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.pc\OneDrive\Desktop\"/>
    </mc:Choice>
  </mc:AlternateContent>
  <xr:revisionPtr revIDLastSave="0" documentId="13_ncr:1_{EB594A81-7259-4E90-B0A3-98E991DF25CA}" xr6:coauthVersionLast="47" xr6:coauthVersionMax="47" xr10:uidLastSave="{00000000-0000-0000-0000-000000000000}"/>
  <bookViews>
    <workbookView xWindow="-120" yWindow="-120" windowWidth="20730" windowHeight="11040" tabRatio="851" firstSheet="1" activeTab="1" xr2:uid="{00000000-000D-0000-FFFF-FFFF00000000}"/>
  </bookViews>
  <sheets>
    <sheet name="ORIGINAL" sheetId="4" r:id="rId1"/>
    <sheet name="BLANK" sheetId="1" r:id="rId2"/>
    <sheet name="BLANK (0 YELLOW)" sheetId="6" r:id="rId3"/>
    <sheet name="SAMPLE" sheetId="5" r:id="rId4"/>
    <sheet name="REMARKS " sheetId="2" r:id="rId5"/>
    <sheet name="NONCONFORMITY TRACEABILITY FORM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BLANK!$A$6:$IV$6</definedName>
    <definedName name="_xlnm._FilterDatabase" localSheetId="2" hidden="1">'BLANK (0 YELLOW)'!$A$6:$IV$6</definedName>
    <definedName name="_xlnm._FilterDatabase" localSheetId="0" hidden="1">ORIGINAL!$A$6:$IV$6</definedName>
    <definedName name="_xlnm._FilterDatabase" localSheetId="3" hidden="1">SAMPLE!$A$6:$IV$6</definedName>
    <definedName name="A">#REF!</definedName>
    <definedName name="aaa" localSheetId="1" hidden="1">{"'表紙'!$A$1:$M$17"}</definedName>
    <definedName name="aaa" localSheetId="2" hidden="1">{"'表紙'!$A$1:$M$17"}</definedName>
    <definedName name="aaa" localSheetId="0" hidden="1">{"'表紙'!$A$1:$M$17"}</definedName>
    <definedName name="aaa" localSheetId="3" hidden="1">{"'表紙'!$A$1:$M$17"}</definedName>
    <definedName name="aaa" hidden="1">{"'表紙'!$A$1:$M$17"}</definedName>
    <definedName name="Address" localSheetId="5">#REF!</definedName>
    <definedName name="Address">#REF!</definedName>
    <definedName name="blcs">#REF!</definedName>
    <definedName name="car">#REF!</definedName>
    <definedName name="City" localSheetId="5">#REF!</definedName>
    <definedName name="City">#REF!</definedName>
    <definedName name="Company" localSheetId="5">#REF!</definedName>
    <definedName name="Company">#REF!</definedName>
    <definedName name="dati" localSheetId="5">#REF!</definedName>
    <definedName name="dati">#REF!</definedName>
    <definedName name="Details_of_Defect___Conduct_Report__CP_Line">#REF!</definedName>
    <definedName name="Details_of_Defect__CP_Line">#REF!</definedName>
    <definedName name="display_area_2" localSheetId="5">#REF!</definedName>
    <definedName name="display_area_2">#REF!</definedName>
    <definedName name="dsfsdf" localSheetId="2">[1]!PrintForm</definedName>
    <definedName name="dsfsdf" localSheetId="0">[1]!PrintForm</definedName>
    <definedName name="dsfsdf" localSheetId="3">[1]!PrintForm</definedName>
    <definedName name="dsfsdf">[1]!PrintForm</definedName>
    <definedName name="Fax" localSheetId="5">#REF!</definedName>
    <definedName name="Fax">#REF!</definedName>
    <definedName name="FWSSD">#REF!</definedName>
    <definedName name="g_list">[2]G_List!$A$2:$A$11</definedName>
    <definedName name="GFH">#REF!</definedName>
    <definedName name="GFHDFHF">#REF!</definedName>
    <definedName name="GT">#REF!</definedName>
    <definedName name="H">#REF!</definedName>
    <definedName name="hfgdjhg" localSheetId="2">[1]!PrintForm</definedName>
    <definedName name="hfgdjhg" localSheetId="0">[1]!PrintForm</definedName>
    <definedName name="hfgdjhg" localSheetId="3">[1]!PrintForm</definedName>
    <definedName name="hfgdjhg">[1]!PrintForm</definedName>
    <definedName name="HJ" localSheetId="2">[1]!PrintForm</definedName>
    <definedName name="HJ" localSheetId="0">[1]!PrintForm</definedName>
    <definedName name="HJ" localSheetId="3">[1]!PrintForm</definedName>
    <definedName name="HJ">[1]!PrintForm</definedName>
    <definedName name="HJGH" localSheetId="2">[1]!PrintForm</definedName>
    <definedName name="HJGH" localSheetId="0">[1]!PrintForm</definedName>
    <definedName name="HJGH" localSheetId="3">[1]!PrintForm</definedName>
    <definedName name="HJGH">[1]!PrintForm</definedName>
    <definedName name="HJKJH" localSheetId="2">[1]!PrintForm</definedName>
    <definedName name="HJKJH" localSheetId="0">[1]!PrintForm</definedName>
    <definedName name="HJKJH" localSheetId="3">[1]!PrintForm</definedName>
    <definedName name="HJKJH">[1]!PrintForm</definedName>
    <definedName name="HPI" localSheetId="5">#REF!</definedName>
    <definedName name="HPI" localSheetId="4">#REF!</definedName>
    <definedName name="HPI">#REF!</definedName>
    <definedName name="HTML_CodePage" hidden="1">932</definedName>
    <definedName name="HTML_Control" localSheetId="1" hidden="1">{"'表紙'!$A$1:$M$17"}</definedName>
    <definedName name="HTML_Control" localSheetId="2" hidden="1">{"'表紙'!$A$1:$M$17"}</definedName>
    <definedName name="HTML_Control" localSheetId="0" hidden="1">{"'表紙'!$A$1:$M$17"}</definedName>
    <definedName name="HTML_Control" localSheetId="3" hidden="1">{"'表紙'!$A$1:$M$17"}</definedName>
    <definedName name="HTML_Control" hidden="1">{"'表紙'!$A$1:$M$17"}</definedName>
    <definedName name="HTML_Description" hidden="1">""</definedName>
    <definedName name="HTML_Email" hidden="1">""</definedName>
    <definedName name="HTML_Header" hidden="1">"表紙"</definedName>
    <definedName name="HTML_LastUpdate" hidden="1">"00/11/29"</definedName>
    <definedName name="HTML_LineAfter" hidden="1">FALSE</definedName>
    <definedName name="HTML_LineBefore" hidden="1">FALSE</definedName>
    <definedName name="HTML_Name" hidden="1">"Ｓ．Ｓａｋｕｒａｉ"</definedName>
    <definedName name="HTML_OBDlg2" hidden="1">TRUE</definedName>
    <definedName name="HTML_OBDlg4" hidden="1">TRUE</definedName>
    <definedName name="HTML_OS" hidden="1">0</definedName>
    <definedName name="HTML_PathFile" hidden="1">"N:\Doc\RSS4\MyHTML.htm"</definedName>
    <definedName name="HTML_Title" hidden="1">"見積例(詳細)"</definedName>
    <definedName name="IJLI" localSheetId="5">#REF!</definedName>
    <definedName name="IJLI">#REF!</definedName>
    <definedName name="In_Process_Inspection_Summary">#REF!</definedName>
    <definedName name="ItemPrice">#REF!</definedName>
    <definedName name="K">#REF!</definedName>
    <definedName name="L">#REF!</definedName>
    <definedName name="LossTimeDetails">#REF!</definedName>
    <definedName name="MBLINE">#REF!</definedName>
    <definedName name="Model">#REF!</definedName>
    <definedName name="MODEL20">#REF!</definedName>
    <definedName name="MODEL30">#REF!</definedName>
    <definedName name="MODEL40">#REF!</definedName>
    <definedName name="MODEL80">#REF!</definedName>
    <definedName name="Monthly_In_Process_Inspection_Summary">#REF!</definedName>
    <definedName name="Name" localSheetId="5">#REF!</definedName>
    <definedName name="Name">#REF!</definedName>
    <definedName name="NCR">#REF!</definedName>
    <definedName name="O">#REF!</definedName>
    <definedName name="OWIE" localSheetId="2">[1]!PrintForm</definedName>
    <definedName name="OWIE" localSheetId="0">[1]!PrintForm</definedName>
    <definedName name="OWIE" localSheetId="3">[1]!PrintForm</definedName>
    <definedName name="OWIE">[1]!PrintForm</definedName>
    <definedName name="P">#REF!</definedName>
    <definedName name="PC">[3]ﾃﾞｰﾀ一覧!$A$210</definedName>
    <definedName name="Phone" localSheetId="5">#REF!</definedName>
    <definedName name="Phone">#REF!</definedName>
    <definedName name="PP">[3]ﾃﾞｰﾀ一覧!$A$229</definedName>
    <definedName name="PrintForm" localSheetId="2">[1]!PrintForm</definedName>
    <definedName name="PrintForm" localSheetId="0">[1]!PrintForm</definedName>
    <definedName name="PrintForm" localSheetId="3">[1]!PrintForm</definedName>
    <definedName name="PrintForm">[1]!PrintForm</definedName>
    <definedName name="Produtivity">#REF!</definedName>
    <definedName name="PVC">[3]ﾃﾞｰﾀ一覧!$A$191</definedName>
    <definedName name="Q">#REF!</definedName>
    <definedName name="QWERW" localSheetId="5">#REF!</definedName>
    <definedName name="QWERW">#REF!</definedName>
    <definedName name="Q品管会議資料用品目情報">#REF!</definedName>
    <definedName name="RTH" localSheetId="2">[1]!PrintForm</definedName>
    <definedName name="RTH" localSheetId="0">[1]!PrintForm</definedName>
    <definedName name="RTH" localSheetId="3">[1]!PrintForm</definedName>
    <definedName name="RTH">[1]!PrintForm</definedName>
    <definedName name="rtrt" localSheetId="2">[1]!PrintForm</definedName>
    <definedName name="rtrt" localSheetId="0">[1]!PrintForm</definedName>
    <definedName name="rtrt" localSheetId="3">[1]!PrintForm</definedName>
    <definedName name="rtrt">[1]!PrintForm</definedName>
    <definedName name="s">#REF!</definedName>
    <definedName name="SDCFDC">#REF!</definedName>
    <definedName name="SDFDSF">#REF!</definedName>
    <definedName name="SDFSDF" localSheetId="2">[1]!PrintForm</definedName>
    <definedName name="SDFSDF" localSheetId="0">[1]!PrintForm</definedName>
    <definedName name="SDFSDF" localSheetId="3">[1]!PrintForm</definedName>
    <definedName name="SDFSDF">[1]!PrintForm</definedName>
    <definedName name="SDSF" localSheetId="2">[1]!PrintForm</definedName>
    <definedName name="SDSF" localSheetId="0">[1]!PrintForm</definedName>
    <definedName name="SDSF" localSheetId="3">[1]!PrintForm</definedName>
    <definedName name="SDSF">[1]!PrintForm</definedName>
    <definedName name="sf">#REF!</definedName>
    <definedName name="sfsaf">#REF!</definedName>
    <definedName name="State" localSheetId="5">#REF!</definedName>
    <definedName name="State">#REF!</definedName>
    <definedName name="T4在庫照会">#REF!</definedName>
    <definedName name="Total">#REF!</definedName>
    <definedName name="U">#REF!</definedName>
    <definedName name="uytf" localSheetId="2">[1]!PrintForm</definedName>
    <definedName name="uytf" localSheetId="0">[1]!PrintForm</definedName>
    <definedName name="uytf" localSheetId="3">[1]!PrintForm</definedName>
    <definedName name="uytf">[1]!PrintForm</definedName>
    <definedName name="WorkingTime">#REF!</definedName>
    <definedName name="x" localSheetId="1" hidden="1">{"'表紙'!$A$1:$M$17"}</definedName>
    <definedName name="x" localSheetId="2" hidden="1">{"'表紙'!$A$1:$M$17"}</definedName>
    <definedName name="x" localSheetId="0" hidden="1">{"'表紙'!$A$1:$M$17"}</definedName>
    <definedName name="x" localSheetId="3" hidden="1">{"'表紙'!$A$1:$M$17"}</definedName>
    <definedName name="x" hidden="1">{"'表紙'!$A$1:$M$17"}</definedName>
    <definedName name="Zip" localSheetId="5">#REF!</definedName>
    <definedName name="Zip">#REF!</definedName>
    <definedName name="あ1">[4]特性データ!$F$2</definedName>
    <definedName name="あああ">#REF!</definedName>
    <definedName name="アルミ">[3]ﾃﾞｰﾀ一覧!$A$96</definedName>
    <definedName name="ナフサ">[3]ﾃﾞｰﾀ一覧!$A$39</definedName>
    <definedName name="ヒライ様見積" localSheetId="1" hidden="1">{"'表紙'!$A$1:$M$17"}</definedName>
    <definedName name="ヒライ様見積" localSheetId="2" hidden="1">{"'表紙'!$A$1:$M$17"}</definedName>
    <definedName name="ヒライ様見積" localSheetId="0" hidden="1">{"'表紙'!$A$1:$M$17"}</definedName>
    <definedName name="ヒライ様見積" localSheetId="3" hidden="1">{"'表紙'!$A$1:$M$17"}</definedName>
    <definedName name="ヒライ様見積" hidden="1">{"'表紙'!$A$1:$M$17"}</definedName>
    <definedName name="ユーザ名">[5]NAME!$G$5:$G$11</definedName>
    <definedName name="使用数_01月">#REF!</definedName>
    <definedName name="使用数_02月">#REF!</definedName>
    <definedName name="使用数_03月">#REF!</definedName>
    <definedName name="使用数_04月">#REF!</definedName>
    <definedName name="使用数_05月">#REF!</definedName>
    <definedName name="使用数_06月">#REF!</definedName>
    <definedName name="使用数_07月">#REF!</definedName>
    <definedName name="使用数_08月">#REF!</definedName>
    <definedName name="使用数_09月">#REF!</definedName>
    <definedName name="使用数_10月">#REF!</definedName>
    <definedName name="使用数_11月">#REF!</definedName>
    <definedName name="使用数_12月">#REF!</definedName>
    <definedName name="保証期間">[5]NAME!$F$5:$F$6</definedName>
    <definedName name="冷延薄板">[3]ﾃﾞｰﾀ一覧!$A$115</definedName>
    <definedName name="台">[6]台数!$B$3:$O$67</definedName>
    <definedName name="品０赤">#REF!</definedName>
    <definedName name="品０青">#REF!</definedName>
    <definedName name="品０黄">#REF!</definedName>
    <definedName name="品０黒">#REF!</definedName>
    <definedName name="品１赤">#REF!</definedName>
    <definedName name="品１青">#REF!</definedName>
    <definedName name="品１黄">#REF!</definedName>
    <definedName name="品１黒">#REF!</definedName>
    <definedName name="品２赤">#REF!</definedName>
    <definedName name="品２青">#REF!</definedName>
    <definedName name="品２黄">#REF!</definedName>
    <definedName name="品２黒">#REF!</definedName>
    <definedName name="品３赤">#REF!</definedName>
    <definedName name="品３青">#REF!</definedName>
    <definedName name="品３黄">#REF!</definedName>
    <definedName name="品３黒">#REF!</definedName>
    <definedName name="品５赤">#REF!</definedName>
    <definedName name="品５青">#REF!</definedName>
    <definedName name="品５黄">#REF!</definedName>
    <definedName name="品５黒">#REF!</definedName>
    <definedName name="在庫金額の確認">#REF!</definedName>
    <definedName name="売り">#REF!</definedName>
    <definedName name="担当者付加">#REF!</definedName>
    <definedName name="担当者台数">[6]台数!$A$3:$O$67</definedName>
    <definedName name="担当者売上">#REF!</definedName>
    <definedName name="最新予定原価クエリ">#REF!</definedName>
    <definedName name="検索条件">[7]データ抽出シート!$A$2:$C$3</definedName>
    <definedName name="機種">[5]機種別対策前後!$B$78:$B$93</definedName>
    <definedName name="機種ｺｰﾄﾞ">[8]機種ｺｰﾄﾞ!$B$2:$E$705</definedName>
    <definedName name="熱延薄板">[3]ﾃﾞｰﾀ一覧!$A$134</definedName>
    <definedName name="発見場所">[9]使い方!$O$4:$O$14</definedName>
    <definedName name="石油">[3]ﾃﾞｰﾀ一覧!$A$20</definedName>
    <definedName name="粗">#REF!</definedName>
    <definedName name="製造原価の確認_予定原価_">#REF!</definedName>
    <definedName name="規格">#REF!</definedName>
    <definedName name="販売予定データ">[7]販売予定シート!$B$3:$Y$65536</definedName>
    <definedName name="銅">[3]ﾃﾞｰﾀ一覧!$A$58</definedName>
    <definedName name="黄銅">[3]ﾃﾞｰﾀ一覧!$A$77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T309" i="6" l="1"/>
  <c r="IS309" i="6"/>
  <c r="IR309" i="6"/>
  <c r="IQ309" i="6"/>
  <c r="IP309" i="6"/>
  <c r="IO309" i="6"/>
  <c r="IN309" i="6"/>
  <c r="IM309" i="6"/>
  <c r="IL309" i="6"/>
  <c r="IK309" i="6"/>
  <c r="IJ309" i="6"/>
  <c r="II309" i="6"/>
  <c r="IH309" i="6"/>
  <c r="IT308" i="6"/>
  <c r="IS308" i="6"/>
  <c r="IR308" i="6"/>
  <c r="IQ308" i="6"/>
  <c r="IP308" i="6"/>
  <c r="IO308" i="6"/>
  <c r="IN308" i="6"/>
  <c r="IM308" i="6"/>
  <c r="IL308" i="6"/>
  <c r="IG308" i="6" s="1"/>
  <c r="IK308" i="6"/>
  <c r="IJ308" i="6"/>
  <c r="II308" i="6"/>
  <c r="IH308" i="6"/>
  <c r="Z308" i="6"/>
  <c r="IT307" i="6"/>
  <c r="IS307" i="6"/>
  <c r="IR307" i="6"/>
  <c r="IQ307" i="6"/>
  <c r="IP307" i="6"/>
  <c r="IO307" i="6"/>
  <c r="IN307" i="6"/>
  <c r="IM307" i="6"/>
  <c r="IL307" i="6"/>
  <c r="IK307" i="6"/>
  <c r="Z307" i="6" s="1"/>
  <c r="IJ307" i="6"/>
  <c r="II307" i="6"/>
  <c r="IH307" i="6"/>
  <c r="IT306" i="6"/>
  <c r="IS306" i="6"/>
  <c r="IR306" i="6"/>
  <c r="IQ306" i="6"/>
  <c r="IP306" i="6"/>
  <c r="IO306" i="6"/>
  <c r="IN306" i="6"/>
  <c r="IM306" i="6"/>
  <c r="IL306" i="6"/>
  <c r="IK306" i="6"/>
  <c r="IJ306" i="6"/>
  <c r="Z306" i="6" s="1"/>
  <c r="II306" i="6"/>
  <c r="IH306" i="6"/>
  <c r="IT305" i="6"/>
  <c r="IS305" i="6"/>
  <c r="IR305" i="6"/>
  <c r="IQ305" i="6"/>
  <c r="IP305" i="6"/>
  <c r="IO305" i="6"/>
  <c r="IN305" i="6"/>
  <c r="IM305" i="6"/>
  <c r="IL305" i="6"/>
  <c r="IK305" i="6"/>
  <c r="IJ305" i="6"/>
  <c r="II305" i="6"/>
  <c r="IH305" i="6"/>
  <c r="IT304" i="6"/>
  <c r="IS304" i="6"/>
  <c r="IR304" i="6"/>
  <c r="IQ304" i="6"/>
  <c r="IP304" i="6"/>
  <c r="IO304" i="6"/>
  <c r="IN304" i="6"/>
  <c r="IM304" i="6"/>
  <c r="IL304" i="6"/>
  <c r="IK304" i="6"/>
  <c r="IJ304" i="6"/>
  <c r="II304" i="6"/>
  <c r="IH304" i="6"/>
  <c r="IT303" i="6"/>
  <c r="IS303" i="6"/>
  <c r="IR303" i="6"/>
  <c r="IQ303" i="6"/>
  <c r="IP303" i="6"/>
  <c r="IO303" i="6"/>
  <c r="IN303" i="6"/>
  <c r="IM303" i="6"/>
  <c r="IL303" i="6"/>
  <c r="IK303" i="6"/>
  <c r="IJ303" i="6"/>
  <c r="II303" i="6"/>
  <c r="Z303" i="6" s="1"/>
  <c r="IH303" i="6"/>
  <c r="IG303" i="6"/>
  <c r="IT302" i="6"/>
  <c r="IS302" i="6"/>
  <c r="IR302" i="6"/>
  <c r="IQ302" i="6"/>
  <c r="IP302" i="6"/>
  <c r="IO302" i="6"/>
  <c r="IN302" i="6"/>
  <c r="IM302" i="6"/>
  <c r="IL302" i="6"/>
  <c r="IK302" i="6"/>
  <c r="IJ302" i="6"/>
  <c r="II302" i="6"/>
  <c r="IH302" i="6"/>
  <c r="Z302" i="6"/>
  <c r="IT301" i="6"/>
  <c r="IS301" i="6"/>
  <c r="IR301" i="6"/>
  <c r="IQ301" i="6"/>
  <c r="IP301" i="6"/>
  <c r="IO301" i="6"/>
  <c r="IN301" i="6"/>
  <c r="IM301" i="6"/>
  <c r="IG301" i="6" s="1"/>
  <c r="IL301" i="6"/>
  <c r="IK301" i="6"/>
  <c r="IJ301" i="6"/>
  <c r="II301" i="6"/>
  <c r="IH301" i="6"/>
  <c r="IT300" i="6"/>
  <c r="IS300" i="6"/>
  <c r="IR300" i="6"/>
  <c r="IQ300" i="6"/>
  <c r="IP300" i="6"/>
  <c r="IO300" i="6"/>
  <c r="IN300" i="6"/>
  <c r="IM300" i="6"/>
  <c r="IL300" i="6"/>
  <c r="IG300" i="6" s="1"/>
  <c r="IK300" i="6"/>
  <c r="IJ300" i="6"/>
  <c r="II300" i="6"/>
  <c r="IH300" i="6"/>
  <c r="Z300" i="6"/>
  <c r="IT299" i="6"/>
  <c r="IS299" i="6"/>
  <c r="IR299" i="6"/>
  <c r="IQ299" i="6"/>
  <c r="IP299" i="6"/>
  <c r="IO299" i="6"/>
  <c r="IN299" i="6"/>
  <c r="IM299" i="6"/>
  <c r="IL299" i="6"/>
  <c r="IK299" i="6"/>
  <c r="IJ299" i="6"/>
  <c r="II299" i="6"/>
  <c r="IH299" i="6"/>
  <c r="IT298" i="6"/>
  <c r="IS298" i="6"/>
  <c r="IR298" i="6"/>
  <c r="IQ298" i="6"/>
  <c r="IP298" i="6"/>
  <c r="IO298" i="6"/>
  <c r="IN298" i="6"/>
  <c r="IM298" i="6"/>
  <c r="IL298" i="6"/>
  <c r="IK298" i="6"/>
  <c r="IJ298" i="6"/>
  <c r="Z298" i="6" s="1"/>
  <c r="II298" i="6"/>
  <c r="IH298" i="6"/>
  <c r="IT297" i="6"/>
  <c r="IS297" i="6"/>
  <c r="IR297" i="6"/>
  <c r="IQ297" i="6"/>
  <c r="IP297" i="6"/>
  <c r="IO297" i="6"/>
  <c r="IN297" i="6"/>
  <c r="IM297" i="6"/>
  <c r="IL297" i="6"/>
  <c r="IK297" i="6"/>
  <c r="IJ297" i="6"/>
  <c r="II297" i="6"/>
  <c r="IH297" i="6"/>
  <c r="IT296" i="6"/>
  <c r="IS296" i="6"/>
  <c r="IR296" i="6"/>
  <c r="IQ296" i="6"/>
  <c r="IP296" i="6"/>
  <c r="IO296" i="6"/>
  <c r="IN296" i="6"/>
  <c r="IM296" i="6"/>
  <c r="IL296" i="6"/>
  <c r="IK296" i="6"/>
  <c r="IJ296" i="6"/>
  <c r="II296" i="6"/>
  <c r="IH296" i="6"/>
  <c r="IT295" i="6"/>
  <c r="IS295" i="6"/>
  <c r="IR295" i="6"/>
  <c r="IQ295" i="6"/>
  <c r="IP295" i="6"/>
  <c r="IO295" i="6"/>
  <c r="IN295" i="6"/>
  <c r="IM295" i="6"/>
  <c r="IL295" i="6"/>
  <c r="IK295" i="6"/>
  <c r="IJ295" i="6"/>
  <c r="II295" i="6"/>
  <c r="Z295" i="6" s="1"/>
  <c r="IH295" i="6"/>
  <c r="IG295" i="6"/>
  <c r="IT294" i="6"/>
  <c r="IS294" i="6"/>
  <c r="IR294" i="6"/>
  <c r="IQ294" i="6"/>
  <c r="IP294" i="6"/>
  <c r="IO294" i="6"/>
  <c r="IN294" i="6"/>
  <c r="IM294" i="6"/>
  <c r="IL294" i="6"/>
  <c r="IK294" i="6"/>
  <c r="IJ294" i="6"/>
  <c r="II294" i="6"/>
  <c r="IH294" i="6"/>
  <c r="IG294" i="6" s="1"/>
  <c r="Z294" i="6"/>
  <c r="IT293" i="6"/>
  <c r="IS293" i="6"/>
  <c r="IR293" i="6"/>
  <c r="IQ293" i="6"/>
  <c r="IP293" i="6"/>
  <c r="IO293" i="6"/>
  <c r="IN293" i="6"/>
  <c r="IM293" i="6"/>
  <c r="IL293" i="6"/>
  <c r="IK293" i="6"/>
  <c r="IJ293" i="6"/>
  <c r="II293" i="6"/>
  <c r="IH293" i="6"/>
  <c r="IT292" i="6"/>
  <c r="IS292" i="6"/>
  <c r="IR292" i="6"/>
  <c r="IQ292" i="6"/>
  <c r="IP292" i="6"/>
  <c r="IO292" i="6"/>
  <c r="IN292" i="6"/>
  <c r="IM292" i="6"/>
  <c r="IL292" i="6"/>
  <c r="IK292" i="6"/>
  <c r="IJ292" i="6"/>
  <c r="II292" i="6"/>
  <c r="IH292" i="6"/>
  <c r="IT291" i="6"/>
  <c r="IS291" i="6"/>
  <c r="IR291" i="6"/>
  <c r="IQ291" i="6"/>
  <c r="IP291" i="6"/>
  <c r="IO291" i="6"/>
  <c r="IN291" i="6"/>
  <c r="IM291" i="6"/>
  <c r="IL291" i="6"/>
  <c r="IK291" i="6"/>
  <c r="IJ291" i="6"/>
  <c r="IG291" i="6" s="1"/>
  <c r="G291" i="6" s="1"/>
  <c r="II291" i="6"/>
  <c r="IH291" i="6"/>
  <c r="IT290" i="6"/>
  <c r="IS290" i="6"/>
  <c r="IR290" i="6"/>
  <c r="IQ290" i="6"/>
  <c r="IP290" i="6"/>
  <c r="IO290" i="6"/>
  <c r="IN290" i="6"/>
  <c r="IM290" i="6"/>
  <c r="IL290" i="6"/>
  <c r="IK290" i="6"/>
  <c r="IJ290" i="6"/>
  <c r="II290" i="6"/>
  <c r="IH290" i="6"/>
  <c r="IT289" i="6"/>
  <c r="IS289" i="6"/>
  <c r="IR289" i="6"/>
  <c r="IQ289" i="6"/>
  <c r="IP289" i="6"/>
  <c r="IO289" i="6"/>
  <c r="IN289" i="6"/>
  <c r="IM289" i="6"/>
  <c r="IL289" i="6"/>
  <c r="IK289" i="6"/>
  <c r="IJ289" i="6"/>
  <c r="II289" i="6"/>
  <c r="IH289" i="6"/>
  <c r="IT288" i="6"/>
  <c r="IS288" i="6"/>
  <c r="IR288" i="6"/>
  <c r="IQ288" i="6"/>
  <c r="IP288" i="6"/>
  <c r="IO288" i="6"/>
  <c r="IN288" i="6"/>
  <c r="IM288" i="6"/>
  <c r="IL288" i="6"/>
  <c r="IK288" i="6"/>
  <c r="IJ288" i="6"/>
  <c r="II288" i="6"/>
  <c r="IH288" i="6"/>
  <c r="IT287" i="6"/>
  <c r="IS287" i="6"/>
  <c r="IR287" i="6"/>
  <c r="IQ287" i="6"/>
  <c r="IP287" i="6"/>
  <c r="IO287" i="6"/>
  <c r="IN287" i="6"/>
  <c r="IM287" i="6"/>
  <c r="IL287" i="6"/>
  <c r="IK287" i="6"/>
  <c r="IJ287" i="6"/>
  <c r="II287" i="6"/>
  <c r="IH287" i="6"/>
  <c r="IT286" i="6"/>
  <c r="IS286" i="6"/>
  <c r="IR286" i="6"/>
  <c r="IQ286" i="6"/>
  <c r="IP286" i="6"/>
  <c r="IO286" i="6"/>
  <c r="IN286" i="6"/>
  <c r="IM286" i="6"/>
  <c r="IL286" i="6"/>
  <c r="IK286" i="6"/>
  <c r="IJ286" i="6"/>
  <c r="II286" i="6"/>
  <c r="IH286" i="6"/>
  <c r="IT285" i="6"/>
  <c r="IS285" i="6"/>
  <c r="IR285" i="6"/>
  <c r="IQ285" i="6"/>
  <c r="IP285" i="6"/>
  <c r="IO285" i="6"/>
  <c r="IN285" i="6"/>
  <c r="IM285" i="6"/>
  <c r="IL285" i="6"/>
  <c r="IK285" i="6"/>
  <c r="IJ285" i="6"/>
  <c r="II285" i="6"/>
  <c r="IH285" i="6"/>
  <c r="IT284" i="6"/>
  <c r="IS284" i="6"/>
  <c r="IR284" i="6"/>
  <c r="IQ284" i="6"/>
  <c r="IP284" i="6"/>
  <c r="IO284" i="6"/>
  <c r="IN284" i="6"/>
  <c r="IM284" i="6"/>
  <c r="IL284" i="6"/>
  <c r="IK284" i="6"/>
  <c r="IJ284" i="6"/>
  <c r="II284" i="6"/>
  <c r="IH284" i="6"/>
  <c r="IT283" i="6"/>
  <c r="IS283" i="6"/>
  <c r="IR283" i="6"/>
  <c r="IQ283" i="6"/>
  <c r="IP283" i="6"/>
  <c r="IO283" i="6"/>
  <c r="IN283" i="6"/>
  <c r="IG283" i="6" s="1"/>
  <c r="G283" i="6" s="1"/>
  <c r="IM283" i="6"/>
  <c r="IL283" i="6"/>
  <c r="IK283" i="6"/>
  <c r="IJ283" i="6"/>
  <c r="II283" i="6"/>
  <c r="IH283" i="6"/>
  <c r="IT282" i="6"/>
  <c r="IS282" i="6"/>
  <c r="IR282" i="6"/>
  <c r="IQ282" i="6"/>
  <c r="IP282" i="6"/>
  <c r="IO282" i="6"/>
  <c r="IN282" i="6"/>
  <c r="IM282" i="6"/>
  <c r="IL282" i="6"/>
  <c r="IK282" i="6"/>
  <c r="IJ282" i="6"/>
  <c r="II282" i="6"/>
  <c r="IH282" i="6"/>
  <c r="IT281" i="6"/>
  <c r="IS281" i="6"/>
  <c r="IR281" i="6"/>
  <c r="IQ281" i="6"/>
  <c r="IP281" i="6"/>
  <c r="IO281" i="6"/>
  <c r="IN281" i="6"/>
  <c r="IM281" i="6"/>
  <c r="IL281" i="6"/>
  <c r="IK281" i="6"/>
  <c r="IJ281" i="6"/>
  <c r="II281" i="6"/>
  <c r="IH281" i="6"/>
  <c r="IT280" i="6"/>
  <c r="IS280" i="6"/>
  <c r="IR280" i="6"/>
  <c r="IQ280" i="6"/>
  <c r="IP280" i="6"/>
  <c r="IO280" i="6"/>
  <c r="IN280" i="6"/>
  <c r="IM280" i="6"/>
  <c r="IL280" i="6"/>
  <c r="IK280" i="6"/>
  <c r="IJ280" i="6"/>
  <c r="II280" i="6"/>
  <c r="IH280" i="6"/>
  <c r="IT279" i="6"/>
  <c r="IS279" i="6"/>
  <c r="IR279" i="6"/>
  <c r="IQ279" i="6"/>
  <c r="IP279" i="6"/>
  <c r="IO279" i="6"/>
  <c r="IN279" i="6"/>
  <c r="IM279" i="6"/>
  <c r="IL279" i="6"/>
  <c r="IK279" i="6"/>
  <c r="IJ279" i="6"/>
  <c r="II279" i="6"/>
  <c r="IH279" i="6"/>
  <c r="IT278" i="6"/>
  <c r="IS278" i="6"/>
  <c r="IR278" i="6"/>
  <c r="IQ278" i="6"/>
  <c r="IP278" i="6"/>
  <c r="IO278" i="6"/>
  <c r="IN278" i="6"/>
  <c r="IM278" i="6"/>
  <c r="IL278" i="6"/>
  <c r="IK278" i="6"/>
  <c r="IJ278" i="6"/>
  <c r="II278" i="6"/>
  <c r="IH278" i="6"/>
  <c r="IT277" i="6"/>
  <c r="IS277" i="6"/>
  <c r="IR277" i="6"/>
  <c r="IQ277" i="6"/>
  <c r="IP277" i="6"/>
  <c r="IO277" i="6"/>
  <c r="IN277" i="6"/>
  <c r="IM277" i="6"/>
  <c r="IL277" i="6"/>
  <c r="IK277" i="6"/>
  <c r="IJ277" i="6"/>
  <c r="II277" i="6"/>
  <c r="IH277" i="6"/>
  <c r="IT276" i="6"/>
  <c r="IS276" i="6"/>
  <c r="IR276" i="6"/>
  <c r="IQ276" i="6"/>
  <c r="IP276" i="6"/>
  <c r="IO276" i="6"/>
  <c r="IN276" i="6"/>
  <c r="IM276" i="6"/>
  <c r="IL276" i="6"/>
  <c r="IK276" i="6"/>
  <c r="IJ276" i="6"/>
  <c r="II276" i="6"/>
  <c r="IH276" i="6"/>
  <c r="IT275" i="6"/>
  <c r="IS275" i="6"/>
  <c r="IR275" i="6"/>
  <c r="IQ275" i="6"/>
  <c r="IP275" i="6"/>
  <c r="IO275" i="6"/>
  <c r="IN275" i="6"/>
  <c r="IM275" i="6"/>
  <c r="IL275" i="6"/>
  <c r="IK275" i="6"/>
  <c r="IJ275" i="6"/>
  <c r="II275" i="6"/>
  <c r="IH275" i="6"/>
  <c r="IG275" i="6"/>
  <c r="G275" i="6" s="1"/>
  <c r="IT274" i="6"/>
  <c r="IS274" i="6"/>
  <c r="IR274" i="6"/>
  <c r="IQ274" i="6"/>
  <c r="IP274" i="6"/>
  <c r="IO274" i="6"/>
  <c r="IN274" i="6"/>
  <c r="IM274" i="6"/>
  <c r="IL274" i="6"/>
  <c r="IK274" i="6"/>
  <c r="IJ274" i="6"/>
  <c r="II274" i="6"/>
  <c r="IH274" i="6"/>
  <c r="IT273" i="6"/>
  <c r="IS273" i="6"/>
  <c r="IR273" i="6"/>
  <c r="IQ273" i="6"/>
  <c r="IP273" i="6"/>
  <c r="IO273" i="6"/>
  <c r="IN273" i="6"/>
  <c r="IM273" i="6"/>
  <c r="IL273" i="6"/>
  <c r="IK273" i="6"/>
  <c r="IJ273" i="6"/>
  <c r="II273" i="6"/>
  <c r="IH273" i="6"/>
  <c r="IT272" i="6"/>
  <c r="IS272" i="6"/>
  <c r="IR272" i="6"/>
  <c r="IQ272" i="6"/>
  <c r="IP272" i="6"/>
  <c r="IO272" i="6"/>
  <c r="IN272" i="6"/>
  <c r="IM272" i="6"/>
  <c r="IL272" i="6"/>
  <c r="IK272" i="6"/>
  <c r="IJ272" i="6"/>
  <c r="II272" i="6"/>
  <c r="IH272" i="6"/>
  <c r="IT271" i="6"/>
  <c r="IS271" i="6"/>
  <c r="IR271" i="6"/>
  <c r="IQ271" i="6"/>
  <c r="IP271" i="6"/>
  <c r="IO271" i="6"/>
  <c r="IN271" i="6"/>
  <c r="IM271" i="6"/>
  <c r="IL271" i="6"/>
  <c r="IK271" i="6"/>
  <c r="IJ271" i="6"/>
  <c r="II271" i="6"/>
  <c r="IH271" i="6"/>
  <c r="IT270" i="6"/>
  <c r="IS270" i="6"/>
  <c r="IR270" i="6"/>
  <c r="IQ270" i="6"/>
  <c r="IP270" i="6"/>
  <c r="IO270" i="6"/>
  <c r="IN270" i="6"/>
  <c r="IM270" i="6"/>
  <c r="IL270" i="6"/>
  <c r="IK270" i="6"/>
  <c r="IJ270" i="6"/>
  <c r="II270" i="6"/>
  <c r="IH270" i="6"/>
  <c r="IT269" i="6"/>
  <c r="IS269" i="6"/>
  <c r="IR269" i="6"/>
  <c r="IQ269" i="6"/>
  <c r="IP269" i="6"/>
  <c r="IO269" i="6"/>
  <c r="IN269" i="6"/>
  <c r="IM269" i="6"/>
  <c r="IL269" i="6"/>
  <c r="IK269" i="6"/>
  <c r="IJ269" i="6"/>
  <c r="II269" i="6"/>
  <c r="IH269" i="6"/>
  <c r="IT268" i="6"/>
  <c r="IS268" i="6"/>
  <c r="IR268" i="6"/>
  <c r="IQ268" i="6"/>
  <c r="IP268" i="6"/>
  <c r="IO268" i="6"/>
  <c r="IN268" i="6"/>
  <c r="IM268" i="6"/>
  <c r="IL268" i="6"/>
  <c r="IK268" i="6"/>
  <c r="IJ268" i="6"/>
  <c r="II268" i="6"/>
  <c r="IH268" i="6"/>
  <c r="IT267" i="6"/>
  <c r="IS267" i="6"/>
  <c r="IR267" i="6"/>
  <c r="IQ267" i="6"/>
  <c r="IP267" i="6"/>
  <c r="IO267" i="6"/>
  <c r="IN267" i="6"/>
  <c r="IM267" i="6"/>
  <c r="IL267" i="6"/>
  <c r="IK267" i="6"/>
  <c r="IJ267" i="6"/>
  <c r="II267" i="6"/>
  <c r="IH267" i="6"/>
  <c r="IG267" i="6" s="1"/>
  <c r="G267" i="6" s="1"/>
  <c r="IT266" i="6"/>
  <c r="IS266" i="6"/>
  <c r="IR266" i="6"/>
  <c r="IQ266" i="6"/>
  <c r="IP266" i="6"/>
  <c r="IO266" i="6"/>
  <c r="IN266" i="6"/>
  <c r="IM266" i="6"/>
  <c r="IL266" i="6"/>
  <c r="IK266" i="6"/>
  <c r="IJ266" i="6"/>
  <c r="II266" i="6"/>
  <c r="IH266" i="6"/>
  <c r="IT265" i="6"/>
  <c r="IS265" i="6"/>
  <c r="IR265" i="6"/>
  <c r="IQ265" i="6"/>
  <c r="IP265" i="6"/>
  <c r="IO265" i="6"/>
  <c r="IN265" i="6"/>
  <c r="IM265" i="6"/>
  <c r="IL265" i="6"/>
  <c r="IK265" i="6"/>
  <c r="IJ265" i="6"/>
  <c r="II265" i="6"/>
  <c r="IH265" i="6"/>
  <c r="IT264" i="6"/>
  <c r="IS264" i="6"/>
  <c r="IR264" i="6"/>
  <c r="IQ264" i="6"/>
  <c r="IP264" i="6"/>
  <c r="IO264" i="6"/>
  <c r="IN264" i="6"/>
  <c r="IM264" i="6"/>
  <c r="IL264" i="6"/>
  <c r="IK264" i="6"/>
  <c r="IJ264" i="6"/>
  <c r="II264" i="6"/>
  <c r="IH264" i="6"/>
  <c r="IG264" i="6" s="1"/>
  <c r="G264" i="6" s="1"/>
  <c r="IT263" i="6"/>
  <c r="IS263" i="6"/>
  <c r="IR263" i="6"/>
  <c r="IQ263" i="6"/>
  <c r="IP263" i="6"/>
  <c r="IO263" i="6"/>
  <c r="IN263" i="6"/>
  <c r="IM263" i="6"/>
  <c r="IL263" i="6"/>
  <c r="IK263" i="6"/>
  <c r="IJ263" i="6"/>
  <c r="II263" i="6"/>
  <c r="IH263" i="6"/>
  <c r="IT262" i="6"/>
  <c r="IS262" i="6"/>
  <c r="IR262" i="6"/>
  <c r="IQ262" i="6"/>
  <c r="IP262" i="6"/>
  <c r="IO262" i="6"/>
  <c r="IN262" i="6"/>
  <c r="IM262" i="6"/>
  <c r="IL262" i="6"/>
  <c r="IK262" i="6"/>
  <c r="IJ262" i="6"/>
  <c r="II262" i="6"/>
  <c r="IH262" i="6"/>
  <c r="IT261" i="6"/>
  <c r="IS261" i="6"/>
  <c r="IR261" i="6"/>
  <c r="IQ261" i="6"/>
  <c r="IP261" i="6"/>
  <c r="IO261" i="6"/>
  <c r="IN261" i="6"/>
  <c r="IM261" i="6"/>
  <c r="IL261" i="6"/>
  <c r="IK261" i="6"/>
  <c r="IJ261" i="6"/>
  <c r="II261" i="6"/>
  <c r="IH261" i="6"/>
  <c r="IT260" i="6"/>
  <c r="IS260" i="6"/>
  <c r="IR260" i="6"/>
  <c r="IQ260" i="6"/>
  <c r="IP260" i="6"/>
  <c r="IO260" i="6"/>
  <c r="IN260" i="6"/>
  <c r="IM260" i="6"/>
  <c r="IL260" i="6"/>
  <c r="IK260" i="6"/>
  <c r="IJ260" i="6"/>
  <c r="II260" i="6"/>
  <c r="IH260" i="6"/>
  <c r="IT259" i="6"/>
  <c r="IS259" i="6"/>
  <c r="IR259" i="6"/>
  <c r="IQ259" i="6"/>
  <c r="IP259" i="6"/>
  <c r="IO259" i="6"/>
  <c r="IN259" i="6"/>
  <c r="IM259" i="6"/>
  <c r="IL259" i="6"/>
  <c r="IK259" i="6"/>
  <c r="IJ259" i="6"/>
  <c r="II259" i="6"/>
  <c r="IH259" i="6"/>
  <c r="IG259" i="6" s="1"/>
  <c r="G259" i="6" s="1"/>
  <c r="IT258" i="6"/>
  <c r="IS258" i="6"/>
  <c r="IR258" i="6"/>
  <c r="IQ258" i="6"/>
  <c r="IP258" i="6"/>
  <c r="IO258" i="6"/>
  <c r="IN258" i="6"/>
  <c r="IM258" i="6"/>
  <c r="IL258" i="6"/>
  <c r="IK258" i="6"/>
  <c r="IJ258" i="6"/>
  <c r="II258" i="6"/>
  <c r="IH258" i="6"/>
  <c r="IT257" i="6"/>
  <c r="IS257" i="6"/>
  <c r="IR257" i="6"/>
  <c r="IQ257" i="6"/>
  <c r="IP257" i="6"/>
  <c r="IO257" i="6"/>
  <c r="IN257" i="6"/>
  <c r="IM257" i="6"/>
  <c r="IL257" i="6"/>
  <c r="IK257" i="6"/>
  <c r="IJ257" i="6"/>
  <c r="II257" i="6"/>
  <c r="IH257" i="6"/>
  <c r="IT256" i="6"/>
  <c r="IS256" i="6"/>
  <c r="IR256" i="6"/>
  <c r="IQ256" i="6"/>
  <c r="IP256" i="6"/>
  <c r="IO256" i="6"/>
  <c r="IN256" i="6"/>
  <c r="IM256" i="6"/>
  <c r="IL256" i="6"/>
  <c r="IK256" i="6"/>
  <c r="IJ256" i="6"/>
  <c r="II256" i="6"/>
  <c r="IH256" i="6"/>
  <c r="IT255" i="6"/>
  <c r="IS255" i="6"/>
  <c r="IR255" i="6"/>
  <c r="IQ255" i="6"/>
  <c r="IP255" i="6"/>
  <c r="IO255" i="6"/>
  <c r="IN255" i="6"/>
  <c r="IM255" i="6"/>
  <c r="IL255" i="6"/>
  <c r="IK255" i="6"/>
  <c r="IJ255" i="6"/>
  <c r="II255" i="6"/>
  <c r="IH255" i="6"/>
  <c r="IT254" i="6"/>
  <c r="IS254" i="6"/>
  <c r="IR254" i="6"/>
  <c r="IQ254" i="6"/>
  <c r="IP254" i="6"/>
  <c r="IO254" i="6"/>
  <c r="IN254" i="6"/>
  <c r="IM254" i="6"/>
  <c r="IL254" i="6"/>
  <c r="IK254" i="6"/>
  <c r="IJ254" i="6"/>
  <c r="II254" i="6"/>
  <c r="IH254" i="6"/>
  <c r="IT253" i="6"/>
  <c r="IS253" i="6"/>
  <c r="IR253" i="6"/>
  <c r="IQ253" i="6"/>
  <c r="IP253" i="6"/>
  <c r="IO253" i="6"/>
  <c r="IN253" i="6"/>
  <c r="IM253" i="6"/>
  <c r="IL253" i="6"/>
  <c r="IK253" i="6"/>
  <c r="IJ253" i="6"/>
  <c r="II253" i="6"/>
  <c r="IH253" i="6"/>
  <c r="IT252" i="6"/>
  <c r="IS252" i="6"/>
  <c r="IR252" i="6"/>
  <c r="IQ252" i="6"/>
  <c r="IP252" i="6"/>
  <c r="IO252" i="6"/>
  <c r="IN252" i="6"/>
  <c r="IM252" i="6"/>
  <c r="IL252" i="6"/>
  <c r="IK252" i="6"/>
  <c r="IJ252" i="6"/>
  <c r="II252" i="6"/>
  <c r="IH252" i="6"/>
  <c r="IT251" i="6"/>
  <c r="IS251" i="6"/>
  <c r="IR251" i="6"/>
  <c r="IQ251" i="6"/>
  <c r="IP251" i="6"/>
  <c r="IO251" i="6"/>
  <c r="IN251" i="6"/>
  <c r="IM251" i="6"/>
  <c r="IL251" i="6"/>
  <c r="IK251" i="6"/>
  <c r="IJ251" i="6"/>
  <c r="II251" i="6"/>
  <c r="IH251" i="6"/>
  <c r="IG251" i="6" s="1"/>
  <c r="G251" i="6" s="1"/>
  <c r="IT250" i="6"/>
  <c r="IS250" i="6"/>
  <c r="IR250" i="6"/>
  <c r="IQ250" i="6"/>
  <c r="IP250" i="6"/>
  <c r="IO250" i="6"/>
  <c r="IN250" i="6"/>
  <c r="IM250" i="6"/>
  <c r="IL250" i="6"/>
  <c r="IK250" i="6"/>
  <c r="IJ250" i="6"/>
  <c r="II250" i="6"/>
  <c r="IH250" i="6"/>
  <c r="IT249" i="6"/>
  <c r="IS249" i="6"/>
  <c r="IR249" i="6"/>
  <c r="IQ249" i="6"/>
  <c r="IP249" i="6"/>
  <c r="IO249" i="6"/>
  <c r="IN249" i="6"/>
  <c r="IM249" i="6"/>
  <c r="IL249" i="6"/>
  <c r="IK249" i="6"/>
  <c r="IJ249" i="6"/>
  <c r="II249" i="6"/>
  <c r="IH249" i="6"/>
  <c r="IT248" i="6"/>
  <c r="IS248" i="6"/>
  <c r="IR248" i="6"/>
  <c r="IQ248" i="6"/>
  <c r="IP248" i="6"/>
  <c r="IO248" i="6"/>
  <c r="IN248" i="6"/>
  <c r="IM248" i="6"/>
  <c r="IL248" i="6"/>
  <c r="IK248" i="6"/>
  <c r="IJ248" i="6"/>
  <c r="II248" i="6"/>
  <c r="IH248" i="6"/>
  <c r="Z248" i="6" s="1"/>
  <c r="IT247" i="6"/>
  <c r="IS247" i="6"/>
  <c r="IR247" i="6"/>
  <c r="IQ247" i="6"/>
  <c r="IP247" i="6"/>
  <c r="IO247" i="6"/>
  <c r="IN247" i="6"/>
  <c r="IM247" i="6"/>
  <c r="IL247" i="6"/>
  <c r="IK247" i="6"/>
  <c r="IJ247" i="6"/>
  <c r="II247" i="6"/>
  <c r="IH247" i="6"/>
  <c r="IT246" i="6"/>
  <c r="IS246" i="6"/>
  <c r="IR246" i="6"/>
  <c r="IQ246" i="6"/>
  <c r="IP246" i="6"/>
  <c r="IO246" i="6"/>
  <c r="IN246" i="6"/>
  <c r="IM246" i="6"/>
  <c r="IL246" i="6"/>
  <c r="IK246" i="6"/>
  <c r="IJ246" i="6"/>
  <c r="II246" i="6"/>
  <c r="IH246" i="6"/>
  <c r="IT245" i="6"/>
  <c r="IS245" i="6"/>
  <c r="IR245" i="6"/>
  <c r="IQ245" i="6"/>
  <c r="IP245" i="6"/>
  <c r="IO245" i="6"/>
  <c r="IN245" i="6"/>
  <c r="IM245" i="6"/>
  <c r="IL245" i="6"/>
  <c r="IK245" i="6"/>
  <c r="IJ245" i="6"/>
  <c r="II245" i="6"/>
  <c r="IH245" i="6"/>
  <c r="IT244" i="6"/>
  <c r="IS244" i="6"/>
  <c r="IR244" i="6"/>
  <c r="IQ244" i="6"/>
  <c r="IP244" i="6"/>
  <c r="IO244" i="6"/>
  <c r="IN244" i="6"/>
  <c r="IM244" i="6"/>
  <c r="IL244" i="6"/>
  <c r="IK244" i="6"/>
  <c r="IJ244" i="6"/>
  <c r="II244" i="6"/>
  <c r="IH244" i="6"/>
  <c r="Z244" i="6" s="1"/>
  <c r="IT243" i="6"/>
  <c r="IS243" i="6"/>
  <c r="IR243" i="6"/>
  <c r="IQ243" i="6"/>
  <c r="IP243" i="6"/>
  <c r="IO243" i="6"/>
  <c r="IN243" i="6"/>
  <c r="IM243" i="6"/>
  <c r="IL243" i="6"/>
  <c r="IK243" i="6"/>
  <c r="IJ243" i="6"/>
  <c r="II243" i="6"/>
  <c r="IH243" i="6"/>
  <c r="IT242" i="6"/>
  <c r="IS242" i="6"/>
  <c r="IR242" i="6"/>
  <c r="IQ242" i="6"/>
  <c r="IP242" i="6"/>
  <c r="IO242" i="6"/>
  <c r="IN242" i="6"/>
  <c r="IM242" i="6"/>
  <c r="IL242" i="6"/>
  <c r="IK242" i="6"/>
  <c r="IJ242" i="6"/>
  <c r="II242" i="6"/>
  <c r="IH242" i="6"/>
  <c r="IT241" i="6"/>
  <c r="IS241" i="6"/>
  <c r="IR241" i="6"/>
  <c r="IQ241" i="6"/>
  <c r="IP241" i="6"/>
  <c r="IO241" i="6"/>
  <c r="IN241" i="6"/>
  <c r="IM241" i="6"/>
  <c r="IL241" i="6"/>
  <c r="IK241" i="6"/>
  <c r="IJ241" i="6"/>
  <c r="II241" i="6"/>
  <c r="IH241" i="6"/>
  <c r="IT240" i="6"/>
  <c r="IS240" i="6"/>
  <c r="IR240" i="6"/>
  <c r="IQ240" i="6"/>
  <c r="IP240" i="6"/>
  <c r="IO240" i="6"/>
  <c r="IN240" i="6"/>
  <c r="IM240" i="6"/>
  <c r="IL240" i="6"/>
  <c r="IK240" i="6"/>
  <c r="IJ240" i="6"/>
  <c r="II240" i="6"/>
  <c r="IH240" i="6"/>
  <c r="IT239" i="6"/>
  <c r="IS239" i="6"/>
  <c r="IR239" i="6"/>
  <c r="IQ239" i="6"/>
  <c r="IP239" i="6"/>
  <c r="IO239" i="6"/>
  <c r="IN239" i="6"/>
  <c r="IM239" i="6"/>
  <c r="IL239" i="6"/>
  <c r="IK239" i="6"/>
  <c r="IJ239" i="6"/>
  <c r="II239" i="6"/>
  <c r="IH239" i="6"/>
  <c r="IT238" i="6"/>
  <c r="IS238" i="6"/>
  <c r="IR238" i="6"/>
  <c r="IQ238" i="6"/>
  <c r="IP238" i="6"/>
  <c r="IO238" i="6"/>
  <c r="IN238" i="6"/>
  <c r="IM238" i="6"/>
  <c r="IL238" i="6"/>
  <c r="IK238" i="6"/>
  <c r="IJ238" i="6"/>
  <c r="II238" i="6"/>
  <c r="IH238" i="6"/>
  <c r="IT237" i="6"/>
  <c r="IS237" i="6"/>
  <c r="IR237" i="6"/>
  <c r="IQ237" i="6"/>
  <c r="IP237" i="6"/>
  <c r="IO237" i="6"/>
  <c r="IN237" i="6"/>
  <c r="IM237" i="6"/>
  <c r="IL237" i="6"/>
  <c r="IK237" i="6"/>
  <c r="IJ237" i="6"/>
  <c r="II237" i="6"/>
  <c r="IH237" i="6"/>
  <c r="IT236" i="6"/>
  <c r="IS236" i="6"/>
  <c r="IR236" i="6"/>
  <c r="IQ236" i="6"/>
  <c r="IP236" i="6"/>
  <c r="IO236" i="6"/>
  <c r="IN236" i="6"/>
  <c r="IM236" i="6"/>
  <c r="IL236" i="6"/>
  <c r="IK236" i="6"/>
  <c r="IJ236" i="6"/>
  <c r="II236" i="6"/>
  <c r="IH236" i="6"/>
  <c r="IT235" i="6"/>
  <c r="IS235" i="6"/>
  <c r="IR235" i="6"/>
  <c r="IQ235" i="6"/>
  <c r="IP235" i="6"/>
  <c r="IO235" i="6"/>
  <c r="IN235" i="6"/>
  <c r="IM235" i="6"/>
  <c r="IL235" i="6"/>
  <c r="IK235" i="6"/>
  <c r="IJ235" i="6"/>
  <c r="II235" i="6"/>
  <c r="IH235" i="6"/>
  <c r="IT234" i="6"/>
  <c r="IS234" i="6"/>
  <c r="IR234" i="6"/>
  <c r="IQ234" i="6"/>
  <c r="IP234" i="6"/>
  <c r="IO234" i="6"/>
  <c r="IN234" i="6"/>
  <c r="IM234" i="6"/>
  <c r="IL234" i="6"/>
  <c r="IK234" i="6"/>
  <c r="IJ234" i="6"/>
  <c r="II234" i="6"/>
  <c r="IH234" i="6"/>
  <c r="IT233" i="6"/>
  <c r="IS233" i="6"/>
  <c r="IR233" i="6"/>
  <c r="IQ233" i="6"/>
  <c r="IP233" i="6"/>
  <c r="IO233" i="6"/>
  <c r="IN233" i="6"/>
  <c r="IM233" i="6"/>
  <c r="IL233" i="6"/>
  <c r="IK233" i="6"/>
  <c r="IJ233" i="6"/>
  <c r="II233" i="6"/>
  <c r="IH233" i="6"/>
  <c r="IT232" i="6"/>
  <c r="IS232" i="6"/>
  <c r="IR232" i="6"/>
  <c r="IQ232" i="6"/>
  <c r="IP232" i="6"/>
  <c r="IO232" i="6"/>
  <c r="IN232" i="6"/>
  <c r="IM232" i="6"/>
  <c r="IL232" i="6"/>
  <c r="IK232" i="6"/>
  <c r="IJ232" i="6"/>
  <c r="II232" i="6"/>
  <c r="IH232" i="6"/>
  <c r="IT231" i="6"/>
  <c r="IS231" i="6"/>
  <c r="IR231" i="6"/>
  <c r="IQ231" i="6"/>
  <c r="IP231" i="6"/>
  <c r="IO231" i="6"/>
  <c r="IN231" i="6"/>
  <c r="IM231" i="6"/>
  <c r="IL231" i="6"/>
  <c r="IK231" i="6"/>
  <c r="IJ231" i="6"/>
  <c r="II231" i="6"/>
  <c r="IH231" i="6"/>
  <c r="IT230" i="6"/>
  <c r="IS230" i="6"/>
  <c r="IR230" i="6"/>
  <c r="IQ230" i="6"/>
  <c r="IP230" i="6"/>
  <c r="IO230" i="6"/>
  <c r="IN230" i="6"/>
  <c r="IM230" i="6"/>
  <c r="IL230" i="6"/>
  <c r="IK230" i="6"/>
  <c r="IJ230" i="6"/>
  <c r="II230" i="6"/>
  <c r="IH230" i="6"/>
  <c r="IT229" i="6"/>
  <c r="IS229" i="6"/>
  <c r="IR229" i="6"/>
  <c r="IQ229" i="6"/>
  <c r="IP229" i="6"/>
  <c r="IO229" i="6"/>
  <c r="IN229" i="6"/>
  <c r="IM229" i="6"/>
  <c r="IL229" i="6"/>
  <c r="IK229" i="6"/>
  <c r="IJ229" i="6"/>
  <c r="II229" i="6"/>
  <c r="IH229" i="6"/>
  <c r="IG229" i="6" s="1"/>
  <c r="G229" i="6" s="1"/>
  <c r="IT228" i="6"/>
  <c r="IS228" i="6"/>
  <c r="IR228" i="6"/>
  <c r="IQ228" i="6"/>
  <c r="IP228" i="6"/>
  <c r="IO228" i="6"/>
  <c r="IN228" i="6"/>
  <c r="IM228" i="6"/>
  <c r="IL228" i="6"/>
  <c r="IK228" i="6"/>
  <c r="IJ228" i="6"/>
  <c r="II228" i="6"/>
  <c r="IH228" i="6"/>
  <c r="IG228" i="6" s="1"/>
  <c r="G228" i="6" s="1"/>
  <c r="IT227" i="6"/>
  <c r="IS227" i="6"/>
  <c r="IR227" i="6"/>
  <c r="IQ227" i="6"/>
  <c r="IP227" i="6"/>
  <c r="IO227" i="6"/>
  <c r="IN227" i="6"/>
  <c r="IM227" i="6"/>
  <c r="IL227" i="6"/>
  <c r="IK227" i="6"/>
  <c r="IJ227" i="6"/>
  <c r="II227" i="6"/>
  <c r="IH227" i="6"/>
  <c r="IG227" i="6" s="1"/>
  <c r="G227" i="6" s="1"/>
  <c r="IT226" i="6"/>
  <c r="IS226" i="6"/>
  <c r="IR226" i="6"/>
  <c r="IQ226" i="6"/>
  <c r="IP226" i="6"/>
  <c r="IO226" i="6"/>
  <c r="IN226" i="6"/>
  <c r="IM226" i="6"/>
  <c r="IL226" i="6"/>
  <c r="IK226" i="6"/>
  <c r="IJ226" i="6"/>
  <c r="II226" i="6"/>
  <c r="IH226" i="6"/>
  <c r="Z226" i="6" s="1"/>
  <c r="IT225" i="6"/>
  <c r="IS225" i="6"/>
  <c r="IR225" i="6"/>
  <c r="IQ225" i="6"/>
  <c r="IP225" i="6"/>
  <c r="IO225" i="6"/>
  <c r="IN225" i="6"/>
  <c r="IM225" i="6"/>
  <c r="IL225" i="6"/>
  <c r="IK225" i="6"/>
  <c r="IJ225" i="6"/>
  <c r="Z225" i="6" s="1"/>
  <c r="II225" i="6"/>
  <c r="IH225" i="6"/>
  <c r="IT224" i="6"/>
  <c r="IS224" i="6"/>
  <c r="IR224" i="6"/>
  <c r="IQ224" i="6"/>
  <c r="IP224" i="6"/>
  <c r="IO224" i="6"/>
  <c r="IN224" i="6"/>
  <c r="IM224" i="6"/>
  <c r="IL224" i="6"/>
  <c r="IK224" i="6"/>
  <c r="IJ224" i="6"/>
  <c r="II224" i="6"/>
  <c r="IH224" i="6"/>
  <c r="Z224" i="6" s="1"/>
  <c r="IT223" i="6"/>
  <c r="IS223" i="6"/>
  <c r="IR223" i="6"/>
  <c r="IQ223" i="6"/>
  <c r="IP223" i="6"/>
  <c r="IO223" i="6"/>
  <c r="IN223" i="6"/>
  <c r="IM223" i="6"/>
  <c r="IL223" i="6"/>
  <c r="IK223" i="6"/>
  <c r="IJ223" i="6"/>
  <c r="II223" i="6"/>
  <c r="IH223" i="6"/>
  <c r="IT222" i="6"/>
  <c r="IS222" i="6"/>
  <c r="IR222" i="6"/>
  <c r="IQ222" i="6"/>
  <c r="IP222" i="6"/>
  <c r="IO222" i="6"/>
  <c r="IN222" i="6"/>
  <c r="IM222" i="6"/>
  <c r="IL222" i="6"/>
  <c r="IK222" i="6"/>
  <c r="IJ222" i="6"/>
  <c r="II222" i="6"/>
  <c r="IH222" i="6"/>
  <c r="IT221" i="6"/>
  <c r="IS221" i="6"/>
  <c r="IR221" i="6"/>
  <c r="IQ221" i="6"/>
  <c r="IP221" i="6"/>
  <c r="IO221" i="6"/>
  <c r="IN221" i="6"/>
  <c r="IM221" i="6"/>
  <c r="IL221" i="6"/>
  <c r="IK221" i="6"/>
  <c r="IJ221" i="6"/>
  <c r="II221" i="6"/>
  <c r="IH221" i="6"/>
  <c r="IG221" i="6" s="1"/>
  <c r="G221" i="6" s="1"/>
  <c r="IT220" i="6"/>
  <c r="IS220" i="6"/>
  <c r="IR220" i="6"/>
  <c r="IQ220" i="6"/>
  <c r="IP220" i="6"/>
  <c r="IO220" i="6"/>
  <c r="IN220" i="6"/>
  <c r="IM220" i="6"/>
  <c r="IL220" i="6"/>
  <c r="IK220" i="6"/>
  <c r="IJ220" i="6"/>
  <c r="II220" i="6"/>
  <c r="IH220" i="6"/>
  <c r="IG220" i="6" s="1"/>
  <c r="G220" i="6" s="1"/>
  <c r="IT219" i="6"/>
  <c r="IS219" i="6"/>
  <c r="IR219" i="6"/>
  <c r="IQ219" i="6"/>
  <c r="IP219" i="6"/>
  <c r="IO219" i="6"/>
  <c r="IN219" i="6"/>
  <c r="IM219" i="6"/>
  <c r="IL219" i="6"/>
  <c r="IK219" i="6"/>
  <c r="IJ219" i="6"/>
  <c r="II219" i="6"/>
  <c r="IH219" i="6"/>
  <c r="IG219" i="6"/>
  <c r="G219" i="6" s="1"/>
  <c r="IT218" i="6"/>
  <c r="IS218" i="6"/>
  <c r="IR218" i="6"/>
  <c r="IQ218" i="6"/>
  <c r="IP218" i="6"/>
  <c r="IO218" i="6"/>
  <c r="IN218" i="6"/>
  <c r="IM218" i="6"/>
  <c r="IL218" i="6"/>
  <c r="IK218" i="6"/>
  <c r="IJ218" i="6"/>
  <c r="II218" i="6"/>
  <c r="IH218" i="6"/>
  <c r="IT217" i="6"/>
  <c r="IS217" i="6"/>
  <c r="IR217" i="6"/>
  <c r="IQ217" i="6"/>
  <c r="IP217" i="6"/>
  <c r="IO217" i="6"/>
  <c r="IN217" i="6"/>
  <c r="IM217" i="6"/>
  <c r="IL217" i="6"/>
  <c r="IK217" i="6"/>
  <c r="IJ217" i="6"/>
  <c r="II217" i="6"/>
  <c r="IH217" i="6"/>
  <c r="Z217" i="6" s="1"/>
  <c r="IT216" i="6"/>
  <c r="IS216" i="6"/>
  <c r="IR216" i="6"/>
  <c r="IQ216" i="6"/>
  <c r="IP216" i="6"/>
  <c r="IO216" i="6"/>
  <c r="IN216" i="6"/>
  <c r="IM216" i="6"/>
  <c r="IL216" i="6"/>
  <c r="IK216" i="6"/>
  <c r="IJ216" i="6"/>
  <c r="II216" i="6"/>
  <c r="IH216" i="6"/>
  <c r="IT215" i="6"/>
  <c r="IS215" i="6"/>
  <c r="IR215" i="6"/>
  <c r="IQ215" i="6"/>
  <c r="IP215" i="6"/>
  <c r="IO215" i="6"/>
  <c r="IN215" i="6"/>
  <c r="IM215" i="6"/>
  <c r="IL215" i="6"/>
  <c r="IK215" i="6"/>
  <c r="IJ215" i="6"/>
  <c r="II215" i="6"/>
  <c r="IH215" i="6"/>
  <c r="IT214" i="6"/>
  <c r="IS214" i="6"/>
  <c r="IR214" i="6"/>
  <c r="IQ214" i="6"/>
  <c r="IP214" i="6"/>
  <c r="IO214" i="6"/>
  <c r="IN214" i="6"/>
  <c r="IM214" i="6"/>
  <c r="IL214" i="6"/>
  <c r="IK214" i="6"/>
  <c r="IG214" i="6" s="1"/>
  <c r="G214" i="6" s="1"/>
  <c r="IJ214" i="6"/>
  <c r="II214" i="6"/>
  <c r="IH214" i="6"/>
  <c r="IT213" i="6"/>
  <c r="IS213" i="6"/>
  <c r="IR213" i="6"/>
  <c r="IQ213" i="6"/>
  <c r="IP213" i="6"/>
  <c r="IO213" i="6"/>
  <c r="IN213" i="6"/>
  <c r="IM213" i="6"/>
  <c r="IL213" i="6"/>
  <c r="IK213" i="6"/>
  <c r="IJ213" i="6"/>
  <c r="II213" i="6"/>
  <c r="IH213" i="6"/>
  <c r="IG213" i="6" s="1"/>
  <c r="G213" i="6" s="1"/>
  <c r="IT212" i="6"/>
  <c r="IS212" i="6"/>
  <c r="IR212" i="6"/>
  <c r="IQ212" i="6"/>
  <c r="IP212" i="6"/>
  <c r="IO212" i="6"/>
  <c r="IN212" i="6"/>
  <c r="IM212" i="6"/>
  <c r="IL212" i="6"/>
  <c r="IK212" i="6"/>
  <c r="IJ212" i="6"/>
  <c r="II212" i="6"/>
  <c r="IH212" i="6"/>
  <c r="IT211" i="6"/>
  <c r="IS211" i="6"/>
  <c r="IR211" i="6"/>
  <c r="IQ211" i="6"/>
  <c r="IP211" i="6"/>
  <c r="IO211" i="6"/>
  <c r="IN211" i="6"/>
  <c r="IM211" i="6"/>
  <c r="IL211" i="6"/>
  <c r="IK211" i="6"/>
  <c r="IJ211" i="6"/>
  <c r="II211" i="6"/>
  <c r="IH211" i="6"/>
  <c r="IG211" i="6" s="1"/>
  <c r="G211" i="6" s="1"/>
  <c r="IT210" i="6"/>
  <c r="IS210" i="6"/>
  <c r="IR210" i="6"/>
  <c r="IQ210" i="6"/>
  <c r="IP210" i="6"/>
  <c r="IO210" i="6"/>
  <c r="IN210" i="6"/>
  <c r="IM210" i="6"/>
  <c r="IL210" i="6"/>
  <c r="IK210" i="6"/>
  <c r="IJ210" i="6"/>
  <c r="II210" i="6"/>
  <c r="IH210" i="6"/>
  <c r="Z210" i="6" s="1"/>
  <c r="IT209" i="6"/>
  <c r="IS209" i="6"/>
  <c r="IR209" i="6"/>
  <c r="IQ209" i="6"/>
  <c r="IP209" i="6"/>
  <c r="IO209" i="6"/>
  <c r="IN209" i="6"/>
  <c r="IM209" i="6"/>
  <c r="IL209" i="6"/>
  <c r="IK209" i="6"/>
  <c r="IJ209" i="6"/>
  <c r="II209" i="6"/>
  <c r="IH209" i="6"/>
  <c r="IT208" i="6"/>
  <c r="IS208" i="6"/>
  <c r="IR208" i="6"/>
  <c r="IQ208" i="6"/>
  <c r="IP208" i="6"/>
  <c r="IO208" i="6"/>
  <c r="IN208" i="6"/>
  <c r="IM208" i="6"/>
  <c r="IL208" i="6"/>
  <c r="IK208" i="6"/>
  <c r="IJ208" i="6"/>
  <c r="II208" i="6"/>
  <c r="IH208" i="6"/>
  <c r="Z208" i="6" s="1"/>
  <c r="IT207" i="6"/>
  <c r="IS207" i="6"/>
  <c r="IR207" i="6"/>
  <c r="IQ207" i="6"/>
  <c r="IP207" i="6"/>
  <c r="IO207" i="6"/>
  <c r="IN207" i="6"/>
  <c r="IM207" i="6"/>
  <c r="IL207" i="6"/>
  <c r="IK207" i="6"/>
  <c r="IJ207" i="6"/>
  <c r="Z207" i="6" s="1"/>
  <c r="II207" i="6"/>
  <c r="IH207" i="6"/>
  <c r="IT206" i="6"/>
  <c r="IS206" i="6"/>
  <c r="IR206" i="6"/>
  <c r="IQ206" i="6"/>
  <c r="IP206" i="6"/>
  <c r="IO206" i="6"/>
  <c r="IN206" i="6"/>
  <c r="IM206" i="6"/>
  <c r="IL206" i="6"/>
  <c r="IK206" i="6"/>
  <c r="IJ206" i="6"/>
  <c r="II206" i="6"/>
  <c r="IH206" i="6"/>
  <c r="IT205" i="6"/>
  <c r="IS205" i="6"/>
  <c r="IR205" i="6"/>
  <c r="IQ205" i="6"/>
  <c r="IP205" i="6"/>
  <c r="IO205" i="6"/>
  <c r="IN205" i="6"/>
  <c r="IM205" i="6"/>
  <c r="IL205" i="6"/>
  <c r="IK205" i="6"/>
  <c r="IJ205" i="6"/>
  <c r="II205" i="6"/>
  <c r="IH205" i="6"/>
  <c r="IT204" i="6"/>
  <c r="IS204" i="6"/>
  <c r="IR204" i="6"/>
  <c r="IQ204" i="6"/>
  <c r="IP204" i="6"/>
  <c r="IO204" i="6"/>
  <c r="IN204" i="6"/>
  <c r="IM204" i="6"/>
  <c r="IL204" i="6"/>
  <c r="IK204" i="6"/>
  <c r="IJ204" i="6"/>
  <c r="II204" i="6"/>
  <c r="IG204" i="6" s="1"/>
  <c r="G204" i="6" s="1"/>
  <c r="IH204" i="6"/>
  <c r="IT203" i="6"/>
  <c r="IS203" i="6"/>
  <c r="IR203" i="6"/>
  <c r="IQ203" i="6"/>
  <c r="IP203" i="6"/>
  <c r="IO203" i="6"/>
  <c r="IN203" i="6"/>
  <c r="IM203" i="6"/>
  <c r="IL203" i="6"/>
  <c r="IK203" i="6"/>
  <c r="IJ203" i="6"/>
  <c r="II203" i="6"/>
  <c r="IH203" i="6"/>
  <c r="IT202" i="6"/>
  <c r="IS202" i="6"/>
  <c r="IR202" i="6"/>
  <c r="IQ202" i="6"/>
  <c r="IP202" i="6"/>
  <c r="IO202" i="6"/>
  <c r="IN202" i="6"/>
  <c r="IM202" i="6"/>
  <c r="IL202" i="6"/>
  <c r="IK202" i="6"/>
  <c r="IJ202" i="6"/>
  <c r="II202" i="6"/>
  <c r="IH202" i="6"/>
  <c r="Z202" i="6" s="1"/>
  <c r="IT201" i="6"/>
  <c r="IS201" i="6"/>
  <c r="IR201" i="6"/>
  <c r="IQ201" i="6"/>
  <c r="IP201" i="6"/>
  <c r="IO201" i="6"/>
  <c r="IN201" i="6"/>
  <c r="IM201" i="6"/>
  <c r="IL201" i="6"/>
  <c r="IK201" i="6"/>
  <c r="IJ201" i="6"/>
  <c r="II201" i="6"/>
  <c r="IH201" i="6"/>
  <c r="IT200" i="6"/>
  <c r="IS200" i="6"/>
  <c r="IR200" i="6"/>
  <c r="IQ200" i="6"/>
  <c r="IP200" i="6"/>
  <c r="IO200" i="6"/>
  <c r="IN200" i="6"/>
  <c r="IM200" i="6"/>
  <c r="IL200" i="6"/>
  <c r="IK200" i="6"/>
  <c r="IJ200" i="6"/>
  <c r="II200" i="6"/>
  <c r="IH200" i="6"/>
  <c r="Z200" i="6"/>
  <c r="IT199" i="6"/>
  <c r="IS199" i="6"/>
  <c r="IR199" i="6"/>
  <c r="IQ199" i="6"/>
  <c r="IP199" i="6"/>
  <c r="IO199" i="6"/>
  <c r="IN199" i="6"/>
  <c r="IM199" i="6"/>
  <c r="IL199" i="6"/>
  <c r="IK199" i="6"/>
  <c r="IJ199" i="6"/>
  <c r="II199" i="6"/>
  <c r="IH199" i="6"/>
  <c r="IT198" i="6"/>
  <c r="IS198" i="6"/>
  <c r="IR198" i="6"/>
  <c r="IQ198" i="6"/>
  <c r="IP198" i="6"/>
  <c r="IO198" i="6"/>
  <c r="IN198" i="6"/>
  <c r="IM198" i="6"/>
  <c r="IL198" i="6"/>
  <c r="IK198" i="6"/>
  <c r="IJ198" i="6"/>
  <c r="II198" i="6"/>
  <c r="IH198" i="6"/>
  <c r="IT197" i="6"/>
  <c r="IS197" i="6"/>
  <c r="IR197" i="6"/>
  <c r="IQ197" i="6"/>
  <c r="IP197" i="6"/>
  <c r="IO197" i="6"/>
  <c r="IN197" i="6"/>
  <c r="IM197" i="6"/>
  <c r="IL197" i="6"/>
  <c r="IK197" i="6"/>
  <c r="IJ197" i="6"/>
  <c r="II197" i="6"/>
  <c r="IH197" i="6"/>
  <c r="IT196" i="6"/>
  <c r="IS196" i="6"/>
  <c r="IR196" i="6"/>
  <c r="IQ196" i="6"/>
  <c r="IP196" i="6"/>
  <c r="IO196" i="6"/>
  <c r="IN196" i="6"/>
  <c r="IM196" i="6"/>
  <c r="IL196" i="6"/>
  <c r="IK196" i="6"/>
  <c r="IJ196" i="6"/>
  <c r="II196" i="6"/>
  <c r="IH196" i="6"/>
  <c r="IT195" i="6"/>
  <c r="IS195" i="6"/>
  <c r="IR195" i="6"/>
  <c r="IQ195" i="6"/>
  <c r="IP195" i="6"/>
  <c r="IO195" i="6"/>
  <c r="IN195" i="6"/>
  <c r="IM195" i="6"/>
  <c r="IL195" i="6"/>
  <c r="IK195" i="6"/>
  <c r="IJ195" i="6"/>
  <c r="II195" i="6"/>
  <c r="IH195" i="6"/>
  <c r="IG195" i="6" s="1"/>
  <c r="G195" i="6" s="1"/>
  <c r="IT194" i="6"/>
  <c r="IS194" i="6"/>
  <c r="IR194" i="6"/>
  <c r="IQ194" i="6"/>
  <c r="IP194" i="6"/>
  <c r="IO194" i="6"/>
  <c r="IN194" i="6"/>
  <c r="IM194" i="6"/>
  <c r="IL194" i="6"/>
  <c r="IK194" i="6"/>
  <c r="IJ194" i="6"/>
  <c r="II194" i="6"/>
  <c r="IH194" i="6"/>
  <c r="Z194" i="6"/>
  <c r="IT193" i="6"/>
  <c r="IS193" i="6"/>
  <c r="IR193" i="6"/>
  <c r="IQ193" i="6"/>
  <c r="IP193" i="6"/>
  <c r="IO193" i="6"/>
  <c r="IN193" i="6"/>
  <c r="IM193" i="6"/>
  <c r="IL193" i="6"/>
  <c r="IK193" i="6"/>
  <c r="IJ193" i="6"/>
  <c r="II193" i="6"/>
  <c r="IH193" i="6"/>
  <c r="IT192" i="6"/>
  <c r="IS192" i="6"/>
  <c r="IR192" i="6"/>
  <c r="IQ192" i="6"/>
  <c r="IP192" i="6"/>
  <c r="IO192" i="6"/>
  <c r="IN192" i="6"/>
  <c r="IM192" i="6"/>
  <c r="IL192" i="6"/>
  <c r="IK192" i="6"/>
  <c r="IJ192" i="6"/>
  <c r="Z192" i="6" s="1"/>
  <c r="II192" i="6"/>
  <c r="IH192" i="6"/>
  <c r="IT191" i="6"/>
  <c r="IS191" i="6"/>
  <c r="IR191" i="6"/>
  <c r="IQ191" i="6"/>
  <c r="IP191" i="6"/>
  <c r="IO191" i="6"/>
  <c r="IN191" i="6"/>
  <c r="IM191" i="6"/>
  <c r="IL191" i="6"/>
  <c r="IK191" i="6"/>
  <c r="IJ191" i="6"/>
  <c r="II191" i="6"/>
  <c r="IH191" i="6"/>
  <c r="IG191" i="6" s="1"/>
  <c r="G191" i="6" s="1"/>
  <c r="IT190" i="6"/>
  <c r="IS190" i="6"/>
  <c r="IR190" i="6"/>
  <c r="IQ190" i="6"/>
  <c r="IP190" i="6"/>
  <c r="IO190" i="6"/>
  <c r="IN190" i="6"/>
  <c r="IM190" i="6"/>
  <c r="IL190" i="6"/>
  <c r="IK190" i="6"/>
  <c r="IJ190" i="6"/>
  <c r="II190" i="6"/>
  <c r="IH190" i="6"/>
  <c r="IT189" i="6"/>
  <c r="IS189" i="6"/>
  <c r="IR189" i="6"/>
  <c r="IQ189" i="6"/>
  <c r="IP189" i="6"/>
  <c r="IO189" i="6"/>
  <c r="IN189" i="6"/>
  <c r="IM189" i="6"/>
  <c r="IL189" i="6"/>
  <c r="IK189" i="6"/>
  <c r="IJ189" i="6"/>
  <c r="II189" i="6"/>
  <c r="IH189" i="6"/>
  <c r="IT188" i="6"/>
  <c r="IS188" i="6"/>
  <c r="IR188" i="6"/>
  <c r="IQ188" i="6"/>
  <c r="IP188" i="6"/>
  <c r="IO188" i="6"/>
  <c r="IN188" i="6"/>
  <c r="IM188" i="6"/>
  <c r="IL188" i="6"/>
  <c r="IK188" i="6"/>
  <c r="IJ188" i="6"/>
  <c r="II188" i="6"/>
  <c r="IH188" i="6"/>
  <c r="Z188" i="6" s="1"/>
  <c r="IT187" i="6"/>
  <c r="IS187" i="6"/>
  <c r="IR187" i="6"/>
  <c r="IQ187" i="6"/>
  <c r="IP187" i="6"/>
  <c r="IO187" i="6"/>
  <c r="IN187" i="6"/>
  <c r="IM187" i="6"/>
  <c r="IL187" i="6"/>
  <c r="IK187" i="6"/>
  <c r="IJ187" i="6"/>
  <c r="II187" i="6"/>
  <c r="IH187" i="6"/>
  <c r="IT186" i="6"/>
  <c r="IS186" i="6"/>
  <c r="IR186" i="6"/>
  <c r="IQ186" i="6"/>
  <c r="IP186" i="6"/>
  <c r="IO186" i="6"/>
  <c r="IN186" i="6"/>
  <c r="IM186" i="6"/>
  <c r="IL186" i="6"/>
  <c r="IK186" i="6"/>
  <c r="IJ186" i="6"/>
  <c r="II186" i="6"/>
  <c r="IH186" i="6"/>
  <c r="IT185" i="6"/>
  <c r="IS185" i="6"/>
  <c r="IR185" i="6"/>
  <c r="IQ185" i="6"/>
  <c r="IP185" i="6"/>
  <c r="IO185" i="6"/>
  <c r="IN185" i="6"/>
  <c r="IM185" i="6"/>
  <c r="IL185" i="6"/>
  <c r="IK185" i="6"/>
  <c r="IJ185" i="6"/>
  <c r="II185" i="6"/>
  <c r="IH185" i="6"/>
  <c r="IG185" i="6" s="1"/>
  <c r="G185" i="6" s="1"/>
  <c r="IT184" i="6"/>
  <c r="IS184" i="6"/>
  <c r="IR184" i="6"/>
  <c r="IQ184" i="6"/>
  <c r="IP184" i="6"/>
  <c r="IO184" i="6"/>
  <c r="IN184" i="6"/>
  <c r="IM184" i="6"/>
  <c r="IL184" i="6"/>
  <c r="IK184" i="6"/>
  <c r="IJ184" i="6"/>
  <c r="II184" i="6"/>
  <c r="IH184" i="6"/>
  <c r="IT183" i="6"/>
  <c r="IS183" i="6"/>
  <c r="IR183" i="6"/>
  <c r="IQ183" i="6"/>
  <c r="IP183" i="6"/>
  <c r="IO183" i="6"/>
  <c r="IN183" i="6"/>
  <c r="IM183" i="6"/>
  <c r="IL183" i="6"/>
  <c r="IK183" i="6"/>
  <c r="IJ183" i="6"/>
  <c r="II183" i="6"/>
  <c r="IH183" i="6"/>
  <c r="IT182" i="6"/>
  <c r="IS182" i="6"/>
  <c r="IR182" i="6"/>
  <c r="IQ182" i="6"/>
  <c r="IP182" i="6"/>
  <c r="IO182" i="6"/>
  <c r="IN182" i="6"/>
  <c r="IM182" i="6"/>
  <c r="IL182" i="6"/>
  <c r="IK182" i="6"/>
  <c r="IJ182" i="6"/>
  <c r="II182" i="6"/>
  <c r="IH182" i="6"/>
  <c r="IT181" i="6"/>
  <c r="IS181" i="6"/>
  <c r="IR181" i="6"/>
  <c r="IQ181" i="6"/>
  <c r="IP181" i="6"/>
  <c r="IO181" i="6"/>
  <c r="IN181" i="6"/>
  <c r="IM181" i="6"/>
  <c r="IL181" i="6"/>
  <c r="IK181" i="6"/>
  <c r="IJ181" i="6"/>
  <c r="II181" i="6"/>
  <c r="IH181" i="6"/>
  <c r="IG181" i="6" s="1"/>
  <c r="G181" i="6" s="1"/>
  <c r="IT180" i="6"/>
  <c r="IS180" i="6"/>
  <c r="IR180" i="6"/>
  <c r="IQ180" i="6"/>
  <c r="IP180" i="6"/>
  <c r="IO180" i="6"/>
  <c r="IN180" i="6"/>
  <c r="IM180" i="6"/>
  <c r="IL180" i="6"/>
  <c r="IK180" i="6"/>
  <c r="IJ180" i="6"/>
  <c r="II180" i="6"/>
  <c r="IH180" i="6"/>
  <c r="IT179" i="6"/>
  <c r="IS179" i="6"/>
  <c r="IR179" i="6"/>
  <c r="IQ179" i="6"/>
  <c r="IP179" i="6"/>
  <c r="IO179" i="6"/>
  <c r="IN179" i="6"/>
  <c r="IM179" i="6"/>
  <c r="IL179" i="6"/>
  <c r="IK179" i="6"/>
  <c r="IJ179" i="6"/>
  <c r="II179" i="6"/>
  <c r="IH179" i="6"/>
  <c r="IG179" i="6" s="1"/>
  <c r="G179" i="6" s="1"/>
  <c r="IT178" i="6"/>
  <c r="IS178" i="6"/>
  <c r="IR178" i="6"/>
  <c r="IQ178" i="6"/>
  <c r="IP178" i="6"/>
  <c r="IO178" i="6"/>
  <c r="IN178" i="6"/>
  <c r="IM178" i="6"/>
  <c r="IL178" i="6"/>
  <c r="IK178" i="6"/>
  <c r="IJ178" i="6"/>
  <c r="II178" i="6"/>
  <c r="IH178" i="6"/>
  <c r="IT177" i="6"/>
  <c r="IS177" i="6"/>
  <c r="IR177" i="6"/>
  <c r="IQ177" i="6"/>
  <c r="IP177" i="6"/>
  <c r="IO177" i="6"/>
  <c r="IN177" i="6"/>
  <c r="IM177" i="6"/>
  <c r="IL177" i="6"/>
  <c r="IK177" i="6"/>
  <c r="IJ177" i="6"/>
  <c r="II177" i="6"/>
  <c r="IH177" i="6"/>
  <c r="IT176" i="6"/>
  <c r="IS176" i="6"/>
  <c r="IR176" i="6"/>
  <c r="IQ176" i="6"/>
  <c r="IP176" i="6"/>
  <c r="IO176" i="6"/>
  <c r="IN176" i="6"/>
  <c r="IM176" i="6"/>
  <c r="IL176" i="6"/>
  <c r="IK176" i="6"/>
  <c r="IJ176" i="6"/>
  <c r="II176" i="6"/>
  <c r="IH176" i="6"/>
  <c r="Z176" i="6" s="1"/>
  <c r="IT175" i="6"/>
  <c r="IS175" i="6"/>
  <c r="IR175" i="6"/>
  <c r="IQ175" i="6"/>
  <c r="IP175" i="6"/>
  <c r="IO175" i="6"/>
  <c r="IN175" i="6"/>
  <c r="IM175" i="6"/>
  <c r="IL175" i="6"/>
  <c r="IK175" i="6"/>
  <c r="IJ175" i="6"/>
  <c r="II175" i="6"/>
  <c r="IH175" i="6"/>
  <c r="IT174" i="6"/>
  <c r="IS174" i="6"/>
  <c r="IR174" i="6"/>
  <c r="IQ174" i="6"/>
  <c r="IP174" i="6"/>
  <c r="IO174" i="6"/>
  <c r="IN174" i="6"/>
  <c r="IM174" i="6"/>
  <c r="IL174" i="6"/>
  <c r="IK174" i="6"/>
  <c r="IJ174" i="6"/>
  <c r="II174" i="6"/>
  <c r="IH174" i="6"/>
  <c r="IT173" i="6"/>
  <c r="IS173" i="6"/>
  <c r="IR173" i="6"/>
  <c r="IQ173" i="6"/>
  <c r="IP173" i="6"/>
  <c r="IO173" i="6"/>
  <c r="IN173" i="6"/>
  <c r="IM173" i="6"/>
  <c r="IL173" i="6"/>
  <c r="IK173" i="6"/>
  <c r="IJ173" i="6"/>
  <c r="II173" i="6"/>
  <c r="IH173" i="6"/>
  <c r="Z173" i="6" s="1"/>
  <c r="IT172" i="6"/>
  <c r="IS172" i="6"/>
  <c r="IR172" i="6"/>
  <c r="IQ172" i="6"/>
  <c r="IP172" i="6"/>
  <c r="IO172" i="6"/>
  <c r="IN172" i="6"/>
  <c r="IM172" i="6"/>
  <c r="IL172" i="6"/>
  <c r="IK172" i="6"/>
  <c r="IJ172" i="6"/>
  <c r="II172" i="6"/>
  <c r="IH172" i="6"/>
  <c r="IT171" i="6"/>
  <c r="IS171" i="6"/>
  <c r="IR171" i="6"/>
  <c r="IQ171" i="6"/>
  <c r="IP171" i="6"/>
  <c r="IO171" i="6"/>
  <c r="IN171" i="6"/>
  <c r="IM171" i="6"/>
  <c r="IL171" i="6"/>
  <c r="IK171" i="6"/>
  <c r="IJ171" i="6"/>
  <c r="II171" i="6"/>
  <c r="IH171" i="6"/>
  <c r="IT170" i="6"/>
  <c r="IS170" i="6"/>
  <c r="IR170" i="6"/>
  <c r="IQ170" i="6"/>
  <c r="IP170" i="6"/>
  <c r="IO170" i="6"/>
  <c r="IN170" i="6"/>
  <c r="IM170" i="6"/>
  <c r="IL170" i="6"/>
  <c r="IK170" i="6"/>
  <c r="IJ170" i="6"/>
  <c r="II170" i="6"/>
  <c r="IH170" i="6"/>
  <c r="Z170" i="6" s="1"/>
  <c r="IT169" i="6"/>
  <c r="IS169" i="6"/>
  <c r="IR169" i="6"/>
  <c r="IQ169" i="6"/>
  <c r="IP169" i="6"/>
  <c r="IO169" i="6"/>
  <c r="IN169" i="6"/>
  <c r="IM169" i="6"/>
  <c r="IL169" i="6"/>
  <c r="IK169" i="6"/>
  <c r="IJ169" i="6"/>
  <c r="II169" i="6"/>
  <c r="IH169" i="6"/>
  <c r="IT168" i="6"/>
  <c r="IS168" i="6"/>
  <c r="IR168" i="6"/>
  <c r="IQ168" i="6"/>
  <c r="IP168" i="6"/>
  <c r="IO168" i="6"/>
  <c r="IN168" i="6"/>
  <c r="IM168" i="6"/>
  <c r="IL168" i="6"/>
  <c r="IK168" i="6"/>
  <c r="IJ168" i="6"/>
  <c r="II168" i="6"/>
  <c r="IH168" i="6"/>
  <c r="IG168" i="6" s="1"/>
  <c r="G168" i="6" s="1"/>
  <c r="IT167" i="6"/>
  <c r="IS167" i="6"/>
  <c r="IR167" i="6"/>
  <c r="IQ167" i="6"/>
  <c r="IP167" i="6"/>
  <c r="IO167" i="6"/>
  <c r="IN167" i="6"/>
  <c r="IM167" i="6"/>
  <c r="IL167" i="6"/>
  <c r="IK167" i="6"/>
  <c r="IJ167" i="6"/>
  <c r="II167" i="6"/>
  <c r="IH167" i="6"/>
  <c r="IT166" i="6"/>
  <c r="IS166" i="6"/>
  <c r="IR166" i="6"/>
  <c r="IQ166" i="6"/>
  <c r="IP166" i="6"/>
  <c r="IO166" i="6"/>
  <c r="IN166" i="6"/>
  <c r="IM166" i="6"/>
  <c r="IL166" i="6"/>
  <c r="IK166" i="6"/>
  <c r="IJ166" i="6"/>
  <c r="II166" i="6"/>
  <c r="IH166" i="6"/>
  <c r="IT165" i="6"/>
  <c r="IS165" i="6"/>
  <c r="IR165" i="6"/>
  <c r="IQ165" i="6"/>
  <c r="IP165" i="6"/>
  <c r="IO165" i="6"/>
  <c r="IN165" i="6"/>
  <c r="IM165" i="6"/>
  <c r="IL165" i="6"/>
  <c r="IK165" i="6"/>
  <c r="IJ165" i="6"/>
  <c r="II165" i="6"/>
  <c r="IH165" i="6"/>
  <c r="IT164" i="6"/>
  <c r="IS164" i="6"/>
  <c r="IR164" i="6"/>
  <c r="IQ164" i="6"/>
  <c r="IP164" i="6"/>
  <c r="IO164" i="6"/>
  <c r="IN164" i="6"/>
  <c r="IM164" i="6"/>
  <c r="IL164" i="6"/>
  <c r="IK164" i="6"/>
  <c r="IJ164" i="6"/>
  <c r="II164" i="6"/>
  <c r="IH164" i="6"/>
  <c r="IT163" i="6"/>
  <c r="IS163" i="6"/>
  <c r="IR163" i="6"/>
  <c r="IQ163" i="6"/>
  <c r="IP163" i="6"/>
  <c r="IO163" i="6"/>
  <c r="IN163" i="6"/>
  <c r="IM163" i="6"/>
  <c r="IL163" i="6"/>
  <c r="IK163" i="6"/>
  <c r="IJ163" i="6"/>
  <c r="II163" i="6"/>
  <c r="IH163" i="6"/>
  <c r="IT162" i="6"/>
  <c r="IS162" i="6"/>
  <c r="IR162" i="6"/>
  <c r="IQ162" i="6"/>
  <c r="IP162" i="6"/>
  <c r="IO162" i="6"/>
  <c r="IN162" i="6"/>
  <c r="IM162" i="6"/>
  <c r="IL162" i="6"/>
  <c r="IK162" i="6"/>
  <c r="Z162" i="6" s="1"/>
  <c r="IJ162" i="6"/>
  <c r="II162" i="6"/>
  <c r="IH162" i="6"/>
  <c r="IT161" i="6"/>
  <c r="IS161" i="6"/>
  <c r="IR161" i="6"/>
  <c r="IQ161" i="6"/>
  <c r="IP161" i="6"/>
  <c r="IO161" i="6"/>
  <c r="IN161" i="6"/>
  <c r="IM161" i="6"/>
  <c r="IL161" i="6"/>
  <c r="IK161" i="6"/>
  <c r="IJ161" i="6"/>
  <c r="II161" i="6"/>
  <c r="IH161" i="6"/>
  <c r="IT160" i="6"/>
  <c r="IS160" i="6"/>
  <c r="IR160" i="6"/>
  <c r="IQ160" i="6"/>
  <c r="IP160" i="6"/>
  <c r="IO160" i="6"/>
  <c r="IN160" i="6"/>
  <c r="IM160" i="6"/>
  <c r="IL160" i="6"/>
  <c r="IK160" i="6"/>
  <c r="IJ160" i="6"/>
  <c r="Z160" i="6" s="1"/>
  <c r="II160" i="6"/>
  <c r="IH160" i="6"/>
  <c r="IT159" i="6"/>
  <c r="IS159" i="6"/>
  <c r="IR159" i="6"/>
  <c r="IQ159" i="6"/>
  <c r="IP159" i="6"/>
  <c r="IO159" i="6"/>
  <c r="IN159" i="6"/>
  <c r="IM159" i="6"/>
  <c r="IL159" i="6"/>
  <c r="IK159" i="6"/>
  <c r="IJ159" i="6"/>
  <c r="II159" i="6"/>
  <c r="IH159" i="6"/>
  <c r="Z159" i="6" s="1"/>
  <c r="IT158" i="6"/>
  <c r="IS158" i="6"/>
  <c r="IR158" i="6"/>
  <c r="IQ158" i="6"/>
  <c r="IP158" i="6"/>
  <c r="IO158" i="6"/>
  <c r="IN158" i="6"/>
  <c r="IM158" i="6"/>
  <c r="IL158" i="6"/>
  <c r="IK158" i="6"/>
  <c r="IJ158" i="6"/>
  <c r="II158" i="6"/>
  <c r="IH158" i="6"/>
  <c r="IT157" i="6"/>
  <c r="IS157" i="6"/>
  <c r="IR157" i="6"/>
  <c r="IQ157" i="6"/>
  <c r="IP157" i="6"/>
  <c r="IO157" i="6"/>
  <c r="IN157" i="6"/>
  <c r="IM157" i="6"/>
  <c r="IL157" i="6"/>
  <c r="IK157" i="6"/>
  <c r="Z157" i="6" s="1"/>
  <c r="IJ157" i="6"/>
  <c r="II157" i="6"/>
  <c r="IH157" i="6"/>
  <c r="IT156" i="6"/>
  <c r="IS156" i="6"/>
  <c r="IR156" i="6"/>
  <c r="IQ156" i="6"/>
  <c r="IP156" i="6"/>
  <c r="IO156" i="6"/>
  <c r="IN156" i="6"/>
  <c r="IM156" i="6"/>
  <c r="IL156" i="6"/>
  <c r="IK156" i="6"/>
  <c r="IJ156" i="6"/>
  <c r="II156" i="6"/>
  <c r="IH156" i="6"/>
  <c r="IT155" i="6"/>
  <c r="IS155" i="6"/>
  <c r="IR155" i="6"/>
  <c r="IQ155" i="6"/>
  <c r="IP155" i="6"/>
  <c r="IO155" i="6"/>
  <c r="IN155" i="6"/>
  <c r="IM155" i="6"/>
  <c r="IL155" i="6"/>
  <c r="IK155" i="6"/>
  <c r="IJ155" i="6"/>
  <c r="II155" i="6"/>
  <c r="IH155" i="6"/>
  <c r="Z155" i="6" s="1"/>
  <c r="IT154" i="6"/>
  <c r="IS154" i="6"/>
  <c r="IR154" i="6"/>
  <c r="IQ154" i="6"/>
  <c r="IP154" i="6"/>
  <c r="IO154" i="6"/>
  <c r="IN154" i="6"/>
  <c r="IM154" i="6"/>
  <c r="IL154" i="6"/>
  <c r="IK154" i="6"/>
  <c r="IJ154" i="6"/>
  <c r="II154" i="6"/>
  <c r="IH154" i="6"/>
  <c r="IT153" i="6"/>
  <c r="IS153" i="6"/>
  <c r="IR153" i="6"/>
  <c r="IQ153" i="6"/>
  <c r="IP153" i="6"/>
  <c r="IO153" i="6"/>
  <c r="IN153" i="6"/>
  <c r="IM153" i="6"/>
  <c r="IL153" i="6"/>
  <c r="IK153" i="6"/>
  <c r="IJ153" i="6"/>
  <c r="II153" i="6"/>
  <c r="IH153" i="6"/>
  <c r="Z153" i="6" s="1"/>
  <c r="IT152" i="6"/>
  <c r="IS152" i="6"/>
  <c r="IR152" i="6"/>
  <c r="IQ152" i="6"/>
  <c r="IP152" i="6"/>
  <c r="IO152" i="6"/>
  <c r="IN152" i="6"/>
  <c r="IM152" i="6"/>
  <c r="IL152" i="6"/>
  <c r="IK152" i="6"/>
  <c r="IJ152" i="6"/>
  <c r="II152" i="6"/>
  <c r="IH152" i="6"/>
  <c r="IT151" i="6"/>
  <c r="IS151" i="6"/>
  <c r="IR151" i="6"/>
  <c r="IQ151" i="6"/>
  <c r="IP151" i="6"/>
  <c r="IO151" i="6"/>
  <c r="IN151" i="6"/>
  <c r="IM151" i="6"/>
  <c r="IL151" i="6"/>
  <c r="IK151" i="6"/>
  <c r="IJ151" i="6"/>
  <c r="II151" i="6"/>
  <c r="IH151" i="6"/>
  <c r="IT150" i="6"/>
  <c r="IS150" i="6"/>
  <c r="IR150" i="6"/>
  <c r="IQ150" i="6"/>
  <c r="IP150" i="6"/>
  <c r="IO150" i="6"/>
  <c r="IN150" i="6"/>
  <c r="IM150" i="6"/>
  <c r="IL150" i="6"/>
  <c r="IK150" i="6"/>
  <c r="IJ150" i="6"/>
  <c r="II150" i="6"/>
  <c r="IH150" i="6"/>
  <c r="IT149" i="6"/>
  <c r="IS149" i="6"/>
  <c r="IR149" i="6"/>
  <c r="IQ149" i="6"/>
  <c r="IP149" i="6"/>
  <c r="IO149" i="6"/>
  <c r="IN149" i="6"/>
  <c r="IM149" i="6"/>
  <c r="IL149" i="6"/>
  <c r="IK149" i="6"/>
  <c r="IJ149" i="6"/>
  <c r="II149" i="6"/>
  <c r="IH149" i="6"/>
  <c r="Z149" i="6" s="1"/>
  <c r="IT148" i="6"/>
  <c r="IS148" i="6"/>
  <c r="IR148" i="6"/>
  <c r="IQ148" i="6"/>
  <c r="IP148" i="6"/>
  <c r="IO148" i="6"/>
  <c r="IN148" i="6"/>
  <c r="IM148" i="6"/>
  <c r="IL148" i="6"/>
  <c r="IK148" i="6"/>
  <c r="IJ148" i="6"/>
  <c r="II148" i="6"/>
  <c r="IH148" i="6"/>
  <c r="IT147" i="6"/>
  <c r="IS147" i="6"/>
  <c r="IR147" i="6"/>
  <c r="IQ147" i="6"/>
  <c r="IP147" i="6"/>
  <c r="IO147" i="6"/>
  <c r="IN147" i="6"/>
  <c r="IM147" i="6"/>
  <c r="IL147" i="6"/>
  <c r="IK147" i="6"/>
  <c r="IJ147" i="6"/>
  <c r="II147" i="6"/>
  <c r="IH147" i="6"/>
  <c r="IG147" i="6" s="1"/>
  <c r="G147" i="6" s="1"/>
  <c r="IT146" i="6"/>
  <c r="IS146" i="6"/>
  <c r="IR146" i="6"/>
  <c r="IQ146" i="6"/>
  <c r="IP146" i="6"/>
  <c r="IO146" i="6"/>
  <c r="IN146" i="6"/>
  <c r="IM146" i="6"/>
  <c r="IL146" i="6"/>
  <c r="IK146" i="6"/>
  <c r="IJ146" i="6"/>
  <c r="II146" i="6"/>
  <c r="IH146" i="6"/>
  <c r="IT145" i="6"/>
  <c r="IS145" i="6"/>
  <c r="IR145" i="6"/>
  <c r="IQ145" i="6"/>
  <c r="IP145" i="6"/>
  <c r="IO145" i="6"/>
  <c r="IN145" i="6"/>
  <c r="IM145" i="6"/>
  <c r="IL145" i="6"/>
  <c r="IK145" i="6"/>
  <c r="IJ145" i="6"/>
  <c r="II145" i="6"/>
  <c r="IH145" i="6"/>
  <c r="IT144" i="6"/>
  <c r="IS144" i="6"/>
  <c r="IR144" i="6"/>
  <c r="IQ144" i="6"/>
  <c r="IP144" i="6"/>
  <c r="IO144" i="6"/>
  <c r="IN144" i="6"/>
  <c r="IM144" i="6"/>
  <c r="IL144" i="6"/>
  <c r="IK144" i="6"/>
  <c r="IJ144" i="6"/>
  <c r="II144" i="6"/>
  <c r="IH144" i="6"/>
  <c r="Z144" i="6" s="1"/>
  <c r="IT143" i="6"/>
  <c r="IS143" i="6"/>
  <c r="IR143" i="6"/>
  <c r="IQ143" i="6"/>
  <c r="IP143" i="6"/>
  <c r="IO143" i="6"/>
  <c r="IN143" i="6"/>
  <c r="IM143" i="6"/>
  <c r="IL143" i="6"/>
  <c r="IK143" i="6"/>
  <c r="IJ143" i="6"/>
  <c r="II143" i="6"/>
  <c r="IH143" i="6"/>
  <c r="IT142" i="6"/>
  <c r="IS142" i="6"/>
  <c r="IR142" i="6"/>
  <c r="IQ142" i="6"/>
  <c r="IP142" i="6"/>
  <c r="IO142" i="6"/>
  <c r="IN142" i="6"/>
  <c r="IM142" i="6"/>
  <c r="IL142" i="6"/>
  <c r="IK142" i="6"/>
  <c r="IJ142" i="6"/>
  <c r="II142" i="6"/>
  <c r="IH142" i="6"/>
  <c r="IT141" i="6"/>
  <c r="IS141" i="6"/>
  <c r="IR141" i="6"/>
  <c r="IQ141" i="6"/>
  <c r="IP141" i="6"/>
  <c r="IO141" i="6"/>
  <c r="IN141" i="6"/>
  <c r="IM141" i="6"/>
  <c r="IL141" i="6"/>
  <c r="IK141" i="6"/>
  <c r="IJ141" i="6"/>
  <c r="II141" i="6"/>
  <c r="IH141" i="6"/>
  <c r="IT140" i="6"/>
  <c r="IS140" i="6"/>
  <c r="IR140" i="6"/>
  <c r="IQ140" i="6"/>
  <c r="IP140" i="6"/>
  <c r="IO140" i="6"/>
  <c r="IN140" i="6"/>
  <c r="IM140" i="6"/>
  <c r="IL140" i="6"/>
  <c r="IK140" i="6"/>
  <c r="IJ140" i="6"/>
  <c r="II140" i="6"/>
  <c r="IH140" i="6"/>
  <c r="IT139" i="6"/>
  <c r="IS139" i="6"/>
  <c r="IR139" i="6"/>
  <c r="IQ139" i="6"/>
  <c r="IP139" i="6"/>
  <c r="IO139" i="6"/>
  <c r="IN139" i="6"/>
  <c r="IM139" i="6"/>
  <c r="IL139" i="6"/>
  <c r="IK139" i="6"/>
  <c r="IJ139" i="6"/>
  <c r="II139" i="6"/>
  <c r="IH139" i="6"/>
  <c r="IG139" i="6" s="1"/>
  <c r="G139" i="6" s="1"/>
  <c r="IT138" i="6"/>
  <c r="IS138" i="6"/>
  <c r="IR138" i="6"/>
  <c r="IQ138" i="6"/>
  <c r="IP138" i="6"/>
  <c r="IO138" i="6"/>
  <c r="IN138" i="6"/>
  <c r="IM138" i="6"/>
  <c r="IL138" i="6"/>
  <c r="IG138" i="6" s="1"/>
  <c r="G138" i="6" s="1"/>
  <c r="IK138" i="6"/>
  <c r="IJ138" i="6"/>
  <c r="II138" i="6"/>
  <c r="IH138" i="6"/>
  <c r="IT137" i="6"/>
  <c r="IS137" i="6"/>
  <c r="IR137" i="6"/>
  <c r="IQ137" i="6"/>
  <c r="IP137" i="6"/>
  <c r="IO137" i="6"/>
  <c r="IN137" i="6"/>
  <c r="IM137" i="6"/>
  <c r="IL137" i="6"/>
  <c r="IK137" i="6"/>
  <c r="IJ137" i="6"/>
  <c r="II137" i="6"/>
  <c r="IH137" i="6"/>
  <c r="IT136" i="6"/>
  <c r="IS136" i="6"/>
  <c r="IR136" i="6"/>
  <c r="IQ136" i="6"/>
  <c r="IP136" i="6"/>
  <c r="IO136" i="6"/>
  <c r="IN136" i="6"/>
  <c r="IM136" i="6"/>
  <c r="IL136" i="6"/>
  <c r="IK136" i="6"/>
  <c r="IJ136" i="6"/>
  <c r="II136" i="6"/>
  <c r="IH136" i="6"/>
  <c r="Z136" i="6" s="1"/>
  <c r="IT135" i="6"/>
  <c r="IS135" i="6"/>
  <c r="IR135" i="6"/>
  <c r="IQ135" i="6"/>
  <c r="IP135" i="6"/>
  <c r="IO135" i="6"/>
  <c r="IN135" i="6"/>
  <c r="IM135" i="6"/>
  <c r="IL135" i="6"/>
  <c r="IK135" i="6"/>
  <c r="IJ135" i="6"/>
  <c r="II135" i="6"/>
  <c r="IH135" i="6"/>
  <c r="IT134" i="6"/>
  <c r="IS134" i="6"/>
  <c r="IR134" i="6"/>
  <c r="IQ134" i="6"/>
  <c r="IP134" i="6"/>
  <c r="IO134" i="6"/>
  <c r="IN134" i="6"/>
  <c r="IM134" i="6"/>
  <c r="IL134" i="6"/>
  <c r="IK134" i="6"/>
  <c r="IJ134" i="6"/>
  <c r="II134" i="6"/>
  <c r="IH134" i="6"/>
  <c r="IT133" i="6"/>
  <c r="IS133" i="6"/>
  <c r="IR133" i="6"/>
  <c r="IQ133" i="6"/>
  <c r="IP133" i="6"/>
  <c r="IO133" i="6"/>
  <c r="IN133" i="6"/>
  <c r="IM133" i="6"/>
  <c r="IL133" i="6"/>
  <c r="IK133" i="6"/>
  <c r="IJ133" i="6"/>
  <c r="II133" i="6"/>
  <c r="IH133" i="6"/>
  <c r="IT132" i="6"/>
  <c r="IS132" i="6"/>
  <c r="IR132" i="6"/>
  <c r="IQ132" i="6"/>
  <c r="IP132" i="6"/>
  <c r="IO132" i="6"/>
  <c r="IN132" i="6"/>
  <c r="IM132" i="6"/>
  <c r="IL132" i="6"/>
  <c r="IK132" i="6"/>
  <c r="IJ132" i="6"/>
  <c r="II132" i="6"/>
  <c r="IH132" i="6"/>
  <c r="IT131" i="6"/>
  <c r="IS131" i="6"/>
  <c r="IR131" i="6"/>
  <c r="IQ131" i="6"/>
  <c r="IP131" i="6"/>
  <c r="IO131" i="6"/>
  <c r="IN131" i="6"/>
  <c r="IM131" i="6"/>
  <c r="IL131" i="6"/>
  <c r="IK131" i="6"/>
  <c r="IJ131" i="6"/>
  <c r="II131" i="6"/>
  <c r="IH131" i="6"/>
  <c r="Z131" i="6" s="1"/>
  <c r="IT130" i="6"/>
  <c r="IS130" i="6"/>
  <c r="IR130" i="6"/>
  <c r="IQ130" i="6"/>
  <c r="IP130" i="6"/>
  <c r="IO130" i="6"/>
  <c r="IN130" i="6"/>
  <c r="IM130" i="6"/>
  <c r="IL130" i="6"/>
  <c r="IK130" i="6"/>
  <c r="IJ130" i="6"/>
  <c r="II130" i="6"/>
  <c r="IH130" i="6"/>
  <c r="IT129" i="6"/>
  <c r="IS129" i="6"/>
  <c r="IR129" i="6"/>
  <c r="IQ129" i="6"/>
  <c r="IP129" i="6"/>
  <c r="IO129" i="6"/>
  <c r="IN129" i="6"/>
  <c r="IM129" i="6"/>
  <c r="IL129" i="6"/>
  <c r="IK129" i="6"/>
  <c r="IJ129" i="6"/>
  <c r="II129" i="6"/>
  <c r="IH129" i="6"/>
  <c r="IT128" i="6"/>
  <c r="IS128" i="6"/>
  <c r="IR128" i="6"/>
  <c r="IQ128" i="6"/>
  <c r="IP128" i="6"/>
  <c r="IO128" i="6"/>
  <c r="IN128" i="6"/>
  <c r="IM128" i="6"/>
  <c r="IL128" i="6"/>
  <c r="IK128" i="6"/>
  <c r="IJ128" i="6"/>
  <c r="II128" i="6"/>
  <c r="IH128" i="6"/>
  <c r="Z128" i="6" s="1"/>
  <c r="IT127" i="6"/>
  <c r="IS127" i="6"/>
  <c r="IR127" i="6"/>
  <c r="IQ127" i="6"/>
  <c r="IP127" i="6"/>
  <c r="IO127" i="6"/>
  <c r="IN127" i="6"/>
  <c r="IM127" i="6"/>
  <c r="IL127" i="6"/>
  <c r="IK127" i="6"/>
  <c r="IJ127" i="6"/>
  <c r="II127" i="6"/>
  <c r="IH127" i="6"/>
  <c r="IT126" i="6"/>
  <c r="IS126" i="6"/>
  <c r="IR126" i="6"/>
  <c r="IQ126" i="6"/>
  <c r="IP126" i="6"/>
  <c r="IO126" i="6"/>
  <c r="IN126" i="6"/>
  <c r="IM126" i="6"/>
  <c r="IL126" i="6"/>
  <c r="IK126" i="6"/>
  <c r="IJ126" i="6"/>
  <c r="II126" i="6"/>
  <c r="IH126" i="6"/>
  <c r="IT125" i="6"/>
  <c r="IS125" i="6"/>
  <c r="IR125" i="6"/>
  <c r="IQ125" i="6"/>
  <c r="IP125" i="6"/>
  <c r="IO125" i="6"/>
  <c r="IN125" i="6"/>
  <c r="IM125" i="6"/>
  <c r="IL125" i="6"/>
  <c r="IK125" i="6"/>
  <c r="IJ125" i="6"/>
  <c r="II125" i="6"/>
  <c r="IH125" i="6"/>
  <c r="IG125" i="6" s="1"/>
  <c r="G125" i="6" s="1"/>
  <c r="IT124" i="6"/>
  <c r="IS124" i="6"/>
  <c r="IR124" i="6"/>
  <c r="IQ124" i="6"/>
  <c r="IP124" i="6"/>
  <c r="IO124" i="6"/>
  <c r="IN124" i="6"/>
  <c r="IM124" i="6"/>
  <c r="IL124" i="6"/>
  <c r="IK124" i="6"/>
  <c r="IJ124" i="6"/>
  <c r="II124" i="6"/>
  <c r="IH124" i="6"/>
  <c r="IT123" i="6"/>
  <c r="IS123" i="6"/>
  <c r="IR123" i="6"/>
  <c r="IQ123" i="6"/>
  <c r="IP123" i="6"/>
  <c r="IO123" i="6"/>
  <c r="IN123" i="6"/>
  <c r="IM123" i="6"/>
  <c r="IL123" i="6"/>
  <c r="IK123" i="6"/>
  <c r="IJ123" i="6"/>
  <c r="II123" i="6"/>
  <c r="IH123" i="6"/>
  <c r="IT122" i="6"/>
  <c r="IS122" i="6"/>
  <c r="IR122" i="6"/>
  <c r="IQ122" i="6"/>
  <c r="IP122" i="6"/>
  <c r="IO122" i="6"/>
  <c r="IN122" i="6"/>
  <c r="IM122" i="6"/>
  <c r="IL122" i="6"/>
  <c r="IK122" i="6"/>
  <c r="IJ122" i="6"/>
  <c r="II122" i="6"/>
  <c r="IH122" i="6"/>
  <c r="IT121" i="6"/>
  <c r="IS121" i="6"/>
  <c r="IR121" i="6"/>
  <c r="IQ121" i="6"/>
  <c r="IP121" i="6"/>
  <c r="IO121" i="6"/>
  <c r="IN121" i="6"/>
  <c r="IM121" i="6"/>
  <c r="IL121" i="6"/>
  <c r="IK121" i="6"/>
  <c r="IJ121" i="6"/>
  <c r="II121" i="6"/>
  <c r="IH121" i="6"/>
  <c r="IT120" i="6"/>
  <c r="IS120" i="6"/>
  <c r="IR120" i="6"/>
  <c r="IQ120" i="6"/>
  <c r="IP120" i="6"/>
  <c r="IO120" i="6"/>
  <c r="IN120" i="6"/>
  <c r="IM120" i="6"/>
  <c r="IL120" i="6"/>
  <c r="IK120" i="6"/>
  <c r="IJ120" i="6"/>
  <c r="Z120" i="6" s="1"/>
  <c r="II120" i="6"/>
  <c r="IH120" i="6"/>
  <c r="IT119" i="6"/>
  <c r="IS119" i="6"/>
  <c r="IR119" i="6"/>
  <c r="IQ119" i="6"/>
  <c r="IP119" i="6"/>
  <c r="IO119" i="6"/>
  <c r="IN119" i="6"/>
  <c r="IM119" i="6"/>
  <c r="IL119" i="6"/>
  <c r="IK119" i="6"/>
  <c r="IJ119" i="6"/>
  <c r="II119" i="6"/>
  <c r="IH119" i="6"/>
  <c r="IG119" i="6" s="1"/>
  <c r="G119" i="6" s="1"/>
  <c r="IT118" i="6"/>
  <c r="IS118" i="6"/>
  <c r="IR118" i="6"/>
  <c r="IQ118" i="6"/>
  <c r="IP118" i="6"/>
  <c r="IO118" i="6"/>
  <c r="IN118" i="6"/>
  <c r="IM118" i="6"/>
  <c r="IL118" i="6"/>
  <c r="IK118" i="6"/>
  <c r="IJ118" i="6"/>
  <c r="II118" i="6"/>
  <c r="IH118" i="6"/>
  <c r="IT117" i="6"/>
  <c r="IS117" i="6"/>
  <c r="IR117" i="6"/>
  <c r="IQ117" i="6"/>
  <c r="IP117" i="6"/>
  <c r="IO117" i="6"/>
  <c r="IN117" i="6"/>
  <c r="IM117" i="6"/>
  <c r="IL117" i="6"/>
  <c r="IK117" i="6"/>
  <c r="IJ117" i="6"/>
  <c r="II117" i="6"/>
  <c r="IH117" i="6"/>
  <c r="IT116" i="6"/>
  <c r="IS116" i="6"/>
  <c r="IR116" i="6"/>
  <c r="IQ116" i="6"/>
  <c r="IP116" i="6"/>
  <c r="IO116" i="6"/>
  <c r="IN116" i="6"/>
  <c r="IM116" i="6"/>
  <c r="IL116" i="6"/>
  <c r="IK116" i="6"/>
  <c r="IJ116" i="6"/>
  <c r="II116" i="6"/>
  <c r="IH116" i="6"/>
  <c r="IT115" i="6"/>
  <c r="IS115" i="6"/>
  <c r="IR115" i="6"/>
  <c r="IQ115" i="6"/>
  <c r="IP115" i="6"/>
  <c r="IO115" i="6"/>
  <c r="IN115" i="6"/>
  <c r="IM115" i="6"/>
  <c r="IL115" i="6"/>
  <c r="IK115" i="6"/>
  <c r="IJ115" i="6"/>
  <c r="II115" i="6"/>
  <c r="IH115" i="6"/>
  <c r="IG115" i="6" s="1"/>
  <c r="G115" i="6" s="1"/>
  <c r="IT114" i="6"/>
  <c r="IS114" i="6"/>
  <c r="IR114" i="6"/>
  <c r="IQ114" i="6"/>
  <c r="IP114" i="6"/>
  <c r="IO114" i="6"/>
  <c r="IN114" i="6"/>
  <c r="IM114" i="6"/>
  <c r="IL114" i="6"/>
  <c r="IK114" i="6"/>
  <c r="IJ114" i="6"/>
  <c r="II114" i="6"/>
  <c r="IH114" i="6"/>
  <c r="IT113" i="6"/>
  <c r="IS113" i="6"/>
  <c r="IR113" i="6"/>
  <c r="IQ113" i="6"/>
  <c r="IP113" i="6"/>
  <c r="IO113" i="6"/>
  <c r="IN113" i="6"/>
  <c r="IM113" i="6"/>
  <c r="IL113" i="6"/>
  <c r="IK113" i="6"/>
  <c r="IJ113" i="6"/>
  <c r="II113" i="6"/>
  <c r="IH113" i="6"/>
  <c r="IT112" i="6"/>
  <c r="IS112" i="6"/>
  <c r="IR112" i="6"/>
  <c r="IQ112" i="6"/>
  <c r="IP112" i="6"/>
  <c r="IO112" i="6"/>
  <c r="IN112" i="6"/>
  <c r="IM112" i="6"/>
  <c r="IL112" i="6"/>
  <c r="IK112" i="6"/>
  <c r="IJ112" i="6"/>
  <c r="II112" i="6"/>
  <c r="IH112" i="6"/>
  <c r="Z112" i="6" s="1"/>
  <c r="IT111" i="6"/>
  <c r="IS111" i="6"/>
  <c r="IR111" i="6"/>
  <c r="IQ111" i="6"/>
  <c r="IP111" i="6"/>
  <c r="IO111" i="6"/>
  <c r="IN111" i="6"/>
  <c r="IM111" i="6"/>
  <c r="IL111" i="6"/>
  <c r="IK111" i="6"/>
  <c r="IJ111" i="6"/>
  <c r="II111" i="6"/>
  <c r="IH111" i="6"/>
  <c r="IT110" i="6"/>
  <c r="IS110" i="6"/>
  <c r="IR110" i="6"/>
  <c r="IQ110" i="6"/>
  <c r="IP110" i="6"/>
  <c r="IO110" i="6"/>
  <c r="IN110" i="6"/>
  <c r="IM110" i="6"/>
  <c r="IL110" i="6"/>
  <c r="IK110" i="6"/>
  <c r="IJ110" i="6"/>
  <c r="II110" i="6"/>
  <c r="IH110" i="6"/>
  <c r="IT109" i="6"/>
  <c r="IS109" i="6"/>
  <c r="IR109" i="6"/>
  <c r="IQ109" i="6"/>
  <c r="IP109" i="6"/>
  <c r="IO109" i="6"/>
  <c r="IN109" i="6"/>
  <c r="IM109" i="6"/>
  <c r="IL109" i="6"/>
  <c r="IK109" i="6"/>
  <c r="IJ109" i="6"/>
  <c r="II109" i="6"/>
  <c r="IH109" i="6"/>
  <c r="IT108" i="6"/>
  <c r="IS108" i="6"/>
  <c r="IR108" i="6"/>
  <c r="IQ108" i="6"/>
  <c r="IP108" i="6"/>
  <c r="IO108" i="6"/>
  <c r="IN108" i="6"/>
  <c r="IM108" i="6"/>
  <c r="IL108" i="6"/>
  <c r="IK108" i="6"/>
  <c r="IJ108" i="6"/>
  <c r="II108" i="6"/>
  <c r="IH108" i="6"/>
  <c r="IT107" i="6"/>
  <c r="IS107" i="6"/>
  <c r="IR107" i="6"/>
  <c r="IQ107" i="6"/>
  <c r="IP107" i="6"/>
  <c r="IO107" i="6"/>
  <c r="IN107" i="6"/>
  <c r="IM107" i="6"/>
  <c r="IL107" i="6"/>
  <c r="IK107" i="6"/>
  <c r="IJ107" i="6"/>
  <c r="II107" i="6"/>
  <c r="IH107" i="6"/>
  <c r="IT106" i="6"/>
  <c r="IS106" i="6"/>
  <c r="IR106" i="6"/>
  <c r="IQ106" i="6"/>
  <c r="IP106" i="6"/>
  <c r="IO106" i="6"/>
  <c r="IN106" i="6"/>
  <c r="IM106" i="6"/>
  <c r="IL106" i="6"/>
  <c r="IK106" i="6"/>
  <c r="IJ106" i="6"/>
  <c r="II106" i="6"/>
  <c r="IH106" i="6"/>
  <c r="IT105" i="6"/>
  <c r="IS105" i="6"/>
  <c r="IR105" i="6"/>
  <c r="IQ105" i="6"/>
  <c r="IP105" i="6"/>
  <c r="IO105" i="6"/>
  <c r="IN105" i="6"/>
  <c r="IM105" i="6"/>
  <c r="IL105" i="6"/>
  <c r="IK105" i="6"/>
  <c r="IJ105" i="6"/>
  <c r="II105" i="6"/>
  <c r="IH105" i="6"/>
  <c r="IT104" i="6"/>
  <c r="IS104" i="6"/>
  <c r="IR104" i="6"/>
  <c r="IQ104" i="6"/>
  <c r="IP104" i="6"/>
  <c r="IO104" i="6"/>
  <c r="IN104" i="6"/>
  <c r="IM104" i="6"/>
  <c r="IL104" i="6"/>
  <c r="IK104" i="6"/>
  <c r="IJ104" i="6"/>
  <c r="Z104" i="6" s="1"/>
  <c r="II104" i="6"/>
  <c r="IH104" i="6"/>
  <c r="IT103" i="6"/>
  <c r="IS103" i="6"/>
  <c r="IR103" i="6"/>
  <c r="IQ103" i="6"/>
  <c r="IP103" i="6"/>
  <c r="IO103" i="6"/>
  <c r="IN103" i="6"/>
  <c r="IM103" i="6"/>
  <c r="IL103" i="6"/>
  <c r="IK103" i="6"/>
  <c r="IJ103" i="6"/>
  <c r="II103" i="6"/>
  <c r="IH103" i="6"/>
  <c r="IT102" i="6"/>
  <c r="IS102" i="6"/>
  <c r="IR102" i="6"/>
  <c r="IQ102" i="6"/>
  <c r="IP102" i="6"/>
  <c r="IO102" i="6"/>
  <c r="IN102" i="6"/>
  <c r="IM102" i="6"/>
  <c r="IL102" i="6"/>
  <c r="IK102" i="6"/>
  <c r="IJ102" i="6"/>
  <c r="II102" i="6"/>
  <c r="IH102" i="6"/>
  <c r="IT101" i="6"/>
  <c r="IS101" i="6"/>
  <c r="IR101" i="6"/>
  <c r="IQ101" i="6"/>
  <c r="IP101" i="6"/>
  <c r="IO101" i="6"/>
  <c r="IN101" i="6"/>
  <c r="IM101" i="6"/>
  <c r="IL101" i="6"/>
  <c r="IK101" i="6"/>
  <c r="IJ101" i="6"/>
  <c r="II101" i="6"/>
  <c r="IH101" i="6"/>
  <c r="IT100" i="6"/>
  <c r="IS100" i="6"/>
  <c r="IR100" i="6"/>
  <c r="IQ100" i="6"/>
  <c r="IP100" i="6"/>
  <c r="IO100" i="6"/>
  <c r="IN100" i="6"/>
  <c r="IM100" i="6"/>
  <c r="IL100" i="6"/>
  <c r="IK100" i="6"/>
  <c r="IJ100" i="6"/>
  <c r="II100" i="6"/>
  <c r="IH100" i="6"/>
  <c r="IT99" i="6"/>
  <c r="IS99" i="6"/>
  <c r="IR99" i="6"/>
  <c r="IQ99" i="6"/>
  <c r="IP99" i="6"/>
  <c r="IO99" i="6"/>
  <c r="IN99" i="6"/>
  <c r="IM99" i="6"/>
  <c r="IL99" i="6"/>
  <c r="IK99" i="6"/>
  <c r="IJ99" i="6"/>
  <c r="II99" i="6"/>
  <c r="IH99" i="6"/>
  <c r="IT98" i="6"/>
  <c r="IS98" i="6"/>
  <c r="IR98" i="6"/>
  <c r="IQ98" i="6"/>
  <c r="IP98" i="6"/>
  <c r="IO98" i="6"/>
  <c r="IN98" i="6"/>
  <c r="IM98" i="6"/>
  <c r="IL98" i="6"/>
  <c r="IK98" i="6"/>
  <c r="IJ98" i="6"/>
  <c r="II98" i="6"/>
  <c r="IH98" i="6"/>
  <c r="IT97" i="6"/>
  <c r="IS97" i="6"/>
  <c r="IR97" i="6"/>
  <c r="IQ97" i="6"/>
  <c r="IP97" i="6"/>
  <c r="IO97" i="6"/>
  <c r="IN97" i="6"/>
  <c r="IM97" i="6"/>
  <c r="IL97" i="6"/>
  <c r="IK97" i="6"/>
  <c r="IJ97" i="6"/>
  <c r="II97" i="6"/>
  <c r="IH97" i="6"/>
  <c r="IT96" i="6"/>
  <c r="IS96" i="6"/>
  <c r="IR96" i="6"/>
  <c r="IQ96" i="6"/>
  <c r="IP96" i="6"/>
  <c r="IO96" i="6"/>
  <c r="IN96" i="6"/>
  <c r="IM96" i="6"/>
  <c r="IL96" i="6"/>
  <c r="IK96" i="6"/>
  <c r="IJ96" i="6"/>
  <c r="II96" i="6"/>
  <c r="IH96" i="6"/>
  <c r="IT95" i="6"/>
  <c r="IS95" i="6"/>
  <c r="IR95" i="6"/>
  <c r="IQ95" i="6"/>
  <c r="IP95" i="6"/>
  <c r="IO95" i="6"/>
  <c r="IN95" i="6"/>
  <c r="IM95" i="6"/>
  <c r="IL95" i="6"/>
  <c r="IK95" i="6"/>
  <c r="IJ95" i="6"/>
  <c r="II95" i="6"/>
  <c r="IH95" i="6"/>
  <c r="IT94" i="6"/>
  <c r="IS94" i="6"/>
  <c r="IR94" i="6"/>
  <c r="IQ94" i="6"/>
  <c r="IP94" i="6"/>
  <c r="IO94" i="6"/>
  <c r="IN94" i="6"/>
  <c r="IM94" i="6"/>
  <c r="IL94" i="6"/>
  <c r="IK94" i="6"/>
  <c r="IJ94" i="6"/>
  <c r="II94" i="6"/>
  <c r="IH94" i="6"/>
  <c r="IT93" i="6"/>
  <c r="IS93" i="6"/>
  <c r="IR93" i="6"/>
  <c r="IQ93" i="6"/>
  <c r="IP93" i="6"/>
  <c r="IO93" i="6"/>
  <c r="IN93" i="6"/>
  <c r="IM93" i="6"/>
  <c r="IL93" i="6"/>
  <c r="IK93" i="6"/>
  <c r="IJ93" i="6"/>
  <c r="II93" i="6"/>
  <c r="IH93" i="6"/>
  <c r="IT92" i="6"/>
  <c r="IS92" i="6"/>
  <c r="IR92" i="6"/>
  <c r="IQ92" i="6"/>
  <c r="IP92" i="6"/>
  <c r="IO92" i="6"/>
  <c r="IN92" i="6"/>
  <c r="IM92" i="6"/>
  <c r="IL92" i="6"/>
  <c r="IK92" i="6"/>
  <c r="IJ92" i="6"/>
  <c r="II92" i="6"/>
  <c r="IH92" i="6"/>
  <c r="IT91" i="6"/>
  <c r="IS91" i="6"/>
  <c r="IR91" i="6"/>
  <c r="IQ91" i="6"/>
  <c r="IP91" i="6"/>
  <c r="IO91" i="6"/>
  <c r="IN91" i="6"/>
  <c r="IM91" i="6"/>
  <c r="IL91" i="6"/>
  <c r="IK91" i="6"/>
  <c r="IJ91" i="6"/>
  <c r="II91" i="6"/>
  <c r="IH91" i="6"/>
  <c r="IT90" i="6"/>
  <c r="IS90" i="6"/>
  <c r="IR90" i="6"/>
  <c r="IQ90" i="6"/>
  <c r="IP90" i="6"/>
  <c r="IO90" i="6"/>
  <c r="IN90" i="6"/>
  <c r="IM90" i="6"/>
  <c r="IL90" i="6"/>
  <c r="IK90" i="6"/>
  <c r="IJ90" i="6"/>
  <c r="II90" i="6"/>
  <c r="IH90" i="6"/>
  <c r="IT89" i="6"/>
  <c r="IS89" i="6"/>
  <c r="IR89" i="6"/>
  <c r="IQ89" i="6"/>
  <c r="IP89" i="6"/>
  <c r="IO89" i="6"/>
  <c r="IN89" i="6"/>
  <c r="IM89" i="6"/>
  <c r="IL89" i="6"/>
  <c r="IK89" i="6"/>
  <c r="IJ89" i="6"/>
  <c r="II89" i="6"/>
  <c r="IH89" i="6"/>
  <c r="Z89" i="6" s="1"/>
  <c r="IT88" i="6"/>
  <c r="IS88" i="6"/>
  <c r="IR88" i="6"/>
  <c r="IQ88" i="6"/>
  <c r="IP88" i="6"/>
  <c r="IO88" i="6"/>
  <c r="IN88" i="6"/>
  <c r="IM88" i="6"/>
  <c r="IL88" i="6"/>
  <c r="IK88" i="6"/>
  <c r="IJ88" i="6"/>
  <c r="II88" i="6"/>
  <c r="IH88" i="6"/>
  <c r="IT87" i="6"/>
  <c r="IS87" i="6"/>
  <c r="IR87" i="6"/>
  <c r="IQ87" i="6"/>
  <c r="IP87" i="6"/>
  <c r="IO87" i="6"/>
  <c r="IN87" i="6"/>
  <c r="IM87" i="6"/>
  <c r="IL87" i="6"/>
  <c r="IK87" i="6"/>
  <c r="IJ87" i="6"/>
  <c r="II87" i="6"/>
  <c r="IH87" i="6"/>
  <c r="Z87" i="6" s="1"/>
  <c r="IT86" i="6"/>
  <c r="IS86" i="6"/>
  <c r="IR86" i="6"/>
  <c r="IQ86" i="6"/>
  <c r="IP86" i="6"/>
  <c r="IO86" i="6"/>
  <c r="IN86" i="6"/>
  <c r="IM86" i="6"/>
  <c r="IL86" i="6"/>
  <c r="IK86" i="6"/>
  <c r="IJ86" i="6"/>
  <c r="II86" i="6"/>
  <c r="IH86" i="6"/>
  <c r="IT85" i="6"/>
  <c r="IS85" i="6"/>
  <c r="IR85" i="6"/>
  <c r="IQ85" i="6"/>
  <c r="IP85" i="6"/>
  <c r="IO85" i="6"/>
  <c r="IN85" i="6"/>
  <c r="IM85" i="6"/>
  <c r="IL85" i="6"/>
  <c r="IK85" i="6"/>
  <c r="IJ85" i="6"/>
  <c r="II85" i="6"/>
  <c r="IH85" i="6"/>
  <c r="IT84" i="6"/>
  <c r="IS84" i="6"/>
  <c r="IR84" i="6"/>
  <c r="IQ84" i="6"/>
  <c r="IP84" i="6"/>
  <c r="IO84" i="6"/>
  <c r="IN84" i="6"/>
  <c r="IM84" i="6"/>
  <c r="IL84" i="6"/>
  <c r="IK84" i="6"/>
  <c r="IJ84" i="6"/>
  <c r="II84" i="6"/>
  <c r="IH84" i="6"/>
  <c r="IT83" i="6"/>
  <c r="IS83" i="6"/>
  <c r="IR83" i="6"/>
  <c r="IQ83" i="6"/>
  <c r="IP83" i="6"/>
  <c r="IO83" i="6"/>
  <c r="IN83" i="6"/>
  <c r="IM83" i="6"/>
  <c r="IL83" i="6"/>
  <c r="IK83" i="6"/>
  <c r="IJ83" i="6"/>
  <c r="II83" i="6"/>
  <c r="IH83" i="6"/>
  <c r="IT82" i="6"/>
  <c r="IS82" i="6"/>
  <c r="IR82" i="6"/>
  <c r="IQ82" i="6"/>
  <c r="IP82" i="6"/>
  <c r="IO82" i="6"/>
  <c r="IN82" i="6"/>
  <c r="IM82" i="6"/>
  <c r="IL82" i="6"/>
  <c r="IK82" i="6"/>
  <c r="IJ82" i="6"/>
  <c r="II82" i="6"/>
  <c r="IH82" i="6"/>
  <c r="Z82" i="6" s="1"/>
  <c r="IT81" i="6"/>
  <c r="IS81" i="6"/>
  <c r="IR81" i="6"/>
  <c r="IQ81" i="6"/>
  <c r="IP81" i="6"/>
  <c r="IO81" i="6"/>
  <c r="IN81" i="6"/>
  <c r="IM81" i="6"/>
  <c r="IL81" i="6"/>
  <c r="IK81" i="6"/>
  <c r="IJ81" i="6"/>
  <c r="II81" i="6"/>
  <c r="IH81" i="6"/>
  <c r="IT80" i="6"/>
  <c r="IS80" i="6"/>
  <c r="IR80" i="6"/>
  <c r="IQ80" i="6"/>
  <c r="IP80" i="6"/>
  <c r="IO80" i="6"/>
  <c r="IN80" i="6"/>
  <c r="IM80" i="6"/>
  <c r="IL80" i="6"/>
  <c r="IK80" i="6"/>
  <c r="IJ80" i="6"/>
  <c r="II80" i="6"/>
  <c r="IH80" i="6"/>
  <c r="IT79" i="6"/>
  <c r="IS79" i="6"/>
  <c r="IR79" i="6"/>
  <c r="IQ79" i="6"/>
  <c r="IP79" i="6"/>
  <c r="IO79" i="6"/>
  <c r="IN79" i="6"/>
  <c r="IM79" i="6"/>
  <c r="IL79" i="6"/>
  <c r="IK79" i="6"/>
  <c r="IJ79" i="6"/>
  <c r="II79" i="6"/>
  <c r="IH79" i="6"/>
  <c r="IT78" i="6"/>
  <c r="IS78" i="6"/>
  <c r="IR78" i="6"/>
  <c r="IQ78" i="6"/>
  <c r="IP78" i="6"/>
  <c r="IO78" i="6"/>
  <c r="IN78" i="6"/>
  <c r="IM78" i="6"/>
  <c r="IL78" i="6"/>
  <c r="IK78" i="6"/>
  <c r="IJ78" i="6"/>
  <c r="II78" i="6"/>
  <c r="IH78" i="6"/>
  <c r="IT77" i="6"/>
  <c r="IS77" i="6"/>
  <c r="IR77" i="6"/>
  <c r="IQ77" i="6"/>
  <c r="IP77" i="6"/>
  <c r="IO77" i="6"/>
  <c r="IN77" i="6"/>
  <c r="IM77" i="6"/>
  <c r="IL77" i="6"/>
  <c r="IK77" i="6"/>
  <c r="IJ77" i="6"/>
  <c r="II77" i="6"/>
  <c r="IH77" i="6"/>
  <c r="IT76" i="6"/>
  <c r="IS76" i="6"/>
  <c r="IR76" i="6"/>
  <c r="IQ76" i="6"/>
  <c r="IP76" i="6"/>
  <c r="IO76" i="6"/>
  <c r="IN76" i="6"/>
  <c r="IM76" i="6"/>
  <c r="IL76" i="6"/>
  <c r="IK76" i="6"/>
  <c r="IJ76" i="6"/>
  <c r="II76" i="6"/>
  <c r="IH76" i="6"/>
  <c r="IT75" i="6"/>
  <c r="IS75" i="6"/>
  <c r="IR75" i="6"/>
  <c r="IQ75" i="6"/>
  <c r="IP75" i="6"/>
  <c r="IO75" i="6"/>
  <c r="IN75" i="6"/>
  <c r="IM75" i="6"/>
  <c r="IL75" i="6"/>
  <c r="IK75" i="6"/>
  <c r="IJ75" i="6"/>
  <c r="II75" i="6"/>
  <c r="IH75" i="6"/>
  <c r="IT74" i="6"/>
  <c r="IS74" i="6"/>
  <c r="IR74" i="6"/>
  <c r="IQ74" i="6"/>
  <c r="IP74" i="6"/>
  <c r="IO74" i="6"/>
  <c r="IN74" i="6"/>
  <c r="IM74" i="6"/>
  <c r="IL74" i="6"/>
  <c r="IK74" i="6"/>
  <c r="IJ74" i="6"/>
  <c r="II74" i="6"/>
  <c r="IH74" i="6"/>
  <c r="IG74" i="6" s="1"/>
  <c r="G74" i="6" s="1"/>
  <c r="IT73" i="6"/>
  <c r="IS73" i="6"/>
  <c r="IR73" i="6"/>
  <c r="IQ73" i="6"/>
  <c r="IP73" i="6"/>
  <c r="IO73" i="6"/>
  <c r="IN73" i="6"/>
  <c r="IM73" i="6"/>
  <c r="IL73" i="6"/>
  <c r="IK73" i="6"/>
  <c r="IJ73" i="6"/>
  <c r="II73" i="6"/>
  <c r="IH73" i="6"/>
  <c r="IT72" i="6"/>
  <c r="IS72" i="6"/>
  <c r="IR72" i="6"/>
  <c r="IQ72" i="6"/>
  <c r="IP72" i="6"/>
  <c r="IO72" i="6"/>
  <c r="IN72" i="6"/>
  <c r="IM72" i="6"/>
  <c r="IL72" i="6"/>
  <c r="IK72" i="6"/>
  <c r="IJ72" i="6"/>
  <c r="II72" i="6"/>
  <c r="IH72" i="6"/>
  <c r="IT71" i="6"/>
  <c r="IS71" i="6"/>
  <c r="IR71" i="6"/>
  <c r="IQ71" i="6"/>
  <c r="IP71" i="6"/>
  <c r="IO71" i="6"/>
  <c r="IN71" i="6"/>
  <c r="IM71" i="6"/>
  <c r="IL71" i="6"/>
  <c r="IK71" i="6"/>
  <c r="IJ71" i="6"/>
  <c r="II71" i="6"/>
  <c r="IH71" i="6"/>
  <c r="IG71" i="6" s="1"/>
  <c r="G71" i="6" s="1"/>
  <c r="IT70" i="6"/>
  <c r="IS70" i="6"/>
  <c r="IR70" i="6"/>
  <c r="IQ70" i="6"/>
  <c r="IP70" i="6"/>
  <c r="IO70" i="6"/>
  <c r="IN70" i="6"/>
  <c r="IM70" i="6"/>
  <c r="IL70" i="6"/>
  <c r="IK70" i="6"/>
  <c r="IJ70" i="6"/>
  <c r="II70" i="6"/>
  <c r="IH70" i="6"/>
  <c r="IT69" i="6"/>
  <c r="IS69" i="6"/>
  <c r="IR69" i="6"/>
  <c r="IQ69" i="6"/>
  <c r="IP69" i="6"/>
  <c r="IO69" i="6"/>
  <c r="IN69" i="6"/>
  <c r="IM69" i="6"/>
  <c r="IL69" i="6"/>
  <c r="IK69" i="6"/>
  <c r="IJ69" i="6"/>
  <c r="II69" i="6"/>
  <c r="IH69" i="6"/>
  <c r="IT68" i="6"/>
  <c r="IS68" i="6"/>
  <c r="IR68" i="6"/>
  <c r="IQ68" i="6"/>
  <c r="IP68" i="6"/>
  <c r="IO68" i="6"/>
  <c r="IN68" i="6"/>
  <c r="IM68" i="6"/>
  <c r="IL68" i="6"/>
  <c r="IK68" i="6"/>
  <c r="IJ68" i="6"/>
  <c r="II68" i="6"/>
  <c r="IH68" i="6"/>
  <c r="IG68" i="6" s="1"/>
  <c r="G68" i="6" s="1"/>
  <c r="IT67" i="6"/>
  <c r="IS67" i="6"/>
  <c r="IR67" i="6"/>
  <c r="IQ67" i="6"/>
  <c r="IP67" i="6"/>
  <c r="IO67" i="6"/>
  <c r="IN67" i="6"/>
  <c r="IM67" i="6"/>
  <c r="IL67" i="6"/>
  <c r="IK67" i="6"/>
  <c r="IJ67" i="6"/>
  <c r="II67" i="6"/>
  <c r="IH67" i="6"/>
  <c r="IT66" i="6"/>
  <c r="IS66" i="6"/>
  <c r="IR66" i="6"/>
  <c r="IQ66" i="6"/>
  <c r="IP66" i="6"/>
  <c r="IO66" i="6"/>
  <c r="IN66" i="6"/>
  <c r="IM66" i="6"/>
  <c r="IL66" i="6"/>
  <c r="IK66" i="6"/>
  <c r="IJ66" i="6"/>
  <c r="II66" i="6"/>
  <c r="IH66" i="6"/>
  <c r="IG66" i="6" s="1"/>
  <c r="G66" i="6" s="1"/>
  <c r="IT65" i="6"/>
  <c r="IS65" i="6"/>
  <c r="IR65" i="6"/>
  <c r="IQ65" i="6"/>
  <c r="IP65" i="6"/>
  <c r="IO65" i="6"/>
  <c r="IN65" i="6"/>
  <c r="IM65" i="6"/>
  <c r="IL65" i="6"/>
  <c r="IK65" i="6"/>
  <c r="IJ65" i="6"/>
  <c r="II65" i="6"/>
  <c r="IH65" i="6"/>
  <c r="IT64" i="6"/>
  <c r="IS64" i="6"/>
  <c r="IR64" i="6"/>
  <c r="IQ64" i="6"/>
  <c r="IP64" i="6"/>
  <c r="IO64" i="6"/>
  <c r="IN64" i="6"/>
  <c r="IM64" i="6"/>
  <c r="IL64" i="6"/>
  <c r="IK64" i="6"/>
  <c r="IJ64" i="6"/>
  <c r="II64" i="6"/>
  <c r="IH64" i="6"/>
  <c r="IT63" i="6"/>
  <c r="IS63" i="6"/>
  <c r="IR63" i="6"/>
  <c r="IQ63" i="6"/>
  <c r="IP63" i="6"/>
  <c r="IO63" i="6"/>
  <c r="IN63" i="6"/>
  <c r="IM63" i="6"/>
  <c r="IL63" i="6"/>
  <c r="IK63" i="6"/>
  <c r="IJ63" i="6"/>
  <c r="II63" i="6"/>
  <c r="IH63" i="6"/>
  <c r="Z63" i="6" s="1"/>
  <c r="IT62" i="6"/>
  <c r="IS62" i="6"/>
  <c r="IR62" i="6"/>
  <c r="IQ62" i="6"/>
  <c r="IP62" i="6"/>
  <c r="IO62" i="6"/>
  <c r="IN62" i="6"/>
  <c r="IM62" i="6"/>
  <c r="IL62" i="6"/>
  <c r="IK62" i="6"/>
  <c r="IJ62" i="6"/>
  <c r="II62" i="6"/>
  <c r="IH62" i="6"/>
  <c r="Z62" i="6" s="1"/>
  <c r="IT61" i="6"/>
  <c r="IS61" i="6"/>
  <c r="IR61" i="6"/>
  <c r="IQ61" i="6"/>
  <c r="IP61" i="6"/>
  <c r="IO61" i="6"/>
  <c r="IN61" i="6"/>
  <c r="IM61" i="6"/>
  <c r="IL61" i="6"/>
  <c r="IK61" i="6"/>
  <c r="IJ61" i="6"/>
  <c r="II61" i="6"/>
  <c r="IH61" i="6"/>
  <c r="IT60" i="6"/>
  <c r="IS60" i="6"/>
  <c r="IR60" i="6"/>
  <c r="IQ60" i="6"/>
  <c r="IP60" i="6"/>
  <c r="IO60" i="6"/>
  <c r="IN60" i="6"/>
  <c r="IM60" i="6"/>
  <c r="IL60" i="6"/>
  <c r="IK60" i="6"/>
  <c r="IJ60" i="6"/>
  <c r="II60" i="6"/>
  <c r="IH60" i="6"/>
  <c r="IT59" i="6"/>
  <c r="IS59" i="6"/>
  <c r="IR59" i="6"/>
  <c r="IQ59" i="6"/>
  <c r="IP59" i="6"/>
  <c r="IO59" i="6"/>
  <c r="IN59" i="6"/>
  <c r="IM59" i="6"/>
  <c r="IL59" i="6"/>
  <c r="IK59" i="6"/>
  <c r="IJ59" i="6"/>
  <c r="II59" i="6"/>
  <c r="IH59" i="6"/>
  <c r="IT58" i="6"/>
  <c r="IS58" i="6"/>
  <c r="IR58" i="6"/>
  <c r="IQ58" i="6"/>
  <c r="IP58" i="6"/>
  <c r="IO58" i="6"/>
  <c r="IN58" i="6"/>
  <c r="IM58" i="6"/>
  <c r="IL58" i="6"/>
  <c r="IK58" i="6"/>
  <c r="IJ58" i="6"/>
  <c r="II58" i="6"/>
  <c r="IH58" i="6"/>
  <c r="IG58" i="6" s="1"/>
  <c r="G58" i="6" s="1"/>
  <c r="IT57" i="6"/>
  <c r="IS57" i="6"/>
  <c r="IR57" i="6"/>
  <c r="IQ57" i="6"/>
  <c r="IP57" i="6"/>
  <c r="IO57" i="6"/>
  <c r="IN57" i="6"/>
  <c r="IM57" i="6"/>
  <c r="IL57" i="6"/>
  <c r="IK57" i="6"/>
  <c r="IJ57" i="6"/>
  <c r="II57" i="6"/>
  <c r="IH57" i="6"/>
  <c r="IT56" i="6"/>
  <c r="IS56" i="6"/>
  <c r="IR56" i="6"/>
  <c r="IQ56" i="6"/>
  <c r="IP56" i="6"/>
  <c r="IO56" i="6"/>
  <c r="IN56" i="6"/>
  <c r="IM56" i="6"/>
  <c r="IL56" i="6"/>
  <c r="IK56" i="6"/>
  <c r="IJ56" i="6"/>
  <c r="II56" i="6"/>
  <c r="IH56" i="6"/>
  <c r="IT55" i="6"/>
  <c r="IS55" i="6"/>
  <c r="IR55" i="6"/>
  <c r="IQ55" i="6"/>
  <c r="IP55" i="6"/>
  <c r="IO55" i="6"/>
  <c r="IN55" i="6"/>
  <c r="IM55" i="6"/>
  <c r="IL55" i="6"/>
  <c r="IK55" i="6"/>
  <c r="IJ55" i="6"/>
  <c r="II55" i="6"/>
  <c r="IH55" i="6"/>
  <c r="Z55" i="6" s="1"/>
  <c r="IT54" i="6"/>
  <c r="IS54" i="6"/>
  <c r="IR54" i="6"/>
  <c r="IQ54" i="6"/>
  <c r="IP54" i="6"/>
  <c r="IO54" i="6"/>
  <c r="IN54" i="6"/>
  <c r="IM54" i="6"/>
  <c r="IL54" i="6"/>
  <c r="IK54" i="6"/>
  <c r="IJ54" i="6"/>
  <c r="II54" i="6"/>
  <c r="IH54" i="6"/>
  <c r="IT53" i="6"/>
  <c r="IS53" i="6"/>
  <c r="IR53" i="6"/>
  <c r="IQ53" i="6"/>
  <c r="IP53" i="6"/>
  <c r="IO53" i="6"/>
  <c r="IN53" i="6"/>
  <c r="IM53" i="6"/>
  <c r="IL53" i="6"/>
  <c r="IK53" i="6"/>
  <c r="IJ53" i="6"/>
  <c r="II53" i="6"/>
  <c r="IH53" i="6"/>
  <c r="IT52" i="6"/>
  <c r="IS52" i="6"/>
  <c r="IR52" i="6"/>
  <c r="IQ52" i="6"/>
  <c r="IP52" i="6"/>
  <c r="IO52" i="6"/>
  <c r="IN52" i="6"/>
  <c r="IM52" i="6"/>
  <c r="IL52" i="6"/>
  <c r="IK52" i="6"/>
  <c r="IJ52" i="6"/>
  <c r="II52" i="6"/>
  <c r="IH52" i="6"/>
  <c r="IT51" i="6"/>
  <c r="IS51" i="6"/>
  <c r="IR51" i="6"/>
  <c r="IQ51" i="6"/>
  <c r="IP51" i="6"/>
  <c r="IO51" i="6"/>
  <c r="IN51" i="6"/>
  <c r="IM51" i="6"/>
  <c r="IL51" i="6"/>
  <c r="IK51" i="6"/>
  <c r="IJ51" i="6"/>
  <c r="II51" i="6"/>
  <c r="IH51" i="6"/>
  <c r="IT50" i="6"/>
  <c r="IS50" i="6"/>
  <c r="IR50" i="6"/>
  <c r="IQ50" i="6"/>
  <c r="IP50" i="6"/>
  <c r="IO50" i="6"/>
  <c r="IN50" i="6"/>
  <c r="IM50" i="6"/>
  <c r="IL50" i="6"/>
  <c r="IK50" i="6"/>
  <c r="IJ50" i="6"/>
  <c r="II50" i="6"/>
  <c r="IH50" i="6"/>
  <c r="IG50" i="6" s="1"/>
  <c r="G50" i="6" s="1"/>
  <c r="IT49" i="6"/>
  <c r="IS49" i="6"/>
  <c r="IR49" i="6"/>
  <c r="IQ49" i="6"/>
  <c r="IP49" i="6"/>
  <c r="IO49" i="6"/>
  <c r="IN49" i="6"/>
  <c r="IM49" i="6"/>
  <c r="IL49" i="6"/>
  <c r="IK49" i="6"/>
  <c r="IJ49" i="6"/>
  <c r="II49" i="6"/>
  <c r="IH49" i="6"/>
  <c r="IT48" i="6"/>
  <c r="IS48" i="6"/>
  <c r="IR48" i="6"/>
  <c r="IQ48" i="6"/>
  <c r="IP48" i="6"/>
  <c r="IO48" i="6"/>
  <c r="IN48" i="6"/>
  <c r="IM48" i="6"/>
  <c r="IL48" i="6"/>
  <c r="IK48" i="6"/>
  <c r="IJ48" i="6"/>
  <c r="II48" i="6"/>
  <c r="IH48" i="6"/>
  <c r="IT47" i="6"/>
  <c r="IS47" i="6"/>
  <c r="IR47" i="6"/>
  <c r="IQ47" i="6"/>
  <c r="IP47" i="6"/>
  <c r="IO47" i="6"/>
  <c r="IN47" i="6"/>
  <c r="IM47" i="6"/>
  <c r="IL47" i="6"/>
  <c r="IK47" i="6"/>
  <c r="IJ47" i="6"/>
  <c r="II47" i="6"/>
  <c r="IH47" i="6"/>
  <c r="Z47" i="6" s="1"/>
  <c r="IT46" i="6"/>
  <c r="IS46" i="6"/>
  <c r="IR46" i="6"/>
  <c r="IQ46" i="6"/>
  <c r="IP46" i="6"/>
  <c r="IO46" i="6"/>
  <c r="IN46" i="6"/>
  <c r="IM46" i="6"/>
  <c r="IL46" i="6"/>
  <c r="IK46" i="6"/>
  <c r="IJ46" i="6"/>
  <c r="II46" i="6"/>
  <c r="IH46" i="6"/>
  <c r="IT45" i="6"/>
  <c r="IS45" i="6"/>
  <c r="IR45" i="6"/>
  <c r="IQ45" i="6"/>
  <c r="IP45" i="6"/>
  <c r="IO45" i="6"/>
  <c r="IN45" i="6"/>
  <c r="IM45" i="6"/>
  <c r="IL45" i="6"/>
  <c r="IK45" i="6"/>
  <c r="IJ45" i="6"/>
  <c r="II45" i="6"/>
  <c r="IH45" i="6"/>
  <c r="IT44" i="6"/>
  <c r="IS44" i="6"/>
  <c r="IR44" i="6"/>
  <c r="IQ44" i="6"/>
  <c r="IP44" i="6"/>
  <c r="IO44" i="6"/>
  <c r="IN44" i="6"/>
  <c r="IM44" i="6"/>
  <c r="IL44" i="6"/>
  <c r="IK44" i="6"/>
  <c r="IJ44" i="6"/>
  <c r="II44" i="6"/>
  <c r="IH44" i="6"/>
  <c r="IT43" i="6"/>
  <c r="IS43" i="6"/>
  <c r="IR43" i="6"/>
  <c r="IQ43" i="6"/>
  <c r="IP43" i="6"/>
  <c r="IO43" i="6"/>
  <c r="IN43" i="6"/>
  <c r="IM43" i="6"/>
  <c r="IL43" i="6"/>
  <c r="IK43" i="6"/>
  <c r="IJ43" i="6"/>
  <c r="II43" i="6"/>
  <c r="IH43" i="6"/>
  <c r="IT42" i="6"/>
  <c r="IS42" i="6"/>
  <c r="IR42" i="6"/>
  <c r="IQ42" i="6"/>
  <c r="IP42" i="6"/>
  <c r="IO42" i="6"/>
  <c r="IN42" i="6"/>
  <c r="IM42" i="6"/>
  <c r="IL42" i="6"/>
  <c r="IK42" i="6"/>
  <c r="IJ42" i="6"/>
  <c r="II42" i="6"/>
  <c r="IH42" i="6"/>
  <c r="IG42" i="6" s="1"/>
  <c r="G42" i="6" s="1"/>
  <c r="IT41" i="6"/>
  <c r="IS41" i="6"/>
  <c r="IR41" i="6"/>
  <c r="IQ41" i="6"/>
  <c r="IP41" i="6"/>
  <c r="IO41" i="6"/>
  <c r="IN41" i="6"/>
  <c r="IM41" i="6"/>
  <c r="IL41" i="6"/>
  <c r="IK41" i="6"/>
  <c r="IJ41" i="6"/>
  <c r="II41" i="6"/>
  <c r="IH41" i="6"/>
  <c r="IT40" i="6"/>
  <c r="IS40" i="6"/>
  <c r="IR40" i="6"/>
  <c r="IQ40" i="6"/>
  <c r="IP40" i="6"/>
  <c r="IO40" i="6"/>
  <c r="IN40" i="6"/>
  <c r="IM40" i="6"/>
  <c r="IL40" i="6"/>
  <c r="IK40" i="6"/>
  <c r="IJ40" i="6"/>
  <c r="II40" i="6"/>
  <c r="IH40" i="6"/>
  <c r="IT39" i="6"/>
  <c r="IS39" i="6"/>
  <c r="IR39" i="6"/>
  <c r="IQ39" i="6"/>
  <c r="IP39" i="6"/>
  <c r="IO39" i="6"/>
  <c r="IN39" i="6"/>
  <c r="IM39" i="6"/>
  <c r="IL39" i="6"/>
  <c r="IK39" i="6"/>
  <c r="IJ39" i="6"/>
  <c r="II39" i="6"/>
  <c r="IH39" i="6"/>
  <c r="IT38" i="6"/>
  <c r="IS38" i="6"/>
  <c r="IR38" i="6"/>
  <c r="IQ38" i="6"/>
  <c r="IP38" i="6"/>
  <c r="IO38" i="6"/>
  <c r="IN38" i="6"/>
  <c r="IM38" i="6"/>
  <c r="IL38" i="6"/>
  <c r="IK38" i="6"/>
  <c r="IJ38" i="6"/>
  <c r="II38" i="6"/>
  <c r="IH38" i="6"/>
  <c r="IT37" i="6"/>
  <c r="IS37" i="6"/>
  <c r="IR37" i="6"/>
  <c r="IQ37" i="6"/>
  <c r="IP37" i="6"/>
  <c r="IO37" i="6"/>
  <c r="IN37" i="6"/>
  <c r="IM37" i="6"/>
  <c r="IL37" i="6"/>
  <c r="IK37" i="6"/>
  <c r="IJ37" i="6"/>
  <c r="II37" i="6"/>
  <c r="IH37" i="6"/>
  <c r="IT36" i="6"/>
  <c r="IS36" i="6"/>
  <c r="IR36" i="6"/>
  <c r="IQ36" i="6"/>
  <c r="IP36" i="6"/>
  <c r="IO36" i="6"/>
  <c r="IN36" i="6"/>
  <c r="IM36" i="6"/>
  <c r="IL36" i="6"/>
  <c r="IK36" i="6"/>
  <c r="IJ36" i="6"/>
  <c r="II36" i="6"/>
  <c r="IH36" i="6"/>
  <c r="IT35" i="6"/>
  <c r="IS35" i="6"/>
  <c r="IR35" i="6"/>
  <c r="IQ35" i="6"/>
  <c r="IP35" i="6"/>
  <c r="IO35" i="6"/>
  <c r="IN35" i="6"/>
  <c r="IM35" i="6"/>
  <c r="IL35" i="6"/>
  <c r="IK35" i="6"/>
  <c r="IJ35" i="6"/>
  <c r="II35" i="6"/>
  <c r="IH35" i="6"/>
  <c r="IG35" i="6" s="1"/>
  <c r="G35" i="6" s="1"/>
  <c r="IT34" i="6"/>
  <c r="IS34" i="6"/>
  <c r="IR34" i="6"/>
  <c r="IQ34" i="6"/>
  <c r="IP34" i="6"/>
  <c r="IO34" i="6"/>
  <c r="IN34" i="6"/>
  <c r="IM34" i="6"/>
  <c r="IL34" i="6"/>
  <c r="IK34" i="6"/>
  <c r="IJ34" i="6"/>
  <c r="II34" i="6"/>
  <c r="IH34" i="6"/>
  <c r="IT33" i="6"/>
  <c r="IS33" i="6"/>
  <c r="IR33" i="6"/>
  <c r="IQ33" i="6"/>
  <c r="IP33" i="6"/>
  <c r="IO33" i="6"/>
  <c r="IN33" i="6"/>
  <c r="IM33" i="6"/>
  <c r="IL33" i="6"/>
  <c r="IK33" i="6"/>
  <c r="IJ33" i="6"/>
  <c r="II33" i="6"/>
  <c r="IH33" i="6"/>
  <c r="IT32" i="6"/>
  <c r="IS32" i="6"/>
  <c r="IR32" i="6"/>
  <c r="IQ32" i="6"/>
  <c r="IP32" i="6"/>
  <c r="IO32" i="6"/>
  <c r="IN32" i="6"/>
  <c r="IM32" i="6"/>
  <c r="IL32" i="6"/>
  <c r="IK32" i="6"/>
  <c r="IJ32" i="6"/>
  <c r="II32" i="6"/>
  <c r="IH32" i="6"/>
  <c r="IT31" i="6"/>
  <c r="IS31" i="6"/>
  <c r="IR31" i="6"/>
  <c r="IQ31" i="6"/>
  <c r="IP31" i="6"/>
  <c r="IO31" i="6"/>
  <c r="IN31" i="6"/>
  <c r="IM31" i="6"/>
  <c r="IL31" i="6"/>
  <c r="IK31" i="6"/>
  <c r="IJ31" i="6"/>
  <c r="II31" i="6"/>
  <c r="IH31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T29" i="6"/>
  <c r="IS29" i="6"/>
  <c r="IR29" i="6"/>
  <c r="IQ29" i="6"/>
  <c r="IP29" i="6"/>
  <c r="IO29" i="6"/>
  <c r="IN29" i="6"/>
  <c r="IM29" i="6"/>
  <c r="IL29" i="6"/>
  <c r="IK29" i="6"/>
  <c r="IJ29" i="6"/>
  <c r="II29" i="6"/>
  <c r="IH29" i="6"/>
  <c r="IT28" i="6"/>
  <c r="IS28" i="6"/>
  <c r="IR28" i="6"/>
  <c r="IQ28" i="6"/>
  <c r="IP28" i="6"/>
  <c r="IO28" i="6"/>
  <c r="IN28" i="6"/>
  <c r="IM28" i="6"/>
  <c r="IL28" i="6"/>
  <c r="IK28" i="6"/>
  <c r="IJ28" i="6"/>
  <c r="II28" i="6"/>
  <c r="IH28" i="6"/>
  <c r="IT27" i="6"/>
  <c r="IS27" i="6"/>
  <c r="IR27" i="6"/>
  <c r="IQ27" i="6"/>
  <c r="IP27" i="6"/>
  <c r="IO27" i="6"/>
  <c r="IN27" i="6"/>
  <c r="IM27" i="6"/>
  <c r="IL27" i="6"/>
  <c r="IG27" i="6" s="1"/>
  <c r="G27" i="6" s="1"/>
  <c r="IK27" i="6"/>
  <c r="IJ27" i="6"/>
  <c r="II27" i="6"/>
  <c r="IH27" i="6"/>
  <c r="IT26" i="6"/>
  <c r="IS26" i="6"/>
  <c r="IR26" i="6"/>
  <c r="IQ26" i="6"/>
  <c r="IP26" i="6"/>
  <c r="IO26" i="6"/>
  <c r="IN26" i="6"/>
  <c r="IM26" i="6"/>
  <c r="IL26" i="6"/>
  <c r="IK26" i="6"/>
  <c r="IJ26" i="6"/>
  <c r="II26" i="6"/>
  <c r="IH26" i="6"/>
  <c r="IT25" i="6"/>
  <c r="IS25" i="6"/>
  <c r="IR25" i="6"/>
  <c r="IQ25" i="6"/>
  <c r="IP25" i="6"/>
  <c r="IO25" i="6"/>
  <c r="IN25" i="6"/>
  <c r="IM25" i="6"/>
  <c r="IL25" i="6"/>
  <c r="IK25" i="6"/>
  <c r="IJ25" i="6"/>
  <c r="II25" i="6"/>
  <c r="IH25" i="6"/>
  <c r="IT24" i="6"/>
  <c r="IS24" i="6"/>
  <c r="IR24" i="6"/>
  <c r="IQ24" i="6"/>
  <c r="IP24" i="6"/>
  <c r="IO24" i="6"/>
  <c r="IN24" i="6"/>
  <c r="IM24" i="6"/>
  <c r="IL24" i="6"/>
  <c r="IK24" i="6"/>
  <c r="IJ24" i="6"/>
  <c r="II24" i="6"/>
  <c r="IH24" i="6"/>
  <c r="IT23" i="6"/>
  <c r="IS23" i="6"/>
  <c r="IR23" i="6"/>
  <c r="IQ23" i="6"/>
  <c r="IP23" i="6"/>
  <c r="IO23" i="6"/>
  <c r="IN23" i="6"/>
  <c r="IM23" i="6"/>
  <c r="IL23" i="6"/>
  <c r="IK23" i="6"/>
  <c r="IJ23" i="6"/>
  <c r="Z23" i="6" s="1"/>
  <c r="II23" i="6"/>
  <c r="IH23" i="6"/>
  <c r="IT22" i="6"/>
  <c r="IS22" i="6"/>
  <c r="IR22" i="6"/>
  <c r="IQ22" i="6"/>
  <c r="IP22" i="6"/>
  <c r="IO22" i="6"/>
  <c r="IN22" i="6"/>
  <c r="IM22" i="6"/>
  <c r="IL22" i="6"/>
  <c r="IK22" i="6"/>
  <c r="IJ22" i="6"/>
  <c r="II22" i="6"/>
  <c r="IH22" i="6"/>
  <c r="IT21" i="6"/>
  <c r="IS21" i="6"/>
  <c r="IR21" i="6"/>
  <c r="IQ21" i="6"/>
  <c r="IP21" i="6"/>
  <c r="IO21" i="6"/>
  <c r="IN21" i="6"/>
  <c r="IM21" i="6"/>
  <c r="IL21" i="6"/>
  <c r="IK21" i="6"/>
  <c r="IJ21" i="6"/>
  <c r="II21" i="6"/>
  <c r="IH21" i="6"/>
  <c r="IG21" i="6" s="1"/>
  <c r="G21" i="6" s="1"/>
  <c r="IT20" i="6"/>
  <c r="IS20" i="6"/>
  <c r="IR20" i="6"/>
  <c r="IQ20" i="6"/>
  <c r="IP20" i="6"/>
  <c r="IO20" i="6"/>
  <c r="IN20" i="6"/>
  <c r="IM20" i="6"/>
  <c r="IL20" i="6"/>
  <c r="IK20" i="6"/>
  <c r="IJ20" i="6"/>
  <c r="II20" i="6"/>
  <c r="IH20" i="6"/>
  <c r="IT19" i="6"/>
  <c r="IS19" i="6"/>
  <c r="IR19" i="6"/>
  <c r="IQ19" i="6"/>
  <c r="IP19" i="6"/>
  <c r="IO19" i="6"/>
  <c r="IN19" i="6"/>
  <c r="IM19" i="6"/>
  <c r="IL19" i="6"/>
  <c r="IK19" i="6"/>
  <c r="IJ19" i="6"/>
  <c r="II19" i="6"/>
  <c r="IH19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T17" i="6"/>
  <c r="IS17" i="6"/>
  <c r="IR17" i="6"/>
  <c r="IQ17" i="6"/>
  <c r="IP17" i="6"/>
  <c r="IO17" i="6"/>
  <c r="IN17" i="6"/>
  <c r="IM17" i="6"/>
  <c r="IL17" i="6"/>
  <c r="IK17" i="6"/>
  <c r="IJ17" i="6"/>
  <c r="II17" i="6"/>
  <c r="IH17" i="6"/>
  <c r="IT16" i="6"/>
  <c r="IS16" i="6"/>
  <c r="IR16" i="6"/>
  <c r="IQ16" i="6"/>
  <c r="IP16" i="6"/>
  <c r="IO16" i="6"/>
  <c r="IN16" i="6"/>
  <c r="IM16" i="6"/>
  <c r="IL16" i="6"/>
  <c r="IK16" i="6"/>
  <c r="IJ16" i="6"/>
  <c r="II16" i="6"/>
  <c r="IH16" i="6"/>
  <c r="Z16" i="6" s="1"/>
  <c r="IT15" i="6"/>
  <c r="IS15" i="6"/>
  <c r="IR15" i="6"/>
  <c r="IQ15" i="6"/>
  <c r="IP15" i="6"/>
  <c r="IO15" i="6"/>
  <c r="IN15" i="6"/>
  <c r="IM15" i="6"/>
  <c r="IL15" i="6"/>
  <c r="IK15" i="6"/>
  <c r="IJ15" i="6"/>
  <c r="II15" i="6"/>
  <c r="IH15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 s="1"/>
  <c r="G14" i="6" s="1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 s="1"/>
  <c r="G13" i="6" s="1"/>
  <c r="IT12" i="6"/>
  <c r="IS12" i="6"/>
  <c r="IR12" i="6"/>
  <c r="IQ12" i="6"/>
  <c r="IP12" i="6"/>
  <c r="IO12" i="6"/>
  <c r="IN12" i="6"/>
  <c r="IM12" i="6"/>
  <c r="IL12" i="6"/>
  <c r="IK12" i="6"/>
  <c r="IJ12" i="6"/>
  <c r="II12" i="6"/>
  <c r="IH12" i="6"/>
  <c r="IT11" i="6"/>
  <c r="IS11" i="6"/>
  <c r="IR11" i="6"/>
  <c r="IQ11" i="6"/>
  <c r="IP11" i="6"/>
  <c r="IO11" i="6"/>
  <c r="IN11" i="6"/>
  <c r="IM11" i="6"/>
  <c r="IL11" i="6"/>
  <c r="IK11" i="6"/>
  <c r="IJ11" i="6"/>
  <c r="II11" i="6"/>
  <c r="IH11" i="6"/>
  <c r="IT10" i="6"/>
  <c r="IS10" i="6"/>
  <c r="IR10" i="6"/>
  <c r="IQ10" i="6"/>
  <c r="IP10" i="6"/>
  <c r="IO10" i="6"/>
  <c r="IN10" i="6"/>
  <c r="IM10" i="6"/>
  <c r="IL10" i="6"/>
  <c r="IK10" i="6"/>
  <c r="IJ10" i="6"/>
  <c r="II10" i="6"/>
  <c r="IH10" i="6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IH294" i="1"/>
  <c r="IG294" i="1" s="1"/>
  <c r="II294" i="1"/>
  <c r="IJ294" i="1"/>
  <c r="IK294" i="1"/>
  <c r="IL294" i="1"/>
  <c r="IM294" i="1"/>
  <c r="IN294" i="1"/>
  <c r="IO294" i="1"/>
  <c r="IP294" i="1"/>
  <c r="IQ294" i="1"/>
  <c r="IR294" i="1"/>
  <c r="IS294" i="1"/>
  <c r="IH295" i="1"/>
  <c r="IG295" i="1" s="1"/>
  <c r="II295" i="1"/>
  <c r="IJ295" i="1"/>
  <c r="IK295" i="1"/>
  <c r="IL295" i="1"/>
  <c r="IM295" i="1"/>
  <c r="IN295" i="1"/>
  <c r="IO295" i="1"/>
  <c r="IP295" i="1"/>
  <c r="IQ295" i="1"/>
  <c r="IR295" i="1"/>
  <c r="IS295" i="1"/>
  <c r="IH296" i="1"/>
  <c r="IG296" i="1" s="1"/>
  <c r="II296" i="1"/>
  <c r="IJ296" i="1"/>
  <c r="IK296" i="1"/>
  <c r="IL296" i="1"/>
  <c r="IM296" i="1"/>
  <c r="IN296" i="1"/>
  <c r="IO296" i="1"/>
  <c r="IP296" i="1"/>
  <c r="IQ296" i="1"/>
  <c r="IR296" i="1"/>
  <c r="IS296" i="1"/>
  <c r="IH297" i="1"/>
  <c r="II297" i="1"/>
  <c r="IJ297" i="1"/>
  <c r="IK297" i="1"/>
  <c r="IL297" i="1"/>
  <c r="IM297" i="1"/>
  <c r="IN297" i="1"/>
  <c r="IO297" i="1"/>
  <c r="IG297" i="1" s="1"/>
  <c r="IP297" i="1"/>
  <c r="IQ297" i="1"/>
  <c r="IR297" i="1"/>
  <c r="IS297" i="1"/>
  <c r="IH298" i="1"/>
  <c r="IG298" i="1" s="1"/>
  <c r="II298" i="1"/>
  <c r="IJ298" i="1"/>
  <c r="IK298" i="1"/>
  <c r="IL298" i="1"/>
  <c r="IM298" i="1"/>
  <c r="IN298" i="1"/>
  <c r="IO298" i="1"/>
  <c r="IP298" i="1"/>
  <c r="IQ298" i="1"/>
  <c r="IR298" i="1"/>
  <c r="IS298" i="1"/>
  <c r="IH299" i="1"/>
  <c r="II299" i="1"/>
  <c r="IJ299" i="1"/>
  <c r="IK299" i="1"/>
  <c r="IL299" i="1"/>
  <c r="IG299" i="1" s="1"/>
  <c r="IM299" i="1"/>
  <c r="IN299" i="1"/>
  <c r="IO299" i="1"/>
  <c r="IP299" i="1"/>
  <c r="IQ299" i="1"/>
  <c r="IR299" i="1"/>
  <c r="IS299" i="1"/>
  <c r="IH300" i="1"/>
  <c r="IG300" i="1" s="1"/>
  <c r="II300" i="1"/>
  <c r="IJ300" i="1"/>
  <c r="IK300" i="1"/>
  <c r="IL300" i="1"/>
  <c r="IM300" i="1"/>
  <c r="IN300" i="1"/>
  <c r="IO300" i="1"/>
  <c r="IP300" i="1"/>
  <c r="IQ300" i="1"/>
  <c r="IR300" i="1"/>
  <c r="IS300" i="1"/>
  <c r="IH301" i="1"/>
  <c r="IG301" i="1" s="1"/>
  <c r="II301" i="1"/>
  <c r="IJ301" i="1"/>
  <c r="IK301" i="1"/>
  <c r="IL301" i="1"/>
  <c r="IM301" i="1"/>
  <c r="IN301" i="1"/>
  <c r="IO301" i="1"/>
  <c r="IP301" i="1"/>
  <c r="IQ301" i="1"/>
  <c r="IR301" i="1"/>
  <c r="IS301" i="1"/>
  <c r="IH302" i="1"/>
  <c r="IG302" i="1" s="1"/>
  <c r="II302" i="1"/>
  <c r="IJ302" i="1"/>
  <c r="IK302" i="1"/>
  <c r="IL302" i="1"/>
  <c r="IM302" i="1"/>
  <c r="IN302" i="1"/>
  <c r="IO302" i="1"/>
  <c r="IP302" i="1"/>
  <c r="IQ302" i="1"/>
  <c r="IR302" i="1"/>
  <c r="IS302" i="1"/>
  <c r="IH303" i="1"/>
  <c r="IG303" i="1" s="1"/>
  <c r="II303" i="1"/>
  <c r="IJ303" i="1"/>
  <c r="IK303" i="1"/>
  <c r="IL303" i="1"/>
  <c r="IM303" i="1"/>
  <c r="IN303" i="1"/>
  <c r="IO303" i="1"/>
  <c r="IP303" i="1"/>
  <c r="IQ303" i="1"/>
  <c r="IR303" i="1"/>
  <c r="IS303" i="1"/>
  <c r="IH304" i="1"/>
  <c r="IG304" i="1" s="1"/>
  <c r="II304" i="1"/>
  <c r="IJ304" i="1"/>
  <c r="IK304" i="1"/>
  <c r="IL304" i="1"/>
  <c r="IM304" i="1"/>
  <c r="IN304" i="1"/>
  <c r="IO304" i="1"/>
  <c r="IP304" i="1"/>
  <c r="IQ304" i="1"/>
  <c r="IR304" i="1"/>
  <c r="IS304" i="1"/>
  <c r="IH305" i="1"/>
  <c r="II305" i="1"/>
  <c r="IJ305" i="1"/>
  <c r="IK305" i="1"/>
  <c r="IL305" i="1"/>
  <c r="IM305" i="1"/>
  <c r="IN305" i="1"/>
  <c r="IO305" i="1"/>
  <c r="IG305" i="1" s="1"/>
  <c r="IP305" i="1"/>
  <c r="IQ305" i="1"/>
  <c r="IR305" i="1"/>
  <c r="IS305" i="1"/>
  <c r="IH306" i="1"/>
  <c r="IG306" i="1" s="1"/>
  <c r="II306" i="1"/>
  <c r="IJ306" i="1"/>
  <c r="IK306" i="1"/>
  <c r="IL306" i="1"/>
  <c r="IM306" i="1"/>
  <c r="IN306" i="1"/>
  <c r="IO306" i="1"/>
  <c r="IP306" i="1"/>
  <c r="IQ306" i="1"/>
  <c r="IR306" i="1"/>
  <c r="IS306" i="1"/>
  <c r="IH307" i="1"/>
  <c r="II307" i="1"/>
  <c r="IJ307" i="1"/>
  <c r="IK307" i="1"/>
  <c r="IL307" i="1"/>
  <c r="IM307" i="1"/>
  <c r="IG307" i="1" s="1"/>
  <c r="IN307" i="1"/>
  <c r="IO307" i="1"/>
  <c r="IP307" i="1"/>
  <c r="IQ307" i="1"/>
  <c r="IR307" i="1"/>
  <c r="IS307" i="1"/>
  <c r="IH308" i="1"/>
  <c r="IG308" i="1" s="1"/>
  <c r="II308" i="1"/>
  <c r="IJ308" i="1"/>
  <c r="IK308" i="1"/>
  <c r="IL308" i="1"/>
  <c r="IM308" i="1"/>
  <c r="IN308" i="1"/>
  <c r="IO308" i="1"/>
  <c r="IP308" i="1"/>
  <c r="IQ308" i="1"/>
  <c r="IR308" i="1"/>
  <c r="IS308" i="1"/>
  <c r="IH309" i="1"/>
  <c r="IG309" i="1" s="1"/>
  <c r="II309" i="1"/>
  <c r="IJ309" i="1"/>
  <c r="IK309" i="1"/>
  <c r="IL309" i="1"/>
  <c r="IM309" i="1"/>
  <c r="IN309" i="1"/>
  <c r="IO309" i="1"/>
  <c r="IP309" i="1"/>
  <c r="IQ309" i="1"/>
  <c r="IR309" i="1"/>
  <c r="IS309" i="1"/>
  <c r="IT308" i="1"/>
  <c r="IT309" i="1"/>
  <c r="IT305" i="1"/>
  <c r="IT306" i="1"/>
  <c r="IT307" i="1"/>
  <c r="IT302" i="1"/>
  <c r="IT303" i="1"/>
  <c r="IT304" i="1"/>
  <c r="IT294" i="1"/>
  <c r="IT295" i="1"/>
  <c r="IT296" i="1"/>
  <c r="IT297" i="1"/>
  <c r="IT298" i="1"/>
  <c r="IT299" i="1"/>
  <c r="IT300" i="1"/>
  <c r="IT301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T43" i="1"/>
  <c r="IT44" i="1"/>
  <c r="IT45" i="1"/>
  <c r="IT46" i="1"/>
  <c r="IT47" i="1"/>
  <c r="IT48" i="1"/>
  <c r="IT49" i="1"/>
  <c r="IT50" i="1"/>
  <c r="IT51" i="1"/>
  <c r="IT52" i="1"/>
  <c r="IT53" i="1"/>
  <c r="IT54" i="1"/>
  <c r="IT55" i="1"/>
  <c r="IT56" i="1"/>
  <c r="IT57" i="1"/>
  <c r="IT58" i="1"/>
  <c r="IT59" i="1"/>
  <c r="IT60" i="1"/>
  <c r="IT61" i="1"/>
  <c r="IT62" i="1"/>
  <c r="IT63" i="1"/>
  <c r="IT64" i="1"/>
  <c r="IT65" i="1"/>
  <c r="IT66" i="1"/>
  <c r="IT67" i="1"/>
  <c r="IT68" i="1"/>
  <c r="IT69" i="1"/>
  <c r="IT70" i="1"/>
  <c r="IT71" i="1"/>
  <c r="IT72" i="1"/>
  <c r="IT73" i="1"/>
  <c r="IT74" i="1"/>
  <c r="IT75" i="1"/>
  <c r="IT76" i="1"/>
  <c r="IT77" i="1"/>
  <c r="IT78" i="1"/>
  <c r="IT79" i="1"/>
  <c r="IT80" i="1"/>
  <c r="IT81" i="1"/>
  <c r="IT82" i="1"/>
  <c r="IT83" i="1"/>
  <c r="IT84" i="1"/>
  <c r="IT85" i="1"/>
  <c r="IT86" i="1"/>
  <c r="IT87" i="1"/>
  <c r="IT88" i="1"/>
  <c r="IT89" i="1"/>
  <c r="IT90" i="1"/>
  <c r="IT91" i="1"/>
  <c r="IT92" i="1"/>
  <c r="IT93" i="1"/>
  <c r="IT94" i="1"/>
  <c r="IT95" i="1"/>
  <c r="IT96" i="1"/>
  <c r="IT97" i="1"/>
  <c r="IT98" i="1"/>
  <c r="IT99" i="1"/>
  <c r="IT100" i="1"/>
  <c r="IT101" i="1"/>
  <c r="IT102" i="1"/>
  <c r="IT103" i="1"/>
  <c r="IT104" i="1"/>
  <c r="IT105" i="1"/>
  <c r="IT106" i="1"/>
  <c r="IT107" i="1"/>
  <c r="IT108" i="1"/>
  <c r="IT109" i="1"/>
  <c r="IT110" i="1"/>
  <c r="IT111" i="1"/>
  <c r="IT112" i="1"/>
  <c r="IT113" i="1"/>
  <c r="IT114" i="1"/>
  <c r="IT115" i="1"/>
  <c r="IT116" i="1"/>
  <c r="IT117" i="1"/>
  <c r="IT118" i="1"/>
  <c r="IT119" i="1"/>
  <c r="IT120" i="1"/>
  <c r="IT121" i="1"/>
  <c r="IT122" i="1"/>
  <c r="IT123" i="1"/>
  <c r="IT124" i="1"/>
  <c r="IT125" i="1"/>
  <c r="IT126" i="1"/>
  <c r="IT127" i="1"/>
  <c r="IT128" i="1"/>
  <c r="IT129" i="1"/>
  <c r="IT130" i="1"/>
  <c r="IT131" i="1"/>
  <c r="IT132" i="1"/>
  <c r="IT133" i="1"/>
  <c r="IT134" i="1"/>
  <c r="IT135" i="1"/>
  <c r="IT136" i="1"/>
  <c r="IT137" i="1"/>
  <c r="IT138" i="1"/>
  <c r="IT139" i="1"/>
  <c r="IT140" i="1"/>
  <c r="IT141" i="1"/>
  <c r="IT142" i="1"/>
  <c r="IT143" i="1"/>
  <c r="IT144" i="1"/>
  <c r="IT145" i="1"/>
  <c r="IT146" i="1"/>
  <c r="IT147" i="1"/>
  <c r="IT148" i="1"/>
  <c r="IT149" i="1"/>
  <c r="IT150" i="1"/>
  <c r="IT151" i="1"/>
  <c r="IT152" i="1"/>
  <c r="IT153" i="1"/>
  <c r="IT154" i="1"/>
  <c r="IT155" i="1"/>
  <c r="IT156" i="1"/>
  <c r="IT157" i="1"/>
  <c r="IT158" i="1"/>
  <c r="IT159" i="1"/>
  <c r="IT160" i="1"/>
  <c r="IT161" i="1"/>
  <c r="IT162" i="1"/>
  <c r="IT163" i="1"/>
  <c r="IT164" i="1"/>
  <c r="IT165" i="1"/>
  <c r="IT166" i="1"/>
  <c r="IT167" i="1"/>
  <c r="IT168" i="1"/>
  <c r="IT169" i="1"/>
  <c r="IT170" i="1"/>
  <c r="IT171" i="1"/>
  <c r="IT172" i="1"/>
  <c r="IT173" i="1"/>
  <c r="IT174" i="1"/>
  <c r="IT175" i="1"/>
  <c r="IT176" i="1"/>
  <c r="IT177" i="1"/>
  <c r="IT178" i="1"/>
  <c r="IT179" i="1"/>
  <c r="IT180" i="1"/>
  <c r="IT181" i="1"/>
  <c r="IT182" i="1"/>
  <c r="IT183" i="1"/>
  <c r="IT184" i="1"/>
  <c r="IT185" i="1"/>
  <c r="IT186" i="1"/>
  <c r="IT187" i="1"/>
  <c r="IT188" i="1"/>
  <c r="IT189" i="1"/>
  <c r="IT190" i="1"/>
  <c r="IT191" i="1"/>
  <c r="IT192" i="1"/>
  <c r="IT193" i="1"/>
  <c r="IT194" i="1"/>
  <c r="IT195" i="1"/>
  <c r="IT196" i="1"/>
  <c r="IT197" i="1"/>
  <c r="IT198" i="1"/>
  <c r="IT199" i="1"/>
  <c r="IT200" i="1"/>
  <c r="IT201" i="1"/>
  <c r="IT202" i="1"/>
  <c r="IT203" i="1"/>
  <c r="IT204" i="1"/>
  <c r="IT205" i="1"/>
  <c r="IT206" i="1"/>
  <c r="IT207" i="1"/>
  <c r="IT208" i="1"/>
  <c r="IT209" i="1"/>
  <c r="IT210" i="1"/>
  <c r="IT211" i="1"/>
  <c r="IT212" i="1"/>
  <c r="IT213" i="1"/>
  <c r="IT214" i="1"/>
  <c r="IT215" i="1"/>
  <c r="IT216" i="1"/>
  <c r="IT217" i="1"/>
  <c r="IT218" i="1"/>
  <c r="IT219" i="1"/>
  <c r="IT220" i="1"/>
  <c r="IT221" i="1"/>
  <c r="IT222" i="1"/>
  <c r="IT223" i="1"/>
  <c r="IT224" i="1"/>
  <c r="IT225" i="1"/>
  <c r="IT226" i="1"/>
  <c r="IT227" i="1"/>
  <c r="IT228" i="1"/>
  <c r="IT229" i="1"/>
  <c r="IT230" i="1"/>
  <c r="IT231" i="1"/>
  <c r="IT232" i="1"/>
  <c r="IT233" i="1"/>
  <c r="IT234" i="1"/>
  <c r="IT235" i="1"/>
  <c r="IT236" i="1"/>
  <c r="IT237" i="1"/>
  <c r="IT238" i="1"/>
  <c r="IT239" i="1"/>
  <c r="IT240" i="1"/>
  <c r="IT241" i="1"/>
  <c r="IT242" i="1"/>
  <c r="IT243" i="1"/>
  <c r="IT244" i="1"/>
  <c r="IT245" i="1"/>
  <c r="IT246" i="1"/>
  <c r="IT247" i="1"/>
  <c r="IT248" i="1"/>
  <c r="IT249" i="1"/>
  <c r="IT250" i="1"/>
  <c r="IT251" i="1"/>
  <c r="IT252" i="1"/>
  <c r="IT253" i="1"/>
  <c r="IT254" i="1"/>
  <c r="IT255" i="1"/>
  <c r="IT256" i="1"/>
  <c r="IT257" i="1"/>
  <c r="IT258" i="1"/>
  <c r="IT259" i="1"/>
  <c r="IT260" i="1"/>
  <c r="IT261" i="1"/>
  <c r="IT262" i="1"/>
  <c r="IT263" i="1"/>
  <c r="IT264" i="1"/>
  <c r="IT265" i="1"/>
  <c r="IT266" i="1"/>
  <c r="IT267" i="1"/>
  <c r="IT268" i="1"/>
  <c r="IT269" i="1"/>
  <c r="IT270" i="1"/>
  <c r="IT271" i="1"/>
  <c r="IT272" i="1"/>
  <c r="IT273" i="1"/>
  <c r="IT274" i="1"/>
  <c r="IT275" i="1"/>
  <c r="IT276" i="1"/>
  <c r="IT277" i="1"/>
  <c r="IT278" i="1"/>
  <c r="IT279" i="1"/>
  <c r="IT280" i="1"/>
  <c r="IT281" i="1"/>
  <c r="IT282" i="1"/>
  <c r="IT283" i="1"/>
  <c r="IT284" i="1"/>
  <c r="IT285" i="1"/>
  <c r="IT286" i="1"/>
  <c r="IT287" i="1"/>
  <c r="IT288" i="1"/>
  <c r="IT289" i="1"/>
  <c r="IT290" i="1"/>
  <c r="IT291" i="1"/>
  <c r="IT292" i="1"/>
  <c r="IT293" i="1"/>
  <c r="IT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IT293" i="5"/>
  <c r="IS293" i="5"/>
  <c r="IR293" i="5"/>
  <c r="IQ293" i="5"/>
  <c r="IP293" i="5"/>
  <c r="IO293" i="5"/>
  <c r="IN293" i="5"/>
  <c r="Z293" i="5" s="1"/>
  <c r="IM293" i="5"/>
  <c r="IL293" i="5"/>
  <c r="IK293" i="5"/>
  <c r="IJ293" i="5"/>
  <c r="II293" i="5"/>
  <c r="IH293" i="5"/>
  <c r="IT292" i="5"/>
  <c r="IS292" i="5"/>
  <c r="IR292" i="5"/>
  <c r="IQ292" i="5"/>
  <c r="IP292" i="5"/>
  <c r="IO292" i="5"/>
  <c r="IN292" i="5"/>
  <c r="IM292" i="5"/>
  <c r="IL292" i="5"/>
  <c r="IK292" i="5"/>
  <c r="IJ292" i="5"/>
  <c r="II292" i="5"/>
  <c r="IH292" i="5"/>
  <c r="IT291" i="5"/>
  <c r="IS291" i="5"/>
  <c r="IR291" i="5"/>
  <c r="IQ291" i="5"/>
  <c r="IP291" i="5"/>
  <c r="IO291" i="5"/>
  <c r="IN291" i="5"/>
  <c r="IM291" i="5"/>
  <c r="IL291" i="5"/>
  <c r="IK291" i="5"/>
  <c r="IJ291" i="5"/>
  <c r="II291" i="5"/>
  <c r="IH291" i="5"/>
  <c r="IT290" i="5"/>
  <c r="IS290" i="5"/>
  <c r="IR290" i="5"/>
  <c r="IQ290" i="5"/>
  <c r="IP290" i="5"/>
  <c r="IO290" i="5"/>
  <c r="IN290" i="5"/>
  <c r="IM290" i="5"/>
  <c r="IL290" i="5"/>
  <c r="IK290" i="5"/>
  <c r="IJ290" i="5"/>
  <c r="II290" i="5"/>
  <c r="Z290" i="5" s="1"/>
  <c r="IH290" i="5"/>
  <c r="IG290" i="5" s="1"/>
  <c r="G290" i="5"/>
  <c r="IT289" i="5"/>
  <c r="IS289" i="5"/>
  <c r="IR289" i="5"/>
  <c r="IQ289" i="5"/>
  <c r="IP289" i="5"/>
  <c r="IO289" i="5"/>
  <c r="IN289" i="5"/>
  <c r="IM289" i="5"/>
  <c r="IL289" i="5"/>
  <c r="IK289" i="5"/>
  <c r="IJ289" i="5"/>
  <c r="II289" i="5"/>
  <c r="IH289" i="5"/>
  <c r="IT288" i="5"/>
  <c r="IS288" i="5"/>
  <c r="IR288" i="5"/>
  <c r="IQ288" i="5"/>
  <c r="IP288" i="5"/>
  <c r="IO288" i="5"/>
  <c r="IN288" i="5"/>
  <c r="IM288" i="5"/>
  <c r="Z288" i="5" s="1"/>
  <c r="IL288" i="5"/>
  <c r="IK288" i="5"/>
  <c r="IJ288" i="5"/>
  <c r="II288" i="5"/>
  <c r="IH288" i="5"/>
  <c r="IG288" i="5"/>
  <c r="G288" i="5" s="1"/>
  <c r="IT287" i="5"/>
  <c r="IS287" i="5"/>
  <c r="IR287" i="5"/>
  <c r="IQ287" i="5"/>
  <c r="IP287" i="5"/>
  <c r="IO287" i="5"/>
  <c r="IN287" i="5"/>
  <c r="IM287" i="5"/>
  <c r="IL287" i="5"/>
  <c r="IK287" i="5"/>
  <c r="IJ287" i="5"/>
  <c r="II287" i="5"/>
  <c r="IH287" i="5"/>
  <c r="IG287" i="5" s="1"/>
  <c r="G287" i="5" s="1"/>
  <c r="IT286" i="5"/>
  <c r="IS286" i="5"/>
  <c r="IR286" i="5"/>
  <c r="IQ286" i="5"/>
  <c r="IP286" i="5"/>
  <c r="IO286" i="5"/>
  <c r="IN286" i="5"/>
  <c r="IM286" i="5"/>
  <c r="IL286" i="5"/>
  <c r="IK286" i="5"/>
  <c r="IJ286" i="5"/>
  <c r="II286" i="5"/>
  <c r="IG286" i="5" s="1"/>
  <c r="G286" i="5" s="1"/>
  <c r="IH286" i="5"/>
  <c r="Z286" i="5" s="1"/>
  <c r="IT285" i="5"/>
  <c r="IS285" i="5"/>
  <c r="IR285" i="5"/>
  <c r="IQ285" i="5"/>
  <c r="IP285" i="5"/>
  <c r="IO285" i="5"/>
  <c r="IN285" i="5"/>
  <c r="Z285" i="5" s="1"/>
  <c r="IM285" i="5"/>
  <c r="IL285" i="5"/>
  <c r="IK285" i="5"/>
  <c r="IJ285" i="5"/>
  <c r="II285" i="5"/>
  <c r="IH285" i="5"/>
  <c r="IT284" i="5"/>
  <c r="IS284" i="5"/>
  <c r="IR284" i="5"/>
  <c r="IQ284" i="5"/>
  <c r="IP284" i="5"/>
  <c r="IO284" i="5"/>
  <c r="IN284" i="5"/>
  <c r="IM284" i="5"/>
  <c r="IL284" i="5"/>
  <c r="IK284" i="5"/>
  <c r="IJ284" i="5"/>
  <c r="II284" i="5"/>
  <c r="IH284" i="5"/>
  <c r="IT283" i="5"/>
  <c r="IS283" i="5"/>
  <c r="IR283" i="5"/>
  <c r="IQ283" i="5"/>
  <c r="IP283" i="5"/>
  <c r="IO283" i="5"/>
  <c r="IN283" i="5"/>
  <c r="IM283" i="5"/>
  <c r="IL283" i="5"/>
  <c r="IK283" i="5"/>
  <c r="IJ283" i="5"/>
  <c r="II283" i="5"/>
  <c r="IH283" i="5"/>
  <c r="IT282" i="5"/>
  <c r="IS282" i="5"/>
  <c r="IR282" i="5"/>
  <c r="IQ282" i="5"/>
  <c r="IP282" i="5"/>
  <c r="IO282" i="5"/>
  <c r="IN282" i="5"/>
  <c r="IM282" i="5"/>
  <c r="IL282" i="5"/>
  <c r="IK282" i="5"/>
  <c r="IJ282" i="5"/>
  <c r="II282" i="5"/>
  <c r="IG282" i="5" s="1"/>
  <c r="IH282" i="5"/>
  <c r="G282" i="5"/>
  <c r="IT281" i="5"/>
  <c r="IS281" i="5"/>
  <c r="IR281" i="5"/>
  <c r="IQ281" i="5"/>
  <c r="IP281" i="5"/>
  <c r="IO281" i="5"/>
  <c r="IN281" i="5"/>
  <c r="IM281" i="5"/>
  <c r="IL281" i="5"/>
  <c r="IK281" i="5"/>
  <c r="IJ281" i="5"/>
  <c r="Z281" i="5" s="1"/>
  <c r="II281" i="5"/>
  <c r="IH281" i="5"/>
  <c r="IT280" i="5"/>
  <c r="IS280" i="5"/>
  <c r="IR280" i="5"/>
  <c r="IQ280" i="5"/>
  <c r="IP280" i="5"/>
  <c r="IO280" i="5"/>
  <c r="IN280" i="5"/>
  <c r="IM280" i="5"/>
  <c r="IL280" i="5"/>
  <c r="IK280" i="5"/>
  <c r="Z280" i="5" s="1"/>
  <c r="IJ280" i="5"/>
  <c r="II280" i="5"/>
  <c r="IH280" i="5"/>
  <c r="IG280" i="5"/>
  <c r="G280" i="5" s="1"/>
  <c r="IT279" i="5"/>
  <c r="IS279" i="5"/>
  <c r="IR279" i="5"/>
  <c r="IQ279" i="5"/>
  <c r="IP279" i="5"/>
  <c r="IO279" i="5"/>
  <c r="IN279" i="5"/>
  <c r="IM279" i="5"/>
  <c r="IL279" i="5"/>
  <c r="IK279" i="5"/>
  <c r="IJ279" i="5"/>
  <c r="II279" i="5"/>
  <c r="IH279" i="5"/>
  <c r="IG279" i="5" s="1"/>
  <c r="G279" i="5" s="1"/>
  <c r="IT278" i="5"/>
  <c r="IS278" i="5"/>
  <c r="IR278" i="5"/>
  <c r="IQ278" i="5"/>
  <c r="IP278" i="5"/>
  <c r="IO278" i="5"/>
  <c r="IN278" i="5"/>
  <c r="IM278" i="5"/>
  <c r="IL278" i="5"/>
  <c r="IK278" i="5"/>
  <c r="IJ278" i="5"/>
  <c r="II278" i="5"/>
  <c r="IG278" i="5" s="1"/>
  <c r="G278" i="5" s="1"/>
  <c r="IH278" i="5"/>
  <c r="IT277" i="5"/>
  <c r="IS277" i="5"/>
  <c r="IR277" i="5"/>
  <c r="IQ277" i="5"/>
  <c r="IP277" i="5"/>
  <c r="IO277" i="5"/>
  <c r="IN277" i="5"/>
  <c r="IM277" i="5"/>
  <c r="IL277" i="5"/>
  <c r="IK277" i="5"/>
  <c r="IJ277" i="5"/>
  <c r="II277" i="5"/>
  <c r="IH277" i="5"/>
  <c r="Z277" i="5"/>
  <c r="IT276" i="5"/>
  <c r="IS276" i="5"/>
  <c r="IR276" i="5"/>
  <c r="IQ276" i="5"/>
  <c r="IP276" i="5"/>
  <c r="IO276" i="5"/>
  <c r="IN276" i="5"/>
  <c r="IM276" i="5"/>
  <c r="IL276" i="5"/>
  <c r="IK276" i="5"/>
  <c r="IG276" i="5" s="1"/>
  <c r="G276" i="5" s="1"/>
  <c r="IJ276" i="5"/>
  <c r="II276" i="5"/>
  <c r="IH276" i="5"/>
  <c r="IT275" i="5"/>
  <c r="IS275" i="5"/>
  <c r="IR275" i="5"/>
  <c r="IQ275" i="5"/>
  <c r="IP275" i="5"/>
  <c r="IO275" i="5"/>
  <c r="IN275" i="5"/>
  <c r="IM275" i="5"/>
  <c r="IL275" i="5"/>
  <c r="IK275" i="5"/>
  <c r="IJ275" i="5"/>
  <c r="II275" i="5"/>
  <c r="IH275" i="5"/>
  <c r="IT274" i="5"/>
  <c r="IS274" i="5"/>
  <c r="IR274" i="5"/>
  <c r="IQ274" i="5"/>
  <c r="IP274" i="5"/>
  <c r="IO274" i="5"/>
  <c r="IN274" i="5"/>
  <c r="IM274" i="5"/>
  <c r="IL274" i="5"/>
  <c r="IK274" i="5"/>
  <c r="IJ274" i="5"/>
  <c r="II274" i="5"/>
  <c r="IG274" i="5" s="1"/>
  <c r="IH274" i="5"/>
  <c r="G274" i="5"/>
  <c r="IT273" i="5"/>
  <c r="IS273" i="5"/>
  <c r="IR273" i="5"/>
  <c r="IQ273" i="5"/>
  <c r="IP273" i="5"/>
  <c r="IO273" i="5"/>
  <c r="IN273" i="5"/>
  <c r="IM273" i="5"/>
  <c r="IL273" i="5"/>
  <c r="IK273" i="5"/>
  <c r="IJ273" i="5"/>
  <c r="Z273" i="5" s="1"/>
  <c r="II273" i="5"/>
  <c r="IH273" i="5"/>
  <c r="IT272" i="5"/>
  <c r="IS272" i="5"/>
  <c r="IR272" i="5"/>
  <c r="IQ272" i="5"/>
  <c r="IP272" i="5"/>
  <c r="IO272" i="5"/>
  <c r="IN272" i="5"/>
  <c r="IM272" i="5"/>
  <c r="IL272" i="5"/>
  <c r="IK272" i="5"/>
  <c r="Z272" i="5" s="1"/>
  <c r="IJ272" i="5"/>
  <c r="II272" i="5"/>
  <c r="IH272" i="5"/>
  <c r="IG272" i="5"/>
  <c r="G272" i="5" s="1"/>
  <c r="IT271" i="5"/>
  <c r="IS271" i="5"/>
  <c r="IR271" i="5"/>
  <c r="IQ271" i="5"/>
  <c r="IP271" i="5"/>
  <c r="IO271" i="5"/>
  <c r="IN271" i="5"/>
  <c r="IM271" i="5"/>
  <c r="IL271" i="5"/>
  <c r="IK271" i="5"/>
  <c r="IJ271" i="5"/>
  <c r="II271" i="5"/>
  <c r="IH271" i="5"/>
  <c r="IG271" i="5" s="1"/>
  <c r="G271" i="5" s="1"/>
  <c r="IT270" i="5"/>
  <c r="IS270" i="5"/>
  <c r="IR270" i="5"/>
  <c r="IQ270" i="5"/>
  <c r="IP270" i="5"/>
  <c r="IO270" i="5"/>
  <c r="IN270" i="5"/>
  <c r="IM270" i="5"/>
  <c r="IL270" i="5"/>
  <c r="IK270" i="5"/>
  <c r="IJ270" i="5"/>
  <c r="II270" i="5"/>
  <c r="IG270" i="5" s="1"/>
  <c r="G270" i="5" s="1"/>
  <c r="IH270" i="5"/>
  <c r="IT269" i="5"/>
  <c r="IS269" i="5"/>
  <c r="IR269" i="5"/>
  <c r="IQ269" i="5"/>
  <c r="IP269" i="5"/>
  <c r="IO269" i="5"/>
  <c r="IN269" i="5"/>
  <c r="IM269" i="5"/>
  <c r="IL269" i="5"/>
  <c r="IK269" i="5"/>
  <c r="IJ269" i="5"/>
  <c r="II269" i="5"/>
  <c r="IH269" i="5"/>
  <c r="Z269" i="5"/>
  <c r="IT268" i="5"/>
  <c r="IS268" i="5"/>
  <c r="IR268" i="5"/>
  <c r="IQ268" i="5"/>
  <c r="IP268" i="5"/>
  <c r="IO268" i="5"/>
  <c r="IN268" i="5"/>
  <c r="IM268" i="5"/>
  <c r="IL268" i="5"/>
  <c r="IK268" i="5"/>
  <c r="IJ268" i="5"/>
  <c r="II268" i="5"/>
  <c r="IH268" i="5"/>
  <c r="IT267" i="5"/>
  <c r="IS267" i="5"/>
  <c r="IR267" i="5"/>
  <c r="IQ267" i="5"/>
  <c r="IP267" i="5"/>
  <c r="IO267" i="5"/>
  <c r="IN267" i="5"/>
  <c r="IM267" i="5"/>
  <c r="IL267" i="5"/>
  <c r="IK267" i="5"/>
  <c r="IJ267" i="5"/>
  <c r="II267" i="5"/>
  <c r="IH267" i="5"/>
  <c r="IT266" i="5"/>
  <c r="IS266" i="5"/>
  <c r="IR266" i="5"/>
  <c r="IQ266" i="5"/>
  <c r="IP266" i="5"/>
  <c r="IO266" i="5"/>
  <c r="IN266" i="5"/>
  <c r="IM266" i="5"/>
  <c r="IL266" i="5"/>
  <c r="IK266" i="5"/>
  <c r="IJ266" i="5"/>
  <c r="II266" i="5"/>
  <c r="IG266" i="5" s="1"/>
  <c r="IH266" i="5"/>
  <c r="G266" i="5"/>
  <c r="IT265" i="5"/>
  <c r="IS265" i="5"/>
  <c r="IR265" i="5"/>
  <c r="IQ265" i="5"/>
  <c r="IP265" i="5"/>
  <c r="IO265" i="5"/>
  <c r="IN265" i="5"/>
  <c r="IM265" i="5"/>
  <c r="IL265" i="5"/>
  <c r="IK265" i="5"/>
  <c r="IJ265" i="5"/>
  <c r="II265" i="5"/>
  <c r="IH265" i="5"/>
  <c r="IT264" i="5"/>
  <c r="IS264" i="5"/>
  <c r="IR264" i="5"/>
  <c r="IQ264" i="5"/>
  <c r="IP264" i="5"/>
  <c r="IO264" i="5"/>
  <c r="IN264" i="5"/>
  <c r="IM264" i="5"/>
  <c r="IL264" i="5"/>
  <c r="IK264" i="5"/>
  <c r="Z264" i="5" s="1"/>
  <c r="IJ264" i="5"/>
  <c r="II264" i="5"/>
  <c r="IH264" i="5"/>
  <c r="IG264" i="5"/>
  <c r="G264" i="5" s="1"/>
  <c r="IT263" i="5"/>
  <c r="IS263" i="5"/>
  <c r="IR263" i="5"/>
  <c r="IQ263" i="5"/>
  <c r="IP263" i="5"/>
  <c r="IO263" i="5"/>
  <c r="IN263" i="5"/>
  <c r="IM263" i="5"/>
  <c r="IL263" i="5"/>
  <c r="IK263" i="5"/>
  <c r="IJ263" i="5"/>
  <c r="II263" i="5"/>
  <c r="IH263" i="5"/>
  <c r="IG263" i="5" s="1"/>
  <c r="G263" i="5" s="1"/>
  <c r="IT262" i="5"/>
  <c r="IS262" i="5"/>
  <c r="IR262" i="5"/>
  <c r="IQ262" i="5"/>
  <c r="IP262" i="5"/>
  <c r="IO262" i="5"/>
  <c r="IN262" i="5"/>
  <c r="IM262" i="5"/>
  <c r="IL262" i="5"/>
  <c r="IK262" i="5"/>
  <c r="IJ262" i="5"/>
  <c r="II262" i="5"/>
  <c r="IH262" i="5"/>
  <c r="IT261" i="5"/>
  <c r="IS261" i="5"/>
  <c r="IR261" i="5"/>
  <c r="IQ261" i="5"/>
  <c r="IP261" i="5"/>
  <c r="IO261" i="5"/>
  <c r="IN261" i="5"/>
  <c r="IM261" i="5"/>
  <c r="IL261" i="5"/>
  <c r="IK261" i="5"/>
  <c r="IJ261" i="5"/>
  <c r="II261" i="5"/>
  <c r="IH261" i="5"/>
  <c r="IG261" i="5" s="1"/>
  <c r="G261" i="5" s="1"/>
  <c r="Z261" i="5"/>
  <c r="IT260" i="5"/>
  <c r="IS260" i="5"/>
  <c r="IR260" i="5"/>
  <c r="IQ260" i="5"/>
  <c r="IP260" i="5"/>
  <c r="IO260" i="5"/>
  <c r="IN260" i="5"/>
  <c r="IM260" i="5"/>
  <c r="IL260" i="5"/>
  <c r="IK260" i="5"/>
  <c r="IJ260" i="5"/>
  <c r="II260" i="5"/>
  <c r="IH260" i="5"/>
  <c r="IT259" i="5"/>
  <c r="IS259" i="5"/>
  <c r="IR259" i="5"/>
  <c r="IQ259" i="5"/>
  <c r="IP259" i="5"/>
  <c r="IO259" i="5"/>
  <c r="IN259" i="5"/>
  <c r="IM259" i="5"/>
  <c r="IL259" i="5"/>
  <c r="IK259" i="5"/>
  <c r="IJ259" i="5"/>
  <c r="II259" i="5"/>
  <c r="IH259" i="5"/>
  <c r="IT258" i="5"/>
  <c r="IS258" i="5"/>
  <c r="IR258" i="5"/>
  <c r="IQ258" i="5"/>
  <c r="IP258" i="5"/>
  <c r="IO258" i="5"/>
  <c r="IN258" i="5"/>
  <c r="IM258" i="5"/>
  <c r="IL258" i="5"/>
  <c r="IK258" i="5"/>
  <c r="IJ258" i="5"/>
  <c r="II258" i="5"/>
  <c r="IG258" i="5" s="1"/>
  <c r="IH258" i="5"/>
  <c r="G258" i="5"/>
  <c r="IT257" i="5"/>
  <c r="IS257" i="5"/>
  <c r="IR257" i="5"/>
  <c r="IQ257" i="5"/>
  <c r="IP257" i="5"/>
  <c r="IO257" i="5"/>
  <c r="IN257" i="5"/>
  <c r="IM257" i="5"/>
  <c r="IL257" i="5"/>
  <c r="IK257" i="5"/>
  <c r="IJ257" i="5"/>
  <c r="II257" i="5"/>
  <c r="IH257" i="5"/>
  <c r="IG257" i="5" s="1"/>
  <c r="G257" i="5" s="1"/>
  <c r="IT256" i="5"/>
  <c r="IS256" i="5"/>
  <c r="IR256" i="5"/>
  <c r="IQ256" i="5"/>
  <c r="IP256" i="5"/>
  <c r="IO256" i="5"/>
  <c r="IN256" i="5"/>
  <c r="IM256" i="5"/>
  <c r="IL256" i="5"/>
  <c r="IK256" i="5"/>
  <c r="Z256" i="5" s="1"/>
  <c r="IJ256" i="5"/>
  <c r="II256" i="5"/>
  <c r="IH256" i="5"/>
  <c r="IG256" i="5"/>
  <c r="G256" i="5" s="1"/>
  <c r="IT255" i="5"/>
  <c r="IS255" i="5"/>
  <c r="IR255" i="5"/>
  <c r="IQ255" i="5"/>
  <c r="IP255" i="5"/>
  <c r="IO255" i="5"/>
  <c r="IN255" i="5"/>
  <c r="IM255" i="5"/>
  <c r="IL255" i="5"/>
  <c r="IK255" i="5"/>
  <c r="IJ255" i="5"/>
  <c r="II255" i="5"/>
  <c r="IH255" i="5"/>
  <c r="IG255" i="5" s="1"/>
  <c r="G255" i="5" s="1"/>
  <c r="IT254" i="5"/>
  <c r="IS254" i="5"/>
  <c r="IR254" i="5"/>
  <c r="IQ254" i="5"/>
  <c r="IP254" i="5"/>
  <c r="IO254" i="5"/>
  <c r="IN254" i="5"/>
  <c r="IM254" i="5"/>
  <c r="IL254" i="5"/>
  <c r="IK254" i="5"/>
  <c r="IJ254" i="5"/>
  <c r="II254" i="5"/>
  <c r="IH254" i="5"/>
  <c r="IT253" i="5"/>
  <c r="IS253" i="5"/>
  <c r="IR253" i="5"/>
  <c r="IQ253" i="5"/>
  <c r="IP253" i="5"/>
  <c r="IO253" i="5"/>
  <c r="IN253" i="5"/>
  <c r="IM253" i="5"/>
  <c r="IL253" i="5"/>
  <c r="IK253" i="5"/>
  <c r="IJ253" i="5"/>
  <c r="II253" i="5"/>
  <c r="IH253" i="5"/>
  <c r="IG253" i="5" s="1"/>
  <c r="G253" i="5" s="1"/>
  <c r="Z253" i="5"/>
  <c r="IT252" i="5"/>
  <c r="IS252" i="5"/>
  <c r="IR252" i="5"/>
  <c r="IQ252" i="5"/>
  <c r="IP252" i="5"/>
  <c r="IO252" i="5"/>
  <c r="IN252" i="5"/>
  <c r="IM252" i="5"/>
  <c r="IL252" i="5"/>
  <c r="IK252" i="5"/>
  <c r="IJ252" i="5"/>
  <c r="II252" i="5"/>
  <c r="IH252" i="5"/>
  <c r="IT251" i="5"/>
  <c r="IS251" i="5"/>
  <c r="IR251" i="5"/>
  <c r="IQ251" i="5"/>
  <c r="IP251" i="5"/>
  <c r="IO251" i="5"/>
  <c r="IN251" i="5"/>
  <c r="IM251" i="5"/>
  <c r="IL251" i="5"/>
  <c r="IK251" i="5"/>
  <c r="IJ251" i="5"/>
  <c r="II251" i="5"/>
  <c r="IH251" i="5"/>
  <c r="IT250" i="5"/>
  <c r="IS250" i="5"/>
  <c r="IR250" i="5"/>
  <c r="IQ250" i="5"/>
  <c r="IP250" i="5"/>
  <c r="IO250" i="5"/>
  <c r="IN250" i="5"/>
  <c r="IM250" i="5"/>
  <c r="IL250" i="5"/>
  <c r="IK250" i="5"/>
  <c r="IJ250" i="5"/>
  <c r="II250" i="5"/>
  <c r="IG250" i="5" s="1"/>
  <c r="IH250" i="5"/>
  <c r="Z250" i="5" s="1"/>
  <c r="G250" i="5"/>
  <c r="IT249" i="5"/>
  <c r="IS249" i="5"/>
  <c r="IR249" i="5"/>
  <c r="IQ249" i="5"/>
  <c r="IP249" i="5"/>
  <c r="IO249" i="5"/>
  <c r="IN249" i="5"/>
  <c r="IM249" i="5"/>
  <c r="IL249" i="5"/>
  <c r="IK249" i="5"/>
  <c r="IJ249" i="5"/>
  <c r="II249" i="5"/>
  <c r="IH249" i="5"/>
  <c r="IG249" i="5" s="1"/>
  <c r="G249" i="5" s="1"/>
  <c r="IT248" i="5"/>
  <c r="IS248" i="5"/>
  <c r="IR248" i="5"/>
  <c r="IQ248" i="5"/>
  <c r="IP248" i="5"/>
  <c r="IO248" i="5"/>
  <c r="IN248" i="5"/>
  <c r="IM248" i="5"/>
  <c r="IL248" i="5"/>
  <c r="IK248" i="5"/>
  <c r="Z248" i="5" s="1"/>
  <c r="IJ248" i="5"/>
  <c r="II248" i="5"/>
  <c r="IH248" i="5"/>
  <c r="IG248" i="5"/>
  <c r="G248" i="5" s="1"/>
  <c r="IT247" i="5"/>
  <c r="IS247" i="5"/>
  <c r="IR247" i="5"/>
  <c r="IQ247" i="5"/>
  <c r="IP247" i="5"/>
  <c r="IO247" i="5"/>
  <c r="IN247" i="5"/>
  <c r="IM247" i="5"/>
  <c r="IL247" i="5"/>
  <c r="IK247" i="5"/>
  <c r="IJ247" i="5"/>
  <c r="II247" i="5"/>
  <c r="IH247" i="5"/>
  <c r="IG247" i="5" s="1"/>
  <c r="G247" i="5" s="1"/>
  <c r="IT246" i="5"/>
  <c r="IS246" i="5"/>
  <c r="IR246" i="5"/>
  <c r="IQ246" i="5"/>
  <c r="IP246" i="5"/>
  <c r="IO246" i="5"/>
  <c r="IN246" i="5"/>
  <c r="IM246" i="5"/>
  <c r="IL246" i="5"/>
  <c r="IK246" i="5"/>
  <c r="IJ246" i="5"/>
  <c r="II246" i="5"/>
  <c r="IH246" i="5"/>
  <c r="IT245" i="5"/>
  <c r="IS245" i="5"/>
  <c r="IR245" i="5"/>
  <c r="IQ245" i="5"/>
  <c r="IP245" i="5"/>
  <c r="IO245" i="5"/>
  <c r="IN245" i="5"/>
  <c r="IM245" i="5"/>
  <c r="IL245" i="5"/>
  <c r="IK245" i="5"/>
  <c r="IJ245" i="5"/>
  <c r="II245" i="5"/>
  <c r="IH245" i="5"/>
  <c r="IG245" i="5" s="1"/>
  <c r="G245" i="5" s="1"/>
  <c r="Z245" i="5"/>
  <c r="IT244" i="5"/>
  <c r="IS244" i="5"/>
  <c r="IR244" i="5"/>
  <c r="IQ244" i="5"/>
  <c r="IP244" i="5"/>
  <c r="IO244" i="5"/>
  <c r="IN244" i="5"/>
  <c r="IM244" i="5"/>
  <c r="IL244" i="5"/>
  <c r="IK244" i="5"/>
  <c r="IJ244" i="5"/>
  <c r="II244" i="5"/>
  <c r="IH244" i="5"/>
  <c r="IT243" i="5"/>
  <c r="IS243" i="5"/>
  <c r="IR243" i="5"/>
  <c r="IQ243" i="5"/>
  <c r="IP243" i="5"/>
  <c r="IO243" i="5"/>
  <c r="IN243" i="5"/>
  <c r="IM243" i="5"/>
  <c r="IL243" i="5"/>
  <c r="IK243" i="5"/>
  <c r="IJ243" i="5"/>
  <c r="II243" i="5"/>
  <c r="IH243" i="5"/>
  <c r="IT242" i="5"/>
  <c r="IS242" i="5"/>
  <c r="IR242" i="5"/>
  <c r="IQ242" i="5"/>
  <c r="IP242" i="5"/>
  <c r="IO242" i="5"/>
  <c r="IN242" i="5"/>
  <c r="IM242" i="5"/>
  <c r="IL242" i="5"/>
  <c r="IK242" i="5"/>
  <c r="IJ242" i="5"/>
  <c r="II242" i="5"/>
  <c r="IG242" i="5" s="1"/>
  <c r="IH242" i="5"/>
  <c r="Z242" i="5" s="1"/>
  <c r="G242" i="5"/>
  <c r="IT241" i="5"/>
  <c r="IS241" i="5"/>
  <c r="IR241" i="5"/>
  <c r="IQ241" i="5"/>
  <c r="IP241" i="5"/>
  <c r="IO241" i="5"/>
  <c r="IN241" i="5"/>
  <c r="IM241" i="5"/>
  <c r="IL241" i="5"/>
  <c r="IK241" i="5"/>
  <c r="IJ241" i="5"/>
  <c r="II241" i="5"/>
  <c r="IH241" i="5"/>
  <c r="IG241" i="5" s="1"/>
  <c r="G241" i="5" s="1"/>
  <c r="IT240" i="5"/>
  <c r="IS240" i="5"/>
  <c r="IR240" i="5"/>
  <c r="IQ240" i="5"/>
  <c r="IP240" i="5"/>
  <c r="IO240" i="5"/>
  <c r="IN240" i="5"/>
  <c r="IM240" i="5"/>
  <c r="IL240" i="5"/>
  <c r="IK240" i="5"/>
  <c r="Z240" i="5" s="1"/>
  <c r="IJ240" i="5"/>
  <c r="II240" i="5"/>
  <c r="IH240" i="5"/>
  <c r="IG240" i="5"/>
  <c r="G240" i="5" s="1"/>
  <c r="IT239" i="5"/>
  <c r="IS239" i="5"/>
  <c r="IR239" i="5"/>
  <c r="IQ239" i="5"/>
  <c r="IP239" i="5"/>
  <c r="IO239" i="5"/>
  <c r="IN239" i="5"/>
  <c r="IM239" i="5"/>
  <c r="IL239" i="5"/>
  <c r="IK239" i="5"/>
  <c r="IJ239" i="5"/>
  <c r="II239" i="5"/>
  <c r="IH239" i="5"/>
  <c r="IG239" i="5" s="1"/>
  <c r="G239" i="5" s="1"/>
  <c r="IT238" i="5"/>
  <c r="IS238" i="5"/>
  <c r="IR238" i="5"/>
  <c r="IQ238" i="5"/>
  <c r="IP238" i="5"/>
  <c r="IO238" i="5"/>
  <c r="IN238" i="5"/>
  <c r="IM238" i="5"/>
  <c r="IL238" i="5"/>
  <c r="IK238" i="5"/>
  <c r="IJ238" i="5"/>
  <c r="II238" i="5"/>
  <c r="IH238" i="5"/>
  <c r="IT237" i="5"/>
  <c r="IS237" i="5"/>
  <c r="IR237" i="5"/>
  <c r="IQ237" i="5"/>
  <c r="IP237" i="5"/>
  <c r="IO237" i="5"/>
  <c r="IN237" i="5"/>
  <c r="IM237" i="5"/>
  <c r="IL237" i="5"/>
  <c r="IK237" i="5"/>
  <c r="IJ237" i="5"/>
  <c r="II237" i="5"/>
  <c r="IH237" i="5"/>
  <c r="IG237" i="5" s="1"/>
  <c r="G237" i="5" s="1"/>
  <c r="Z237" i="5"/>
  <c r="IT236" i="5"/>
  <c r="IS236" i="5"/>
  <c r="IR236" i="5"/>
  <c r="IQ236" i="5"/>
  <c r="IP236" i="5"/>
  <c r="IO236" i="5"/>
  <c r="IN236" i="5"/>
  <c r="IM236" i="5"/>
  <c r="IL236" i="5"/>
  <c r="IK236" i="5"/>
  <c r="IJ236" i="5"/>
  <c r="II236" i="5"/>
  <c r="IH236" i="5"/>
  <c r="IT235" i="5"/>
  <c r="IS235" i="5"/>
  <c r="IR235" i="5"/>
  <c r="IQ235" i="5"/>
  <c r="IP235" i="5"/>
  <c r="IO235" i="5"/>
  <c r="IN235" i="5"/>
  <c r="IM235" i="5"/>
  <c r="IL235" i="5"/>
  <c r="IK235" i="5"/>
  <c r="IJ235" i="5"/>
  <c r="II235" i="5"/>
  <c r="IH235" i="5"/>
  <c r="IT234" i="5"/>
  <c r="IS234" i="5"/>
  <c r="IR234" i="5"/>
  <c r="IQ234" i="5"/>
  <c r="IP234" i="5"/>
  <c r="IO234" i="5"/>
  <c r="IN234" i="5"/>
  <c r="IM234" i="5"/>
  <c r="IL234" i="5"/>
  <c r="IK234" i="5"/>
  <c r="IJ234" i="5"/>
  <c r="II234" i="5"/>
  <c r="IG234" i="5" s="1"/>
  <c r="IH234" i="5"/>
  <c r="Z234" i="5" s="1"/>
  <c r="G234" i="5"/>
  <c r="IT233" i="5"/>
  <c r="IS233" i="5"/>
  <c r="IR233" i="5"/>
  <c r="IQ233" i="5"/>
  <c r="IP233" i="5"/>
  <c r="IO233" i="5"/>
  <c r="IN233" i="5"/>
  <c r="IM233" i="5"/>
  <c r="IL233" i="5"/>
  <c r="IK233" i="5"/>
  <c r="IJ233" i="5"/>
  <c r="II233" i="5"/>
  <c r="IH233" i="5"/>
  <c r="IG233" i="5" s="1"/>
  <c r="G233" i="5" s="1"/>
  <c r="IT232" i="5"/>
  <c r="IS232" i="5"/>
  <c r="IR232" i="5"/>
  <c r="IQ232" i="5"/>
  <c r="IP232" i="5"/>
  <c r="IO232" i="5"/>
  <c r="IN232" i="5"/>
  <c r="IM232" i="5"/>
  <c r="IL232" i="5"/>
  <c r="IK232" i="5"/>
  <c r="Z232" i="5" s="1"/>
  <c r="IJ232" i="5"/>
  <c r="II232" i="5"/>
  <c r="IH232" i="5"/>
  <c r="IG232" i="5"/>
  <c r="G232" i="5" s="1"/>
  <c r="IT231" i="5"/>
  <c r="IS231" i="5"/>
  <c r="IR231" i="5"/>
  <c r="IQ231" i="5"/>
  <c r="IP231" i="5"/>
  <c r="IO231" i="5"/>
  <c r="IN231" i="5"/>
  <c r="IM231" i="5"/>
  <c r="IL231" i="5"/>
  <c r="IK231" i="5"/>
  <c r="IJ231" i="5"/>
  <c r="II231" i="5"/>
  <c r="IH231" i="5"/>
  <c r="IG231" i="5" s="1"/>
  <c r="G231" i="5" s="1"/>
  <c r="IT230" i="5"/>
  <c r="IS230" i="5"/>
  <c r="IR230" i="5"/>
  <c r="IQ230" i="5"/>
  <c r="IP230" i="5"/>
  <c r="IO230" i="5"/>
  <c r="IN230" i="5"/>
  <c r="IM230" i="5"/>
  <c r="IL230" i="5"/>
  <c r="IK230" i="5"/>
  <c r="IJ230" i="5"/>
  <c r="II230" i="5"/>
  <c r="IH230" i="5"/>
  <c r="IT229" i="5"/>
  <c r="IS229" i="5"/>
  <c r="IR229" i="5"/>
  <c r="IQ229" i="5"/>
  <c r="IP229" i="5"/>
  <c r="IO229" i="5"/>
  <c r="IN229" i="5"/>
  <c r="IM229" i="5"/>
  <c r="IL229" i="5"/>
  <c r="IK229" i="5"/>
  <c r="IJ229" i="5"/>
  <c r="II229" i="5"/>
  <c r="IH229" i="5"/>
  <c r="Z229" i="5"/>
  <c r="IT228" i="5"/>
  <c r="IS228" i="5"/>
  <c r="IR228" i="5"/>
  <c r="IQ228" i="5"/>
  <c r="IP228" i="5"/>
  <c r="IO228" i="5"/>
  <c r="IN228" i="5"/>
  <c r="IM228" i="5"/>
  <c r="IL228" i="5"/>
  <c r="IK228" i="5"/>
  <c r="IJ228" i="5"/>
  <c r="II228" i="5"/>
  <c r="IH228" i="5"/>
  <c r="IT227" i="5"/>
  <c r="IS227" i="5"/>
  <c r="IR227" i="5"/>
  <c r="IQ227" i="5"/>
  <c r="IP227" i="5"/>
  <c r="IO227" i="5"/>
  <c r="IN227" i="5"/>
  <c r="Z227" i="5" s="1"/>
  <c r="IM227" i="5"/>
  <c r="IL227" i="5"/>
  <c r="IK227" i="5"/>
  <c r="IJ227" i="5"/>
  <c r="II227" i="5"/>
  <c r="IH227" i="5"/>
  <c r="IT226" i="5"/>
  <c r="IS226" i="5"/>
  <c r="IR226" i="5"/>
  <c r="IQ226" i="5"/>
  <c r="IP226" i="5"/>
  <c r="IO226" i="5"/>
  <c r="IN226" i="5"/>
  <c r="IM226" i="5"/>
  <c r="IL226" i="5"/>
  <c r="IK226" i="5"/>
  <c r="IJ226" i="5"/>
  <c r="II226" i="5"/>
  <c r="IH226" i="5"/>
  <c r="IT225" i="5"/>
  <c r="IS225" i="5"/>
  <c r="IR225" i="5"/>
  <c r="IQ225" i="5"/>
  <c r="IP225" i="5"/>
  <c r="IO225" i="5"/>
  <c r="IN225" i="5"/>
  <c r="IM225" i="5"/>
  <c r="IL225" i="5"/>
  <c r="IK225" i="5"/>
  <c r="IJ225" i="5"/>
  <c r="II225" i="5"/>
  <c r="IH225" i="5"/>
  <c r="Z225" i="5" s="1"/>
  <c r="IG225" i="5"/>
  <c r="G225" i="5" s="1"/>
  <c r="IT224" i="5"/>
  <c r="IS224" i="5"/>
  <c r="IR224" i="5"/>
  <c r="IQ224" i="5"/>
  <c r="IP224" i="5"/>
  <c r="IO224" i="5"/>
  <c r="IN224" i="5"/>
  <c r="IM224" i="5"/>
  <c r="IL224" i="5"/>
  <c r="IK224" i="5"/>
  <c r="IG224" i="5" s="1"/>
  <c r="G224" i="5" s="1"/>
  <c r="IJ224" i="5"/>
  <c r="II224" i="5"/>
  <c r="IH224" i="5"/>
  <c r="IT223" i="5"/>
  <c r="IS223" i="5"/>
  <c r="IR223" i="5"/>
  <c r="IQ223" i="5"/>
  <c r="IP223" i="5"/>
  <c r="IO223" i="5"/>
  <c r="IN223" i="5"/>
  <c r="IM223" i="5"/>
  <c r="IL223" i="5"/>
  <c r="IK223" i="5"/>
  <c r="IJ223" i="5"/>
  <c r="II223" i="5"/>
  <c r="IH223" i="5"/>
  <c r="IT222" i="5"/>
  <c r="IS222" i="5"/>
  <c r="IR222" i="5"/>
  <c r="IQ222" i="5"/>
  <c r="IP222" i="5"/>
  <c r="IO222" i="5"/>
  <c r="IN222" i="5"/>
  <c r="IM222" i="5"/>
  <c r="IL222" i="5"/>
  <c r="IK222" i="5"/>
  <c r="IJ222" i="5"/>
  <c r="II222" i="5"/>
  <c r="Z222" i="5" s="1"/>
  <c r="IH222" i="5"/>
  <c r="IG222" i="5"/>
  <c r="G222" i="5" s="1"/>
  <c r="IT221" i="5"/>
  <c r="IS221" i="5"/>
  <c r="IR221" i="5"/>
  <c r="IQ221" i="5"/>
  <c r="IP221" i="5"/>
  <c r="IO221" i="5"/>
  <c r="IN221" i="5"/>
  <c r="IM221" i="5"/>
  <c r="IL221" i="5"/>
  <c r="IK221" i="5"/>
  <c r="IJ221" i="5"/>
  <c r="Z221" i="5" s="1"/>
  <c r="II221" i="5"/>
  <c r="IH221" i="5"/>
  <c r="IG221" i="5" s="1"/>
  <c r="G221" i="5" s="1"/>
  <c r="IT220" i="5"/>
  <c r="IS220" i="5"/>
  <c r="IR220" i="5"/>
  <c r="IQ220" i="5"/>
  <c r="IP220" i="5"/>
  <c r="IO220" i="5"/>
  <c r="IN220" i="5"/>
  <c r="IM220" i="5"/>
  <c r="IL220" i="5"/>
  <c r="IK220" i="5"/>
  <c r="IJ220" i="5"/>
  <c r="II220" i="5"/>
  <c r="IH220" i="5"/>
  <c r="IG220" i="5" s="1"/>
  <c r="G220" i="5" s="1"/>
  <c r="IT219" i="5"/>
  <c r="IS219" i="5"/>
  <c r="IR219" i="5"/>
  <c r="IQ219" i="5"/>
  <c r="IP219" i="5"/>
  <c r="IO219" i="5"/>
  <c r="IN219" i="5"/>
  <c r="IM219" i="5"/>
  <c r="IL219" i="5"/>
  <c r="IK219" i="5"/>
  <c r="IJ219" i="5"/>
  <c r="II219" i="5"/>
  <c r="IH219" i="5"/>
  <c r="IT218" i="5"/>
  <c r="IS218" i="5"/>
  <c r="IR218" i="5"/>
  <c r="IQ218" i="5"/>
  <c r="IP218" i="5"/>
  <c r="IO218" i="5"/>
  <c r="IN218" i="5"/>
  <c r="IM218" i="5"/>
  <c r="IL218" i="5"/>
  <c r="IK218" i="5"/>
  <c r="IJ218" i="5"/>
  <c r="II218" i="5"/>
  <c r="IG218" i="5" s="1"/>
  <c r="IH218" i="5"/>
  <c r="G218" i="5"/>
  <c r="IT217" i="5"/>
  <c r="IS217" i="5"/>
  <c r="IR217" i="5"/>
  <c r="IQ217" i="5"/>
  <c r="IP217" i="5"/>
  <c r="IO217" i="5"/>
  <c r="IN217" i="5"/>
  <c r="IM217" i="5"/>
  <c r="IL217" i="5"/>
  <c r="IK217" i="5"/>
  <c r="IJ217" i="5"/>
  <c r="II217" i="5"/>
  <c r="IH217" i="5"/>
  <c r="IT216" i="5"/>
  <c r="IS216" i="5"/>
  <c r="IR216" i="5"/>
  <c r="IQ216" i="5"/>
  <c r="IP216" i="5"/>
  <c r="IO216" i="5"/>
  <c r="IN216" i="5"/>
  <c r="IM216" i="5"/>
  <c r="IL216" i="5"/>
  <c r="IK216" i="5"/>
  <c r="IJ216" i="5"/>
  <c r="II216" i="5"/>
  <c r="IH216" i="5"/>
  <c r="IT215" i="5"/>
  <c r="IS215" i="5"/>
  <c r="IR215" i="5"/>
  <c r="IQ215" i="5"/>
  <c r="IP215" i="5"/>
  <c r="IO215" i="5"/>
  <c r="IN215" i="5"/>
  <c r="IM215" i="5"/>
  <c r="IL215" i="5"/>
  <c r="IK215" i="5"/>
  <c r="IJ215" i="5"/>
  <c r="II215" i="5"/>
  <c r="IH215" i="5"/>
  <c r="IT214" i="5"/>
  <c r="IS214" i="5"/>
  <c r="IR214" i="5"/>
  <c r="IQ214" i="5"/>
  <c r="IP214" i="5"/>
  <c r="IO214" i="5"/>
  <c r="Z214" i="5" s="1"/>
  <c r="IN214" i="5"/>
  <c r="IM214" i="5"/>
  <c r="IL214" i="5"/>
  <c r="IK214" i="5"/>
  <c r="IJ214" i="5"/>
  <c r="II214" i="5"/>
  <c r="IH214" i="5"/>
  <c r="IG214" i="5"/>
  <c r="G214" i="5" s="1"/>
  <c r="IT213" i="5"/>
  <c r="IS213" i="5"/>
  <c r="IR213" i="5"/>
  <c r="IQ213" i="5"/>
  <c r="IP213" i="5"/>
  <c r="IO213" i="5"/>
  <c r="IN213" i="5"/>
  <c r="IM213" i="5"/>
  <c r="IL213" i="5"/>
  <c r="IK213" i="5"/>
  <c r="IJ213" i="5"/>
  <c r="Z213" i="5" s="1"/>
  <c r="II213" i="5"/>
  <c r="IH213" i="5"/>
  <c r="IG213" i="5" s="1"/>
  <c r="G213" i="5" s="1"/>
  <c r="IT212" i="5"/>
  <c r="IS212" i="5"/>
  <c r="IR212" i="5"/>
  <c r="IQ212" i="5"/>
  <c r="IP212" i="5"/>
  <c r="IO212" i="5"/>
  <c r="IN212" i="5"/>
  <c r="IM212" i="5"/>
  <c r="IL212" i="5"/>
  <c r="IK212" i="5"/>
  <c r="IG212" i="5" s="1"/>
  <c r="G212" i="5" s="1"/>
  <c r="IJ212" i="5"/>
  <c r="II212" i="5"/>
  <c r="IH212" i="5"/>
  <c r="IT211" i="5"/>
  <c r="IS211" i="5"/>
  <c r="IR211" i="5"/>
  <c r="IQ211" i="5"/>
  <c r="IP211" i="5"/>
  <c r="IO211" i="5"/>
  <c r="Z211" i="5" s="1"/>
  <c r="IN211" i="5"/>
  <c r="IM211" i="5"/>
  <c r="IL211" i="5"/>
  <c r="IK211" i="5"/>
  <c r="IJ211" i="5"/>
  <c r="II211" i="5"/>
  <c r="IH211" i="5"/>
  <c r="IG211" i="5"/>
  <c r="G211" i="5" s="1"/>
  <c r="IT210" i="5"/>
  <c r="IS210" i="5"/>
  <c r="IR210" i="5"/>
  <c r="IQ210" i="5"/>
  <c r="IP210" i="5"/>
  <c r="IO210" i="5"/>
  <c r="IN210" i="5"/>
  <c r="IM210" i="5"/>
  <c r="IL210" i="5"/>
  <c r="IK210" i="5"/>
  <c r="IJ210" i="5"/>
  <c r="II210" i="5"/>
  <c r="IG210" i="5" s="1"/>
  <c r="G210" i="5" s="1"/>
  <c r="IH210" i="5"/>
  <c r="IT209" i="5"/>
  <c r="IS209" i="5"/>
  <c r="IR209" i="5"/>
  <c r="IQ209" i="5"/>
  <c r="IP209" i="5"/>
  <c r="IO209" i="5"/>
  <c r="IN209" i="5"/>
  <c r="IM209" i="5"/>
  <c r="IL209" i="5"/>
  <c r="IG209" i="5" s="1"/>
  <c r="G209" i="5" s="1"/>
  <c r="IK209" i="5"/>
  <c r="IJ209" i="5"/>
  <c r="II209" i="5"/>
  <c r="IH209" i="5"/>
  <c r="Z209" i="5" s="1"/>
  <c r="IT208" i="5"/>
  <c r="IS208" i="5"/>
  <c r="IR208" i="5"/>
  <c r="IQ208" i="5"/>
  <c r="IP208" i="5"/>
  <c r="IO208" i="5"/>
  <c r="IN208" i="5"/>
  <c r="IM208" i="5"/>
  <c r="IL208" i="5"/>
  <c r="IK208" i="5"/>
  <c r="IJ208" i="5"/>
  <c r="II208" i="5"/>
  <c r="IH208" i="5"/>
  <c r="IT207" i="5"/>
  <c r="IS207" i="5"/>
  <c r="IR207" i="5"/>
  <c r="IQ207" i="5"/>
  <c r="IP207" i="5"/>
  <c r="IO207" i="5"/>
  <c r="IN207" i="5"/>
  <c r="IM207" i="5"/>
  <c r="IL207" i="5"/>
  <c r="IK207" i="5"/>
  <c r="IJ207" i="5"/>
  <c r="II207" i="5"/>
  <c r="IH207" i="5"/>
  <c r="IT206" i="5"/>
  <c r="IS206" i="5"/>
  <c r="IR206" i="5"/>
  <c r="IQ206" i="5"/>
  <c r="IP206" i="5"/>
  <c r="IO206" i="5"/>
  <c r="IN206" i="5"/>
  <c r="IM206" i="5"/>
  <c r="IL206" i="5"/>
  <c r="IK206" i="5"/>
  <c r="IJ206" i="5"/>
  <c r="II206" i="5"/>
  <c r="IG206" i="5" s="1"/>
  <c r="G206" i="5" s="1"/>
  <c r="IH206" i="5"/>
  <c r="IT205" i="5"/>
  <c r="IS205" i="5"/>
  <c r="IR205" i="5"/>
  <c r="IQ205" i="5"/>
  <c r="IP205" i="5"/>
  <c r="IO205" i="5"/>
  <c r="Z205" i="5" s="1"/>
  <c r="IN205" i="5"/>
  <c r="IM205" i="5"/>
  <c r="IL205" i="5"/>
  <c r="IK205" i="5"/>
  <c r="IJ205" i="5"/>
  <c r="II205" i="5"/>
  <c r="IH205" i="5"/>
  <c r="IG205" i="5"/>
  <c r="G205" i="5" s="1"/>
  <c r="IT204" i="5"/>
  <c r="IS204" i="5"/>
  <c r="IR204" i="5"/>
  <c r="IQ204" i="5"/>
  <c r="IP204" i="5"/>
  <c r="IO204" i="5"/>
  <c r="IN204" i="5"/>
  <c r="IM204" i="5"/>
  <c r="IL204" i="5"/>
  <c r="IK204" i="5"/>
  <c r="IJ204" i="5"/>
  <c r="II204" i="5"/>
  <c r="IH204" i="5"/>
  <c r="IT203" i="5"/>
  <c r="IS203" i="5"/>
  <c r="IR203" i="5"/>
  <c r="IQ203" i="5"/>
  <c r="IP203" i="5"/>
  <c r="IO203" i="5"/>
  <c r="IN203" i="5"/>
  <c r="IM203" i="5"/>
  <c r="IL203" i="5"/>
  <c r="IK203" i="5"/>
  <c r="IJ203" i="5"/>
  <c r="II203" i="5"/>
  <c r="IH203" i="5"/>
  <c r="IG203" i="5" s="1"/>
  <c r="G203" i="5" s="1"/>
  <c r="IT202" i="5"/>
  <c r="IS202" i="5"/>
  <c r="IR202" i="5"/>
  <c r="IQ202" i="5"/>
  <c r="IP202" i="5"/>
  <c r="IO202" i="5"/>
  <c r="IN202" i="5"/>
  <c r="Z202" i="5" s="1"/>
  <c r="IM202" i="5"/>
  <c r="IL202" i="5"/>
  <c r="IK202" i="5"/>
  <c r="IJ202" i="5"/>
  <c r="II202" i="5"/>
  <c r="IH202" i="5"/>
  <c r="IT201" i="5"/>
  <c r="IS201" i="5"/>
  <c r="IR201" i="5"/>
  <c r="IQ201" i="5"/>
  <c r="IP201" i="5"/>
  <c r="IO201" i="5"/>
  <c r="IN201" i="5"/>
  <c r="IM201" i="5"/>
  <c r="IL201" i="5"/>
  <c r="IK201" i="5"/>
  <c r="IJ201" i="5"/>
  <c r="Z201" i="5" s="1"/>
  <c r="II201" i="5"/>
  <c r="IH201" i="5"/>
  <c r="IG201" i="5" s="1"/>
  <c r="G201" i="5" s="1"/>
  <c r="IT200" i="5"/>
  <c r="IS200" i="5"/>
  <c r="IR200" i="5"/>
  <c r="IQ200" i="5"/>
  <c r="IP200" i="5"/>
  <c r="IO200" i="5"/>
  <c r="IN200" i="5"/>
  <c r="IM200" i="5"/>
  <c r="IL200" i="5"/>
  <c r="IK200" i="5"/>
  <c r="IJ200" i="5"/>
  <c r="II200" i="5"/>
  <c r="IH200" i="5"/>
  <c r="IT199" i="5"/>
  <c r="IS199" i="5"/>
  <c r="IR199" i="5"/>
  <c r="IQ199" i="5"/>
  <c r="IP199" i="5"/>
  <c r="IO199" i="5"/>
  <c r="IN199" i="5"/>
  <c r="IM199" i="5"/>
  <c r="IL199" i="5"/>
  <c r="IK199" i="5"/>
  <c r="IJ199" i="5"/>
  <c r="II199" i="5"/>
  <c r="IH199" i="5"/>
  <c r="IT198" i="5"/>
  <c r="IS198" i="5"/>
  <c r="IR198" i="5"/>
  <c r="IQ198" i="5"/>
  <c r="IP198" i="5"/>
  <c r="IO198" i="5"/>
  <c r="IN198" i="5"/>
  <c r="IM198" i="5"/>
  <c r="IL198" i="5"/>
  <c r="IK198" i="5"/>
  <c r="IJ198" i="5"/>
  <c r="II198" i="5"/>
  <c r="IG198" i="5" s="1"/>
  <c r="G198" i="5" s="1"/>
  <c r="IH198" i="5"/>
  <c r="IT197" i="5"/>
  <c r="IS197" i="5"/>
  <c r="IR197" i="5"/>
  <c r="IQ197" i="5"/>
  <c r="IP197" i="5"/>
  <c r="IO197" i="5"/>
  <c r="Z197" i="5" s="1"/>
  <c r="IN197" i="5"/>
  <c r="IM197" i="5"/>
  <c r="IL197" i="5"/>
  <c r="IK197" i="5"/>
  <c r="IJ197" i="5"/>
  <c r="II197" i="5"/>
  <c r="IH197" i="5"/>
  <c r="IG197" i="5"/>
  <c r="G197" i="5" s="1"/>
  <c r="IT196" i="5"/>
  <c r="IS196" i="5"/>
  <c r="IR196" i="5"/>
  <c r="IQ196" i="5"/>
  <c r="IP196" i="5"/>
  <c r="IO196" i="5"/>
  <c r="IN196" i="5"/>
  <c r="IM196" i="5"/>
  <c r="IL196" i="5"/>
  <c r="IK196" i="5"/>
  <c r="IJ196" i="5"/>
  <c r="II196" i="5"/>
  <c r="IH196" i="5"/>
  <c r="IT195" i="5"/>
  <c r="IS195" i="5"/>
  <c r="IR195" i="5"/>
  <c r="IQ195" i="5"/>
  <c r="IP195" i="5"/>
  <c r="IO195" i="5"/>
  <c r="IN195" i="5"/>
  <c r="IM195" i="5"/>
  <c r="IL195" i="5"/>
  <c r="IK195" i="5"/>
  <c r="IJ195" i="5"/>
  <c r="II195" i="5"/>
  <c r="IH195" i="5"/>
  <c r="IT194" i="5"/>
  <c r="IS194" i="5"/>
  <c r="IR194" i="5"/>
  <c r="IQ194" i="5"/>
  <c r="IP194" i="5"/>
  <c r="IO194" i="5"/>
  <c r="IN194" i="5"/>
  <c r="IM194" i="5"/>
  <c r="Z194" i="5" s="1"/>
  <c r="IL194" i="5"/>
  <c r="IK194" i="5"/>
  <c r="IJ194" i="5"/>
  <c r="II194" i="5"/>
  <c r="IH194" i="5"/>
  <c r="IT193" i="5"/>
  <c r="IS193" i="5"/>
  <c r="IR193" i="5"/>
  <c r="IQ193" i="5"/>
  <c r="IP193" i="5"/>
  <c r="IO193" i="5"/>
  <c r="IN193" i="5"/>
  <c r="IM193" i="5"/>
  <c r="IL193" i="5"/>
  <c r="IK193" i="5"/>
  <c r="IJ193" i="5"/>
  <c r="Z193" i="5" s="1"/>
  <c r="II193" i="5"/>
  <c r="IH193" i="5"/>
  <c r="IT192" i="5"/>
  <c r="IS192" i="5"/>
  <c r="IR192" i="5"/>
  <c r="IQ192" i="5"/>
  <c r="IP192" i="5"/>
  <c r="IO192" i="5"/>
  <c r="IN192" i="5"/>
  <c r="IM192" i="5"/>
  <c r="IL192" i="5"/>
  <c r="IK192" i="5"/>
  <c r="IJ192" i="5"/>
  <c r="II192" i="5"/>
  <c r="IH192" i="5"/>
  <c r="Z192" i="5" s="1"/>
  <c r="IT191" i="5"/>
  <c r="IS191" i="5"/>
  <c r="IR191" i="5"/>
  <c r="IQ191" i="5"/>
  <c r="IP191" i="5"/>
  <c r="IO191" i="5"/>
  <c r="IN191" i="5"/>
  <c r="IM191" i="5"/>
  <c r="IL191" i="5"/>
  <c r="IK191" i="5"/>
  <c r="IJ191" i="5"/>
  <c r="II191" i="5"/>
  <c r="IH191" i="5"/>
  <c r="Z191" i="5" s="1"/>
  <c r="IT190" i="5"/>
  <c r="IS190" i="5"/>
  <c r="IR190" i="5"/>
  <c r="IQ190" i="5"/>
  <c r="IP190" i="5"/>
  <c r="IO190" i="5"/>
  <c r="IN190" i="5"/>
  <c r="IM190" i="5"/>
  <c r="IL190" i="5"/>
  <c r="IK190" i="5"/>
  <c r="IJ190" i="5"/>
  <c r="II190" i="5"/>
  <c r="IH190" i="5"/>
  <c r="IT189" i="5"/>
  <c r="IS189" i="5"/>
  <c r="IR189" i="5"/>
  <c r="IQ189" i="5"/>
  <c r="IP189" i="5"/>
  <c r="IO189" i="5"/>
  <c r="IN189" i="5"/>
  <c r="IG189" i="5" s="1"/>
  <c r="G189" i="5" s="1"/>
  <c r="IM189" i="5"/>
  <c r="IL189" i="5"/>
  <c r="IK189" i="5"/>
  <c r="IJ189" i="5"/>
  <c r="II189" i="5"/>
  <c r="IH189" i="5"/>
  <c r="Z189" i="5"/>
  <c r="IT188" i="5"/>
  <c r="IS188" i="5"/>
  <c r="IR188" i="5"/>
  <c r="IQ188" i="5"/>
  <c r="IP188" i="5"/>
  <c r="IO188" i="5"/>
  <c r="IN188" i="5"/>
  <c r="IM188" i="5"/>
  <c r="IL188" i="5"/>
  <c r="IK188" i="5"/>
  <c r="IJ188" i="5"/>
  <c r="II188" i="5"/>
  <c r="IH188" i="5"/>
  <c r="IT187" i="5"/>
  <c r="IS187" i="5"/>
  <c r="IR187" i="5"/>
  <c r="IQ187" i="5"/>
  <c r="IP187" i="5"/>
  <c r="IO187" i="5"/>
  <c r="IN187" i="5"/>
  <c r="IM187" i="5"/>
  <c r="IL187" i="5"/>
  <c r="IK187" i="5"/>
  <c r="IJ187" i="5"/>
  <c r="II187" i="5"/>
  <c r="IH187" i="5"/>
  <c r="IT186" i="5"/>
  <c r="IS186" i="5"/>
  <c r="IR186" i="5"/>
  <c r="IQ186" i="5"/>
  <c r="IP186" i="5"/>
  <c r="IO186" i="5"/>
  <c r="IN186" i="5"/>
  <c r="IM186" i="5"/>
  <c r="Z186" i="5" s="1"/>
  <c r="IL186" i="5"/>
  <c r="IK186" i="5"/>
  <c r="IJ186" i="5"/>
  <c r="II186" i="5"/>
  <c r="IH186" i="5"/>
  <c r="IT185" i="5"/>
  <c r="IS185" i="5"/>
  <c r="IR185" i="5"/>
  <c r="IQ185" i="5"/>
  <c r="IP185" i="5"/>
  <c r="IO185" i="5"/>
  <c r="IN185" i="5"/>
  <c r="IM185" i="5"/>
  <c r="IL185" i="5"/>
  <c r="IK185" i="5"/>
  <c r="IJ185" i="5"/>
  <c r="Z185" i="5" s="1"/>
  <c r="II185" i="5"/>
  <c r="IH185" i="5"/>
  <c r="IT184" i="5"/>
  <c r="IS184" i="5"/>
  <c r="IR184" i="5"/>
  <c r="IQ184" i="5"/>
  <c r="IP184" i="5"/>
  <c r="IO184" i="5"/>
  <c r="IN184" i="5"/>
  <c r="IM184" i="5"/>
  <c r="IL184" i="5"/>
  <c r="IK184" i="5"/>
  <c r="IJ184" i="5"/>
  <c r="II184" i="5"/>
  <c r="IH184" i="5"/>
  <c r="Z184" i="5" s="1"/>
  <c r="IT183" i="5"/>
  <c r="IS183" i="5"/>
  <c r="IR183" i="5"/>
  <c r="IQ183" i="5"/>
  <c r="IP183" i="5"/>
  <c r="IO183" i="5"/>
  <c r="IN183" i="5"/>
  <c r="IM183" i="5"/>
  <c r="IL183" i="5"/>
  <c r="IK183" i="5"/>
  <c r="IJ183" i="5"/>
  <c r="II183" i="5"/>
  <c r="IH183" i="5"/>
  <c r="Z183" i="5" s="1"/>
  <c r="IT182" i="5"/>
  <c r="IS182" i="5"/>
  <c r="IR182" i="5"/>
  <c r="IQ182" i="5"/>
  <c r="IP182" i="5"/>
  <c r="IO182" i="5"/>
  <c r="IN182" i="5"/>
  <c r="IM182" i="5"/>
  <c r="IL182" i="5"/>
  <c r="IK182" i="5"/>
  <c r="IJ182" i="5"/>
  <c r="II182" i="5"/>
  <c r="IH182" i="5"/>
  <c r="IT181" i="5"/>
  <c r="IS181" i="5"/>
  <c r="IR181" i="5"/>
  <c r="IQ181" i="5"/>
  <c r="IP181" i="5"/>
  <c r="IO181" i="5"/>
  <c r="IN181" i="5"/>
  <c r="IG181" i="5" s="1"/>
  <c r="G181" i="5" s="1"/>
  <c r="IM181" i="5"/>
  <c r="IL181" i="5"/>
  <c r="IK181" i="5"/>
  <c r="IJ181" i="5"/>
  <c r="II181" i="5"/>
  <c r="IH181" i="5"/>
  <c r="Z181" i="5"/>
  <c r="IT180" i="5"/>
  <c r="IS180" i="5"/>
  <c r="IR180" i="5"/>
  <c r="IQ180" i="5"/>
  <c r="IP180" i="5"/>
  <c r="IO180" i="5"/>
  <c r="IN180" i="5"/>
  <c r="IM180" i="5"/>
  <c r="IL180" i="5"/>
  <c r="IK180" i="5"/>
  <c r="IJ180" i="5"/>
  <c r="II180" i="5"/>
  <c r="IH180" i="5"/>
  <c r="IT179" i="5"/>
  <c r="IS179" i="5"/>
  <c r="IR179" i="5"/>
  <c r="IQ179" i="5"/>
  <c r="IP179" i="5"/>
  <c r="IO179" i="5"/>
  <c r="IN179" i="5"/>
  <c r="IM179" i="5"/>
  <c r="IL179" i="5"/>
  <c r="IK179" i="5"/>
  <c r="IJ179" i="5"/>
  <c r="II179" i="5"/>
  <c r="IH179" i="5"/>
  <c r="IT178" i="5"/>
  <c r="IS178" i="5"/>
  <c r="IR178" i="5"/>
  <c r="IQ178" i="5"/>
  <c r="IP178" i="5"/>
  <c r="IO178" i="5"/>
  <c r="IN178" i="5"/>
  <c r="IM178" i="5"/>
  <c r="Z178" i="5" s="1"/>
  <c r="IL178" i="5"/>
  <c r="IK178" i="5"/>
  <c r="IJ178" i="5"/>
  <c r="II178" i="5"/>
  <c r="IH178" i="5"/>
  <c r="IT177" i="5"/>
  <c r="IS177" i="5"/>
  <c r="IR177" i="5"/>
  <c r="IQ177" i="5"/>
  <c r="IP177" i="5"/>
  <c r="IO177" i="5"/>
  <c r="IN177" i="5"/>
  <c r="IM177" i="5"/>
  <c r="IL177" i="5"/>
  <c r="IK177" i="5"/>
  <c r="IJ177" i="5"/>
  <c r="Z177" i="5" s="1"/>
  <c r="II177" i="5"/>
  <c r="IH177" i="5"/>
  <c r="IT176" i="5"/>
  <c r="IS176" i="5"/>
  <c r="IR176" i="5"/>
  <c r="IQ176" i="5"/>
  <c r="IP176" i="5"/>
  <c r="IO176" i="5"/>
  <c r="IN176" i="5"/>
  <c r="IM176" i="5"/>
  <c r="IL176" i="5"/>
  <c r="IK176" i="5"/>
  <c r="IJ176" i="5"/>
  <c r="II176" i="5"/>
  <c r="IH176" i="5"/>
  <c r="IG176" i="5" s="1"/>
  <c r="G176" i="5" s="1"/>
  <c r="IT175" i="5"/>
  <c r="IS175" i="5"/>
  <c r="IR175" i="5"/>
  <c r="IQ175" i="5"/>
  <c r="IP175" i="5"/>
  <c r="IO175" i="5"/>
  <c r="IN175" i="5"/>
  <c r="IM175" i="5"/>
  <c r="IL175" i="5"/>
  <c r="IK175" i="5"/>
  <c r="IJ175" i="5"/>
  <c r="II175" i="5"/>
  <c r="IH175" i="5"/>
  <c r="IG175" i="5"/>
  <c r="G175" i="5" s="1"/>
  <c r="IT174" i="5"/>
  <c r="IS174" i="5"/>
  <c r="IR174" i="5"/>
  <c r="IQ174" i="5"/>
  <c r="IP174" i="5"/>
  <c r="IO174" i="5"/>
  <c r="IN174" i="5"/>
  <c r="IM174" i="5"/>
  <c r="IL174" i="5"/>
  <c r="IK174" i="5"/>
  <c r="IJ174" i="5"/>
  <c r="II174" i="5"/>
  <c r="IH174" i="5"/>
  <c r="IT173" i="5"/>
  <c r="IS173" i="5"/>
  <c r="IR173" i="5"/>
  <c r="IQ173" i="5"/>
  <c r="IP173" i="5"/>
  <c r="IO173" i="5"/>
  <c r="IN173" i="5"/>
  <c r="IM173" i="5"/>
  <c r="IL173" i="5"/>
  <c r="IK173" i="5"/>
  <c r="IJ173" i="5"/>
  <c r="II173" i="5"/>
  <c r="IH173" i="5"/>
  <c r="IT172" i="5"/>
  <c r="IS172" i="5"/>
  <c r="IR172" i="5"/>
  <c r="IQ172" i="5"/>
  <c r="IP172" i="5"/>
  <c r="IO172" i="5"/>
  <c r="IN172" i="5"/>
  <c r="IM172" i="5"/>
  <c r="IL172" i="5"/>
  <c r="IK172" i="5"/>
  <c r="IG172" i="5" s="1"/>
  <c r="G172" i="5" s="1"/>
  <c r="IJ172" i="5"/>
  <c r="II172" i="5"/>
  <c r="IH172" i="5"/>
  <c r="IT171" i="5"/>
  <c r="IS171" i="5"/>
  <c r="IR171" i="5"/>
  <c r="IQ171" i="5"/>
  <c r="IP171" i="5"/>
  <c r="IO171" i="5"/>
  <c r="IN171" i="5"/>
  <c r="IM171" i="5"/>
  <c r="IL171" i="5"/>
  <c r="IK171" i="5"/>
  <c r="IJ171" i="5"/>
  <c r="II171" i="5"/>
  <c r="IH171" i="5"/>
  <c r="IT170" i="5"/>
  <c r="IS170" i="5"/>
  <c r="IR170" i="5"/>
  <c r="IQ170" i="5"/>
  <c r="IP170" i="5"/>
  <c r="IO170" i="5"/>
  <c r="IN170" i="5"/>
  <c r="IM170" i="5"/>
  <c r="IL170" i="5"/>
  <c r="IK170" i="5"/>
  <c r="IJ170" i="5"/>
  <c r="II170" i="5"/>
  <c r="Z170" i="5" s="1"/>
  <c r="IH170" i="5"/>
  <c r="IT169" i="5"/>
  <c r="IS169" i="5"/>
  <c r="IR169" i="5"/>
  <c r="IQ169" i="5"/>
  <c r="IP169" i="5"/>
  <c r="IO169" i="5"/>
  <c r="IN169" i="5"/>
  <c r="IM169" i="5"/>
  <c r="IL169" i="5"/>
  <c r="IK169" i="5"/>
  <c r="IJ169" i="5"/>
  <c r="II169" i="5"/>
  <c r="IH169" i="5"/>
  <c r="IT168" i="5"/>
  <c r="IS168" i="5"/>
  <c r="IR168" i="5"/>
  <c r="IQ168" i="5"/>
  <c r="IP168" i="5"/>
  <c r="IO168" i="5"/>
  <c r="IN168" i="5"/>
  <c r="IM168" i="5"/>
  <c r="IL168" i="5"/>
  <c r="IK168" i="5"/>
  <c r="IJ168" i="5"/>
  <c r="II168" i="5"/>
  <c r="IH168" i="5"/>
  <c r="IG168" i="5"/>
  <c r="G168" i="5" s="1"/>
  <c r="IT167" i="5"/>
  <c r="IS167" i="5"/>
  <c r="IR167" i="5"/>
  <c r="IQ167" i="5"/>
  <c r="IP167" i="5"/>
  <c r="IO167" i="5"/>
  <c r="IN167" i="5"/>
  <c r="IM167" i="5"/>
  <c r="IL167" i="5"/>
  <c r="IK167" i="5"/>
  <c r="IJ167" i="5"/>
  <c r="II167" i="5"/>
  <c r="IH167" i="5"/>
  <c r="IG167" i="5"/>
  <c r="G167" i="5" s="1"/>
  <c r="IT166" i="5"/>
  <c r="IS166" i="5"/>
  <c r="IR166" i="5"/>
  <c r="IQ166" i="5"/>
  <c r="IP166" i="5"/>
  <c r="IO166" i="5"/>
  <c r="IN166" i="5"/>
  <c r="IM166" i="5"/>
  <c r="IL166" i="5"/>
  <c r="IK166" i="5"/>
  <c r="IJ166" i="5"/>
  <c r="II166" i="5"/>
  <c r="IH166" i="5"/>
  <c r="IT165" i="5"/>
  <c r="IS165" i="5"/>
  <c r="IR165" i="5"/>
  <c r="IQ165" i="5"/>
  <c r="IP165" i="5"/>
  <c r="IO165" i="5"/>
  <c r="IN165" i="5"/>
  <c r="IM165" i="5"/>
  <c r="IL165" i="5"/>
  <c r="IK165" i="5"/>
  <c r="IJ165" i="5"/>
  <c r="II165" i="5"/>
  <c r="IH165" i="5"/>
  <c r="IT164" i="5"/>
  <c r="IS164" i="5"/>
  <c r="IR164" i="5"/>
  <c r="IQ164" i="5"/>
  <c r="IP164" i="5"/>
  <c r="IO164" i="5"/>
  <c r="IN164" i="5"/>
  <c r="IM164" i="5"/>
  <c r="IL164" i="5"/>
  <c r="IK164" i="5"/>
  <c r="IJ164" i="5"/>
  <c r="II164" i="5"/>
  <c r="IH164" i="5"/>
  <c r="IT163" i="5"/>
  <c r="IS163" i="5"/>
  <c r="IR163" i="5"/>
  <c r="IQ163" i="5"/>
  <c r="IP163" i="5"/>
  <c r="IO163" i="5"/>
  <c r="IN163" i="5"/>
  <c r="IM163" i="5"/>
  <c r="IL163" i="5"/>
  <c r="IK163" i="5"/>
  <c r="IJ163" i="5"/>
  <c r="II163" i="5"/>
  <c r="Z163" i="5" s="1"/>
  <c r="IH163" i="5"/>
  <c r="IT162" i="5"/>
  <c r="IS162" i="5"/>
  <c r="IR162" i="5"/>
  <c r="IQ162" i="5"/>
  <c r="IP162" i="5"/>
  <c r="IO162" i="5"/>
  <c r="IN162" i="5"/>
  <c r="IM162" i="5"/>
  <c r="IL162" i="5"/>
  <c r="IK162" i="5"/>
  <c r="IJ162" i="5"/>
  <c r="II162" i="5"/>
  <c r="IH162" i="5"/>
  <c r="IT161" i="5"/>
  <c r="IS161" i="5"/>
  <c r="IR161" i="5"/>
  <c r="IQ161" i="5"/>
  <c r="IP161" i="5"/>
  <c r="IO161" i="5"/>
  <c r="IN161" i="5"/>
  <c r="IM161" i="5"/>
  <c r="IL161" i="5"/>
  <c r="IK161" i="5"/>
  <c r="IJ161" i="5"/>
  <c r="II161" i="5"/>
  <c r="IH161" i="5"/>
  <c r="IT160" i="5"/>
  <c r="IS160" i="5"/>
  <c r="IR160" i="5"/>
  <c r="IQ160" i="5"/>
  <c r="IP160" i="5"/>
  <c r="IO160" i="5"/>
  <c r="IN160" i="5"/>
  <c r="IM160" i="5"/>
  <c r="IL160" i="5"/>
  <c r="IK160" i="5"/>
  <c r="IJ160" i="5"/>
  <c r="II160" i="5"/>
  <c r="IH160" i="5"/>
  <c r="IT159" i="5"/>
  <c r="IS159" i="5"/>
  <c r="IR159" i="5"/>
  <c r="IQ159" i="5"/>
  <c r="IP159" i="5"/>
  <c r="IO159" i="5"/>
  <c r="IN159" i="5"/>
  <c r="IM159" i="5"/>
  <c r="IL159" i="5"/>
  <c r="IK159" i="5"/>
  <c r="IJ159" i="5"/>
  <c r="II159" i="5"/>
  <c r="IG159" i="5" s="1"/>
  <c r="G159" i="5" s="1"/>
  <c r="IH159" i="5"/>
  <c r="IT158" i="5"/>
  <c r="IS158" i="5"/>
  <c r="IR158" i="5"/>
  <c r="IQ158" i="5"/>
  <c r="IP158" i="5"/>
  <c r="IO158" i="5"/>
  <c r="IN158" i="5"/>
  <c r="IM158" i="5"/>
  <c r="IL158" i="5"/>
  <c r="IK158" i="5"/>
  <c r="IJ158" i="5"/>
  <c r="II158" i="5"/>
  <c r="IG158" i="5" s="1"/>
  <c r="G158" i="5" s="1"/>
  <c r="IH158" i="5"/>
  <c r="IT157" i="5"/>
  <c r="IS157" i="5"/>
  <c r="IR157" i="5"/>
  <c r="IQ157" i="5"/>
  <c r="IP157" i="5"/>
  <c r="IO157" i="5"/>
  <c r="IN157" i="5"/>
  <c r="IM157" i="5"/>
  <c r="IL157" i="5"/>
  <c r="IK157" i="5"/>
  <c r="IJ157" i="5"/>
  <c r="Z157" i="5" s="1"/>
  <c r="II157" i="5"/>
  <c r="IH157" i="5"/>
  <c r="IT156" i="5"/>
  <c r="IS156" i="5"/>
  <c r="IR156" i="5"/>
  <c r="IQ156" i="5"/>
  <c r="IP156" i="5"/>
  <c r="IO156" i="5"/>
  <c r="IN156" i="5"/>
  <c r="IM156" i="5"/>
  <c r="IL156" i="5"/>
  <c r="IK156" i="5"/>
  <c r="IJ156" i="5"/>
  <c r="II156" i="5"/>
  <c r="IH156" i="5"/>
  <c r="IT155" i="5"/>
  <c r="IS155" i="5"/>
  <c r="IR155" i="5"/>
  <c r="IQ155" i="5"/>
  <c r="IP155" i="5"/>
  <c r="IO155" i="5"/>
  <c r="IN155" i="5"/>
  <c r="IM155" i="5"/>
  <c r="IL155" i="5"/>
  <c r="IK155" i="5"/>
  <c r="IJ155" i="5"/>
  <c r="II155" i="5"/>
  <c r="IH155" i="5"/>
  <c r="IT154" i="5"/>
  <c r="IS154" i="5"/>
  <c r="IR154" i="5"/>
  <c r="IQ154" i="5"/>
  <c r="IP154" i="5"/>
  <c r="IO154" i="5"/>
  <c r="IN154" i="5"/>
  <c r="IM154" i="5"/>
  <c r="IL154" i="5"/>
  <c r="IK154" i="5"/>
  <c r="IJ154" i="5"/>
  <c r="II154" i="5"/>
  <c r="IH154" i="5"/>
  <c r="IG154" i="5" s="1"/>
  <c r="G154" i="5" s="1"/>
  <c r="IT153" i="5"/>
  <c r="IS153" i="5"/>
  <c r="IR153" i="5"/>
  <c r="IQ153" i="5"/>
  <c r="IP153" i="5"/>
  <c r="IO153" i="5"/>
  <c r="IN153" i="5"/>
  <c r="IM153" i="5"/>
  <c r="IL153" i="5"/>
  <c r="IK153" i="5"/>
  <c r="IJ153" i="5"/>
  <c r="II153" i="5"/>
  <c r="IH153" i="5"/>
  <c r="IG153" i="5"/>
  <c r="G153" i="5" s="1"/>
  <c r="IT152" i="5"/>
  <c r="IS152" i="5"/>
  <c r="IR152" i="5"/>
  <c r="IQ152" i="5"/>
  <c r="IP152" i="5"/>
  <c r="IO152" i="5"/>
  <c r="IN152" i="5"/>
  <c r="IM152" i="5"/>
  <c r="Z152" i="5" s="1"/>
  <c r="IL152" i="5"/>
  <c r="IK152" i="5"/>
  <c r="IJ152" i="5"/>
  <c r="II152" i="5"/>
  <c r="IH152" i="5"/>
  <c r="IT151" i="5"/>
  <c r="IS151" i="5"/>
  <c r="IR151" i="5"/>
  <c r="IQ151" i="5"/>
  <c r="IP151" i="5"/>
  <c r="IO151" i="5"/>
  <c r="IN151" i="5"/>
  <c r="IM151" i="5"/>
  <c r="IL151" i="5"/>
  <c r="IK151" i="5"/>
  <c r="IJ151" i="5"/>
  <c r="II151" i="5"/>
  <c r="IH151" i="5"/>
  <c r="IT150" i="5"/>
  <c r="IS150" i="5"/>
  <c r="IR150" i="5"/>
  <c r="IQ150" i="5"/>
  <c r="IP150" i="5"/>
  <c r="IO150" i="5"/>
  <c r="IN150" i="5"/>
  <c r="Z150" i="5" s="1"/>
  <c r="IM150" i="5"/>
  <c r="IL150" i="5"/>
  <c r="IK150" i="5"/>
  <c r="IJ150" i="5"/>
  <c r="II150" i="5"/>
  <c r="IH150" i="5"/>
  <c r="IT149" i="5"/>
  <c r="IS149" i="5"/>
  <c r="IR149" i="5"/>
  <c r="IQ149" i="5"/>
  <c r="IP149" i="5"/>
  <c r="IO149" i="5"/>
  <c r="IN149" i="5"/>
  <c r="IM149" i="5"/>
  <c r="IL149" i="5"/>
  <c r="IK149" i="5"/>
  <c r="IJ149" i="5"/>
  <c r="II149" i="5"/>
  <c r="IH149" i="5"/>
  <c r="IT148" i="5"/>
  <c r="IS148" i="5"/>
  <c r="IR148" i="5"/>
  <c r="IQ148" i="5"/>
  <c r="IP148" i="5"/>
  <c r="IO148" i="5"/>
  <c r="IN148" i="5"/>
  <c r="IM148" i="5"/>
  <c r="IL148" i="5"/>
  <c r="IK148" i="5"/>
  <c r="IJ148" i="5"/>
  <c r="II148" i="5"/>
  <c r="IH148" i="5"/>
  <c r="IT147" i="5"/>
  <c r="IS147" i="5"/>
  <c r="IR147" i="5"/>
  <c r="IQ147" i="5"/>
  <c r="IP147" i="5"/>
  <c r="IO147" i="5"/>
  <c r="IN147" i="5"/>
  <c r="IM147" i="5"/>
  <c r="IL147" i="5"/>
  <c r="IK147" i="5"/>
  <c r="IJ147" i="5"/>
  <c r="II147" i="5"/>
  <c r="IH147" i="5"/>
  <c r="IT146" i="5"/>
  <c r="IS146" i="5"/>
  <c r="IR146" i="5"/>
  <c r="IQ146" i="5"/>
  <c r="IP146" i="5"/>
  <c r="IO146" i="5"/>
  <c r="IN146" i="5"/>
  <c r="IM146" i="5"/>
  <c r="IL146" i="5"/>
  <c r="IK146" i="5"/>
  <c r="IJ146" i="5"/>
  <c r="II146" i="5"/>
  <c r="IH146" i="5"/>
  <c r="IG146" i="5" s="1"/>
  <c r="G146" i="5" s="1"/>
  <c r="IT145" i="5"/>
  <c r="IS145" i="5"/>
  <c r="IR145" i="5"/>
  <c r="IQ145" i="5"/>
  <c r="IP145" i="5"/>
  <c r="IO145" i="5"/>
  <c r="IN145" i="5"/>
  <c r="IM145" i="5"/>
  <c r="IL145" i="5"/>
  <c r="IK145" i="5"/>
  <c r="IJ145" i="5"/>
  <c r="II145" i="5"/>
  <c r="IH145" i="5"/>
  <c r="IG145" i="5"/>
  <c r="G145" i="5" s="1"/>
  <c r="IT144" i="5"/>
  <c r="IS144" i="5"/>
  <c r="IR144" i="5"/>
  <c r="IQ144" i="5"/>
  <c r="IP144" i="5"/>
  <c r="IO144" i="5"/>
  <c r="IN144" i="5"/>
  <c r="IM144" i="5"/>
  <c r="IL144" i="5"/>
  <c r="IK144" i="5"/>
  <c r="IJ144" i="5"/>
  <c r="II144" i="5"/>
  <c r="IH144" i="5"/>
  <c r="Z144" i="5"/>
  <c r="IT143" i="5"/>
  <c r="IS143" i="5"/>
  <c r="IR143" i="5"/>
  <c r="IQ143" i="5"/>
  <c r="IP143" i="5"/>
  <c r="IO143" i="5"/>
  <c r="IN143" i="5"/>
  <c r="IM143" i="5"/>
  <c r="IL143" i="5"/>
  <c r="IK143" i="5"/>
  <c r="IJ143" i="5"/>
  <c r="II143" i="5"/>
  <c r="IH143" i="5"/>
  <c r="IT142" i="5"/>
  <c r="IS142" i="5"/>
  <c r="IR142" i="5"/>
  <c r="IQ142" i="5"/>
  <c r="IP142" i="5"/>
  <c r="IO142" i="5"/>
  <c r="IN142" i="5"/>
  <c r="IM142" i="5"/>
  <c r="IL142" i="5"/>
  <c r="IK142" i="5"/>
  <c r="IJ142" i="5"/>
  <c r="II142" i="5"/>
  <c r="IH142" i="5"/>
  <c r="Z142" i="5"/>
  <c r="IT141" i="5"/>
  <c r="IS141" i="5"/>
  <c r="IR141" i="5"/>
  <c r="IQ141" i="5"/>
  <c r="IP141" i="5"/>
  <c r="IO141" i="5"/>
  <c r="IN141" i="5"/>
  <c r="IM141" i="5"/>
  <c r="IL141" i="5"/>
  <c r="IK141" i="5"/>
  <c r="IJ141" i="5"/>
  <c r="II141" i="5"/>
  <c r="IH141" i="5"/>
  <c r="IT140" i="5"/>
  <c r="IS140" i="5"/>
  <c r="IR140" i="5"/>
  <c r="IQ140" i="5"/>
  <c r="IP140" i="5"/>
  <c r="IO140" i="5"/>
  <c r="IN140" i="5"/>
  <c r="IM140" i="5"/>
  <c r="IL140" i="5"/>
  <c r="IK140" i="5"/>
  <c r="IJ140" i="5"/>
  <c r="II140" i="5"/>
  <c r="IH140" i="5"/>
  <c r="IT139" i="5"/>
  <c r="IS139" i="5"/>
  <c r="IR139" i="5"/>
  <c r="IQ139" i="5"/>
  <c r="IP139" i="5"/>
  <c r="IO139" i="5"/>
  <c r="IN139" i="5"/>
  <c r="IM139" i="5"/>
  <c r="IL139" i="5"/>
  <c r="IK139" i="5"/>
  <c r="IJ139" i="5"/>
  <c r="II139" i="5"/>
  <c r="IH139" i="5"/>
  <c r="IT138" i="5"/>
  <c r="IS138" i="5"/>
  <c r="IR138" i="5"/>
  <c r="IQ138" i="5"/>
  <c r="IP138" i="5"/>
  <c r="IO138" i="5"/>
  <c r="IN138" i="5"/>
  <c r="IM138" i="5"/>
  <c r="IL138" i="5"/>
  <c r="IK138" i="5"/>
  <c r="IJ138" i="5"/>
  <c r="II138" i="5"/>
  <c r="IH138" i="5"/>
  <c r="IT137" i="5"/>
  <c r="IS137" i="5"/>
  <c r="IR137" i="5"/>
  <c r="IQ137" i="5"/>
  <c r="IP137" i="5"/>
  <c r="IO137" i="5"/>
  <c r="IN137" i="5"/>
  <c r="IM137" i="5"/>
  <c r="IL137" i="5"/>
  <c r="IK137" i="5"/>
  <c r="IJ137" i="5"/>
  <c r="II137" i="5"/>
  <c r="IH137" i="5"/>
  <c r="IG137" i="5"/>
  <c r="G137" i="5" s="1"/>
  <c r="IT136" i="5"/>
  <c r="IS136" i="5"/>
  <c r="IR136" i="5"/>
  <c r="IQ136" i="5"/>
  <c r="IP136" i="5"/>
  <c r="IO136" i="5"/>
  <c r="IN136" i="5"/>
  <c r="IM136" i="5"/>
  <c r="IL136" i="5"/>
  <c r="IK136" i="5"/>
  <c r="IJ136" i="5"/>
  <c r="II136" i="5"/>
  <c r="IG136" i="5" s="1"/>
  <c r="G136" i="5" s="1"/>
  <c r="IH136" i="5"/>
  <c r="Z136" i="5"/>
  <c r="IT135" i="5"/>
  <c r="IS135" i="5"/>
  <c r="IR135" i="5"/>
  <c r="IQ135" i="5"/>
  <c r="IP135" i="5"/>
  <c r="IO135" i="5"/>
  <c r="IN135" i="5"/>
  <c r="IM135" i="5"/>
  <c r="IL135" i="5"/>
  <c r="IK135" i="5"/>
  <c r="IJ135" i="5"/>
  <c r="II135" i="5"/>
  <c r="IH135" i="5"/>
  <c r="IT134" i="5"/>
  <c r="IS134" i="5"/>
  <c r="IR134" i="5"/>
  <c r="IQ134" i="5"/>
  <c r="IP134" i="5"/>
  <c r="IO134" i="5"/>
  <c r="IN134" i="5"/>
  <c r="Z134" i="5" s="1"/>
  <c r="IM134" i="5"/>
  <c r="IL134" i="5"/>
  <c r="IK134" i="5"/>
  <c r="IJ134" i="5"/>
  <c r="II134" i="5"/>
  <c r="IH134" i="5"/>
  <c r="IG134" i="5" s="1"/>
  <c r="G134" i="5" s="1"/>
  <c r="IT133" i="5"/>
  <c r="IS133" i="5"/>
  <c r="IR133" i="5"/>
  <c r="IQ133" i="5"/>
  <c r="IP133" i="5"/>
  <c r="IO133" i="5"/>
  <c r="IN133" i="5"/>
  <c r="IM133" i="5"/>
  <c r="IL133" i="5"/>
  <c r="IK133" i="5"/>
  <c r="IJ133" i="5"/>
  <c r="II133" i="5"/>
  <c r="IH133" i="5"/>
  <c r="IG133" i="5" s="1"/>
  <c r="G133" i="5" s="1"/>
  <c r="IT132" i="5"/>
  <c r="IS132" i="5"/>
  <c r="IR132" i="5"/>
  <c r="IQ132" i="5"/>
  <c r="IP132" i="5"/>
  <c r="IO132" i="5"/>
  <c r="IN132" i="5"/>
  <c r="IM132" i="5"/>
  <c r="IL132" i="5"/>
  <c r="IK132" i="5"/>
  <c r="IJ132" i="5"/>
  <c r="II132" i="5"/>
  <c r="IH132" i="5"/>
  <c r="IT131" i="5"/>
  <c r="IS131" i="5"/>
  <c r="IR131" i="5"/>
  <c r="IQ131" i="5"/>
  <c r="IP131" i="5"/>
  <c r="IO131" i="5"/>
  <c r="IN131" i="5"/>
  <c r="IM131" i="5"/>
  <c r="IL131" i="5"/>
  <c r="IK131" i="5"/>
  <c r="IJ131" i="5"/>
  <c r="II131" i="5"/>
  <c r="IH131" i="5"/>
  <c r="IT130" i="5"/>
  <c r="IS130" i="5"/>
  <c r="IR130" i="5"/>
  <c r="IQ130" i="5"/>
  <c r="IP130" i="5"/>
  <c r="IO130" i="5"/>
  <c r="IN130" i="5"/>
  <c r="IM130" i="5"/>
  <c r="IL130" i="5"/>
  <c r="IK130" i="5"/>
  <c r="IJ130" i="5"/>
  <c r="II130" i="5"/>
  <c r="IH130" i="5"/>
  <c r="IG130" i="5" s="1"/>
  <c r="G130" i="5" s="1"/>
  <c r="IT129" i="5"/>
  <c r="IS129" i="5"/>
  <c r="IR129" i="5"/>
  <c r="IQ129" i="5"/>
  <c r="IP129" i="5"/>
  <c r="IO129" i="5"/>
  <c r="IN129" i="5"/>
  <c r="IM129" i="5"/>
  <c r="IL129" i="5"/>
  <c r="IK129" i="5"/>
  <c r="IJ129" i="5"/>
  <c r="II129" i="5"/>
  <c r="IH129" i="5"/>
  <c r="Z129" i="5" s="1"/>
  <c r="IG129" i="5"/>
  <c r="G129" i="5" s="1"/>
  <c r="IT128" i="5"/>
  <c r="IS128" i="5"/>
  <c r="IR128" i="5"/>
  <c r="IQ128" i="5"/>
  <c r="IP128" i="5"/>
  <c r="IO128" i="5"/>
  <c r="IN128" i="5"/>
  <c r="IM128" i="5"/>
  <c r="IL128" i="5"/>
  <c r="IK128" i="5"/>
  <c r="IJ128" i="5"/>
  <c r="II128" i="5"/>
  <c r="IH128" i="5"/>
  <c r="Z128" i="5"/>
  <c r="IT127" i="5"/>
  <c r="IS127" i="5"/>
  <c r="IR127" i="5"/>
  <c r="IQ127" i="5"/>
  <c r="IP127" i="5"/>
  <c r="IO127" i="5"/>
  <c r="IN127" i="5"/>
  <c r="IM127" i="5"/>
  <c r="IL127" i="5"/>
  <c r="IK127" i="5"/>
  <c r="IJ127" i="5"/>
  <c r="II127" i="5"/>
  <c r="IH127" i="5"/>
  <c r="IT126" i="5"/>
  <c r="IS126" i="5"/>
  <c r="IR126" i="5"/>
  <c r="IQ126" i="5"/>
  <c r="IP126" i="5"/>
  <c r="IO126" i="5"/>
  <c r="IN126" i="5"/>
  <c r="IM126" i="5"/>
  <c r="IL126" i="5"/>
  <c r="IK126" i="5"/>
  <c r="IJ126" i="5"/>
  <c r="II126" i="5"/>
  <c r="IH126" i="5"/>
  <c r="IG126" i="5" s="1"/>
  <c r="G126" i="5" s="1"/>
  <c r="Z126" i="5"/>
  <c r="IT125" i="5"/>
  <c r="IS125" i="5"/>
  <c r="IR125" i="5"/>
  <c r="IQ125" i="5"/>
  <c r="IP125" i="5"/>
  <c r="IO125" i="5"/>
  <c r="IN125" i="5"/>
  <c r="IM125" i="5"/>
  <c r="IL125" i="5"/>
  <c r="IK125" i="5"/>
  <c r="IJ125" i="5"/>
  <c r="II125" i="5"/>
  <c r="IH125" i="5"/>
  <c r="IT124" i="5"/>
  <c r="IS124" i="5"/>
  <c r="IR124" i="5"/>
  <c r="IQ124" i="5"/>
  <c r="IP124" i="5"/>
  <c r="IO124" i="5"/>
  <c r="IN124" i="5"/>
  <c r="IM124" i="5"/>
  <c r="IL124" i="5"/>
  <c r="IK124" i="5"/>
  <c r="IJ124" i="5"/>
  <c r="II124" i="5"/>
  <c r="IH124" i="5"/>
  <c r="IT123" i="5"/>
  <c r="IS123" i="5"/>
  <c r="IR123" i="5"/>
  <c r="IQ123" i="5"/>
  <c r="IP123" i="5"/>
  <c r="IO123" i="5"/>
  <c r="IN123" i="5"/>
  <c r="IM123" i="5"/>
  <c r="IL123" i="5"/>
  <c r="IK123" i="5"/>
  <c r="IJ123" i="5"/>
  <c r="II123" i="5"/>
  <c r="IH123" i="5"/>
  <c r="IT122" i="5"/>
  <c r="IS122" i="5"/>
  <c r="IR122" i="5"/>
  <c r="IQ122" i="5"/>
  <c r="IP122" i="5"/>
  <c r="IO122" i="5"/>
  <c r="IN122" i="5"/>
  <c r="IM122" i="5"/>
  <c r="IL122" i="5"/>
  <c r="IK122" i="5"/>
  <c r="IJ122" i="5"/>
  <c r="II122" i="5"/>
  <c r="IH122" i="5"/>
  <c r="IG122" i="5" s="1"/>
  <c r="G122" i="5" s="1"/>
  <c r="IT121" i="5"/>
  <c r="IS121" i="5"/>
  <c r="IR121" i="5"/>
  <c r="IQ121" i="5"/>
  <c r="IP121" i="5"/>
  <c r="IO121" i="5"/>
  <c r="IN121" i="5"/>
  <c r="IM121" i="5"/>
  <c r="IL121" i="5"/>
  <c r="IK121" i="5"/>
  <c r="IJ121" i="5"/>
  <c r="II121" i="5"/>
  <c r="IH121" i="5"/>
  <c r="IG121" i="5"/>
  <c r="G121" i="5" s="1"/>
  <c r="IT120" i="5"/>
  <c r="IS120" i="5"/>
  <c r="IR120" i="5"/>
  <c r="IQ120" i="5"/>
  <c r="IP120" i="5"/>
  <c r="IO120" i="5"/>
  <c r="IN120" i="5"/>
  <c r="IM120" i="5"/>
  <c r="IL120" i="5"/>
  <c r="IK120" i="5"/>
  <c r="IJ120" i="5"/>
  <c r="II120" i="5"/>
  <c r="IH120" i="5"/>
  <c r="Z120" i="5"/>
  <c r="IT119" i="5"/>
  <c r="IS119" i="5"/>
  <c r="IR119" i="5"/>
  <c r="IQ119" i="5"/>
  <c r="IP119" i="5"/>
  <c r="IO119" i="5"/>
  <c r="IN119" i="5"/>
  <c r="IM119" i="5"/>
  <c r="IL119" i="5"/>
  <c r="IK119" i="5"/>
  <c r="IJ119" i="5"/>
  <c r="II119" i="5"/>
  <c r="IH119" i="5"/>
  <c r="IT118" i="5"/>
  <c r="IS118" i="5"/>
  <c r="IR118" i="5"/>
  <c r="IQ118" i="5"/>
  <c r="IP118" i="5"/>
  <c r="IO118" i="5"/>
  <c r="IN118" i="5"/>
  <c r="IM118" i="5"/>
  <c r="IL118" i="5"/>
  <c r="IK118" i="5"/>
  <c r="IJ118" i="5"/>
  <c r="II118" i="5"/>
  <c r="IH118" i="5"/>
  <c r="IG118" i="5" s="1"/>
  <c r="G118" i="5" s="1"/>
  <c r="IT117" i="5"/>
  <c r="IS117" i="5"/>
  <c r="IR117" i="5"/>
  <c r="IQ117" i="5"/>
  <c r="IP117" i="5"/>
  <c r="IO117" i="5"/>
  <c r="IN117" i="5"/>
  <c r="IM117" i="5"/>
  <c r="IL117" i="5"/>
  <c r="IK117" i="5"/>
  <c r="IJ117" i="5"/>
  <c r="II117" i="5"/>
  <c r="IH117" i="5"/>
  <c r="IT116" i="5"/>
  <c r="IS116" i="5"/>
  <c r="IR116" i="5"/>
  <c r="IQ116" i="5"/>
  <c r="IP116" i="5"/>
  <c r="IO116" i="5"/>
  <c r="IN116" i="5"/>
  <c r="IM116" i="5"/>
  <c r="IL116" i="5"/>
  <c r="IK116" i="5"/>
  <c r="IJ116" i="5"/>
  <c r="II116" i="5"/>
  <c r="IH116" i="5"/>
  <c r="IT115" i="5"/>
  <c r="IS115" i="5"/>
  <c r="IR115" i="5"/>
  <c r="IQ115" i="5"/>
  <c r="IP115" i="5"/>
  <c r="IO115" i="5"/>
  <c r="IN115" i="5"/>
  <c r="IM115" i="5"/>
  <c r="IL115" i="5"/>
  <c r="IK115" i="5"/>
  <c r="IJ115" i="5"/>
  <c r="II115" i="5"/>
  <c r="IH115" i="5"/>
  <c r="IG115" i="5"/>
  <c r="G115" i="5" s="1"/>
  <c r="IT114" i="5"/>
  <c r="IS114" i="5"/>
  <c r="IR114" i="5"/>
  <c r="IQ114" i="5"/>
  <c r="IP114" i="5"/>
  <c r="IO114" i="5"/>
  <c r="IN114" i="5"/>
  <c r="IM114" i="5"/>
  <c r="IL114" i="5"/>
  <c r="IK114" i="5"/>
  <c r="IJ114" i="5"/>
  <c r="II114" i="5"/>
  <c r="IH114" i="5"/>
  <c r="IG114" i="5" s="1"/>
  <c r="G114" i="5" s="1"/>
  <c r="IT113" i="5"/>
  <c r="IS113" i="5"/>
  <c r="IR113" i="5"/>
  <c r="IQ113" i="5"/>
  <c r="IP113" i="5"/>
  <c r="IO113" i="5"/>
  <c r="IN113" i="5"/>
  <c r="IM113" i="5"/>
  <c r="IL113" i="5"/>
  <c r="IK113" i="5"/>
  <c r="IJ113" i="5"/>
  <c r="II113" i="5"/>
  <c r="IH113" i="5"/>
  <c r="IG113" i="5"/>
  <c r="G113" i="5" s="1"/>
  <c r="IT112" i="5"/>
  <c r="IS112" i="5"/>
  <c r="IR112" i="5"/>
  <c r="IQ112" i="5"/>
  <c r="IP112" i="5"/>
  <c r="IO112" i="5"/>
  <c r="IN112" i="5"/>
  <c r="Z112" i="5" s="1"/>
  <c r="IM112" i="5"/>
  <c r="IL112" i="5"/>
  <c r="IK112" i="5"/>
  <c r="IJ112" i="5"/>
  <c r="II112" i="5"/>
  <c r="IH112" i="5"/>
  <c r="IT111" i="5"/>
  <c r="IS111" i="5"/>
  <c r="IR111" i="5"/>
  <c r="IQ111" i="5"/>
  <c r="IP111" i="5"/>
  <c r="IO111" i="5"/>
  <c r="IN111" i="5"/>
  <c r="IM111" i="5"/>
  <c r="IL111" i="5"/>
  <c r="IK111" i="5"/>
  <c r="IJ111" i="5"/>
  <c r="II111" i="5"/>
  <c r="IH111" i="5"/>
  <c r="IT110" i="5"/>
  <c r="IS110" i="5"/>
  <c r="IR110" i="5"/>
  <c r="IQ110" i="5"/>
  <c r="IP110" i="5"/>
  <c r="IO110" i="5"/>
  <c r="IN110" i="5"/>
  <c r="IM110" i="5"/>
  <c r="IL110" i="5"/>
  <c r="IK110" i="5"/>
  <c r="IJ110" i="5"/>
  <c r="II110" i="5"/>
  <c r="IH110" i="5"/>
  <c r="IG110" i="5" s="1"/>
  <c r="G110" i="5" s="1"/>
  <c r="IT109" i="5"/>
  <c r="IS109" i="5"/>
  <c r="IR109" i="5"/>
  <c r="IQ109" i="5"/>
  <c r="IP109" i="5"/>
  <c r="IO109" i="5"/>
  <c r="IN109" i="5"/>
  <c r="IM109" i="5"/>
  <c r="IL109" i="5"/>
  <c r="IK109" i="5"/>
  <c r="IJ109" i="5"/>
  <c r="II109" i="5"/>
  <c r="IH109" i="5"/>
  <c r="IT108" i="5"/>
  <c r="IS108" i="5"/>
  <c r="IR108" i="5"/>
  <c r="IQ108" i="5"/>
  <c r="IP108" i="5"/>
  <c r="IO108" i="5"/>
  <c r="IN108" i="5"/>
  <c r="IM108" i="5"/>
  <c r="IL108" i="5"/>
  <c r="IK108" i="5"/>
  <c r="IJ108" i="5"/>
  <c r="II108" i="5"/>
  <c r="IH108" i="5"/>
  <c r="IT107" i="5"/>
  <c r="IS107" i="5"/>
  <c r="IR107" i="5"/>
  <c r="IQ107" i="5"/>
  <c r="IP107" i="5"/>
  <c r="IO107" i="5"/>
  <c r="IN107" i="5"/>
  <c r="IM107" i="5"/>
  <c r="IL107" i="5"/>
  <c r="IK107" i="5"/>
  <c r="IJ107" i="5"/>
  <c r="II107" i="5"/>
  <c r="IH107" i="5"/>
  <c r="IG107" i="5"/>
  <c r="G107" i="5" s="1"/>
  <c r="IT106" i="5"/>
  <c r="IS106" i="5"/>
  <c r="IR106" i="5"/>
  <c r="IQ106" i="5"/>
  <c r="IP106" i="5"/>
  <c r="IO106" i="5"/>
  <c r="IN106" i="5"/>
  <c r="IM106" i="5"/>
  <c r="IL106" i="5"/>
  <c r="IK106" i="5"/>
  <c r="IJ106" i="5"/>
  <c r="II106" i="5"/>
  <c r="IH106" i="5"/>
  <c r="Z106" i="5" s="1"/>
  <c r="IT105" i="5"/>
  <c r="IS105" i="5"/>
  <c r="IR105" i="5"/>
  <c r="IQ105" i="5"/>
  <c r="IP105" i="5"/>
  <c r="IO105" i="5"/>
  <c r="IN105" i="5"/>
  <c r="IM105" i="5"/>
  <c r="IL105" i="5"/>
  <c r="IK105" i="5"/>
  <c r="IJ105" i="5"/>
  <c r="II105" i="5"/>
  <c r="IH105" i="5"/>
  <c r="IG105" i="5"/>
  <c r="G105" i="5" s="1"/>
  <c r="IT104" i="5"/>
  <c r="IS104" i="5"/>
  <c r="IR104" i="5"/>
  <c r="IQ104" i="5"/>
  <c r="IP104" i="5"/>
  <c r="IO104" i="5"/>
  <c r="IN104" i="5"/>
  <c r="Z104" i="5" s="1"/>
  <c r="IM104" i="5"/>
  <c r="IL104" i="5"/>
  <c r="IK104" i="5"/>
  <c r="IJ104" i="5"/>
  <c r="II104" i="5"/>
  <c r="IH104" i="5"/>
  <c r="IT103" i="5"/>
  <c r="IS103" i="5"/>
  <c r="IR103" i="5"/>
  <c r="IQ103" i="5"/>
  <c r="IP103" i="5"/>
  <c r="IO103" i="5"/>
  <c r="IN103" i="5"/>
  <c r="IM103" i="5"/>
  <c r="IL103" i="5"/>
  <c r="IK103" i="5"/>
  <c r="IJ103" i="5"/>
  <c r="II103" i="5"/>
  <c r="IH103" i="5"/>
  <c r="IT102" i="5"/>
  <c r="IS102" i="5"/>
  <c r="IR102" i="5"/>
  <c r="IQ102" i="5"/>
  <c r="IP102" i="5"/>
  <c r="IO102" i="5"/>
  <c r="IN102" i="5"/>
  <c r="IM102" i="5"/>
  <c r="IL102" i="5"/>
  <c r="IK102" i="5"/>
  <c r="IJ102" i="5"/>
  <c r="II102" i="5"/>
  <c r="IH102" i="5"/>
  <c r="IG102" i="5" s="1"/>
  <c r="G102" i="5" s="1"/>
  <c r="IT101" i="5"/>
  <c r="IS101" i="5"/>
  <c r="IR101" i="5"/>
  <c r="IQ101" i="5"/>
  <c r="IP101" i="5"/>
  <c r="IO101" i="5"/>
  <c r="IN101" i="5"/>
  <c r="IM101" i="5"/>
  <c r="IL101" i="5"/>
  <c r="IK101" i="5"/>
  <c r="IJ101" i="5"/>
  <c r="II101" i="5"/>
  <c r="IH101" i="5"/>
  <c r="IT100" i="5"/>
  <c r="IS100" i="5"/>
  <c r="IR100" i="5"/>
  <c r="IQ100" i="5"/>
  <c r="IP100" i="5"/>
  <c r="IO100" i="5"/>
  <c r="IN100" i="5"/>
  <c r="IM100" i="5"/>
  <c r="IL100" i="5"/>
  <c r="IK100" i="5"/>
  <c r="IJ100" i="5"/>
  <c r="II100" i="5"/>
  <c r="Z100" i="5" s="1"/>
  <c r="IH100" i="5"/>
  <c r="IT99" i="5"/>
  <c r="IS99" i="5"/>
  <c r="IR99" i="5"/>
  <c r="IQ99" i="5"/>
  <c r="IP99" i="5"/>
  <c r="IO99" i="5"/>
  <c r="IN99" i="5"/>
  <c r="IM99" i="5"/>
  <c r="IG99" i="5" s="1"/>
  <c r="IL99" i="5"/>
  <c r="IK99" i="5"/>
  <c r="IJ99" i="5"/>
  <c r="II99" i="5"/>
  <c r="IH99" i="5"/>
  <c r="G99" i="5"/>
  <c r="IT98" i="5"/>
  <c r="IS98" i="5"/>
  <c r="IR98" i="5"/>
  <c r="IQ98" i="5"/>
  <c r="IP98" i="5"/>
  <c r="IO98" i="5"/>
  <c r="Z98" i="5" s="1"/>
  <c r="IN98" i="5"/>
  <c r="IM98" i="5"/>
  <c r="IL98" i="5"/>
  <c r="IK98" i="5"/>
  <c r="IJ98" i="5"/>
  <c r="II98" i="5"/>
  <c r="IH98" i="5"/>
  <c r="IG98" i="5"/>
  <c r="G98" i="5" s="1"/>
  <c r="IT97" i="5"/>
  <c r="IS97" i="5"/>
  <c r="IR97" i="5"/>
  <c r="IQ97" i="5"/>
  <c r="IP97" i="5"/>
  <c r="IO97" i="5"/>
  <c r="IN97" i="5"/>
  <c r="IM97" i="5"/>
  <c r="IL97" i="5"/>
  <c r="IK97" i="5"/>
  <c r="IJ97" i="5"/>
  <c r="II97" i="5"/>
  <c r="IH97" i="5"/>
  <c r="Z97" i="5" s="1"/>
  <c r="IT96" i="5"/>
  <c r="IS96" i="5"/>
  <c r="IR96" i="5"/>
  <c r="IQ96" i="5"/>
  <c r="IP96" i="5"/>
  <c r="IO96" i="5"/>
  <c r="IN96" i="5"/>
  <c r="IM96" i="5"/>
  <c r="Z96" i="5" s="1"/>
  <c r="IL96" i="5"/>
  <c r="IK96" i="5"/>
  <c r="IJ96" i="5"/>
  <c r="II96" i="5"/>
  <c r="IH96" i="5"/>
  <c r="IT95" i="5"/>
  <c r="IS95" i="5"/>
  <c r="IR95" i="5"/>
  <c r="IQ95" i="5"/>
  <c r="IP95" i="5"/>
  <c r="IO95" i="5"/>
  <c r="IN95" i="5"/>
  <c r="IM95" i="5"/>
  <c r="IL95" i="5"/>
  <c r="IK95" i="5"/>
  <c r="IJ95" i="5"/>
  <c r="II95" i="5"/>
  <c r="IH95" i="5"/>
  <c r="IT94" i="5"/>
  <c r="IS94" i="5"/>
  <c r="IR94" i="5"/>
  <c r="IQ94" i="5"/>
  <c r="IP94" i="5"/>
  <c r="IO94" i="5"/>
  <c r="IN94" i="5"/>
  <c r="IM94" i="5"/>
  <c r="IG94" i="5" s="1"/>
  <c r="G94" i="5" s="1"/>
  <c r="IL94" i="5"/>
  <c r="IK94" i="5"/>
  <c r="IJ94" i="5"/>
  <c r="II94" i="5"/>
  <c r="IH94" i="5"/>
  <c r="IT93" i="5"/>
  <c r="IS93" i="5"/>
  <c r="IR93" i="5"/>
  <c r="IQ93" i="5"/>
  <c r="IP93" i="5"/>
  <c r="IO93" i="5"/>
  <c r="IN93" i="5"/>
  <c r="IM93" i="5"/>
  <c r="IL93" i="5"/>
  <c r="IK93" i="5"/>
  <c r="IJ93" i="5"/>
  <c r="II93" i="5"/>
  <c r="IH93" i="5"/>
  <c r="IT92" i="5"/>
  <c r="IS92" i="5"/>
  <c r="IR92" i="5"/>
  <c r="IQ92" i="5"/>
  <c r="IP92" i="5"/>
  <c r="IO92" i="5"/>
  <c r="IN92" i="5"/>
  <c r="IM92" i="5"/>
  <c r="IL92" i="5"/>
  <c r="IK92" i="5"/>
  <c r="IJ92" i="5"/>
  <c r="II92" i="5"/>
  <c r="Z92" i="5" s="1"/>
  <c r="IH92" i="5"/>
  <c r="IG92" i="5"/>
  <c r="G92" i="5" s="1"/>
  <c r="IT91" i="5"/>
  <c r="IS91" i="5"/>
  <c r="IR91" i="5"/>
  <c r="IQ91" i="5"/>
  <c r="IP91" i="5"/>
  <c r="IO91" i="5"/>
  <c r="IN91" i="5"/>
  <c r="IM91" i="5"/>
  <c r="IL91" i="5"/>
  <c r="IK91" i="5"/>
  <c r="IJ91" i="5"/>
  <c r="II91" i="5"/>
  <c r="IG91" i="5" s="1"/>
  <c r="G91" i="5" s="1"/>
  <c r="IH91" i="5"/>
  <c r="Z91" i="5"/>
  <c r="IT90" i="5"/>
  <c r="IS90" i="5"/>
  <c r="IR90" i="5"/>
  <c r="IQ90" i="5"/>
  <c r="IP90" i="5"/>
  <c r="IO90" i="5"/>
  <c r="IN90" i="5"/>
  <c r="IM90" i="5"/>
  <c r="IL90" i="5"/>
  <c r="IK90" i="5"/>
  <c r="IJ90" i="5"/>
  <c r="II90" i="5"/>
  <c r="IG90" i="5" s="1"/>
  <c r="G90" i="5" s="1"/>
  <c r="IH90" i="5"/>
  <c r="Z90" i="5" s="1"/>
  <c r="IT89" i="5"/>
  <c r="IS89" i="5"/>
  <c r="IR89" i="5"/>
  <c r="IQ89" i="5"/>
  <c r="IP89" i="5"/>
  <c r="IO89" i="5"/>
  <c r="IN89" i="5"/>
  <c r="Z89" i="5" s="1"/>
  <c r="IM89" i="5"/>
  <c r="IL89" i="5"/>
  <c r="IK89" i="5"/>
  <c r="IJ89" i="5"/>
  <c r="II89" i="5"/>
  <c r="IH89" i="5"/>
  <c r="IT88" i="5"/>
  <c r="IS88" i="5"/>
  <c r="IR88" i="5"/>
  <c r="IQ88" i="5"/>
  <c r="IP88" i="5"/>
  <c r="IO88" i="5"/>
  <c r="IN88" i="5"/>
  <c r="IM88" i="5"/>
  <c r="IL88" i="5"/>
  <c r="IK88" i="5"/>
  <c r="IJ88" i="5"/>
  <c r="II88" i="5"/>
  <c r="IH88" i="5"/>
  <c r="IT87" i="5"/>
  <c r="IS87" i="5"/>
  <c r="IR87" i="5"/>
  <c r="IQ87" i="5"/>
  <c r="IP87" i="5"/>
  <c r="IO87" i="5"/>
  <c r="IN87" i="5"/>
  <c r="IM87" i="5"/>
  <c r="IL87" i="5"/>
  <c r="IK87" i="5"/>
  <c r="IJ87" i="5"/>
  <c r="II87" i="5"/>
  <c r="IH87" i="5"/>
  <c r="IT86" i="5"/>
  <c r="IS86" i="5"/>
  <c r="IR86" i="5"/>
  <c r="IQ86" i="5"/>
  <c r="IP86" i="5"/>
  <c r="IO86" i="5"/>
  <c r="IN86" i="5"/>
  <c r="IM86" i="5"/>
  <c r="IG86" i="5" s="1"/>
  <c r="IL86" i="5"/>
  <c r="IK86" i="5"/>
  <c r="IJ86" i="5"/>
  <c r="II86" i="5"/>
  <c r="IH86" i="5"/>
  <c r="G86" i="5"/>
  <c r="IT85" i="5"/>
  <c r="IS85" i="5"/>
  <c r="IR85" i="5"/>
  <c r="IQ85" i="5"/>
  <c r="IP85" i="5"/>
  <c r="IO85" i="5"/>
  <c r="IN85" i="5"/>
  <c r="IM85" i="5"/>
  <c r="IL85" i="5"/>
  <c r="IK85" i="5"/>
  <c r="IJ85" i="5"/>
  <c r="II85" i="5"/>
  <c r="IH85" i="5"/>
  <c r="IT84" i="5"/>
  <c r="IS84" i="5"/>
  <c r="IR84" i="5"/>
  <c r="IQ84" i="5"/>
  <c r="IP84" i="5"/>
  <c r="IO84" i="5"/>
  <c r="IN84" i="5"/>
  <c r="IM84" i="5"/>
  <c r="IL84" i="5"/>
  <c r="IK84" i="5"/>
  <c r="IJ84" i="5"/>
  <c r="II84" i="5"/>
  <c r="Z84" i="5" s="1"/>
  <c r="IH84" i="5"/>
  <c r="IG84" i="5"/>
  <c r="G84" i="5" s="1"/>
  <c r="IT83" i="5"/>
  <c r="IS83" i="5"/>
  <c r="IR83" i="5"/>
  <c r="IQ83" i="5"/>
  <c r="IP83" i="5"/>
  <c r="IO83" i="5"/>
  <c r="IN83" i="5"/>
  <c r="IM83" i="5"/>
  <c r="IL83" i="5"/>
  <c r="IK83" i="5"/>
  <c r="IJ83" i="5"/>
  <c r="II83" i="5"/>
  <c r="IG83" i="5" s="1"/>
  <c r="G83" i="5" s="1"/>
  <c r="IH83" i="5"/>
  <c r="Z83" i="5"/>
  <c r="IT82" i="5"/>
  <c r="IS82" i="5"/>
  <c r="IR82" i="5"/>
  <c r="IQ82" i="5"/>
  <c r="IP82" i="5"/>
  <c r="IO82" i="5"/>
  <c r="IN82" i="5"/>
  <c r="IM82" i="5"/>
  <c r="IL82" i="5"/>
  <c r="IK82" i="5"/>
  <c r="IJ82" i="5"/>
  <c r="II82" i="5"/>
  <c r="IG82" i="5" s="1"/>
  <c r="G82" i="5" s="1"/>
  <c r="IH82" i="5"/>
  <c r="Z82" i="5" s="1"/>
  <c r="IT81" i="5"/>
  <c r="IS81" i="5"/>
  <c r="IR81" i="5"/>
  <c r="IQ81" i="5"/>
  <c r="IP81" i="5"/>
  <c r="IO81" i="5"/>
  <c r="IN81" i="5"/>
  <c r="Z81" i="5" s="1"/>
  <c r="IM81" i="5"/>
  <c r="IL81" i="5"/>
  <c r="IK81" i="5"/>
  <c r="IJ81" i="5"/>
  <c r="II81" i="5"/>
  <c r="IH81" i="5"/>
  <c r="IT80" i="5"/>
  <c r="IS80" i="5"/>
  <c r="IR80" i="5"/>
  <c r="IQ80" i="5"/>
  <c r="IP80" i="5"/>
  <c r="IO80" i="5"/>
  <c r="IN80" i="5"/>
  <c r="IM80" i="5"/>
  <c r="IL80" i="5"/>
  <c r="IK80" i="5"/>
  <c r="IJ80" i="5"/>
  <c r="II80" i="5"/>
  <c r="IH80" i="5"/>
  <c r="IT79" i="5"/>
  <c r="IS79" i="5"/>
  <c r="IR79" i="5"/>
  <c r="IQ79" i="5"/>
  <c r="IP79" i="5"/>
  <c r="IO79" i="5"/>
  <c r="IN79" i="5"/>
  <c r="IM79" i="5"/>
  <c r="IL79" i="5"/>
  <c r="IK79" i="5"/>
  <c r="IJ79" i="5"/>
  <c r="II79" i="5"/>
  <c r="IH79" i="5"/>
  <c r="IT78" i="5"/>
  <c r="IS78" i="5"/>
  <c r="IR78" i="5"/>
  <c r="IQ78" i="5"/>
  <c r="IP78" i="5"/>
  <c r="IO78" i="5"/>
  <c r="IN78" i="5"/>
  <c r="IM78" i="5"/>
  <c r="IG78" i="5" s="1"/>
  <c r="IL78" i="5"/>
  <c r="IK78" i="5"/>
  <c r="IJ78" i="5"/>
  <c r="II78" i="5"/>
  <c r="IH78" i="5"/>
  <c r="Z78" i="5" s="1"/>
  <c r="G78" i="5"/>
  <c r="IT77" i="5"/>
  <c r="IS77" i="5"/>
  <c r="IR77" i="5"/>
  <c r="IQ77" i="5"/>
  <c r="IP77" i="5"/>
  <c r="IO77" i="5"/>
  <c r="IN77" i="5"/>
  <c r="IM77" i="5"/>
  <c r="IL77" i="5"/>
  <c r="IK77" i="5"/>
  <c r="IJ77" i="5"/>
  <c r="II77" i="5"/>
  <c r="IH77" i="5"/>
  <c r="IG77" i="5" s="1"/>
  <c r="G77" i="5" s="1"/>
  <c r="IT76" i="5"/>
  <c r="IS76" i="5"/>
  <c r="IR76" i="5"/>
  <c r="IQ76" i="5"/>
  <c r="IP76" i="5"/>
  <c r="IO76" i="5"/>
  <c r="IN76" i="5"/>
  <c r="IM76" i="5"/>
  <c r="IL76" i="5"/>
  <c r="IK76" i="5"/>
  <c r="IJ76" i="5"/>
  <c r="II76" i="5"/>
  <c r="Z76" i="5" s="1"/>
  <c r="IH76" i="5"/>
  <c r="IG76" i="5"/>
  <c r="G76" i="5" s="1"/>
  <c r="IT75" i="5"/>
  <c r="IS75" i="5"/>
  <c r="IR75" i="5"/>
  <c r="IQ75" i="5"/>
  <c r="IP75" i="5"/>
  <c r="IO75" i="5"/>
  <c r="IN75" i="5"/>
  <c r="IM75" i="5"/>
  <c r="IL75" i="5"/>
  <c r="IK75" i="5"/>
  <c r="IJ75" i="5"/>
  <c r="II75" i="5"/>
  <c r="IG75" i="5" s="1"/>
  <c r="G75" i="5" s="1"/>
  <c r="IH75" i="5"/>
  <c r="Z75" i="5"/>
  <c r="IT74" i="5"/>
  <c r="IS74" i="5"/>
  <c r="IR74" i="5"/>
  <c r="IQ74" i="5"/>
  <c r="IP74" i="5"/>
  <c r="IO74" i="5"/>
  <c r="IN74" i="5"/>
  <c r="IM74" i="5"/>
  <c r="IL74" i="5"/>
  <c r="IK74" i="5"/>
  <c r="IJ74" i="5"/>
  <c r="II74" i="5"/>
  <c r="IG74" i="5" s="1"/>
  <c r="G74" i="5" s="1"/>
  <c r="IH74" i="5"/>
  <c r="Z74" i="5" s="1"/>
  <c r="IT73" i="5"/>
  <c r="IS73" i="5"/>
  <c r="IR73" i="5"/>
  <c r="IQ73" i="5"/>
  <c r="IP73" i="5"/>
  <c r="IO73" i="5"/>
  <c r="IN73" i="5"/>
  <c r="Z73" i="5" s="1"/>
  <c r="IM73" i="5"/>
  <c r="IL73" i="5"/>
  <c r="IK73" i="5"/>
  <c r="IJ73" i="5"/>
  <c r="II73" i="5"/>
  <c r="IH73" i="5"/>
  <c r="IT72" i="5"/>
  <c r="IS72" i="5"/>
  <c r="IR72" i="5"/>
  <c r="IQ72" i="5"/>
  <c r="IP72" i="5"/>
  <c r="IO72" i="5"/>
  <c r="IN72" i="5"/>
  <c r="IM72" i="5"/>
  <c r="IL72" i="5"/>
  <c r="IK72" i="5"/>
  <c r="IJ72" i="5"/>
  <c r="II72" i="5"/>
  <c r="IH72" i="5"/>
  <c r="IT71" i="5"/>
  <c r="IS71" i="5"/>
  <c r="IR71" i="5"/>
  <c r="IQ71" i="5"/>
  <c r="IP71" i="5"/>
  <c r="IO71" i="5"/>
  <c r="IN71" i="5"/>
  <c r="IM71" i="5"/>
  <c r="IL71" i="5"/>
  <c r="IK71" i="5"/>
  <c r="IJ71" i="5"/>
  <c r="II71" i="5"/>
  <c r="IH71" i="5"/>
  <c r="IT70" i="5"/>
  <c r="IS70" i="5"/>
  <c r="IR70" i="5"/>
  <c r="IQ70" i="5"/>
  <c r="IP70" i="5"/>
  <c r="IO70" i="5"/>
  <c r="IN70" i="5"/>
  <c r="IM70" i="5"/>
  <c r="IG70" i="5" s="1"/>
  <c r="IL70" i="5"/>
  <c r="IK70" i="5"/>
  <c r="IJ70" i="5"/>
  <c r="II70" i="5"/>
  <c r="IH70" i="5"/>
  <c r="Z70" i="5" s="1"/>
  <c r="G70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T68" i="5"/>
  <c r="IS68" i="5"/>
  <c r="IR68" i="5"/>
  <c r="IQ68" i="5"/>
  <c r="IP68" i="5"/>
  <c r="IO68" i="5"/>
  <c r="IN68" i="5"/>
  <c r="IM68" i="5"/>
  <c r="IL68" i="5"/>
  <c r="IK68" i="5"/>
  <c r="IJ68" i="5"/>
  <c r="II68" i="5"/>
  <c r="Z68" i="5" s="1"/>
  <c r="IH68" i="5"/>
  <c r="IT67" i="5"/>
  <c r="IS67" i="5"/>
  <c r="IR67" i="5"/>
  <c r="IQ67" i="5"/>
  <c r="IP67" i="5"/>
  <c r="IO67" i="5"/>
  <c r="IN67" i="5"/>
  <c r="Z67" i="5" s="1"/>
  <c r="IM67" i="5"/>
  <c r="IL67" i="5"/>
  <c r="IK67" i="5"/>
  <c r="IJ67" i="5"/>
  <c r="II67" i="5"/>
  <c r="IH67" i="5"/>
  <c r="IT66" i="5"/>
  <c r="IS66" i="5"/>
  <c r="IR66" i="5"/>
  <c r="IQ66" i="5"/>
  <c r="IP66" i="5"/>
  <c r="IO66" i="5"/>
  <c r="IN66" i="5"/>
  <c r="IM66" i="5"/>
  <c r="IL66" i="5"/>
  <c r="IK66" i="5"/>
  <c r="IJ66" i="5"/>
  <c r="II66" i="5"/>
  <c r="IH66" i="5"/>
  <c r="IT65" i="5"/>
  <c r="IS65" i="5"/>
  <c r="IR65" i="5"/>
  <c r="IQ65" i="5"/>
  <c r="IP65" i="5"/>
  <c r="IO65" i="5"/>
  <c r="IN65" i="5"/>
  <c r="IM65" i="5"/>
  <c r="IL65" i="5"/>
  <c r="IK65" i="5"/>
  <c r="IJ65" i="5"/>
  <c r="II65" i="5"/>
  <c r="IH65" i="5"/>
  <c r="IG65" i="5" s="1"/>
  <c r="G65" i="5" s="1"/>
  <c r="IT64" i="5"/>
  <c r="IS64" i="5"/>
  <c r="IR64" i="5"/>
  <c r="IQ64" i="5"/>
  <c r="IP64" i="5"/>
  <c r="IO64" i="5"/>
  <c r="IN64" i="5"/>
  <c r="IM64" i="5"/>
  <c r="IL64" i="5"/>
  <c r="IK64" i="5"/>
  <c r="IJ64" i="5"/>
  <c r="II64" i="5"/>
  <c r="IH64" i="5"/>
  <c r="IG64" i="5" s="1"/>
  <c r="G64" i="5"/>
  <c r="IT63" i="5"/>
  <c r="IS63" i="5"/>
  <c r="IR63" i="5"/>
  <c r="IQ63" i="5"/>
  <c r="IP63" i="5"/>
  <c r="IO63" i="5"/>
  <c r="IN63" i="5"/>
  <c r="IM63" i="5"/>
  <c r="IL63" i="5"/>
  <c r="IK63" i="5"/>
  <c r="IJ63" i="5"/>
  <c r="II63" i="5"/>
  <c r="IH63" i="5"/>
  <c r="IT62" i="5"/>
  <c r="IS62" i="5"/>
  <c r="IR62" i="5"/>
  <c r="IQ62" i="5"/>
  <c r="IP62" i="5"/>
  <c r="IO62" i="5"/>
  <c r="IN62" i="5"/>
  <c r="IM62" i="5"/>
  <c r="IL62" i="5"/>
  <c r="IK62" i="5"/>
  <c r="IJ62" i="5"/>
  <c r="II62" i="5"/>
  <c r="IH62" i="5"/>
  <c r="IG62" i="5"/>
  <c r="G62" i="5" s="1"/>
  <c r="IT61" i="5"/>
  <c r="IS61" i="5"/>
  <c r="IR61" i="5"/>
  <c r="IQ61" i="5"/>
  <c r="IP61" i="5"/>
  <c r="IO61" i="5"/>
  <c r="IN61" i="5"/>
  <c r="IM61" i="5"/>
  <c r="IL61" i="5"/>
  <c r="IK61" i="5"/>
  <c r="IJ61" i="5"/>
  <c r="II61" i="5"/>
  <c r="IH61" i="5"/>
  <c r="IT60" i="5"/>
  <c r="IS60" i="5"/>
  <c r="IR60" i="5"/>
  <c r="IQ60" i="5"/>
  <c r="IP60" i="5"/>
  <c r="IO60" i="5"/>
  <c r="IN60" i="5"/>
  <c r="IM60" i="5"/>
  <c r="IL60" i="5"/>
  <c r="IK60" i="5"/>
  <c r="IJ60" i="5"/>
  <c r="II60" i="5"/>
  <c r="Z60" i="5" s="1"/>
  <c r="IH60" i="5"/>
  <c r="IG60" i="5"/>
  <c r="G60" i="5" s="1"/>
  <c r="IT59" i="5"/>
  <c r="IS59" i="5"/>
  <c r="IR59" i="5"/>
  <c r="IQ59" i="5"/>
  <c r="IP59" i="5"/>
  <c r="IO59" i="5"/>
  <c r="IN59" i="5"/>
  <c r="Z59" i="5" s="1"/>
  <c r="IM59" i="5"/>
  <c r="IL59" i="5"/>
  <c r="IK59" i="5"/>
  <c r="IJ59" i="5"/>
  <c r="II59" i="5"/>
  <c r="IH59" i="5"/>
  <c r="IT58" i="5"/>
  <c r="IS58" i="5"/>
  <c r="IR58" i="5"/>
  <c r="IQ58" i="5"/>
  <c r="IP58" i="5"/>
  <c r="IO58" i="5"/>
  <c r="IN58" i="5"/>
  <c r="IM58" i="5"/>
  <c r="IL58" i="5"/>
  <c r="IK58" i="5"/>
  <c r="IJ58" i="5"/>
  <c r="II58" i="5"/>
  <c r="IH58" i="5"/>
  <c r="IT57" i="5"/>
  <c r="IS57" i="5"/>
  <c r="IR57" i="5"/>
  <c r="IQ57" i="5"/>
  <c r="IP57" i="5"/>
  <c r="IO57" i="5"/>
  <c r="IN57" i="5"/>
  <c r="IM57" i="5"/>
  <c r="IL57" i="5"/>
  <c r="IK57" i="5"/>
  <c r="IJ57" i="5"/>
  <c r="II57" i="5"/>
  <c r="IH57" i="5"/>
  <c r="IG57" i="5" s="1"/>
  <c r="G57" i="5" s="1"/>
  <c r="IT56" i="5"/>
  <c r="IS56" i="5"/>
  <c r="IR56" i="5"/>
  <c r="IQ56" i="5"/>
  <c r="IP56" i="5"/>
  <c r="IO56" i="5"/>
  <c r="IN56" i="5"/>
  <c r="IM56" i="5"/>
  <c r="IL56" i="5"/>
  <c r="IK56" i="5"/>
  <c r="IJ56" i="5"/>
  <c r="II56" i="5"/>
  <c r="IH56" i="5"/>
  <c r="IT55" i="5"/>
  <c r="IS55" i="5"/>
  <c r="IR55" i="5"/>
  <c r="IQ55" i="5"/>
  <c r="IP55" i="5"/>
  <c r="IO55" i="5"/>
  <c r="IN55" i="5"/>
  <c r="IM55" i="5"/>
  <c r="IL55" i="5"/>
  <c r="IK55" i="5"/>
  <c r="IJ55" i="5"/>
  <c r="II55" i="5"/>
  <c r="IH55" i="5"/>
  <c r="IT54" i="5"/>
  <c r="IS54" i="5"/>
  <c r="IR54" i="5"/>
  <c r="IQ54" i="5"/>
  <c r="IP54" i="5"/>
  <c r="IO54" i="5"/>
  <c r="IG54" i="5" s="1"/>
  <c r="G54" i="5" s="1"/>
  <c r="IN54" i="5"/>
  <c r="IM54" i="5"/>
  <c r="IL54" i="5"/>
  <c r="IK54" i="5"/>
  <c r="IJ54" i="5"/>
  <c r="II54" i="5"/>
  <c r="IH54" i="5"/>
  <c r="IT53" i="5"/>
  <c r="IS53" i="5"/>
  <c r="IR53" i="5"/>
  <c r="IQ53" i="5"/>
  <c r="IP53" i="5"/>
  <c r="IO53" i="5"/>
  <c r="IN53" i="5"/>
  <c r="IM53" i="5"/>
  <c r="IL53" i="5"/>
  <c r="IK53" i="5"/>
  <c r="IJ53" i="5"/>
  <c r="II53" i="5"/>
  <c r="IH53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G52" i="5" s="1"/>
  <c r="IT51" i="5"/>
  <c r="IS51" i="5"/>
  <c r="IR51" i="5"/>
  <c r="IQ51" i="5"/>
  <c r="IP51" i="5"/>
  <c r="IO51" i="5"/>
  <c r="IN51" i="5"/>
  <c r="Z51" i="5" s="1"/>
  <c r="IM51" i="5"/>
  <c r="IL51" i="5"/>
  <c r="IK51" i="5"/>
  <c r="IJ51" i="5"/>
  <c r="II51" i="5"/>
  <c r="IH51" i="5"/>
  <c r="IT50" i="5"/>
  <c r="IS50" i="5"/>
  <c r="IR50" i="5"/>
  <c r="IQ50" i="5"/>
  <c r="IP50" i="5"/>
  <c r="IO50" i="5"/>
  <c r="IN50" i="5"/>
  <c r="IM50" i="5"/>
  <c r="IL50" i="5"/>
  <c r="IK50" i="5"/>
  <c r="IJ50" i="5"/>
  <c r="II50" i="5"/>
  <c r="IH50" i="5"/>
  <c r="IT49" i="5"/>
  <c r="IS49" i="5"/>
  <c r="IR49" i="5"/>
  <c r="IQ49" i="5"/>
  <c r="IP49" i="5"/>
  <c r="IO49" i="5"/>
  <c r="IN49" i="5"/>
  <c r="IM49" i="5"/>
  <c r="IL49" i="5"/>
  <c r="IK49" i="5"/>
  <c r="IJ49" i="5"/>
  <c r="II49" i="5"/>
  <c r="IH49" i="5"/>
  <c r="IG49" i="5" s="1"/>
  <c r="G49" i="5" s="1"/>
  <c r="IT48" i="5"/>
  <c r="IS48" i="5"/>
  <c r="IR48" i="5"/>
  <c r="IQ48" i="5"/>
  <c r="IP48" i="5"/>
  <c r="IO48" i="5"/>
  <c r="IN48" i="5"/>
  <c r="IM48" i="5"/>
  <c r="IL48" i="5"/>
  <c r="IK48" i="5"/>
  <c r="IJ48" i="5"/>
  <c r="II48" i="5"/>
  <c r="IH48" i="5"/>
  <c r="IT47" i="5"/>
  <c r="IS47" i="5"/>
  <c r="IR47" i="5"/>
  <c r="IQ47" i="5"/>
  <c r="IP47" i="5"/>
  <c r="IO47" i="5"/>
  <c r="IN47" i="5"/>
  <c r="IM47" i="5"/>
  <c r="IL47" i="5"/>
  <c r="IK47" i="5"/>
  <c r="IJ47" i="5"/>
  <c r="II47" i="5"/>
  <c r="IH47" i="5"/>
  <c r="IT46" i="5"/>
  <c r="IS46" i="5"/>
  <c r="IR46" i="5"/>
  <c r="IQ46" i="5"/>
  <c r="IP46" i="5"/>
  <c r="IO46" i="5"/>
  <c r="IN46" i="5"/>
  <c r="IM46" i="5"/>
  <c r="IL46" i="5"/>
  <c r="IK46" i="5"/>
  <c r="IJ46" i="5"/>
  <c r="II46" i="5"/>
  <c r="IH46" i="5"/>
  <c r="IG46" i="5"/>
  <c r="G46" i="5" s="1"/>
  <c r="IT45" i="5"/>
  <c r="IS45" i="5"/>
  <c r="IR45" i="5"/>
  <c r="IQ45" i="5"/>
  <c r="IP45" i="5"/>
  <c r="IO45" i="5"/>
  <c r="IN45" i="5"/>
  <c r="IM45" i="5"/>
  <c r="IL45" i="5"/>
  <c r="IK45" i="5"/>
  <c r="IJ45" i="5"/>
  <c r="II45" i="5"/>
  <c r="IH45" i="5"/>
  <c r="IT44" i="5"/>
  <c r="IS44" i="5"/>
  <c r="IR44" i="5"/>
  <c r="IQ44" i="5"/>
  <c r="IP44" i="5"/>
  <c r="IO44" i="5"/>
  <c r="IN44" i="5"/>
  <c r="IM44" i="5"/>
  <c r="IL44" i="5"/>
  <c r="IK44" i="5"/>
  <c r="IJ44" i="5"/>
  <c r="II44" i="5"/>
  <c r="IH44" i="5"/>
  <c r="IG44" i="5"/>
  <c r="G44" i="5" s="1"/>
  <c r="IT43" i="5"/>
  <c r="IS43" i="5"/>
  <c r="IR43" i="5"/>
  <c r="IQ43" i="5"/>
  <c r="IP43" i="5"/>
  <c r="IO43" i="5"/>
  <c r="IN43" i="5"/>
  <c r="IM43" i="5"/>
  <c r="IL43" i="5"/>
  <c r="IK43" i="5"/>
  <c r="IJ43" i="5"/>
  <c r="II43" i="5"/>
  <c r="IH43" i="5"/>
  <c r="IG43" i="5" s="1"/>
  <c r="G43" i="5" s="1"/>
  <c r="IT42" i="5"/>
  <c r="IS42" i="5"/>
  <c r="IR42" i="5"/>
  <c r="IQ42" i="5"/>
  <c r="IP42" i="5"/>
  <c r="IO42" i="5"/>
  <c r="IN42" i="5"/>
  <c r="IM42" i="5"/>
  <c r="IL42" i="5"/>
  <c r="IK42" i="5"/>
  <c r="IJ42" i="5"/>
  <c r="II42" i="5"/>
  <c r="IH42" i="5"/>
  <c r="IG42" i="5"/>
  <c r="G42" i="5" s="1"/>
  <c r="IT41" i="5"/>
  <c r="IS41" i="5"/>
  <c r="IR41" i="5"/>
  <c r="IQ41" i="5"/>
  <c r="IP41" i="5"/>
  <c r="IO41" i="5"/>
  <c r="IN41" i="5"/>
  <c r="IM41" i="5"/>
  <c r="IL41" i="5"/>
  <c r="IK41" i="5"/>
  <c r="IJ41" i="5"/>
  <c r="II41" i="5"/>
  <c r="IH41" i="5"/>
  <c r="IG41" i="5" s="1"/>
  <c r="G41" i="5" s="1"/>
  <c r="IT40" i="5"/>
  <c r="IS40" i="5"/>
  <c r="IR40" i="5"/>
  <c r="IQ40" i="5"/>
  <c r="IP40" i="5"/>
  <c r="IO40" i="5"/>
  <c r="IN40" i="5"/>
  <c r="IM40" i="5"/>
  <c r="IL40" i="5"/>
  <c r="IK40" i="5"/>
  <c r="IJ40" i="5"/>
  <c r="II40" i="5"/>
  <c r="IH40" i="5"/>
  <c r="IG40" i="5"/>
  <c r="G40" i="5"/>
  <c r="IT39" i="5"/>
  <c r="IS39" i="5"/>
  <c r="IR39" i="5"/>
  <c r="IQ39" i="5"/>
  <c r="IP39" i="5"/>
  <c r="IO39" i="5"/>
  <c r="IN39" i="5"/>
  <c r="IM39" i="5"/>
  <c r="IL39" i="5"/>
  <c r="IK39" i="5"/>
  <c r="IJ39" i="5"/>
  <c r="II39" i="5"/>
  <c r="IG39" i="5" s="1"/>
  <c r="G39" i="5" s="1"/>
  <c r="IH39" i="5"/>
  <c r="Z39" i="5"/>
  <c r="IT38" i="5"/>
  <c r="IS38" i="5"/>
  <c r="IR38" i="5"/>
  <c r="IQ38" i="5"/>
  <c r="IP38" i="5"/>
  <c r="IO38" i="5"/>
  <c r="IN38" i="5"/>
  <c r="IM38" i="5"/>
  <c r="IL38" i="5"/>
  <c r="IK38" i="5"/>
  <c r="IJ38" i="5"/>
  <c r="II38" i="5"/>
  <c r="IG38" i="5" s="1"/>
  <c r="G38" i="5" s="1"/>
  <c r="IH38" i="5"/>
  <c r="IT37" i="5"/>
  <c r="IS37" i="5"/>
  <c r="IR37" i="5"/>
  <c r="IQ37" i="5"/>
  <c r="IP37" i="5"/>
  <c r="IO37" i="5"/>
  <c r="IN37" i="5"/>
  <c r="IM37" i="5"/>
  <c r="IL37" i="5"/>
  <c r="IK37" i="5"/>
  <c r="IJ37" i="5"/>
  <c r="II37" i="5"/>
  <c r="Z37" i="5" s="1"/>
  <c r="IH37" i="5"/>
  <c r="IT36" i="5"/>
  <c r="IS36" i="5"/>
  <c r="IR36" i="5"/>
  <c r="IQ36" i="5"/>
  <c r="IP36" i="5"/>
  <c r="IO36" i="5"/>
  <c r="IN36" i="5"/>
  <c r="IM36" i="5"/>
  <c r="IL36" i="5"/>
  <c r="IK36" i="5"/>
  <c r="IJ36" i="5"/>
  <c r="II36" i="5"/>
  <c r="IH36" i="5"/>
  <c r="Z36" i="5" s="1"/>
  <c r="IT35" i="5"/>
  <c r="IS35" i="5"/>
  <c r="IR35" i="5"/>
  <c r="IQ35" i="5"/>
  <c r="IP35" i="5"/>
  <c r="IO35" i="5"/>
  <c r="IG35" i="5" s="1"/>
  <c r="G35" i="5" s="1"/>
  <c r="IN35" i="5"/>
  <c r="IM35" i="5"/>
  <c r="IL35" i="5"/>
  <c r="IK35" i="5"/>
  <c r="IJ35" i="5"/>
  <c r="II35" i="5"/>
  <c r="IH35" i="5"/>
  <c r="Z35" i="5" s="1"/>
  <c r="IT34" i="5"/>
  <c r="IS34" i="5"/>
  <c r="IR34" i="5"/>
  <c r="IQ34" i="5"/>
  <c r="IP34" i="5"/>
  <c r="IO34" i="5"/>
  <c r="IN34" i="5"/>
  <c r="IM34" i="5"/>
  <c r="IL34" i="5"/>
  <c r="IK34" i="5"/>
  <c r="IJ34" i="5"/>
  <c r="II34" i="5"/>
  <c r="IH34" i="5"/>
  <c r="IG34" i="5" s="1"/>
  <c r="G34" i="5" s="1"/>
  <c r="IT33" i="5"/>
  <c r="IS33" i="5"/>
  <c r="IR33" i="5"/>
  <c r="IQ33" i="5"/>
  <c r="IP33" i="5"/>
  <c r="IO33" i="5"/>
  <c r="IN33" i="5"/>
  <c r="IM33" i="5"/>
  <c r="IG33" i="5" s="1"/>
  <c r="G33" i="5" s="1"/>
  <c r="IL33" i="5"/>
  <c r="IK33" i="5"/>
  <c r="IJ33" i="5"/>
  <c r="II33" i="5"/>
  <c r="IH33" i="5"/>
  <c r="IT32" i="5"/>
  <c r="IS32" i="5"/>
  <c r="IR32" i="5"/>
  <c r="IQ32" i="5"/>
  <c r="IP32" i="5"/>
  <c r="IO32" i="5"/>
  <c r="IN32" i="5"/>
  <c r="IM32" i="5"/>
  <c r="IL32" i="5"/>
  <c r="IK32" i="5"/>
  <c r="IJ32" i="5"/>
  <c r="II32" i="5"/>
  <c r="IG32" i="5" s="1"/>
  <c r="G32" i="5" s="1"/>
  <c r="IH32" i="5"/>
  <c r="IT31" i="5"/>
  <c r="IS31" i="5"/>
  <c r="IR31" i="5"/>
  <c r="IQ31" i="5"/>
  <c r="IP31" i="5"/>
  <c r="IO31" i="5"/>
  <c r="IN31" i="5"/>
  <c r="IM31" i="5"/>
  <c r="IL31" i="5"/>
  <c r="IK31" i="5"/>
  <c r="IJ31" i="5"/>
  <c r="II31" i="5"/>
  <c r="IH31" i="5"/>
  <c r="IG31" i="5" s="1"/>
  <c r="G31" i="5" s="1"/>
  <c r="Z31" i="5"/>
  <c r="IT30" i="5"/>
  <c r="IS30" i="5"/>
  <c r="IR30" i="5"/>
  <c r="IQ30" i="5"/>
  <c r="IP30" i="5"/>
  <c r="IO30" i="5"/>
  <c r="IN30" i="5"/>
  <c r="IM30" i="5"/>
  <c r="IL30" i="5"/>
  <c r="IK30" i="5"/>
  <c r="IJ30" i="5"/>
  <c r="II30" i="5"/>
  <c r="IH30" i="5"/>
  <c r="IG30" i="5" s="1"/>
  <c r="G30" i="5" s="1"/>
  <c r="IT29" i="5"/>
  <c r="IS29" i="5"/>
  <c r="IR29" i="5"/>
  <c r="IQ29" i="5"/>
  <c r="IP29" i="5"/>
  <c r="IO29" i="5"/>
  <c r="IN29" i="5"/>
  <c r="IM29" i="5"/>
  <c r="Z29" i="5" s="1"/>
  <c r="IL29" i="5"/>
  <c r="IK29" i="5"/>
  <c r="IJ29" i="5"/>
  <c r="II29" i="5"/>
  <c r="IH29" i="5"/>
  <c r="IG29" i="5" s="1"/>
  <c r="G29" i="5" s="1"/>
  <c r="IT28" i="5"/>
  <c r="IS28" i="5"/>
  <c r="IR28" i="5"/>
  <c r="IQ28" i="5"/>
  <c r="IP28" i="5"/>
  <c r="IO28" i="5"/>
  <c r="IN28" i="5"/>
  <c r="IM28" i="5"/>
  <c r="IL28" i="5"/>
  <c r="IK28" i="5"/>
  <c r="IJ28" i="5"/>
  <c r="II28" i="5"/>
  <c r="IG28" i="5" s="1"/>
  <c r="G28" i="5" s="1"/>
  <c r="IH28" i="5"/>
  <c r="Z28" i="5" s="1"/>
  <c r="IT27" i="5"/>
  <c r="IS27" i="5"/>
  <c r="IR27" i="5"/>
  <c r="IQ27" i="5"/>
  <c r="IP27" i="5"/>
  <c r="IO27" i="5"/>
  <c r="IN27" i="5"/>
  <c r="Z27" i="5" s="1"/>
  <c r="IM27" i="5"/>
  <c r="IL27" i="5"/>
  <c r="IK27" i="5"/>
  <c r="IJ27" i="5"/>
  <c r="II27" i="5"/>
  <c r="IH27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IG26" i="5" s="1"/>
  <c r="G26" i="5" s="1"/>
  <c r="IH26" i="5"/>
  <c r="IT25" i="5"/>
  <c r="IS25" i="5"/>
  <c r="IR25" i="5"/>
  <c r="IQ25" i="5"/>
  <c r="IP25" i="5"/>
  <c r="IO25" i="5"/>
  <c r="IN25" i="5"/>
  <c r="IM25" i="5"/>
  <c r="IL25" i="5"/>
  <c r="IK25" i="5"/>
  <c r="IJ25" i="5"/>
  <c r="II25" i="5"/>
  <c r="IH25" i="5"/>
  <c r="IG25" i="5" s="1"/>
  <c r="G25" i="5" s="1"/>
  <c r="IT24" i="5"/>
  <c r="IS24" i="5"/>
  <c r="IR24" i="5"/>
  <c r="IQ24" i="5"/>
  <c r="IP24" i="5"/>
  <c r="IO24" i="5"/>
  <c r="IN24" i="5"/>
  <c r="IM24" i="5"/>
  <c r="IG24" i="5" s="1"/>
  <c r="G24" i="5" s="1"/>
  <c r="IL24" i="5"/>
  <c r="IK24" i="5"/>
  <c r="IJ24" i="5"/>
  <c r="II24" i="5"/>
  <c r="IH24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 s="1"/>
  <c r="G23" i="5" s="1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Z22" i="5" s="1"/>
  <c r="IG22" i="5"/>
  <c r="G22" i="5" s="1"/>
  <c r="IT21" i="5"/>
  <c r="IS21" i="5"/>
  <c r="IR21" i="5"/>
  <c r="IQ21" i="5"/>
  <c r="IP21" i="5"/>
  <c r="IO21" i="5"/>
  <c r="IN21" i="5"/>
  <c r="IM21" i="5"/>
  <c r="Z21" i="5" s="1"/>
  <c r="IL21" i="5"/>
  <c r="IK21" i="5"/>
  <c r="IJ21" i="5"/>
  <c r="II21" i="5"/>
  <c r="IH21" i="5"/>
  <c r="IG21" i="5" s="1"/>
  <c r="G21" i="5" s="1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 s="1"/>
  <c r="G20" i="5" s="1"/>
  <c r="IT19" i="5"/>
  <c r="IS19" i="5"/>
  <c r="IR19" i="5"/>
  <c r="IQ19" i="5"/>
  <c r="IP19" i="5"/>
  <c r="IO19" i="5"/>
  <c r="IN19" i="5"/>
  <c r="IG19" i="5" s="1"/>
  <c r="G19" i="5" s="1"/>
  <c r="IM19" i="5"/>
  <c r="IL19" i="5"/>
  <c r="IK19" i="5"/>
  <c r="IJ19" i="5"/>
  <c r="II19" i="5"/>
  <c r="IH19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IG18" i="5" s="1"/>
  <c r="G18" i="5" s="1"/>
  <c r="IH18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 s="1"/>
  <c r="G17" i="5" s="1"/>
  <c r="IT16" i="5"/>
  <c r="IS16" i="5"/>
  <c r="IR16" i="5"/>
  <c r="IQ16" i="5"/>
  <c r="IP16" i="5"/>
  <c r="IO16" i="5"/>
  <c r="IN16" i="5"/>
  <c r="IM16" i="5"/>
  <c r="IG16" i="5" s="1"/>
  <c r="G16" i="5" s="1"/>
  <c r="IL16" i="5"/>
  <c r="IK16" i="5"/>
  <c r="IJ16" i="5"/>
  <c r="II16" i="5"/>
  <c r="IH16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 s="1"/>
  <c r="G15" i="5" s="1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Z14" i="5" s="1"/>
  <c r="IG14" i="5"/>
  <c r="G14" i="5" s="1"/>
  <c r="IT13" i="5"/>
  <c r="IS13" i="5"/>
  <c r="IR13" i="5"/>
  <c r="IQ13" i="5"/>
  <c r="IP13" i="5"/>
  <c r="IO13" i="5"/>
  <c r="IN13" i="5"/>
  <c r="IM13" i="5"/>
  <c r="Z13" i="5" s="1"/>
  <c r="IL13" i="5"/>
  <c r="IG13" i="5" s="1"/>
  <c r="G13" i="5" s="1"/>
  <c r="IK13" i="5"/>
  <c r="IJ13" i="5"/>
  <c r="II13" i="5"/>
  <c r="IH13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IH12" i="5"/>
  <c r="IG12" i="5" s="1"/>
  <c r="G12" i="5" s="1"/>
  <c r="IT11" i="5"/>
  <c r="IS11" i="5"/>
  <c r="IR11" i="5"/>
  <c r="IQ11" i="5"/>
  <c r="IP11" i="5"/>
  <c r="IO11" i="5"/>
  <c r="IN11" i="5"/>
  <c r="Z11" i="5" s="1"/>
  <c r="IM11" i="5"/>
  <c r="IL11" i="5"/>
  <c r="IK11" i="5"/>
  <c r="IJ11" i="5"/>
  <c r="II11" i="5"/>
  <c r="IH11" i="5"/>
  <c r="IG11" i="5" s="1"/>
  <c r="G11" i="5" s="1"/>
  <c r="IT10" i="5"/>
  <c r="IS10" i="5"/>
  <c r="IR10" i="5"/>
  <c r="IQ10" i="5"/>
  <c r="IP10" i="5"/>
  <c r="IO10" i="5"/>
  <c r="IN10" i="5"/>
  <c r="IM10" i="5"/>
  <c r="IL10" i="5"/>
  <c r="IK10" i="5"/>
  <c r="Z10" i="5" s="1"/>
  <c r="IJ10" i="5"/>
  <c r="II10" i="5"/>
  <c r="IG10" i="5" s="1"/>
  <c r="G10" i="5" s="1"/>
  <c r="F11" i="5" s="1"/>
  <c r="IH10" i="5"/>
  <c r="IT293" i="4"/>
  <c r="IS293" i="4"/>
  <c r="IR293" i="4"/>
  <c r="IQ293" i="4"/>
  <c r="IP293" i="4"/>
  <c r="IO293" i="4"/>
  <c r="IN293" i="4"/>
  <c r="IM293" i="4"/>
  <c r="IG293" i="4" s="1"/>
  <c r="G293" i="4" s="1"/>
  <c r="IL293" i="4"/>
  <c r="IK293" i="4"/>
  <c r="IJ293" i="4"/>
  <c r="II293" i="4"/>
  <c r="IH293" i="4"/>
  <c r="IT292" i="4"/>
  <c r="IS292" i="4"/>
  <c r="IR292" i="4"/>
  <c r="IQ292" i="4"/>
  <c r="IP292" i="4"/>
  <c r="IO292" i="4"/>
  <c r="IN292" i="4"/>
  <c r="IM292" i="4"/>
  <c r="IL292" i="4"/>
  <c r="IK292" i="4"/>
  <c r="IJ292" i="4"/>
  <c r="II292" i="4"/>
  <c r="IH292" i="4"/>
  <c r="IT291" i="4"/>
  <c r="IS291" i="4"/>
  <c r="IR291" i="4"/>
  <c r="IQ291" i="4"/>
  <c r="IP291" i="4"/>
  <c r="IO291" i="4"/>
  <c r="IN291" i="4"/>
  <c r="IM291" i="4"/>
  <c r="IL291" i="4"/>
  <c r="IK291" i="4"/>
  <c r="IJ291" i="4"/>
  <c r="II291" i="4"/>
  <c r="IH291" i="4"/>
  <c r="Z291" i="4" s="1"/>
  <c r="IT290" i="4"/>
  <c r="IS290" i="4"/>
  <c r="IR290" i="4"/>
  <c r="IQ290" i="4"/>
  <c r="IP290" i="4"/>
  <c r="IO290" i="4"/>
  <c r="IN290" i="4"/>
  <c r="IM290" i="4"/>
  <c r="Z290" i="4" s="1"/>
  <c r="IL290" i="4"/>
  <c r="IK290" i="4"/>
  <c r="IJ290" i="4"/>
  <c r="II290" i="4"/>
  <c r="IH290" i="4"/>
  <c r="IT289" i="4"/>
  <c r="IS289" i="4"/>
  <c r="IR289" i="4"/>
  <c r="IQ289" i="4"/>
  <c r="IP289" i="4"/>
  <c r="IO289" i="4"/>
  <c r="IN289" i="4"/>
  <c r="IM289" i="4"/>
  <c r="IL289" i="4"/>
  <c r="IK289" i="4"/>
  <c r="IJ289" i="4"/>
  <c r="II289" i="4"/>
  <c r="Z289" i="4" s="1"/>
  <c r="IH289" i="4"/>
  <c r="IT288" i="4"/>
  <c r="IS288" i="4"/>
  <c r="IR288" i="4"/>
  <c r="IQ288" i="4"/>
  <c r="IP288" i="4"/>
  <c r="IO288" i="4"/>
  <c r="Z288" i="4" s="1"/>
  <c r="IN288" i="4"/>
  <c r="IM288" i="4"/>
  <c r="IL288" i="4"/>
  <c r="IK288" i="4"/>
  <c r="IJ288" i="4"/>
  <c r="II288" i="4"/>
  <c r="IH288" i="4"/>
  <c r="IG288" i="4"/>
  <c r="G288" i="4" s="1"/>
  <c r="IT287" i="4"/>
  <c r="IS287" i="4"/>
  <c r="IR287" i="4"/>
  <c r="IQ287" i="4"/>
  <c r="IP287" i="4"/>
  <c r="IO287" i="4"/>
  <c r="IN287" i="4"/>
  <c r="IM287" i="4"/>
  <c r="IL287" i="4"/>
  <c r="IK287" i="4"/>
  <c r="IJ287" i="4"/>
  <c r="II287" i="4"/>
  <c r="IH287" i="4"/>
  <c r="IG287" i="4" s="1"/>
  <c r="G287" i="4" s="1"/>
  <c r="IT286" i="4"/>
  <c r="IS286" i="4"/>
  <c r="IR286" i="4"/>
  <c r="IQ286" i="4"/>
  <c r="IP286" i="4"/>
  <c r="IO286" i="4"/>
  <c r="IN286" i="4"/>
  <c r="IM286" i="4"/>
  <c r="IL286" i="4"/>
  <c r="IK286" i="4"/>
  <c r="IJ286" i="4"/>
  <c r="II286" i="4"/>
  <c r="IH286" i="4"/>
  <c r="IT285" i="4"/>
  <c r="IS285" i="4"/>
  <c r="IR285" i="4"/>
  <c r="IQ285" i="4"/>
  <c r="IP285" i="4"/>
  <c r="IO285" i="4"/>
  <c r="IN285" i="4"/>
  <c r="IM285" i="4"/>
  <c r="Z285" i="4" s="1"/>
  <c r="IL285" i="4"/>
  <c r="IK285" i="4"/>
  <c r="IJ285" i="4"/>
  <c r="II285" i="4"/>
  <c r="IH285" i="4"/>
  <c r="IT284" i="4"/>
  <c r="IS284" i="4"/>
  <c r="IR284" i="4"/>
  <c r="IQ284" i="4"/>
  <c r="IP284" i="4"/>
  <c r="IO284" i="4"/>
  <c r="IN284" i="4"/>
  <c r="IM284" i="4"/>
  <c r="IL284" i="4"/>
  <c r="IK284" i="4"/>
  <c r="IJ284" i="4"/>
  <c r="II284" i="4"/>
  <c r="IH284" i="4"/>
  <c r="IT283" i="4"/>
  <c r="IS283" i="4"/>
  <c r="IR283" i="4"/>
  <c r="IQ283" i="4"/>
  <c r="IP283" i="4"/>
  <c r="IO283" i="4"/>
  <c r="IN283" i="4"/>
  <c r="IM283" i="4"/>
  <c r="IL283" i="4"/>
  <c r="IK283" i="4"/>
  <c r="IJ283" i="4"/>
  <c r="II283" i="4"/>
  <c r="IH283" i="4"/>
  <c r="Z283" i="4" s="1"/>
  <c r="IT282" i="4"/>
  <c r="IS282" i="4"/>
  <c r="IR282" i="4"/>
  <c r="IQ282" i="4"/>
  <c r="IP282" i="4"/>
  <c r="IO282" i="4"/>
  <c r="IN282" i="4"/>
  <c r="IM282" i="4"/>
  <c r="IL282" i="4"/>
  <c r="IK282" i="4"/>
  <c r="IJ282" i="4"/>
  <c r="II282" i="4"/>
  <c r="Z282" i="4" s="1"/>
  <c r="IH282" i="4"/>
  <c r="IT281" i="4"/>
  <c r="IS281" i="4"/>
  <c r="IR281" i="4"/>
  <c r="IQ281" i="4"/>
  <c r="IP281" i="4"/>
  <c r="IO281" i="4"/>
  <c r="IN281" i="4"/>
  <c r="IM281" i="4"/>
  <c r="IL281" i="4"/>
  <c r="IK281" i="4"/>
  <c r="IJ281" i="4"/>
  <c r="II281" i="4"/>
  <c r="IH281" i="4"/>
  <c r="IT280" i="4"/>
  <c r="IS280" i="4"/>
  <c r="IR280" i="4"/>
  <c r="IQ280" i="4"/>
  <c r="IP280" i="4"/>
  <c r="IO280" i="4"/>
  <c r="Z280" i="4" s="1"/>
  <c r="IN280" i="4"/>
  <c r="IM280" i="4"/>
  <c r="IL280" i="4"/>
  <c r="IK280" i="4"/>
  <c r="IJ280" i="4"/>
  <c r="II280" i="4"/>
  <c r="IH280" i="4"/>
  <c r="IG280" i="4"/>
  <c r="G280" i="4" s="1"/>
  <c r="IT279" i="4"/>
  <c r="IS279" i="4"/>
  <c r="IR279" i="4"/>
  <c r="IQ279" i="4"/>
  <c r="IP279" i="4"/>
  <c r="IO279" i="4"/>
  <c r="IN279" i="4"/>
  <c r="IM279" i="4"/>
  <c r="IL279" i="4"/>
  <c r="IK279" i="4"/>
  <c r="IJ279" i="4"/>
  <c r="II279" i="4"/>
  <c r="IH279" i="4"/>
  <c r="IG279" i="4" s="1"/>
  <c r="G279" i="4" s="1"/>
  <c r="IT278" i="4"/>
  <c r="IS278" i="4"/>
  <c r="IR278" i="4"/>
  <c r="IQ278" i="4"/>
  <c r="IP278" i="4"/>
  <c r="IO278" i="4"/>
  <c r="IN278" i="4"/>
  <c r="IM278" i="4"/>
  <c r="IL278" i="4"/>
  <c r="IK278" i="4"/>
  <c r="IJ278" i="4"/>
  <c r="II278" i="4"/>
  <c r="IH278" i="4"/>
  <c r="IT277" i="4"/>
  <c r="IS277" i="4"/>
  <c r="IR277" i="4"/>
  <c r="IQ277" i="4"/>
  <c r="IP277" i="4"/>
  <c r="IO277" i="4"/>
  <c r="IN277" i="4"/>
  <c r="IM277" i="4"/>
  <c r="Z277" i="4" s="1"/>
  <c r="IL277" i="4"/>
  <c r="IK277" i="4"/>
  <c r="IJ277" i="4"/>
  <c r="II277" i="4"/>
  <c r="IH277" i="4"/>
  <c r="IT276" i="4"/>
  <c r="IS276" i="4"/>
  <c r="IR276" i="4"/>
  <c r="IQ276" i="4"/>
  <c r="IP276" i="4"/>
  <c r="IO276" i="4"/>
  <c r="IN276" i="4"/>
  <c r="IM276" i="4"/>
  <c r="IL276" i="4"/>
  <c r="IK276" i="4"/>
  <c r="IJ276" i="4"/>
  <c r="II276" i="4"/>
  <c r="IH276" i="4"/>
  <c r="IT275" i="4"/>
  <c r="IS275" i="4"/>
  <c r="IR275" i="4"/>
  <c r="IQ275" i="4"/>
  <c r="IP275" i="4"/>
  <c r="IO275" i="4"/>
  <c r="IN275" i="4"/>
  <c r="IM275" i="4"/>
  <c r="IL275" i="4"/>
  <c r="IK275" i="4"/>
  <c r="IJ275" i="4"/>
  <c r="II275" i="4"/>
  <c r="IH275" i="4"/>
  <c r="Z275" i="4" s="1"/>
  <c r="IT274" i="4"/>
  <c r="IS274" i="4"/>
  <c r="IR274" i="4"/>
  <c r="IQ274" i="4"/>
  <c r="IP274" i="4"/>
  <c r="IO274" i="4"/>
  <c r="IN274" i="4"/>
  <c r="IM274" i="4"/>
  <c r="IL274" i="4"/>
  <c r="IK274" i="4"/>
  <c r="IJ274" i="4"/>
  <c r="II274" i="4"/>
  <c r="Z274" i="4" s="1"/>
  <c r="IH274" i="4"/>
  <c r="IT273" i="4"/>
  <c r="IS273" i="4"/>
  <c r="IR273" i="4"/>
  <c r="IQ273" i="4"/>
  <c r="IP273" i="4"/>
  <c r="IO273" i="4"/>
  <c r="IN273" i="4"/>
  <c r="IM273" i="4"/>
  <c r="IL273" i="4"/>
  <c r="IK273" i="4"/>
  <c r="IJ273" i="4"/>
  <c r="II273" i="4"/>
  <c r="IH273" i="4"/>
  <c r="IT272" i="4"/>
  <c r="IS272" i="4"/>
  <c r="IR272" i="4"/>
  <c r="IQ272" i="4"/>
  <c r="IP272" i="4"/>
  <c r="IO272" i="4"/>
  <c r="Z272" i="4" s="1"/>
  <c r="IN272" i="4"/>
  <c r="IM272" i="4"/>
  <c r="IL272" i="4"/>
  <c r="IK272" i="4"/>
  <c r="IJ272" i="4"/>
  <c r="II272" i="4"/>
  <c r="IH272" i="4"/>
  <c r="IG272" i="4"/>
  <c r="G272" i="4" s="1"/>
  <c r="IT271" i="4"/>
  <c r="IS271" i="4"/>
  <c r="IR271" i="4"/>
  <c r="IQ271" i="4"/>
  <c r="IP271" i="4"/>
  <c r="IO271" i="4"/>
  <c r="IN271" i="4"/>
  <c r="IM271" i="4"/>
  <c r="IL271" i="4"/>
  <c r="IK271" i="4"/>
  <c r="IJ271" i="4"/>
  <c r="II271" i="4"/>
  <c r="IH271" i="4"/>
  <c r="IG271" i="4" s="1"/>
  <c r="G271" i="4" s="1"/>
  <c r="IT270" i="4"/>
  <c r="IS270" i="4"/>
  <c r="IR270" i="4"/>
  <c r="IQ270" i="4"/>
  <c r="IP270" i="4"/>
  <c r="IO270" i="4"/>
  <c r="IN270" i="4"/>
  <c r="IM270" i="4"/>
  <c r="IL270" i="4"/>
  <c r="IK270" i="4"/>
  <c r="IJ270" i="4"/>
  <c r="II270" i="4"/>
  <c r="IH270" i="4"/>
  <c r="IT269" i="4"/>
  <c r="IS269" i="4"/>
  <c r="IR269" i="4"/>
  <c r="IQ269" i="4"/>
  <c r="IP269" i="4"/>
  <c r="IO269" i="4"/>
  <c r="IN269" i="4"/>
  <c r="IM269" i="4"/>
  <c r="Z269" i="4" s="1"/>
  <c r="IL269" i="4"/>
  <c r="IK269" i="4"/>
  <c r="IJ269" i="4"/>
  <c r="II269" i="4"/>
  <c r="IH269" i="4"/>
  <c r="IT268" i="4"/>
  <c r="IS268" i="4"/>
  <c r="IR268" i="4"/>
  <c r="IQ268" i="4"/>
  <c r="IP268" i="4"/>
  <c r="IO268" i="4"/>
  <c r="IN268" i="4"/>
  <c r="IM268" i="4"/>
  <c r="IL268" i="4"/>
  <c r="IK268" i="4"/>
  <c r="IJ268" i="4"/>
  <c r="II268" i="4"/>
  <c r="IH268" i="4"/>
  <c r="IT267" i="4"/>
  <c r="IS267" i="4"/>
  <c r="IR267" i="4"/>
  <c r="IQ267" i="4"/>
  <c r="IP267" i="4"/>
  <c r="IO267" i="4"/>
  <c r="IN267" i="4"/>
  <c r="IM267" i="4"/>
  <c r="IL267" i="4"/>
  <c r="IK267" i="4"/>
  <c r="IJ267" i="4"/>
  <c r="II267" i="4"/>
  <c r="IH267" i="4"/>
  <c r="Z267" i="4" s="1"/>
  <c r="IT266" i="4"/>
  <c r="IS266" i="4"/>
  <c r="IR266" i="4"/>
  <c r="IQ266" i="4"/>
  <c r="IP266" i="4"/>
  <c r="IO266" i="4"/>
  <c r="IN266" i="4"/>
  <c r="IM266" i="4"/>
  <c r="IL266" i="4"/>
  <c r="IK266" i="4"/>
  <c r="IJ266" i="4"/>
  <c r="II266" i="4"/>
  <c r="Z266" i="4" s="1"/>
  <c r="IH266" i="4"/>
  <c r="IT265" i="4"/>
  <c r="IS265" i="4"/>
  <c r="IR265" i="4"/>
  <c r="IQ265" i="4"/>
  <c r="IP265" i="4"/>
  <c r="IO265" i="4"/>
  <c r="IN265" i="4"/>
  <c r="IM265" i="4"/>
  <c r="IL265" i="4"/>
  <c r="IK265" i="4"/>
  <c r="IJ265" i="4"/>
  <c r="II265" i="4"/>
  <c r="IH265" i="4"/>
  <c r="IT264" i="4"/>
  <c r="IS264" i="4"/>
  <c r="IR264" i="4"/>
  <c r="IQ264" i="4"/>
  <c r="IP264" i="4"/>
  <c r="IO264" i="4"/>
  <c r="Z264" i="4" s="1"/>
  <c r="IN264" i="4"/>
  <c r="IM264" i="4"/>
  <c r="IL264" i="4"/>
  <c r="IK264" i="4"/>
  <c r="IJ264" i="4"/>
  <c r="II264" i="4"/>
  <c r="IH264" i="4"/>
  <c r="IG264" i="4"/>
  <c r="G264" i="4" s="1"/>
  <c r="IT263" i="4"/>
  <c r="IS263" i="4"/>
  <c r="IR263" i="4"/>
  <c r="IQ263" i="4"/>
  <c r="IP263" i="4"/>
  <c r="IO263" i="4"/>
  <c r="IN263" i="4"/>
  <c r="IM263" i="4"/>
  <c r="IL263" i="4"/>
  <c r="IK263" i="4"/>
  <c r="IJ263" i="4"/>
  <c r="II263" i="4"/>
  <c r="IH263" i="4"/>
  <c r="IG263" i="4" s="1"/>
  <c r="G263" i="4" s="1"/>
  <c r="IT262" i="4"/>
  <c r="IS262" i="4"/>
  <c r="IR262" i="4"/>
  <c r="IQ262" i="4"/>
  <c r="IP262" i="4"/>
  <c r="IO262" i="4"/>
  <c r="IN262" i="4"/>
  <c r="IM262" i="4"/>
  <c r="IL262" i="4"/>
  <c r="IK262" i="4"/>
  <c r="IJ262" i="4"/>
  <c r="II262" i="4"/>
  <c r="IH262" i="4"/>
  <c r="IT261" i="4"/>
  <c r="IS261" i="4"/>
  <c r="IR261" i="4"/>
  <c r="IQ261" i="4"/>
  <c r="IP261" i="4"/>
  <c r="IO261" i="4"/>
  <c r="IN261" i="4"/>
  <c r="IM261" i="4"/>
  <c r="IL261" i="4"/>
  <c r="IK261" i="4"/>
  <c r="IJ261" i="4"/>
  <c r="II261" i="4"/>
  <c r="IH261" i="4"/>
  <c r="IT260" i="4"/>
  <c r="IS260" i="4"/>
  <c r="IR260" i="4"/>
  <c r="IQ260" i="4"/>
  <c r="IP260" i="4"/>
  <c r="IO260" i="4"/>
  <c r="IN260" i="4"/>
  <c r="IM260" i="4"/>
  <c r="IL260" i="4"/>
  <c r="IK260" i="4"/>
  <c r="IJ260" i="4"/>
  <c r="II260" i="4"/>
  <c r="IH260" i="4"/>
  <c r="IT259" i="4"/>
  <c r="IS259" i="4"/>
  <c r="IR259" i="4"/>
  <c r="IQ259" i="4"/>
  <c r="IP259" i="4"/>
  <c r="IO259" i="4"/>
  <c r="IN259" i="4"/>
  <c r="IM259" i="4"/>
  <c r="IL259" i="4"/>
  <c r="IK259" i="4"/>
  <c r="IJ259" i="4"/>
  <c r="II259" i="4"/>
  <c r="IH259" i="4"/>
  <c r="Z259" i="4" s="1"/>
  <c r="IT258" i="4"/>
  <c r="IS258" i="4"/>
  <c r="IR258" i="4"/>
  <c r="IQ258" i="4"/>
  <c r="IP258" i="4"/>
  <c r="IO258" i="4"/>
  <c r="IN258" i="4"/>
  <c r="IM258" i="4"/>
  <c r="IL258" i="4"/>
  <c r="IK258" i="4"/>
  <c r="IJ258" i="4"/>
  <c r="II258" i="4"/>
  <c r="Z258" i="4" s="1"/>
  <c r="IH258" i="4"/>
  <c r="IG258" i="4" s="1"/>
  <c r="G258" i="4"/>
  <c r="IT257" i="4"/>
  <c r="IS257" i="4"/>
  <c r="IR257" i="4"/>
  <c r="IQ257" i="4"/>
  <c r="IP257" i="4"/>
  <c r="IO257" i="4"/>
  <c r="IN257" i="4"/>
  <c r="IM257" i="4"/>
  <c r="IL257" i="4"/>
  <c r="IK257" i="4"/>
  <c r="IJ257" i="4"/>
  <c r="II257" i="4"/>
  <c r="IH257" i="4"/>
  <c r="IT256" i="4"/>
  <c r="IS256" i="4"/>
  <c r="IR256" i="4"/>
  <c r="IQ256" i="4"/>
  <c r="IP256" i="4"/>
  <c r="IO256" i="4"/>
  <c r="Z256" i="4" s="1"/>
  <c r="IN256" i="4"/>
  <c r="IM256" i="4"/>
  <c r="IL256" i="4"/>
  <c r="IK256" i="4"/>
  <c r="IJ256" i="4"/>
  <c r="II256" i="4"/>
  <c r="IH256" i="4"/>
  <c r="IG256" i="4"/>
  <c r="G256" i="4" s="1"/>
  <c r="IT255" i="4"/>
  <c r="IS255" i="4"/>
  <c r="IR255" i="4"/>
  <c r="IQ255" i="4"/>
  <c r="IP255" i="4"/>
  <c r="IO255" i="4"/>
  <c r="IN255" i="4"/>
  <c r="IM255" i="4"/>
  <c r="IL255" i="4"/>
  <c r="IK255" i="4"/>
  <c r="IJ255" i="4"/>
  <c r="II255" i="4"/>
  <c r="IH255" i="4"/>
  <c r="IG255" i="4" s="1"/>
  <c r="G255" i="4" s="1"/>
  <c r="IT254" i="4"/>
  <c r="IS254" i="4"/>
  <c r="IR254" i="4"/>
  <c r="IQ254" i="4"/>
  <c r="IP254" i="4"/>
  <c r="IO254" i="4"/>
  <c r="IN254" i="4"/>
  <c r="IM254" i="4"/>
  <c r="IL254" i="4"/>
  <c r="IK254" i="4"/>
  <c r="IJ254" i="4"/>
  <c r="II254" i="4"/>
  <c r="IH254" i="4"/>
  <c r="IT253" i="4"/>
  <c r="IS253" i="4"/>
  <c r="IR253" i="4"/>
  <c r="IQ253" i="4"/>
  <c r="IP253" i="4"/>
  <c r="IO253" i="4"/>
  <c r="IN253" i="4"/>
  <c r="IM253" i="4"/>
  <c r="IL253" i="4"/>
  <c r="IK253" i="4"/>
  <c r="IJ253" i="4"/>
  <c r="II253" i="4"/>
  <c r="IH253" i="4"/>
  <c r="IT252" i="4"/>
  <c r="IS252" i="4"/>
  <c r="IR252" i="4"/>
  <c r="IQ252" i="4"/>
  <c r="IP252" i="4"/>
  <c r="IO252" i="4"/>
  <c r="IN252" i="4"/>
  <c r="IM252" i="4"/>
  <c r="IL252" i="4"/>
  <c r="IK252" i="4"/>
  <c r="IJ252" i="4"/>
  <c r="II252" i="4"/>
  <c r="IG252" i="4" s="1"/>
  <c r="G252" i="4" s="1"/>
  <c r="IH252" i="4"/>
  <c r="IT251" i="4"/>
  <c r="IS251" i="4"/>
  <c r="IR251" i="4"/>
  <c r="IQ251" i="4"/>
  <c r="IP251" i="4"/>
  <c r="IO251" i="4"/>
  <c r="IN251" i="4"/>
  <c r="IM251" i="4"/>
  <c r="IL251" i="4"/>
  <c r="IK251" i="4"/>
  <c r="IJ251" i="4"/>
  <c r="II251" i="4"/>
  <c r="IH251" i="4"/>
  <c r="Z251" i="4" s="1"/>
  <c r="IT250" i="4"/>
  <c r="IS250" i="4"/>
  <c r="IR250" i="4"/>
  <c r="IQ250" i="4"/>
  <c r="IP250" i="4"/>
  <c r="IO250" i="4"/>
  <c r="IN250" i="4"/>
  <c r="IM250" i="4"/>
  <c r="IL250" i="4"/>
  <c r="IK250" i="4"/>
  <c r="IJ250" i="4"/>
  <c r="II250" i="4"/>
  <c r="IH250" i="4"/>
  <c r="IG250" i="4" s="1"/>
  <c r="G250" i="4"/>
  <c r="IT249" i="4"/>
  <c r="IS249" i="4"/>
  <c r="IR249" i="4"/>
  <c r="IQ249" i="4"/>
  <c r="IP249" i="4"/>
  <c r="IO249" i="4"/>
  <c r="IN249" i="4"/>
  <c r="IM249" i="4"/>
  <c r="IL249" i="4"/>
  <c r="IK249" i="4"/>
  <c r="IJ249" i="4"/>
  <c r="II249" i="4"/>
  <c r="IH249" i="4"/>
  <c r="IT248" i="4"/>
  <c r="IS248" i="4"/>
  <c r="IR248" i="4"/>
  <c r="IQ248" i="4"/>
  <c r="IP248" i="4"/>
  <c r="IO248" i="4"/>
  <c r="Z248" i="4" s="1"/>
  <c r="IN248" i="4"/>
  <c r="IM248" i="4"/>
  <c r="IL248" i="4"/>
  <c r="IK248" i="4"/>
  <c r="IJ248" i="4"/>
  <c r="II248" i="4"/>
  <c r="IH248" i="4"/>
  <c r="IG248" i="4"/>
  <c r="G248" i="4" s="1"/>
  <c r="IT247" i="4"/>
  <c r="IS247" i="4"/>
  <c r="IR247" i="4"/>
  <c r="IQ247" i="4"/>
  <c r="IP247" i="4"/>
  <c r="IO247" i="4"/>
  <c r="IN247" i="4"/>
  <c r="IM247" i="4"/>
  <c r="IL247" i="4"/>
  <c r="IK247" i="4"/>
  <c r="IJ247" i="4"/>
  <c r="II247" i="4"/>
  <c r="IH247" i="4"/>
  <c r="IG247" i="4" s="1"/>
  <c r="G247" i="4" s="1"/>
  <c r="IT246" i="4"/>
  <c r="IS246" i="4"/>
  <c r="IR246" i="4"/>
  <c r="IQ246" i="4"/>
  <c r="IP246" i="4"/>
  <c r="IO246" i="4"/>
  <c r="IN246" i="4"/>
  <c r="IM246" i="4"/>
  <c r="IL246" i="4"/>
  <c r="IK246" i="4"/>
  <c r="IJ246" i="4"/>
  <c r="II246" i="4"/>
  <c r="IH246" i="4"/>
  <c r="IT245" i="4"/>
  <c r="IS245" i="4"/>
  <c r="IR245" i="4"/>
  <c r="IQ245" i="4"/>
  <c r="IP245" i="4"/>
  <c r="IO245" i="4"/>
  <c r="IN245" i="4"/>
  <c r="IM245" i="4"/>
  <c r="IL245" i="4"/>
  <c r="IK245" i="4"/>
  <c r="IJ245" i="4"/>
  <c r="II245" i="4"/>
  <c r="IH245" i="4"/>
  <c r="IT244" i="4"/>
  <c r="IS244" i="4"/>
  <c r="IR244" i="4"/>
  <c r="IQ244" i="4"/>
  <c r="IP244" i="4"/>
  <c r="IO244" i="4"/>
  <c r="IN244" i="4"/>
  <c r="IM244" i="4"/>
  <c r="IL244" i="4"/>
  <c r="IK244" i="4"/>
  <c r="IJ244" i="4"/>
  <c r="II244" i="4"/>
  <c r="IH244" i="4"/>
  <c r="IT243" i="4"/>
  <c r="IS243" i="4"/>
  <c r="IR243" i="4"/>
  <c r="IQ243" i="4"/>
  <c r="IP243" i="4"/>
  <c r="IO243" i="4"/>
  <c r="IN243" i="4"/>
  <c r="IM243" i="4"/>
  <c r="IL243" i="4"/>
  <c r="IK243" i="4"/>
  <c r="IJ243" i="4"/>
  <c r="II243" i="4"/>
  <c r="IH243" i="4"/>
  <c r="Z243" i="4" s="1"/>
  <c r="IT242" i="4"/>
  <c r="IS242" i="4"/>
  <c r="IR242" i="4"/>
  <c r="IQ242" i="4"/>
  <c r="IP242" i="4"/>
  <c r="IO242" i="4"/>
  <c r="IN242" i="4"/>
  <c r="IM242" i="4"/>
  <c r="IL242" i="4"/>
  <c r="IK242" i="4"/>
  <c r="IJ242" i="4"/>
  <c r="II242" i="4"/>
  <c r="Z242" i="4" s="1"/>
  <c r="IH242" i="4"/>
  <c r="IG242" i="4" s="1"/>
  <c r="G242" i="4"/>
  <c r="IT241" i="4"/>
  <c r="IS241" i="4"/>
  <c r="IR241" i="4"/>
  <c r="IQ241" i="4"/>
  <c r="IP241" i="4"/>
  <c r="IO241" i="4"/>
  <c r="IN241" i="4"/>
  <c r="IM241" i="4"/>
  <c r="IL241" i="4"/>
  <c r="IK241" i="4"/>
  <c r="IJ241" i="4"/>
  <c r="II241" i="4"/>
  <c r="IH241" i="4"/>
  <c r="IT240" i="4"/>
  <c r="IS240" i="4"/>
  <c r="IR240" i="4"/>
  <c r="IQ240" i="4"/>
  <c r="IP240" i="4"/>
  <c r="IO240" i="4"/>
  <c r="Z240" i="4" s="1"/>
  <c r="IN240" i="4"/>
  <c r="IM240" i="4"/>
  <c r="IL240" i="4"/>
  <c r="IK240" i="4"/>
  <c r="IJ240" i="4"/>
  <c r="II240" i="4"/>
  <c r="IH240" i="4"/>
  <c r="IG240" i="4"/>
  <c r="G240" i="4" s="1"/>
  <c r="IT239" i="4"/>
  <c r="IS239" i="4"/>
  <c r="IR239" i="4"/>
  <c r="IQ239" i="4"/>
  <c r="IP239" i="4"/>
  <c r="IO239" i="4"/>
  <c r="IN239" i="4"/>
  <c r="IM239" i="4"/>
  <c r="IL239" i="4"/>
  <c r="IK239" i="4"/>
  <c r="IJ239" i="4"/>
  <c r="II239" i="4"/>
  <c r="IH239" i="4"/>
  <c r="IG239" i="4" s="1"/>
  <c r="G239" i="4" s="1"/>
  <c r="IT238" i="4"/>
  <c r="IS238" i="4"/>
  <c r="IR238" i="4"/>
  <c r="IQ238" i="4"/>
  <c r="IP238" i="4"/>
  <c r="IO238" i="4"/>
  <c r="IN238" i="4"/>
  <c r="IM238" i="4"/>
  <c r="IL238" i="4"/>
  <c r="IK238" i="4"/>
  <c r="IJ238" i="4"/>
  <c r="II238" i="4"/>
  <c r="IH238" i="4"/>
  <c r="IT237" i="4"/>
  <c r="IS237" i="4"/>
  <c r="IR237" i="4"/>
  <c r="IQ237" i="4"/>
  <c r="IP237" i="4"/>
  <c r="IO237" i="4"/>
  <c r="IN237" i="4"/>
  <c r="IM237" i="4"/>
  <c r="IL237" i="4"/>
  <c r="IK237" i="4"/>
  <c r="IJ237" i="4"/>
  <c r="II237" i="4"/>
  <c r="IH237" i="4"/>
  <c r="IT236" i="4"/>
  <c r="IS236" i="4"/>
  <c r="IR236" i="4"/>
  <c r="IQ236" i="4"/>
  <c r="IP236" i="4"/>
  <c r="IO236" i="4"/>
  <c r="IN236" i="4"/>
  <c r="IM236" i="4"/>
  <c r="IL236" i="4"/>
  <c r="IK236" i="4"/>
  <c r="IJ236" i="4"/>
  <c r="II236" i="4"/>
  <c r="IH236" i="4"/>
  <c r="IT235" i="4"/>
  <c r="IS235" i="4"/>
  <c r="IR235" i="4"/>
  <c r="IQ235" i="4"/>
  <c r="IP235" i="4"/>
  <c r="IO235" i="4"/>
  <c r="IN235" i="4"/>
  <c r="IM235" i="4"/>
  <c r="IL235" i="4"/>
  <c r="IK235" i="4"/>
  <c r="IJ235" i="4"/>
  <c r="II235" i="4"/>
  <c r="IH235" i="4"/>
  <c r="Z235" i="4" s="1"/>
  <c r="IT234" i="4"/>
  <c r="IS234" i="4"/>
  <c r="IR234" i="4"/>
  <c r="IQ234" i="4"/>
  <c r="IP234" i="4"/>
  <c r="IO234" i="4"/>
  <c r="IN234" i="4"/>
  <c r="IM234" i="4"/>
  <c r="IL234" i="4"/>
  <c r="IK234" i="4"/>
  <c r="IJ234" i="4"/>
  <c r="II234" i="4"/>
  <c r="Z234" i="4" s="1"/>
  <c r="IH234" i="4"/>
  <c r="IG234" i="4" s="1"/>
  <c r="G234" i="4"/>
  <c r="IT233" i="4"/>
  <c r="IS233" i="4"/>
  <c r="IR233" i="4"/>
  <c r="IQ233" i="4"/>
  <c r="IP233" i="4"/>
  <c r="IO233" i="4"/>
  <c r="IN233" i="4"/>
  <c r="IM233" i="4"/>
  <c r="IL233" i="4"/>
  <c r="IK233" i="4"/>
  <c r="IJ233" i="4"/>
  <c r="II233" i="4"/>
  <c r="IH233" i="4"/>
  <c r="IT232" i="4"/>
  <c r="IS232" i="4"/>
  <c r="IR232" i="4"/>
  <c r="IQ232" i="4"/>
  <c r="IP232" i="4"/>
  <c r="IO232" i="4"/>
  <c r="Z232" i="4" s="1"/>
  <c r="IN232" i="4"/>
  <c r="IM232" i="4"/>
  <c r="IL232" i="4"/>
  <c r="IK232" i="4"/>
  <c r="IJ232" i="4"/>
  <c r="II232" i="4"/>
  <c r="IH232" i="4"/>
  <c r="IG232" i="4"/>
  <c r="G232" i="4" s="1"/>
  <c r="IT231" i="4"/>
  <c r="IS231" i="4"/>
  <c r="IR231" i="4"/>
  <c r="IQ231" i="4"/>
  <c r="IP231" i="4"/>
  <c r="IO231" i="4"/>
  <c r="IN231" i="4"/>
  <c r="IM231" i="4"/>
  <c r="IL231" i="4"/>
  <c r="IK231" i="4"/>
  <c r="IJ231" i="4"/>
  <c r="II231" i="4"/>
  <c r="IH231" i="4"/>
  <c r="IT230" i="4"/>
  <c r="IS230" i="4"/>
  <c r="IR230" i="4"/>
  <c r="IQ230" i="4"/>
  <c r="IP230" i="4"/>
  <c r="IO230" i="4"/>
  <c r="IN230" i="4"/>
  <c r="IM230" i="4"/>
  <c r="IL230" i="4"/>
  <c r="IK230" i="4"/>
  <c r="IJ230" i="4"/>
  <c r="II230" i="4"/>
  <c r="IH230" i="4"/>
  <c r="IT229" i="4"/>
  <c r="IS229" i="4"/>
  <c r="IR229" i="4"/>
  <c r="IQ229" i="4"/>
  <c r="IP229" i="4"/>
  <c r="IO229" i="4"/>
  <c r="IN229" i="4"/>
  <c r="IM229" i="4"/>
  <c r="Z229" i="4" s="1"/>
  <c r="IL229" i="4"/>
  <c r="IK229" i="4"/>
  <c r="IJ229" i="4"/>
  <c r="II229" i="4"/>
  <c r="IG229" i="4" s="1"/>
  <c r="G229" i="4" s="1"/>
  <c r="IH229" i="4"/>
  <c r="IT228" i="4"/>
  <c r="IS228" i="4"/>
  <c r="IR228" i="4"/>
  <c r="IQ228" i="4"/>
  <c r="IP228" i="4"/>
  <c r="IO228" i="4"/>
  <c r="IN228" i="4"/>
  <c r="IM228" i="4"/>
  <c r="IL228" i="4"/>
  <c r="IK228" i="4"/>
  <c r="IJ228" i="4"/>
  <c r="II228" i="4"/>
  <c r="IH228" i="4"/>
  <c r="Z228" i="4" s="1"/>
  <c r="IG228" i="4"/>
  <c r="G228" i="4" s="1"/>
  <c r="IT227" i="4"/>
  <c r="IS227" i="4"/>
  <c r="IR227" i="4"/>
  <c r="IQ227" i="4"/>
  <c r="IP227" i="4"/>
  <c r="IO227" i="4"/>
  <c r="IN227" i="4"/>
  <c r="IM227" i="4"/>
  <c r="IL227" i="4"/>
  <c r="IK227" i="4"/>
  <c r="IJ227" i="4"/>
  <c r="II227" i="4"/>
  <c r="IH227" i="4"/>
  <c r="Z227" i="4" s="1"/>
  <c r="IT226" i="4"/>
  <c r="IS226" i="4"/>
  <c r="IR226" i="4"/>
  <c r="IQ226" i="4"/>
  <c r="IP226" i="4"/>
  <c r="IO226" i="4"/>
  <c r="IN226" i="4"/>
  <c r="IM226" i="4"/>
  <c r="IL226" i="4"/>
  <c r="IK226" i="4"/>
  <c r="IJ226" i="4"/>
  <c r="II226" i="4"/>
  <c r="IH226" i="4"/>
  <c r="IT225" i="4"/>
  <c r="IS225" i="4"/>
  <c r="IR225" i="4"/>
  <c r="IQ225" i="4"/>
  <c r="IP225" i="4"/>
  <c r="IO225" i="4"/>
  <c r="IN225" i="4"/>
  <c r="IM225" i="4"/>
  <c r="IL225" i="4"/>
  <c r="IK225" i="4"/>
  <c r="IJ225" i="4"/>
  <c r="II225" i="4"/>
  <c r="Z225" i="4" s="1"/>
  <c r="IH225" i="4"/>
  <c r="IT224" i="4"/>
  <c r="IS224" i="4"/>
  <c r="IR224" i="4"/>
  <c r="IQ224" i="4"/>
  <c r="IP224" i="4"/>
  <c r="IO224" i="4"/>
  <c r="Z224" i="4" s="1"/>
  <c r="IN224" i="4"/>
  <c r="IM224" i="4"/>
  <c r="IL224" i="4"/>
  <c r="IK224" i="4"/>
  <c r="IJ224" i="4"/>
  <c r="II224" i="4"/>
  <c r="IH224" i="4"/>
  <c r="IG224" i="4"/>
  <c r="G224" i="4" s="1"/>
  <c r="IT223" i="4"/>
  <c r="IS223" i="4"/>
  <c r="IR223" i="4"/>
  <c r="IQ223" i="4"/>
  <c r="IP223" i="4"/>
  <c r="IO223" i="4"/>
  <c r="IN223" i="4"/>
  <c r="IM223" i="4"/>
  <c r="IL223" i="4"/>
  <c r="IK223" i="4"/>
  <c r="IJ223" i="4"/>
  <c r="II223" i="4"/>
  <c r="IH223" i="4"/>
  <c r="IT222" i="4"/>
  <c r="IS222" i="4"/>
  <c r="IR222" i="4"/>
  <c r="IQ222" i="4"/>
  <c r="IP222" i="4"/>
  <c r="IO222" i="4"/>
  <c r="IN222" i="4"/>
  <c r="IM222" i="4"/>
  <c r="IL222" i="4"/>
  <c r="IK222" i="4"/>
  <c r="IJ222" i="4"/>
  <c r="II222" i="4"/>
  <c r="Z222" i="4" s="1"/>
  <c r="IH222" i="4"/>
  <c r="IG222" i="4" s="1"/>
  <c r="G222" i="4" s="1"/>
  <c r="IT221" i="4"/>
  <c r="IS221" i="4"/>
  <c r="IR221" i="4"/>
  <c r="IQ221" i="4"/>
  <c r="IP221" i="4"/>
  <c r="IO221" i="4"/>
  <c r="IN221" i="4"/>
  <c r="IM221" i="4"/>
  <c r="IL221" i="4"/>
  <c r="IK221" i="4"/>
  <c r="IJ221" i="4"/>
  <c r="Z221" i="4" s="1"/>
  <c r="II221" i="4"/>
  <c r="IH221" i="4"/>
  <c r="IT220" i="4"/>
  <c r="IS220" i="4"/>
  <c r="IR220" i="4"/>
  <c r="IQ220" i="4"/>
  <c r="IP220" i="4"/>
  <c r="IO220" i="4"/>
  <c r="IN220" i="4"/>
  <c r="IM220" i="4"/>
  <c r="IL220" i="4"/>
  <c r="IK220" i="4"/>
  <c r="IJ220" i="4"/>
  <c r="II220" i="4"/>
  <c r="IH220" i="4"/>
  <c r="IG220" i="4" s="1"/>
  <c r="G220" i="4" s="1"/>
  <c r="IT219" i="4"/>
  <c r="IS219" i="4"/>
  <c r="IR219" i="4"/>
  <c r="IQ219" i="4"/>
  <c r="IP219" i="4"/>
  <c r="IO219" i="4"/>
  <c r="IN219" i="4"/>
  <c r="IM219" i="4"/>
  <c r="IL219" i="4"/>
  <c r="IK219" i="4"/>
  <c r="IJ219" i="4"/>
  <c r="II219" i="4"/>
  <c r="IH219" i="4"/>
  <c r="IT218" i="4"/>
  <c r="IS218" i="4"/>
  <c r="IR218" i="4"/>
  <c r="IQ218" i="4"/>
  <c r="IP218" i="4"/>
  <c r="IO218" i="4"/>
  <c r="IN218" i="4"/>
  <c r="IM218" i="4"/>
  <c r="IL218" i="4"/>
  <c r="IK218" i="4"/>
  <c r="IJ218" i="4"/>
  <c r="II218" i="4"/>
  <c r="IH218" i="4"/>
  <c r="IT217" i="4"/>
  <c r="IS217" i="4"/>
  <c r="IR217" i="4"/>
  <c r="IQ217" i="4"/>
  <c r="IP217" i="4"/>
  <c r="IO217" i="4"/>
  <c r="IN217" i="4"/>
  <c r="IM217" i="4"/>
  <c r="IL217" i="4"/>
  <c r="IK217" i="4"/>
  <c r="IJ217" i="4"/>
  <c r="II217" i="4"/>
  <c r="IH217" i="4"/>
  <c r="IG217" i="4" s="1"/>
  <c r="G217" i="4" s="1"/>
  <c r="IT216" i="4"/>
  <c r="IS216" i="4"/>
  <c r="IR216" i="4"/>
  <c r="IQ216" i="4"/>
  <c r="IP216" i="4"/>
  <c r="IO216" i="4"/>
  <c r="IN216" i="4"/>
  <c r="IM216" i="4"/>
  <c r="IL216" i="4"/>
  <c r="IK216" i="4"/>
  <c r="IG216" i="4" s="1"/>
  <c r="G216" i="4" s="1"/>
  <c r="IJ216" i="4"/>
  <c r="II216" i="4"/>
  <c r="IH216" i="4"/>
  <c r="Z216" i="4"/>
  <c r="IT215" i="4"/>
  <c r="IS215" i="4"/>
  <c r="IR215" i="4"/>
  <c r="IQ215" i="4"/>
  <c r="IP215" i="4"/>
  <c r="IO215" i="4"/>
  <c r="IN215" i="4"/>
  <c r="IM215" i="4"/>
  <c r="IL215" i="4"/>
  <c r="IK215" i="4"/>
  <c r="IJ215" i="4"/>
  <c r="II215" i="4"/>
  <c r="IH215" i="4"/>
  <c r="IT214" i="4"/>
  <c r="IS214" i="4"/>
  <c r="IR214" i="4"/>
  <c r="IQ214" i="4"/>
  <c r="IP214" i="4"/>
  <c r="IO214" i="4"/>
  <c r="IN214" i="4"/>
  <c r="IM214" i="4"/>
  <c r="IL214" i="4"/>
  <c r="IK214" i="4"/>
  <c r="IJ214" i="4"/>
  <c r="II214" i="4"/>
  <c r="Z214" i="4" s="1"/>
  <c r="IH214" i="4"/>
  <c r="IG214" i="4" s="1"/>
  <c r="G214" i="4" s="1"/>
  <c r="IT213" i="4"/>
  <c r="IS213" i="4"/>
  <c r="IR213" i="4"/>
  <c r="IQ213" i="4"/>
  <c r="IP213" i="4"/>
  <c r="IO213" i="4"/>
  <c r="IN213" i="4"/>
  <c r="IM213" i="4"/>
  <c r="IL213" i="4"/>
  <c r="IK213" i="4"/>
  <c r="IJ213" i="4"/>
  <c r="Z213" i="4" s="1"/>
  <c r="II213" i="4"/>
  <c r="IH213" i="4"/>
  <c r="IT212" i="4"/>
  <c r="IS212" i="4"/>
  <c r="IR212" i="4"/>
  <c r="IQ212" i="4"/>
  <c r="IP212" i="4"/>
  <c r="IO212" i="4"/>
  <c r="IN212" i="4"/>
  <c r="IM212" i="4"/>
  <c r="IL212" i="4"/>
  <c r="IK212" i="4"/>
  <c r="IJ212" i="4"/>
  <c r="II212" i="4"/>
  <c r="IH212" i="4"/>
  <c r="IG212" i="4" s="1"/>
  <c r="G212" i="4" s="1"/>
  <c r="Z212" i="4"/>
  <c r="IT211" i="4"/>
  <c r="IS211" i="4"/>
  <c r="IR211" i="4"/>
  <c r="IQ211" i="4"/>
  <c r="IP211" i="4"/>
  <c r="IO211" i="4"/>
  <c r="IN211" i="4"/>
  <c r="IM211" i="4"/>
  <c r="IL211" i="4"/>
  <c r="IK211" i="4"/>
  <c r="IJ211" i="4"/>
  <c r="II211" i="4"/>
  <c r="IH211" i="4"/>
  <c r="IT210" i="4"/>
  <c r="IS210" i="4"/>
  <c r="IR210" i="4"/>
  <c r="IQ210" i="4"/>
  <c r="IP210" i="4"/>
  <c r="IO210" i="4"/>
  <c r="IN210" i="4"/>
  <c r="IM210" i="4"/>
  <c r="IL210" i="4"/>
  <c r="IK210" i="4"/>
  <c r="IJ210" i="4"/>
  <c r="II210" i="4"/>
  <c r="IH210" i="4"/>
  <c r="IT209" i="4"/>
  <c r="IS209" i="4"/>
  <c r="IR209" i="4"/>
  <c r="IQ209" i="4"/>
  <c r="IP209" i="4"/>
  <c r="IO209" i="4"/>
  <c r="Z209" i="4" s="1"/>
  <c r="IN209" i="4"/>
  <c r="IM209" i="4"/>
  <c r="IL209" i="4"/>
  <c r="IK209" i="4"/>
  <c r="IJ209" i="4"/>
  <c r="II209" i="4"/>
  <c r="IH209" i="4"/>
  <c r="IG209" i="4"/>
  <c r="G209" i="4" s="1"/>
  <c r="IT208" i="4"/>
  <c r="IS208" i="4"/>
  <c r="IR208" i="4"/>
  <c r="IQ208" i="4"/>
  <c r="IP208" i="4"/>
  <c r="IO208" i="4"/>
  <c r="IN208" i="4"/>
  <c r="IM208" i="4"/>
  <c r="IL208" i="4"/>
  <c r="IK208" i="4"/>
  <c r="IJ208" i="4"/>
  <c r="IG208" i="4" s="1"/>
  <c r="G208" i="4" s="1"/>
  <c r="II208" i="4"/>
  <c r="IH208" i="4"/>
  <c r="IT207" i="4"/>
  <c r="IS207" i="4"/>
  <c r="IR207" i="4"/>
  <c r="IQ207" i="4"/>
  <c r="IP207" i="4"/>
  <c r="IO207" i="4"/>
  <c r="IN207" i="4"/>
  <c r="IM207" i="4"/>
  <c r="IL207" i="4"/>
  <c r="IK207" i="4"/>
  <c r="IJ207" i="4"/>
  <c r="II207" i="4"/>
  <c r="IH207" i="4"/>
  <c r="Z207" i="4" s="1"/>
  <c r="IT206" i="4"/>
  <c r="IS206" i="4"/>
  <c r="IR206" i="4"/>
  <c r="IQ206" i="4"/>
  <c r="IP206" i="4"/>
  <c r="IO206" i="4"/>
  <c r="IN206" i="4"/>
  <c r="IM206" i="4"/>
  <c r="IL206" i="4"/>
  <c r="IK206" i="4"/>
  <c r="IJ206" i="4"/>
  <c r="II206" i="4"/>
  <c r="IH206" i="4"/>
  <c r="IT205" i="4"/>
  <c r="IS205" i="4"/>
  <c r="IR205" i="4"/>
  <c r="IQ205" i="4"/>
  <c r="IP205" i="4"/>
  <c r="IO205" i="4"/>
  <c r="IN205" i="4"/>
  <c r="IM205" i="4"/>
  <c r="IL205" i="4"/>
  <c r="IK205" i="4"/>
  <c r="IJ205" i="4"/>
  <c r="II205" i="4"/>
  <c r="Z205" i="4" s="1"/>
  <c r="IH205" i="4"/>
  <c r="IT204" i="4"/>
  <c r="IS204" i="4"/>
  <c r="IR204" i="4"/>
  <c r="IQ204" i="4"/>
  <c r="IP204" i="4"/>
  <c r="IO204" i="4"/>
  <c r="IN204" i="4"/>
  <c r="IG204" i="4" s="1"/>
  <c r="G204" i="4" s="1"/>
  <c r="IM204" i="4"/>
  <c r="IL204" i="4"/>
  <c r="IK204" i="4"/>
  <c r="IJ204" i="4"/>
  <c r="II204" i="4"/>
  <c r="IH204" i="4"/>
  <c r="Z204" i="4"/>
  <c r="IT203" i="4"/>
  <c r="IS203" i="4"/>
  <c r="IR203" i="4"/>
  <c r="IQ203" i="4"/>
  <c r="IP203" i="4"/>
  <c r="IO203" i="4"/>
  <c r="IN203" i="4"/>
  <c r="IM203" i="4"/>
  <c r="IL203" i="4"/>
  <c r="IK203" i="4"/>
  <c r="IJ203" i="4"/>
  <c r="II203" i="4"/>
  <c r="IH203" i="4"/>
  <c r="IT202" i="4"/>
  <c r="IS202" i="4"/>
  <c r="IR202" i="4"/>
  <c r="IQ202" i="4"/>
  <c r="IP202" i="4"/>
  <c r="IO202" i="4"/>
  <c r="IN202" i="4"/>
  <c r="IM202" i="4"/>
  <c r="IL202" i="4"/>
  <c r="IK202" i="4"/>
  <c r="IJ202" i="4"/>
  <c r="II202" i="4"/>
  <c r="IH202" i="4"/>
  <c r="IT201" i="4"/>
  <c r="IS201" i="4"/>
  <c r="IR201" i="4"/>
  <c r="IQ201" i="4"/>
  <c r="IP201" i="4"/>
  <c r="IO201" i="4"/>
  <c r="IN201" i="4"/>
  <c r="IM201" i="4"/>
  <c r="Z201" i="4" s="1"/>
  <c r="IL201" i="4"/>
  <c r="IK201" i="4"/>
  <c r="IJ201" i="4"/>
  <c r="II201" i="4"/>
  <c r="IH201" i="4"/>
  <c r="IT200" i="4"/>
  <c r="IS200" i="4"/>
  <c r="IR200" i="4"/>
  <c r="IQ200" i="4"/>
  <c r="IP200" i="4"/>
  <c r="IO200" i="4"/>
  <c r="IN200" i="4"/>
  <c r="IM200" i="4"/>
  <c r="IL200" i="4"/>
  <c r="IK200" i="4"/>
  <c r="IJ200" i="4"/>
  <c r="IG200" i="4" s="1"/>
  <c r="G200" i="4" s="1"/>
  <c r="II200" i="4"/>
  <c r="IH200" i="4"/>
  <c r="IT199" i="4"/>
  <c r="IS199" i="4"/>
  <c r="IR199" i="4"/>
  <c r="IQ199" i="4"/>
  <c r="IP199" i="4"/>
  <c r="IO199" i="4"/>
  <c r="IN199" i="4"/>
  <c r="IM199" i="4"/>
  <c r="IL199" i="4"/>
  <c r="IK199" i="4"/>
  <c r="IJ199" i="4"/>
  <c r="II199" i="4"/>
  <c r="IH199" i="4"/>
  <c r="Z199" i="4" s="1"/>
  <c r="IT198" i="4"/>
  <c r="IS198" i="4"/>
  <c r="IR198" i="4"/>
  <c r="IQ198" i="4"/>
  <c r="IP198" i="4"/>
  <c r="IO198" i="4"/>
  <c r="IN198" i="4"/>
  <c r="IM198" i="4"/>
  <c r="IL198" i="4"/>
  <c r="IK198" i="4"/>
  <c r="IJ198" i="4"/>
  <c r="II198" i="4"/>
  <c r="IH198" i="4"/>
  <c r="IT197" i="4"/>
  <c r="IS197" i="4"/>
  <c r="IR197" i="4"/>
  <c r="IQ197" i="4"/>
  <c r="IP197" i="4"/>
  <c r="IO197" i="4"/>
  <c r="IN197" i="4"/>
  <c r="IM197" i="4"/>
  <c r="IL197" i="4"/>
  <c r="IK197" i="4"/>
  <c r="IJ197" i="4"/>
  <c r="II197" i="4"/>
  <c r="IH197" i="4"/>
  <c r="Z197" i="4" s="1"/>
  <c r="IT196" i="4"/>
  <c r="IS196" i="4"/>
  <c r="IR196" i="4"/>
  <c r="IQ196" i="4"/>
  <c r="IP196" i="4"/>
  <c r="IO196" i="4"/>
  <c r="IN196" i="4"/>
  <c r="IM196" i="4"/>
  <c r="IL196" i="4"/>
  <c r="IK196" i="4"/>
  <c r="Z196" i="4" s="1"/>
  <c r="IJ196" i="4"/>
  <c r="II196" i="4"/>
  <c r="IH196" i="4"/>
  <c r="IG196" i="4"/>
  <c r="G196" i="4" s="1"/>
  <c r="IT195" i="4"/>
  <c r="IS195" i="4"/>
  <c r="IR195" i="4"/>
  <c r="IQ195" i="4"/>
  <c r="IP195" i="4"/>
  <c r="IO195" i="4"/>
  <c r="IN195" i="4"/>
  <c r="IM195" i="4"/>
  <c r="IL195" i="4"/>
  <c r="IK195" i="4"/>
  <c r="IJ195" i="4"/>
  <c r="II195" i="4"/>
  <c r="IH195" i="4"/>
  <c r="IT194" i="4"/>
  <c r="IS194" i="4"/>
  <c r="IR194" i="4"/>
  <c r="IQ194" i="4"/>
  <c r="IP194" i="4"/>
  <c r="IO194" i="4"/>
  <c r="IN194" i="4"/>
  <c r="IM194" i="4"/>
  <c r="IL194" i="4"/>
  <c r="IK194" i="4"/>
  <c r="IJ194" i="4"/>
  <c r="II194" i="4"/>
  <c r="IH194" i="4"/>
  <c r="IG194" i="4" s="1"/>
  <c r="G194" i="4"/>
  <c r="IT193" i="4"/>
  <c r="IS193" i="4"/>
  <c r="IR193" i="4"/>
  <c r="IQ193" i="4"/>
  <c r="IP193" i="4"/>
  <c r="IO193" i="4"/>
  <c r="IN193" i="4"/>
  <c r="IM193" i="4"/>
  <c r="IL193" i="4"/>
  <c r="IK193" i="4"/>
  <c r="IJ193" i="4"/>
  <c r="II193" i="4"/>
  <c r="IH193" i="4"/>
  <c r="Z193" i="4"/>
  <c r="IT192" i="4"/>
  <c r="IS192" i="4"/>
  <c r="IR192" i="4"/>
  <c r="IQ192" i="4"/>
  <c r="IP192" i="4"/>
  <c r="IO192" i="4"/>
  <c r="IN192" i="4"/>
  <c r="IM192" i="4"/>
  <c r="IL192" i="4"/>
  <c r="IK192" i="4"/>
  <c r="IG192" i="4" s="1"/>
  <c r="G192" i="4" s="1"/>
  <c r="IJ192" i="4"/>
  <c r="II192" i="4"/>
  <c r="IH192" i="4"/>
  <c r="Z192" i="4" s="1"/>
  <c r="IT191" i="4"/>
  <c r="IS191" i="4"/>
  <c r="IR191" i="4"/>
  <c r="IQ191" i="4"/>
  <c r="IP191" i="4"/>
  <c r="IO191" i="4"/>
  <c r="Z191" i="4" s="1"/>
  <c r="IN191" i="4"/>
  <c r="IM191" i="4"/>
  <c r="IL191" i="4"/>
  <c r="IK191" i="4"/>
  <c r="IJ191" i="4"/>
  <c r="II191" i="4"/>
  <c r="IH191" i="4"/>
  <c r="IG191" i="4"/>
  <c r="G191" i="4" s="1"/>
  <c r="IT190" i="4"/>
  <c r="IS190" i="4"/>
  <c r="IR190" i="4"/>
  <c r="IQ190" i="4"/>
  <c r="IP190" i="4"/>
  <c r="IO190" i="4"/>
  <c r="IN190" i="4"/>
  <c r="IM190" i="4"/>
  <c r="IL190" i="4"/>
  <c r="IK190" i="4"/>
  <c r="IJ190" i="4"/>
  <c r="II190" i="4"/>
  <c r="IH190" i="4"/>
  <c r="IG190" i="4"/>
  <c r="G190" i="4" s="1"/>
  <c r="IT189" i="4"/>
  <c r="IS189" i="4"/>
  <c r="IR189" i="4"/>
  <c r="IQ189" i="4"/>
  <c r="IP189" i="4"/>
  <c r="IO189" i="4"/>
  <c r="IN189" i="4"/>
  <c r="IM189" i="4"/>
  <c r="IL189" i="4"/>
  <c r="IK189" i="4"/>
  <c r="IJ189" i="4"/>
  <c r="II189" i="4"/>
  <c r="IH189" i="4"/>
  <c r="IT188" i="4"/>
  <c r="IS188" i="4"/>
  <c r="IR188" i="4"/>
  <c r="IQ188" i="4"/>
  <c r="IP188" i="4"/>
  <c r="IO188" i="4"/>
  <c r="IN188" i="4"/>
  <c r="IM188" i="4"/>
  <c r="IL188" i="4"/>
  <c r="IK188" i="4"/>
  <c r="IJ188" i="4"/>
  <c r="II188" i="4"/>
  <c r="IH188" i="4"/>
  <c r="Z188" i="4"/>
  <c r="IT187" i="4"/>
  <c r="IS187" i="4"/>
  <c r="IR187" i="4"/>
  <c r="IQ187" i="4"/>
  <c r="IP187" i="4"/>
  <c r="IO187" i="4"/>
  <c r="IN187" i="4"/>
  <c r="IM187" i="4"/>
  <c r="IL187" i="4"/>
  <c r="IK187" i="4"/>
  <c r="IJ187" i="4"/>
  <c r="II187" i="4"/>
  <c r="IH187" i="4"/>
  <c r="IT186" i="4"/>
  <c r="IS186" i="4"/>
  <c r="IR186" i="4"/>
  <c r="IQ186" i="4"/>
  <c r="IP186" i="4"/>
  <c r="IO186" i="4"/>
  <c r="IN186" i="4"/>
  <c r="IM186" i="4"/>
  <c r="IL186" i="4"/>
  <c r="IK186" i="4"/>
  <c r="IJ186" i="4"/>
  <c r="II186" i="4"/>
  <c r="IH186" i="4"/>
  <c r="IT185" i="4"/>
  <c r="IS185" i="4"/>
  <c r="IR185" i="4"/>
  <c r="IQ185" i="4"/>
  <c r="IP185" i="4"/>
  <c r="IO185" i="4"/>
  <c r="IN185" i="4"/>
  <c r="IM185" i="4"/>
  <c r="IL185" i="4"/>
  <c r="IK185" i="4"/>
  <c r="IJ185" i="4"/>
  <c r="Z185" i="4" s="1"/>
  <c r="II185" i="4"/>
  <c r="IH185" i="4"/>
  <c r="IT184" i="4"/>
  <c r="IS184" i="4"/>
  <c r="IR184" i="4"/>
  <c r="IQ184" i="4"/>
  <c r="IP184" i="4"/>
  <c r="IO184" i="4"/>
  <c r="IN184" i="4"/>
  <c r="IM184" i="4"/>
  <c r="IL184" i="4"/>
  <c r="IK184" i="4"/>
  <c r="IJ184" i="4"/>
  <c r="II184" i="4"/>
  <c r="IG184" i="4" s="1"/>
  <c r="IH184" i="4"/>
  <c r="G184" i="4"/>
  <c r="IT183" i="4"/>
  <c r="IS183" i="4"/>
  <c r="IR183" i="4"/>
  <c r="IQ183" i="4"/>
  <c r="IP183" i="4"/>
  <c r="IO183" i="4"/>
  <c r="IN183" i="4"/>
  <c r="IM183" i="4"/>
  <c r="IL183" i="4"/>
  <c r="IK183" i="4"/>
  <c r="IJ183" i="4"/>
  <c r="II183" i="4"/>
  <c r="IH183" i="4"/>
  <c r="IG183" i="4" s="1"/>
  <c r="G183" i="4" s="1"/>
  <c r="Z183" i="4"/>
  <c r="IT182" i="4"/>
  <c r="IS182" i="4"/>
  <c r="IR182" i="4"/>
  <c r="IQ182" i="4"/>
  <c r="IP182" i="4"/>
  <c r="IO182" i="4"/>
  <c r="IN182" i="4"/>
  <c r="IM182" i="4"/>
  <c r="IL182" i="4"/>
  <c r="IK182" i="4"/>
  <c r="IJ182" i="4"/>
  <c r="II182" i="4"/>
  <c r="IH182" i="4"/>
  <c r="IG182" i="4"/>
  <c r="G182" i="4" s="1"/>
  <c r="IT181" i="4"/>
  <c r="IS181" i="4"/>
  <c r="IR181" i="4"/>
  <c r="IQ181" i="4"/>
  <c r="IP181" i="4"/>
  <c r="IO181" i="4"/>
  <c r="IN181" i="4"/>
  <c r="IM181" i="4"/>
  <c r="IL181" i="4"/>
  <c r="IK181" i="4"/>
  <c r="IJ181" i="4"/>
  <c r="II181" i="4"/>
  <c r="IH181" i="4"/>
  <c r="IT180" i="4"/>
  <c r="IS180" i="4"/>
  <c r="IR180" i="4"/>
  <c r="IQ180" i="4"/>
  <c r="IP180" i="4"/>
  <c r="IO180" i="4"/>
  <c r="IN180" i="4"/>
  <c r="IM180" i="4"/>
  <c r="IL180" i="4"/>
  <c r="IK180" i="4"/>
  <c r="IJ180" i="4"/>
  <c r="II180" i="4"/>
  <c r="IG180" i="4" s="1"/>
  <c r="G180" i="4" s="1"/>
  <c r="IH180" i="4"/>
  <c r="Z180" i="4"/>
  <c r="IT179" i="4"/>
  <c r="IS179" i="4"/>
  <c r="IR179" i="4"/>
  <c r="IQ179" i="4"/>
  <c r="IP179" i="4"/>
  <c r="IO179" i="4"/>
  <c r="IN179" i="4"/>
  <c r="IM179" i="4"/>
  <c r="IL179" i="4"/>
  <c r="IK179" i="4"/>
  <c r="IJ179" i="4"/>
  <c r="II179" i="4"/>
  <c r="IH179" i="4"/>
  <c r="IT178" i="4"/>
  <c r="IS178" i="4"/>
  <c r="IR178" i="4"/>
  <c r="IQ178" i="4"/>
  <c r="IP178" i="4"/>
  <c r="IO178" i="4"/>
  <c r="IN178" i="4"/>
  <c r="IM178" i="4"/>
  <c r="IL178" i="4"/>
  <c r="IK178" i="4"/>
  <c r="IJ178" i="4"/>
  <c r="II178" i="4"/>
  <c r="IH178" i="4"/>
  <c r="IT177" i="4"/>
  <c r="IS177" i="4"/>
  <c r="IR177" i="4"/>
  <c r="IQ177" i="4"/>
  <c r="IP177" i="4"/>
  <c r="IO177" i="4"/>
  <c r="IN177" i="4"/>
  <c r="IM177" i="4"/>
  <c r="IL177" i="4"/>
  <c r="IK177" i="4"/>
  <c r="IJ177" i="4"/>
  <c r="Z177" i="4" s="1"/>
  <c r="II177" i="4"/>
  <c r="IH177" i="4"/>
  <c r="IT176" i="4"/>
  <c r="IS176" i="4"/>
  <c r="IR176" i="4"/>
  <c r="IQ176" i="4"/>
  <c r="IP176" i="4"/>
  <c r="IO176" i="4"/>
  <c r="IN176" i="4"/>
  <c r="IM176" i="4"/>
  <c r="IL176" i="4"/>
  <c r="IK176" i="4"/>
  <c r="IJ176" i="4"/>
  <c r="II176" i="4"/>
  <c r="IG176" i="4" s="1"/>
  <c r="G176" i="4" s="1"/>
  <c r="IH176" i="4"/>
  <c r="IT175" i="4"/>
  <c r="IS175" i="4"/>
  <c r="IR175" i="4"/>
  <c r="IQ175" i="4"/>
  <c r="IP175" i="4"/>
  <c r="IO175" i="4"/>
  <c r="IN175" i="4"/>
  <c r="IM175" i="4"/>
  <c r="IL175" i="4"/>
  <c r="IK175" i="4"/>
  <c r="IJ175" i="4"/>
  <c r="II175" i="4"/>
  <c r="IH175" i="4"/>
  <c r="IG175" i="4" s="1"/>
  <c r="G175" i="4" s="1"/>
  <c r="IT174" i="4"/>
  <c r="IS174" i="4"/>
  <c r="IR174" i="4"/>
  <c r="IQ174" i="4"/>
  <c r="IP174" i="4"/>
  <c r="IO174" i="4"/>
  <c r="IN174" i="4"/>
  <c r="IM174" i="4"/>
  <c r="IL174" i="4"/>
  <c r="IK174" i="4"/>
  <c r="IJ174" i="4"/>
  <c r="II174" i="4"/>
  <c r="Z174" i="4" s="1"/>
  <c r="IH174" i="4"/>
  <c r="IG174" i="4"/>
  <c r="G174" i="4" s="1"/>
  <c r="IT173" i="4"/>
  <c r="IS173" i="4"/>
  <c r="IR173" i="4"/>
  <c r="IQ173" i="4"/>
  <c r="IP173" i="4"/>
  <c r="IO173" i="4"/>
  <c r="IN173" i="4"/>
  <c r="IM173" i="4"/>
  <c r="IL173" i="4"/>
  <c r="IK173" i="4"/>
  <c r="IJ173" i="4"/>
  <c r="II173" i="4"/>
  <c r="IH173" i="4"/>
  <c r="Z173" i="4" s="1"/>
  <c r="IT172" i="4"/>
  <c r="IS172" i="4"/>
  <c r="IR172" i="4"/>
  <c r="IQ172" i="4"/>
  <c r="IP172" i="4"/>
  <c r="IO172" i="4"/>
  <c r="IN172" i="4"/>
  <c r="IM172" i="4"/>
  <c r="IL172" i="4"/>
  <c r="IK172" i="4"/>
  <c r="IJ172" i="4"/>
  <c r="II172" i="4"/>
  <c r="IH172" i="4"/>
  <c r="IG172" i="4" s="1"/>
  <c r="G172" i="4" s="1"/>
  <c r="Z172" i="4"/>
  <c r="IT171" i="4"/>
  <c r="IS171" i="4"/>
  <c r="IR171" i="4"/>
  <c r="IQ171" i="4"/>
  <c r="IP171" i="4"/>
  <c r="IO171" i="4"/>
  <c r="IN171" i="4"/>
  <c r="IM171" i="4"/>
  <c r="IL171" i="4"/>
  <c r="IK171" i="4"/>
  <c r="IJ171" i="4"/>
  <c r="II171" i="4"/>
  <c r="IH171" i="4"/>
  <c r="IT170" i="4"/>
  <c r="IS170" i="4"/>
  <c r="IR170" i="4"/>
  <c r="IQ170" i="4"/>
  <c r="IP170" i="4"/>
  <c r="IO170" i="4"/>
  <c r="IN170" i="4"/>
  <c r="IM170" i="4"/>
  <c r="IL170" i="4"/>
  <c r="IK170" i="4"/>
  <c r="IJ170" i="4"/>
  <c r="II170" i="4"/>
  <c r="IH170" i="4"/>
  <c r="IT169" i="4"/>
  <c r="IS169" i="4"/>
  <c r="IR169" i="4"/>
  <c r="IQ169" i="4"/>
  <c r="IP169" i="4"/>
  <c r="IO169" i="4"/>
  <c r="IN169" i="4"/>
  <c r="IG169" i="4" s="1"/>
  <c r="G169" i="4" s="1"/>
  <c r="IM169" i="4"/>
  <c r="IL169" i="4"/>
  <c r="IK169" i="4"/>
  <c r="IJ169" i="4"/>
  <c r="II169" i="4"/>
  <c r="IH169" i="4"/>
  <c r="IT168" i="4"/>
  <c r="IS168" i="4"/>
  <c r="IR168" i="4"/>
  <c r="IQ168" i="4"/>
  <c r="IP168" i="4"/>
  <c r="IO168" i="4"/>
  <c r="IN168" i="4"/>
  <c r="IM168" i="4"/>
  <c r="IL168" i="4"/>
  <c r="IK168" i="4"/>
  <c r="IJ168" i="4"/>
  <c r="II168" i="4"/>
  <c r="IH168" i="4"/>
  <c r="IT167" i="4"/>
  <c r="IS167" i="4"/>
  <c r="IR167" i="4"/>
  <c r="IQ167" i="4"/>
  <c r="IP167" i="4"/>
  <c r="IO167" i="4"/>
  <c r="Z167" i="4" s="1"/>
  <c r="IN167" i="4"/>
  <c r="IM167" i="4"/>
  <c r="IL167" i="4"/>
  <c r="IK167" i="4"/>
  <c r="IJ167" i="4"/>
  <c r="II167" i="4"/>
  <c r="IH167" i="4"/>
  <c r="IG167" i="4"/>
  <c r="G167" i="4" s="1"/>
  <c r="IT166" i="4"/>
  <c r="IS166" i="4"/>
  <c r="IR166" i="4"/>
  <c r="IQ166" i="4"/>
  <c r="IP166" i="4"/>
  <c r="IO166" i="4"/>
  <c r="IN166" i="4"/>
  <c r="IM166" i="4"/>
  <c r="IL166" i="4"/>
  <c r="IK166" i="4"/>
  <c r="IJ166" i="4"/>
  <c r="II166" i="4"/>
  <c r="IG166" i="4" s="1"/>
  <c r="G166" i="4" s="1"/>
  <c r="IH166" i="4"/>
  <c r="IT165" i="4"/>
  <c r="IS165" i="4"/>
  <c r="IR165" i="4"/>
  <c r="IQ165" i="4"/>
  <c r="IP165" i="4"/>
  <c r="IO165" i="4"/>
  <c r="IN165" i="4"/>
  <c r="IM165" i="4"/>
  <c r="IL165" i="4"/>
  <c r="IK165" i="4"/>
  <c r="IJ165" i="4"/>
  <c r="II165" i="4"/>
  <c r="Z165" i="4" s="1"/>
  <c r="IH165" i="4"/>
  <c r="IT164" i="4"/>
  <c r="IS164" i="4"/>
  <c r="IR164" i="4"/>
  <c r="IQ164" i="4"/>
  <c r="IP164" i="4"/>
  <c r="IO164" i="4"/>
  <c r="IN164" i="4"/>
  <c r="IM164" i="4"/>
  <c r="IL164" i="4"/>
  <c r="IK164" i="4"/>
  <c r="IJ164" i="4"/>
  <c r="II164" i="4"/>
  <c r="IH164" i="4"/>
  <c r="Z164" i="4" s="1"/>
  <c r="IT163" i="4"/>
  <c r="IS163" i="4"/>
  <c r="IR163" i="4"/>
  <c r="IQ163" i="4"/>
  <c r="IP163" i="4"/>
  <c r="IO163" i="4"/>
  <c r="IN163" i="4"/>
  <c r="IM163" i="4"/>
  <c r="IL163" i="4"/>
  <c r="IK163" i="4"/>
  <c r="IJ163" i="4"/>
  <c r="II163" i="4"/>
  <c r="IH163" i="4"/>
  <c r="IT162" i="4"/>
  <c r="IS162" i="4"/>
  <c r="IR162" i="4"/>
  <c r="IQ162" i="4"/>
  <c r="IP162" i="4"/>
  <c r="IO162" i="4"/>
  <c r="IN162" i="4"/>
  <c r="IM162" i="4"/>
  <c r="IL162" i="4"/>
  <c r="IK162" i="4"/>
  <c r="IJ162" i="4"/>
  <c r="II162" i="4"/>
  <c r="IH162" i="4"/>
  <c r="IG162" i="4" s="1"/>
  <c r="G162" i="4" s="1"/>
  <c r="IT161" i="4"/>
  <c r="IS161" i="4"/>
  <c r="IR161" i="4"/>
  <c r="IQ161" i="4"/>
  <c r="IP161" i="4"/>
  <c r="IO161" i="4"/>
  <c r="IN161" i="4"/>
  <c r="IM161" i="4"/>
  <c r="IL161" i="4"/>
  <c r="IK161" i="4"/>
  <c r="IJ161" i="4"/>
  <c r="II161" i="4"/>
  <c r="IH161" i="4"/>
  <c r="IT160" i="4"/>
  <c r="IS160" i="4"/>
  <c r="IR160" i="4"/>
  <c r="IQ160" i="4"/>
  <c r="IP160" i="4"/>
  <c r="IO160" i="4"/>
  <c r="IN160" i="4"/>
  <c r="IM160" i="4"/>
  <c r="IL160" i="4"/>
  <c r="IK160" i="4"/>
  <c r="IJ160" i="4"/>
  <c r="II160" i="4"/>
  <c r="IH160" i="4"/>
  <c r="IG160" i="4"/>
  <c r="G160" i="4" s="1"/>
  <c r="IT159" i="4"/>
  <c r="IS159" i="4"/>
  <c r="IR159" i="4"/>
  <c r="IQ159" i="4"/>
  <c r="IP159" i="4"/>
  <c r="IO159" i="4"/>
  <c r="Z159" i="4" s="1"/>
  <c r="IN159" i="4"/>
  <c r="IM159" i="4"/>
  <c r="IL159" i="4"/>
  <c r="IK159" i="4"/>
  <c r="IJ159" i="4"/>
  <c r="II159" i="4"/>
  <c r="IH159" i="4"/>
  <c r="IG159" i="4"/>
  <c r="G159" i="4" s="1"/>
  <c r="IT158" i="4"/>
  <c r="IS158" i="4"/>
  <c r="IR158" i="4"/>
  <c r="IQ158" i="4"/>
  <c r="IP158" i="4"/>
  <c r="IO158" i="4"/>
  <c r="IN158" i="4"/>
  <c r="IM158" i="4"/>
  <c r="IL158" i="4"/>
  <c r="IK158" i="4"/>
  <c r="IJ158" i="4"/>
  <c r="II158" i="4"/>
  <c r="Z158" i="4" s="1"/>
  <c r="IH158" i="4"/>
  <c r="IG158" i="4" s="1"/>
  <c r="G158" i="4" s="1"/>
  <c r="IT157" i="4"/>
  <c r="IS157" i="4"/>
  <c r="IR157" i="4"/>
  <c r="IQ157" i="4"/>
  <c r="IP157" i="4"/>
  <c r="IO157" i="4"/>
  <c r="IN157" i="4"/>
  <c r="IM157" i="4"/>
  <c r="IL157" i="4"/>
  <c r="IK157" i="4"/>
  <c r="IJ157" i="4"/>
  <c r="II157" i="4"/>
  <c r="Z157" i="4" s="1"/>
  <c r="IH157" i="4"/>
  <c r="IT156" i="4"/>
  <c r="IS156" i="4"/>
  <c r="IR156" i="4"/>
  <c r="IQ156" i="4"/>
  <c r="IP156" i="4"/>
  <c r="IO156" i="4"/>
  <c r="IN156" i="4"/>
  <c r="IM156" i="4"/>
  <c r="IL156" i="4"/>
  <c r="IK156" i="4"/>
  <c r="IJ156" i="4"/>
  <c r="II156" i="4"/>
  <c r="IH156" i="4"/>
  <c r="Z156" i="4" s="1"/>
  <c r="IT155" i="4"/>
  <c r="IS155" i="4"/>
  <c r="IR155" i="4"/>
  <c r="IQ155" i="4"/>
  <c r="IP155" i="4"/>
  <c r="IO155" i="4"/>
  <c r="IN155" i="4"/>
  <c r="IM155" i="4"/>
  <c r="IL155" i="4"/>
  <c r="IK155" i="4"/>
  <c r="IJ155" i="4"/>
  <c r="II155" i="4"/>
  <c r="IH155" i="4"/>
  <c r="IT154" i="4"/>
  <c r="IS154" i="4"/>
  <c r="IR154" i="4"/>
  <c r="IQ154" i="4"/>
  <c r="IP154" i="4"/>
  <c r="IO154" i="4"/>
  <c r="IN154" i="4"/>
  <c r="IM154" i="4"/>
  <c r="IL154" i="4"/>
  <c r="IK154" i="4"/>
  <c r="IJ154" i="4"/>
  <c r="II154" i="4"/>
  <c r="IH154" i="4"/>
  <c r="IG154" i="4" s="1"/>
  <c r="G154" i="4" s="1"/>
  <c r="IT153" i="4"/>
  <c r="IS153" i="4"/>
  <c r="IR153" i="4"/>
  <c r="IQ153" i="4"/>
  <c r="IP153" i="4"/>
  <c r="IO153" i="4"/>
  <c r="IN153" i="4"/>
  <c r="IM153" i="4"/>
  <c r="IL153" i="4"/>
  <c r="IK153" i="4"/>
  <c r="IJ153" i="4"/>
  <c r="IG153" i="4" s="1"/>
  <c r="G153" i="4" s="1"/>
  <c r="II153" i="4"/>
  <c r="IH153" i="4"/>
  <c r="IT152" i="4"/>
  <c r="IS152" i="4"/>
  <c r="IR152" i="4"/>
  <c r="IQ152" i="4"/>
  <c r="IP152" i="4"/>
  <c r="IO152" i="4"/>
  <c r="IN152" i="4"/>
  <c r="IM152" i="4"/>
  <c r="IL152" i="4"/>
  <c r="IK152" i="4"/>
  <c r="IJ152" i="4"/>
  <c r="II152" i="4"/>
  <c r="IH152" i="4"/>
  <c r="IG152" i="4"/>
  <c r="G152" i="4" s="1"/>
  <c r="IT151" i="4"/>
  <c r="IS151" i="4"/>
  <c r="IR151" i="4"/>
  <c r="IQ151" i="4"/>
  <c r="IP151" i="4"/>
  <c r="IO151" i="4"/>
  <c r="Z151" i="4" s="1"/>
  <c r="IN151" i="4"/>
  <c r="IM151" i="4"/>
  <c r="IL151" i="4"/>
  <c r="IK151" i="4"/>
  <c r="IJ151" i="4"/>
  <c r="II151" i="4"/>
  <c r="IH151" i="4"/>
  <c r="IG151" i="4"/>
  <c r="G151" i="4" s="1"/>
  <c r="IT150" i="4"/>
  <c r="IS150" i="4"/>
  <c r="IR150" i="4"/>
  <c r="IQ150" i="4"/>
  <c r="IP150" i="4"/>
  <c r="IO150" i="4"/>
  <c r="IN150" i="4"/>
  <c r="IM150" i="4"/>
  <c r="IL150" i="4"/>
  <c r="IK150" i="4"/>
  <c r="IJ150" i="4"/>
  <c r="II150" i="4"/>
  <c r="Z150" i="4" s="1"/>
  <c r="IH150" i="4"/>
  <c r="IG150" i="4" s="1"/>
  <c r="G150" i="4" s="1"/>
  <c r="IT149" i="4"/>
  <c r="IS149" i="4"/>
  <c r="IR149" i="4"/>
  <c r="IQ149" i="4"/>
  <c r="IP149" i="4"/>
  <c r="IO149" i="4"/>
  <c r="IN149" i="4"/>
  <c r="IM149" i="4"/>
  <c r="IL149" i="4"/>
  <c r="IK149" i="4"/>
  <c r="IJ149" i="4"/>
  <c r="II149" i="4"/>
  <c r="Z149" i="4" s="1"/>
  <c r="IH149" i="4"/>
  <c r="IT148" i="4"/>
  <c r="IS148" i="4"/>
  <c r="IR148" i="4"/>
  <c r="IQ148" i="4"/>
  <c r="IP148" i="4"/>
  <c r="IO148" i="4"/>
  <c r="IN148" i="4"/>
  <c r="IM148" i="4"/>
  <c r="IL148" i="4"/>
  <c r="IK148" i="4"/>
  <c r="IJ148" i="4"/>
  <c r="II148" i="4"/>
  <c r="IH148" i="4"/>
  <c r="Z148" i="4" s="1"/>
  <c r="IT147" i="4"/>
  <c r="IS147" i="4"/>
  <c r="IR147" i="4"/>
  <c r="IQ147" i="4"/>
  <c r="IP147" i="4"/>
  <c r="IO147" i="4"/>
  <c r="IN147" i="4"/>
  <c r="IM147" i="4"/>
  <c r="IL147" i="4"/>
  <c r="IK147" i="4"/>
  <c r="IJ147" i="4"/>
  <c r="II147" i="4"/>
  <c r="IH147" i="4"/>
  <c r="IT146" i="4"/>
  <c r="IS146" i="4"/>
  <c r="IR146" i="4"/>
  <c r="IQ146" i="4"/>
  <c r="IP146" i="4"/>
  <c r="IO146" i="4"/>
  <c r="IN146" i="4"/>
  <c r="IM146" i="4"/>
  <c r="IL146" i="4"/>
  <c r="IK146" i="4"/>
  <c r="IJ146" i="4"/>
  <c r="II146" i="4"/>
  <c r="IH146" i="4"/>
  <c r="IG146" i="4" s="1"/>
  <c r="G146" i="4" s="1"/>
  <c r="IT145" i="4"/>
  <c r="IS145" i="4"/>
  <c r="IR145" i="4"/>
  <c r="IQ145" i="4"/>
  <c r="IP145" i="4"/>
  <c r="IO145" i="4"/>
  <c r="IN145" i="4"/>
  <c r="IM145" i="4"/>
  <c r="IL145" i="4"/>
  <c r="IK145" i="4"/>
  <c r="IJ145" i="4"/>
  <c r="IG145" i="4" s="1"/>
  <c r="G145" i="4" s="1"/>
  <c r="II145" i="4"/>
  <c r="IH145" i="4"/>
  <c r="IT144" i="4"/>
  <c r="IS144" i="4"/>
  <c r="IR144" i="4"/>
  <c r="IQ144" i="4"/>
  <c r="IP144" i="4"/>
  <c r="IO144" i="4"/>
  <c r="IN144" i="4"/>
  <c r="IM144" i="4"/>
  <c r="IL144" i="4"/>
  <c r="IK144" i="4"/>
  <c r="IJ144" i="4"/>
  <c r="II144" i="4"/>
  <c r="IH144" i="4"/>
  <c r="IG144" i="4"/>
  <c r="G144" i="4" s="1"/>
  <c r="IT143" i="4"/>
  <c r="IS143" i="4"/>
  <c r="IR143" i="4"/>
  <c r="IQ143" i="4"/>
  <c r="IP143" i="4"/>
  <c r="IO143" i="4"/>
  <c r="Z143" i="4" s="1"/>
  <c r="IN143" i="4"/>
  <c r="IM143" i="4"/>
  <c r="IL143" i="4"/>
  <c r="IK143" i="4"/>
  <c r="IJ143" i="4"/>
  <c r="II143" i="4"/>
  <c r="IH143" i="4"/>
  <c r="IG143" i="4"/>
  <c r="G143" i="4" s="1"/>
  <c r="IT142" i="4"/>
  <c r="IS142" i="4"/>
  <c r="IR142" i="4"/>
  <c r="IQ142" i="4"/>
  <c r="IP142" i="4"/>
  <c r="IO142" i="4"/>
  <c r="IN142" i="4"/>
  <c r="IM142" i="4"/>
  <c r="IL142" i="4"/>
  <c r="IK142" i="4"/>
  <c r="IJ142" i="4"/>
  <c r="II142" i="4"/>
  <c r="Z142" i="4" s="1"/>
  <c r="IH142" i="4"/>
  <c r="IG142" i="4" s="1"/>
  <c r="G142" i="4" s="1"/>
  <c r="IT141" i="4"/>
  <c r="IS141" i="4"/>
  <c r="IR141" i="4"/>
  <c r="IQ141" i="4"/>
  <c r="IP141" i="4"/>
  <c r="IO141" i="4"/>
  <c r="IN141" i="4"/>
  <c r="IM141" i="4"/>
  <c r="IL141" i="4"/>
  <c r="IK141" i="4"/>
  <c r="IJ141" i="4"/>
  <c r="II141" i="4"/>
  <c r="Z141" i="4" s="1"/>
  <c r="IH141" i="4"/>
  <c r="IT140" i="4"/>
  <c r="IS140" i="4"/>
  <c r="IR140" i="4"/>
  <c r="IQ140" i="4"/>
  <c r="IP140" i="4"/>
  <c r="IO140" i="4"/>
  <c r="IN140" i="4"/>
  <c r="IM140" i="4"/>
  <c r="IL140" i="4"/>
  <c r="IK140" i="4"/>
  <c r="IJ140" i="4"/>
  <c r="II140" i="4"/>
  <c r="IH140" i="4"/>
  <c r="Z140" i="4" s="1"/>
  <c r="IT139" i="4"/>
  <c r="IS139" i="4"/>
  <c r="IR139" i="4"/>
  <c r="IQ139" i="4"/>
  <c r="IP139" i="4"/>
  <c r="IO139" i="4"/>
  <c r="IN139" i="4"/>
  <c r="IM139" i="4"/>
  <c r="IL139" i="4"/>
  <c r="IK139" i="4"/>
  <c r="IJ139" i="4"/>
  <c r="II139" i="4"/>
  <c r="IH139" i="4"/>
  <c r="IT138" i="4"/>
  <c r="IS138" i="4"/>
  <c r="IR138" i="4"/>
  <c r="IQ138" i="4"/>
  <c r="IP138" i="4"/>
  <c r="IO138" i="4"/>
  <c r="IN138" i="4"/>
  <c r="IM138" i="4"/>
  <c r="IL138" i="4"/>
  <c r="IK138" i="4"/>
  <c r="IJ138" i="4"/>
  <c r="II138" i="4"/>
  <c r="IH138" i="4"/>
  <c r="IG138" i="4" s="1"/>
  <c r="G138" i="4" s="1"/>
  <c r="IT137" i="4"/>
  <c r="IS137" i="4"/>
  <c r="IR137" i="4"/>
  <c r="IQ137" i="4"/>
  <c r="IP137" i="4"/>
  <c r="IO137" i="4"/>
  <c r="IN137" i="4"/>
  <c r="IM137" i="4"/>
  <c r="Z137" i="4" s="1"/>
  <c r="IL137" i="4"/>
  <c r="IK137" i="4"/>
  <c r="IJ137" i="4"/>
  <c r="II137" i="4"/>
  <c r="IH137" i="4"/>
  <c r="IG137" i="4"/>
  <c r="G137" i="4" s="1"/>
  <c r="IT136" i="4"/>
  <c r="IS136" i="4"/>
  <c r="IR136" i="4"/>
  <c r="IQ136" i="4"/>
  <c r="IP136" i="4"/>
  <c r="IO136" i="4"/>
  <c r="IN136" i="4"/>
  <c r="IM136" i="4"/>
  <c r="IL136" i="4"/>
  <c r="IK136" i="4"/>
  <c r="IJ136" i="4"/>
  <c r="II136" i="4"/>
  <c r="IH136" i="4"/>
  <c r="IT135" i="4"/>
  <c r="IS135" i="4"/>
  <c r="IR135" i="4"/>
  <c r="IQ135" i="4"/>
  <c r="IP135" i="4"/>
  <c r="IO135" i="4"/>
  <c r="IN135" i="4"/>
  <c r="IM135" i="4"/>
  <c r="IL135" i="4"/>
  <c r="IK135" i="4"/>
  <c r="IJ135" i="4"/>
  <c r="II135" i="4"/>
  <c r="IG135" i="4" s="1"/>
  <c r="G135" i="4" s="1"/>
  <c r="IH135" i="4"/>
  <c r="Z135" i="4" s="1"/>
  <c r="IT134" i="4"/>
  <c r="IS134" i="4"/>
  <c r="IR134" i="4"/>
  <c r="IQ134" i="4"/>
  <c r="IP134" i="4"/>
  <c r="IO134" i="4"/>
  <c r="IN134" i="4"/>
  <c r="Z134" i="4" s="1"/>
  <c r="IM134" i="4"/>
  <c r="IL134" i="4"/>
  <c r="IK134" i="4"/>
  <c r="IJ134" i="4"/>
  <c r="II134" i="4"/>
  <c r="IH134" i="4"/>
  <c r="IS133" i="4"/>
  <c r="IR133" i="4"/>
  <c r="IP133" i="4"/>
  <c r="IN133" i="4"/>
  <c r="IM133" i="4"/>
  <c r="IK133" i="4"/>
  <c r="IH133" i="4"/>
  <c r="Q133" i="4"/>
  <c r="IQ133" i="4" s="1"/>
  <c r="P133" i="4"/>
  <c r="O133" i="4"/>
  <c r="IO133" i="4" s="1"/>
  <c r="N133" i="4"/>
  <c r="M133" i="4"/>
  <c r="L133" i="4"/>
  <c r="IL133" i="4" s="1"/>
  <c r="K133" i="4"/>
  <c r="J133" i="4"/>
  <c r="IJ133" i="4" s="1"/>
  <c r="I133" i="4"/>
  <c r="II133" i="4" s="1"/>
  <c r="Z133" i="4" s="1"/>
  <c r="H133" i="4"/>
  <c r="IT132" i="4"/>
  <c r="IS132" i="4"/>
  <c r="IR132" i="4"/>
  <c r="IQ132" i="4"/>
  <c r="IP132" i="4"/>
  <c r="IO132" i="4"/>
  <c r="IN132" i="4"/>
  <c r="IM132" i="4"/>
  <c r="IL132" i="4"/>
  <c r="IK132" i="4"/>
  <c r="IJ132" i="4"/>
  <c r="II132" i="4"/>
  <c r="IG132" i="4" s="1"/>
  <c r="G132" i="4" s="1"/>
  <c r="IH132" i="4"/>
  <c r="IS131" i="4"/>
  <c r="IR131" i="4"/>
  <c r="IP131" i="4"/>
  <c r="IO131" i="4"/>
  <c r="IM131" i="4"/>
  <c r="IJ131" i="4"/>
  <c r="II131" i="4"/>
  <c r="Q131" i="4"/>
  <c r="IQ131" i="4" s="1"/>
  <c r="N131" i="4"/>
  <c r="IT131" i="4" s="1"/>
  <c r="M131" i="4"/>
  <c r="L131" i="4"/>
  <c r="IL131" i="4" s="1"/>
  <c r="K131" i="4"/>
  <c r="IK131" i="4" s="1"/>
  <c r="J131" i="4"/>
  <c r="I131" i="4"/>
  <c r="H131" i="4"/>
  <c r="IH131" i="4" s="1"/>
  <c r="IT130" i="4"/>
  <c r="IS130" i="4"/>
  <c r="IR130" i="4"/>
  <c r="IQ130" i="4"/>
  <c r="IP130" i="4"/>
  <c r="IO130" i="4"/>
  <c r="IN130" i="4"/>
  <c r="IM130" i="4"/>
  <c r="IL130" i="4"/>
  <c r="IK130" i="4"/>
  <c r="IJ130" i="4"/>
  <c r="II130" i="4"/>
  <c r="IH130" i="4"/>
  <c r="IG130" i="4"/>
  <c r="G130" i="4" s="1"/>
  <c r="IT129" i="4"/>
  <c r="IS129" i="4"/>
  <c r="IR129" i="4"/>
  <c r="IQ129" i="4"/>
  <c r="IP129" i="4"/>
  <c r="IO129" i="4"/>
  <c r="IN129" i="4"/>
  <c r="IM129" i="4"/>
  <c r="IL129" i="4"/>
  <c r="IK129" i="4"/>
  <c r="IJ129" i="4"/>
  <c r="II129" i="4"/>
  <c r="IH129" i="4"/>
  <c r="IT128" i="4"/>
  <c r="IS128" i="4"/>
  <c r="IR128" i="4"/>
  <c r="IQ128" i="4"/>
  <c r="IP128" i="4"/>
  <c r="IO128" i="4"/>
  <c r="IN128" i="4"/>
  <c r="IM128" i="4"/>
  <c r="IL128" i="4"/>
  <c r="IK128" i="4"/>
  <c r="IJ128" i="4"/>
  <c r="II128" i="4"/>
  <c r="IH128" i="4"/>
  <c r="IT127" i="4"/>
  <c r="IS127" i="4"/>
  <c r="IR127" i="4"/>
  <c r="IQ127" i="4"/>
  <c r="IP127" i="4"/>
  <c r="IO127" i="4"/>
  <c r="IN127" i="4"/>
  <c r="IM127" i="4"/>
  <c r="IL127" i="4"/>
  <c r="IK127" i="4"/>
  <c r="IJ127" i="4"/>
  <c r="II127" i="4"/>
  <c r="IH127" i="4"/>
  <c r="IT126" i="4"/>
  <c r="IS126" i="4"/>
  <c r="IR126" i="4"/>
  <c r="IQ126" i="4"/>
  <c r="IP126" i="4"/>
  <c r="IO126" i="4"/>
  <c r="IN126" i="4"/>
  <c r="IM126" i="4"/>
  <c r="IL126" i="4"/>
  <c r="IK126" i="4"/>
  <c r="IJ126" i="4"/>
  <c r="II126" i="4"/>
  <c r="IH126" i="4"/>
  <c r="IG126" i="4" s="1"/>
  <c r="G126" i="4" s="1"/>
  <c r="IT125" i="4"/>
  <c r="IS125" i="4"/>
  <c r="IR125" i="4"/>
  <c r="IQ125" i="4"/>
  <c r="IP125" i="4"/>
  <c r="IO125" i="4"/>
  <c r="IN125" i="4"/>
  <c r="IM125" i="4"/>
  <c r="IL125" i="4"/>
  <c r="IK125" i="4"/>
  <c r="IJ125" i="4"/>
  <c r="II125" i="4"/>
  <c r="IH125" i="4"/>
  <c r="IT124" i="4"/>
  <c r="IS124" i="4"/>
  <c r="IR124" i="4"/>
  <c r="IQ124" i="4"/>
  <c r="IP124" i="4"/>
  <c r="IO124" i="4"/>
  <c r="IN124" i="4"/>
  <c r="IM124" i="4"/>
  <c r="IL124" i="4"/>
  <c r="IK124" i="4"/>
  <c r="IJ124" i="4"/>
  <c r="II124" i="4"/>
  <c r="IH124" i="4"/>
  <c r="IT123" i="4"/>
  <c r="IS123" i="4"/>
  <c r="IR123" i="4"/>
  <c r="IQ123" i="4"/>
  <c r="IP123" i="4"/>
  <c r="IO123" i="4"/>
  <c r="IN123" i="4"/>
  <c r="IM123" i="4"/>
  <c r="IL123" i="4"/>
  <c r="IK123" i="4"/>
  <c r="IJ123" i="4"/>
  <c r="II123" i="4"/>
  <c r="IH123" i="4"/>
  <c r="IT122" i="4"/>
  <c r="IS122" i="4"/>
  <c r="IR122" i="4"/>
  <c r="IQ122" i="4"/>
  <c r="IP122" i="4"/>
  <c r="IO122" i="4"/>
  <c r="IN122" i="4"/>
  <c r="IM122" i="4"/>
  <c r="IL122" i="4"/>
  <c r="IK122" i="4"/>
  <c r="IJ122" i="4"/>
  <c r="II122" i="4"/>
  <c r="IG122" i="4" s="1"/>
  <c r="G122" i="4" s="1"/>
  <c r="IH122" i="4"/>
  <c r="IT121" i="4"/>
  <c r="IS121" i="4"/>
  <c r="IR121" i="4"/>
  <c r="IQ121" i="4"/>
  <c r="IP121" i="4"/>
  <c r="IO121" i="4"/>
  <c r="IN121" i="4"/>
  <c r="IM121" i="4"/>
  <c r="IL121" i="4"/>
  <c r="IK121" i="4"/>
  <c r="IJ121" i="4"/>
  <c r="II121" i="4"/>
  <c r="IH121" i="4"/>
  <c r="IT120" i="4"/>
  <c r="IS120" i="4"/>
  <c r="IR120" i="4"/>
  <c r="IQ120" i="4"/>
  <c r="IP120" i="4"/>
  <c r="IO120" i="4"/>
  <c r="IN120" i="4"/>
  <c r="IM120" i="4"/>
  <c r="IL120" i="4"/>
  <c r="IK120" i="4"/>
  <c r="IJ120" i="4"/>
  <c r="II120" i="4"/>
  <c r="IH120" i="4"/>
  <c r="IG120" i="4" s="1"/>
  <c r="G120" i="4"/>
  <c r="IT119" i="4"/>
  <c r="IS119" i="4"/>
  <c r="IR119" i="4"/>
  <c r="IQ119" i="4"/>
  <c r="IP119" i="4"/>
  <c r="IO119" i="4"/>
  <c r="IN119" i="4"/>
  <c r="IM119" i="4"/>
  <c r="IL119" i="4"/>
  <c r="IK119" i="4"/>
  <c r="IJ119" i="4"/>
  <c r="II119" i="4"/>
  <c r="IH119" i="4"/>
  <c r="IT118" i="4"/>
  <c r="IS118" i="4"/>
  <c r="IR118" i="4"/>
  <c r="IQ118" i="4"/>
  <c r="IP118" i="4"/>
  <c r="IO118" i="4"/>
  <c r="IN118" i="4"/>
  <c r="IM118" i="4"/>
  <c r="IL118" i="4"/>
  <c r="IK118" i="4"/>
  <c r="IJ118" i="4"/>
  <c r="II118" i="4"/>
  <c r="IH118" i="4"/>
  <c r="IT117" i="4"/>
  <c r="IS117" i="4"/>
  <c r="IR117" i="4"/>
  <c r="IQ117" i="4"/>
  <c r="IP117" i="4"/>
  <c r="IO117" i="4"/>
  <c r="IN117" i="4"/>
  <c r="IM117" i="4"/>
  <c r="IL117" i="4"/>
  <c r="IK117" i="4"/>
  <c r="IJ117" i="4"/>
  <c r="II117" i="4"/>
  <c r="IH117" i="4"/>
  <c r="IT116" i="4"/>
  <c r="IS116" i="4"/>
  <c r="IR116" i="4"/>
  <c r="IQ116" i="4"/>
  <c r="IP116" i="4"/>
  <c r="IO116" i="4"/>
  <c r="IN116" i="4"/>
  <c r="IM116" i="4"/>
  <c r="IL116" i="4"/>
  <c r="IK116" i="4"/>
  <c r="IJ116" i="4"/>
  <c r="II116" i="4"/>
  <c r="IH116" i="4"/>
  <c r="IG116" i="4" s="1"/>
  <c r="G116" i="4" s="1"/>
  <c r="IT115" i="4"/>
  <c r="IS115" i="4"/>
  <c r="IR115" i="4"/>
  <c r="IQ115" i="4"/>
  <c r="IP115" i="4"/>
  <c r="IO115" i="4"/>
  <c r="IN115" i="4"/>
  <c r="IM115" i="4"/>
  <c r="IL115" i="4"/>
  <c r="IK115" i="4"/>
  <c r="IJ115" i="4"/>
  <c r="II115" i="4"/>
  <c r="IH115" i="4"/>
  <c r="IT114" i="4"/>
  <c r="IS114" i="4"/>
  <c r="IR114" i="4"/>
  <c r="IQ114" i="4"/>
  <c r="IP114" i="4"/>
  <c r="IO114" i="4"/>
  <c r="IN114" i="4"/>
  <c r="IM114" i="4"/>
  <c r="IL114" i="4"/>
  <c r="IK114" i="4"/>
  <c r="IJ114" i="4"/>
  <c r="II114" i="4"/>
  <c r="IH114" i="4"/>
  <c r="IT113" i="4"/>
  <c r="IS113" i="4"/>
  <c r="IR113" i="4"/>
  <c r="IQ113" i="4"/>
  <c r="IP113" i="4"/>
  <c r="IO113" i="4"/>
  <c r="IN113" i="4"/>
  <c r="IM113" i="4"/>
  <c r="IL113" i="4"/>
  <c r="IK113" i="4"/>
  <c r="IJ113" i="4"/>
  <c r="II113" i="4"/>
  <c r="IH113" i="4"/>
  <c r="IT112" i="4"/>
  <c r="IS112" i="4"/>
  <c r="IR112" i="4"/>
  <c r="IQ112" i="4"/>
  <c r="IP112" i="4"/>
  <c r="IO112" i="4"/>
  <c r="IN112" i="4"/>
  <c r="IM112" i="4"/>
  <c r="Z112" i="4" s="1"/>
  <c r="IL112" i="4"/>
  <c r="IK112" i="4"/>
  <c r="IJ112" i="4"/>
  <c r="II112" i="4"/>
  <c r="IH112" i="4"/>
  <c r="IT111" i="4"/>
  <c r="IS111" i="4"/>
  <c r="IR111" i="4"/>
  <c r="IQ111" i="4"/>
  <c r="IP111" i="4"/>
  <c r="IO111" i="4"/>
  <c r="IN111" i="4"/>
  <c r="IM111" i="4"/>
  <c r="IL111" i="4"/>
  <c r="IK111" i="4"/>
  <c r="IJ111" i="4"/>
  <c r="II111" i="4"/>
  <c r="IH111" i="4"/>
  <c r="IT110" i="4"/>
  <c r="IS110" i="4"/>
  <c r="IR110" i="4"/>
  <c r="IQ110" i="4"/>
  <c r="IP110" i="4"/>
  <c r="IO110" i="4"/>
  <c r="IN110" i="4"/>
  <c r="IM110" i="4"/>
  <c r="IL110" i="4"/>
  <c r="IK110" i="4"/>
  <c r="IJ110" i="4"/>
  <c r="II110" i="4"/>
  <c r="IH110" i="4"/>
  <c r="IG110" i="4"/>
  <c r="G110" i="4" s="1"/>
  <c r="IT109" i="4"/>
  <c r="IS109" i="4"/>
  <c r="IR109" i="4"/>
  <c r="IQ109" i="4"/>
  <c r="IP109" i="4"/>
  <c r="IO109" i="4"/>
  <c r="IN109" i="4"/>
  <c r="IM109" i="4"/>
  <c r="IL109" i="4"/>
  <c r="IK109" i="4"/>
  <c r="IJ109" i="4"/>
  <c r="II109" i="4"/>
  <c r="IH109" i="4"/>
  <c r="IG109" i="4" s="1"/>
  <c r="G109" i="4" s="1"/>
  <c r="IT108" i="4"/>
  <c r="IS108" i="4"/>
  <c r="IR108" i="4"/>
  <c r="IQ108" i="4"/>
  <c r="IP108" i="4"/>
  <c r="IO108" i="4"/>
  <c r="IN108" i="4"/>
  <c r="IM108" i="4"/>
  <c r="IL108" i="4"/>
  <c r="IK108" i="4"/>
  <c r="IJ108" i="4"/>
  <c r="II108" i="4"/>
  <c r="IG108" i="4" s="1"/>
  <c r="G108" i="4" s="1"/>
  <c r="IH108" i="4"/>
  <c r="Z108" i="4" s="1"/>
  <c r="IT107" i="4"/>
  <c r="IS107" i="4"/>
  <c r="IR107" i="4"/>
  <c r="IQ107" i="4"/>
  <c r="IP107" i="4"/>
  <c r="IO107" i="4"/>
  <c r="Z107" i="4" s="1"/>
  <c r="IN107" i="4"/>
  <c r="IM107" i="4"/>
  <c r="IL107" i="4"/>
  <c r="IK107" i="4"/>
  <c r="IJ107" i="4"/>
  <c r="II107" i="4"/>
  <c r="IH107" i="4"/>
  <c r="IG107" i="4"/>
  <c r="G107" i="4" s="1"/>
  <c r="IT106" i="4"/>
  <c r="IS106" i="4"/>
  <c r="IR106" i="4"/>
  <c r="IQ106" i="4"/>
  <c r="IP106" i="4"/>
  <c r="IO106" i="4"/>
  <c r="IN106" i="4"/>
  <c r="IM106" i="4"/>
  <c r="IL106" i="4"/>
  <c r="IK106" i="4"/>
  <c r="IJ106" i="4"/>
  <c r="II106" i="4"/>
  <c r="IH106" i="4"/>
  <c r="IT105" i="4"/>
  <c r="IS105" i="4"/>
  <c r="IR105" i="4"/>
  <c r="IQ105" i="4"/>
  <c r="IP105" i="4"/>
  <c r="IO105" i="4"/>
  <c r="IN105" i="4"/>
  <c r="IM105" i="4"/>
  <c r="IL105" i="4"/>
  <c r="IK105" i="4"/>
  <c r="IJ105" i="4"/>
  <c r="II105" i="4"/>
  <c r="IH105" i="4"/>
  <c r="IT104" i="4"/>
  <c r="IS104" i="4"/>
  <c r="IR104" i="4"/>
  <c r="IQ104" i="4"/>
  <c r="IP104" i="4"/>
  <c r="IO104" i="4"/>
  <c r="IN104" i="4"/>
  <c r="IM104" i="4"/>
  <c r="Z104" i="4" s="1"/>
  <c r="IL104" i="4"/>
  <c r="IK104" i="4"/>
  <c r="IJ104" i="4"/>
  <c r="II104" i="4"/>
  <c r="IH104" i="4"/>
  <c r="IT103" i="4"/>
  <c r="IS103" i="4"/>
  <c r="IR103" i="4"/>
  <c r="IQ103" i="4"/>
  <c r="IP103" i="4"/>
  <c r="IO103" i="4"/>
  <c r="IN103" i="4"/>
  <c r="IM103" i="4"/>
  <c r="IL103" i="4"/>
  <c r="IK103" i="4"/>
  <c r="IJ103" i="4"/>
  <c r="II103" i="4"/>
  <c r="IH103" i="4"/>
  <c r="IT102" i="4"/>
  <c r="IS102" i="4"/>
  <c r="IR102" i="4"/>
  <c r="IQ102" i="4"/>
  <c r="IP102" i="4"/>
  <c r="IO102" i="4"/>
  <c r="IN102" i="4"/>
  <c r="IM102" i="4"/>
  <c r="IL102" i="4"/>
  <c r="IK102" i="4"/>
  <c r="IJ102" i="4"/>
  <c r="II102" i="4"/>
  <c r="IH102" i="4"/>
  <c r="IG102" i="4"/>
  <c r="G102" i="4" s="1"/>
  <c r="IT101" i="4"/>
  <c r="IS101" i="4"/>
  <c r="IR101" i="4"/>
  <c r="IQ101" i="4"/>
  <c r="IP101" i="4"/>
  <c r="IO101" i="4"/>
  <c r="IN101" i="4"/>
  <c r="IM101" i="4"/>
  <c r="IL101" i="4"/>
  <c r="IK101" i="4"/>
  <c r="IJ101" i="4"/>
  <c r="II101" i="4"/>
  <c r="IH101" i="4"/>
  <c r="IT100" i="4"/>
  <c r="IS100" i="4"/>
  <c r="IR100" i="4"/>
  <c r="IQ100" i="4"/>
  <c r="IP100" i="4"/>
  <c r="IO100" i="4"/>
  <c r="IN100" i="4"/>
  <c r="IM100" i="4"/>
  <c r="IL100" i="4"/>
  <c r="IK100" i="4"/>
  <c r="IJ100" i="4"/>
  <c r="IG100" i="4" s="1"/>
  <c r="G100" i="4" s="1"/>
  <c r="II100" i="4"/>
  <c r="IH100" i="4"/>
  <c r="IT99" i="4"/>
  <c r="IS99" i="4"/>
  <c r="IR99" i="4"/>
  <c r="IQ99" i="4"/>
  <c r="IP99" i="4"/>
  <c r="IO99" i="4"/>
  <c r="Z99" i="4" s="1"/>
  <c r="IN99" i="4"/>
  <c r="IM99" i="4"/>
  <c r="IL99" i="4"/>
  <c r="IG99" i="4" s="1"/>
  <c r="G99" i="4" s="1"/>
  <c r="IK99" i="4"/>
  <c r="IJ99" i="4"/>
  <c r="II99" i="4"/>
  <c r="IH99" i="4"/>
  <c r="IT98" i="4"/>
  <c r="IS98" i="4"/>
  <c r="IR98" i="4"/>
  <c r="IQ98" i="4"/>
  <c r="IP98" i="4"/>
  <c r="IO98" i="4"/>
  <c r="IN98" i="4"/>
  <c r="IM98" i="4"/>
  <c r="IL98" i="4"/>
  <c r="IK98" i="4"/>
  <c r="IJ98" i="4"/>
  <c r="II98" i="4"/>
  <c r="IH98" i="4"/>
  <c r="IT97" i="4"/>
  <c r="IS97" i="4"/>
  <c r="IR97" i="4"/>
  <c r="IQ97" i="4"/>
  <c r="IP97" i="4"/>
  <c r="IO97" i="4"/>
  <c r="IN97" i="4"/>
  <c r="IM97" i="4"/>
  <c r="IL97" i="4"/>
  <c r="IK97" i="4"/>
  <c r="IJ97" i="4"/>
  <c r="II97" i="4"/>
  <c r="IH97" i="4"/>
  <c r="IG97" i="4" s="1"/>
  <c r="G97" i="4" s="1"/>
  <c r="Z97" i="4"/>
  <c r="IT96" i="4"/>
  <c r="IS96" i="4"/>
  <c r="IR96" i="4"/>
  <c r="IQ96" i="4"/>
  <c r="IP96" i="4"/>
  <c r="IO96" i="4"/>
  <c r="IN96" i="4"/>
  <c r="IM96" i="4"/>
  <c r="IL96" i="4"/>
  <c r="IK96" i="4"/>
  <c r="Z96" i="4" s="1"/>
  <c r="IJ96" i="4"/>
  <c r="II96" i="4"/>
  <c r="IH96" i="4"/>
  <c r="IT95" i="4"/>
  <c r="IS95" i="4"/>
  <c r="IR95" i="4"/>
  <c r="IQ95" i="4"/>
  <c r="IP95" i="4"/>
  <c r="IO95" i="4"/>
  <c r="IN95" i="4"/>
  <c r="IM95" i="4"/>
  <c r="IL95" i="4"/>
  <c r="IK95" i="4"/>
  <c r="IJ95" i="4"/>
  <c r="II95" i="4"/>
  <c r="IH95" i="4"/>
  <c r="IT94" i="4"/>
  <c r="IS94" i="4"/>
  <c r="IR94" i="4"/>
  <c r="IQ94" i="4"/>
  <c r="IP94" i="4"/>
  <c r="IO94" i="4"/>
  <c r="IN94" i="4"/>
  <c r="IM94" i="4"/>
  <c r="IL94" i="4"/>
  <c r="IK94" i="4"/>
  <c r="IJ94" i="4"/>
  <c r="II94" i="4"/>
  <c r="IH94" i="4"/>
  <c r="IG94" i="4"/>
  <c r="G94" i="4" s="1"/>
  <c r="IT93" i="4"/>
  <c r="IS93" i="4"/>
  <c r="IR93" i="4"/>
  <c r="IQ93" i="4"/>
  <c r="IP93" i="4"/>
  <c r="IO93" i="4"/>
  <c r="IN93" i="4"/>
  <c r="IM93" i="4"/>
  <c r="IL93" i="4"/>
  <c r="IK93" i="4"/>
  <c r="IJ93" i="4"/>
  <c r="II93" i="4"/>
  <c r="IH93" i="4"/>
  <c r="IT92" i="4"/>
  <c r="IS92" i="4"/>
  <c r="IR92" i="4"/>
  <c r="IQ92" i="4"/>
  <c r="IP92" i="4"/>
  <c r="IO92" i="4"/>
  <c r="IN92" i="4"/>
  <c r="IM92" i="4"/>
  <c r="IL92" i="4"/>
  <c r="IK92" i="4"/>
  <c r="IJ92" i="4"/>
  <c r="IG92" i="4" s="1"/>
  <c r="G92" i="4" s="1"/>
  <c r="II92" i="4"/>
  <c r="IH92" i="4"/>
  <c r="IT91" i="4"/>
  <c r="IS91" i="4"/>
  <c r="IR91" i="4"/>
  <c r="IQ91" i="4"/>
  <c r="IP91" i="4"/>
  <c r="IO91" i="4"/>
  <c r="Z91" i="4" s="1"/>
  <c r="IN91" i="4"/>
  <c r="IM91" i="4"/>
  <c r="IL91" i="4"/>
  <c r="IG91" i="4" s="1"/>
  <c r="G91" i="4" s="1"/>
  <c r="IK91" i="4"/>
  <c r="IJ91" i="4"/>
  <c r="II91" i="4"/>
  <c r="IH91" i="4"/>
  <c r="IT90" i="4"/>
  <c r="IS90" i="4"/>
  <c r="IR90" i="4"/>
  <c r="IQ90" i="4"/>
  <c r="IP90" i="4"/>
  <c r="IO90" i="4"/>
  <c r="IN90" i="4"/>
  <c r="IM90" i="4"/>
  <c r="IL90" i="4"/>
  <c r="IK90" i="4"/>
  <c r="IJ90" i="4"/>
  <c r="II90" i="4"/>
  <c r="IH90" i="4"/>
  <c r="IT89" i="4"/>
  <c r="IS89" i="4"/>
  <c r="IR89" i="4"/>
  <c r="IQ89" i="4"/>
  <c r="IP89" i="4"/>
  <c r="IO89" i="4"/>
  <c r="IN89" i="4"/>
  <c r="IM89" i="4"/>
  <c r="IL89" i="4"/>
  <c r="IK89" i="4"/>
  <c r="IJ89" i="4"/>
  <c r="II89" i="4"/>
  <c r="IH89" i="4"/>
  <c r="IG89" i="4" s="1"/>
  <c r="G89" i="4" s="1"/>
  <c r="Z89" i="4"/>
  <c r="IT88" i="4"/>
  <c r="IS88" i="4"/>
  <c r="IR88" i="4"/>
  <c r="IQ88" i="4"/>
  <c r="IP88" i="4"/>
  <c r="IO88" i="4"/>
  <c r="IN88" i="4"/>
  <c r="IM88" i="4"/>
  <c r="IL88" i="4"/>
  <c r="IK88" i="4"/>
  <c r="Z88" i="4" s="1"/>
  <c r="IJ88" i="4"/>
  <c r="II88" i="4"/>
  <c r="IH88" i="4"/>
  <c r="IT87" i="4"/>
  <c r="IS87" i="4"/>
  <c r="IR87" i="4"/>
  <c r="IQ87" i="4"/>
  <c r="IP87" i="4"/>
  <c r="IO87" i="4"/>
  <c r="IN87" i="4"/>
  <c r="IM87" i="4"/>
  <c r="IL87" i="4"/>
  <c r="IK87" i="4"/>
  <c r="IJ87" i="4"/>
  <c r="II87" i="4"/>
  <c r="IH87" i="4"/>
  <c r="IT86" i="4"/>
  <c r="IS86" i="4"/>
  <c r="IR86" i="4"/>
  <c r="IQ86" i="4"/>
  <c r="IP86" i="4"/>
  <c r="IO86" i="4"/>
  <c r="IN86" i="4"/>
  <c r="IM86" i="4"/>
  <c r="IL86" i="4"/>
  <c r="IK86" i="4"/>
  <c r="IJ86" i="4"/>
  <c r="II86" i="4"/>
  <c r="IH86" i="4"/>
  <c r="IG86" i="4"/>
  <c r="G86" i="4" s="1"/>
  <c r="IT85" i="4"/>
  <c r="IS85" i="4"/>
  <c r="IR85" i="4"/>
  <c r="IQ85" i="4"/>
  <c r="IP85" i="4"/>
  <c r="IO85" i="4"/>
  <c r="IN85" i="4"/>
  <c r="IM85" i="4"/>
  <c r="IL85" i="4"/>
  <c r="IK85" i="4"/>
  <c r="IJ85" i="4"/>
  <c r="IG85" i="4" s="1"/>
  <c r="G85" i="4" s="1"/>
  <c r="II85" i="4"/>
  <c r="IH85" i="4"/>
  <c r="IT84" i="4"/>
  <c r="IS84" i="4"/>
  <c r="IR84" i="4"/>
  <c r="IQ84" i="4"/>
  <c r="IP84" i="4"/>
  <c r="IO84" i="4"/>
  <c r="IN84" i="4"/>
  <c r="IM84" i="4"/>
  <c r="IL84" i="4"/>
  <c r="IK84" i="4"/>
  <c r="IJ84" i="4"/>
  <c r="IG84" i="4" s="1"/>
  <c r="G84" i="4" s="1"/>
  <c r="II84" i="4"/>
  <c r="IH84" i="4"/>
  <c r="IT83" i="4"/>
  <c r="IS83" i="4"/>
  <c r="IR83" i="4"/>
  <c r="IQ83" i="4"/>
  <c r="IP83" i="4"/>
  <c r="IO83" i="4"/>
  <c r="Z83" i="4" s="1"/>
  <c r="IN83" i="4"/>
  <c r="IM83" i="4"/>
  <c r="IL83" i="4"/>
  <c r="IK83" i="4"/>
  <c r="IJ83" i="4"/>
  <c r="II83" i="4"/>
  <c r="IH83" i="4"/>
  <c r="IG83" i="4"/>
  <c r="G83" i="4" s="1"/>
  <c r="IT82" i="4"/>
  <c r="IS82" i="4"/>
  <c r="IR82" i="4"/>
  <c r="IQ82" i="4"/>
  <c r="IP82" i="4"/>
  <c r="IO82" i="4"/>
  <c r="IN82" i="4"/>
  <c r="IM82" i="4"/>
  <c r="IL82" i="4"/>
  <c r="IK82" i="4"/>
  <c r="IJ82" i="4"/>
  <c r="II82" i="4"/>
  <c r="IH82" i="4"/>
  <c r="IT81" i="4"/>
  <c r="IS81" i="4"/>
  <c r="IR81" i="4"/>
  <c r="IQ81" i="4"/>
  <c r="IP81" i="4"/>
  <c r="IO81" i="4"/>
  <c r="IN81" i="4"/>
  <c r="IM81" i="4"/>
  <c r="IL81" i="4"/>
  <c r="IK81" i="4"/>
  <c r="IJ81" i="4"/>
  <c r="II81" i="4"/>
  <c r="IH81" i="4"/>
  <c r="IG81" i="4" s="1"/>
  <c r="G81" i="4" s="1"/>
  <c r="Z81" i="4"/>
  <c r="IT80" i="4"/>
  <c r="IS80" i="4"/>
  <c r="IR80" i="4"/>
  <c r="IQ80" i="4"/>
  <c r="IP80" i="4"/>
  <c r="IO80" i="4"/>
  <c r="IN80" i="4"/>
  <c r="IM80" i="4"/>
  <c r="IL80" i="4"/>
  <c r="IK80" i="4"/>
  <c r="IJ80" i="4"/>
  <c r="II80" i="4"/>
  <c r="IH80" i="4"/>
  <c r="Z80" i="4"/>
  <c r="IT79" i="4"/>
  <c r="IS79" i="4"/>
  <c r="IR79" i="4"/>
  <c r="IQ79" i="4"/>
  <c r="IP79" i="4"/>
  <c r="IO79" i="4"/>
  <c r="IN79" i="4"/>
  <c r="IM79" i="4"/>
  <c r="IL79" i="4"/>
  <c r="IK79" i="4"/>
  <c r="IJ79" i="4"/>
  <c r="II79" i="4"/>
  <c r="IH79" i="4"/>
  <c r="IT78" i="4"/>
  <c r="IS78" i="4"/>
  <c r="IR78" i="4"/>
  <c r="IQ78" i="4"/>
  <c r="IP78" i="4"/>
  <c r="IO78" i="4"/>
  <c r="IN78" i="4"/>
  <c r="IM78" i="4"/>
  <c r="IL78" i="4"/>
  <c r="IK78" i="4"/>
  <c r="IJ78" i="4"/>
  <c r="II78" i="4"/>
  <c r="IH78" i="4"/>
  <c r="IG78" i="4" s="1"/>
  <c r="G78" i="4" s="1"/>
  <c r="IT77" i="4"/>
  <c r="IS77" i="4"/>
  <c r="IR77" i="4"/>
  <c r="IQ77" i="4"/>
  <c r="IP77" i="4"/>
  <c r="IO77" i="4"/>
  <c r="IN77" i="4"/>
  <c r="IM77" i="4"/>
  <c r="IL77" i="4"/>
  <c r="IK77" i="4"/>
  <c r="IJ77" i="4"/>
  <c r="II77" i="4"/>
  <c r="IH77" i="4"/>
  <c r="IT76" i="4"/>
  <c r="IS76" i="4"/>
  <c r="IR76" i="4"/>
  <c r="IQ76" i="4"/>
  <c r="IP76" i="4"/>
  <c r="IO76" i="4"/>
  <c r="IN76" i="4"/>
  <c r="IM76" i="4"/>
  <c r="IL76" i="4"/>
  <c r="IK76" i="4"/>
  <c r="IJ76" i="4"/>
  <c r="II76" i="4"/>
  <c r="IH76" i="4"/>
  <c r="IG76" i="4" s="1"/>
  <c r="G76" i="4" s="1"/>
  <c r="IT75" i="4"/>
  <c r="IS75" i="4"/>
  <c r="IR75" i="4"/>
  <c r="IQ75" i="4"/>
  <c r="IP75" i="4"/>
  <c r="IO75" i="4"/>
  <c r="IN75" i="4"/>
  <c r="IM75" i="4"/>
  <c r="IL75" i="4"/>
  <c r="IK75" i="4"/>
  <c r="IJ75" i="4"/>
  <c r="Z75" i="4" s="1"/>
  <c r="II75" i="4"/>
  <c r="IH75" i="4"/>
  <c r="IG75" i="4"/>
  <c r="G75" i="4" s="1"/>
  <c r="IT74" i="4"/>
  <c r="IS74" i="4"/>
  <c r="IR74" i="4"/>
  <c r="IQ74" i="4"/>
  <c r="IP74" i="4"/>
  <c r="IO74" i="4"/>
  <c r="IN74" i="4"/>
  <c r="IM74" i="4"/>
  <c r="IL74" i="4"/>
  <c r="IK74" i="4"/>
  <c r="IJ74" i="4"/>
  <c r="Z74" i="4" s="1"/>
  <c r="II74" i="4"/>
  <c r="IH74" i="4"/>
  <c r="IT73" i="4"/>
  <c r="IS73" i="4"/>
  <c r="IR73" i="4"/>
  <c r="IQ73" i="4"/>
  <c r="IP73" i="4"/>
  <c r="IO73" i="4"/>
  <c r="IN73" i="4"/>
  <c r="IM73" i="4"/>
  <c r="IL73" i="4"/>
  <c r="IK73" i="4"/>
  <c r="IJ73" i="4"/>
  <c r="II73" i="4"/>
  <c r="IH73" i="4"/>
  <c r="IG73" i="4" s="1"/>
  <c r="G73" i="4" s="1"/>
  <c r="IT72" i="4"/>
  <c r="IS72" i="4"/>
  <c r="IR72" i="4"/>
  <c r="IQ72" i="4"/>
  <c r="IP72" i="4"/>
  <c r="IO72" i="4"/>
  <c r="IN72" i="4"/>
  <c r="IM72" i="4"/>
  <c r="IL72" i="4"/>
  <c r="IK72" i="4"/>
  <c r="IJ72" i="4"/>
  <c r="II72" i="4"/>
  <c r="IH72" i="4"/>
  <c r="IG72" i="4" s="1"/>
  <c r="G72" i="4" s="1"/>
  <c r="IT71" i="4"/>
  <c r="IS71" i="4"/>
  <c r="IR71" i="4"/>
  <c r="IQ71" i="4"/>
  <c r="IP71" i="4"/>
  <c r="IO71" i="4"/>
  <c r="IN71" i="4"/>
  <c r="IM71" i="4"/>
  <c r="IL71" i="4"/>
  <c r="IK71" i="4"/>
  <c r="IG71" i="4" s="1"/>
  <c r="G71" i="4" s="1"/>
  <c r="IJ71" i="4"/>
  <c r="II71" i="4"/>
  <c r="IH71" i="4"/>
  <c r="IT70" i="4"/>
  <c r="IS70" i="4"/>
  <c r="IR70" i="4"/>
  <c r="IQ70" i="4"/>
  <c r="IP70" i="4"/>
  <c r="IO70" i="4"/>
  <c r="IN70" i="4"/>
  <c r="IM70" i="4"/>
  <c r="IL70" i="4"/>
  <c r="IK70" i="4"/>
  <c r="IJ70" i="4"/>
  <c r="II70" i="4"/>
  <c r="IH70" i="4"/>
  <c r="Z70" i="4" s="1"/>
  <c r="IG70" i="4"/>
  <c r="G70" i="4" s="1"/>
  <c r="IT69" i="4"/>
  <c r="IS69" i="4"/>
  <c r="IR69" i="4"/>
  <c r="IQ69" i="4"/>
  <c r="IP69" i="4"/>
  <c r="IO69" i="4"/>
  <c r="IN69" i="4"/>
  <c r="IM69" i="4"/>
  <c r="IL69" i="4"/>
  <c r="IK69" i="4"/>
  <c r="IJ69" i="4"/>
  <c r="II69" i="4"/>
  <c r="IH69" i="4"/>
  <c r="IG69" i="4" s="1"/>
  <c r="G69" i="4" s="1"/>
  <c r="IT68" i="4"/>
  <c r="IS68" i="4"/>
  <c r="IR68" i="4"/>
  <c r="IQ68" i="4"/>
  <c r="IP68" i="4"/>
  <c r="IO68" i="4"/>
  <c r="IN68" i="4"/>
  <c r="IM68" i="4"/>
  <c r="IL68" i="4"/>
  <c r="IK68" i="4"/>
  <c r="IJ68" i="4"/>
  <c r="II68" i="4"/>
  <c r="IG68" i="4" s="1"/>
  <c r="G68" i="4" s="1"/>
  <c r="IH68" i="4"/>
  <c r="IT67" i="4"/>
  <c r="IS67" i="4"/>
  <c r="IR67" i="4"/>
  <c r="IQ67" i="4"/>
  <c r="IP67" i="4"/>
  <c r="IO67" i="4"/>
  <c r="IN67" i="4"/>
  <c r="IM67" i="4"/>
  <c r="IL67" i="4"/>
  <c r="IK67" i="4"/>
  <c r="IJ67" i="4"/>
  <c r="II67" i="4"/>
  <c r="IG67" i="4" s="1"/>
  <c r="G67" i="4" s="1"/>
  <c r="IH67" i="4"/>
  <c r="Z67" i="4"/>
  <c r="IT66" i="4"/>
  <c r="IS66" i="4"/>
  <c r="IR66" i="4"/>
  <c r="IQ66" i="4"/>
  <c r="IP66" i="4"/>
  <c r="IO66" i="4"/>
  <c r="IN66" i="4"/>
  <c r="IM66" i="4"/>
  <c r="IL66" i="4"/>
  <c r="IK66" i="4"/>
  <c r="IG66" i="4" s="1"/>
  <c r="G66" i="4" s="1"/>
  <c r="IJ66" i="4"/>
  <c r="II66" i="4"/>
  <c r="IH66" i="4"/>
  <c r="IT65" i="4"/>
  <c r="IS65" i="4"/>
  <c r="IR65" i="4"/>
  <c r="IQ65" i="4"/>
  <c r="IP65" i="4"/>
  <c r="IO65" i="4"/>
  <c r="IN65" i="4"/>
  <c r="IM65" i="4"/>
  <c r="IL65" i="4"/>
  <c r="IK65" i="4"/>
  <c r="IJ65" i="4"/>
  <c r="II65" i="4"/>
  <c r="IH65" i="4"/>
  <c r="IG65" i="4" s="1"/>
  <c r="G65" i="4" s="1"/>
  <c r="IT64" i="4"/>
  <c r="IS64" i="4"/>
  <c r="IR64" i="4"/>
  <c r="IQ64" i="4"/>
  <c r="IP64" i="4"/>
  <c r="IO64" i="4"/>
  <c r="IN64" i="4"/>
  <c r="IM64" i="4"/>
  <c r="IL64" i="4"/>
  <c r="IK64" i="4"/>
  <c r="IJ64" i="4"/>
  <c r="II64" i="4"/>
  <c r="IH64" i="4"/>
  <c r="IG64" i="4" s="1"/>
  <c r="G64" i="4" s="1"/>
  <c r="IT63" i="4"/>
  <c r="IS63" i="4"/>
  <c r="IR63" i="4"/>
  <c r="IQ63" i="4"/>
  <c r="IP63" i="4"/>
  <c r="IO63" i="4"/>
  <c r="IN63" i="4"/>
  <c r="IM63" i="4"/>
  <c r="IL63" i="4"/>
  <c r="IK63" i="4"/>
  <c r="IJ63" i="4"/>
  <c r="Z63" i="4" s="1"/>
  <c r="II63" i="4"/>
  <c r="IH63" i="4"/>
  <c r="IT62" i="4"/>
  <c r="IS62" i="4"/>
  <c r="IR62" i="4"/>
  <c r="IQ62" i="4"/>
  <c r="IP62" i="4"/>
  <c r="IO62" i="4"/>
  <c r="IN62" i="4"/>
  <c r="IM62" i="4"/>
  <c r="IL62" i="4"/>
  <c r="IK62" i="4"/>
  <c r="IJ62" i="4"/>
  <c r="II62" i="4"/>
  <c r="IH62" i="4"/>
  <c r="Z62" i="4" s="1"/>
  <c r="IG62" i="4"/>
  <c r="G62" i="4" s="1"/>
  <c r="IT61" i="4"/>
  <c r="IS61" i="4"/>
  <c r="IR61" i="4"/>
  <c r="IQ61" i="4"/>
  <c r="IP61" i="4"/>
  <c r="IO61" i="4"/>
  <c r="IN61" i="4"/>
  <c r="IM61" i="4"/>
  <c r="IL61" i="4"/>
  <c r="IK61" i="4"/>
  <c r="IJ61" i="4"/>
  <c r="II61" i="4"/>
  <c r="IH61" i="4"/>
  <c r="IG61" i="4" s="1"/>
  <c r="G61" i="4" s="1"/>
  <c r="IT60" i="4"/>
  <c r="IS60" i="4"/>
  <c r="IR60" i="4"/>
  <c r="IQ60" i="4"/>
  <c r="IP60" i="4"/>
  <c r="IO60" i="4"/>
  <c r="IN60" i="4"/>
  <c r="IM60" i="4"/>
  <c r="IL60" i="4"/>
  <c r="IK60" i="4"/>
  <c r="IJ60" i="4"/>
  <c r="II60" i="4"/>
  <c r="IG60" i="4" s="1"/>
  <c r="G60" i="4" s="1"/>
  <c r="IH60" i="4"/>
  <c r="IT59" i="4"/>
  <c r="IS59" i="4"/>
  <c r="IR59" i="4"/>
  <c r="IQ59" i="4"/>
  <c r="IP59" i="4"/>
  <c r="IO59" i="4"/>
  <c r="IN59" i="4"/>
  <c r="IM59" i="4"/>
  <c r="IL59" i="4"/>
  <c r="IK59" i="4"/>
  <c r="IJ59" i="4"/>
  <c r="II59" i="4"/>
  <c r="IG59" i="4" s="1"/>
  <c r="G59" i="4" s="1"/>
  <c r="IH59" i="4"/>
  <c r="Z59" i="4"/>
  <c r="IT58" i="4"/>
  <c r="IS58" i="4"/>
  <c r="IR58" i="4"/>
  <c r="IQ58" i="4"/>
  <c r="IP58" i="4"/>
  <c r="IO58" i="4"/>
  <c r="IN58" i="4"/>
  <c r="IM58" i="4"/>
  <c r="IL58" i="4"/>
  <c r="IK58" i="4"/>
  <c r="IG58" i="4" s="1"/>
  <c r="G58" i="4" s="1"/>
  <c r="IJ58" i="4"/>
  <c r="II58" i="4"/>
  <c r="IH58" i="4"/>
  <c r="IT57" i="4"/>
  <c r="IS57" i="4"/>
  <c r="IR57" i="4"/>
  <c r="IQ57" i="4"/>
  <c r="IP57" i="4"/>
  <c r="IO57" i="4"/>
  <c r="IN57" i="4"/>
  <c r="IM57" i="4"/>
  <c r="IL57" i="4"/>
  <c r="IK57" i="4"/>
  <c r="IJ57" i="4"/>
  <c r="II57" i="4"/>
  <c r="IH57" i="4"/>
  <c r="IG57" i="4" s="1"/>
  <c r="G57" i="4" s="1"/>
  <c r="IT56" i="4"/>
  <c r="IS56" i="4"/>
  <c r="IR56" i="4"/>
  <c r="IQ56" i="4"/>
  <c r="IP56" i="4"/>
  <c r="IO56" i="4"/>
  <c r="IN56" i="4"/>
  <c r="IM56" i="4"/>
  <c r="IL56" i="4"/>
  <c r="IK56" i="4"/>
  <c r="IJ56" i="4"/>
  <c r="II56" i="4"/>
  <c r="IH56" i="4"/>
  <c r="IG56" i="4" s="1"/>
  <c r="G56" i="4" s="1"/>
  <c r="IT55" i="4"/>
  <c r="IS55" i="4"/>
  <c r="IR55" i="4"/>
  <c r="IQ55" i="4"/>
  <c r="IP55" i="4"/>
  <c r="IO55" i="4"/>
  <c r="IN55" i="4"/>
  <c r="IM55" i="4"/>
  <c r="IL55" i="4"/>
  <c r="IK55" i="4"/>
  <c r="IJ55" i="4"/>
  <c r="Z55" i="4" s="1"/>
  <c r="II55" i="4"/>
  <c r="IH55" i="4"/>
  <c r="IT54" i="4"/>
  <c r="IS54" i="4"/>
  <c r="IR54" i="4"/>
  <c r="IQ54" i="4"/>
  <c r="IP54" i="4"/>
  <c r="IO54" i="4"/>
  <c r="IN54" i="4"/>
  <c r="IM54" i="4"/>
  <c r="IL54" i="4"/>
  <c r="IK54" i="4"/>
  <c r="IJ54" i="4"/>
  <c r="II54" i="4"/>
  <c r="IH54" i="4"/>
  <c r="Z54" i="4" s="1"/>
  <c r="IG54" i="4"/>
  <c r="G54" i="4" s="1"/>
  <c r="IT53" i="4"/>
  <c r="IS53" i="4"/>
  <c r="IR53" i="4"/>
  <c r="IQ53" i="4"/>
  <c r="IP53" i="4"/>
  <c r="IO53" i="4"/>
  <c r="IN53" i="4"/>
  <c r="IM53" i="4"/>
  <c r="IL53" i="4"/>
  <c r="IK53" i="4"/>
  <c r="IJ53" i="4"/>
  <c r="II53" i="4"/>
  <c r="IH53" i="4"/>
  <c r="IG53" i="4" s="1"/>
  <c r="G53" i="4" s="1"/>
  <c r="IT52" i="4"/>
  <c r="IS52" i="4"/>
  <c r="IR52" i="4"/>
  <c r="IQ52" i="4"/>
  <c r="IP52" i="4"/>
  <c r="IO52" i="4"/>
  <c r="IN52" i="4"/>
  <c r="IM52" i="4"/>
  <c r="IL52" i="4"/>
  <c r="IK52" i="4"/>
  <c r="IJ52" i="4"/>
  <c r="II52" i="4"/>
  <c r="IG52" i="4" s="1"/>
  <c r="G52" i="4" s="1"/>
  <c r="IH52" i="4"/>
  <c r="IT51" i="4"/>
  <c r="IS51" i="4"/>
  <c r="IR51" i="4"/>
  <c r="IQ51" i="4"/>
  <c r="IP51" i="4"/>
  <c r="IO51" i="4"/>
  <c r="IN51" i="4"/>
  <c r="IM51" i="4"/>
  <c r="IL51" i="4"/>
  <c r="IK51" i="4"/>
  <c r="IJ51" i="4"/>
  <c r="II51" i="4"/>
  <c r="IG51" i="4" s="1"/>
  <c r="G51" i="4" s="1"/>
  <c r="IH51" i="4"/>
  <c r="Z51" i="4"/>
  <c r="IT50" i="4"/>
  <c r="IS50" i="4"/>
  <c r="IR50" i="4"/>
  <c r="IQ50" i="4"/>
  <c r="IP50" i="4"/>
  <c r="IO50" i="4"/>
  <c r="IN50" i="4"/>
  <c r="IM50" i="4"/>
  <c r="IL50" i="4"/>
  <c r="IK50" i="4"/>
  <c r="IG50" i="4" s="1"/>
  <c r="G50" i="4" s="1"/>
  <c r="IJ50" i="4"/>
  <c r="II50" i="4"/>
  <c r="IH50" i="4"/>
  <c r="IT49" i="4"/>
  <c r="IS49" i="4"/>
  <c r="IR49" i="4"/>
  <c r="IQ49" i="4"/>
  <c r="IP49" i="4"/>
  <c r="IO49" i="4"/>
  <c r="IN49" i="4"/>
  <c r="IM49" i="4"/>
  <c r="IL49" i="4"/>
  <c r="IK49" i="4"/>
  <c r="IJ49" i="4"/>
  <c r="II49" i="4"/>
  <c r="IH49" i="4"/>
  <c r="IG49" i="4" s="1"/>
  <c r="G49" i="4" s="1"/>
  <c r="IT48" i="4"/>
  <c r="IS48" i="4"/>
  <c r="IR48" i="4"/>
  <c r="IQ48" i="4"/>
  <c r="IP48" i="4"/>
  <c r="IO48" i="4"/>
  <c r="IN48" i="4"/>
  <c r="IM48" i="4"/>
  <c r="IL48" i="4"/>
  <c r="IK48" i="4"/>
  <c r="IJ48" i="4"/>
  <c r="II48" i="4"/>
  <c r="IH48" i="4"/>
  <c r="IG48" i="4" s="1"/>
  <c r="G48" i="4" s="1"/>
  <c r="IT47" i="4"/>
  <c r="IS47" i="4"/>
  <c r="IR47" i="4"/>
  <c r="IQ47" i="4"/>
  <c r="IP47" i="4"/>
  <c r="IO47" i="4"/>
  <c r="IN47" i="4"/>
  <c r="IM47" i="4"/>
  <c r="IL47" i="4"/>
  <c r="IK47" i="4"/>
  <c r="IJ47" i="4"/>
  <c r="Z47" i="4" s="1"/>
  <c r="II47" i="4"/>
  <c r="IH47" i="4"/>
  <c r="IT46" i="4"/>
  <c r="IS46" i="4"/>
  <c r="IR46" i="4"/>
  <c r="IQ46" i="4"/>
  <c r="IP46" i="4"/>
  <c r="IO46" i="4"/>
  <c r="IN46" i="4"/>
  <c r="IM46" i="4"/>
  <c r="IL46" i="4"/>
  <c r="IK46" i="4"/>
  <c r="IJ46" i="4"/>
  <c r="II46" i="4"/>
  <c r="IH46" i="4"/>
  <c r="Z46" i="4" s="1"/>
  <c r="IG46" i="4"/>
  <c r="G46" i="4" s="1"/>
  <c r="IT45" i="4"/>
  <c r="IS45" i="4"/>
  <c r="IR45" i="4"/>
  <c r="IQ45" i="4"/>
  <c r="IP45" i="4"/>
  <c r="IO45" i="4"/>
  <c r="IN45" i="4"/>
  <c r="IM45" i="4"/>
  <c r="IL45" i="4"/>
  <c r="IK45" i="4"/>
  <c r="IJ45" i="4"/>
  <c r="II45" i="4"/>
  <c r="IH45" i="4"/>
  <c r="IG45" i="4" s="1"/>
  <c r="G45" i="4" s="1"/>
  <c r="IT44" i="4"/>
  <c r="IS44" i="4"/>
  <c r="IR44" i="4"/>
  <c r="IQ44" i="4"/>
  <c r="IP44" i="4"/>
  <c r="IO44" i="4"/>
  <c r="IN44" i="4"/>
  <c r="IM44" i="4"/>
  <c r="IL44" i="4"/>
  <c r="IK44" i="4"/>
  <c r="IJ44" i="4"/>
  <c r="II44" i="4"/>
  <c r="IG44" i="4" s="1"/>
  <c r="G44" i="4" s="1"/>
  <c r="IH44" i="4"/>
  <c r="IT43" i="4"/>
  <c r="IS43" i="4"/>
  <c r="IR43" i="4"/>
  <c r="IQ43" i="4"/>
  <c r="IP43" i="4"/>
  <c r="IO43" i="4"/>
  <c r="IN43" i="4"/>
  <c r="IM43" i="4"/>
  <c r="IL43" i="4"/>
  <c r="IK43" i="4"/>
  <c r="IJ43" i="4"/>
  <c r="II43" i="4"/>
  <c r="IH43" i="4"/>
  <c r="IG43" i="4" s="1"/>
  <c r="G43" i="4" s="1"/>
  <c r="IT42" i="4"/>
  <c r="IS42" i="4"/>
  <c r="IR42" i="4"/>
  <c r="IQ42" i="4"/>
  <c r="IP42" i="4"/>
  <c r="IO42" i="4"/>
  <c r="IN42" i="4"/>
  <c r="IM42" i="4"/>
  <c r="IL42" i="4"/>
  <c r="IK42" i="4"/>
  <c r="IJ42" i="4"/>
  <c r="II42" i="4"/>
  <c r="IG42" i="4" s="1"/>
  <c r="G42" i="4" s="1"/>
  <c r="IH42" i="4"/>
  <c r="IT41" i="4"/>
  <c r="IS41" i="4"/>
  <c r="IR41" i="4"/>
  <c r="IQ41" i="4"/>
  <c r="IP41" i="4"/>
  <c r="IO41" i="4"/>
  <c r="IN41" i="4"/>
  <c r="IM41" i="4"/>
  <c r="IL41" i="4"/>
  <c r="IK41" i="4"/>
  <c r="IJ41" i="4"/>
  <c r="II41" i="4"/>
  <c r="IH41" i="4"/>
  <c r="IG41" i="4" s="1"/>
  <c r="G41" i="4" s="1"/>
  <c r="IT40" i="4"/>
  <c r="IS40" i="4"/>
  <c r="IR40" i="4"/>
  <c r="IQ40" i="4"/>
  <c r="IP40" i="4"/>
  <c r="IO40" i="4"/>
  <c r="IN40" i="4"/>
  <c r="IM40" i="4"/>
  <c r="IL40" i="4"/>
  <c r="IK40" i="4"/>
  <c r="IJ40" i="4"/>
  <c r="II40" i="4"/>
  <c r="IG40" i="4" s="1"/>
  <c r="G40" i="4" s="1"/>
  <c r="IH40" i="4"/>
  <c r="IT39" i="4"/>
  <c r="IS39" i="4"/>
  <c r="IR39" i="4"/>
  <c r="IQ39" i="4"/>
  <c r="IP39" i="4"/>
  <c r="IO39" i="4"/>
  <c r="IN39" i="4"/>
  <c r="IM39" i="4"/>
  <c r="IL39" i="4"/>
  <c r="IK39" i="4"/>
  <c r="IJ39" i="4"/>
  <c r="II39" i="4"/>
  <c r="IG39" i="4" s="1"/>
  <c r="G39" i="4" s="1"/>
  <c r="IH39" i="4"/>
  <c r="Z39" i="4"/>
  <c r="IT38" i="4"/>
  <c r="IS38" i="4"/>
  <c r="IR38" i="4"/>
  <c r="IQ38" i="4"/>
  <c r="IP38" i="4"/>
  <c r="IO38" i="4"/>
  <c r="IN38" i="4"/>
  <c r="IM38" i="4"/>
  <c r="IL38" i="4"/>
  <c r="IK38" i="4"/>
  <c r="IG38" i="4" s="1"/>
  <c r="G38" i="4" s="1"/>
  <c r="IJ38" i="4"/>
  <c r="II38" i="4"/>
  <c r="IH38" i="4"/>
  <c r="IT37" i="4"/>
  <c r="IS37" i="4"/>
  <c r="IR37" i="4"/>
  <c r="IQ37" i="4"/>
  <c r="IP37" i="4"/>
  <c r="IO37" i="4"/>
  <c r="IN37" i="4"/>
  <c r="IM37" i="4"/>
  <c r="IL37" i="4"/>
  <c r="IK37" i="4"/>
  <c r="IJ37" i="4"/>
  <c r="II37" i="4"/>
  <c r="IH37" i="4"/>
  <c r="IG37" i="4" s="1"/>
  <c r="G37" i="4" s="1"/>
  <c r="IT36" i="4"/>
  <c r="IS36" i="4"/>
  <c r="IR36" i="4"/>
  <c r="IQ36" i="4"/>
  <c r="IP36" i="4"/>
  <c r="IO36" i="4"/>
  <c r="IN36" i="4"/>
  <c r="IM36" i="4"/>
  <c r="IL36" i="4"/>
  <c r="IK36" i="4"/>
  <c r="IJ36" i="4"/>
  <c r="II36" i="4"/>
  <c r="Z36" i="4" s="1"/>
  <c r="IH36" i="4"/>
  <c r="IG36" i="4" s="1"/>
  <c r="G36" i="4" s="1"/>
  <c r="IT35" i="4"/>
  <c r="IS35" i="4"/>
  <c r="IR35" i="4"/>
  <c r="IQ35" i="4"/>
  <c r="IP35" i="4"/>
  <c r="IO35" i="4"/>
  <c r="IN35" i="4"/>
  <c r="IM35" i="4"/>
  <c r="IL35" i="4"/>
  <c r="IK35" i="4"/>
  <c r="IJ35" i="4"/>
  <c r="Z35" i="4" s="1"/>
  <c r="II35" i="4"/>
  <c r="IH35" i="4"/>
  <c r="IT34" i="4"/>
  <c r="IS34" i="4"/>
  <c r="IR34" i="4"/>
  <c r="IQ34" i="4"/>
  <c r="IP34" i="4"/>
  <c r="IO34" i="4"/>
  <c r="IN34" i="4"/>
  <c r="IM34" i="4"/>
  <c r="IL34" i="4"/>
  <c r="IK34" i="4"/>
  <c r="IJ34" i="4"/>
  <c r="II34" i="4"/>
  <c r="IH34" i="4"/>
  <c r="Z34" i="4" s="1"/>
  <c r="IG34" i="4"/>
  <c r="G34" i="4" s="1"/>
  <c r="IT33" i="4"/>
  <c r="IS33" i="4"/>
  <c r="IR33" i="4"/>
  <c r="IQ33" i="4"/>
  <c r="IP33" i="4"/>
  <c r="IO33" i="4"/>
  <c r="IN33" i="4"/>
  <c r="IM33" i="4"/>
  <c r="IL33" i="4"/>
  <c r="IK33" i="4"/>
  <c r="IJ33" i="4"/>
  <c r="II33" i="4"/>
  <c r="IH33" i="4"/>
  <c r="IG33" i="4" s="1"/>
  <c r="G33" i="4" s="1"/>
  <c r="IT32" i="4"/>
  <c r="IS32" i="4"/>
  <c r="IR32" i="4"/>
  <c r="IQ32" i="4"/>
  <c r="IP32" i="4"/>
  <c r="IO32" i="4"/>
  <c r="IN32" i="4"/>
  <c r="IM32" i="4"/>
  <c r="IL32" i="4"/>
  <c r="IK32" i="4"/>
  <c r="IJ32" i="4"/>
  <c r="II32" i="4"/>
  <c r="IG32" i="4" s="1"/>
  <c r="G32" i="4" s="1"/>
  <c r="IH32" i="4"/>
  <c r="IT31" i="4"/>
  <c r="IS31" i="4"/>
  <c r="IR31" i="4"/>
  <c r="IQ31" i="4"/>
  <c r="IP31" i="4"/>
  <c r="IO31" i="4"/>
  <c r="IN31" i="4"/>
  <c r="IM31" i="4"/>
  <c r="IL31" i="4"/>
  <c r="IK31" i="4"/>
  <c r="IJ31" i="4"/>
  <c r="II31" i="4"/>
  <c r="IG31" i="4" s="1"/>
  <c r="G31" i="4" s="1"/>
  <c r="IH31" i="4"/>
  <c r="Z31" i="4"/>
  <c r="IT30" i="4"/>
  <c r="IS30" i="4"/>
  <c r="IR30" i="4"/>
  <c r="IQ30" i="4"/>
  <c r="IP30" i="4"/>
  <c r="IO30" i="4"/>
  <c r="IN30" i="4"/>
  <c r="IM30" i="4"/>
  <c r="IL30" i="4"/>
  <c r="IK30" i="4"/>
  <c r="IG30" i="4" s="1"/>
  <c r="G30" i="4" s="1"/>
  <c r="IJ30" i="4"/>
  <c r="II30" i="4"/>
  <c r="IH30" i="4"/>
  <c r="IT29" i="4"/>
  <c r="IS29" i="4"/>
  <c r="IR29" i="4"/>
  <c r="IQ29" i="4"/>
  <c r="IP29" i="4"/>
  <c r="IO29" i="4"/>
  <c r="IN29" i="4"/>
  <c r="IM29" i="4"/>
  <c r="IL29" i="4"/>
  <c r="IK29" i="4"/>
  <c r="IJ29" i="4"/>
  <c r="II29" i="4"/>
  <c r="IH29" i="4"/>
  <c r="IG29" i="4" s="1"/>
  <c r="G29" i="4" s="1"/>
  <c r="IT28" i="4"/>
  <c r="IS28" i="4"/>
  <c r="IR28" i="4"/>
  <c r="IQ28" i="4"/>
  <c r="IP28" i="4"/>
  <c r="IO28" i="4"/>
  <c r="IN28" i="4"/>
  <c r="IM28" i="4"/>
  <c r="IL28" i="4"/>
  <c r="IK28" i="4"/>
  <c r="IJ28" i="4"/>
  <c r="II28" i="4"/>
  <c r="IH28" i="4"/>
  <c r="IG28" i="4" s="1"/>
  <c r="G28" i="4" s="1"/>
  <c r="IT27" i="4"/>
  <c r="IS27" i="4"/>
  <c r="IR27" i="4"/>
  <c r="IQ27" i="4"/>
  <c r="IP27" i="4"/>
  <c r="IO27" i="4"/>
  <c r="IN27" i="4"/>
  <c r="IM27" i="4"/>
  <c r="IL27" i="4"/>
  <c r="IK27" i="4"/>
  <c r="IJ27" i="4"/>
  <c r="Z27" i="4" s="1"/>
  <c r="II27" i="4"/>
  <c r="IH27" i="4"/>
  <c r="IT26" i="4"/>
  <c r="IS26" i="4"/>
  <c r="IR26" i="4"/>
  <c r="IQ26" i="4"/>
  <c r="IP26" i="4"/>
  <c r="IO26" i="4"/>
  <c r="IN26" i="4"/>
  <c r="IM26" i="4"/>
  <c r="IL26" i="4"/>
  <c r="IK26" i="4"/>
  <c r="IJ26" i="4"/>
  <c r="II26" i="4"/>
  <c r="IH26" i="4"/>
  <c r="Z26" i="4" s="1"/>
  <c r="IG26" i="4"/>
  <c r="G26" i="4" s="1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 s="1"/>
  <c r="G25" i="4" s="1"/>
  <c r="IT24" i="4"/>
  <c r="IS24" i="4"/>
  <c r="IR24" i="4"/>
  <c r="IQ24" i="4"/>
  <c r="IP24" i="4"/>
  <c r="IO24" i="4"/>
  <c r="IN24" i="4"/>
  <c r="IM24" i="4"/>
  <c r="IL24" i="4"/>
  <c r="IK24" i="4"/>
  <c r="IJ24" i="4"/>
  <c r="II24" i="4"/>
  <c r="IG24" i="4" s="1"/>
  <c r="G24" i="4" s="1"/>
  <c r="IH24" i="4"/>
  <c r="IT23" i="4"/>
  <c r="IS23" i="4"/>
  <c r="IR23" i="4"/>
  <c r="IQ23" i="4"/>
  <c r="IP23" i="4"/>
  <c r="IO23" i="4"/>
  <c r="IN23" i="4"/>
  <c r="IM23" i="4"/>
  <c r="IL23" i="4"/>
  <c r="IK23" i="4"/>
  <c r="IJ23" i="4"/>
  <c r="II23" i="4"/>
  <c r="IG23" i="4" s="1"/>
  <c r="G23" i="4" s="1"/>
  <c r="IH23" i="4"/>
  <c r="Z23" i="4"/>
  <c r="IT22" i="4"/>
  <c r="IS22" i="4"/>
  <c r="IR22" i="4"/>
  <c r="IQ22" i="4"/>
  <c r="IP22" i="4"/>
  <c r="IO22" i="4"/>
  <c r="IN22" i="4"/>
  <c r="IM22" i="4"/>
  <c r="IL22" i="4"/>
  <c r="IK22" i="4"/>
  <c r="IG22" i="4" s="1"/>
  <c r="G22" i="4" s="1"/>
  <c r="IJ22" i="4"/>
  <c r="II22" i="4"/>
  <c r="IH22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 s="1"/>
  <c r="G21" i="4" s="1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 s="1"/>
  <c r="G20" i="4" s="1"/>
  <c r="IT19" i="4"/>
  <c r="IS19" i="4"/>
  <c r="IR19" i="4"/>
  <c r="IQ19" i="4"/>
  <c r="IP19" i="4"/>
  <c r="IO19" i="4"/>
  <c r="IN19" i="4"/>
  <c r="IM19" i="4"/>
  <c r="IL19" i="4"/>
  <c r="IK19" i="4"/>
  <c r="IJ19" i="4"/>
  <c r="Z19" i="4" s="1"/>
  <c r="II19" i="4"/>
  <c r="IH19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Z18" i="4" s="1"/>
  <c r="IG18" i="4"/>
  <c r="G18" i="4" s="1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 s="1"/>
  <c r="G17" i="4" s="1"/>
  <c r="IT16" i="4"/>
  <c r="IS16" i="4"/>
  <c r="IR16" i="4"/>
  <c r="IQ16" i="4"/>
  <c r="IP16" i="4"/>
  <c r="IO16" i="4"/>
  <c r="IN16" i="4"/>
  <c r="IM16" i="4"/>
  <c r="IL16" i="4"/>
  <c r="IK16" i="4"/>
  <c r="IJ16" i="4"/>
  <c r="II16" i="4"/>
  <c r="IG16" i="4" s="1"/>
  <c r="G16" i="4" s="1"/>
  <c r="IH16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G15" i="4" s="1"/>
  <c r="G15" i="4" s="1"/>
  <c r="IH15" i="4"/>
  <c r="Z15" i="4"/>
  <c r="IT14" i="4"/>
  <c r="IS14" i="4"/>
  <c r="IR14" i="4"/>
  <c r="IQ14" i="4"/>
  <c r="IP14" i="4"/>
  <c r="IO14" i="4"/>
  <c r="IN14" i="4"/>
  <c r="IM14" i="4"/>
  <c r="IL14" i="4"/>
  <c r="IK14" i="4"/>
  <c r="IG14" i="4" s="1"/>
  <c r="G14" i="4" s="1"/>
  <c r="IJ14" i="4"/>
  <c r="II14" i="4"/>
  <c r="IH14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 s="1"/>
  <c r="G13" i="4" s="1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 s="1"/>
  <c r="G12" i="4" s="1"/>
  <c r="IT11" i="4"/>
  <c r="IS11" i="4"/>
  <c r="IR11" i="4"/>
  <c r="IQ11" i="4"/>
  <c r="IP11" i="4"/>
  <c r="IO11" i="4"/>
  <c r="IN11" i="4"/>
  <c r="IM11" i="4"/>
  <c r="IL11" i="4"/>
  <c r="IK11" i="4"/>
  <c r="IJ11" i="4"/>
  <c r="Z11" i="4" s="1"/>
  <c r="II11" i="4"/>
  <c r="IH11" i="4"/>
  <c r="IT10" i="4"/>
  <c r="IS10" i="4"/>
  <c r="IR10" i="4"/>
  <c r="IQ10" i="4"/>
  <c r="IP10" i="4"/>
  <c r="IO10" i="4"/>
  <c r="IN10" i="4"/>
  <c r="IM10" i="4"/>
  <c r="IL10" i="4"/>
  <c r="IK10" i="4"/>
  <c r="IJ10" i="4"/>
  <c r="Z10" i="4" s="1"/>
  <c r="II10" i="4"/>
  <c r="IH10" i="4"/>
  <c r="IH292" i="1"/>
  <c r="II292" i="1"/>
  <c r="IJ292" i="1"/>
  <c r="IK292" i="1"/>
  <c r="IL292" i="1"/>
  <c r="IM292" i="1"/>
  <c r="IN292" i="1"/>
  <c r="IO292" i="1"/>
  <c r="IP292" i="1"/>
  <c r="IQ292" i="1"/>
  <c r="IR292" i="1"/>
  <c r="IS292" i="1"/>
  <c r="IH293" i="1"/>
  <c r="II293" i="1"/>
  <c r="IJ293" i="1"/>
  <c r="IK293" i="1"/>
  <c r="IL293" i="1"/>
  <c r="IM293" i="1"/>
  <c r="IN293" i="1"/>
  <c r="IO293" i="1"/>
  <c r="IP293" i="1"/>
  <c r="IQ293" i="1"/>
  <c r="IR293" i="1"/>
  <c r="IS293" i="1"/>
  <c r="IS291" i="1"/>
  <c r="IR291" i="1"/>
  <c r="IQ291" i="1"/>
  <c r="IP291" i="1"/>
  <c r="IO291" i="1"/>
  <c r="IN291" i="1"/>
  <c r="IM291" i="1"/>
  <c r="IL291" i="1"/>
  <c r="IK291" i="1"/>
  <c r="IJ291" i="1"/>
  <c r="II291" i="1"/>
  <c r="IH291" i="1"/>
  <c r="IS290" i="1"/>
  <c r="IR290" i="1"/>
  <c r="IQ290" i="1"/>
  <c r="IP290" i="1"/>
  <c r="IO290" i="1"/>
  <c r="IN290" i="1"/>
  <c r="IM290" i="1"/>
  <c r="IL290" i="1"/>
  <c r="IK290" i="1"/>
  <c r="IJ290" i="1"/>
  <c r="II290" i="1"/>
  <c r="IH290" i="1"/>
  <c r="IS289" i="1"/>
  <c r="IR289" i="1"/>
  <c r="IQ289" i="1"/>
  <c r="IP289" i="1"/>
  <c r="IO289" i="1"/>
  <c r="IN289" i="1"/>
  <c r="IM289" i="1"/>
  <c r="IL289" i="1"/>
  <c r="IK289" i="1"/>
  <c r="IJ289" i="1"/>
  <c r="II289" i="1"/>
  <c r="IH289" i="1"/>
  <c r="IS288" i="1"/>
  <c r="IR288" i="1"/>
  <c r="IQ288" i="1"/>
  <c r="IP288" i="1"/>
  <c r="IO288" i="1"/>
  <c r="IN288" i="1"/>
  <c r="IM288" i="1"/>
  <c r="IL288" i="1"/>
  <c r="IK288" i="1"/>
  <c r="IJ288" i="1"/>
  <c r="II288" i="1"/>
  <c r="IH288" i="1"/>
  <c r="IS287" i="1"/>
  <c r="IR287" i="1"/>
  <c r="IQ287" i="1"/>
  <c r="IP287" i="1"/>
  <c r="IO287" i="1"/>
  <c r="IN287" i="1"/>
  <c r="IM287" i="1"/>
  <c r="IL287" i="1"/>
  <c r="IK287" i="1"/>
  <c r="IJ287" i="1"/>
  <c r="II287" i="1"/>
  <c r="IH287" i="1"/>
  <c r="IS286" i="1"/>
  <c r="IR286" i="1"/>
  <c r="IQ286" i="1"/>
  <c r="IP286" i="1"/>
  <c r="IO286" i="1"/>
  <c r="IN286" i="1"/>
  <c r="IM286" i="1"/>
  <c r="IL286" i="1"/>
  <c r="IK286" i="1"/>
  <c r="IJ286" i="1"/>
  <c r="II286" i="1"/>
  <c r="IH286" i="1"/>
  <c r="IS285" i="1"/>
  <c r="IR285" i="1"/>
  <c r="IQ285" i="1"/>
  <c r="IP285" i="1"/>
  <c r="IO285" i="1"/>
  <c r="IN285" i="1"/>
  <c r="IM285" i="1"/>
  <c r="IL285" i="1"/>
  <c r="IK285" i="1"/>
  <c r="IJ285" i="1"/>
  <c r="II285" i="1"/>
  <c r="IH285" i="1"/>
  <c r="IS284" i="1"/>
  <c r="IR284" i="1"/>
  <c r="IQ284" i="1"/>
  <c r="IP284" i="1"/>
  <c r="IO284" i="1"/>
  <c r="IN284" i="1"/>
  <c r="IM284" i="1"/>
  <c r="IL284" i="1"/>
  <c r="IK284" i="1"/>
  <c r="IJ284" i="1"/>
  <c r="II284" i="1"/>
  <c r="IH284" i="1"/>
  <c r="IS283" i="1"/>
  <c r="IR283" i="1"/>
  <c r="IQ283" i="1"/>
  <c r="IP283" i="1"/>
  <c r="IO283" i="1"/>
  <c r="IN283" i="1"/>
  <c r="IM283" i="1"/>
  <c r="IL283" i="1"/>
  <c r="IK283" i="1"/>
  <c r="IJ283" i="1"/>
  <c r="II283" i="1"/>
  <c r="IH283" i="1"/>
  <c r="IS282" i="1"/>
  <c r="IR282" i="1"/>
  <c r="IQ282" i="1"/>
  <c r="IP282" i="1"/>
  <c r="IO282" i="1"/>
  <c r="IN282" i="1"/>
  <c r="IM282" i="1"/>
  <c r="IL282" i="1"/>
  <c r="IK282" i="1"/>
  <c r="IJ282" i="1"/>
  <c r="II282" i="1"/>
  <c r="IH282" i="1"/>
  <c r="IS281" i="1"/>
  <c r="IR281" i="1"/>
  <c r="IQ281" i="1"/>
  <c r="IP281" i="1"/>
  <c r="IO281" i="1"/>
  <c r="IN281" i="1"/>
  <c r="IM281" i="1"/>
  <c r="IL281" i="1"/>
  <c r="IK281" i="1"/>
  <c r="IJ281" i="1"/>
  <c r="II281" i="1"/>
  <c r="IH281" i="1"/>
  <c r="IS280" i="1"/>
  <c r="IR280" i="1"/>
  <c r="IQ280" i="1"/>
  <c r="IP280" i="1"/>
  <c r="IO280" i="1"/>
  <c r="IN280" i="1"/>
  <c r="IM280" i="1"/>
  <c r="IL280" i="1"/>
  <c r="IK280" i="1"/>
  <c r="IJ280" i="1"/>
  <c r="II280" i="1"/>
  <c r="IH280" i="1"/>
  <c r="IS279" i="1"/>
  <c r="IR279" i="1"/>
  <c r="IQ279" i="1"/>
  <c r="IP279" i="1"/>
  <c r="IO279" i="1"/>
  <c r="IN279" i="1"/>
  <c r="IM279" i="1"/>
  <c r="IL279" i="1"/>
  <c r="IK279" i="1"/>
  <c r="IJ279" i="1"/>
  <c r="II279" i="1"/>
  <c r="IH279" i="1"/>
  <c r="IS278" i="1"/>
  <c r="IR278" i="1"/>
  <c r="IQ278" i="1"/>
  <c r="IP278" i="1"/>
  <c r="IO278" i="1"/>
  <c r="IN278" i="1"/>
  <c r="IM278" i="1"/>
  <c r="IL278" i="1"/>
  <c r="IK278" i="1"/>
  <c r="IJ278" i="1"/>
  <c r="II278" i="1"/>
  <c r="IH278" i="1"/>
  <c r="IS277" i="1"/>
  <c r="IR277" i="1"/>
  <c r="IQ277" i="1"/>
  <c r="IP277" i="1"/>
  <c r="IO277" i="1"/>
  <c r="IN277" i="1"/>
  <c r="IM277" i="1"/>
  <c r="IL277" i="1"/>
  <c r="IK277" i="1"/>
  <c r="IJ277" i="1"/>
  <c r="II277" i="1"/>
  <c r="IH277" i="1"/>
  <c r="IS276" i="1"/>
  <c r="IR276" i="1"/>
  <c r="IQ276" i="1"/>
  <c r="IP276" i="1"/>
  <c r="IO276" i="1"/>
  <c r="IN276" i="1"/>
  <c r="IM276" i="1"/>
  <c r="IL276" i="1"/>
  <c r="IK276" i="1"/>
  <c r="IJ276" i="1"/>
  <c r="II276" i="1"/>
  <c r="IH276" i="1"/>
  <c r="IS275" i="1"/>
  <c r="IR275" i="1"/>
  <c r="IQ275" i="1"/>
  <c r="IP275" i="1"/>
  <c r="IO275" i="1"/>
  <c r="IN275" i="1"/>
  <c r="IM275" i="1"/>
  <c r="IL275" i="1"/>
  <c r="IK275" i="1"/>
  <c r="IJ275" i="1"/>
  <c r="II275" i="1"/>
  <c r="IH275" i="1"/>
  <c r="IS274" i="1"/>
  <c r="IR274" i="1"/>
  <c r="IQ274" i="1"/>
  <c r="IP274" i="1"/>
  <c r="IO274" i="1"/>
  <c r="IN274" i="1"/>
  <c r="IM274" i="1"/>
  <c r="IL274" i="1"/>
  <c r="IK274" i="1"/>
  <c r="IJ274" i="1"/>
  <c r="II274" i="1"/>
  <c r="IH274" i="1"/>
  <c r="IS273" i="1"/>
  <c r="IR273" i="1"/>
  <c r="IQ273" i="1"/>
  <c r="IP273" i="1"/>
  <c r="IO273" i="1"/>
  <c r="IN273" i="1"/>
  <c r="IM273" i="1"/>
  <c r="IL273" i="1"/>
  <c r="IK273" i="1"/>
  <c r="IJ273" i="1"/>
  <c r="II273" i="1"/>
  <c r="IH273" i="1"/>
  <c r="IS272" i="1"/>
  <c r="IR272" i="1"/>
  <c r="IQ272" i="1"/>
  <c r="IP272" i="1"/>
  <c r="IO272" i="1"/>
  <c r="IN272" i="1"/>
  <c r="IM272" i="1"/>
  <c r="IL272" i="1"/>
  <c r="IK272" i="1"/>
  <c r="IJ272" i="1"/>
  <c r="II272" i="1"/>
  <c r="IH272" i="1"/>
  <c r="IS271" i="1"/>
  <c r="IR271" i="1"/>
  <c r="IQ271" i="1"/>
  <c r="IP271" i="1"/>
  <c r="IO271" i="1"/>
  <c r="IN271" i="1"/>
  <c r="IM271" i="1"/>
  <c r="IL271" i="1"/>
  <c r="IK271" i="1"/>
  <c r="IJ271" i="1"/>
  <c r="II271" i="1"/>
  <c r="IH271" i="1"/>
  <c r="IS270" i="1"/>
  <c r="IR270" i="1"/>
  <c r="IQ270" i="1"/>
  <c r="IP270" i="1"/>
  <c r="IO270" i="1"/>
  <c r="IN270" i="1"/>
  <c r="IM270" i="1"/>
  <c r="IL270" i="1"/>
  <c r="IK270" i="1"/>
  <c r="IJ270" i="1"/>
  <c r="II270" i="1"/>
  <c r="IH270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S268" i="1"/>
  <c r="IR268" i="1"/>
  <c r="IQ268" i="1"/>
  <c r="IP268" i="1"/>
  <c r="IO268" i="1"/>
  <c r="IN268" i="1"/>
  <c r="IM268" i="1"/>
  <c r="IL268" i="1"/>
  <c r="IK268" i="1"/>
  <c r="IJ268" i="1"/>
  <c r="II268" i="1"/>
  <c r="IH268" i="1"/>
  <c r="IS267" i="1"/>
  <c r="IR267" i="1"/>
  <c r="IQ267" i="1"/>
  <c r="IP267" i="1"/>
  <c r="IO267" i="1"/>
  <c r="IN267" i="1"/>
  <c r="IM267" i="1"/>
  <c r="IL267" i="1"/>
  <c r="IK267" i="1"/>
  <c r="IJ267" i="1"/>
  <c r="II267" i="1"/>
  <c r="IH267" i="1"/>
  <c r="IS266" i="1"/>
  <c r="IR266" i="1"/>
  <c r="IQ266" i="1"/>
  <c r="IP266" i="1"/>
  <c r="IO266" i="1"/>
  <c r="IN266" i="1"/>
  <c r="IM266" i="1"/>
  <c r="IL266" i="1"/>
  <c r="IK266" i="1"/>
  <c r="IJ266" i="1"/>
  <c r="II266" i="1"/>
  <c r="IH266" i="1"/>
  <c r="IS265" i="1"/>
  <c r="IR265" i="1"/>
  <c r="IQ265" i="1"/>
  <c r="IP265" i="1"/>
  <c r="IO265" i="1"/>
  <c r="IN265" i="1"/>
  <c r="IM265" i="1"/>
  <c r="IL265" i="1"/>
  <c r="IK265" i="1"/>
  <c r="IJ265" i="1"/>
  <c r="II265" i="1"/>
  <c r="IH265" i="1"/>
  <c r="IS264" i="1"/>
  <c r="IR264" i="1"/>
  <c r="IQ264" i="1"/>
  <c r="IP264" i="1"/>
  <c r="IO264" i="1"/>
  <c r="IN264" i="1"/>
  <c r="IM264" i="1"/>
  <c r="IL264" i="1"/>
  <c r="IK264" i="1"/>
  <c r="IJ264" i="1"/>
  <c r="II264" i="1"/>
  <c r="IH264" i="1"/>
  <c r="IS263" i="1"/>
  <c r="IR263" i="1"/>
  <c r="IQ263" i="1"/>
  <c r="IP263" i="1"/>
  <c r="IO263" i="1"/>
  <c r="IN263" i="1"/>
  <c r="IM263" i="1"/>
  <c r="IL263" i="1"/>
  <c r="IK263" i="1"/>
  <c r="IJ263" i="1"/>
  <c r="II263" i="1"/>
  <c r="IH263" i="1"/>
  <c r="IS262" i="1"/>
  <c r="IR262" i="1"/>
  <c r="IQ262" i="1"/>
  <c r="IP262" i="1"/>
  <c r="IO262" i="1"/>
  <c r="IN262" i="1"/>
  <c r="IM262" i="1"/>
  <c r="IL262" i="1"/>
  <c r="IK262" i="1"/>
  <c r="IJ262" i="1"/>
  <c r="II262" i="1"/>
  <c r="IH262" i="1"/>
  <c r="IS261" i="1"/>
  <c r="IR261" i="1"/>
  <c r="IQ261" i="1"/>
  <c r="IP261" i="1"/>
  <c r="IO261" i="1"/>
  <c r="IN261" i="1"/>
  <c r="IM261" i="1"/>
  <c r="IL261" i="1"/>
  <c r="IK261" i="1"/>
  <c r="IJ261" i="1"/>
  <c r="II261" i="1"/>
  <c r="IH261" i="1"/>
  <c r="IS260" i="1"/>
  <c r="IR260" i="1"/>
  <c r="IQ260" i="1"/>
  <c r="IP260" i="1"/>
  <c r="IO260" i="1"/>
  <c r="IN260" i="1"/>
  <c r="IM260" i="1"/>
  <c r="IL260" i="1"/>
  <c r="IK260" i="1"/>
  <c r="IJ260" i="1"/>
  <c r="II260" i="1"/>
  <c r="IH260" i="1"/>
  <c r="IS259" i="1"/>
  <c r="IR259" i="1"/>
  <c r="IQ259" i="1"/>
  <c r="IP259" i="1"/>
  <c r="IO259" i="1"/>
  <c r="IN259" i="1"/>
  <c r="IM259" i="1"/>
  <c r="IL259" i="1"/>
  <c r="IK259" i="1"/>
  <c r="IJ259" i="1"/>
  <c r="II259" i="1"/>
  <c r="IH259" i="1"/>
  <c r="IS258" i="1"/>
  <c r="IR258" i="1"/>
  <c r="IQ258" i="1"/>
  <c r="IP258" i="1"/>
  <c r="IO258" i="1"/>
  <c r="IN258" i="1"/>
  <c r="IM258" i="1"/>
  <c r="IL258" i="1"/>
  <c r="IK258" i="1"/>
  <c r="IJ258" i="1"/>
  <c r="II258" i="1"/>
  <c r="IH258" i="1"/>
  <c r="IS257" i="1"/>
  <c r="IR257" i="1"/>
  <c r="IQ257" i="1"/>
  <c r="IP257" i="1"/>
  <c r="IO257" i="1"/>
  <c r="IN257" i="1"/>
  <c r="IM257" i="1"/>
  <c r="IL257" i="1"/>
  <c r="IK257" i="1"/>
  <c r="IJ257" i="1"/>
  <c r="II257" i="1"/>
  <c r="IH257" i="1"/>
  <c r="IS256" i="1"/>
  <c r="IR256" i="1"/>
  <c r="IQ256" i="1"/>
  <c r="IP256" i="1"/>
  <c r="IO256" i="1"/>
  <c r="IN256" i="1"/>
  <c r="IM256" i="1"/>
  <c r="IL256" i="1"/>
  <c r="IK256" i="1"/>
  <c r="IJ256" i="1"/>
  <c r="II256" i="1"/>
  <c r="IH256" i="1"/>
  <c r="IS255" i="1"/>
  <c r="IR255" i="1"/>
  <c r="IQ255" i="1"/>
  <c r="IP255" i="1"/>
  <c r="IO255" i="1"/>
  <c r="IN255" i="1"/>
  <c r="IM255" i="1"/>
  <c r="IL255" i="1"/>
  <c r="IK255" i="1"/>
  <c r="IJ255" i="1"/>
  <c r="II255" i="1"/>
  <c r="IH255" i="1"/>
  <c r="IS254" i="1"/>
  <c r="IR254" i="1"/>
  <c r="IQ254" i="1"/>
  <c r="IP254" i="1"/>
  <c r="IO254" i="1"/>
  <c r="IN254" i="1"/>
  <c r="IM254" i="1"/>
  <c r="IL254" i="1"/>
  <c r="IK254" i="1"/>
  <c r="IJ254" i="1"/>
  <c r="II254" i="1"/>
  <c r="IH254" i="1"/>
  <c r="IS253" i="1"/>
  <c r="IR253" i="1"/>
  <c r="IQ253" i="1"/>
  <c r="IP253" i="1"/>
  <c r="IO253" i="1"/>
  <c r="IN253" i="1"/>
  <c r="IM253" i="1"/>
  <c r="IL253" i="1"/>
  <c r="IK253" i="1"/>
  <c r="IJ253" i="1"/>
  <c r="II253" i="1"/>
  <c r="IH253" i="1"/>
  <c r="IS252" i="1"/>
  <c r="IR252" i="1"/>
  <c r="IQ252" i="1"/>
  <c r="IP252" i="1"/>
  <c r="IO252" i="1"/>
  <c r="IN252" i="1"/>
  <c r="IM252" i="1"/>
  <c r="IL252" i="1"/>
  <c r="IK252" i="1"/>
  <c r="IJ252" i="1"/>
  <c r="II252" i="1"/>
  <c r="IH252" i="1"/>
  <c r="IS251" i="1"/>
  <c r="IR251" i="1"/>
  <c r="IQ251" i="1"/>
  <c r="IP251" i="1"/>
  <c r="IO251" i="1"/>
  <c r="IN251" i="1"/>
  <c r="IM251" i="1"/>
  <c r="IL251" i="1"/>
  <c r="IK251" i="1"/>
  <c r="IJ251" i="1"/>
  <c r="II251" i="1"/>
  <c r="IH251" i="1"/>
  <c r="IS250" i="1"/>
  <c r="IR250" i="1"/>
  <c r="IQ250" i="1"/>
  <c r="IP250" i="1"/>
  <c r="IO250" i="1"/>
  <c r="IN250" i="1"/>
  <c r="IM250" i="1"/>
  <c r="IL250" i="1"/>
  <c r="IK250" i="1"/>
  <c r="IJ250" i="1"/>
  <c r="II250" i="1"/>
  <c r="IH250" i="1"/>
  <c r="IS249" i="1"/>
  <c r="IR249" i="1"/>
  <c r="IQ249" i="1"/>
  <c r="IP249" i="1"/>
  <c r="IO249" i="1"/>
  <c r="IN249" i="1"/>
  <c r="IM249" i="1"/>
  <c r="IL249" i="1"/>
  <c r="IK249" i="1"/>
  <c r="IJ249" i="1"/>
  <c r="II249" i="1"/>
  <c r="IH249" i="1"/>
  <c r="IS248" i="1"/>
  <c r="IR248" i="1"/>
  <c r="IQ248" i="1"/>
  <c r="IP248" i="1"/>
  <c r="IO248" i="1"/>
  <c r="IN248" i="1"/>
  <c r="IM248" i="1"/>
  <c r="IL248" i="1"/>
  <c r="IK248" i="1"/>
  <c r="IJ248" i="1"/>
  <c r="II248" i="1"/>
  <c r="IH248" i="1"/>
  <c r="IS247" i="1"/>
  <c r="IR247" i="1"/>
  <c r="IQ247" i="1"/>
  <c r="IP247" i="1"/>
  <c r="IO247" i="1"/>
  <c r="IN247" i="1"/>
  <c r="IM247" i="1"/>
  <c r="IL247" i="1"/>
  <c r="IK247" i="1"/>
  <c r="IJ247" i="1"/>
  <c r="II247" i="1"/>
  <c r="IH247" i="1"/>
  <c r="IS246" i="1"/>
  <c r="IR246" i="1"/>
  <c r="IQ246" i="1"/>
  <c r="IP246" i="1"/>
  <c r="IO246" i="1"/>
  <c r="IN246" i="1"/>
  <c r="IM246" i="1"/>
  <c r="IL246" i="1"/>
  <c r="IK246" i="1"/>
  <c r="IJ246" i="1"/>
  <c r="II246" i="1"/>
  <c r="IH246" i="1"/>
  <c r="IS245" i="1"/>
  <c r="IR245" i="1"/>
  <c r="IQ245" i="1"/>
  <c r="IP245" i="1"/>
  <c r="IO245" i="1"/>
  <c r="IN245" i="1"/>
  <c r="IM245" i="1"/>
  <c r="IL245" i="1"/>
  <c r="IK245" i="1"/>
  <c r="IJ245" i="1"/>
  <c r="II245" i="1"/>
  <c r="IH245" i="1"/>
  <c r="IS244" i="1"/>
  <c r="IR244" i="1"/>
  <c r="IQ244" i="1"/>
  <c r="IP244" i="1"/>
  <c r="IO244" i="1"/>
  <c r="IN244" i="1"/>
  <c r="IM244" i="1"/>
  <c r="IL244" i="1"/>
  <c r="IK244" i="1"/>
  <c r="IJ244" i="1"/>
  <c r="II244" i="1"/>
  <c r="IH244" i="1"/>
  <c r="IS243" i="1"/>
  <c r="IR243" i="1"/>
  <c r="IQ243" i="1"/>
  <c r="IP243" i="1"/>
  <c r="IO243" i="1"/>
  <c r="IN243" i="1"/>
  <c r="IM243" i="1"/>
  <c r="IL243" i="1"/>
  <c r="IK243" i="1"/>
  <c r="IJ243" i="1"/>
  <c r="II243" i="1"/>
  <c r="IH243" i="1"/>
  <c r="IS242" i="1"/>
  <c r="IR242" i="1"/>
  <c r="IQ242" i="1"/>
  <c r="IP242" i="1"/>
  <c r="IO242" i="1"/>
  <c r="IN242" i="1"/>
  <c r="IM242" i="1"/>
  <c r="IL242" i="1"/>
  <c r="IK242" i="1"/>
  <c r="IJ242" i="1"/>
  <c r="II242" i="1"/>
  <c r="IH242" i="1"/>
  <c r="IS241" i="1"/>
  <c r="IR241" i="1"/>
  <c r="IQ241" i="1"/>
  <c r="IP241" i="1"/>
  <c r="IO241" i="1"/>
  <c r="IN241" i="1"/>
  <c r="IM241" i="1"/>
  <c r="IL241" i="1"/>
  <c r="IK241" i="1"/>
  <c r="IJ241" i="1"/>
  <c r="II241" i="1"/>
  <c r="IH241" i="1"/>
  <c r="IS240" i="1"/>
  <c r="IR240" i="1"/>
  <c r="IQ240" i="1"/>
  <c r="IP240" i="1"/>
  <c r="IO240" i="1"/>
  <c r="IN240" i="1"/>
  <c r="IM240" i="1"/>
  <c r="IL240" i="1"/>
  <c r="IK240" i="1"/>
  <c r="IJ240" i="1"/>
  <c r="II240" i="1"/>
  <c r="IH240" i="1"/>
  <c r="IS239" i="1"/>
  <c r="IR239" i="1"/>
  <c r="IQ239" i="1"/>
  <c r="IP239" i="1"/>
  <c r="IO239" i="1"/>
  <c r="IN239" i="1"/>
  <c r="IM239" i="1"/>
  <c r="IL239" i="1"/>
  <c r="IK239" i="1"/>
  <c r="IJ239" i="1"/>
  <c r="II239" i="1"/>
  <c r="IH239" i="1"/>
  <c r="IS238" i="1"/>
  <c r="IR238" i="1"/>
  <c r="IQ238" i="1"/>
  <c r="IP238" i="1"/>
  <c r="IO238" i="1"/>
  <c r="IN238" i="1"/>
  <c r="IM238" i="1"/>
  <c r="IL238" i="1"/>
  <c r="IK238" i="1"/>
  <c r="IJ238" i="1"/>
  <c r="II238" i="1"/>
  <c r="IH238" i="1"/>
  <c r="IS237" i="1"/>
  <c r="IR237" i="1"/>
  <c r="IQ237" i="1"/>
  <c r="IP237" i="1"/>
  <c r="IO237" i="1"/>
  <c r="IN237" i="1"/>
  <c r="IM237" i="1"/>
  <c r="IL237" i="1"/>
  <c r="IK237" i="1"/>
  <c r="IJ237" i="1"/>
  <c r="II237" i="1"/>
  <c r="IH237" i="1"/>
  <c r="IS236" i="1"/>
  <c r="IR236" i="1"/>
  <c r="IQ236" i="1"/>
  <c r="IP236" i="1"/>
  <c r="IO236" i="1"/>
  <c r="IN236" i="1"/>
  <c r="IM236" i="1"/>
  <c r="IL236" i="1"/>
  <c r="IK236" i="1"/>
  <c r="IJ236" i="1"/>
  <c r="II236" i="1"/>
  <c r="IH236" i="1"/>
  <c r="IS235" i="1"/>
  <c r="IR235" i="1"/>
  <c r="IQ235" i="1"/>
  <c r="IP235" i="1"/>
  <c r="IO235" i="1"/>
  <c r="IN235" i="1"/>
  <c r="IM235" i="1"/>
  <c r="IL235" i="1"/>
  <c r="IK235" i="1"/>
  <c r="IJ235" i="1"/>
  <c r="II235" i="1"/>
  <c r="IH235" i="1"/>
  <c r="IS234" i="1"/>
  <c r="IR234" i="1"/>
  <c r="IQ234" i="1"/>
  <c r="IP234" i="1"/>
  <c r="IO234" i="1"/>
  <c r="IN234" i="1"/>
  <c r="IM234" i="1"/>
  <c r="IL234" i="1"/>
  <c r="IK234" i="1"/>
  <c r="IJ234" i="1"/>
  <c r="II234" i="1"/>
  <c r="IH234" i="1"/>
  <c r="IS233" i="1"/>
  <c r="IR233" i="1"/>
  <c r="IQ233" i="1"/>
  <c r="IP233" i="1"/>
  <c r="IO233" i="1"/>
  <c r="IN233" i="1"/>
  <c r="IM233" i="1"/>
  <c r="IL233" i="1"/>
  <c r="IK233" i="1"/>
  <c r="IJ233" i="1"/>
  <c r="II233" i="1"/>
  <c r="IH233" i="1"/>
  <c r="IS232" i="1"/>
  <c r="IR232" i="1"/>
  <c r="IQ232" i="1"/>
  <c r="IP232" i="1"/>
  <c r="IO232" i="1"/>
  <c r="IN232" i="1"/>
  <c r="IM232" i="1"/>
  <c r="IL232" i="1"/>
  <c r="IK232" i="1"/>
  <c r="IJ232" i="1"/>
  <c r="II232" i="1"/>
  <c r="IH232" i="1"/>
  <c r="IS231" i="1"/>
  <c r="IR231" i="1"/>
  <c r="IQ231" i="1"/>
  <c r="IP231" i="1"/>
  <c r="IO231" i="1"/>
  <c r="IN231" i="1"/>
  <c r="IM231" i="1"/>
  <c r="IL231" i="1"/>
  <c r="IK231" i="1"/>
  <c r="IJ231" i="1"/>
  <c r="II231" i="1"/>
  <c r="IH231" i="1"/>
  <c r="IS230" i="1"/>
  <c r="IR230" i="1"/>
  <c r="IQ230" i="1"/>
  <c r="IP230" i="1"/>
  <c r="IO230" i="1"/>
  <c r="IN230" i="1"/>
  <c r="IM230" i="1"/>
  <c r="IL230" i="1"/>
  <c r="IK230" i="1"/>
  <c r="IJ230" i="1"/>
  <c r="II230" i="1"/>
  <c r="IH230" i="1"/>
  <c r="IS229" i="1"/>
  <c r="IR229" i="1"/>
  <c r="IQ229" i="1"/>
  <c r="IP229" i="1"/>
  <c r="IO229" i="1"/>
  <c r="IN229" i="1"/>
  <c r="IM229" i="1"/>
  <c r="IL229" i="1"/>
  <c r="IK229" i="1"/>
  <c r="IJ229" i="1"/>
  <c r="II229" i="1"/>
  <c r="IH229" i="1"/>
  <c r="IS228" i="1"/>
  <c r="IR228" i="1"/>
  <c r="IQ228" i="1"/>
  <c r="IP228" i="1"/>
  <c r="IO228" i="1"/>
  <c r="IN228" i="1"/>
  <c r="IM228" i="1"/>
  <c r="IL228" i="1"/>
  <c r="IK228" i="1"/>
  <c r="IJ228" i="1"/>
  <c r="II228" i="1"/>
  <c r="IH228" i="1"/>
  <c r="IS227" i="1"/>
  <c r="IR227" i="1"/>
  <c r="IQ227" i="1"/>
  <c r="IP227" i="1"/>
  <c r="IO227" i="1"/>
  <c r="IN227" i="1"/>
  <c r="IM227" i="1"/>
  <c r="IL227" i="1"/>
  <c r="IK227" i="1"/>
  <c r="IJ227" i="1"/>
  <c r="II227" i="1"/>
  <c r="IH227" i="1"/>
  <c r="IS226" i="1"/>
  <c r="IR226" i="1"/>
  <c r="IQ226" i="1"/>
  <c r="IP226" i="1"/>
  <c r="IO226" i="1"/>
  <c r="IN226" i="1"/>
  <c r="IM226" i="1"/>
  <c r="IL226" i="1"/>
  <c r="IK226" i="1"/>
  <c r="IJ226" i="1"/>
  <c r="II226" i="1"/>
  <c r="IH226" i="1"/>
  <c r="IS225" i="1"/>
  <c r="IR225" i="1"/>
  <c r="IQ225" i="1"/>
  <c r="IP225" i="1"/>
  <c r="IO225" i="1"/>
  <c r="IN225" i="1"/>
  <c r="IM225" i="1"/>
  <c r="IL225" i="1"/>
  <c r="IK225" i="1"/>
  <c r="IJ225" i="1"/>
  <c r="II225" i="1"/>
  <c r="IH225" i="1"/>
  <c r="IS224" i="1"/>
  <c r="IR224" i="1"/>
  <c r="IQ224" i="1"/>
  <c r="IP224" i="1"/>
  <c r="IO224" i="1"/>
  <c r="IN224" i="1"/>
  <c r="IM224" i="1"/>
  <c r="IL224" i="1"/>
  <c r="IK224" i="1"/>
  <c r="IJ224" i="1"/>
  <c r="II224" i="1"/>
  <c r="IH224" i="1"/>
  <c r="IS223" i="1"/>
  <c r="IR223" i="1"/>
  <c r="IQ223" i="1"/>
  <c r="IP223" i="1"/>
  <c r="IO223" i="1"/>
  <c r="IN223" i="1"/>
  <c r="IM223" i="1"/>
  <c r="IL223" i="1"/>
  <c r="IK223" i="1"/>
  <c r="IJ223" i="1"/>
  <c r="II223" i="1"/>
  <c r="IH223" i="1"/>
  <c r="IS222" i="1"/>
  <c r="IR222" i="1"/>
  <c r="IQ222" i="1"/>
  <c r="IP222" i="1"/>
  <c r="IO222" i="1"/>
  <c r="IN222" i="1"/>
  <c r="IM222" i="1"/>
  <c r="IL222" i="1"/>
  <c r="IK222" i="1"/>
  <c r="IJ222" i="1"/>
  <c r="II222" i="1"/>
  <c r="IH222" i="1"/>
  <c r="IS221" i="1"/>
  <c r="IR221" i="1"/>
  <c r="IQ221" i="1"/>
  <c r="IP221" i="1"/>
  <c r="IO221" i="1"/>
  <c r="IN221" i="1"/>
  <c r="IM221" i="1"/>
  <c r="IL221" i="1"/>
  <c r="IK221" i="1"/>
  <c r="IJ221" i="1"/>
  <c r="II221" i="1"/>
  <c r="IH221" i="1"/>
  <c r="IS220" i="1"/>
  <c r="IR220" i="1"/>
  <c r="IQ220" i="1"/>
  <c r="IP220" i="1"/>
  <c r="IO220" i="1"/>
  <c r="IN220" i="1"/>
  <c r="IM220" i="1"/>
  <c r="IL220" i="1"/>
  <c r="IK220" i="1"/>
  <c r="IJ220" i="1"/>
  <c r="II220" i="1"/>
  <c r="IH220" i="1"/>
  <c r="IS219" i="1"/>
  <c r="IR219" i="1"/>
  <c r="IQ219" i="1"/>
  <c r="IP219" i="1"/>
  <c r="IO219" i="1"/>
  <c r="IN219" i="1"/>
  <c r="IM219" i="1"/>
  <c r="IL219" i="1"/>
  <c r="IK219" i="1"/>
  <c r="IJ219" i="1"/>
  <c r="II219" i="1"/>
  <c r="IH219" i="1"/>
  <c r="IS218" i="1"/>
  <c r="IR218" i="1"/>
  <c r="IQ218" i="1"/>
  <c r="IP218" i="1"/>
  <c r="IO218" i="1"/>
  <c r="IN218" i="1"/>
  <c r="IM218" i="1"/>
  <c r="IL218" i="1"/>
  <c r="IK218" i="1"/>
  <c r="IJ218" i="1"/>
  <c r="II218" i="1"/>
  <c r="IH218" i="1"/>
  <c r="IS217" i="1"/>
  <c r="IR217" i="1"/>
  <c r="IQ217" i="1"/>
  <c r="IP217" i="1"/>
  <c r="IO217" i="1"/>
  <c r="IN217" i="1"/>
  <c r="IM217" i="1"/>
  <c r="IL217" i="1"/>
  <c r="IK217" i="1"/>
  <c r="IJ217" i="1"/>
  <c r="II217" i="1"/>
  <c r="IH217" i="1"/>
  <c r="IS216" i="1"/>
  <c r="IR216" i="1"/>
  <c r="IQ216" i="1"/>
  <c r="IP216" i="1"/>
  <c r="IO216" i="1"/>
  <c r="IN216" i="1"/>
  <c r="IM216" i="1"/>
  <c r="IL216" i="1"/>
  <c r="IK216" i="1"/>
  <c r="IJ216" i="1"/>
  <c r="II216" i="1"/>
  <c r="IH216" i="1"/>
  <c r="IS215" i="1"/>
  <c r="IR215" i="1"/>
  <c r="IQ215" i="1"/>
  <c r="IP215" i="1"/>
  <c r="IO215" i="1"/>
  <c r="IN215" i="1"/>
  <c r="IM215" i="1"/>
  <c r="IL215" i="1"/>
  <c r="IK215" i="1"/>
  <c r="IJ215" i="1"/>
  <c r="II215" i="1"/>
  <c r="IH215" i="1"/>
  <c r="IS214" i="1"/>
  <c r="IR214" i="1"/>
  <c r="IQ214" i="1"/>
  <c r="IP214" i="1"/>
  <c r="IO214" i="1"/>
  <c r="IN214" i="1"/>
  <c r="IM214" i="1"/>
  <c r="IL214" i="1"/>
  <c r="IK214" i="1"/>
  <c r="IJ214" i="1"/>
  <c r="II214" i="1"/>
  <c r="IH214" i="1"/>
  <c r="IS213" i="1"/>
  <c r="IR213" i="1"/>
  <c r="IQ213" i="1"/>
  <c r="IP213" i="1"/>
  <c r="IO213" i="1"/>
  <c r="IN213" i="1"/>
  <c r="IM213" i="1"/>
  <c r="IL213" i="1"/>
  <c r="IK213" i="1"/>
  <c r="IJ213" i="1"/>
  <c r="II213" i="1"/>
  <c r="IH213" i="1"/>
  <c r="IS212" i="1"/>
  <c r="IR212" i="1"/>
  <c r="IQ212" i="1"/>
  <c r="IP212" i="1"/>
  <c r="IO212" i="1"/>
  <c r="IN212" i="1"/>
  <c r="IM212" i="1"/>
  <c r="IL212" i="1"/>
  <c r="IK212" i="1"/>
  <c r="IJ212" i="1"/>
  <c r="II212" i="1"/>
  <c r="IH212" i="1"/>
  <c r="IS211" i="1"/>
  <c r="IR211" i="1"/>
  <c r="IQ211" i="1"/>
  <c r="IP211" i="1"/>
  <c r="IO211" i="1"/>
  <c r="IN211" i="1"/>
  <c r="IM211" i="1"/>
  <c r="IL211" i="1"/>
  <c r="IK211" i="1"/>
  <c r="IJ211" i="1"/>
  <c r="II211" i="1"/>
  <c r="IH211" i="1"/>
  <c r="IS210" i="1"/>
  <c r="IR210" i="1"/>
  <c r="IQ210" i="1"/>
  <c r="IP210" i="1"/>
  <c r="IO210" i="1"/>
  <c r="IN210" i="1"/>
  <c r="IM210" i="1"/>
  <c r="IL210" i="1"/>
  <c r="IK210" i="1"/>
  <c r="IJ210" i="1"/>
  <c r="II210" i="1"/>
  <c r="IH210" i="1"/>
  <c r="IS209" i="1"/>
  <c r="IR209" i="1"/>
  <c r="IQ209" i="1"/>
  <c r="IP209" i="1"/>
  <c r="IO209" i="1"/>
  <c r="IN209" i="1"/>
  <c r="IM209" i="1"/>
  <c r="IL209" i="1"/>
  <c r="IK209" i="1"/>
  <c r="IJ209" i="1"/>
  <c r="II209" i="1"/>
  <c r="IH209" i="1"/>
  <c r="IS208" i="1"/>
  <c r="IR208" i="1"/>
  <c r="IQ208" i="1"/>
  <c r="IP208" i="1"/>
  <c r="IO208" i="1"/>
  <c r="IN208" i="1"/>
  <c r="IM208" i="1"/>
  <c r="IL208" i="1"/>
  <c r="IK208" i="1"/>
  <c r="IJ208" i="1"/>
  <c r="II208" i="1"/>
  <c r="IH208" i="1"/>
  <c r="IS207" i="1"/>
  <c r="IR207" i="1"/>
  <c r="IQ207" i="1"/>
  <c r="IP207" i="1"/>
  <c r="IO207" i="1"/>
  <c r="IN207" i="1"/>
  <c r="IM207" i="1"/>
  <c r="IL207" i="1"/>
  <c r="IK207" i="1"/>
  <c r="IJ207" i="1"/>
  <c r="II207" i="1"/>
  <c r="IH207" i="1"/>
  <c r="IS206" i="1"/>
  <c r="IR206" i="1"/>
  <c r="IQ206" i="1"/>
  <c r="IP206" i="1"/>
  <c r="IO206" i="1"/>
  <c r="IN206" i="1"/>
  <c r="IM206" i="1"/>
  <c r="IL206" i="1"/>
  <c r="IK206" i="1"/>
  <c r="IJ206" i="1"/>
  <c r="II206" i="1"/>
  <c r="IH206" i="1"/>
  <c r="IS205" i="1"/>
  <c r="IR205" i="1"/>
  <c r="IQ205" i="1"/>
  <c r="IP205" i="1"/>
  <c r="IO205" i="1"/>
  <c r="IN205" i="1"/>
  <c r="IM205" i="1"/>
  <c r="IL205" i="1"/>
  <c r="IK205" i="1"/>
  <c r="IJ205" i="1"/>
  <c r="II205" i="1"/>
  <c r="IH205" i="1"/>
  <c r="IS204" i="1"/>
  <c r="IR204" i="1"/>
  <c r="IQ204" i="1"/>
  <c r="IP204" i="1"/>
  <c r="IO204" i="1"/>
  <c r="IN204" i="1"/>
  <c r="IM204" i="1"/>
  <c r="IL204" i="1"/>
  <c r="IK204" i="1"/>
  <c r="IJ204" i="1"/>
  <c r="II204" i="1"/>
  <c r="IH204" i="1"/>
  <c r="IS203" i="1"/>
  <c r="IR203" i="1"/>
  <c r="IQ203" i="1"/>
  <c r="IP203" i="1"/>
  <c r="IO203" i="1"/>
  <c r="IN203" i="1"/>
  <c r="IM203" i="1"/>
  <c r="IL203" i="1"/>
  <c r="IK203" i="1"/>
  <c r="IJ203" i="1"/>
  <c r="II203" i="1"/>
  <c r="IH203" i="1"/>
  <c r="IS202" i="1"/>
  <c r="IR202" i="1"/>
  <c r="IQ202" i="1"/>
  <c r="IP202" i="1"/>
  <c r="IO202" i="1"/>
  <c r="IN202" i="1"/>
  <c r="IM202" i="1"/>
  <c r="IL202" i="1"/>
  <c r="IK202" i="1"/>
  <c r="IJ202" i="1"/>
  <c r="II202" i="1"/>
  <c r="IH202" i="1"/>
  <c r="IS201" i="1"/>
  <c r="IR201" i="1"/>
  <c r="IQ201" i="1"/>
  <c r="IP201" i="1"/>
  <c r="IO201" i="1"/>
  <c r="IN201" i="1"/>
  <c r="IM201" i="1"/>
  <c r="IL201" i="1"/>
  <c r="IK201" i="1"/>
  <c r="IJ201" i="1"/>
  <c r="II201" i="1"/>
  <c r="IH201" i="1"/>
  <c r="IS200" i="1"/>
  <c r="IR200" i="1"/>
  <c r="IQ200" i="1"/>
  <c r="IP200" i="1"/>
  <c r="IO200" i="1"/>
  <c r="IN200" i="1"/>
  <c r="IM200" i="1"/>
  <c r="IL200" i="1"/>
  <c r="IK200" i="1"/>
  <c r="IJ200" i="1"/>
  <c r="II200" i="1"/>
  <c r="IH200" i="1"/>
  <c r="IS199" i="1"/>
  <c r="IR199" i="1"/>
  <c r="IQ199" i="1"/>
  <c r="IP199" i="1"/>
  <c r="IO199" i="1"/>
  <c r="IN199" i="1"/>
  <c r="IM199" i="1"/>
  <c r="IL199" i="1"/>
  <c r="IK199" i="1"/>
  <c r="IJ199" i="1"/>
  <c r="II199" i="1"/>
  <c r="IH199" i="1"/>
  <c r="IS198" i="1"/>
  <c r="IR198" i="1"/>
  <c r="IQ198" i="1"/>
  <c r="IP198" i="1"/>
  <c r="IO198" i="1"/>
  <c r="IN198" i="1"/>
  <c r="IM198" i="1"/>
  <c r="IL198" i="1"/>
  <c r="IK198" i="1"/>
  <c r="IJ198" i="1"/>
  <c r="II198" i="1"/>
  <c r="IH198" i="1"/>
  <c r="IS197" i="1"/>
  <c r="IR197" i="1"/>
  <c r="IQ197" i="1"/>
  <c r="IP197" i="1"/>
  <c r="IO197" i="1"/>
  <c r="IN197" i="1"/>
  <c r="IM197" i="1"/>
  <c r="IL197" i="1"/>
  <c r="IK197" i="1"/>
  <c r="IJ197" i="1"/>
  <c r="II197" i="1"/>
  <c r="IH197" i="1"/>
  <c r="IS196" i="1"/>
  <c r="IR196" i="1"/>
  <c r="IQ196" i="1"/>
  <c r="IP196" i="1"/>
  <c r="IO196" i="1"/>
  <c r="IN196" i="1"/>
  <c r="IM196" i="1"/>
  <c r="IL196" i="1"/>
  <c r="IK196" i="1"/>
  <c r="IJ196" i="1"/>
  <c r="II196" i="1"/>
  <c r="IH196" i="1"/>
  <c r="IS195" i="1"/>
  <c r="IR195" i="1"/>
  <c r="IQ195" i="1"/>
  <c r="IP195" i="1"/>
  <c r="IO195" i="1"/>
  <c r="IN195" i="1"/>
  <c r="IM195" i="1"/>
  <c r="IL195" i="1"/>
  <c r="IK195" i="1"/>
  <c r="IJ195" i="1"/>
  <c r="II195" i="1"/>
  <c r="IH195" i="1"/>
  <c r="IS194" i="1"/>
  <c r="IR194" i="1"/>
  <c r="IQ194" i="1"/>
  <c r="IP194" i="1"/>
  <c r="IO194" i="1"/>
  <c r="IN194" i="1"/>
  <c r="IM194" i="1"/>
  <c r="IL194" i="1"/>
  <c r="IK194" i="1"/>
  <c r="IJ194" i="1"/>
  <c r="II194" i="1"/>
  <c r="IH194" i="1"/>
  <c r="IS193" i="1"/>
  <c r="IR193" i="1"/>
  <c r="IQ193" i="1"/>
  <c r="IP193" i="1"/>
  <c r="IO193" i="1"/>
  <c r="IN193" i="1"/>
  <c r="IM193" i="1"/>
  <c r="IL193" i="1"/>
  <c r="IK193" i="1"/>
  <c r="IJ193" i="1"/>
  <c r="II193" i="1"/>
  <c r="IH193" i="1"/>
  <c r="IS192" i="1"/>
  <c r="IR192" i="1"/>
  <c r="IQ192" i="1"/>
  <c r="IP192" i="1"/>
  <c r="IO192" i="1"/>
  <c r="IN192" i="1"/>
  <c r="IM192" i="1"/>
  <c r="IL192" i="1"/>
  <c r="IK192" i="1"/>
  <c r="IJ192" i="1"/>
  <c r="II192" i="1"/>
  <c r="IH192" i="1"/>
  <c r="IS191" i="1"/>
  <c r="IR191" i="1"/>
  <c r="IQ191" i="1"/>
  <c r="IP191" i="1"/>
  <c r="IO191" i="1"/>
  <c r="IN191" i="1"/>
  <c r="IM191" i="1"/>
  <c r="IL191" i="1"/>
  <c r="IK191" i="1"/>
  <c r="IJ191" i="1"/>
  <c r="II191" i="1"/>
  <c r="IH191" i="1"/>
  <c r="IS190" i="1"/>
  <c r="IR190" i="1"/>
  <c r="IQ190" i="1"/>
  <c r="IP190" i="1"/>
  <c r="IO190" i="1"/>
  <c r="IN190" i="1"/>
  <c r="IM190" i="1"/>
  <c r="IL190" i="1"/>
  <c r="IK190" i="1"/>
  <c r="IJ190" i="1"/>
  <c r="II190" i="1"/>
  <c r="IH190" i="1"/>
  <c r="IS189" i="1"/>
  <c r="IR189" i="1"/>
  <c r="IQ189" i="1"/>
  <c r="IP189" i="1"/>
  <c r="IO189" i="1"/>
  <c r="IN189" i="1"/>
  <c r="IM189" i="1"/>
  <c r="IL189" i="1"/>
  <c r="IK189" i="1"/>
  <c r="IJ189" i="1"/>
  <c r="II189" i="1"/>
  <c r="IH189" i="1"/>
  <c r="IS188" i="1"/>
  <c r="IR188" i="1"/>
  <c r="IQ188" i="1"/>
  <c r="IP188" i="1"/>
  <c r="IO188" i="1"/>
  <c r="IN188" i="1"/>
  <c r="IM188" i="1"/>
  <c r="IL188" i="1"/>
  <c r="IK188" i="1"/>
  <c r="IJ188" i="1"/>
  <c r="II188" i="1"/>
  <c r="IH188" i="1"/>
  <c r="IS187" i="1"/>
  <c r="IR187" i="1"/>
  <c r="IQ187" i="1"/>
  <c r="IP187" i="1"/>
  <c r="IO187" i="1"/>
  <c r="IN187" i="1"/>
  <c r="IM187" i="1"/>
  <c r="IL187" i="1"/>
  <c r="IK187" i="1"/>
  <c r="IJ187" i="1"/>
  <c r="II187" i="1"/>
  <c r="IH187" i="1"/>
  <c r="IS186" i="1"/>
  <c r="IR186" i="1"/>
  <c r="IQ186" i="1"/>
  <c r="IP186" i="1"/>
  <c r="IO186" i="1"/>
  <c r="IN186" i="1"/>
  <c r="IM186" i="1"/>
  <c r="IL186" i="1"/>
  <c r="IK186" i="1"/>
  <c r="IJ186" i="1"/>
  <c r="II186" i="1"/>
  <c r="IH186" i="1"/>
  <c r="IS185" i="1"/>
  <c r="IR185" i="1"/>
  <c r="IQ185" i="1"/>
  <c r="IP185" i="1"/>
  <c r="IO185" i="1"/>
  <c r="IN185" i="1"/>
  <c r="IM185" i="1"/>
  <c r="IL185" i="1"/>
  <c r="IK185" i="1"/>
  <c r="IJ185" i="1"/>
  <c r="II185" i="1"/>
  <c r="IH185" i="1"/>
  <c r="IS184" i="1"/>
  <c r="IR184" i="1"/>
  <c r="IQ184" i="1"/>
  <c r="IP184" i="1"/>
  <c r="IO184" i="1"/>
  <c r="IN184" i="1"/>
  <c r="IM184" i="1"/>
  <c r="IL184" i="1"/>
  <c r="IK184" i="1"/>
  <c r="IJ184" i="1"/>
  <c r="II184" i="1"/>
  <c r="IH184" i="1"/>
  <c r="IS183" i="1"/>
  <c r="IR183" i="1"/>
  <c r="IQ183" i="1"/>
  <c r="IP183" i="1"/>
  <c r="IO183" i="1"/>
  <c r="IN183" i="1"/>
  <c r="IM183" i="1"/>
  <c r="IL183" i="1"/>
  <c r="IK183" i="1"/>
  <c r="IJ183" i="1"/>
  <c r="II183" i="1"/>
  <c r="IH183" i="1"/>
  <c r="IS182" i="1"/>
  <c r="IR182" i="1"/>
  <c r="IQ182" i="1"/>
  <c r="IP182" i="1"/>
  <c r="IO182" i="1"/>
  <c r="IN182" i="1"/>
  <c r="IM182" i="1"/>
  <c r="IL182" i="1"/>
  <c r="IK182" i="1"/>
  <c r="IJ182" i="1"/>
  <c r="II182" i="1"/>
  <c r="IH182" i="1"/>
  <c r="IS181" i="1"/>
  <c r="IR181" i="1"/>
  <c r="IQ181" i="1"/>
  <c r="IP181" i="1"/>
  <c r="IO181" i="1"/>
  <c r="IN181" i="1"/>
  <c r="IM181" i="1"/>
  <c r="IL181" i="1"/>
  <c r="IK181" i="1"/>
  <c r="IJ181" i="1"/>
  <c r="II181" i="1"/>
  <c r="IH181" i="1"/>
  <c r="IS180" i="1"/>
  <c r="IR180" i="1"/>
  <c r="IQ180" i="1"/>
  <c r="IP180" i="1"/>
  <c r="IO180" i="1"/>
  <c r="IN180" i="1"/>
  <c r="IM180" i="1"/>
  <c r="IL180" i="1"/>
  <c r="IK180" i="1"/>
  <c r="IJ180" i="1"/>
  <c r="II180" i="1"/>
  <c r="IH180" i="1"/>
  <c r="IS179" i="1"/>
  <c r="IR179" i="1"/>
  <c r="IQ179" i="1"/>
  <c r="IP179" i="1"/>
  <c r="IO179" i="1"/>
  <c r="IN179" i="1"/>
  <c r="IM179" i="1"/>
  <c r="IL179" i="1"/>
  <c r="IK179" i="1"/>
  <c r="IJ179" i="1"/>
  <c r="II179" i="1"/>
  <c r="IH179" i="1"/>
  <c r="IS178" i="1"/>
  <c r="IR178" i="1"/>
  <c r="IQ178" i="1"/>
  <c r="IP178" i="1"/>
  <c r="IO178" i="1"/>
  <c r="IN178" i="1"/>
  <c r="IM178" i="1"/>
  <c r="IL178" i="1"/>
  <c r="IK178" i="1"/>
  <c r="IJ178" i="1"/>
  <c r="II178" i="1"/>
  <c r="IH178" i="1"/>
  <c r="IS177" i="1"/>
  <c r="IR177" i="1"/>
  <c r="IQ177" i="1"/>
  <c r="IP177" i="1"/>
  <c r="IO177" i="1"/>
  <c r="IN177" i="1"/>
  <c r="IM177" i="1"/>
  <c r="IL177" i="1"/>
  <c r="IK177" i="1"/>
  <c r="IJ177" i="1"/>
  <c r="II177" i="1"/>
  <c r="IH177" i="1"/>
  <c r="IS176" i="1"/>
  <c r="IR176" i="1"/>
  <c r="IQ176" i="1"/>
  <c r="IP176" i="1"/>
  <c r="IO176" i="1"/>
  <c r="IN176" i="1"/>
  <c r="IM176" i="1"/>
  <c r="IL176" i="1"/>
  <c r="IK176" i="1"/>
  <c r="IJ176" i="1"/>
  <c r="II176" i="1"/>
  <c r="IH176" i="1"/>
  <c r="IS175" i="1"/>
  <c r="IR175" i="1"/>
  <c r="IQ175" i="1"/>
  <c r="IP175" i="1"/>
  <c r="IO175" i="1"/>
  <c r="IN175" i="1"/>
  <c r="IM175" i="1"/>
  <c r="IL175" i="1"/>
  <c r="IK175" i="1"/>
  <c r="IJ175" i="1"/>
  <c r="II175" i="1"/>
  <c r="IH175" i="1"/>
  <c r="IS174" i="1"/>
  <c r="IR174" i="1"/>
  <c r="IQ174" i="1"/>
  <c r="IP174" i="1"/>
  <c r="IO174" i="1"/>
  <c r="IN174" i="1"/>
  <c r="IM174" i="1"/>
  <c r="IL174" i="1"/>
  <c r="IK174" i="1"/>
  <c r="IJ174" i="1"/>
  <c r="II174" i="1"/>
  <c r="IH174" i="1"/>
  <c r="IS173" i="1"/>
  <c r="IR173" i="1"/>
  <c r="IQ173" i="1"/>
  <c r="IP173" i="1"/>
  <c r="IO173" i="1"/>
  <c r="IN173" i="1"/>
  <c r="IM173" i="1"/>
  <c r="IL173" i="1"/>
  <c r="IK173" i="1"/>
  <c r="IJ173" i="1"/>
  <c r="II173" i="1"/>
  <c r="IH173" i="1"/>
  <c r="IS172" i="1"/>
  <c r="IR172" i="1"/>
  <c r="IQ172" i="1"/>
  <c r="IP172" i="1"/>
  <c r="IO172" i="1"/>
  <c r="IN172" i="1"/>
  <c r="IM172" i="1"/>
  <c r="IL172" i="1"/>
  <c r="IK172" i="1"/>
  <c r="IJ172" i="1"/>
  <c r="II172" i="1"/>
  <c r="IH172" i="1"/>
  <c r="IS171" i="1"/>
  <c r="IR171" i="1"/>
  <c r="IQ171" i="1"/>
  <c r="IP171" i="1"/>
  <c r="IO171" i="1"/>
  <c r="IN171" i="1"/>
  <c r="IM171" i="1"/>
  <c r="IL171" i="1"/>
  <c r="IK171" i="1"/>
  <c r="IJ171" i="1"/>
  <c r="II171" i="1"/>
  <c r="IH171" i="1"/>
  <c r="IS170" i="1"/>
  <c r="IR170" i="1"/>
  <c r="IQ170" i="1"/>
  <c r="IP170" i="1"/>
  <c r="IO170" i="1"/>
  <c r="IN170" i="1"/>
  <c r="IM170" i="1"/>
  <c r="IL170" i="1"/>
  <c r="IK170" i="1"/>
  <c r="IJ170" i="1"/>
  <c r="II170" i="1"/>
  <c r="IH170" i="1"/>
  <c r="IS169" i="1"/>
  <c r="IR169" i="1"/>
  <c r="IQ169" i="1"/>
  <c r="IP169" i="1"/>
  <c r="IO169" i="1"/>
  <c r="IN169" i="1"/>
  <c r="IM169" i="1"/>
  <c r="IL169" i="1"/>
  <c r="IK169" i="1"/>
  <c r="IJ169" i="1"/>
  <c r="II169" i="1"/>
  <c r="IH169" i="1"/>
  <c r="IS168" i="1"/>
  <c r="IR168" i="1"/>
  <c r="IQ168" i="1"/>
  <c r="IP168" i="1"/>
  <c r="IO168" i="1"/>
  <c r="IN168" i="1"/>
  <c r="IM168" i="1"/>
  <c r="IL168" i="1"/>
  <c r="IK168" i="1"/>
  <c r="IJ168" i="1"/>
  <c r="II168" i="1"/>
  <c r="IH168" i="1"/>
  <c r="IS167" i="1"/>
  <c r="IR167" i="1"/>
  <c r="IQ167" i="1"/>
  <c r="IP167" i="1"/>
  <c r="IO167" i="1"/>
  <c r="IN167" i="1"/>
  <c r="IM167" i="1"/>
  <c r="IL167" i="1"/>
  <c r="IK167" i="1"/>
  <c r="IJ167" i="1"/>
  <c r="II167" i="1"/>
  <c r="IH167" i="1"/>
  <c r="IS166" i="1"/>
  <c r="IR166" i="1"/>
  <c r="IQ166" i="1"/>
  <c r="IP166" i="1"/>
  <c r="IO166" i="1"/>
  <c r="IN166" i="1"/>
  <c r="IM166" i="1"/>
  <c r="IL166" i="1"/>
  <c r="IK166" i="1"/>
  <c r="IJ166" i="1"/>
  <c r="II166" i="1"/>
  <c r="IH166" i="1"/>
  <c r="IS165" i="1"/>
  <c r="IR165" i="1"/>
  <c r="IQ165" i="1"/>
  <c r="IP165" i="1"/>
  <c r="IO165" i="1"/>
  <c r="IN165" i="1"/>
  <c r="IM165" i="1"/>
  <c r="IL165" i="1"/>
  <c r="IK165" i="1"/>
  <c r="IJ165" i="1"/>
  <c r="II165" i="1"/>
  <c r="IH165" i="1"/>
  <c r="IS164" i="1"/>
  <c r="IR164" i="1"/>
  <c r="IQ164" i="1"/>
  <c r="IP164" i="1"/>
  <c r="IO164" i="1"/>
  <c r="IN164" i="1"/>
  <c r="IM164" i="1"/>
  <c r="IL164" i="1"/>
  <c r="IK164" i="1"/>
  <c r="IJ164" i="1"/>
  <c r="II164" i="1"/>
  <c r="IH164" i="1"/>
  <c r="IS163" i="1"/>
  <c r="IR163" i="1"/>
  <c r="IQ163" i="1"/>
  <c r="IP163" i="1"/>
  <c r="IO163" i="1"/>
  <c r="IN163" i="1"/>
  <c r="IM163" i="1"/>
  <c r="IL163" i="1"/>
  <c r="IK163" i="1"/>
  <c r="IJ163" i="1"/>
  <c r="II163" i="1"/>
  <c r="IH163" i="1"/>
  <c r="IS162" i="1"/>
  <c r="IR162" i="1"/>
  <c r="IQ162" i="1"/>
  <c r="IP162" i="1"/>
  <c r="IO162" i="1"/>
  <c r="IN162" i="1"/>
  <c r="IM162" i="1"/>
  <c r="IL162" i="1"/>
  <c r="IK162" i="1"/>
  <c r="IJ162" i="1"/>
  <c r="II162" i="1"/>
  <c r="IH162" i="1"/>
  <c r="IS161" i="1"/>
  <c r="IR161" i="1"/>
  <c r="IQ161" i="1"/>
  <c r="IP161" i="1"/>
  <c r="IO161" i="1"/>
  <c r="IN161" i="1"/>
  <c r="IM161" i="1"/>
  <c r="IL161" i="1"/>
  <c r="IK161" i="1"/>
  <c r="IJ161" i="1"/>
  <c r="II161" i="1"/>
  <c r="IH161" i="1"/>
  <c r="IS160" i="1"/>
  <c r="IR160" i="1"/>
  <c r="IQ160" i="1"/>
  <c r="IP160" i="1"/>
  <c r="IO160" i="1"/>
  <c r="IN160" i="1"/>
  <c r="IM160" i="1"/>
  <c r="IL160" i="1"/>
  <c r="IK160" i="1"/>
  <c r="IJ160" i="1"/>
  <c r="II160" i="1"/>
  <c r="IH160" i="1"/>
  <c r="IS159" i="1"/>
  <c r="IR159" i="1"/>
  <c r="IQ159" i="1"/>
  <c r="IP159" i="1"/>
  <c r="IO159" i="1"/>
  <c r="IN159" i="1"/>
  <c r="IM159" i="1"/>
  <c r="IL159" i="1"/>
  <c r="IK159" i="1"/>
  <c r="IJ159" i="1"/>
  <c r="II159" i="1"/>
  <c r="IH159" i="1"/>
  <c r="IS158" i="1"/>
  <c r="IR158" i="1"/>
  <c r="IQ158" i="1"/>
  <c r="IP158" i="1"/>
  <c r="IO158" i="1"/>
  <c r="IN158" i="1"/>
  <c r="IM158" i="1"/>
  <c r="IL158" i="1"/>
  <c r="IK158" i="1"/>
  <c r="IJ158" i="1"/>
  <c r="II158" i="1"/>
  <c r="IH158" i="1"/>
  <c r="IS157" i="1"/>
  <c r="IR157" i="1"/>
  <c r="IQ157" i="1"/>
  <c r="IP157" i="1"/>
  <c r="IO157" i="1"/>
  <c r="IN157" i="1"/>
  <c r="IM157" i="1"/>
  <c r="IL157" i="1"/>
  <c r="IK157" i="1"/>
  <c r="IJ157" i="1"/>
  <c r="II157" i="1"/>
  <c r="IH157" i="1"/>
  <c r="IS156" i="1"/>
  <c r="IR156" i="1"/>
  <c r="IQ156" i="1"/>
  <c r="IP156" i="1"/>
  <c r="IO156" i="1"/>
  <c r="IN156" i="1"/>
  <c r="IM156" i="1"/>
  <c r="IL156" i="1"/>
  <c r="IK156" i="1"/>
  <c r="IJ156" i="1"/>
  <c r="II156" i="1"/>
  <c r="IH156" i="1"/>
  <c r="IS155" i="1"/>
  <c r="IR155" i="1"/>
  <c r="IQ155" i="1"/>
  <c r="IP155" i="1"/>
  <c r="IO155" i="1"/>
  <c r="IN155" i="1"/>
  <c r="IM155" i="1"/>
  <c r="IL155" i="1"/>
  <c r="IK155" i="1"/>
  <c r="IJ155" i="1"/>
  <c r="II155" i="1"/>
  <c r="IH155" i="1"/>
  <c r="IS154" i="1"/>
  <c r="IR154" i="1"/>
  <c r="IQ154" i="1"/>
  <c r="IP154" i="1"/>
  <c r="IO154" i="1"/>
  <c r="IN154" i="1"/>
  <c r="IM154" i="1"/>
  <c r="IL154" i="1"/>
  <c r="IK154" i="1"/>
  <c r="IJ154" i="1"/>
  <c r="II154" i="1"/>
  <c r="IH154" i="1"/>
  <c r="IS153" i="1"/>
  <c r="IR153" i="1"/>
  <c r="IQ153" i="1"/>
  <c r="IP153" i="1"/>
  <c r="IO153" i="1"/>
  <c r="IN153" i="1"/>
  <c r="IM153" i="1"/>
  <c r="IL153" i="1"/>
  <c r="IK153" i="1"/>
  <c r="IJ153" i="1"/>
  <c r="II153" i="1"/>
  <c r="IH153" i="1"/>
  <c r="IS152" i="1"/>
  <c r="IR152" i="1"/>
  <c r="IQ152" i="1"/>
  <c r="IP152" i="1"/>
  <c r="IO152" i="1"/>
  <c r="IN152" i="1"/>
  <c r="IM152" i="1"/>
  <c r="IL152" i="1"/>
  <c r="IK152" i="1"/>
  <c r="IJ152" i="1"/>
  <c r="II152" i="1"/>
  <c r="IH152" i="1"/>
  <c r="IS151" i="1"/>
  <c r="IR151" i="1"/>
  <c r="IQ151" i="1"/>
  <c r="IP151" i="1"/>
  <c r="IO151" i="1"/>
  <c r="IN151" i="1"/>
  <c r="IM151" i="1"/>
  <c r="IL151" i="1"/>
  <c r="IK151" i="1"/>
  <c r="IJ151" i="1"/>
  <c r="II151" i="1"/>
  <c r="IH151" i="1"/>
  <c r="IS150" i="1"/>
  <c r="IR150" i="1"/>
  <c r="IQ150" i="1"/>
  <c r="IP150" i="1"/>
  <c r="IO150" i="1"/>
  <c r="IN150" i="1"/>
  <c r="IM150" i="1"/>
  <c r="IL150" i="1"/>
  <c r="IK150" i="1"/>
  <c r="IJ150" i="1"/>
  <c r="II150" i="1"/>
  <c r="IH150" i="1"/>
  <c r="IS149" i="1"/>
  <c r="IR149" i="1"/>
  <c r="IQ149" i="1"/>
  <c r="IP149" i="1"/>
  <c r="IO149" i="1"/>
  <c r="IN149" i="1"/>
  <c r="IM149" i="1"/>
  <c r="IL149" i="1"/>
  <c r="IK149" i="1"/>
  <c r="IJ149" i="1"/>
  <c r="II149" i="1"/>
  <c r="IH149" i="1"/>
  <c r="IS148" i="1"/>
  <c r="IR148" i="1"/>
  <c r="IQ148" i="1"/>
  <c r="IP148" i="1"/>
  <c r="IO148" i="1"/>
  <c r="IN148" i="1"/>
  <c r="IM148" i="1"/>
  <c r="IL148" i="1"/>
  <c r="IK148" i="1"/>
  <c r="IJ148" i="1"/>
  <c r="II148" i="1"/>
  <c r="IH148" i="1"/>
  <c r="IS147" i="1"/>
  <c r="IR147" i="1"/>
  <c r="IQ147" i="1"/>
  <c r="IP147" i="1"/>
  <c r="IO147" i="1"/>
  <c r="IN147" i="1"/>
  <c r="IM147" i="1"/>
  <c r="IL147" i="1"/>
  <c r="IK147" i="1"/>
  <c r="IJ147" i="1"/>
  <c r="II147" i="1"/>
  <c r="IH147" i="1"/>
  <c r="IS146" i="1"/>
  <c r="IR146" i="1"/>
  <c r="IQ146" i="1"/>
  <c r="IP146" i="1"/>
  <c r="IO146" i="1"/>
  <c r="IN146" i="1"/>
  <c r="IM146" i="1"/>
  <c r="IL146" i="1"/>
  <c r="IK146" i="1"/>
  <c r="IJ146" i="1"/>
  <c r="II146" i="1"/>
  <c r="IH146" i="1"/>
  <c r="IS145" i="1"/>
  <c r="IR145" i="1"/>
  <c r="IQ145" i="1"/>
  <c r="IP145" i="1"/>
  <c r="IO145" i="1"/>
  <c r="IN145" i="1"/>
  <c r="IM145" i="1"/>
  <c r="IL145" i="1"/>
  <c r="IK145" i="1"/>
  <c r="IJ145" i="1"/>
  <c r="II145" i="1"/>
  <c r="IH145" i="1"/>
  <c r="IS144" i="1"/>
  <c r="IR144" i="1"/>
  <c r="IQ144" i="1"/>
  <c r="IP144" i="1"/>
  <c r="IO144" i="1"/>
  <c r="IN144" i="1"/>
  <c r="IM144" i="1"/>
  <c r="IL144" i="1"/>
  <c r="IK144" i="1"/>
  <c r="IJ144" i="1"/>
  <c r="II144" i="1"/>
  <c r="IH144" i="1"/>
  <c r="IS143" i="1"/>
  <c r="IR143" i="1"/>
  <c r="IQ143" i="1"/>
  <c r="IP143" i="1"/>
  <c r="IO143" i="1"/>
  <c r="IN143" i="1"/>
  <c r="IM143" i="1"/>
  <c r="IL143" i="1"/>
  <c r="IK143" i="1"/>
  <c r="IJ143" i="1"/>
  <c r="II143" i="1"/>
  <c r="IH143" i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S141" i="1"/>
  <c r="IR141" i="1"/>
  <c r="IQ141" i="1"/>
  <c r="IP141" i="1"/>
  <c r="IO141" i="1"/>
  <c r="IN141" i="1"/>
  <c r="IM141" i="1"/>
  <c r="IL141" i="1"/>
  <c r="IK141" i="1"/>
  <c r="IJ141" i="1"/>
  <c r="II141" i="1"/>
  <c r="IH141" i="1"/>
  <c r="IS140" i="1"/>
  <c r="IR140" i="1"/>
  <c r="IQ140" i="1"/>
  <c r="IP140" i="1"/>
  <c r="IO140" i="1"/>
  <c r="IN140" i="1"/>
  <c r="IM140" i="1"/>
  <c r="IL140" i="1"/>
  <c r="IK140" i="1"/>
  <c r="IJ140" i="1"/>
  <c r="II140" i="1"/>
  <c r="IH140" i="1"/>
  <c r="IS139" i="1"/>
  <c r="IR139" i="1"/>
  <c r="IQ139" i="1"/>
  <c r="IP139" i="1"/>
  <c r="IO139" i="1"/>
  <c r="IN139" i="1"/>
  <c r="IM139" i="1"/>
  <c r="IL139" i="1"/>
  <c r="IK139" i="1"/>
  <c r="IJ139" i="1"/>
  <c r="II139" i="1"/>
  <c r="IH139" i="1"/>
  <c r="IS138" i="1"/>
  <c r="IR138" i="1"/>
  <c r="IQ138" i="1"/>
  <c r="IP138" i="1"/>
  <c r="IO138" i="1"/>
  <c r="IN138" i="1"/>
  <c r="IM138" i="1"/>
  <c r="IL138" i="1"/>
  <c r="IK138" i="1"/>
  <c r="IJ138" i="1"/>
  <c r="II138" i="1"/>
  <c r="IH138" i="1"/>
  <c r="IS137" i="1"/>
  <c r="IR137" i="1"/>
  <c r="IQ137" i="1"/>
  <c r="IP137" i="1"/>
  <c r="IO137" i="1"/>
  <c r="IN137" i="1"/>
  <c r="IM137" i="1"/>
  <c r="IL137" i="1"/>
  <c r="IK137" i="1"/>
  <c r="IJ137" i="1"/>
  <c r="II137" i="1"/>
  <c r="IH137" i="1"/>
  <c r="IS136" i="1"/>
  <c r="IR136" i="1"/>
  <c r="IQ136" i="1"/>
  <c r="IP136" i="1"/>
  <c r="IO136" i="1"/>
  <c r="IN136" i="1"/>
  <c r="IM136" i="1"/>
  <c r="IL136" i="1"/>
  <c r="IK136" i="1"/>
  <c r="IJ136" i="1"/>
  <c r="II136" i="1"/>
  <c r="IH136" i="1"/>
  <c r="IS135" i="1"/>
  <c r="IR135" i="1"/>
  <c r="IQ135" i="1"/>
  <c r="IP135" i="1"/>
  <c r="IO135" i="1"/>
  <c r="IN135" i="1"/>
  <c r="IM135" i="1"/>
  <c r="IL135" i="1"/>
  <c r="IK135" i="1"/>
  <c r="IJ135" i="1"/>
  <c r="II135" i="1"/>
  <c r="IH135" i="1"/>
  <c r="IS134" i="1"/>
  <c r="IR134" i="1"/>
  <c r="IQ134" i="1"/>
  <c r="IP134" i="1"/>
  <c r="IO134" i="1"/>
  <c r="IN134" i="1"/>
  <c r="IM134" i="1"/>
  <c r="IL134" i="1"/>
  <c r="IK134" i="1"/>
  <c r="IJ134" i="1"/>
  <c r="II134" i="1"/>
  <c r="IH134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S131" i="1"/>
  <c r="IR131" i="1"/>
  <c r="IQ131" i="1"/>
  <c r="IP131" i="1"/>
  <c r="IO131" i="1"/>
  <c r="IN131" i="1"/>
  <c r="IM131" i="1"/>
  <c r="IL131" i="1"/>
  <c r="IK131" i="1"/>
  <c r="IJ131" i="1"/>
  <c r="II131" i="1"/>
  <c r="IH131" i="1"/>
  <c r="IS130" i="1"/>
  <c r="IR130" i="1"/>
  <c r="IQ130" i="1"/>
  <c r="IP130" i="1"/>
  <c r="IO130" i="1"/>
  <c r="IN130" i="1"/>
  <c r="IM130" i="1"/>
  <c r="IL130" i="1"/>
  <c r="IK130" i="1"/>
  <c r="IJ130" i="1"/>
  <c r="II130" i="1"/>
  <c r="IH130" i="1"/>
  <c r="IS129" i="1"/>
  <c r="IR129" i="1"/>
  <c r="IQ129" i="1"/>
  <c r="IP129" i="1"/>
  <c r="IO129" i="1"/>
  <c r="IN129" i="1"/>
  <c r="IM129" i="1"/>
  <c r="IL129" i="1"/>
  <c r="IK129" i="1"/>
  <c r="IJ129" i="1"/>
  <c r="II129" i="1"/>
  <c r="IH129" i="1"/>
  <c r="IS128" i="1"/>
  <c r="IR128" i="1"/>
  <c r="IQ128" i="1"/>
  <c r="IP128" i="1"/>
  <c r="IO128" i="1"/>
  <c r="IN128" i="1"/>
  <c r="IM128" i="1"/>
  <c r="IL128" i="1"/>
  <c r="IK128" i="1"/>
  <c r="IJ128" i="1"/>
  <c r="II128" i="1"/>
  <c r="IH128" i="1"/>
  <c r="IS127" i="1"/>
  <c r="IR127" i="1"/>
  <c r="IQ127" i="1"/>
  <c r="IP127" i="1"/>
  <c r="IO127" i="1"/>
  <c r="IN127" i="1"/>
  <c r="IM127" i="1"/>
  <c r="IL127" i="1"/>
  <c r="IK127" i="1"/>
  <c r="IJ127" i="1"/>
  <c r="II127" i="1"/>
  <c r="IH127" i="1"/>
  <c r="IS126" i="1"/>
  <c r="IR126" i="1"/>
  <c r="IQ126" i="1"/>
  <c r="IP126" i="1"/>
  <c r="IO126" i="1"/>
  <c r="IN126" i="1"/>
  <c r="IM126" i="1"/>
  <c r="IL126" i="1"/>
  <c r="IK126" i="1"/>
  <c r="IJ126" i="1"/>
  <c r="II126" i="1"/>
  <c r="IH126" i="1"/>
  <c r="IS125" i="1"/>
  <c r="IR125" i="1"/>
  <c r="IQ125" i="1"/>
  <c r="IP125" i="1"/>
  <c r="IO125" i="1"/>
  <c r="IN125" i="1"/>
  <c r="IM125" i="1"/>
  <c r="IL125" i="1"/>
  <c r="IK125" i="1"/>
  <c r="IJ125" i="1"/>
  <c r="II125" i="1"/>
  <c r="IH125" i="1"/>
  <c r="IS124" i="1"/>
  <c r="IR124" i="1"/>
  <c r="IQ124" i="1"/>
  <c r="IP124" i="1"/>
  <c r="IO124" i="1"/>
  <c r="IN124" i="1"/>
  <c r="IM124" i="1"/>
  <c r="IL124" i="1"/>
  <c r="IK124" i="1"/>
  <c r="IJ124" i="1"/>
  <c r="II124" i="1"/>
  <c r="IH124" i="1"/>
  <c r="IS123" i="1"/>
  <c r="IR123" i="1"/>
  <c r="IQ123" i="1"/>
  <c r="IP123" i="1"/>
  <c r="IO123" i="1"/>
  <c r="IN123" i="1"/>
  <c r="IM123" i="1"/>
  <c r="IL123" i="1"/>
  <c r="IK123" i="1"/>
  <c r="IJ123" i="1"/>
  <c r="II123" i="1"/>
  <c r="IH123" i="1"/>
  <c r="IS122" i="1"/>
  <c r="IR122" i="1"/>
  <c r="IQ122" i="1"/>
  <c r="IP122" i="1"/>
  <c r="IO122" i="1"/>
  <c r="IN122" i="1"/>
  <c r="IM122" i="1"/>
  <c r="IL122" i="1"/>
  <c r="IK122" i="1"/>
  <c r="IJ122" i="1"/>
  <c r="II122" i="1"/>
  <c r="IH122" i="1"/>
  <c r="IS121" i="1"/>
  <c r="IR121" i="1"/>
  <c r="IQ121" i="1"/>
  <c r="IP121" i="1"/>
  <c r="IO121" i="1"/>
  <c r="IN121" i="1"/>
  <c r="IM121" i="1"/>
  <c r="IL121" i="1"/>
  <c r="IK121" i="1"/>
  <c r="IJ121" i="1"/>
  <c r="II121" i="1"/>
  <c r="IH121" i="1"/>
  <c r="IS120" i="1"/>
  <c r="IR120" i="1"/>
  <c r="IQ120" i="1"/>
  <c r="IP120" i="1"/>
  <c r="IO120" i="1"/>
  <c r="IN120" i="1"/>
  <c r="IM120" i="1"/>
  <c r="IL120" i="1"/>
  <c r="IK120" i="1"/>
  <c r="IJ120" i="1"/>
  <c r="II120" i="1"/>
  <c r="IH120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S118" i="1"/>
  <c r="IR118" i="1"/>
  <c r="IQ118" i="1"/>
  <c r="IP118" i="1"/>
  <c r="IO118" i="1"/>
  <c r="IN118" i="1"/>
  <c r="IM118" i="1"/>
  <c r="IL118" i="1"/>
  <c r="IK118" i="1"/>
  <c r="IJ118" i="1"/>
  <c r="II118" i="1"/>
  <c r="IH118" i="1"/>
  <c r="IS117" i="1"/>
  <c r="IR117" i="1"/>
  <c r="IQ117" i="1"/>
  <c r="IP117" i="1"/>
  <c r="IO117" i="1"/>
  <c r="IN117" i="1"/>
  <c r="IM117" i="1"/>
  <c r="IL117" i="1"/>
  <c r="IK117" i="1"/>
  <c r="IJ117" i="1"/>
  <c r="II117" i="1"/>
  <c r="IH117" i="1"/>
  <c r="IS116" i="1"/>
  <c r="IR116" i="1"/>
  <c r="IQ116" i="1"/>
  <c r="IP116" i="1"/>
  <c r="IO116" i="1"/>
  <c r="IN116" i="1"/>
  <c r="IM116" i="1"/>
  <c r="IL116" i="1"/>
  <c r="IK116" i="1"/>
  <c r="IJ116" i="1"/>
  <c r="II116" i="1"/>
  <c r="IH116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S114" i="1"/>
  <c r="IR114" i="1"/>
  <c r="IQ114" i="1"/>
  <c r="IP114" i="1"/>
  <c r="IO114" i="1"/>
  <c r="IN114" i="1"/>
  <c r="IM114" i="1"/>
  <c r="IL114" i="1"/>
  <c r="IK114" i="1"/>
  <c r="IJ114" i="1"/>
  <c r="II114" i="1"/>
  <c r="IH114" i="1"/>
  <c r="IS113" i="1"/>
  <c r="IR113" i="1"/>
  <c r="IQ113" i="1"/>
  <c r="IP113" i="1"/>
  <c r="IO113" i="1"/>
  <c r="IN113" i="1"/>
  <c r="IM113" i="1"/>
  <c r="IL113" i="1"/>
  <c r="IK113" i="1"/>
  <c r="IJ113" i="1"/>
  <c r="II113" i="1"/>
  <c r="IH113" i="1"/>
  <c r="IS112" i="1"/>
  <c r="IR112" i="1"/>
  <c r="IQ112" i="1"/>
  <c r="IP112" i="1"/>
  <c r="IO112" i="1"/>
  <c r="IN112" i="1"/>
  <c r="IM112" i="1"/>
  <c r="IL112" i="1"/>
  <c r="IK112" i="1"/>
  <c r="IJ112" i="1"/>
  <c r="II112" i="1"/>
  <c r="IH112" i="1"/>
  <c r="IS111" i="1"/>
  <c r="IR111" i="1"/>
  <c r="IQ111" i="1"/>
  <c r="IP111" i="1"/>
  <c r="IO111" i="1"/>
  <c r="IN111" i="1"/>
  <c r="IM111" i="1"/>
  <c r="IL111" i="1"/>
  <c r="IK111" i="1"/>
  <c r="IJ111" i="1"/>
  <c r="II111" i="1"/>
  <c r="IH111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S109" i="1"/>
  <c r="IR109" i="1"/>
  <c r="IQ109" i="1"/>
  <c r="IP109" i="1"/>
  <c r="IO109" i="1"/>
  <c r="IN109" i="1"/>
  <c r="IM109" i="1"/>
  <c r="IL109" i="1"/>
  <c r="IK109" i="1"/>
  <c r="IJ109" i="1"/>
  <c r="II109" i="1"/>
  <c r="IH109" i="1"/>
  <c r="IS108" i="1"/>
  <c r="IR108" i="1"/>
  <c r="IQ108" i="1"/>
  <c r="IP108" i="1"/>
  <c r="IO108" i="1"/>
  <c r="IN108" i="1"/>
  <c r="IM108" i="1"/>
  <c r="IL108" i="1"/>
  <c r="IK108" i="1"/>
  <c r="IJ108" i="1"/>
  <c r="II108" i="1"/>
  <c r="IH108" i="1"/>
  <c r="IS107" i="1"/>
  <c r="IR107" i="1"/>
  <c r="IQ107" i="1"/>
  <c r="IP107" i="1"/>
  <c r="IO107" i="1"/>
  <c r="IN107" i="1"/>
  <c r="IM107" i="1"/>
  <c r="IL107" i="1"/>
  <c r="IK107" i="1"/>
  <c r="IJ107" i="1"/>
  <c r="II107" i="1"/>
  <c r="IH107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S105" i="1"/>
  <c r="IR105" i="1"/>
  <c r="IQ105" i="1"/>
  <c r="IP105" i="1"/>
  <c r="IO105" i="1"/>
  <c r="IN105" i="1"/>
  <c r="IM105" i="1"/>
  <c r="IL105" i="1"/>
  <c r="IK105" i="1"/>
  <c r="IJ105" i="1"/>
  <c r="II105" i="1"/>
  <c r="IH105" i="1"/>
  <c r="IS104" i="1"/>
  <c r="IR104" i="1"/>
  <c r="IQ104" i="1"/>
  <c r="IP104" i="1"/>
  <c r="IO104" i="1"/>
  <c r="IN104" i="1"/>
  <c r="IM104" i="1"/>
  <c r="IL104" i="1"/>
  <c r="IK104" i="1"/>
  <c r="IJ104" i="1"/>
  <c r="II104" i="1"/>
  <c r="IH104" i="1"/>
  <c r="IS103" i="1"/>
  <c r="IR103" i="1"/>
  <c r="IQ103" i="1"/>
  <c r="IP103" i="1"/>
  <c r="IO103" i="1"/>
  <c r="IN103" i="1"/>
  <c r="IM103" i="1"/>
  <c r="IL103" i="1"/>
  <c r="IK103" i="1"/>
  <c r="IJ103" i="1"/>
  <c r="II103" i="1"/>
  <c r="IH103" i="1"/>
  <c r="IS102" i="1"/>
  <c r="IR102" i="1"/>
  <c r="IQ102" i="1"/>
  <c r="IP102" i="1"/>
  <c r="IO102" i="1"/>
  <c r="IN102" i="1"/>
  <c r="IM102" i="1"/>
  <c r="IL102" i="1"/>
  <c r="IK102" i="1"/>
  <c r="IJ102" i="1"/>
  <c r="II102" i="1"/>
  <c r="IH102" i="1"/>
  <c r="IS101" i="1"/>
  <c r="IR101" i="1"/>
  <c r="IQ101" i="1"/>
  <c r="IP101" i="1"/>
  <c r="IO101" i="1"/>
  <c r="IN101" i="1"/>
  <c r="IM101" i="1"/>
  <c r="IL101" i="1"/>
  <c r="IK101" i="1"/>
  <c r="IJ101" i="1"/>
  <c r="II101" i="1"/>
  <c r="IH101" i="1"/>
  <c r="IS100" i="1"/>
  <c r="IR100" i="1"/>
  <c r="IQ100" i="1"/>
  <c r="IP100" i="1"/>
  <c r="IO100" i="1"/>
  <c r="IN100" i="1"/>
  <c r="IM100" i="1"/>
  <c r="IL100" i="1"/>
  <c r="IK100" i="1"/>
  <c r="IJ100" i="1"/>
  <c r="II100" i="1"/>
  <c r="IH100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Z12" i="1" s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92" i="6" l="1"/>
  <c r="G92" i="6" s="1"/>
  <c r="Z97" i="6"/>
  <c r="IG98" i="6"/>
  <c r="G98" i="6" s="1"/>
  <c r="Z137" i="6"/>
  <c r="IG189" i="6"/>
  <c r="G189" i="6" s="1"/>
  <c r="Z280" i="6"/>
  <c r="IG19" i="6"/>
  <c r="G19" i="6" s="1"/>
  <c r="Z186" i="6"/>
  <c r="IG203" i="6"/>
  <c r="G203" i="6" s="1"/>
  <c r="IG25" i="6"/>
  <c r="G25" i="6" s="1"/>
  <c r="Z48" i="6"/>
  <c r="IG85" i="6"/>
  <c r="G85" i="6" s="1"/>
  <c r="Z147" i="6"/>
  <c r="Z183" i="6"/>
  <c r="IG243" i="6"/>
  <c r="G243" i="6" s="1"/>
  <c r="Z256" i="6"/>
  <c r="IG123" i="6"/>
  <c r="G123" i="6" s="1"/>
  <c r="Z163" i="6"/>
  <c r="Z171" i="6"/>
  <c r="Z218" i="6"/>
  <c r="IG26" i="6"/>
  <c r="G26" i="6" s="1"/>
  <c r="Z138" i="6"/>
  <c r="Z50" i="6"/>
  <c r="IG51" i="6"/>
  <c r="G51" i="6" s="1"/>
  <c r="IG53" i="6"/>
  <c r="G53" i="6" s="1"/>
  <c r="IG56" i="6"/>
  <c r="G56" i="6" s="1"/>
  <c r="Z59" i="6"/>
  <c r="IG65" i="6"/>
  <c r="G65" i="6" s="1"/>
  <c r="IG79" i="6"/>
  <c r="G79" i="6" s="1"/>
  <c r="Z85" i="6"/>
  <c r="Z91" i="6"/>
  <c r="Z105" i="6"/>
  <c r="IG106" i="6"/>
  <c r="G106" i="6" s="1"/>
  <c r="Z111" i="6"/>
  <c r="Z122" i="6"/>
  <c r="IG128" i="6"/>
  <c r="G128" i="6" s="1"/>
  <c r="IG140" i="6"/>
  <c r="G140" i="6" s="1"/>
  <c r="Z142" i="6"/>
  <c r="Z143" i="6"/>
  <c r="IG145" i="6"/>
  <c r="G145" i="6" s="1"/>
  <c r="Z148" i="6"/>
  <c r="Z151" i="6"/>
  <c r="IG160" i="6"/>
  <c r="G160" i="6" s="1"/>
  <c r="IG165" i="6"/>
  <c r="G165" i="6" s="1"/>
  <c r="Z167" i="6"/>
  <c r="Z178" i="6"/>
  <c r="IG182" i="6"/>
  <c r="G182" i="6" s="1"/>
  <c r="IG186" i="6"/>
  <c r="G186" i="6" s="1"/>
  <c r="IG188" i="6"/>
  <c r="G188" i="6" s="1"/>
  <c r="IG200" i="6"/>
  <c r="G200" i="6" s="1"/>
  <c r="IG205" i="6"/>
  <c r="G205" i="6" s="1"/>
  <c r="IG206" i="6"/>
  <c r="G206" i="6" s="1"/>
  <c r="IG209" i="6"/>
  <c r="G209" i="6" s="1"/>
  <c r="IG233" i="6"/>
  <c r="G233" i="6" s="1"/>
  <c r="IG236" i="6"/>
  <c r="G236" i="6" s="1"/>
  <c r="Z241" i="6"/>
  <c r="IG253" i="6"/>
  <c r="G253" i="6" s="1"/>
  <c r="IG272" i="6"/>
  <c r="G272" i="6" s="1"/>
  <c r="Z288" i="6"/>
  <c r="Z31" i="6"/>
  <c r="IG34" i="6"/>
  <c r="G34" i="6" s="1"/>
  <c r="IG44" i="6"/>
  <c r="G44" i="6" s="1"/>
  <c r="IG47" i="6"/>
  <c r="G47" i="6" s="1"/>
  <c r="Z56" i="6"/>
  <c r="Z70" i="6"/>
  <c r="IG76" i="6"/>
  <c r="G76" i="6" s="1"/>
  <c r="IG88" i="6"/>
  <c r="G88" i="6" s="1"/>
  <c r="Z113" i="6"/>
  <c r="IG114" i="6"/>
  <c r="G114" i="6" s="1"/>
  <c r="Z116" i="6"/>
  <c r="IG127" i="6"/>
  <c r="G127" i="6" s="1"/>
  <c r="IG133" i="6"/>
  <c r="G133" i="6" s="1"/>
  <c r="IG136" i="6"/>
  <c r="G136" i="6" s="1"/>
  <c r="Z145" i="6"/>
  <c r="IG146" i="6"/>
  <c r="G146" i="6" s="1"/>
  <c r="IG154" i="6"/>
  <c r="G154" i="6" s="1"/>
  <c r="IG157" i="6"/>
  <c r="G157" i="6" s="1"/>
  <c r="Z165" i="6"/>
  <c r="Z191" i="6"/>
  <c r="IG210" i="6"/>
  <c r="G210" i="6" s="1"/>
  <c r="Z212" i="6"/>
  <c r="Z215" i="6"/>
  <c r="IG244" i="6"/>
  <c r="G244" i="6" s="1"/>
  <c r="IG280" i="6"/>
  <c r="G280" i="6" s="1"/>
  <c r="IG293" i="6"/>
  <c r="G293" i="6" s="1"/>
  <c r="Z12" i="6"/>
  <c r="IG15" i="6"/>
  <c r="G15" i="6" s="1"/>
  <c r="IG16" i="6"/>
  <c r="G16" i="6" s="1"/>
  <c r="Z24" i="6"/>
  <c r="Z39" i="6"/>
  <c r="Z58" i="6"/>
  <c r="IG59" i="6"/>
  <c r="G59" i="6" s="1"/>
  <c r="IG61" i="6"/>
  <c r="G61" i="6" s="1"/>
  <c r="IG64" i="6"/>
  <c r="G64" i="6" s="1"/>
  <c r="Z67" i="6"/>
  <c r="IG73" i="6"/>
  <c r="G73" i="6" s="1"/>
  <c r="IG84" i="6"/>
  <c r="G84" i="6" s="1"/>
  <c r="Z88" i="6"/>
  <c r="IG93" i="6"/>
  <c r="G93" i="6" s="1"/>
  <c r="IG96" i="6"/>
  <c r="G96" i="6" s="1"/>
  <c r="IG99" i="6"/>
  <c r="G99" i="6" s="1"/>
  <c r="Z103" i="6"/>
  <c r="IG116" i="6"/>
  <c r="G116" i="6" s="1"/>
  <c r="Z118" i="6"/>
  <c r="Z119" i="6"/>
  <c r="IG121" i="6"/>
  <c r="G121" i="6" s="1"/>
  <c r="Z130" i="6"/>
  <c r="Z139" i="6"/>
  <c r="IG148" i="6"/>
  <c r="G148" i="6" s="1"/>
  <c r="IG152" i="6"/>
  <c r="G152" i="6" s="1"/>
  <c r="IG163" i="6"/>
  <c r="G163" i="6" s="1"/>
  <c r="Z184" i="6"/>
  <c r="Z187" i="6"/>
  <c r="Z189" i="6"/>
  <c r="IG190" i="6"/>
  <c r="G190" i="6" s="1"/>
  <c r="IG193" i="6"/>
  <c r="G193" i="6" s="1"/>
  <c r="IG199" i="6"/>
  <c r="G199" i="6" s="1"/>
  <c r="Z203" i="6"/>
  <c r="IG212" i="6"/>
  <c r="G212" i="6" s="1"/>
  <c r="IG232" i="6"/>
  <c r="G232" i="6" s="1"/>
  <c r="Z235" i="6"/>
  <c r="IG240" i="6"/>
  <c r="G240" i="6" s="1"/>
  <c r="Z249" i="6"/>
  <c r="IG261" i="6"/>
  <c r="G261" i="6" s="1"/>
  <c r="Z283" i="6"/>
  <c r="IG12" i="6"/>
  <c r="G12" i="6" s="1"/>
  <c r="Z26" i="6"/>
  <c r="Z46" i="6"/>
  <c r="IG52" i="6"/>
  <c r="G52" i="6" s="1"/>
  <c r="IG55" i="6"/>
  <c r="G55" i="6" s="1"/>
  <c r="Z64" i="6"/>
  <c r="Z78" i="6"/>
  <c r="IG81" i="6"/>
  <c r="G81" i="6" s="1"/>
  <c r="IG87" i="6"/>
  <c r="G87" i="6" s="1"/>
  <c r="Z90" i="6"/>
  <c r="IG104" i="6"/>
  <c r="G104" i="6" s="1"/>
  <c r="IG107" i="6"/>
  <c r="G107" i="6" s="1"/>
  <c r="Z115" i="6"/>
  <c r="Z121" i="6"/>
  <c r="IG122" i="6"/>
  <c r="G122" i="6" s="1"/>
  <c r="Z124" i="6"/>
  <c r="IG135" i="6"/>
  <c r="G135" i="6" s="1"/>
  <c r="IG141" i="6"/>
  <c r="G141" i="6" s="1"/>
  <c r="IG144" i="6"/>
  <c r="G144" i="6" s="1"/>
  <c r="Z150" i="6"/>
  <c r="IG153" i="6"/>
  <c r="G153" i="6" s="1"/>
  <c r="IG156" i="6"/>
  <c r="G156" i="6" s="1"/>
  <c r="Z168" i="6"/>
  <c r="IG171" i="6"/>
  <c r="G171" i="6" s="1"/>
  <c r="IG187" i="6"/>
  <c r="G187" i="6" s="1"/>
  <c r="IG194" i="6"/>
  <c r="G194" i="6" s="1"/>
  <c r="Z196" i="6"/>
  <c r="IG208" i="6"/>
  <c r="G208" i="6" s="1"/>
  <c r="Z211" i="6"/>
  <c r="Z243" i="6"/>
  <c r="Z291" i="6"/>
  <c r="IG17" i="6"/>
  <c r="G17" i="6" s="1"/>
  <c r="IG18" i="6"/>
  <c r="G18" i="6" s="1"/>
  <c r="Z32" i="6"/>
  <c r="Z34" i="6"/>
  <c r="IG49" i="6"/>
  <c r="G49" i="6" s="1"/>
  <c r="Z66" i="6"/>
  <c r="IG67" i="6"/>
  <c r="G67" i="6" s="1"/>
  <c r="IG69" i="6"/>
  <c r="G69" i="6" s="1"/>
  <c r="IG72" i="6"/>
  <c r="G72" i="6" s="1"/>
  <c r="Z75" i="6"/>
  <c r="IG95" i="6"/>
  <c r="G95" i="6" s="1"/>
  <c r="IG112" i="6"/>
  <c r="G112" i="6" s="1"/>
  <c r="IG124" i="6"/>
  <c r="G124" i="6" s="1"/>
  <c r="Z126" i="6"/>
  <c r="Z127" i="6"/>
  <c r="IG129" i="6"/>
  <c r="G129" i="6" s="1"/>
  <c r="Z132" i="6"/>
  <c r="IG196" i="6"/>
  <c r="G196" i="6" s="1"/>
  <c r="Z199" i="6"/>
  <c r="IG248" i="6"/>
  <c r="G248" i="6" s="1"/>
  <c r="IG11" i="6"/>
  <c r="G11" i="6" s="1"/>
  <c r="C11" i="6" s="1"/>
  <c r="C12" i="6" s="1"/>
  <c r="C13" i="6" s="1"/>
  <c r="C14" i="6" s="1"/>
  <c r="C15" i="6" s="1"/>
  <c r="C16" i="6" s="1"/>
  <c r="C17" i="6" s="1"/>
  <c r="C18" i="6" s="1"/>
  <c r="C19" i="6" s="1"/>
  <c r="Z40" i="6"/>
  <c r="Z54" i="6"/>
  <c r="IG60" i="6"/>
  <c r="G60" i="6" s="1"/>
  <c r="IG63" i="6"/>
  <c r="G63" i="6" s="1"/>
  <c r="IG75" i="6"/>
  <c r="G75" i="6" s="1"/>
  <c r="Z79" i="6"/>
  <c r="IG80" i="6"/>
  <c r="G80" i="6" s="1"/>
  <c r="Z86" i="6"/>
  <c r="Z114" i="6"/>
  <c r="IG117" i="6"/>
  <c r="G117" i="6" s="1"/>
  <c r="Z123" i="6"/>
  <c r="Z129" i="6"/>
  <c r="IG130" i="6"/>
  <c r="G130" i="6" s="1"/>
  <c r="IG143" i="6"/>
  <c r="G143" i="6" s="1"/>
  <c r="IG150" i="6"/>
  <c r="G150" i="6" s="1"/>
  <c r="Z152" i="6"/>
  <c r="Z180" i="6"/>
  <c r="IG183" i="6"/>
  <c r="G183" i="6" s="1"/>
  <c r="IG192" i="6"/>
  <c r="G192" i="6" s="1"/>
  <c r="IG197" i="6"/>
  <c r="G197" i="6" s="1"/>
  <c r="IG198" i="6"/>
  <c r="G198" i="6" s="1"/>
  <c r="IG201" i="6"/>
  <c r="G201" i="6" s="1"/>
  <c r="IG207" i="6"/>
  <c r="G207" i="6" s="1"/>
  <c r="Z232" i="6"/>
  <c r="IG235" i="6"/>
  <c r="G235" i="6" s="1"/>
  <c r="Z240" i="6"/>
  <c r="Z264" i="6"/>
  <c r="Z14" i="6"/>
  <c r="Z42" i="6"/>
  <c r="IG43" i="6"/>
  <c r="G43" i="6" s="1"/>
  <c r="IG45" i="6"/>
  <c r="G45" i="6" s="1"/>
  <c r="IG48" i="6"/>
  <c r="G48" i="6" s="1"/>
  <c r="Z51" i="6"/>
  <c r="IG57" i="6"/>
  <c r="G57" i="6" s="1"/>
  <c r="Z71" i="6"/>
  <c r="Z74" i="6"/>
  <c r="IG77" i="6"/>
  <c r="G77" i="6" s="1"/>
  <c r="IG82" i="6"/>
  <c r="G82" i="6" s="1"/>
  <c r="IG83" i="6"/>
  <c r="G83" i="6" s="1"/>
  <c r="Z92" i="6"/>
  <c r="IG120" i="6"/>
  <c r="G120" i="6" s="1"/>
  <c r="IG131" i="6"/>
  <c r="G131" i="6" s="1"/>
  <c r="IG132" i="6"/>
  <c r="G132" i="6" s="1"/>
  <c r="Z134" i="6"/>
  <c r="Z135" i="6"/>
  <c r="IG137" i="6"/>
  <c r="G137" i="6" s="1"/>
  <c r="Z140" i="6"/>
  <c r="Z146" i="6"/>
  <c r="IG149" i="6"/>
  <c r="G149" i="6" s="1"/>
  <c r="IG155" i="6"/>
  <c r="G155" i="6" s="1"/>
  <c r="IG158" i="6"/>
  <c r="G158" i="6" s="1"/>
  <c r="IG173" i="6"/>
  <c r="G173" i="6" s="1"/>
  <c r="IG176" i="6"/>
  <c r="G176" i="6" s="1"/>
  <c r="Z195" i="6"/>
  <c r="IG202" i="6"/>
  <c r="G202" i="6" s="1"/>
  <c r="Z204" i="6"/>
  <c r="IG216" i="6"/>
  <c r="G216" i="6" s="1"/>
  <c r="IG245" i="6"/>
  <c r="G245" i="6" s="1"/>
  <c r="IG256" i="6"/>
  <c r="G256" i="6" s="1"/>
  <c r="Z272" i="6"/>
  <c r="IG10" i="6"/>
  <c r="G10" i="6" s="1"/>
  <c r="F11" i="6" s="1"/>
  <c r="Z11" i="6"/>
  <c r="Z13" i="6"/>
  <c r="D11" i="6"/>
  <c r="D12" i="6" s="1"/>
  <c r="D13" i="6" s="1"/>
  <c r="D14" i="6" s="1"/>
  <c r="D15" i="6" s="1"/>
  <c r="D16" i="6" s="1"/>
  <c r="D17" i="6" s="1"/>
  <c r="D18" i="6" s="1"/>
  <c r="D19" i="6" s="1"/>
  <c r="B11" i="6"/>
  <c r="B12" i="6" s="1"/>
  <c r="B13" i="6" s="1"/>
  <c r="B14" i="6" s="1"/>
  <c r="B15" i="6" s="1"/>
  <c r="B16" i="6" s="1"/>
  <c r="B17" i="6" s="1"/>
  <c r="B18" i="6" s="1"/>
  <c r="B19" i="6" s="1"/>
  <c r="Z18" i="6"/>
  <c r="IG32" i="6"/>
  <c r="G32" i="6" s="1"/>
  <c r="IG33" i="6"/>
  <c r="G33" i="6" s="1"/>
  <c r="Z33" i="6"/>
  <c r="IG40" i="6"/>
  <c r="G40" i="6" s="1"/>
  <c r="IG41" i="6"/>
  <c r="G41" i="6" s="1"/>
  <c r="Z41" i="6"/>
  <c r="Z10" i="6"/>
  <c r="IG39" i="6"/>
  <c r="G39" i="6" s="1"/>
  <c r="Z15" i="6"/>
  <c r="Z30" i="6"/>
  <c r="IG30" i="6"/>
  <c r="G30" i="6" s="1"/>
  <c r="IG31" i="6"/>
  <c r="G31" i="6" s="1"/>
  <c r="Z38" i="6"/>
  <c r="IG38" i="6"/>
  <c r="G38" i="6" s="1"/>
  <c r="Z19" i="6"/>
  <c r="IG29" i="6"/>
  <c r="G29" i="6" s="1"/>
  <c r="Z29" i="6"/>
  <c r="IG37" i="6"/>
  <c r="G37" i="6" s="1"/>
  <c r="Z37" i="6"/>
  <c r="Z43" i="6"/>
  <c r="Z17" i="6"/>
  <c r="IG20" i="6"/>
  <c r="G20" i="6" s="1"/>
  <c r="Z20" i="6"/>
  <c r="IG28" i="6"/>
  <c r="G28" i="6" s="1"/>
  <c r="IG36" i="6"/>
  <c r="G36" i="6" s="1"/>
  <c r="Z21" i="6"/>
  <c r="Z22" i="6"/>
  <c r="IG22" i="6"/>
  <c r="G22" i="6" s="1"/>
  <c r="IG23" i="6"/>
  <c r="G23" i="6" s="1"/>
  <c r="IG24" i="6"/>
  <c r="G24" i="6" s="1"/>
  <c r="Z25" i="6"/>
  <c r="Z27" i="6"/>
  <c r="Z35" i="6"/>
  <c r="IG46" i="6"/>
  <c r="G46" i="6" s="1"/>
  <c r="IG54" i="6"/>
  <c r="G54" i="6" s="1"/>
  <c r="IG62" i="6"/>
  <c r="G62" i="6" s="1"/>
  <c r="IG70" i="6"/>
  <c r="G70" i="6" s="1"/>
  <c r="IG78" i="6"/>
  <c r="G78" i="6" s="1"/>
  <c r="Z83" i="6"/>
  <c r="IG86" i="6"/>
  <c r="G86" i="6" s="1"/>
  <c r="IG91" i="6"/>
  <c r="G91" i="6" s="1"/>
  <c r="IG113" i="6"/>
  <c r="G113" i="6" s="1"/>
  <c r="Z72" i="6"/>
  <c r="Z80" i="6"/>
  <c r="Z99" i="6"/>
  <c r="Z100" i="6"/>
  <c r="Z107" i="6"/>
  <c r="Z108" i="6"/>
  <c r="Z45" i="6"/>
  <c r="Z53" i="6"/>
  <c r="Z61" i="6"/>
  <c r="Z69" i="6"/>
  <c r="Z77" i="6"/>
  <c r="Z93" i="6"/>
  <c r="Z95" i="6"/>
  <c r="Z96" i="6"/>
  <c r="Z98" i="6"/>
  <c r="IG100" i="6"/>
  <c r="G100" i="6" s="1"/>
  <c r="Z106" i="6"/>
  <c r="IG108" i="6"/>
  <c r="G108" i="6" s="1"/>
  <c r="Z94" i="6"/>
  <c r="IG94" i="6"/>
  <c r="G94" i="6" s="1"/>
  <c r="IG97" i="6"/>
  <c r="G97" i="6" s="1"/>
  <c r="IG105" i="6"/>
  <c r="G105" i="6" s="1"/>
  <c r="IG89" i="6"/>
  <c r="G89" i="6" s="1"/>
  <c r="IG111" i="6"/>
  <c r="G111" i="6" s="1"/>
  <c r="Z28" i="6"/>
  <c r="Z36" i="6"/>
  <c r="Z44" i="6"/>
  <c r="Z52" i="6"/>
  <c r="Z60" i="6"/>
  <c r="Z68" i="6"/>
  <c r="Z76" i="6"/>
  <c r="Z84" i="6"/>
  <c r="IG103" i="6"/>
  <c r="G103" i="6" s="1"/>
  <c r="Z49" i="6"/>
  <c r="Z57" i="6"/>
  <c r="Z65" i="6"/>
  <c r="Z73" i="6"/>
  <c r="Z81" i="6"/>
  <c r="IG90" i="6"/>
  <c r="G90" i="6" s="1"/>
  <c r="Z102" i="6"/>
  <c r="IG102" i="6"/>
  <c r="G102" i="6" s="1"/>
  <c r="Z110" i="6"/>
  <c r="IG110" i="6"/>
  <c r="G110" i="6" s="1"/>
  <c r="IG101" i="6"/>
  <c r="G101" i="6" s="1"/>
  <c r="Z101" i="6"/>
  <c r="IG109" i="6"/>
  <c r="G109" i="6" s="1"/>
  <c r="Z109" i="6"/>
  <c r="IG118" i="6"/>
  <c r="G118" i="6" s="1"/>
  <c r="IG126" i="6"/>
  <c r="G126" i="6" s="1"/>
  <c r="IG134" i="6"/>
  <c r="G134" i="6" s="1"/>
  <c r="IG142" i="6"/>
  <c r="G142" i="6" s="1"/>
  <c r="IG162" i="6"/>
  <c r="G162" i="6" s="1"/>
  <c r="Z166" i="6"/>
  <c r="IG178" i="6"/>
  <c r="G178" i="6" s="1"/>
  <c r="IG167" i="6"/>
  <c r="G167" i="6" s="1"/>
  <c r="Z117" i="6"/>
  <c r="Z125" i="6"/>
  <c r="Z133" i="6"/>
  <c r="Z141" i="6"/>
  <c r="IG159" i="6"/>
  <c r="G159" i="6" s="1"/>
  <c r="IG151" i="6"/>
  <c r="G151" i="6" s="1"/>
  <c r="IG169" i="6"/>
  <c r="G169" i="6" s="1"/>
  <c r="Z169" i="6"/>
  <c r="Z179" i="6"/>
  <c r="IG180" i="6"/>
  <c r="G180" i="6" s="1"/>
  <c r="Z154" i="6"/>
  <c r="Z158" i="6"/>
  <c r="Z164" i="6"/>
  <c r="Z172" i="6"/>
  <c r="IG174" i="6"/>
  <c r="G174" i="6" s="1"/>
  <c r="Z174" i="6"/>
  <c r="IG175" i="6"/>
  <c r="G175" i="6" s="1"/>
  <c r="IG177" i="6"/>
  <c r="G177" i="6" s="1"/>
  <c r="IG164" i="6"/>
  <c r="G164" i="6" s="1"/>
  <c r="IG172" i="6"/>
  <c r="G172" i="6" s="1"/>
  <c r="Z156" i="6"/>
  <c r="IG161" i="6"/>
  <c r="G161" i="6" s="1"/>
  <c r="Z161" i="6"/>
  <c r="IG166" i="6"/>
  <c r="G166" i="6" s="1"/>
  <c r="IG170" i="6"/>
  <c r="G170" i="6" s="1"/>
  <c r="Z175" i="6"/>
  <c r="Z181" i="6"/>
  <c r="IG184" i="6"/>
  <c r="G184" i="6" s="1"/>
  <c r="Z197" i="6"/>
  <c r="Z205" i="6"/>
  <c r="Z213" i="6"/>
  <c r="Z220" i="6"/>
  <c r="Z221" i="6"/>
  <c r="IG222" i="6"/>
  <c r="G222" i="6" s="1"/>
  <c r="Z222" i="6"/>
  <c r="IG223" i="6"/>
  <c r="G223" i="6" s="1"/>
  <c r="Z223" i="6"/>
  <c r="IG224" i="6"/>
  <c r="G224" i="6" s="1"/>
  <c r="Z228" i="6"/>
  <c r="Z229" i="6"/>
  <c r="IG230" i="6"/>
  <c r="G230" i="6" s="1"/>
  <c r="Z230" i="6"/>
  <c r="IG238" i="6"/>
  <c r="G238" i="6" s="1"/>
  <c r="Z238" i="6"/>
  <c r="IG298" i="6"/>
  <c r="IG299" i="6"/>
  <c r="Z299" i="6"/>
  <c r="Z301" i="6"/>
  <c r="IG307" i="6"/>
  <c r="IG309" i="6"/>
  <c r="Z309" i="6"/>
  <c r="Z214" i="6"/>
  <c r="IG217" i="6"/>
  <c r="G217" i="6" s="1"/>
  <c r="IG218" i="6"/>
  <c r="G218" i="6" s="1"/>
  <c r="Z219" i="6"/>
  <c r="IG225" i="6"/>
  <c r="G225" i="6" s="1"/>
  <c r="IG226" i="6"/>
  <c r="G226" i="6" s="1"/>
  <c r="Z227" i="6"/>
  <c r="Z237" i="6"/>
  <c r="IG247" i="6"/>
  <c r="G247" i="6" s="1"/>
  <c r="Z251" i="6"/>
  <c r="IG252" i="6"/>
  <c r="G252" i="6" s="1"/>
  <c r="Z252" i="6"/>
  <c r="IG255" i="6"/>
  <c r="G255" i="6" s="1"/>
  <c r="Z259" i="6"/>
  <c r="IG260" i="6"/>
  <c r="G260" i="6" s="1"/>
  <c r="Z260" i="6"/>
  <c r="IG263" i="6"/>
  <c r="G263" i="6" s="1"/>
  <c r="Z267" i="6"/>
  <c r="IG268" i="6"/>
  <c r="G268" i="6" s="1"/>
  <c r="Z268" i="6"/>
  <c r="IG271" i="6"/>
  <c r="G271" i="6" s="1"/>
  <c r="Z275" i="6"/>
  <c r="IG276" i="6"/>
  <c r="G276" i="6" s="1"/>
  <c r="Z276" i="6"/>
  <c r="IG279" i="6"/>
  <c r="G279" i="6" s="1"/>
  <c r="IG284" i="6"/>
  <c r="G284" i="6" s="1"/>
  <c r="Z284" i="6"/>
  <c r="IG287" i="6"/>
  <c r="G287" i="6" s="1"/>
  <c r="IG292" i="6"/>
  <c r="G292" i="6" s="1"/>
  <c r="Z292" i="6"/>
  <c r="IG304" i="6"/>
  <c r="Z304" i="6"/>
  <c r="Z236" i="6"/>
  <c r="IG237" i="6"/>
  <c r="G237" i="6" s="1"/>
  <c r="IG246" i="6"/>
  <c r="G246" i="6" s="1"/>
  <c r="Z246" i="6"/>
  <c r="IG254" i="6"/>
  <c r="G254" i="6" s="1"/>
  <c r="Z254" i="6"/>
  <c r="IG262" i="6"/>
  <c r="G262" i="6" s="1"/>
  <c r="Z262" i="6"/>
  <c r="IG270" i="6"/>
  <c r="G270" i="6" s="1"/>
  <c r="Z270" i="6"/>
  <c r="IG278" i="6"/>
  <c r="G278" i="6" s="1"/>
  <c r="Z278" i="6"/>
  <c r="IG286" i="6"/>
  <c r="G286" i="6" s="1"/>
  <c r="Z286" i="6"/>
  <c r="IG306" i="6"/>
  <c r="Z177" i="6"/>
  <c r="Z185" i="6"/>
  <c r="Z193" i="6"/>
  <c r="Z201" i="6"/>
  <c r="Z209" i="6"/>
  <c r="Z233" i="6"/>
  <c r="IG242" i="6"/>
  <c r="G242" i="6" s="1"/>
  <c r="IG250" i="6"/>
  <c r="G250" i="6" s="1"/>
  <c r="IG258" i="6"/>
  <c r="G258" i="6" s="1"/>
  <c r="IG266" i="6"/>
  <c r="G266" i="6" s="1"/>
  <c r="IG274" i="6"/>
  <c r="G274" i="6" s="1"/>
  <c r="IG282" i="6"/>
  <c r="G282" i="6" s="1"/>
  <c r="IG290" i="6"/>
  <c r="G290" i="6" s="1"/>
  <c r="IG297" i="6"/>
  <c r="Z297" i="6"/>
  <c r="Z182" i="6"/>
  <c r="Z190" i="6"/>
  <c r="Z198" i="6"/>
  <c r="Z206" i="6"/>
  <c r="IG234" i="6"/>
  <c r="G234" i="6" s="1"/>
  <c r="Z234" i="6"/>
  <c r="IG241" i="6"/>
  <c r="G241" i="6" s="1"/>
  <c r="Z245" i="6"/>
  <c r="IG249" i="6"/>
  <c r="G249" i="6" s="1"/>
  <c r="Z253" i="6"/>
  <c r="Z261" i="6"/>
  <c r="Z269" i="6"/>
  <c r="Z277" i="6"/>
  <c r="Z285" i="6"/>
  <c r="Z293" i="6"/>
  <c r="IG215" i="6"/>
  <c r="G215" i="6" s="1"/>
  <c r="Z216" i="6"/>
  <c r="IG257" i="6"/>
  <c r="G257" i="6" s="1"/>
  <c r="Z257" i="6"/>
  <c r="IG265" i="6"/>
  <c r="G265" i="6" s="1"/>
  <c r="Z265" i="6"/>
  <c r="IG273" i="6"/>
  <c r="G273" i="6" s="1"/>
  <c r="Z273" i="6"/>
  <c r="IG281" i="6"/>
  <c r="G281" i="6" s="1"/>
  <c r="Z281" i="6"/>
  <c r="IG289" i="6"/>
  <c r="G289" i="6" s="1"/>
  <c r="Z289" i="6"/>
  <c r="IG296" i="6"/>
  <c r="Z296" i="6"/>
  <c r="IG302" i="6"/>
  <c r="IG231" i="6"/>
  <c r="G231" i="6" s="1"/>
  <c r="Z231" i="6"/>
  <c r="IG239" i="6"/>
  <c r="G239" i="6" s="1"/>
  <c r="Z239" i="6"/>
  <c r="IG269" i="6"/>
  <c r="G269" i="6" s="1"/>
  <c r="IG277" i="6"/>
  <c r="G277" i="6" s="1"/>
  <c r="IG285" i="6"/>
  <c r="G285" i="6" s="1"/>
  <c r="IG288" i="6"/>
  <c r="G288" i="6" s="1"/>
  <c r="IG305" i="6"/>
  <c r="Z305" i="6"/>
  <c r="Z242" i="6"/>
  <c r="Z250" i="6"/>
  <c r="Z258" i="6"/>
  <c r="Z266" i="6"/>
  <c r="Z274" i="6"/>
  <c r="Z282" i="6"/>
  <c r="Z290" i="6"/>
  <c r="Z247" i="6"/>
  <c r="Z255" i="6"/>
  <c r="Z263" i="6"/>
  <c r="Z271" i="6"/>
  <c r="Z279" i="6"/>
  <c r="Z287" i="6"/>
  <c r="Z11" i="1"/>
  <c r="IG212" i="1"/>
  <c r="G212" i="1" s="1"/>
  <c r="B21" i="5"/>
  <c r="B22" i="5" s="1"/>
  <c r="B23" i="5" s="1"/>
  <c r="B24" i="5" s="1"/>
  <c r="B25" i="5" s="1"/>
  <c r="B26" i="5" s="1"/>
  <c r="A12" i="5"/>
  <c r="D12" i="5"/>
  <c r="D13" i="5" s="1"/>
  <c r="D14" i="5" s="1"/>
  <c r="D15" i="5" s="1"/>
  <c r="D16" i="5" s="1"/>
  <c r="D17" i="5" s="1"/>
  <c r="D18" i="5" s="1"/>
  <c r="A13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D19" i="5"/>
  <c r="D20" i="5" s="1"/>
  <c r="D21" i="5" s="1"/>
  <c r="D22" i="5" s="1"/>
  <c r="D23" i="5" s="1"/>
  <c r="D24" i="5" s="1"/>
  <c r="D25" i="5" s="1"/>
  <c r="D26" i="5" s="1"/>
  <c r="D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F12" i="5"/>
  <c r="F13" i="5" s="1"/>
  <c r="F14" i="5" s="1"/>
  <c r="F15" i="5" s="1"/>
  <c r="F16" i="5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A11" i="5"/>
  <c r="Z19" i="5"/>
  <c r="Z16" i="5"/>
  <c r="Z24" i="5"/>
  <c r="IG27" i="5"/>
  <c r="G27" i="5" s="1"/>
  <c r="Z46" i="5"/>
  <c r="Z54" i="5"/>
  <c r="Z62" i="5"/>
  <c r="IG95" i="5"/>
  <c r="G95" i="5" s="1"/>
  <c r="Z95" i="5"/>
  <c r="IG45" i="5"/>
  <c r="G45" i="5" s="1"/>
  <c r="IG53" i="5"/>
  <c r="G53" i="5" s="1"/>
  <c r="IG61" i="5"/>
  <c r="G61" i="5" s="1"/>
  <c r="IG68" i="5"/>
  <c r="G68" i="5" s="1"/>
  <c r="IG69" i="5"/>
  <c r="G69" i="5" s="1"/>
  <c r="IG73" i="5"/>
  <c r="G73" i="5" s="1"/>
  <c r="Z86" i="5"/>
  <c r="IG108" i="5"/>
  <c r="G108" i="5" s="1"/>
  <c r="Z108" i="5"/>
  <c r="IG55" i="5"/>
  <c r="G55" i="5" s="1"/>
  <c r="Z55" i="5"/>
  <c r="Z18" i="5"/>
  <c r="Z26" i="5"/>
  <c r="Z33" i="5"/>
  <c r="Z40" i="5"/>
  <c r="IG81" i="5"/>
  <c r="G81" i="5" s="1"/>
  <c r="Z94" i="5"/>
  <c r="Z99" i="5"/>
  <c r="Z15" i="5"/>
  <c r="Z23" i="5"/>
  <c r="IG36" i="5"/>
  <c r="G36" i="5" s="1"/>
  <c r="Z52" i="5"/>
  <c r="IG72" i="5"/>
  <c r="G72" i="5" s="1"/>
  <c r="IG85" i="5"/>
  <c r="G85" i="5" s="1"/>
  <c r="IG89" i="5"/>
  <c r="G89" i="5" s="1"/>
  <c r="IG87" i="5"/>
  <c r="G87" i="5" s="1"/>
  <c r="Z87" i="5"/>
  <c r="Z12" i="5"/>
  <c r="Z20" i="5"/>
  <c r="Z49" i="5"/>
  <c r="IG51" i="5"/>
  <c r="G51" i="5" s="1"/>
  <c r="Z57" i="5"/>
  <c r="IG59" i="5"/>
  <c r="G59" i="5" s="1"/>
  <c r="Z65" i="5"/>
  <c r="IG67" i="5"/>
  <c r="G67" i="5" s="1"/>
  <c r="IG80" i="5"/>
  <c r="G80" i="5" s="1"/>
  <c r="IG93" i="5"/>
  <c r="G93" i="5" s="1"/>
  <c r="IG116" i="5"/>
  <c r="G116" i="5" s="1"/>
  <c r="Z116" i="5"/>
  <c r="IG47" i="5"/>
  <c r="G47" i="5" s="1"/>
  <c r="Z47" i="5"/>
  <c r="IG63" i="5"/>
  <c r="G63" i="5" s="1"/>
  <c r="Z63" i="5"/>
  <c r="Z17" i="5"/>
  <c r="Z25" i="5"/>
  <c r="Z30" i="5"/>
  <c r="Z32" i="5"/>
  <c r="Z34" i="5"/>
  <c r="Z38" i="5"/>
  <c r="IG50" i="5"/>
  <c r="G50" i="5" s="1"/>
  <c r="Z50" i="5"/>
  <c r="IG58" i="5"/>
  <c r="G58" i="5" s="1"/>
  <c r="Z58" i="5"/>
  <c r="IG66" i="5"/>
  <c r="G66" i="5" s="1"/>
  <c r="Z66" i="5"/>
  <c r="IG71" i="5"/>
  <c r="G71" i="5" s="1"/>
  <c r="Z71" i="5"/>
  <c r="IG88" i="5"/>
  <c r="G88" i="5" s="1"/>
  <c r="IG37" i="5"/>
  <c r="G37" i="5" s="1"/>
  <c r="IG48" i="5"/>
  <c r="G48" i="5" s="1"/>
  <c r="IG56" i="5"/>
  <c r="G56" i="5" s="1"/>
  <c r="IG79" i="5"/>
  <c r="G79" i="5" s="1"/>
  <c r="Z79" i="5"/>
  <c r="Z88" i="5"/>
  <c r="IG143" i="5"/>
  <c r="G143" i="5" s="1"/>
  <c r="Z143" i="5"/>
  <c r="Z121" i="5"/>
  <c r="IG125" i="5"/>
  <c r="G125" i="5" s="1"/>
  <c r="IG138" i="5"/>
  <c r="G138" i="5" s="1"/>
  <c r="IG142" i="5"/>
  <c r="G142" i="5" s="1"/>
  <c r="IG151" i="5"/>
  <c r="G151" i="5" s="1"/>
  <c r="Z151" i="5"/>
  <c r="IG165" i="5"/>
  <c r="G165" i="5" s="1"/>
  <c r="IG123" i="5"/>
  <c r="G123" i="5" s="1"/>
  <c r="Z123" i="5"/>
  <c r="IG150" i="5"/>
  <c r="G150" i="5" s="1"/>
  <c r="IG164" i="5"/>
  <c r="G164" i="5" s="1"/>
  <c r="Z164" i="5"/>
  <c r="Z169" i="5"/>
  <c r="Z48" i="5"/>
  <c r="Z56" i="5"/>
  <c r="Z64" i="5"/>
  <c r="Z72" i="5"/>
  <c r="Z80" i="5"/>
  <c r="IG96" i="5"/>
  <c r="G96" i="5" s="1"/>
  <c r="Z105" i="5"/>
  <c r="Z107" i="5"/>
  <c r="Z113" i="5"/>
  <c r="IG120" i="5"/>
  <c r="G120" i="5" s="1"/>
  <c r="IG124" i="5"/>
  <c r="G124" i="5" s="1"/>
  <c r="Z124" i="5"/>
  <c r="IG131" i="5"/>
  <c r="G131" i="5" s="1"/>
  <c r="Z131" i="5"/>
  <c r="Z137" i="5"/>
  <c r="IG141" i="5"/>
  <c r="G141" i="5" s="1"/>
  <c r="IG174" i="5"/>
  <c r="G174" i="5" s="1"/>
  <c r="Z174" i="5"/>
  <c r="Z45" i="5"/>
  <c r="Z53" i="5"/>
  <c r="Z61" i="5"/>
  <c r="Z69" i="5"/>
  <c r="Z77" i="5"/>
  <c r="Z85" i="5"/>
  <c r="Z93" i="5"/>
  <c r="IG104" i="5"/>
  <c r="G104" i="5" s="1"/>
  <c r="IG106" i="5"/>
  <c r="G106" i="5" s="1"/>
  <c r="IG112" i="5"/>
  <c r="G112" i="5" s="1"/>
  <c r="IG132" i="5"/>
  <c r="G132" i="5" s="1"/>
  <c r="Z132" i="5"/>
  <c r="IG139" i="5"/>
  <c r="G139" i="5" s="1"/>
  <c r="Z139" i="5"/>
  <c r="Z145" i="5"/>
  <c r="IG149" i="5"/>
  <c r="G149" i="5" s="1"/>
  <c r="Z153" i="5"/>
  <c r="Z160" i="5"/>
  <c r="IG160" i="5"/>
  <c r="G160" i="5" s="1"/>
  <c r="IG161" i="5"/>
  <c r="G161" i="5" s="1"/>
  <c r="IG97" i="5"/>
  <c r="G97" i="5" s="1"/>
  <c r="IG100" i="5"/>
  <c r="G100" i="5" s="1"/>
  <c r="Z102" i="5"/>
  <c r="Z110" i="5"/>
  <c r="Z118" i="5"/>
  <c r="IG119" i="5"/>
  <c r="G119" i="5" s="1"/>
  <c r="Z119" i="5"/>
  <c r="IG128" i="5"/>
  <c r="G128" i="5" s="1"/>
  <c r="IG140" i="5"/>
  <c r="G140" i="5" s="1"/>
  <c r="Z140" i="5"/>
  <c r="IG147" i="5"/>
  <c r="G147" i="5" s="1"/>
  <c r="Z147" i="5"/>
  <c r="IG155" i="5"/>
  <c r="G155" i="5" s="1"/>
  <c r="Z155" i="5"/>
  <c r="IG157" i="5"/>
  <c r="G157" i="5" s="1"/>
  <c r="IG103" i="5"/>
  <c r="G103" i="5" s="1"/>
  <c r="Z103" i="5"/>
  <c r="IG111" i="5"/>
  <c r="G111" i="5" s="1"/>
  <c r="Z111" i="5"/>
  <c r="Z115" i="5"/>
  <c r="IG127" i="5"/>
  <c r="G127" i="5" s="1"/>
  <c r="Z127" i="5"/>
  <c r="IG148" i="5"/>
  <c r="G148" i="5" s="1"/>
  <c r="Z148" i="5"/>
  <c r="IG156" i="5"/>
  <c r="G156" i="5" s="1"/>
  <c r="Z156" i="5"/>
  <c r="IG166" i="5"/>
  <c r="G166" i="5" s="1"/>
  <c r="Z166" i="5"/>
  <c r="IG173" i="5"/>
  <c r="G173" i="5" s="1"/>
  <c r="Z173" i="5"/>
  <c r="IG101" i="5"/>
  <c r="G101" i="5" s="1"/>
  <c r="Z101" i="5"/>
  <c r="IG109" i="5"/>
  <c r="G109" i="5" s="1"/>
  <c r="IG117" i="5"/>
  <c r="G117" i="5" s="1"/>
  <c r="IG135" i="5"/>
  <c r="G135" i="5" s="1"/>
  <c r="Z135" i="5"/>
  <c r="IG144" i="5"/>
  <c r="G144" i="5" s="1"/>
  <c r="IG152" i="5"/>
  <c r="G152" i="5" s="1"/>
  <c r="IG162" i="5"/>
  <c r="G162" i="5" s="1"/>
  <c r="Z162" i="5"/>
  <c r="Z167" i="5"/>
  <c r="IG199" i="5"/>
  <c r="G199" i="5" s="1"/>
  <c r="IG207" i="5"/>
  <c r="G207" i="5" s="1"/>
  <c r="Z159" i="5"/>
  <c r="Z161" i="5"/>
  <c r="Z165" i="5"/>
  <c r="Z168" i="5"/>
  <c r="IG182" i="5"/>
  <c r="G182" i="5" s="1"/>
  <c r="Z182" i="5"/>
  <c r="IG190" i="5"/>
  <c r="G190" i="5" s="1"/>
  <c r="Z190" i="5"/>
  <c r="Z109" i="5"/>
  <c r="Z117" i="5"/>
  <c r="Z125" i="5"/>
  <c r="Z133" i="5"/>
  <c r="Z141" i="5"/>
  <c r="Z149" i="5"/>
  <c r="IG169" i="5"/>
  <c r="G169" i="5" s="1"/>
  <c r="IG200" i="5"/>
  <c r="G200" i="5" s="1"/>
  <c r="Z200" i="5"/>
  <c r="IG208" i="5"/>
  <c r="G208" i="5" s="1"/>
  <c r="Z208" i="5"/>
  <c r="Z219" i="5"/>
  <c r="Z114" i="5"/>
  <c r="Z122" i="5"/>
  <c r="Z130" i="5"/>
  <c r="Z138" i="5"/>
  <c r="Z146" i="5"/>
  <c r="Z154" i="5"/>
  <c r="IG163" i="5"/>
  <c r="G163" i="5" s="1"/>
  <c r="IG170" i="5"/>
  <c r="G170" i="5" s="1"/>
  <c r="Z172" i="5"/>
  <c r="IG179" i="5"/>
  <c r="G179" i="5" s="1"/>
  <c r="Z179" i="5"/>
  <c r="IG183" i="5"/>
  <c r="G183" i="5" s="1"/>
  <c r="IG187" i="5"/>
  <c r="G187" i="5" s="1"/>
  <c r="Z187" i="5"/>
  <c r="IG191" i="5"/>
  <c r="G191" i="5" s="1"/>
  <c r="IG195" i="5"/>
  <c r="G195" i="5" s="1"/>
  <c r="Z195" i="5"/>
  <c r="IG171" i="5"/>
  <c r="G171" i="5" s="1"/>
  <c r="Z171" i="5"/>
  <c r="IG178" i="5"/>
  <c r="G178" i="5" s="1"/>
  <c r="IG186" i="5"/>
  <c r="G186" i="5" s="1"/>
  <c r="IG194" i="5"/>
  <c r="G194" i="5" s="1"/>
  <c r="Z199" i="5"/>
  <c r="Z207" i="5"/>
  <c r="IG216" i="5"/>
  <c r="G216" i="5" s="1"/>
  <c r="Z216" i="5"/>
  <c r="Z158" i="5"/>
  <c r="IG177" i="5"/>
  <c r="G177" i="5" s="1"/>
  <c r="IG180" i="5"/>
  <c r="G180" i="5" s="1"/>
  <c r="Z180" i="5"/>
  <c r="IG184" i="5"/>
  <c r="G184" i="5" s="1"/>
  <c r="IG185" i="5"/>
  <c r="G185" i="5" s="1"/>
  <c r="IG188" i="5"/>
  <c r="G188" i="5" s="1"/>
  <c r="Z188" i="5"/>
  <c r="IG192" i="5"/>
  <c r="G192" i="5" s="1"/>
  <c r="IG193" i="5"/>
  <c r="G193" i="5" s="1"/>
  <c r="IG196" i="5"/>
  <c r="G196" i="5" s="1"/>
  <c r="IG204" i="5"/>
  <c r="G204" i="5" s="1"/>
  <c r="Z175" i="5"/>
  <c r="Z176" i="5"/>
  <c r="IG202" i="5"/>
  <c r="G202" i="5" s="1"/>
  <c r="IG217" i="5"/>
  <c r="G217" i="5" s="1"/>
  <c r="IG219" i="5"/>
  <c r="G219" i="5" s="1"/>
  <c r="Z218" i="5"/>
  <c r="IG223" i="5"/>
  <c r="G223" i="5" s="1"/>
  <c r="Z223" i="5"/>
  <c r="Z270" i="5"/>
  <c r="Z278" i="5"/>
  <c r="Z196" i="5"/>
  <c r="Z204" i="5"/>
  <c r="IG230" i="5"/>
  <c r="G230" i="5" s="1"/>
  <c r="Z230" i="5"/>
  <c r="IG238" i="5"/>
  <c r="G238" i="5" s="1"/>
  <c r="Z238" i="5"/>
  <c r="IG246" i="5"/>
  <c r="G246" i="5" s="1"/>
  <c r="Z246" i="5"/>
  <c r="IG254" i="5"/>
  <c r="G254" i="5" s="1"/>
  <c r="Z254" i="5"/>
  <c r="IG262" i="5"/>
  <c r="G262" i="5" s="1"/>
  <c r="Z262" i="5"/>
  <c r="IG215" i="5"/>
  <c r="G215" i="5" s="1"/>
  <c r="Z215" i="5"/>
  <c r="IG229" i="5"/>
  <c r="G229" i="5" s="1"/>
  <c r="IG265" i="5"/>
  <c r="G265" i="5" s="1"/>
  <c r="IG269" i="5"/>
  <c r="G269" i="5" s="1"/>
  <c r="IG273" i="5"/>
  <c r="G273" i="5" s="1"/>
  <c r="IG277" i="5"/>
  <c r="G277" i="5" s="1"/>
  <c r="IG281" i="5"/>
  <c r="G281" i="5" s="1"/>
  <c r="IG289" i="5"/>
  <c r="G289" i="5" s="1"/>
  <c r="Z198" i="5"/>
  <c r="Z206" i="5"/>
  <c r="Z212" i="5"/>
  <c r="Z226" i="5"/>
  <c r="IG227" i="5"/>
  <c r="G227" i="5" s="1"/>
  <c r="IG228" i="5"/>
  <c r="G228" i="5" s="1"/>
  <c r="IG293" i="5"/>
  <c r="G293" i="5" s="1"/>
  <c r="Z203" i="5"/>
  <c r="Z217" i="5"/>
  <c r="Z220" i="5"/>
  <c r="Z224" i="5"/>
  <c r="IG226" i="5"/>
  <c r="G226" i="5" s="1"/>
  <c r="IG236" i="5"/>
  <c r="G236" i="5" s="1"/>
  <c r="IG244" i="5"/>
  <c r="G244" i="5" s="1"/>
  <c r="Z252" i="5"/>
  <c r="Z260" i="5"/>
  <c r="Z268" i="5"/>
  <c r="Z276" i="5"/>
  <c r="IG284" i="5"/>
  <c r="G284" i="5" s="1"/>
  <c r="IG285" i="5"/>
  <c r="G285" i="5" s="1"/>
  <c r="IG292" i="5"/>
  <c r="G292" i="5" s="1"/>
  <c r="Z210" i="5"/>
  <c r="IG252" i="5"/>
  <c r="G252" i="5" s="1"/>
  <c r="IG260" i="5"/>
  <c r="G260" i="5" s="1"/>
  <c r="IG268" i="5"/>
  <c r="G268" i="5" s="1"/>
  <c r="Z235" i="5"/>
  <c r="IG235" i="5"/>
  <c r="G235" i="5" s="1"/>
  <c r="Z243" i="5"/>
  <c r="IG243" i="5"/>
  <c r="G243" i="5" s="1"/>
  <c r="Z251" i="5"/>
  <c r="IG251" i="5"/>
  <c r="G251" i="5" s="1"/>
  <c r="Z259" i="5"/>
  <c r="IG259" i="5"/>
  <c r="G259" i="5" s="1"/>
  <c r="Z267" i="5"/>
  <c r="IG267" i="5"/>
  <c r="G267" i="5" s="1"/>
  <c r="Z275" i="5"/>
  <c r="IG275" i="5"/>
  <c r="G275" i="5" s="1"/>
  <c r="Z283" i="5"/>
  <c r="IG283" i="5"/>
  <c r="G283" i="5" s="1"/>
  <c r="Z291" i="5"/>
  <c r="IG291" i="5"/>
  <c r="G291" i="5" s="1"/>
  <c r="Z258" i="5"/>
  <c r="Z266" i="5"/>
  <c r="Z274" i="5"/>
  <c r="Z282" i="5"/>
  <c r="Z231" i="5"/>
  <c r="Z239" i="5"/>
  <c r="Z247" i="5"/>
  <c r="Z255" i="5"/>
  <c r="Z263" i="5"/>
  <c r="Z271" i="5"/>
  <c r="Z279" i="5"/>
  <c r="Z287" i="5"/>
  <c r="Z228" i="5"/>
  <c r="Z236" i="5"/>
  <c r="Z244" i="5"/>
  <c r="Z284" i="5"/>
  <c r="Z292" i="5"/>
  <c r="Z233" i="5"/>
  <c r="Z241" i="5"/>
  <c r="Z249" i="5"/>
  <c r="Z257" i="5"/>
  <c r="Z265" i="5"/>
  <c r="Z289" i="5"/>
  <c r="IG28" i="1"/>
  <c r="G28" i="1" s="1"/>
  <c r="IG36" i="1"/>
  <c r="G36" i="1" s="1"/>
  <c r="IG44" i="1"/>
  <c r="G44" i="1" s="1"/>
  <c r="IG76" i="1"/>
  <c r="G76" i="1" s="1"/>
  <c r="IG92" i="1"/>
  <c r="G92" i="1" s="1"/>
  <c r="IG116" i="1"/>
  <c r="G116" i="1" s="1"/>
  <c r="IG124" i="1"/>
  <c r="G124" i="1" s="1"/>
  <c r="IG132" i="1"/>
  <c r="G132" i="1" s="1"/>
  <c r="IG156" i="1"/>
  <c r="G156" i="1" s="1"/>
  <c r="IG158" i="1"/>
  <c r="G158" i="1" s="1"/>
  <c r="IG160" i="1"/>
  <c r="G160" i="1" s="1"/>
  <c r="IG161" i="1"/>
  <c r="G161" i="1" s="1"/>
  <c r="IG34" i="1"/>
  <c r="G34" i="1" s="1"/>
  <c r="IG42" i="1"/>
  <c r="G42" i="1" s="1"/>
  <c r="IG52" i="1"/>
  <c r="G52" i="1" s="1"/>
  <c r="IG60" i="1"/>
  <c r="G60" i="1" s="1"/>
  <c r="IG68" i="1"/>
  <c r="G68" i="1" s="1"/>
  <c r="IG100" i="1"/>
  <c r="G100" i="1" s="1"/>
  <c r="IG24" i="1"/>
  <c r="G24" i="1" s="1"/>
  <c r="IG108" i="1"/>
  <c r="G108" i="1" s="1"/>
  <c r="IG26" i="1"/>
  <c r="G26" i="1" s="1"/>
  <c r="IG32" i="1"/>
  <c r="G32" i="1" s="1"/>
  <c r="IG40" i="1"/>
  <c r="G40" i="1" s="1"/>
  <c r="IG84" i="1"/>
  <c r="G84" i="1" s="1"/>
  <c r="IG18" i="1"/>
  <c r="G18" i="1" s="1"/>
  <c r="IG20" i="1"/>
  <c r="G20" i="1" s="1"/>
  <c r="IG16" i="1"/>
  <c r="G16" i="1" s="1"/>
  <c r="IG22" i="1"/>
  <c r="G22" i="1" s="1"/>
  <c r="IG38" i="1"/>
  <c r="G38" i="1" s="1"/>
  <c r="IG46" i="1"/>
  <c r="G46" i="1" s="1"/>
  <c r="IG138" i="1"/>
  <c r="G138" i="1" s="1"/>
  <c r="IG146" i="1"/>
  <c r="G146" i="1" s="1"/>
  <c r="IG154" i="1"/>
  <c r="G154" i="1" s="1"/>
  <c r="IG54" i="1"/>
  <c r="G54" i="1" s="1"/>
  <c r="IG62" i="1"/>
  <c r="G62" i="1" s="1"/>
  <c r="IG70" i="1"/>
  <c r="G70" i="1" s="1"/>
  <c r="IG78" i="1"/>
  <c r="G78" i="1" s="1"/>
  <c r="IG86" i="1"/>
  <c r="G86" i="1" s="1"/>
  <c r="IG94" i="1"/>
  <c r="G94" i="1" s="1"/>
  <c r="IG102" i="1"/>
  <c r="G102" i="1" s="1"/>
  <c r="IG110" i="1"/>
  <c r="G110" i="1" s="1"/>
  <c r="IG118" i="1"/>
  <c r="G118" i="1" s="1"/>
  <c r="IG126" i="1"/>
  <c r="G126" i="1" s="1"/>
  <c r="IG220" i="1"/>
  <c r="G220" i="1" s="1"/>
  <c r="IG244" i="1"/>
  <c r="G244" i="1" s="1"/>
  <c r="IG268" i="1"/>
  <c r="G268" i="1" s="1"/>
  <c r="IG282" i="1"/>
  <c r="G282" i="1" s="1"/>
  <c r="IG290" i="1"/>
  <c r="G290" i="1" s="1"/>
  <c r="IG30" i="1"/>
  <c r="G30" i="1" s="1"/>
  <c r="IG21" i="1"/>
  <c r="G21" i="1" s="1"/>
  <c r="IG29" i="1"/>
  <c r="G29" i="1" s="1"/>
  <c r="IG35" i="1"/>
  <c r="G35" i="1" s="1"/>
  <c r="IG45" i="1"/>
  <c r="G45" i="1" s="1"/>
  <c r="IG53" i="1"/>
  <c r="G53" i="1" s="1"/>
  <c r="IG61" i="1"/>
  <c r="G61" i="1" s="1"/>
  <c r="IG69" i="1"/>
  <c r="G69" i="1" s="1"/>
  <c r="IG77" i="1"/>
  <c r="G77" i="1" s="1"/>
  <c r="IG33" i="1"/>
  <c r="G33" i="1" s="1"/>
  <c r="IG43" i="1"/>
  <c r="G43" i="1" s="1"/>
  <c r="IG245" i="1"/>
  <c r="G245" i="1" s="1"/>
  <c r="IG247" i="1"/>
  <c r="G247" i="1" s="1"/>
  <c r="IG251" i="1"/>
  <c r="G251" i="1" s="1"/>
  <c r="IG253" i="1"/>
  <c r="G253" i="1" s="1"/>
  <c r="IG255" i="1"/>
  <c r="G255" i="1" s="1"/>
  <c r="IG17" i="1"/>
  <c r="G17" i="1" s="1"/>
  <c r="IG27" i="1"/>
  <c r="G27" i="1" s="1"/>
  <c r="IG41" i="1"/>
  <c r="G41" i="1" s="1"/>
  <c r="IG241" i="1"/>
  <c r="G241" i="1" s="1"/>
  <c r="IG19" i="1"/>
  <c r="G19" i="1" s="1"/>
  <c r="IG25" i="1"/>
  <c r="G25" i="1" s="1"/>
  <c r="IG37" i="1"/>
  <c r="G37" i="1" s="1"/>
  <c r="IG85" i="1"/>
  <c r="G85" i="1" s="1"/>
  <c r="IG93" i="1"/>
  <c r="G93" i="1" s="1"/>
  <c r="IG101" i="1"/>
  <c r="G101" i="1" s="1"/>
  <c r="IG109" i="1"/>
  <c r="G109" i="1" s="1"/>
  <c r="IG115" i="1"/>
  <c r="G115" i="1" s="1"/>
  <c r="IG117" i="1"/>
  <c r="G117" i="1" s="1"/>
  <c r="IG123" i="1"/>
  <c r="G123" i="1" s="1"/>
  <c r="IG125" i="1"/>
  <c r="G125" i="1" s="1"/>
  <c r="IG131" i="1"/>
  <c r="G131" i="1" s="1"/>
  <c r="IG23" i="1"/>
  <c r="G23" i="1" s="1"/>
  <c r="IG31" i="1"/>
  <c r="G31" i="1" s="1"/>
  <c r="IG39" i="1"/>
  <c r="G39" i="1" s="1"/>
  <c r="IG47" i="1"/>
  <c r="G47" i="1" s="1"/>
  <c r="IG55" i="1"/>
  <c r="G55" i="1" s="1"/>
  <c r="IG63" i="1"/>
  <c r="G63" i="1" s="1"/>
  <c r="IG71" i="1"/>
  <c r="G71" i="1" s="1"/>
  <c r="IG79" i="1"/>
  <c r="G79" i="1" s="1"/>
  <c r="IG87" i="1"/>
  <c r="G87" i="1" s="1"/>
  <c r="IG95" i="1"/>
  <c r="G95" i="1" s="1"/>
  <c r="IG103" i="1"/>
  <c r="G103" i="1" s="1"/>
  <c r="IG111" i="1"/>
  <c r="G111" i="1" s="1"/>
  <c r="IG119" i="1"/>
  <c r="G119" i="1" s="1"/>
  <c r="IG127" i="1"/>
  <c r="G127" i="1" s="1"/>
  <c r="IG162" i="1"/>
  <c r="G162" i="1" s="1"/>
  <c r="IG214" i="1"/>
  <c r="G214" i="1" s="1"/>
  <c r="IG216" i="1"/>
  <c r="G216" i="1" s="1"/>
  <c r="IG217" i="1"/>
  <c r="G217" i="1" s="1"/>
  <c r="IG228" i="1"/>
  <c r="G228" i="1" s="1"/>
  <c r="IG249" i="1"/>
  <c r="G249" i="1" s="1"/>
  <c r="IG257" i="1"/>
  <c r="G257" i="1" s="1"/>
  <c r="IG261" i="1"/>
  <c r="G261" i="1" s="1"/>
  <c r="IG263" i="1"/>
  <c r="G263" i="1" s="1"/>
  <c r="IG11" i="1"/>
  <c r="G11" i="1" s="1"/>
  <c r="IG13" i="1"/>
  <c r="G13" i="1" s="1"/>
  <c r="IG48" i="1"/>
  <c r="G48" i="1" s="1"/>
  <c r="IG56" i="1"/>
  <c r="G56" i="1" s="1"/>
  <c r="IG64" i="1"/>
  <c r="G64" i="1" s="1"/>
  <c r="IG72" i="1"/>
  <c r="G72" i="1" s="1"/>
  <c r="IG80" i="1"/>
  <c r="G80" i="1" s="1"/>
  <c r="IG88" i="1"/>
  <c r="G88" i="1" s="1"/>
  <c r="IG96" i="1"/>
  <c r="G96" i="1" s="1"/>
  <c r="IG104" i="1"/>
  <c r="G104" i="1" s="1"/>
  <c r="IG112" i="1"/>
  <c r="G112" i="1" s="1"/>
  <c r="IG120" i="1"/>
  <c r="G120" i="1" s="1"/>
  <c r="IG128" i="1"/>
  <c r="G128" i="1" s="1"/>
  <c r="IG218" i="1"/>
  <c r="G218" i="1" s="1"/>
  <c r="IG222" i="1"/>
  <c r="G222" i="1" s="1"/>
  <c r="IG224" i="1"/>
  <c r="G224" i="1" s="1"/>
  <c r="IG225" i="1"/>
  <c r="G225" i="1" s="1"/>
  <c r="IG230" i="1"/>
  <c r="G230" i="1" s="1"/>
  <c r="IG232" i="1"/>
  <c r="G232" i="1" s="1"/>
  <c r="IG236" i="1"/>
  <c r="G236" i="1" s="1"/>
  <c r="IG265" i="1"/>
  <c r="G265" i="1" s="1"/>
  <c r="IG269" i="1"/>
  <c r="G269" i="1" s="1"/>
  <c r="IG271" i="1"/>
  <c r="G271" i="1" s="1"/>
  <c r="IG49" i="1"/>
  <c r="G49" i="1" s="1"/>
  <c r="IG57" i="1"/>
  <c r="G57" i="1" s="1"/>
  <c r="IG65" i="1"/>
  <c r="G65" i="1" s="1"/>
  <c r="IG73" i="1"/>
  <c r="G73" i="1" s="1"/>
  <c r="IG81" i="1"/>
  <c r="G81" i="1" s="1"/>
  <c r="IG89" i="1"/>
  <c r="G89" i="1" s="1"/>
  <c r="IG97" i="1"/>
  <c r="G97" i="1" s="1"/>
  <c r="IG105" i="1"/>
  <c r="G105" i="1" s="1"/>
  <c r="IG113" i="1"/>
  <c r="G113" i="1" s="1"/>
  <c r="IG121" i="1"/>
  <c r="G121" i="1" s="1"/>
  <c r="IG129" i="1"/>
  <c r="G129" i="1" s="1"/>
  <c r="IG135" i="1"/>
  <c r="G135" i="1" s="1"/>
  <c r="IG141" i="1"/>
  <c r="G141" i="1" s="1"/>
  <c r="IG143" i="1"/>
  <c r="G143" i="1" s="1"/>
  <c r="IG149" i="1"/>
  <c r="G149" i="1" s="1"/>
  <c r="IG151" i="1"/>
  <c r="G151" i="1" s="1"/>
  <c r="IG226" i="1"/>
  <c r="G226" i="1" s="1"/>
  <c r="IG234" i="1"/>
  <c r="G234" i="1" s="1"/>
  <c r="IG238" i="1"/>
  <c r="G238" i="1" s="1"/>
  <c r="IG252" i="1"/>
  <c r="G252" i="1" s="1"/>
  <c r="IG273" i="1"/>
  <c r="G273" i="1" s="1"/>
  <c r="IG277" i="1"/>
  <c r="G277" i="1" s="1"/>
  <c r="IG279" i="1"/>
  <c r="G279" i="1" s="1"/>
  <c r="IG281" i="1"/>
  <c r="G281" i="1" s="1"/>
  <c r="IG50" i="1"/>
  <c r="G50" i="1" s="1"/>
  <c r="IG58" i="1"/>
  <c r="G58" i="1" s="1"/>
  <c r="IG66" i="1"/>
  <c r="G66" i="1" s="1"/>
  <c r="IG74" i="1"/>
  <c r="G74" i="1" s="1"/>
  <c r="IG82" i="1"/>
  <c r="G82" i="1" s="1"/>
  <c r="IG90" i="1"/>
  <c r="G90" i="1" s="1"/>
  <c r="IG98" i="1"/>
  <c r="G98" i="1" s="1"/>
  <c r="IG106" i="1"/>
  <c r="G106" i="1" s="1"/>
  <c r="IG114" i="1"/>
  <c r="G114" i="1" s="1"/>
  <c r="IG122" i="1"/>
  <c r="G122" i="1" s="1"/>
  <c r="IG130" i="1"/>
  <c r="G130" i="1" s="1"/>
  <c r="IG157" i="1"/>
  <c r="G157" i="1" s="1"/>
  <c r="IG159" i="1"/>
  <c r="G159" i="1" s="1"/>
  <c r="IG240" i="1"/>
  <c r="G240" i="1" s="1"/>
  <c r="IG242" i="1"/>
  <c r="G242" i="1" s="1"/>
  <c r="IG246" i="1"/>
  <c r="G246" i="1" s="1"/>
  <c r="IG254" i="1"/>
  <c r="G254" i="1" s="1"/>
  <c r="IG259" i="1"/>
  <c r="G259" i="1" s="1"/>
  <c r="IG260" i="1"/>
  <c r="G260" i="1" s="1"/>
  <c r="IG283" i="1"/>
  <c r="G283" i="1" s="1"/>
  <c r="IG292" i="1"/>
  <c r="G292" i="1" s="1"/>
  <c r="IG133" i="1"/>
  <c r="G133" i="1" s="1"/>
  <c r="IG51" i="1"/>
  <c r="G51" i="1" s="1"/>
  <c r="IG59" i="1"/>
  <c r="G59" i="1" s="1"/>
  <c r="IG67" i="1"/>
  <c r="G67" i="1" s="1"/>
  <c r="IG75" i="1"/>
  <c r="G75" i="1" s="1"/>
  <c r="IG83" i="1"/>
  <c r="G83" i="1" s="1"/>
  <c r="IG91" i="1"/>
  <c r="G91" i="1" s="1"/>
  <c r="IG99" i="1"/>
  <c r="G99" i="1" s="1"/>
  <c r="IG107" i="1"/>
  <c r="G107" i="1" s="1"/>
  <c r="IG139" i="1"/>
  <c r="G139" i="1" s="1"/>
  <c r="IG147" i="1"/>
  <c r="G147" i="1" s="1"/>
  <c r="IG155" i="1"/>
  <c r="G155" i="1" s="1"/>
  <c r="IG213" i="1"/>
  <c r="G213" i="1" s="1"/>
  <c r="IG215" i="1"/>
  <c r="G215" i="1" s="1"/>
  <c r="IG248" i="1"/>
  <c r="G248" i="1" s="1"/>
  <c r="IG250" i="1"/>
  <c r="G250" i="1" s="1"/>
  <c r="IG258" i="1"/>
  <c r="G258" i="1" s="1"/>
  <c r="IG262" i="1"/>
  <c r="G262" i="1" s="1"/>
  <c r="IG267" i="1"/>
  <c r="G267" i="1" s="1"/>
  <c r="IG10" i="1"/>
  <c r="G10" i="1" s="1"/>
  <c r="F11" i="1" s="1"/>
  <c r="IG14" i="1"/>
  <c r="G14" i="1" s="1"/>
  <c r="IG140" i="1"/>
  <c r="G140" i="1" s="1"/>
  <c r="IG148" i="1"/>
  <c r="G148" i="1" s="1"/>
  <c r="IG219" i="1"/>
  <c r="G219" i="1" s="1"/>
  <c r="IG221" i="1"/>
  <c r="G221" i="1" s="1"/>
  <c r="IG223" i="1"/>
  <c r="G223" i="1" s="1"/>
  <c r="IG227" i="1"/>
  <c r="G227" i="1" s="1"/>
  <c r="IG229" i="1"/>
  <c r="G229" i="1" s="1"/>
  <c r="IG231" i="1"/>
  <c r="G231" i="1" s="1"/>
  <c r="IG235" i="1"/>
  <c r="G235" i="1" s="1"/>
  <c r="IG264" i="1"/>
  <c r="G264" i="1" s="1"/>
  <c r="IG266" i="1"/>
  <c r="G266" i="1" s="1"/>
  <c r="IG270" i="1"/>
  <c r="G270" i="1" s="1"/>
  <c r="IG275" i="1"/>
  <c r="G275" i="1" s="1"/>
  <c r="IG276" i="1"/>
  <c r="G276" i="1" s="1"/>
  <c r="IG134" i="1"/>
  <c r="G134" i="1" s="1"/>
  <c r="IG136" i="1"/>
  <c r="G136" i="1" s="1"/>
  <c r="IG137" i="1"/>
  <c r="G137" i="1" s="1"/>
  <c r="IG142" i="1"/>
  <c r="G142" i="1" s="1"/>
  <c r="IG144" i="1"/>
  <c r="G144" i="1" s="1"/>
  <c r="IG145" i="1"/>
  <c r="G145" i="1" s="1"/>
  <c r="IG150" i="1"/>
  <c r="G150" i="1" s="1"/>
  <c r="IG152" i="1"/>
  <c r="G152" i="1" s="1"/>
  <c r="IG153" i="1"/>
  <c r="G153" i="1" s="1"/>
  <c r="IG164" i="1"/>
  <c r="G164" i="1" s="1"/>
  <c r="IG233" i="1"/>
  <c r="G233" i="1" s="1"/>
  <c r="IG237" i="1"/>
  <c r="G237" i="1" s="1"/>
  <c r="IG239" i="1"/>
  <c r="G239" i="1" s="1"/>
  <c r="IG243" i="1"/>
  <c r="G243" i="1" s="1"/>
  <c r="IG256" i="1"/>
  <c r="G256" i="1" s="1"/>
  <c r="IG272" i="1"/>
  <c r="G272" i="1" s="1"/>
  <c r="IG274" i="1"/>
  <c r="G274" i="1" s="1"/>
  <c r="IG278" i="1"/>
  <c r="G278" i="1" s="1"/>
  <c r="IG280" i="1"/>
  <c r="G280" i="1" s="1"/>
  <c r="IG293" i="1"/>
  <c r="G293" i="1" s="1"/>
  <c r="B13" i="4"/>
  <c r="B14" i="4" s="1"/>
  <c r="B15" i="4" s="1"/>
  <c r="B16" i="4" s="1"/>
  <c r="B17" i="4" s="1"/>
  <c r="B18" i="4" s="1"/>
  <c r="B12" i="4"/>
  <c r="A12" i="4"/>
  <c r="A13" i="4" s="1"/>
  <c r="A14" i="4" s="1"/>
  <c r="A15" i="4" s="1"/>
  <c r="A16" i="4" s="1"/>
  <c r="A17" i="4" s="1"/>
  <c r="A18" i="4" s="1"/>
  <c r="D12" i="4"/>
  <c r="D13" i="4" s="1"/>
  <c r="D14" i="4" s="1"/>
  <c r="D15" i="4" s="1"/>
  <c r="D16" i="4" s="1"/>
  <c r="D17" i="4" s="1"/>
  <c r="D18" i="4" s="1"/>
  <c r="C12" i="4"/>
  <c r="C13" i="4" s="1"/>
  <c r="C14" i="4" s="1"/>
  <c r="C15" i="4" s="1"/>
  <c r="C16" i="4" s="1"/>
  <c r="C17" i="4" s="1"/>
  <c r="C18" i="4" s="1"/>
  <c r="IG10" i="4"/>
  <c r="G10" i="4" s="1"/>
  <c r="IG11" i="4"/>
  <c r="G11" i="4" s="1"/>
  <c r="F12" i="4" s="1"/>
  <c r="F13" i="4" s="1"/>
  <c r="F14" i="4" s="1"/>
  <c r="F15" i="4" s="1"/>
  <c r="F16" i="4" s="1"/>
  <c r="F17" i="4" s="1"/>
  <c r="F18" i="4" s="1"/>
  <c r="F19" i="4" s="1"/>
  <c r="Z16" i="4"/>
  <c r="IG19" i="4"/>
  <c r="G19" i="4" s="1"/>
  <c r="Z24" i="4"/>
  <c r="IG27" i="4"/>
  <c r="G27" i="4" s="1"/>
  <c r="Z32" i="4"/>
  <c r="IG35" i="4"/>
  <c r="G35" i="4" s="1"/>
  <c r="Z40" i="4"/>
  <c r="IG47" i="4"/>
  <c r="G47" i="4" s="1"/>
  <c r="Z52" i="4"/>
  <c r="IG55" i="4"/>
  <c r="G55" i="4" s="1"/>
  <c r="Z60" i="4"/>
  <c r="IG63" i="4"/>
  <c r="G63" i="4" s="1"/>
  <c r="Z68" i="4"/>
  <c r="IG74" i="4"/>
  <c r="G74" i="4" s="1"/>
  <c r="IG125" i="4"/>
  <c r="G125" i="4" s="1"/>
  <c r="Z125" i="4"/>
  <c r="Z13" i="4"/>
  <c r="Z21" i="4"/>
  <c r="Z29" i="4"/>
  <c r="Z37" i="4"/>
  <c r="Z49" i="4"/>
  <c r="Z57" i="4"/>
  <c r="Z65" i="4"/>
  <c r="IG77" i="4"/>
  <c r="G77" i="4" s="1"/>
  <c r="Z77" i="4"/>
  <c r="Z78" i="4"/>
  <c r="IG119" i="4"/>
  <c r="G119" i="4" s="1"/>
  <c r="Z119" i="4"/>
  <c r="Z72" i="4"/>
  <c r="IG105" i="4"/>
  <c r="G105" i="4" s="1"/>
  <c r="Z105" i="4"/>
  <c r="IG106" i="4"/>
  <c r="G106" i="4" s="1"/>
  <c r="IG113" i="4"/>
  <c r="G113" i="4" s="1"/>
  <c r="Z113" i="4"/>
  <c r="Z114" i="4"/>
  <c r="IG124" i="4"/>
  <c r="G124" i="4" s="1"/>
  <c r="IG104" i="4"/>
  <c r="G104" i="4" s="1"/>
  <c r="IG112" i="4"/>
  <c r="G112" i="4" s="1"/>
  <c r="IG114" i="4"/>
  <c r="G114" i="4" s="1"/>
  <c r="IG118" i="4"/>
  <c r="G118" i="4" s="1"/>
  <c r="IG123" i="4"/>
  <c r="G123" i="4" s="1"/>
  <c r="Z123" i="4"/>
  <c r="IG129" i="4"/>
  <c r="G129" i="4" s="1"/>
  <c r="IN131" i="4"/>
  <c r="IG131" i="4" s="1"/>
  <c r="G131" i="4" s="1"/>
  <c r="IG161" i="4"/>
  <c r="G161" i="4" s="1"/>
  <c r="Z12" i="4"/>
  <c r="Z20" i="4"/>
  <c r="Z28" i="4"/>
  <c r="Z48" i="4"/>
  <c r="Z56" i="4"/>
  <c r="Z64" i="4"/>
  <c r="Z73" i="4"/>
  <c r="IG79" i="4"/>
  <c r="G79" i="4" s="1"/>
  <c r="Z79" i="4"/>
  <c r="IG80" i="4"/>
  <c r="G80" i="4" s="1"/>
  <c r="Z84" i="4"/>
  <c r="Z85" i="4"/>
  <c r="Z86" i="4"/>
  <c r="IG87" i="4"/>
  <c r="G87" i="4" s="1"/>
  <c r="Z87" i="4"/>
  <c r="IG88" i="4"/>
  <c r="G88" i="4" s="1"/>
  <c r="Z92" i="4"/>
  <c r="Z93" i="4"/>
  <c r="Z94" i="4"/>
  <c r="IG95" i="4"/>
  <c r="G95" i="4" s="1"/>
  <c r="Z95" i="4"/>
  <c r="IG96" i="4"/>
  <c r="G96" i="4" s="1"/>
  <c r="Z100" i="4"/>
  <c r="Z101" i="4"/>
  <c r="Z102" i="4"/>
  <c r="IG103" i="4"/>
  <c r="G103" i="4" s="1"/>
  <c r="Z103" i="4"/>
  <c r="IG111" i="4"/>
  <c r="G111" i="4" s="1"/>
  <c r="IG117" i="4"/>
  <c r="G117" i="4" s="1"/>
  <c r="Z117" i="4"/>
  <c r="Z130" i="4"/>
  <c r="Z136" i="4"/>
  <c r="IG136" i="4"/>
  <c r="G136" i="4" s="1"/>
  <c r="Z169" i="4"/>
  <c r="Z17" i="4"/>
  <c r="Z25" i="4"/>
  <c r="Z33" i="4"/>
  <c r="Z45" i="4"/>
  <c r="Z53" i="4"/>
  <c r="Z61" i="4"/>
  <c r="Z69" i="4"/>
  <c r="IG82" i="4"/>
  <c r="G82" i="4" s="1"/>
  <c r="Z82" i="4"/>
  <c r="IG90" i="4"/>
  <c r="G90" i="4" s="1"/>
  <c r="Z90" i="4"/>
  <c r="IG98" i="4"/>
  <c r="G98" i="4" s="1"/>
  <c r="Z98" i="4"/>
  <c r="Z110" i="4"/>
  <c r="IG127" i="4"/>
  <c r="G127" i="4" s="1"/>
  <c r="Z127" i="4"/>
  <c r="Z128" i="4"/>
  <c r="Z14" i="4"/>
  <c r="Z22" i="4"/>
  <c r="Z30" i="4"/>
  <c r="Z38" i="4"/>
  <c r="Z50" i="4"/>
  <c r="Z58" i="4"/>
  <c r="Z66" i="4"/>
  <c r="Z71" i="4"/>
  <c r="IG93" i="4"/>
  <c r="G93" i="4" s="1"/>
  <c r="IG101" i="4"/>
  <c r="G101" i="4" s="1"/>
  <c r="IG121" i="4"/>
  <c r="G121" i="4" s="1"/>
  <c r="Z121" i="4"/>
  <c r="Z76" i="4"/>
  <c r="IG115" i="4"/>
  <c r="G115" i="4" s="1"/>
  <c r="Z115" i="4"/>
  <c r="Z178" i="4"/>
  <c r="IG178" i="4"/>
  <c r="G178" i="4" s="1"/>
  <c r="Z168" i="4"/>
  <c r="IG168" i="4"/>
  <c r="G168" i="4" s="1"/>
  <c r="IG171" i="4"/>
  <c r="G171" i="4" s="1"/>
  <c r="Z171" i="4"/>
  <c r="Z186" i="4"/>
  <c r="IG186" i="4"/>
  <c r="G186" i="4" s="1"/>
  <c r="Z109" i="4"/>
  <c r="Z118" i="4"/>
  <c r="Z120" i="4"/>
  <c r="Z122" i="4"/>
  <c r="Z126" i="4"/>
  <c r="Z131" i="4"/>
  <c r="IG133" i="4"/>
  <c r="G133" i="4" s="1"/>
  <c r="IG134" i="4"/>
  <c r="G134" i="4" s="1"/>
  <c r="Z106" i="4"/>
  <c r="IG128" i="4"/>
  <c r="G128" i="4" s="1"/>
  <c r="Z138" i="4"/>
  <c r="Z144" i="4"/>
  <c r="Z152" i="4"/>
  <c r="Z160" i="4"/>
  <c r="IG170" i="4"/>
  <c r="G170" i="4" s="1"/>
  <c r="Z111" i="4"/>
  <c r="Z116" i="4"/>
  <c r="Z124" i="4"/>
  <c r="Z129" i="4"/>
  <c r="Z146" i="4"/>
  <c r="Z154" i="4"/>
  <c r="Z162" i="4"/>
  <c r="Z181" i="4"/>
  <c r="Z132" i="4"/>
  <c r="IG139" i="4"/>
  <c r="G139" i="4" s="1"/>
  <c r="Z139" i="4"/>
  <c r="Z145" i="4"/>
  <c r="IG147" i="4"/>
  <c r="G147" i="4" s="1"/>
  <c r="Z147" i="4"/>
  <c r="Z153" i="4"/>
  <c r="IG155" i="4"/>
  <c r="G155" i="4" s="1"/>
  <c r="Z155" i="4"/>
  <c r="Z161" i="4"/>
  <c r="IG163" i="4"/>
  <c r="G163" i="4" s="1"/>
  <c r="Z163" i="4"/>
  <c r="Z175" i="4"/>
  <c r="Z189" i="4"/>
  <c r="IG140" i="4"/>
  <c r="G140" i="4" s="1"/>
  <c r="IG148" i="4"/>
  <c r="G148" i="4" s="1"/>
  <c r="IG156" i="4"/>
  <c r="G156" i="4" s="1"/>
  <c r="IG164" i="4"/>
  <c r="G164" i="4" s="1"/>
  <c r="IG179" i="4"/>
  <c r="G179" i="4" s="1"/>
  <c r="Z179" i="4"/>
  <c r="IT133" i="4"/>
  <c r="IG141" i="4"/>
  <c r="G141" i="4" s="1"/>
  <c r="IG149" i="4"/>
  <c r="G149" i="4" s="1"/>
  <c r="IG157" i="4"/>
  <c r="G157" i="4" s="1"/>
  <c r="IG165" i="4"/>
  <c r="G165" i="4" s="1"/>
  <c r="Z166" i="4"/>
  <c r="IG187" i="4"/>
  <c r="G187" i="4" s="1"/>
  <c r="Z187" i="4"/>
  <c r="IG188" i="4"/>
  <c r="G188" i="4" s="1"/>
  <c r="IG193" i="4"/>
  <c r="G193" i="4" s="1"/>
  <c r="IG203" i="4"/>
  <c r="G203" i="4" s="1"/>
  <c r="Z237" i="4"/>
  <c r="Z253" i="4"/>
  <c r="Z170" i="4"/>
  <c r="Z176" i="4"/>
  <c r="Z184" i="4"/>
  <c r="Z194" i="4"/>
  <c r="IG202" i="4"/>
  <c r="G202" i="4" s="1"/>
  <c r="Z202" i="4"/>
  <c r="IG173" i="4"/>
  <c r="G173" i="4" s="1"/>
  <c r="IG195" i="4"/>
  <c r="G195" i="4" s="1"/>
  <c r="Z195" i="4"/>
  <c r="IG201" i="4"/>
  <c r="G201" i="4" s="1"/>
  <c r="Z219" i="4"/>
  <c r="IG219" i="4"/>
  <c r="G219" i="4" s="1"/>
  <c r="IG177" i="4"/>
  <c r="G177" i="4" s="1"/>
  <c r="IG181" i="4"/>
  <c r="G181" i="4" s="1"/>
  <c r="IG185" i="4"/>
  <c r="G185" i="4" s="1"/>
  <c r="IG189" i="4"/>
  <c r="G189" i="4" s="1"/>
  <c r="IG199" i="4"/>
  <c r="G199" i="4" s="1"/>
  <c r="Z200" i="4"/>
  <c r="IG207" i="4"/>
  <c r="G207" i="4" s="1"/>
  <c r="Z208" i="4"/>
  <c r="IG197" i="4"/>
  <c r="G197" i="4" s="1"/>
  <c r="IG215" i="4"/>
  <c r="G215" i="4" s="1"/>
  <c r="Z215" i="4"/>
  <c r="Z245" i="4"/>
  <c r="Z261" i="4"/>
  <c r="IG198" i="4"/>
  <c r="G198" i="4" s="1"/>
  <c r="Z198" i="4"/>
  <c r="Z182" i="4"/>
  <c r="Z190" i="4"/>
  <c r="IG205" i="4"/>
  <c r="G205" i="4" s="1"/>
  <c r="IG206" i="4"/>
  <c r="G206" i="4" s="1"/>
  <c r="IG211" i="4"/>
  <c r="G211" i="4" s="1"/>
  <c r="Z211" i="4"/>
  <c r="IG223" i="4"/>
  <c r="G223" i="4" s="1"/>
  <c r="Z223" i="4"/>
  <c r="IG225" i="4"/>
  <c r="G225" i="4" s="1"/>
  <c r="IG226" i="4"/>
  <c r="G226" i="4" s="1"/>
  <c r="IG230" i="4"/>
  <c r="G230" i="4" s="1"/>
  <c r="Z230" i="4"/>
  <c r="IG231" i="4"/>
  <c r="G231" i="4" s="1"/>
  <c r="Z231" i="4"/>
  <c r="Z233" i="4"/>
  <c r="Z241" i="4"/>
  <c r="Z249" i="4"/>
  <c r="Z257" i="4"/>
  <c r="Z265" i="4"/>
  <c r="Z273" i="4"/>
  <c r="Z281" i="4"/>
  <c r="Z206" i="4"/>
  <c r="IG238" i="4"/>
  <c r="G238" i="4" s="1"/>
  <c r="Z238" i="4"/>
  <c r="IG246" i="4"/>
  <c r="G246" i="4" s="1"/>
  <c r="Z246" i="4"/>
  <c r="IG254" i="4"/>
  <c r="G254" i="4" s="1"/>
  <c r="Z254" i="4"/>
  <c r="IG262" i="4"/>
  <c r="G262" i="4" s="1"/>
  <c r="Z262" i="4"/>
  <c r="IG270" i="4"/>
  <c r="G270" i="4" s="1"/>
  <c r="Z270" i="4"/>
  <c r="IG278" i="4"/>
  <c r="G278" i="4" s="1"/>
  <c r="Z278" i="4"/>
  <c r="IG286" i="4"/>
  <c r="G286" i="4" s="1"/>
  <c r="Z286" i="4"/>
  <c r="Z293" i="4"/>
  <c r="Z203" i="4"/>
  <c r="Z217" i="4"/>
  <c r="Z220" i="4"/>
  <c r="IG245" i="4"/>
  <c r="G245" i="4" s="1"/>
  <c r="IG235" i="4"/>
  <c r="G235" i="4" s="1"/>
  <c r="Z236" i="4"/>
  <c r="IG243" i="4"/>
  <c r="G243" i="4" s="1"/>
  <c r="Z244" i="4"/>
  <c r="IG251" i="4"/>
  <c r="G251" i="4" s="1"/>
  <c r="Z252" i="4"/>
  <c r="IG253" i="4"/>
  <c r="G253" i="4" s="1"/>
  <c r="IG259" i="4"/>
  <c r="G259" i="4" s="1"/>
  <c r="Z260" i="4"/>
  <c r="IG267" i="4"/>
  <c r="G267" i="4" s="1"/>
  <c r="Z268" i="4"/>
  <c r="IG275" i="4"/>
  <c r="G275" i="4" s="1"/>
  <c r="Z276" i="4"/>
  <c r="IG283" i="4"/>
  <c r="G283" i="4" s="1"/>
  <c r="Z284" i="4"/>
  <c r="IG291" i="4"/>
  <c r="G291" i="4" s="1"/>
  <c r="IG210" i="4"/>
  <c r="G210" i="4" s="1"/>
  <c r="Z210" i="4"/>
  <c r="IG213" i="4"/>
  <c r="G213" i="4" s="1"/>
  <c r="IG237" i="4"/>
  <c r="G237" i="4" s="1"/>
  <c r="IG261" i="4"/>
  <c r="G261" i="4" s="1"/>
  <c r="IG269" i="4"/>
  <c r="G269" i="4" s="1"/>
  <c r="IG277" i="4"/>
  <c r="G277" i="4" s="1"/>
  <c r="IG285" i="4"/>
  <c r="G285" i="4" s="1"/>
  <c r="IG292" i="4"/>
  <c r="G292" i="4" s="1"/>
  <c r="IG221" i="4"/>
  <c r="G221" i="4" s="1"/>
  <c r="IG236" i="4"/>
  <c r="G236" i="4" s="1"/>
  <c r="IG244" i="4"/>
  <c r="G244" i="4" s="1"/>
  <c r="IG260" i="4"/>
  <c r="G260" i="4" s="1"/>
  <c r="IG266" i="4"/>
  <c r="G266" i="4" s="1"/>
  <c r="IG268" i="4"/>
  <c r="G268" i="4" s="1"/>
  <c r="IG274" i="4"/>
  <c r="G274" i="4" s="1"/>
  <c r="IG276" i="4"/>
  <c r="G276" i="4" s="1"/>
  <c r="IG282" i="4"/>
  <c r="G282" i="4" s="1"/>
  <c r="IG284" i="4"/>
  <c r="G284" i="4" s="1"/>
  <c r="IG290" i="4"/>
  <c r="G290" i="4" s="1"/>
  <c r="IG218" i="4"/>
  <c r="G218" i="4" s="1"/>
  <c r="IG227" i="4"/>
  <c r="G227" i="4" s="1"/>
  <c r="IG233" i="4"/>
  <c r="G233" i="4" s="1"/>
  <c r="IG241" i="4"/>
  <c r="G241" i="4" s="1"/>
  <c r="IG249" i="4"/>
  <c r="G249" i="4" s="1"/>
  <c r="IG257" i="4"/>
  <c r="G257" i="4" s="1"/>
  <c r="IG265" i="4"/>
  <c r="G265" i="4" s="1"/>
  <c r="IG273" i="4"/>
  <c r="G273" i="4" s="1"/>
  <c r="IG281" i="4"/>
  <c r="G281" i="4" s="1"/>
  <c r="IG289" i="4"/>
  <c r="G289" i="4" s="1"/>
  <c r="Z218" i="4"/>
  <c r="Z226" i="4"/>
  <c r="Z250" i="4"/>
  <c r="Z239" i="4"/>
  <c r="Z247" i="4"/>
  <c r="Z255" i="4"/>
  <c r="Z263" i="4"/>
  <c r="Z271" i="4"/>
  <c r="Z279" i="4"/>
  <c r="Z287" i="4"/>
  <c r="Z292" i="4"/>
  <c r="IG289" i="1"/>
  <c r="G289" i="1" s="1"/>
  <c r="IG291" i="1"/>
  <c r="G291" i="1" s="1"/>
  <c r="IG288" i="1"/>
  <c r="G288" i="1" s="1"/>
  <c r="IG287" i="1"/>
  <c r="G287" i="1" s="1"/>
  <c r="IG211" i="1"/>
  <c r="G211" i="1" s="1"/>
  <c r="IG179" i="1"/>
  <c r="G179" i="1" s="1"/>
  <c r="IG187" i="1"/>
  <c r="G187" i="1" s="1"/>
  <c r="IG195" i="1"/>
  <c r="G195" i="1" s="1"/>
  <c r="IG203" i="1"/>
  <c r="G203" i="1" s="1"/>
  <c r="IG172" i="1"/>
  <c r="G172" i="1" s="1"/>
  <c r="IG180" i="1"/>
  <c r="G180" i="1" s="1"/>
  <c r="IG188" i="1"/>
  <c r="G188" i="1" s="1"/>
  <c r="IG196" i="1"/>
  <c r="G196" i="1" s="1"/>
  <c r="IG204" i="1"/>
  <c r="G204" i="1" s="1"/>
  <c r="IG166" i="1"/>
  <c r="G166" i="1" s="1"/>
  <c r="IG168" i="1"/>
  <c r="G168" i="1" s="1"/>
  <c r="IG169" i="1"/>
  <c r="G169" i="1" s="1"/>
  <c r="IG174" i="1"/>
  <c r="G174" i="1" s="1"/>
  <c r="IG176" i="1"/>
  <c r="G176" i="1" s="1"/>
  <c r="IG177" i="1"/>
  <c r="G177" i="1" s="1"/>
  <c r="IG182" i="1"/>
  <c r="G182" i="1" s="1"/>
  <c r="IG184" i="1"/>
  <c r="G184" i="1" s="1"/>
  <c r="IG185" i="1"/>
  <c r="G185" i="1" s="1"/>
  <c r="IG190" i="1"/>
  <c r="G190" i="1" s="1"/>
  <c r="IG192" i="1"/>
  <c r="G192" i="1" s="1"/>
  <c r="IG193" i="1"/>
  <c r="G193" i="1" s="1"/>
  <c r="IG198" i="1"/>
  <c r="G198" i="1" s="1"/>
  <c r="IG200" i="1"/>
  <c r="G200" i="1" s="1"/>
  <c r="IG201" i="1"/>
  <c r="G201" i="1" s="1"/>
  <c r="IG206" i="1"/>
  <c r="G206" i="1" s="1"/>
  <c r="IG208" i="1"/>
  <c r="G208" i="1" s="1"/>
  <c r="IG209" i="1"/>
  <c r="G209" i="1" s="1"/>
  <c r="IG170" i="1"/>
  <c r="G170" i="1" s="1"/>
  <c r="IG178" i="1"/>
  <c r="G178" i="1" s="1"/>
  <c r="IG186" i="1"/>
  <c r="G186" i="1" s="1"/>
  <c r="IG194" i="1"/>
  <c r="G194" i="1" s="1"/>
  <c r="IG202" i="1"/>
  <c r="G202" i="1" s="1"/>
  <c r="IG210" i="1"/>
  <c r="G210" i="1" s="1"/>
  <c r="IG171" i="1"/>
  <c r="G171" i="1" s="1"/>
  <c r="IG167" i="1"/>
  <c r="G167" i="1" s="1"/>
  <c r="IG173" i="1"/>
  <c r="G173" i="1" s="1"/>
  <c r="IG175" i="1"/>
  <c r="G175" i="1" s="1"/>
  <c r="IG181" i="1"/>
  <c r="G181" i="1" s="1"/>
  <c r="IG183" i="1"/>
  <c r="G183" i="1" s="1"/>
  <c r="IG189" i="1"/>
  <c r="G189" i="1" s="1"/>
  <c r="IG191" i="1"/>
  <c r="G191" i="1" s="1"/>
  <c r="IG197" i="1"/>
  <c r="G197" i="1" s="1"/>
  <c r="IG199" i="1"/>
  <c r="G199" i="1" s="1"/>
  <c r="IG205" i="1"/>
  <c r="G205" i="1" s="1"/>
  <c r="IG207" i="1"/>
  <c r="G207" i="1" s="1"/>
  <c r="IG165" i="1"/>
  <c r="G165" i="1" s="1"/>
  <c r="IG163" i="1"/>
  <c r="G163" i="1" s="1"/>
  <c r="IG15" i="1"/>
  <c r="G15" i="1" s="1"/>
  <c r="IG12" i="1"/>
  <c r="G12" i="1" s="1"/>
  <c r="Z10" i="1"/>
  <c r="IG286" i="1"/>
  <c r="G286" i="1" s="1"/>
  <c r="IG285" i="1"/>
  <c r="G285" i="1" s="1"/>
  <c r="IG284" i="1"/>
  <c r="G284" i="1" s="1"/>
  <c r="F12" i="6" l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D20" i="6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C20" i="6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7" i="5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C27" i="5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F28" i="5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F20" i="4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D47" i="4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</calcChain>
</file>

<file path=xl/sharedStrings.xml><?xml version="1.0" encoding="utf-8"?>
<sst xmlns="http://schemas.openxmlformats.org/spreadsheetml/2006/main" count="19438" uniqueCount="314">
  <si>
    <t>HIBLOW PHILIPPINES, INC</t>
  </si>
  <si>
    <t>MANUAL PERFORMANCE INSPECTION RECORD (GENERAL)</t>
  </si>
  <si>
    <t>Material</t>
    <phoneticPr fontId="0"/>
  </si>
  <si>
    <t>コメント欄
Comment section</t>
  </si>
  <si>
    <t>50Hz</t>
    <phoneticPr fontId="0"/>
  </si>
  <si>
    <t>60Hz</t>
    <phoneticPr fontId="0"/>
  </si>
  <si>
    <t>SAFETY TEST</t>
  </si>
  <si>
    <t>A</t>
    <phoneticPr fontId="0"/>
  </si>
  <si>
    <t>B</t>
    <phoneticPr fontId="0"/>
  </si>
  <si>
    <t>DATE;(yyyy/mm/dd)</t>
    <phoneticPr fontId="0"/>
  </si>
  <si>
    <t>TIME</t>
  </si>
  <si>
    <t>MODEL CODE</t>
  </si>
  <si>
    <t>TYPE</t>
  </si>
  <si>
    <t>BARCODE</t>
  </si>
  <si>
    <t>SERIAL No.</t>
  </si>
  <si>
    <t>PASS/NG</t>
  </si>
  <si>
    <t xml:space="preserve"> WATTAGE </t>
  </si>
  <si>
    <t xml:space="preserve"> AIR VOLUME </t>
  </si>
  <si>
    <t xml:space="preserve"> CLOSED PRESSURE </t>
  </si>
  <si>
    <t xml:space="preserve"> AMPERAGE</t>
  </si>
  <si>
    <t>ACTUAL VOLTAGE</t>
    <phoneticPr fontId="0"/>
  </si>
  <si>
    <t>SUCTION 50HZ</t>
  </si>
  <si>
    <t>SUCTION 60HZ</t>
  </si>
  <si>
    <t>NOISE LEVEL 
(dB(A))</t>
    <phoneticPr fontId="0"/>
  </si>
  <si>
    <t>MASSFLOW TEMPERATURE
 SETTING</t>
  </si>
  <si>
    <t>WITHSTANDING VOLTAGE/
 INSULATION</t>
  </si>
  <si>
    <t>APPEARANCE
 INSPECTION</t>
  </si>
  <si>
    <t>TYPE OF N.G.</t>
  </si>
  <si>
    <t>EM (2P)</t>
  </si>
  <si>
    <t>EM (3P)</t>
  </si>
  <si>
    <t>DF RUBBER</t>
  </si>
  <si>
    <t>DF BLOCK</t>
  </si>
  <si>
    <t>DF HEAD</t>
    <phoneticPr fontId="0"/>
  </si>
  <si>
    <t>ROD</t>
  </si>
  <si>
    <t>CASING</t>
    <phoneticPr fontId="0"/>
  </si>
  <si>
    <t>FRAME</t>
  </si>
  <si>
    <t>TANK MOLDING LOT</t>
    <phoneticPr fontId="0"/>
  </si>
  <si>
    <t>TANK WELDING LOT</t>
    <phoneticPr fontId="0"/>
  </si>
  <si>
    <t>FLOW METER / 
GAS MASS FLOW METER</t>
  </si>
  <si>
    <t>DIGITAL POWER
 HI-TESTER</t>
  </si>
  <si>
    <t>MANOMETER</t>
  </si>
  <si>
    <t>FREQUENCY
 CONVERTER</t>
  </si>
  <si>
    <t xml:space="preserve">INSULATION TESTER
 </t>
  </si>
  <si>
    <t>EARTH CONTINUITY TESTER</t>
  </si>
  <si>
    <t>NOISE LEVEL 
METER</t>
  </si>
  <si>
    <t>ROOM TEMP
(°C)</t>
  </si>
  <si>
    <t>HUMIDITY</t>
  </si>
  <si>
    <t>NORMAL PRESSURE
(kPa)</t>
  </si>
  <si>
    <t>WITHSTANDING  VOLTAGE</t>
  </si>
  <si>
    <t>INSULATION RESISTANCE</t>
  </si>
  <si>
    <t>SOUND PROOF ROOM TEMP
(°C)</t>
  </si>
  <si>
    <t>AMBIENT NOISE LEVEL
dB(A)</t>
  </si>
  <si>
    <t>CUSTOMER</t>
  </si>
  <si>
    <t>INSPECTED BY:</t>
  </si>
  <si>
    <t>CHECKED BY:</t>
  </si>
  <si>
    <t>APPROVED BY:</t>
  </si>
  <si>
    <t>1 =&gt; PASS</t>
  </si>
  <si>
    <t>0 =&gt; NG</t>
  </si>
  <si>
    <t>~</t>
  </si>
  <si>
    <t>N</t>
  </si>
  <si>
    <t>EARTH CONTINUITY TEST</t>
  </si>
  <si>
    <t>40VP02611P</t>
  </si>
  <si>
    <t>HIBLOW PHILS. INC.</t>
  </si>
  <si>
    <t>QUALITY CONTROL SECTION</t>
  </si>
  <si>
    <t>PUMP INSPECTION RECORD</t>
  </si>
  <si>
    <t>( TRACEABILITY)</t>
  </si>
  <si>
    <t>REMARKS</t>
  </si>
  <si>
    <t>CONDITION</t>
  </si>
  <si>
    <t>P.O. # :  1T00026114-9 / 3J73787868-0</t>
  </si>
  <si>
    <t>S/N:  250100001L ~ 250100110L</t>
  </si>
  <si>
    <t>GOOD QTY:  110 UNITS</t>
  </si>
  <si>
    <t>NG QTY: 10 UNITS</t>
  </si>
  <si>
    <t>PRODUCT SPECS. REV. VER. NO.: 02
DOCUMENT MASTERLIST EGD. REV. VER. NO.: 02
FORMAT #: 1612</t>
  </si>
  <si>
    <t>1430H-START P.I</t>
  </si>
  <si>
    <t>1530H~1545H - STOPPED LINE DUE TO FINAL DETECTION AWARENESS DUE TO LACKING OF NOZZLE GOLD AT PROCESSED ITEMP AT SWITCH LINE2</t>
  </si>
  <si>
    <t>MINIMUM ~ MAXIMUM DATA
@50Hz
WATTAGE = 8.5 ~ 10.0
AIR VOLUME = 17.0 ~ 20.0
CLOSED PRESSURE = 15.4 ~ 18.1
AMPERAGE = 0.957 ~ 0.999
SUCTION = -17.7 ~ -15.1
@60Hz
WATTAGE = 11.2 ~ 13.3
AIR VOLUME = 21.4 ~ 24.1
CLOSED PRESSURE = 19.6 ~ 22.7
AMPERAGE = 1.000 ~ 1.107
SUCTION = -23.0 ~ -19.7</t>
  </si>
  <si>
    <t>1910H-END P.I</t>
  </si>
  <si>
    <t>INITIAL NOISE LEVEL : GOOD (2025/01/17)</t>
  </si>
  <si>
    <t>LAST UNIT NOISE LEVEL : GOOD (2025/01/18)</t>
  </si>
  <si>
    <t>P.O. # :   1T00026308-18 / 3J73789738-0</t>
  </si>
  <si>
    <t>S/N:  250200001L ~ 250200020L</t>
  </si>
  <si>
    <t>GOOD QTY:   20 UNITS</t>
  </si>
  <si>
    <t>NG QTY:   1 UNIT</t>
  </si>
  <si>
    <t>1510H-START P.I</t>
  </si>
  <si>
    <t>MINIMUM ~ MAXIMUM DATA
@50Hz
WATTAGE = 8.3 ~ 9.4
AIR VOLUME =  17.0 ~ 19.4
CLOSED PRESSURE = 16.3 ~ 18.4
AMPERAGE = 0.960 ~ 0.999
SUCTION = -17.1 ~ -15.2
@60Hz
WATTAGE = 11.3 ~ 12.6
AIR VOLUME = 21.5 ~ 24.0
CLOSED PRESSURE = 20.9 ~ 22.7
AMPERAGE = 1.005 ~ 1.097
SUCTION = -22.0 ~ -19.9</t>
  </si>
  <si>
    <t>1600H-END P.I</t>
  </si>
  <si>
    <t>INITIAL NOISE LEVEL : GOOD (2025/02/28)</t>
  </si>
  <si>
    <t>LAST UNIT NOISE LEVEL : GOOD (2025/02/28)</t>
  </si>
  <si>
    <t>P.O. # : 1T00026501-30 / 3J73792317-0</t>
  </si>
  <si>
    <t>S/N: 250500001L ~ 250500060L</t>
  </si>
  <si>
    <t>GOOD QTY:   60 UNITS</t>
  </si>
  <si>
    <t>NG QTY:  1  UNIT</t>
  </si>
  <si>
    <t>1410H-START P.I</t>
  </si>
  <si>
    <t>MINIMUM ~ MAXIMUM DATA
@50Hz
WATTAGE = 8.4 ~ 9.5
AIR VOLUME = 17.0 ~ 19.4
CLOSED PRESSURE = 16.0 ~ 17.7
AMPERAGE = 0.921 ~ 0.980
SUCTION = -17.9 ~ -15.3
@60Hz
WATTAGE = 11.2 ~ 12.5
AIR VOLUME = 21.5 ~ 23.6
CLOSED PRESSURE = 19.8 ~ 22.3
AMPERAGE = 0.958 ~ 1.029
SUCTION = -23.5 ~ -20.0</t>
  </si>
  <si>
    <t>1630H-END P.I</t>
  </si>
  <si>
    <t>INITIAL NOISE LEVEL : GOOD (2025/05/06)</t>
  </si>
  <si>
    <t>LAST UNIT NOISE LEVEL : GOOD (22025/05/06)</t>
  </si>
  <si>
    <t>P.O. # : 1T00026914-22/3J73797235-0</t>
  </si>
  <si>
    <t>HIBLOW PHILIPPINES, INC.</t>
  </si>
  <si>
    <t>NONCONFORMITY TRACEABILITY RECORDS</t>
  </si>
  <si>
    <t>MODEL NAME</t>
  </si>
  <si>
    <t>VP-4020S-AF901 (6pcs/box)</t>
  </si>
  <si>
    <t>INSPECTION DATE
(MM/DD/YYYY)</t>
  </si>
  <si>
    <t xml:space="preserve">ORIGINAL SERIAL NUMBER </t>
  </si>
  <si>
    <t>TYPE OF DEFECT                     ( with data)</t>
  </si>
  <si>
    <r>
      <rPr>
        <b/>
        <sz val="10"/>
        <color rgb="FF0000FF"/>
        <rFont val="Wingdings 3"/>
        <family val="1"/>
        <charset val="2"/>
      </rPr>
      <t>p</t>
    </r>
    <r>
      <rPr>
        <b/>
        <sz val="10"/>
        <rFont val="Arial"/>
        <family val="2"/>
      </rPr>
      <t>DETECTION PROCESS</t>
    </r>
  </si>
  <si>
    <t>ACTION TAKEN</t>
  </si>
  <si>
    <t>REASON</t>
  </si>
  <si>
    <t>RESULT                           ( with data)</t>
  </si>
  <si>
    <t>BUILT  IN SERIAL NO.</t>
  </si>
  <si>
    <t>NEW SERIAL NO.</t>
  </si>
  <si>
    <t>RE-INSPECTION DATE
(MM/DD/YYYY)</t>
  </si>
  <si>
    <t>INSPECTED BY</t>
  </si>
  <si>
    <t>REPAIRED BY</t>
  </si>
  <si>
    <t>CHECKED BY</t>
  </si>
  <si>
    <t>LAV 16.0 @ 50Hz</t>
  </si>
  <si>
    <t>P.I</t>
  </si>
  <si>
    <t>CHANGED DF</t>
  </si>
  <si>
    <t>NOT COMPATIBLE</t>
  </si>
  <si>
    <t>GOOD 18.0</t>
  </si>
  <si>
    <t>N/A</t>
  </si>
  <si>
    <t>250100074L</t>
  </si>
  <si>
    <t>JOVEL</t>
  </si>
  <si>
    <t>TIN</t>
  </si>
  <si>
    <t>MERIAM</t>
  </si>
  <si>
    <t>250100035(2)</t>
  </si>
  <si>
    <t>LW - 8.0 / 10.6 / LAV 16.4 / 21.2</t>
  </si>
  <si>
    <t>GOOD W - 8.9 / 12.0 / AV - 18.5 / 23.5</t>
  </si>
  <si>
    <t>250100076L</t>
  </si>
  <si>
    <t>250100035(3)</t>
  </si>
  <si>
    <t>LW - 8.3 / 10.8 / LAV 16.7 @ 50Hz</t>
  </si>
  <si>
    <t>GOOD W - 8.8 / 11.4 / AV- 17.6</t>
  </si>
  <si>
    <t>250100072L</t>
  </si>
  <si>
    <t>250100035(4)</t>
  </si>
  <si>
    <t>LW - 10.7 / LAV 21.3 @ 60Hz</t>
  </si>
  <si>
    <t>GOOD W - 11.2 / AV - 22.1</t>
  </si>
  <si>
    <t>250100081L</t>
  </si>
  <si>
    <t>250100035(5)</t>
  </si>
  <si>
    <t>LAV 16.3 / 21.2</t>
  </si>
  <si>
    <t>GOOD 18.9 / 23.4</t>
  </si>
  <si>
    <t>250100078L</t>
  </si>
  <si>
    <t>250100035(6)</t>
  </si>
  <si>
    <t>LW - 8.3 / 10.8</t>
  </si>
  <si>
    <t>GOOD 8.8 / 11.6</t>
  </si>
  <si>
    <t>250100077L</t>
  </si>
  <si>
    <t>250100035(7)</t>
  </si>
  <si>
    <t>LW - 8.3 / 10.4 / LAV 15.8 / 20.2 / LCP 19.0 @ 60Hz</t>
  </si>
  <si>
    <t>GOOD W - 8.8 / 11.6 / AV - 17.9 / 22.8 / CP - 21.3</t>
  </si>
  <si>
    <t>250100073L</t>
  </si>
  <si>
    <t>250100035(8)</t>
  </si>
  <si>
    <t>LW - 8.2 / 10.9 / LAV 16.6 @ 50Hz</t>
  </si>
  <si>
    <t>GOOD W - 8.7 / 11.7 / AV - 17.1</t>
  </si>
  <si>
    <t>250100080L</t>
  </si>
  <si>
    <t>250100035(9)</t>
  </si>
  <si>
    <t>LW - 8.3 / 11.1 / LAV 16.9 @ 50Hz</t>
  </si>
  <si>
    <t>GOOD W - 8.7 / 11.5 / AV - 17.9</t>
  </si>
  <si>
    <t>250100075L</t>
  </si>
  <si>
    <t>250100035(10)</t>
  </si>
  <si>
    <t>LW - 8.28 / LAV 16.9 @ 50Hz</t>
  </si>
  <si>
    <t>GOOD W - 8.7 / AV - 17.1</t>
  </si>
  <si>
    <t>250100079L</t>
  </si>
  <si>
    <t>LAV 16.1 @ 50Hz</t>
  </si>
  <si>
    <t>GOOD 17.0</t>
  </si>
  <si>
    <t>250200015L</t>
  </si>
  <si>
    <t>BATAS</t>
  </si>
  <si>
    <t>WITHSTANDING TEST FAILED</t>
  </si>
  <si>
    <t>CHANGE EM BLOCK (3P)</t>
  </si>
  <si>
    <t>WIRE OVER THE BOBBIN (COPPER WIRE TOUCH E-CORE)</t>
  </si>
  <si>
    <t>GOOD</t>
  </si>
  <si>
    <t>250500036L</t>
  </si>
  <si>
    <t xml:space="preserve">N/A </t>
  </si>
  <si>
    <t>GAP BET CASING AND FRAME HEADCOVER</t>
  </si>
  <si>
    <t>FRAME COVER FAST</t>
  </si>
  <si>
    <t>CHANGE HEADCOVER (CASING)</t>
  </si>
  <si>
    <t>250500044L</t>
  </si>
  <si>
    <t>GEL</t>
  </si>
  <si>
    <t>MARYJOY</t>
  </si>
  <si>
    <t>O</t>
  </si>
  <si>
    <t>X</t>
  </si>
  <si>
    <t>VP-4020-4J26GT</t>
  </si>
  <si>
    <t>VP-4020-4J16GT</t>
  </si>
  <si>
    <t>VP-4020-5B22DI</t>
  </si>
  <si>
    <t>VP-4020-5D28DI</t>
  </si>
  <si>
    <t>T016361-05</t>
  </si>
  <si>
    <t>T017147-02</t>
  </si>
  <si>
    <t>T017148-01</t>
  </si>
  <si>
    <t>2025014-A</t>
  </si>
  <si>
    <t>20250115-A</t>
  </si>
  <si>
    <t>20250221-A</t>
  </si>
  <si>
    <t>20250430-A</t>
  </si>
  <si>
    <t>20250110-A</t>
  </si>
  <si>
    <t>20250113-B</t>
  </si>
  <si>
    <t>20250113-A</t>
  </si>
  <si>
    <t>20250212-C</t>
  </si>
  <si>
    <t>20250225-A</t>
  </si>
  <si>
    <t>20250414-A</t>
  </si>
  <si>
    <t>20250429-A</t>
  </si>
  <si>
    <t>20250428-B</t>
  </si>
  <si>
    <t>091124</t>
  </si>
  <si>
    <t>09 NOV 2024A</t>
  </si>
  <si>
    <t>10 NOV 2024 A</t>
  </si>
  <si>
    <t>28 MAR 2025  B</t>
  </si>
  <si>
    <t>HPI-F-0842 / HPI-L-0203</t>
  </si>
  <si>
    <t>HPI-E-0317</t>
  </si>
  <si>
    <t>HPI-E-0408/HPI-E-0429</t>
  </si>
  <si>
    <t>HPI-E-0213</t>
  </si>
  <si>
    <t>HPI-D-0209</t>
  </si>
  <si>
    <t>HPI-E-0505</t>
  </si>
  <si>
    <t>HPI-L-0502</t>
  </si>
  <si>
    <t>HPI-E-0425/HPI-L-0302</t>
  </si>
  <si>
    <t>HPI-E-0207</t>
  </si>
  <si>
    <t>10/-10</t>
  </si>
  <si>
    <t>600V AC.,in 1 sec.,1mA</t>
  </si>
  <si>
    <t>500V DC.,20MΩ</t>
  </si>
  <si>
    <t>TTC</t>
  </si>
  <si>
    <t>RONA</t>
  </si>
  <si>
    <t>RICA</t>
  </si>
  <si>
    <t>SHEILA</t>
  </si>
  <si>
    <t>MODIFICATION HISTORY : USING NEW LAPTOP ON SERIAL PRINTING</t>
  </si>
  <si>
    <t>FROM : OLD ( JAPANESE) LAPTOP TO: NEW ( ENGLISH ) LAPTOP</t>
  </si>
  <si>
    <t>P.O NO: 1T000026914-22 J.O NO:3J73797235-0</t>
  </si>
  <si>
    <t>SERIAL NO: 250900001L ~ 250900020L</t>
  </si>
  <si>
    <t>20250924-A</t>
  </si>
  <si>
    <t>10 JUNE 2025 B</t>
  </si>
  <si>
    <t>20250926-A</t>
  </si>
  <si>
    <t>T000783-05</t>
  </si>
  <si>
    <t>20250922-A</t>
  </si>
  <si>
    <t>VP-4020-5E20DI</t>
  </si>
  <si>
    <t>VP-4020-5F16DI</t>
  </si>
  <si>
    <t>60HZ LW-19.5 /LAV -10.1 50HZ LW-7.79 / LAV-14.9</t>
  </si>
  <si>
    <t>250900001(2)</t>
  </si>
  <si>
    <t>50HZ LW 8.2 /LAV 16.8 60HZ LW 10.1</t>
  </si>
  <si>
    <t>S/N: 250900001L ~ 250900016L</t>
  </si>
  <si>
    <t>GOOD QTY:  16  UNITS</t>
  </si>
  <si>
    <t>NG QTY:  2  UNIT</t>
  </si>
  <si>
    <t>1150H-START P.I</t>
  </si>
  <si>
    <t>1355H-END P.I</t>
  </si>
  <si>
    <t>CHANGE DF</t>
  </si>
  <si>
    <t>250900016L</t>
  </si>
  <si>
    <t>250900015L</t>
  </si>
  <si>
    <t>MAWI</t>
  </si>
  <si>
    <t>HPI-E-0506</t>
  </si>
  <si>
    <t>INITIAL NOISE LEVEL : GOOD (2025/09/26)</t>
  </si>
  <si>
    <t>LAST UNIT NOISE LEVEL : GOOD (22025/09/26)</t>
  </si>
  <si>
    <t>MARIEL</t>
  </si>
  <si>
    <t xml:space="preserve">HPI-F-0842  </t>
  </si>
  <si>
    <t>P.O. # :   1T00026914-22/3J73797235-0</t>
  </si>
  <si>
    <t>10 JUN 2025 B</t>
  </si>
  <si>
    <t>VP 4020 5F16DI</t>
  </si>
  <si>
    <t>HCP 23.7 @ 60Hz</t>
  </si>
  <si>
    <t>1120H-START P.I</t>
  </si>
  <si>
    <t>HCP 23.1 @ 60Hz</t>
  </si>
  <si>
    <t>250900017(2)</t>
  </si>
  <si>
    <t>JOVEL / JONATHAN</t>
  </si>
  <si>
    <t>P.I TRAINEE / SUPPORT: JONATHAN</t>
  </si>
  <si>
    <t>NG QTY:   2 UNITS</t>
  </si>
  <si>
    <t>S/N:  250900017L  ~ 250900020L</t>
  </si>
  <si>
    <t>GOOD 21.4</t>
  </si>
  <si>
    <t>250900019L</t>
  </si>
  <si>
    <t>MYLENE</t>
  </si>
  <si>
    <t>GOOD QTY:    4 UNITS</t>
  </si>
  <si>
    <t>1150H-END P.I</t>
  </si>
  <si>
    <t>GOOD 21.5</t>
  </si>
  <si>
    <t>250900020L</t>
  </si>
  <si>
    <t>INITIAL NOISE LEVEL : GOOD (2025/09/30)</t>
  </si>
  <si>
    <t>LAST UNIT NOISE LEVEL : GOOD (22025/09/30)</t>
  </si>
  <si>
    <t>ALDEN</t>
  </si>
  <si>
    <t>S/N:  250900001L  ~ 250900016L</t>
  </si>
  <si>
    <t>GOOD QTY:  16 UNITS</t>
  </si>
  <si>
    <t>NG QTY:  0 UNITS</t>
  </si>
  <si>
    <t>0830H-START P.I</t>
  </si>
  <si>
    <t>0905H END P.I</t>
  </si>
  <si>
    <t>RE P.I DUE TO YIELD NG 
( Difference in Obtain amperge in survey report)</t>
  </si>
  <si>
    <t>GOOD QTY:   UNITS</t>
  </si>
  <si>
    <t>P.O. # :   1T00026944-18 / 3J73798111-0</t>
  </si>
  <si>
    <t>20251015-A</t>
  </si>
  <si>
    <t>T000783-01</t>
  </si>
  <si>
    <t>20251013-A</t>
  </si>
  <si>
    <t>28 JUN 2025 B</t>
  </si>
  <si>
    <t>HPI-L-0103</t>
  </si>
  <si>
    <t>SHEILA / MATEO</t>
  </si>
  <si>
    <t xml:space="preserve">S/N:  251000001L ~ </t>
  </si>
  <si>
    <t>60HZ LW-10.2 LAV-20.0 LCP-18.9 60HZ SUCTION 19.2 / 50HZ LW -7.6 LAV 14.2</t>
  </si>
  <si>
    <t>50HZ LW -8.2 LAV -16.4</t>
  </si>
  <si>
    <t>251000001 (2)</t>
  </si>
  <si>
    <t>0855H-START P.I</t>
  </si>
  <si>
    <t>LAV-21.2@60HZ/LAV-16.2@50HZ</t>
  </si>
  <si>
    <t>LAV-20.2@60HZ/LAV-15.5@50HZ</t>
  </si>
  <si>
    <t>251000006 (2)</t>
  </si>
  <si>
    <t>LAV-16.2@50HZ</t>
  </si>
  <si>
    <t>LAV -16.8 50HZ</t>
  </si>
  <si>
    <t>50HZ.-LW-8.3 LAV-16.7 60HZ. LW-11.1</t>
  </si>
  <si>
    <t>50HZ.LW-15.3 60HZ .LW-10.8 LAV -20.0</t>
  </si>
  <si>
    <t>251000010 (2)</t>
  </si>
  <si>
    <t>251000011L</t>
  </si>
  <si>
    <t>LAV-20.7@60HZ/LAV-16.7@50HZ</t>
  </si>
  <si>
    <t>AV-16.9@50HZ</t>
  </si>
  <si>
    <t>LAV-21.2@60HZ/LAV-16.6@50HZ</t>
  </si>
  <si>
    <t>251000017 (2)</t>
  </si>
  <si>
    <t>GOOD AV-18.4@50HZ</t>
  </si>
  <si>
    <t xml:space="preserve">251000017L </t>
  </si>
  <si>
    <t>GOOD AV22.4@60HZ/AV-18.1@50HZ</t>
  </si>
  <si>
    <t>1105H END P.I</t>
  </si>
  <si>
    <t>INITIAL NOISE LEVEL:GOOD(2025/10/17)</t>
  </si>
  <si>
    <t>LAST UNIT NOISE LEVEL:GOOD(2025/10/17)</t>
  </si>
  <si>
    <t>W</t>
  </si>
  <si>
    <t>AV</t>
  </si>
  <si>
    <t>CP</t>
  </si>
  <si>
    <t>A</t>
  </si>
  <si>
    <t>50Hz</t>
  </si>
  <si>
    <t>60Hz</t>
  </si>
  <si>
    <t>SUCTION</t>
  </si>
  <si>
    <t>COUNTER</t>
  </si>
  <si>
    <t>40VP026123P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</si>
</sst>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yyyy/mm/dd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6"/>
      <color rgb="FF1F1F1F"/>
      <name val="Arial"/>
      <family val="2"/>
    </font>
    <font>
      <sz val="11"/>
      <color theme="1"/>
      <name val="Arial"/>
      <family val="2"/>
    </font>
    <font>
      <sz val="12"/>
      <color rgb="FF1F1F1F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58"/>
      <name val="Arial"/>
      <family val="2"/>
    </font>
    <font>
      <b/>
      <sz val="10"/>
      <color rgb="FFFF0000"/>
      <name val="Arial"/>
      <family val="2"/>
    </font>
    <font>
      <sz val="11"/>
      <name val="ＭＳ Ｐゴシック"/>
      <family val="3"/>
    </font>
    <font>
      <b/>
      <i/>
      <sz val="10"/>
      <name val="Arial"/>
      <family val="2"/>
    </font>
    <font>
      <b/>
      <i/>
      <sz val="10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Arial"/>
      <family val="1"/>
      <charset val="2"/>
    </font>
    <font>
      <b/>
      <sz val="10"/>
      <color rgb="FF0000FF"/>
      <name val="Wingdings 3"/>
      <family val="1"/>
      <charset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11"/>
      <color rgb="FF0000FF"/>
      <name val="Arial"/>
      <family val="2"/>
    </font>
    <font>
      <sz val="9"/>
      <name val="Arial"/>
      <family val="2"/>
    </font>
    <font>
      <sz val="11"/>
      <color rgb="FF0000FF"/>
      <name val="ＭＳ Ｐゴシック"/>
      <family val="3"/>
    </font>
    <font>
      <i/>
      <u/>
      <sz val="10"/>
      <color theme="1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2" fillId="0" borderId="0"/>
    <xf numFmtId="0" fontId="15" fillId="0" borderId="0">
      <alignment vertical="center"/>
    </xf>
  </cellStyleXfs>
  <cellXfs count="159">
    <xf numFmtId="0" fontId="0" fillId="0" borderId="0" xfId="0"/>
    <xf numFmtId="0" fontId="8" fillId="0" borderId="0" xfId="1" applyFont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 wrapText="1"/>
      <protection locked="0"/>
    </xf>
    <xf numFmtId="14" fontId="11" fillId="5" borderId="0" xfId="1" applyNumberFormat="1" applyFont="1" applyFill="1" applyAlignment="1" applyProtection="1">
      <alignment horizontal="center"/>
      <protection locked="0"/>
    </xf>
    <xf numFmtId="164" fontId="11" fillId="5" borderId="0" xfId="1" applyNumberFormat="1" applyFont="1" applyFill="1" applyAlignment="1">
      <alignment horizontal="center"/>
    </xf>
    <xf numFmtId="0" fontId="11" fillId="5" borderId="0" xfId="1" applyFont="1" applyFill="1" applyAlignment="1" applyProtection="1">
      <alignment horizontal="center"/>
      <protection locked="0"/>
    </xf>
    <xf numFmtId="0" fontId="11" fillId="5" borderId="0" xfId="3" applyFont="1" applyFill="1" applyAlignment="1" applyProtection="1">
      <alignment horizontal="center"/>
      <protection locked="0"/>
    </xf>
    <xf numFmtId="165" fontId="8" fillId="5" borderId="0" xfId="1" applyNumberFormat="1" applyFont="1" applyFill="1" applyAlignment="1" applyProtection="1">
      <alignment horizontal="center"/>
      <protection locked="0"/>
    </xf>
    <xf numFmtId="166" fontId="11" fillId="5" borderId="0" xfId="1" applyNumberFormat="1" applyFont="1" applyFill="1" applyAlignment="1" applyProtection="1">
      <alignment horizontal="center"/>
      <protection locked="0"/>
    </xf>
    <xf numFmtId="0" fontId="11" fillId="5" borderId="0" xfId="1" applyFont="1" applyFill="1" applyAlignment="1">
      <alignment horizontal="center"/>
    </xf>
    <xf numFmtId="165" fontId="11" fillId="5" borderId="0" xfId="2" applyNumberFormat="1" applyFont="1" applyFill="1" applyAlignment="1" applyProtection="1">
      <alignment horizontal="center"/>
      <protection locked="0"/>
    </xf>
    <xf numFmtId="165" fontId="8" fillId="5" borderId="0" xfId="1" applyNumberFormat="1" applyFont="1" applyFill="1" applyAlignment="1">
      <alignment horizontal="center"/>
    </xf>
    <xf numFmtId="2" fontId="11" fillId="5" borderId="0" xfId="1" applyNumberFormat="1" applyFont="1" applyFill="1" applyAlignment="1" applyProtection="1">
      <alignment horizontal="center"/>
      <protection locked="0"/>
    </xf>
    <xf numFmtId="165" fontId="11" fillId="5" borderId="0" xfId="1" applyNumberFormat="1" applyFont="1" applyFill="1" applyAlignment="1" applyProtection="1">
      <alignment horizontal="center"/>
      <protection locked="0"/>
    </xf>
    <xf numFmtId="0" fontId="13" fillId="0" borderId="0" xfId="4" applyFont="1" applyAlignment="1" applyProtection="1">
      <alignment horizontal="center" wrapText="1"/>
      <protection locked="0"/>
    </xf>
    <xf numFmtId="0" fontId="8" fillId="0" borderId="0" xfId="1" applyFont="1" applyAlignment="1">
      <alignment horizontal="center"/>
    </xf>
    <xf numFmtId="0" fontId="13" fillId="0" borderId="0" xfId="4" applyFont="1" applyAlignment="1" applyProtection="1">
      <alignment horizontal="center"/>
      <protection locked="0"/>
    </xf>
    <xf numFmtId="0" fontId="11" fillId="0" borderId="0" xfId="1" applyFont="1" applyAlignment="1" applyProtection="1">
      <protection locked="0"/>
    </xf>
    <xf numFmtId="166" fontId="8" fillId="5" borderId="0" xfId="1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9" fontId="13" fillId="0" borderId="0" xfId="4" applyNumberFormat="1" applyFont="1" applyAlignment="1" applyProtection="1">
      <alignment horizontal="center"/>
      <protection locked="0"/>
    </xf>
    <xf numFmtId="0" fontId="8" fillId="0" borderId="0" xfId="1" applyFont="1" applyAlignment="1">
      <alignment horizontal="center" wrapText="1"/>
    </xf>
    <xf numFmtId="0" fontId="11" fillId="0" borderId="0" xfId="1" applyFont="1" applyAlignment="1" applyProtection="1">
      <alignment horizontal="center"/>
      <protection locked="0"/>
    </xf>
    <xf numFmtId="2" fontId="11" fillId="0" borderId="0" xfId="1" applyNumberFormat="1" applyFont="1" applyAlignment="1" applyProtection="1">
      <alignment horizontal="center"/>
      <protection locked="0"/>
    </xf>
    <xf numFmtId="166" fontId="11" fillId="0" borderId="0" xfId="1" applyNumberFormat="1" applyFont="1" applyAlignment="1" applyProtection="1">
      <alignment horizontal="center"/>
      <protection locked="0"/>
    </xf>
    <xf numFmtId="165" fontId="11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5" fontId="11" fillId="0" borderId="0" xfId="1" applyNumberFormat="1" applyFont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16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0" fontId="16" fillId="0" borderId="0" xfId="5" applyFont="1">
      <alignment vertical="center"/>
    </xf>
    <xf numFmtId="0" fontId="17" fillId="0" borderId="0" xfId="5" applyFont="1">
      <alignment vertical="center"/>
    </xf>
    <xf numFmtId="0" fontId="15" fillId="0" borderId="0" xfId="5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9" fillId="0" borderId="3" xfId="5" applyFont="1" applyBorder="1">
      <alignment vertical="center"/>
    </xf>
    <xf numFmtId="0" fontId="19" fillId="0" borderId="4" xfId="5" applyFont="1" applyBorder="1" applyAlignment="1">
      <alignment horizontal="center" vertical="center"/>
    </xf>
    <xf numFmtId="0" fontId="20" fillId="0" borderId="3" xfId="5" applyFont="1" applyBorder="1">
      <alignment vertical="center"/>
    </xf>
    <xf numFmtId="0" fontId="19" fillId="0" borderId="3" xfId="5" applyFont="1" applyBorder="1" applyAlignment="1">
      <alignment horizontal="center" vertical="center"/>
    </xf>
    <xf numFmtId="0" fontId="20" fillId="0" borderId="3" xfId="5" applyFont="1" applyBorder="1" applyAlignment="1">
      <alignment horizontal="center" vertical="center"/>
    </xf>
    <xf numFmtId="0" fontId="20" fillId="0" borderId="5" xfId="5" applyFont="1" applyBorder="1" applyAlignment="1">
      <alignment horizontal="center" vertical="center"/>
    </xf>
    <xf numFmtId="0" fontId="19" fillId="0" borderId="0" xfId="5" applyFont="1">
      <alignment vertical="center"/>
    </xf>
    <xf numFmtId="0" fontId="19" fillId="0" borderId="6" xfId="5" applyFont="1" applyBorder="1" applyAlignment="1">
      <alignment horizontal="center" vertical="center"/>
    </xf>
    <xf numFmtId="0" fontId="20" fillId="0" borderId="0" xfId="5" applyFont="1">
      <alignment vertical="center"/>
    </xf>
    <xf numFmtId="0" fontId="19" fillId="0" borderId="0" xfId="5" applyFont="1" applyAlignment="1">
      <alignment horizontal="center" vertical="center"/>
    </xf>
    <xf numFmtId="0" fontId="20" fillId="0" borderId="0" xfId="5" quotePrefix="1" applyFont="1" applyAlignment="1">
      <alignment horizontal="center" vertical="center"/>
    </xf>
    <xf numFmtId="0" fontId="14" fillId="0" borderId="0" xfId="5" applyFont="1">
      <alignment vertical="center"/>
    </xf>
    <xf numFmtId="0" fontId="20" fillId="0" borderId="0" xfId="5" applyFont="1" applyAlignment="1">
      <alignment horizontal="center" vertical="center"/>
    </xf>
    <xf numFmtId="0" fontId="19" fillId="0" borderId="7" xfId="5" applyFont="1" applyBorder="1" applyAlignment="1">
      <alignment horizontal="center" vertical="center"/>
    </xf>
    <xf numFmtId="0" fontId="6" fillId="0" borderId="8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center" vertical="center"/>
    </xf>
    <xf numFmtId="0" fontId="19" fillId="6" borderId="9" xfId="5" applyFont="1" applyFill="1" applyBorder="1" applyAlignment="1">
      <alignment horizontal="center" vertical="center" wrapText="1"/>
    </xf>
    <xf numFmtId="0" fontId="19" fillId="6" borderId="10" xfId="5" applyFont="1" applyFill="1" applyBorder="1" applyAlignment="1">
      <alignment horizontal="center" vertical="center" wrapText="1"/>
    </xf>
    <xf numFmtId="0" fontId="21" fillId="6" borderId="10" xfId="5" applyFont="1" applyFill="1" applyBorder="1" applyAlignment="1">
      <alignment horizontal="center" vertical="center" wrapText="1"/>
    </xf>
    <xf numFmtId="0" fontId="19" fillId="6" borderId="10" xfId="5" applyFont="1" applyFill="1" applyBorder="1" applyAlignment="1">
      <alignment horizontal="center" vertical="center"/>
    </xf>
    <xf numFmtId="0" fontId="19" fillId="6" borderId="11" xfId="5" applyFont="1" applyFill="1" applyBorder="1" applyAlignment="1">
      <alignment horizontal="center" vertical="center" wrapText="1"/>
    </xf>
    <xf numFmtId="0" fontId="19" fillId="6" borderId="12" xfId="5" applyFont="1" applyFill="1" applyBorder="1" applyAlignment="1">
      <alignment horizontal="center" vertical="center" wrapText="1"/>
    </xf>
    <xf numFmtId="14" fontId="20" fillId="0" borderId="13" xfId="5" applyNumberFormat="1" applyFont="1" applyBorder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3" fillId="0" borderId="1" xfId="5" applyFont="1" applyBorder="1" applyAlignment="1">
      <alignment horizontal="left" vertical="center" wrapText="1"/>
    </xf>
    <xf numFmtId="0" fontId="20" fillId="0" borderId="1" xfId="5" applyFont="1" applyBorder="1" applyAlignment="1">
      <alignment horizontal="left" vertical="center"/>
    </xf>
    <xf numFmtId="0" fontId="20" fillId="0" borderId="14" xfId="5" applyFont="1" applyBorder="1" applyAlignment="1">
      <alignment horizontal="left" vertical="center" wrapText="1"/>
    </xf>
    <xf numFmtId="0" fontId="20" fillId="0" borderId="15" xfId="5" applyFont="1" applyBorder="1">
      <alignment vertical="center"/>
    </xf>
    <xf numFmtId="0" fontId="24" fillId="0" borderId="15" xfId="5" applyFont="1" applyBorder="1">
      <alignment vertical="center"/>
    </xf>
    <xf numFmtId="14" fontId="20" fillId="0" borderId="15" xfId="5" applyNumberFormat="1" applyFont="1" applyBorder="1" applyAlignment="1">
      <alignment horizontal="left" vertical="center"/>
    </xf>
    <xf numFmtId="0" fontId="20" fillId="0" borderId="1" xfId="5" applyFont="1" applyBorder="1" applyAlignment="1">
      <alignment horizontal="center" vertical="center"/>
    </xf>
    <xf numFmtId="0" fontId="20" fillId="0" borderId="16" xfId="5" applyFont="1" applyBorder="1">
      <alignment vertical="center"/>
    </xf>
    <xf numFmtId="0" fontId="25" fillId="0" borderId="0" xfId="5" applyFont="1" applyAlignment="1">
      <alignment horizontal="center" vertical="center"/>
    </xf>
    <xf numFmtId="0" fontId="23" fillId="0" borderId="1" xfId="5" applyFont="1" applyBorder="1" applyAlignment="1">
      <alignment horizontal="left" vertical="center"/>
    </xf>
    <xf numFmtId="0" fontId="24" fillId="0" borderId="15" xfId="5" applyFont="1" applyBorder="1" applyAlignment="1">
      <alignment horizontal="left" vertical="center"/>
    </xf>
    <xf numFmtId="0" fontId="20" fillId="2" borderId="14" xfId="5" applyFont="1" applyFill="1" applyBorder="1" applyAlignment="1">
      <alignment horizontal="center" vertical="center"/>
    </xf>
    <xf numFmtId="0" fontId="20" fillId="0" borderId="14" xfId="5" applyFont="1" applyBorder="1" applyAlignment="1">
      <alignment horizontal="left" vertical="center"/>
    </xf>
    <xf numFmtId="14" fontId="20" fillId="0" borderId="17" xfId="5" applyNumberFormat="1" applyFont="1" applyBorder="1" applyAlignment="1">
      <alignment horizontal="center" vertical="center"/>
    </xf>
    <xf numFmtId="0" fontId="20" fillId="0" borderId="18" xfId="5" applyFont="1" applyBorder="1" applyAlignment="1">
      <alignment horizontal="center" vertical="center"/>
    </xf>
    <xf numFmtId="0" fontId="23" fillId="0" borderId="19" xfId="5" applyFont="1" applyBorder="1" applyAlignment="1">
      <alignment horizontal="left" vertical="center"/>
    </xf>
    <xf numFmtId="0" fontId="20" fillId="0" borderId="19" xfId="5" applyFont="1" applyBorder="1" applyAlignment="1">
      <alignment horizontal="left" vertical="center"/>
    </xf>
    <xf numFmtId="0" fontId="20" fillId="0" borderId="18" xfId="5" applyFont="1" applyBorder="1" applyAlignment="1">
      <alignment horizontal="left" vertical="center"/>
    </xf>
    <xf numFmtId="0" fontId="20" fillId="0" borderId="20" xfId="5" applyFont="1" applyBorder="1">
      <alignment vertical="center"/>
    </xf>
    <xf numFmtId="0" fontId="24" fillId="0" borderId="20" xfId="5" applyFont="1" applyBorder="1" applyAlignment="1">
      <alignment horizontal="left" vertical="center"/>
    </xf>
    <xf numFmtId="14" fontId="20" fillId="0" borderId="20" xfId="5" applyNumberFormat="1" applyFont="1" applyBorder="1" applyAlignment="1">
      <alignment horizontal="left" vertical="center"/>
    </xf>
    <xf numFmtId="0" fontId="20" fillId="0" borderId="21" xfId="5" applyFont="1" applyBorder="1">
      <alignment vertical="center"/>
    </xf>
    <xf numFmtId="14" fontId="6" fillId="0" borderId="0" xfId="5" applyNumberFormat="1" applyFont="1" applyAlignment="1">
      <alignment horizontal="center" vertical="center"/>
    </xf>
    <xf numFmtId="0" fontId="26" fillId="0" borderId="0" xfId="5" applyFont="1" applyAlignment="1">
      <alignment horizontal="left" vertical="center"/>
    </xf>
    <xf numFmtId="14" fontId="6" fillId="0" borderId="0" xfId="5" applyNumberFormat="1" applyFont="1" applyAlignment="1">
      <alignment horizontal="left"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left" vertical="center"/>
    </xf>
    <xf numFmtId="14" fontId="27" fillId="0" borderId="0" xfId="5" applyNumberFormat="1" applyFont="1" applyAlignment="1">
      <alignment horizontal="left" vertical="center"/>
    </xf>
    <xf numFmtId="0" fontId="27" fillId="0" borderId="0" xfId="5" applyFont="1" applyAlignment="1">
      <alignment horizontal="left" vertical="center"/>
    </xf>
    <xf numFmtId="0" fontId="28" fillId="0" borderId="0" xfId="5" applyFont="1" applyAlignment="1">
      <alignment horizontal="left" vertical="center"/>
    </xf>
    <xf numFmtId="14" fontId="15" fillId="0" borderId="0" xfId="5" applyNumberFormat="1" applyAlignment="1">
      <alignment horizontal="left" vertical="center"/>
    </xf>
    <xf numFmtId="14" fontId="15" fillId="0" borderId="0" xfId="5" applyNumberFormat="1" applyAlignment="1">
      <alignment horizontal="center" vertical="center"/>
    </xf>
    <xf numFmtId="0" fontId="12" fillId="0" borderId="0" xfId="4" applyAlignment="1" applyProtection="1">
      <alignment horizontal="center"/>
      <protection locked="0"/>
    </xf>
    <xf numFmtId="49" fontId="12" fillId="0" borderId="0" xfId="4" applyNumberFormat="1" applyAlignment="1" applyProtection="1">
      <alignment horizontal="center"/>
      <protection locked="0"/>
    </xf>
    <xf numFmtId="0" fontId="13" fillId="0" borderId="0" xfId="4" quotePrefix="1" applyFont="1" applyAlignment="1" applyProtection="1">
      <alignment horizontal="center" wrapText="1"/>
      <protection locked="0"/>
    </xf>
    <xf numFmtId="165" fontId="13" fillId="0" borderId="0" xfId="4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20" fillId="0" borderId="15" xfId="5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0" fillId="7" borderId="14" xfId="5" applyFont="1" applyFill="1" applyBorder="1" applyAlignment="1">
      <alignment horizontal="center" vertical="center"/>
    </xf>
    <xf numFmtId="0" fontId="29" fillId="0" borderId="0" xfId="0" applyFont="1" applyAlignment="1">
      <alignment horizontal="center" wrapText="1"/>
    </xf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0" fontId="7" fillId="0" borderId="0" xfId="1" applyFont="1" applyAlignment="1"/>
    <xf numFmtId="0" fontId="9" fillId="0" borderId="0" xfId="1" applyFont="1" applyAlignment="1">
      <alignment horizontal="center"/>
    </xf>
    <xf numFmtId="0" fontId="4" fillId="2" borderId="0" xfId="1" applyFont="1" applyFill="1" applyAlignment="1"/>
    <xf numFmtId="0" fontId="8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/>
    <xf numFmtId="0" fontId="11" fillId="0" borderId="0" xfId="1" applyFont="1" applyAlignment="1"/>
    <xf numFmtId="14" fontId="8" fillId="3" borderId="1" xfId="2" applyNumberFormat="1" applyFont="1" applyFill="1" applyBorder="1" applyAlignment="1">
      <alignment horizontal="center"/>
    </xf>
    <xf numFmtId="164" fontId="8" fillId="3" borderId="1" xfId="2" applyNumberFormat="1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 wrapText="1"/>
    </xf>
    <xf numFmtId="0" fontId="8" fillId="4" borderId="1" xfId="1" applyFont="1" applyFill="1" applyBorder="1" applyAlignment="1">
      <alignment horizontal="center" wrapText="1"/>
    </xf>
    <xf numFmtId="0" fontId="8" fillId="0" borderId="1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 wrapText="1"/>
      <protection locked="0"/>
    </xf>
    <xf numFmtId="0" fontId="11" fillId="0" borderId="0" xfId="2" applyFont="1" applyProtection="1">
      <protection locked="0"/>
    </xf>
    <xf numFmtId="0" fontId="4" fillId="5" borderId="0" xfId="1" applyFont="1" applyFill="1" applyAlignment="1"/>
    <xf numFmtId="0" fontId="4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11" fillId="0" borderId="0" xfId="0" applyFont="1" applyProtection="1">
      <protection locked="0"/>
    </xf>
    <xf numFmtId="0" fontId="4" fillId="0" borderId="0" xfId="1" quotePrefix="1" applyFont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" fontId="4" fillId="0" borderId="0" xfId="1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11" fillId="4" borderId="1" xfId="1" applyFont="1" applyFill="1" applyBorder="1" applyAlignment="1" applyProtection="1">
      <alignment horizontal="center" vertical="center"/>
      <protection locked="0"/>
    </xf>
    <xf numFmtId="0" fontId="11" fillId="8" borderId="1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/>
    <xf numFmtId="167" fontId="11" fillId="0" borderId="0" xfId="0" applyNumberFormat="1" applyFont="1" applyAlignment="1" applyProtection="1">
      <alignment horizontal="center"/>
      <protection locked="0"/>
    </xf>
    <xf numFmtId="0" fontId="4" fillId="0" borderId="1" xfId="1" applyFont="1" applyBorder="1" applyAlignment="1">
      <alignment horizontal="left" vertical="center"/>
    </xf>
    <xf numFmtId="167" fontId="11" fillId="6" borderId="0" xfId="0" applyNumberFormat="1" applyFont="1" applyFill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0" fontId="4" fillId="6" borderId="0" xfId="1" applyFont="1" applyFill="1" applyAlignment="1">
      <alignment horizontal="center"/>
    </xf>
    <xf numFmtId="165" fontId="11" fillId="5" borderId="2" xfId="2" applyNumberFormat="1" applyFont="1" applyFill="1" applyBorder="1" applyAlignment="1" applyProtection="1">
      <alignment horizontal="center" wrapText="1"/>
      <protection locked="0"/>
    </xf>
    <xf numFmtId="165" fontId="11" fillId="5" borderId="0" xfId="2" applyNumberFormat="1" applyFont="1" applyFill="1" applyAlignment="1" applyProtection="1">
      <alignment horizontal="center" wrapText="1"/>
      <protection locked="0"/>
    </xf>
    <xf numFmtId="165" fontId="11" fillId="5" borderId="2" xfId="2" applyNumberFormat="1" applyFont="1" applyFill="1" applyBorder="1" applyAlignment="1" applyProtection="1">
      <alignment horizontal="center" vertical="center" wrapText="1"/>
      <protection locked="0"/>
    </xf>
    <xf numFmtId="165" fontId="11" fillId="5" borderId="0" xfId="2" applyNumberFormat="1" applyFont="1" applyFill="1" applyAlignment="1" applyProtection="1">
      <alignment horizontal="center" vertical="center" wrapText="1"/>
      <protection locked="0"/>
    </xf>
    <xf numFmtId="0" fontId="18" fillId="0" borderId="0" xfId="5" applyFont="1" applyAlignment="1">
      <alignment horizontal="center" vertical="center"/>
    </xf>
    <xf numFmtId="0" fontId="20" fillId="0" borderId="3" xfId="5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2000000}"/>
    <cellStyle name="Normal 2 2" xfId="5" xr:uid="{00000000-0005-0000-0000-000003000000}"/>
    <cellStyle name="Normal 3" xfId="3" xr:uid="{00000000-0005-0000-0000-000004000000}"/>
    <cellStyle name="Normal 9" xfId="1" xr:uid="{00000000-0005-0000-0000-000005000000}"/>
    <cellStyle name="標準 2 2" xfId="2" xr:uid="{00000000-0005-0000-0000-000006000000}"/>
  </cellStyles>
  <dxfs count="141"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ill>
        <patternFill patternType="solid">
          <fgColor auto="1"/>
          <bgColor rgb="FFCCFFFF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101600</xdr:rowOff>
    </xdr:from>
    <xdr:to>
      <xdr:col>20</xdr:col>
      <xdr:colOff>355600</xdr:colOff>
      <xdr:row>2</xdr:row>
      <xdr:rowOff>139700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182DA60-8C9A-4AD2-8142-0AC3DBE4520E}"/>
            </a:ext>
          </a:extLst>
        </xdr:cNvPr>
        <xdr:cNvSpPr txBox="1">
          <a:spLocks noChangeArrowheads="1"/>
        </xdr:cNvSpPr>
      </xdr:nvSpPr>
      <xdr:spPr bwMode="auto">
        <a:xfrm>
          <a:off x="11512550" y="101600"/>
          <a:ext cx="4254500" cy="485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r.fortuno:</a:t>
          </a:r>
        </a:p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Amperage data @ 60Hz must not less than 0.900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101600</xdr:rowOff>
    </xdr:from>
    <xdr:to>
      <xdr:col>20</xdr:col>
      <xdr:colOff>355600</xdr:colOff>
      <xdr:row>2</xdr:row>
      <xdr:rowOff>139700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4F6F568-4FEE-9151-5BE4-A65A308AACD3}"/>
            </a:ext>
          </a:extLst>
        </xdr:cNvPr>
        <xdr:cNvSpPr txBox="1">
          <a:spLocks noChangeArrowheads="1"/>
        </xdr:cNvSpPr>
      </xdr:nvSpPr>
      <xdr:spPr bwMode="auto">
        <a:xfrm>
          <a:off x="11811000" y="101600"/>
          <a:ext cx="4356100" cy="482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r.fortuno:</a:t>
          </a:r>
        </a:p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Amperage data @ 60Hz must not less than 0.900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101600</xdr:rowOff>
    </xdr:from>
    <xdr:to>
      <xdr:col>20</xdr:col>
      <xdr:colOff>355600</xdr:colOff>
      <xdr:row>2</xdr:row>
      <xdr:rowOff>139700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C90E319-075B-490E-983C-CB53BBD9F9E1}"/>
            </a:ext>
          </a:extLst>
        </xdr:cNvPr>
        <xdr:cNvSpPr txBox="1">
          <a:spLocks noChangeArrowheads="1"/>
        </xdr:cNvSpPr>
      </xdr:nvSpPr>
      <xdr:spPr bwMode="auto">
        <a:xfrm>
          <a:off x="11512550" y="101600"/>
          <a:ext cx="4254500" cy="485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r.fortuno:</a:t>
          </a:r>
        </a:p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Amperage data @ 60Hz must not less than 0.900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101600</xdr:rowOff>
    </xdr:from>
    <xdr:to>
      <xdr:col>20</xdr:col>
      <xdr:colOff>355600</xdr:colOff>
      <xdr:row>2</xdr:row>
      <xdr:rowOff>139700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E8C5F9B-BA10-4832-8966-21A795282B6A}"/>
            </a:ext>
          </a:extLst>
        </xdr:cNvPr>
        <xdr:cNvSpPr txBox="1">
          <a:spLocks noChangeArrowheads="1"/>
        </xdr:cNvSpPr>
      </xdr:nvSpPr>
      <xdr:spPr bwMode="auto">
        <a:xfrm>
          <a:off x="11512550" y="101600"/>
          <a:ext cx="4254500" cy="485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r.fortuno:</a:t>
          </a:r>
        </a:p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Amperage data @ 60Hz must not less than 0.900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llage%20Softwar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yosv\tokyo\DOCUME~1\s_suzuki\LOCALS~1\Temp\c.lotus.notes.data\&#26481;&#26085;&#26412;&#23455;&#3231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low02\hpi-qa\Documents%20and%20Settings\h_makino\Local%20Settings\Temporary%20Internet%20Files\Content.IE5\29GJYPE1\&#26448;&#26009;&#36027;&#25512;&#31227;&#19968;&#352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35373;&#35336;&#38283;&#30330;&#37096;\&#33258;&#31038;&#35069;&#21697;&#25216;&#34899;&#36039;&#26009;\&#65320;&#65328;\kis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304;10%20&#21488;&#24115;&#12305;\&#21697;&#36074;&#21488;&#24115;\&#12463;&#12524;&#12540;&#12512;&#20966;&#29702;&#21488;&#2411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kanri\&#20250;&#35696;&#23460;\06&#24180;&#20250;&#35696;&#36039;&#26009;\06&#24180;&#20104;&#31639;\&#31532;1&#36009;&#22770;&#3550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6009;&#22770;&#31649;&#29702;&#35506;\HIBIS&#29983;&#29987;&#35201;&#27714;&#12471;&#12540;&#12488;\0415&#21462;&#36796;&#23436;&#20102;&#24460;\CP\&#29983;&#29987;&#35201;&#27714;_20090415_1202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2\psdata\&#21697;&#35388;&#26412;&#37096;\&#21697;&#31649;&#36039;&#26009;\&#20986;&#33655;&#26908;&#26619;&#23653;&#27508;\2002&#24180;&#24230;&#20986;&#33655;&#26908;&#26619;&#32076;&#275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nosv1\hino\&#20849;&#26377;&#12501;&#12449;&#12452;&#12523;\&#21697;&#31649;&#37096;&#38272;\&#21463;&#20837;&#26908;&#26619;&#65292;&#37096;&#21697;&#19981;&#33391;&#65292;&#20986;&#33655;&#26908;&#26619;%20%20&#38306;&#20418;&#36039;&#26009;\&#37096;&#21697;&#19981;&#33391;&#65288;&#24037;&#31243;&#27969;&#20986;&#65289;&#23455;&#32318;\&#37096;&#21697;&#19981;&#33391;&#23455;&#32318;&#34920;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llage Software1"/>
      <sheetName val="#REF"/>
      <sheetName val="Village%20Software1"/>
      <sheetName val="台数"/>
      <sheetName val="6"/>
      <sheetName val="Initial Data"/>
    </sheetNames>
    <definedNames>
      <definedName name="PrintFor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List"/>
      <sheetName val="売上実績"/>
      <sheetName val="2005"/>
      <sheetName val="2004"/>
      <sheetName val="2003"/>
      <sheetName val="G_table"/>
      <sheetName val="C_list"/>
      <sheetName val="製造原価"/>
      <sheetName val="2010年度　収支推移グラフ"/>
      <sheetName val="40L吸排仕様_比較"/>
      <sheetName val="ﾃﾞｰﾀ"/>
      <sheetName val="ﾋﾞﾙﾄｲﾝ吸排仕様_比較"/>
      <sheetName val="CD-8S"/>
      <sheetName val="40L吐出仕様_比較"/>
      <sheetName val="Sheet5"/>
      <sheetName val="INVOICE"/>
      <sheetName val="PACKING LIST"/>
      <sheetName val="PACKING DETAIL"/>
      <sheetName val="JT No.順"/>
      <sheetName val="品目コード順"/>
      <sheetName val="JT No.順 (2)"/>
      <sheetName val="まとめ"/>
      <sheetName val="受注照会"/>
      <sheetName val="Initial Data"/>
      <sheetName val="PACKING_LIST"/>
      <sheetName val="PACKING_DETAIL"/>
      <sheetName val="JT_No_順"/>
      <sheetName val="JT_No_順_(2)"/>
      <sheetName val="Initial_Data"/>
      <sheetName val="台数"/>
      <sheetName val="PACKING_LIST1"/>
      <sheetName val="PACKING_DETAIL1"/>
      <sheetName val="JT_No_順1"/>
      <sheetName val="JT_No_順_(2)1"/>
      <sheetName val="Initial_Data1"/>
      <sheetName val="PACKING_LIST2"/>
      <sheetName val="PACKING_DETAIL2"/>
      <sheetName val="JT_No_順2"/>
      <sheetName val="JT_No_順_(2)2"/>
      <sheetName val="Initial_Data2"/>
      <sheetName val="ﾃﾞｰﾀ一覧"/>
      <sheetName val="特性データ"/>
      <sheetName val="NAME"/>
      <sheetName val="機種別対策前後"/>
      <sheetName val="使い方"/>
      <sheetName val="PACKING_LIST3"/>
      <sheetName val="PACKING_DETAIL3"/>
      <sheetName val="JT_No_順3"/>
      <sheetName val="JT_No_順_(2)3"/>
      <sheetName val="Initial_Data3"/>
      <sheetName val="機種ｺｰﾄﾞ"/>
      <sheetName val="PACKING_LIST4"/>
      <sheetName val="PACKING_DETAIL4"/>
      <sheetName val="JT_No_順4"/>
      <sheetName val="JT_No_順_(2)4"/>
      <sheetName val="Initial_Data4"/>
      <sheetName val="PACKING_LIST6"/>
      <sheetName val="PACKING_DETAIL6"/>
      <sheetName val="JT_No_順6"/>
      <sheetName val="JT_No_順_(2)6"/>
      <sheetName val="Initial_Data6"/>
      <sheetName val="PACKING_LIST5"/>
      <sheetName val="PACKING_DETAIL5"/>
      <sheetName val="JT_No_順5"/>
      <sheetName val="JT_No_順_(2)5"/>
      <sheetName val="Initial_Data5"/>
      <sheetName val="PACKING_LIST7"/>
      <sheetName val="PACKING_DETAIL7"/>
      <sheetName val="JT_No_順7"/>
      <sheetName val="JT_No_順_(2)7"/>
      <sheetName val="Initial_Data7"/>
      <sheetName val="データ抽出シート"/>
      <sheetName val="販売予定シート"/>
      <sheetName val="PACKING_LIST8"/>
      <sheetName val="PACKING_DETAIL8"/>
      <sheetName val="JT_No_順8"/>
      <sheetName val="JT_No_順_(2)8"/>
      <sheetName val="Initial_Data8"/>
      <sheetName val="PACKING_LIST9"/>
      <sheetName val="PACKING_DETAIL9"/>
      <sheetName val="JT_No_順9"/>
      <sheetName val="JT_No_順_(2)9"/>
      <sheetName val="Initial_Data9"/>
      <sheetName val="PACKING_LIST10"/>
      <sheetName val="PACKING_DETAIL10"/>
      <sheetName val="JT_No_順10"/>
      <sheetName val="JT_No_順_(2)10"/>
      <sheetName val="Initial_Data10"/>
    </sheetNames>
    <sheetDataSet>
      <sheetData sheetId="0">
        <row r="2">
          <cell r="A2" t="str">
            <v>30HP</v>
          </cell>
        </row>
        <row r="3">
          <cell r="A3" t="str">
            <v>40HP</v>
          </cell>
        </row>
        <row r="4">
          <cell r="A4" t="str">
            <v>50HP</v>
          </cell>
        </row>
        <row r="5">
          <cell r="A5" t="str">
            <v>60HP</v>
          </cell>
        </row>
        <row r="6">
          <cell r="A6" t="str">
            <v>80HP</v>
          </cell>
        </row>
        <row r="7">
          <cell r="A7" t="str">
            <v>100HP</v>
          </cell>
        </row>
        <row r="8">
          <cell r="A8" t="str">
            <v>120HP</v>
          </cell>
        </row>
        <row r="9">
          <cell r="A9" t="str">
            <v>HP-150</v>
          </cell>
        </row>
        <row r="10">
          <cell r="A10" t="str">
            <v>HP-200</v>
          </cell>
        </row>
        <row r="11">
          <cell r="A11" t="str">
            <v>CP</v>
          </cell>
        </row>
      </sheetData>
      <sheetData sheetId="1">
        <row r="2">
          <cell r="A2" t="str">
            <v>30HP</v>
          </cell>
        </row>
      </sheetData>
      <sheetData sheetId="2">
        <row r="2">
          <cell r="A2" t="str">
            <v>30HP</v>
          </cell>
        </row>
      </sheetData>
      <sheetData sheetId="3">
        <row r="2">
          <cell r="A2" t="str">
            <v>30HP</v>
          </cell>
        </row>
      </sheetData>
      <sheetData sheetId="4">
        <row r="2">
          <cell r="A2" t="str">
            <v>30HP</v>
          </cell>
        </row>
      </sheetData>
      <sheetData sheetId="5">
        <row r="2">
          <cell r="A2" t="str">
            <v>30HP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ﾃﾞｰﾀ一覧"/>
      <sheetName val="1.為替"/>
      <sheetName val="2.石油"/>
      <sheetName val="3.ﾅﾌｻ"/>
      <sheetName val="4.銅"/>
      <sheetName val="5.黄銅"/>
      <sheetName val="6.ｱﾙﾐ"/>
      <sheetName val="7.冷延薄板"/>
      <sheetName val="8.熱延薄板"/>
      <sheetName val="9.電気亜鉛ﾒｯｷ鋼板"/>
      <sheetName val="10.ﾆｯｹﾙ"/>
      <sheetName val="11.PVC"/>
      <sheetName val="12.PC"/>
      <sheetName val="13.PP(HOMO)"/>
      <sheetName val="14.ABS"/>
      <sheetName val="Initial Data"/>
      <sheetName val="1_為替1"/>
      <sheetName val="2_石油1"/>
      <sheetName val="3_ﾅﾌｻ1"/>
      <sheetName val="4_銅1"/>
      <sheetName val="5_黄銅1"/>
      <sheetName val="6_ｱﾙﾐ1"/>
      <sheetName val="7_冷延薄板1"/>
      <sheetName val="8_熱延薄板1"/>
      <sheetName val="9_電気亜鉛ﾒｯｷ鋼板1"/>
      <sheetName val="10_ﾆｯｹﾙ1"/>
      <sheetName val="11_PVC1"/>
      <sheetName val="12_PC1"/>
      <sheetName val="13_PP(HOMO)1"/>
      <sheetName val="14_ABS1"/>
      <sheetName val="Initial_Data1"/>
      <sheetName val="1_為替"/>
      <sheetName val="2_石油"/>
      <sheetName val="3_ﾅﾌｻ"/>
      <sheetName val="4_銅"/>
      <sheetName val="5_黄銅"/>
      <sheetName val="6_ｱﾙﾐ"/>
      <sheetName val="7_冷延薄板"/>
      <sheetName val="8_熱延薄板"/>
      <sheetName val="9_電気亜鉛ﾒｯｷ鋼板"/>
      <sheetName val="10_ﾆｯｹﾙ"/>
      <sheetName val="11_PVC"/>
      <sheetName val="12_PC"/>
      <sheetName val="13_PP(HOMO)"/>
      <sheetName val="14_ABS"/>
      <sheetName val="Initial_Data"/>
      <sheetName val="G_List"/>
      <sheetName val="1_為替3"/>
      <sheetName val="2_石油3"/>
      <sheetName val="3_ﾅﾌｻ3"/>
      <sheetName val="4_銅3"/>
      <sheetName val="5_黄銅3"/>
      <sheetName val="6_ｱﾙﾐ3"/>
      <sheetName val="7_冷延薄板3"/>
      <sheetName val="8_熱延薄板3"/>
      <sheetName val="9_電気亜鉛ﾒｯｷ鋼板3"/>
      <sheetName val="10_ﾆｯｹﾙ3"/>
      <sheetName val="11_PVC3"/>
      <sheetName val="12_PC3"/>
      <sheetName val="13_PP(HOMO)3"/>
      <sheetName val="14_ABS3"/>
      <sheetName val="Initial_Data3"/>
      <sheetName val="1_為替2"/>
      <sheetName val="2_石油2"/>
      <sheetName val="3_ﾅﾌｻ2"/>
      <sheetName val="4_銅2"/>
      <sheetName val="5_黄銅2"/>
      <sheetName val="6_ｱﾙﾐ2"/>
      <sheetName val="7_冷延薄板2"/>
      <sheetName val="8_熱延薄板2"/>
      <sheetName val="9_電気亜鉛ﾒｯｷ鋼板2"/>
      <sheetName val="10_ﾆｯｹﾙ2"/>
      <sheetName val="11_PVC2"/>
      <sheetName val="12_PC2"/>
      <sheetName val="13_PP(HOMO)2"/>
      <sheetName val="14_ABS2"/>
      <sheetName val="Initial_Data2"/>
      <sheetName val="1_為替4"/>
      <sheetName val="2_石油4"/>
      <sheetName val="3_ﾅﾌｻ4"/>
      <sheetName val="4_銅4"/>
      <sheetName val="5_黄銅4"/>
      <sheetName val="6_ｱﾙﾐ4"/>
      <sheetName val="7_冷延薄板4"/>
      <sheetName val="8_熱延薄板4"/>
      <sheetName val="9_電気亜鉛ﾒｯｷ鋼板4"/>
      <sheetName val="10_ﾆｯｹﾙ4"/>
      <sheetName val="11_PVC4"/>
      <sheetName val="12_PC4"/>
      <sheetName val="13_PP(HOMO)4"/>
      <sheetName val="14_ABS4"/>
      <sheetName val="Initial_Data4"/>
    </sheetNames>
    <sheetDataSet>
      <sheetData sheetId="0">
        <row r="20">
          <cell r="A20" t="str">
            <v>2.石油</v>
          </cell>
        </row>
        <row r="39">
          <cell r="A39" t="str">
            <v>3.ナフサ</v>
          </cell>
        </row>
        <row r="58">
          <cell r="A58" t="str">
            <v>4.銅</v>
          </cell>
        </row>
        <row r="77">
          <cell r="A77" t="str">
            <v>5.黄銅</v>
          </cell>
        </row>
        <row r="96">
          <cell r="A96" t="str">
            <v>6.ｱﾙﾐ二次合金地金ﾀﾞｲｶｽﾄ用</v>
          </cell>
        </row>
        <row r="115">
          <cell r="A115" t="str">
            <v>7.冷延薄板</v>
          </cell>
        </row>
        <row r="134">
          <cell r="A134" t="str">
            <v>8.熱延薄板</v>
          </cell>
        </row>
        <row r="191">
          <cell r="A191" t="str">
            <v>11.PVC</v>
          </cell>
        </row>
        <row r="210">
          <cell r="A210" t="str">
            <v>12.PC価格推移</v>
          </cell>
        </row>
        <row r="229">
          <cell r="A229" t="str">
            <v>13.PP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特性データ"/>
      <sheetName val="Q-H　curves"/>
      <sheetName val="W-H curves"/>
      <sheetName val="I-H curves"/>
      <sheetName val="周波数－騒音データ"/>
      <sheetName val="周波数－騒音グラフ"/>
      <sheetName val="温度上昇データ"/>
      <sheetName val="温度上昇グラフ"/>
      <sheetName val="周囲温度特性データ"/>
      <sheetName val="周囲温度特性グラフ"/>
      <sheetName val="参考）製造仕様書 "/>
      <sheetName val="周囲温度データシート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W-H_curves1"/>
      <sheetName val="I-H_curves1"/>
      <sheetName val="参考）製造仕様書_1"/>
      <sheetName val="W-H_curves"/>
      <sheetName val="I-H_curves"/>
      <sheetName val="参考）製造仕様書_"/>
      <sheetName val="ﾃﾞｰﾀ一覧"/>
      <sheetName val="W-H_curves3"/>
      <sheetName val="I-H_curves3"/>
      <sheetName val="参考）製造仕様書_3"/>
      <sheetName val="W-H_curves2"/>
      <sheetName val="I-H_curves2"/>
      <sheetName val="参考）製造仕様書_2"/>
      <sheetName val="W-H_curves4"/>
      <sheetName val="I-H_curves4"/>
      <sheetName val="参考）製造仕様書_4"/>
      <sheetName val="G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年"/>
      <sheetName val="2000年"/>
      <sheetName val="2001年"/>
      <sheetName val="2002年"/>
      <sheetName val="2003年"/>
      <sheetName val="2004年"/>
      <sheetName val="2005年"/>
      <sheetName val="2006年"/>
      <sheetName val="2007年"/>
      <sheetName val="2008年"/>
      <sheetName val="2009年"/>
      <sheetName val="2010年"/>
      <sheetName val="2011年"/>
      <sheetName val="CODE"/>
      <sheetName val="NAME"/>
      <sheetName val="クレーム推移グラフ"/>
      <sheetName val="対策前後分析（2009～11）"/>
      <sheetName val="機種別対策前後"/>
      <sheetName val="機種別_発生推移"/>
      <sheetName val="クレーム分類表"/>
      <sheetName val="2008以降グラフ"/>
      <sheetName val="クレーム推移データ"/>
      <sheetName val="内部要因集計"/>
      <sheetName val="経過月2009"/>
      <sheetName val="経過月2009(見直しver.)"/>
      <sheetName val="経過月2009(見直しver_)1"/>
      <sheetName val="経過月2009(見直しver_)"/>
      <sheetName val="特性データ"/>
      <sheetName val="G_List"/>
      <sheetName val="経過月2009(見直しver_)3"/>
      <sheetName val="経過月2009(見直しver_)2"/>
      <sheetName val="経過月2009(見直しver_)4"/>
      <sheetName val="ﾃﾞｰﾀ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F5" t="str">
            <v>内</v>
          </cell>
          <cell r="G5" t="str">
            <v>㈱ダイキアクシス</v>
          </cell>
        </row>
        <row r="6">
          <cell r="F6" t="str">
            <v>外</v>
          </cell>
          <cell r="G6" t="str">
            <v>㈱ハウステック</v>
          </cell>
        </row>
        <row r="7">
          <cell r="G7" t="str">
            <v>㈱ハマネツ</v>
          </cell>
        </row>
        <row r="8">
          <cell r="G8" t="str">
            <v>大栄産業㈱</v>
          </cell>
        </row>
        <row r="9">
          <cell r="G9" t="str">
            <v>ニッコー㈱</v>
          </cell>
        </row>
        <row r="10">
          <cell r="G10" t="str">
            <v>ゼオン環境資材㈱</v>
          </cell>
        </row>
        <row r="11">
          <cell r="G11" t="str">
            <v>パナソニック㈱</v>
          </cell>
        </row>
      </sheetData>
      <sheetData sheetId="15" refreshError="1"/>
      <sheetData sheetId="16" refreshError="1"/>
      <sheetData sheetId="17">
        <row r="78">
          <cell r="B78" t="str">
            <v>15EBS</v>
          </cell>
        </row>
        <row r="79">
          <cell r="B79" t="str">
            <v>15GA/25GAS</v>
          </cell>
        </row>
        <row r="80">
          <cell r="B80" t="str">
            <v>C</v>
          </cell>
        </row>
        <row r="81">
          <cell r="B81" t="str">
            <v>CD</v>
          </cell>
        </row>
        <row r="82">
          <cell r="B82" t="str">
            <v>CP</v>
          </cell>
        </row>
        <row r="83">
          <cell r="B83" t="str">
            <v>FC</v>
          </cell>
        </row>
        <row r="84">
          <cell r="B84" t="str">
            <v>FP</v>
          </cell>
        </row>
        <row r="85">
          <cell r="B85" t="str">
            <v>GP</v>
          </cell>
        </row>
        <row r="86">
          <cell r="B86" t="str">
            <v>HP</v>
          </cell>
        </row>
        <row r="87">
          <cell r="B87" t="str">
            <v>XP</v>
          </cell>
        </row>
        <row r="88">
          <cell r="B88" t="str">
            <v>WP</v>
          </cell>
        </row>
        <row r="89">
          <cell r="B89" t="str">
            <v>HPV-02</v>
          </cell>
        </row>
        <row r="90">
          <cell r="B90" t="str">
            <v>L-3T</v>
          </cell>
        </row>
        <row r="91">
          <cell r="B91" t="str">
            <v>MC/MV/MCP</v>
          </cell>
        </row>
        <row r="92">
          <cell r="B92" t="str">
            <v>部品</v>
          </cell>
        </row>
        <row r="93">
          <cell r="B93" t="str">
            <v>ML/MR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台数"/>
      <sheetName val="国内第１販売課"/>
      <sheetName val="岩田"/>
      <sheetName val="鈴木"/>
      <sheetName val="藤崎"/>
      <sheetName val="西村"/>
      <sheetName val="2006予算（台数）"/>
      <sheetName val="売上"/>
      <sheetName val="付加"/>
      <sheetName val="目標設定シート"/>
      <sheetName val="担当者表"/>
      <sheetName val="棚橋"/>
      <sheetName val="2006予算（売上）"/>
      <sheetName val="2006予算（粗利）"/>
      <sheetName val="棚橋 (2)"/>
      <sheetName val="作"/>
      <sheetName val="#REF"/>
      <sheetName val="棚橋_(2)"/>
      <sheetName val="特性データ"/>
      <sheetName val="棚橋_(2)1"/>
      <sheetName val="ﾃﾞｰﾀ一覧"/>
      <sheetName val="海外出張精算（予定）"/>
      <sheetName val="6"/>
      <sheetName val="棚橋_(2)2"/>
      <sheetName val="棚橋_(2)3"/>
      <sheetName val="データ抽出シート"/>
      <sheetName val="販売予定シート"/>
      <sheetName val="棚橋_(2)4"/>
      <sheetName val="棚橋_(2)5"/>
      <sheetName val="棚橋_(2)6"/>
      <sheetName val="棚橋_(2)7"/>
      <sheetName val="棚橋_(2)9"/>
      <sheetName val="棚橋_(2)8"/>
      <sheetName val="棚橋_(2)10"/>
    </sheetNames>
    <sheetDataSet>
      <sheetData sheetId="0">
        <row r="3">
          <cell r="C3" t="str">
            <v>データ</v>
          </cell>
        </row>
        <row r="4">
          <cell r="A4" t="str">
            <v>担当者</v>
          </cell>
          <cell r="B4" t="str">
            <v>顧客ｺｰﾄﾞ</v>
          </cell>
          <cell r="C4" t="str">
            <v xml:space="preserve"> 1月台数</v>
          </cell>
          <cell r="D4" t="str">
            <v xml:space="preserve"> 2月台数</v>
          </cell>
          <cell r="E4" t="str">
            <v xml:space="preserve"> 3月台数</v>
          </cell>
          <cell r="F4" t="str">
            <v xml:space="preserve"> 4月台数</v>
          </cell>
          <cell r="G4" t="str">
            <v xml:space="preserve"> 5月台数</v>
          </cell>
          <cell r="H4" t="str">
            <v xml:space="preserve"> 6月台数</v>
          </cell>
          <cell r="I4" t="str">
            <v xml:space="preserve"> 7月台数</v>
          </cell>
          <cell r="J4" t="str">
            <v xml:space="preserve"> 8月台数</v>
          </cell>
          <cell r="K4" t="str">
            <v xml:space="preserve"> 9月台数</v>
          </cell>
          <cell r="L4" t="str">
            <v xml:space="preserve"> 10月台数</v>
          </cell>
          <cell r="M4" t="str">
            <v xml:space="preserve"> 11月台数</v>
          </cell>
          <cell r="N4" t="str">
            <v xml:space="preserve"> 12月台数</v>
          </cell>
          <cell r="O4" t="str">
            <v xml:space="preserve"> 台数合計</v>
          </cell>
        </row>
        <row r="5">
          <cell r="A5" t="str">
            <v>岩田　春生</v>
          </cell>
          <cell r="B5">
            <v>74</v>
          </cell>
          <cell r="C5">
            <v>0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11</v>
          </cell>
        </row>
        <row r="6">
          <cell r="B6">
            <v>135</v>
          </cell>
          <cell r="C6">
            <v>2882</v>
          </cell>
          <cell r="D6">
            <v>3386</v>
          </cell>
          <cell r="E6">
            <v>3460</v>
          </cell>
          <cell r="F6">
            <v>3570</v>
          </cell>
          <cell r="G6">
            <v>3580</v>
          </cell>
          <cell r="H6">
            <v>3590</v>
          </cell>
          <cell r="I6">
            <v>3710</v>
          </cell>
          <cell r="J6">
            <v>3710</v>
          </cell>
          <cell r="K6">
            <v>3730</v>
          </cell>
          <cell r="L6">
            <v>3580</v>
          </cell>
          <cell r="M6">
            <v>3390</v>
          </cell>
          <cell r="N6">
            <v>2430</v>
          </cell>
          <cell r="O6">
            <v>41018</v>
          </cell>
        </row>
        <row r="7">
          <cell r="B7">
            <v>136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>
            <v>353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>
            <v>437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>
            <v>674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102247</v>
          </cell>
          <cell r="C11">
            <v>85</v>
          </cell>
          <cell r="D11">
            <v>185</v>
          </cell>
          <cell r="E11">
            <v>213</v>
          </cell>
          <cell r="F11">
            <v>222</v>
          </cell>
          <cell r="G11">
            <v>234</v>
          </cell>
          <cell r="H11">
            <v>221</v>
          </cell>
          <cell r="I11">
            <v>221</v>
          </cell>
          <cell r="J11">
            <v>226</v>
          </cell>
          <cell r="K11">
            <v>221</v>
          </cell>
          <cell r="L11">
            <v>233</v>
          </cell>
          <cell r="M11">
            <v>218</v>
          </cell>
          <cell r="N11">
            <v>204</v>
          </cell>
          <cell r="O11">
            <v>2483</v>
          </cell>
        </row>
        <row r="12">
          <cell r="B12">
            <v>103425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XXXXX11042</v>
          </cell>
          <cell r="C13">
            <v>0</v>
          </cell>
          <cell r="D13">
            <v>0</v>
          </cell>
          <cell r="E13">
            <v>3500</v>
          </cell>
          <cell r="F13">
            <v>3500</v>
          </cell>
          <cell r="G13">
            <v>3500</v>
          </cell>
          <cell r="H13">
            <v>3500</v>
          </cell>
          <cell r="I13">
            <v>3500</v>
          </cell>
          <cell r="J13">
            <v>3500</v>
          </cell>
          <cell r="K13">
            <v>3500</v>
          </cell>
          <cell r="L13">
            <v>3500</v>
          </cell>
          <cell r="M13">
            <v>3500</v>
          </cell>
          <cell r="N13">
            <v>3500</v>
          </cell>
          <cell r="O13">
            <v>35000</v>
          </cell>
        </row>
        <row r="14">
          <cell r="A14" t="str">
            <v xml:space="preserve">岩田　春生 </v>
          </cell>
          <cell r="C14">
            <v>2967</v>
          </cell>
          <cell r="D14">
            <v>3572</v>
          </cell>
          <cell r="E14">
            <v>7174</v>
          </cell>
          <cell r="F14">
            <v>7293</v>
          </cell>
          <cell r="G14">
            <v>7315</v>
          </cell>
          <cell r="H14">
            <v>7312</v>
          </cell>
          <cell r="I14">
            <v>7432</v>
          </cell>
          <cell r="J14">
            <v>7437</v>
          </cell>
          <cell r="K14">
            <v>7452</v>
          </cell>
          <cell r="L14">
            <v>7314</v>
          </cell>
          <cell r="M14">
            <v>7109</v>
          </cell>
          <cell r="N14">
            <v>6135</v>
          </cell>
          <cell r="O14">
            <v>78512</v>
          </cell>
        </row>
        <row r="15">
          <cell r="A15" t="str">
            <v>藤崎　務</v>
          </cell>
          <cell r="B15">
            <v>19</v>
          </cell>
          <cell r="C15">
            <v>503</v>
          </cell>
          <cell r="D15">
            <v>328</v>
          </cell>
          <cell r="E15">
            <v>733</v>
          </cell>
          <cell r="F15">
            <v>653</v>
          </cell>
          <cell r="G15">
            <v>703</v>
          </cell>
          <cell r="H15">
            <v>653</v>
          </cell>
          <cell r="I15">
            <v>773</v>
          </cell>
          <cell r="J15">
            <v>823</v>
          </cell>
          <cell r="K15">
            <v>673</v>
          </cell>
          <cell r="L15">
            <v>683</v>
          </cell>
          <cell r="M15">
            <v>693</v>
          </cell>
          <cell r="N15">
            <v>623</v>
          </cell>
          <cell r="O15">
            <v>7841</v>
          </cell>
        </row>
        <row r="16">
          <cell r="B16">
            <v>46</v>
          </cell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36</v>
          </cell>
        </row>
        <row r="17">
          <cell r="B17">
            <v>72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>
            <v>143</v>
          </cell>
          <cell r="C18">
            <v>366</v>
          </cell>
          <cell r="D18">
            <v>416</v>
          </cell>
          <cell r="E18">
            <v>456</v>
          </cell>
          <cell r="F18">
            <v>515</v>
          </cell>
          <cell r="G18">
            <v>542</v>
          </cell>
          <cell r="H18">
            <v>547</v>
          </cell>
          <cell r="I18">
            <v>552</v>
          </cell>
          <cell r="J18">
            <v>611</v>
          </cell>
          <cell r="K18">
            <v>602</v>
          </cell>
          <cell r="L18">
            <v>575</v>
          </cell>
          <cell r="M18">
            <v>556</v>
          </cell>
          <cell r="N18">
            <v>505</v>
          </cell>
          <cell r="O18">
            <v>6243</v>
          </cell>
        </row>
        <row r="19">
          <cell r="B19">
            <v>387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>
            <v>521</v>
          </cell>
          <cell r="C20">
            <v>215</v>
          </cell>
          <cell r="D20">
            <v>248</v>
          </cell>
          <cell r="E20">
            <v>275</v>
          </cell>
          <cell r="F20">
            <v>350</v>
          </cell>
          <cell r="G20">
            <v>334</v>
          </cell>
          <cell r="H20">
            <v>410</v>
          </cell>
          <cell r="I20">
            <v>493</v>
          </cell>
          <cell r="J20">
            <v>445</v>
          </cell>
          <cell r="K20">
            <v>434</v>
          </cell>
          <cell r="L20">
            <v>453</v>
          </cell>
          <cell r="M20">
            <v>428</v>
          </cell>
          <cell r="N20">
            <v>739</v>
          </cell>
          <cell r="O20">
            <v>4824</v>
          </cell>
        </row>
        <row r="21">
          <cell r="B21">
            <v>659</v>
          </cell>
          <cell r="C21">
            <v>89</v>
          </cell>
          <cell r="D21">
            <v>125</v>
          </cell>
          <cell r="E21">
            <v>127</v>
          </cell>
          <cell r="F21">
            <v>120</v>
          </cell>
          <cell r="G21">
            <v>130</v>
          </cell>
          <cell r="H21">
            <v>136</v>
          </cell>
          <cell r="I21">
            <v>141</v>
          </cell>
          <cell r="J21">
            <v>155</v>
          </cell>
          <cell r="K21">
            <v>128</v>
          </cell>
          <cell r="L21">
            <v>140</v>
          </cell>
          <cell r="M21">
            <v>97</v>
          </cell>
          <cell r="N21">
            <v>172</v>
          </cell>
          <cell r="O21">
            <v>1560</v>
          </cell>
        </row>
        <row r="22">
          <cell r="B22">
            <v>100269</v>
          </cell>
          <cell r="C22">
            <v>300</v>
          </cell>
          <cell r="D22">
            <v>390</v>
          </cell>
          <cell r="E22">
            <v>430</v>
          </cell>
          <cell r="F22">
            <v>450</v>
          </cell>
          <cell r="G22">
            <v>450</v>
          </cell>
          <cell r="H22">
            <v>500</v>
          </cell>
          <cell r="I22">
            <v>500</v>
          </cell>
          <cell r="J22">
            <v>500</v>
          </cell>
          <cell r="K22">
            <v>500</v>
          </cell>
          <cell r="L22">
            <v>430</v>
          </cell>
          <cell r="M22">
            <v>370</v>
          </cell>
          <cell r="N22">
            <v>300</v>
          </cell>
          <cell r="O22">
            <v>5120</v>
          </cell>
        </row>
        <row r="23">
          <cell r="B23">
            <v>101563</v>
          </cell>
          <cell r="C23">
            <v>165</v>
          </cell>
          <cell r="D23">
            <v>165</v>
          </cell>
          <cell r="E23">
            <v>165</v>
          </cell>
          <cell r="F23">
            <v>165</v>
          </cell>
          <cell r="G23">
            <v>165</v>
          </cell>
          <cell r="H23">
            <v>165</v>
          </cell>
          <cell r="I23">
            <v>165</v>
          </cell>
          <cell r="J23">
            <v>165</v>
          </cell>
          <cell r="K23">
            <v>165</v>
          </cell>
          <cell r="L23">
            <v>165</v>
          </cell>
          <cell r="M23">
            <v>165</v>
          </cell>
          <cell r="N23">
            <v>165</v>
          </cell>
          <cell r="O23">
            <v>1980</v>
          </cell>
        </row>
        <row r="24">
          <cell r="B24">
            <v>102043</v>
          </cell>
          <cell r="C24">
            <v>313</v>
          </cell>
          <cell r="D24">
            <v>423</v>
          </cell>
          <cell r="E24">
            <v>523</v>
          </cell>
          <cell r="F24">
            <v>523</v>
          </cell>
          <cell r="G24">
            <v>543</v>
          </cell>
          <cell r="H24">
            <v>643</v>
          </cell>
          <cell r="I24">
            <v>643</v>
          </cell>
          <cell r="J24">
            <v>643</v>
          </cell>
          <cell r="K24">
            <v>593</v>
          </cell>
          <cell r="L24">
            <v>543</v>
          </cell>
          <cell r="M24">
            <v>473</v>
          </cell>
          <cell r="N24">
            <v>463</v>
          </cell>
          <cell r="O24">
            <v>6326</v>
          </cell>
        </row>
        <row r="25">
          <cell r="B25" t="str">
            <v>XXXXX11121</v>
          </cell>
          <cell r="C25">
            <v>0</v>
          </cell>
          <cell r="D25">
            <v>0</v>
          </cell>
          <cell r="E25">
            <v>3500</v>
          </cell>
          <cell r="F25">
            <v>3500</v>
          </cell>
          <cell r="G25">
            <v>3500</v>
          </cell>
          <cell r="H25">
            <v>3500</v>
          </cell>
          <cell r="I25">
            <v>3500</v>
          </cell>
          <cell r="J25">
            <v>3500</v>
          </cell>
          <cell r="K25">
            <v>3500</v>
          </cell>
          <cell r="L25">
            <v>3500</v>
          </cell>
          <cell r="M25">
            <v>3500</v>
          </cell>
          <cell r="N25">
            <v>3500</v>
          </cell>
          <cell r="O25">
            <v>35000</v>
          </cell>
        </row>
        <row r="26">
          <cell r="A26" t="str">
            <v xml:space="preserve">藤崎　務 </v>
          </cell>
          <cell r="B26">
            <v>102149</v>
          </cell>
          <cell r="C26">
            <v>1954</v>
          </cell>
          <cell r="D26">
            <v>2098</v>
          </cell>
          <cell r="E26">
            <v>6212</v>
          </cell>
          <cell r="F26">
            <v>6279</v>
          </cell>
          <cell r="G26">
            <v>6370</v>
          </cell>
          <cell r="H26">
            <v>6557</v>
          </cell>
          <cell r="I26">
            <v>6770</v>
          </cell>
          <cell r="J26">
            <v>6845</v>
          </cell>
          <cell r="K26">
            <v>6598</v>
          </cell>
          <cell r="L26">
            <v>6492</v>
          </cell>
          <cell r="M26">
            <v>6285</v>
          </cell>
          <cell r="N26">
            <v>6470</v>
          </cell>
          <cell r="O26">
            <v>68930</v>
          </cell>
        </row>
        <row r="27">
          <cell r="A27" t="str">
            <v>鈴木　伸</v>
          </cell>
          <cell r="B27">
            <v>107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>
            <v>109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A29" t="str">
            <v xml:space="preserve">棚橋　美之 </v>
          </cell>
          <cell r="B29">
            <v>113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 t="str">
            <v>藤崎　務</v>
          </cell>
          <cell r="B30">
            <v>190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>
            <v>321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>
            <v>322</v>
          </cell>
          <cell r="C32">
            <v>87</v>
          </cell>
          <cell r="D32">
            <v>97</v>
          </cell>
          <cell r="E32">
            <v>147</v>
          </cell>
          <cell r="F32">
            <v>147</v>
          </cell>
          <cell r="G32">
            <v>177</v>
          </cell>
          <cell r="H32">
            <v>182</v>
          </cell>
          <cell r="I32">
            <v>222</v>
          </cell>
          <cell r="J32">
            <v>222</v>
          </cell>
          <cell r="K32">
            <v>227</v>
          </cell>
          <cell r="L32">
            <v>197</v>
          </cell>
          <cell r="M32">
            <v>127</v>
          </cell>
          <cell r="N32">
            <v>342</v>
          </cell>
          <cell r="O32">
            <v>2174</v>
          </cell>
        </row>
        <row r="33">
          <cell r="B33">
            <v>324</v>
          </cell>
          <cell r="C33">
            <v>91</v>
          </cell>
          <cell r="D33">
            <v>107</v>
          </cell>
          <cell r="E33">
            <v>106</v>
          </cell>
          <cell r="F33">
            <v>177</v>
          </cell>
          <cell r="G33">
            <v>204</v>
          </cell>
          <cell r="H33">
            <v>209</v>
          </cell>
          <cell r="I33">
            <v>208</v>
          </cell>
          <cell r="J33">
            <v>252</v>
          </cell>
          <cell r="K33">
            <v>271</v>
          </cell>
          <cell r="L33">
            <v>213</v>
          </cell>
          <cell r="M33">
            <v>205</v>
          </cell>
          <cell r="N33">
            <v>277</v>
          </cell>
          <cell r="O33">
            <v>2320</v>
          </cell>
        </row>
        <row r="34">
          <cell r="B34">
            <v>393</v>
          </cell>
          <cell r="C34">
            <v>196</v>
          </cell>
          <cell r="D34">
            <v>251</v>
          </cell>
          <cell r="E34">
            <v>534</v>
          </cell>
          <cell r="F34">
            <v>594</v>
          </cell>
          <cell r="G34">
            <v>499</v>
          </cell>
          <cell r="H34">
            <v>492</v>
          </cell>
          <cell r="I34">
            <v>659</v>
          </cell>
          <cell r="J34">
            <v>624</v>
          </cell>
          <cell r="K34">
            <v>754</v>
          </cell>
          <cell r="L34">
            <v>704</v>
          </cell>
          <cell r="M34">
            <v>329</v>
          </cell>
          <cell r="N34">
            <v>782</v>
          </cell>
          <cell r="O34">
            <v>6418</v>
          </cell>
        </row>
        <row r="35">
          <cell r="B35">
            <v>394</v>
          </cell>
          <cell r="C35">
            <v>256</v>
          </cell>
          <cell r="D35">
            <v>256</v>
          </cell>
          <cell r="E35">
            <v>376</v>
          </cell>
          <cell r="F35">
            <v>195</v>
          </cell>
          <cell r="G35">
            <v>224</v>
          </cell>
          <cell r="H35">
            <v>314</v>
          </cell>
          <cell r="I35">
            <v>316</v>
          </cell>
          <cell r="J35">
            <v>370</v>
          </cell>
          <cell r="K35">
            <v>376</v>
          </cell>
          <cell r="L35">
            <v>475</v>
          </cell>
          <cell r="M35">
            <v>311</v>
          </cell>
          <cell r="N35">
            <v>406</v>
          </cell>
          <cell r="O35">
            <v>3875</v>
          </cell>
        </row>
        <row r="36">
          <cell r="B36">
            <v>395</v>
          </cell>
          <cell r="C36">
            <v>84</v>
          </cell>
          <cell r="D36">
            <v>61</v>
          </cell>
          <cell r="E36">
            <v>58</v>
          </cell>
          <cell r="F36">
            <v>130</v>
          </cell>
          <cell r="G36">
            <v>104</v>
          </cell>
          <cell r="H36">
            <v>59</v>
          </cell>
          <cell r="I36">
            <v>85</v>
          </cell>
          <cell r="J36">
            <v>109</v>
          </cell>
          <cell r="K36">
            <v>144</v>
          </cell>
          <cell r="L36">
            <v>94</v>
          </cell>
          <cell r="M36">
            <v>89</v>
          </cell>
          <cell r="N36">
            <v>154</v>
          </cell>
          <cell r="O36">
            <v>1171</v>
          </cell>
        </row>
        <row r="37">
          <cell r="B37">
            <v>396</v>
          </cell>
          <cell r="C37">
            <v>59</v>
          </cell>
          <cell r="D37">
            <v>81</v>
          </cell>
          <cell r="E37">
            <v>92</v>
          </cell>
          <cell r="F37">
            <v>87</v>
          </cell>
          <cell r="G37">
            <v>152</v>
          </cell>
          <cell r="H37">
            <v>129</v>
          </cell>
          <cell r="I37">
            <v>190</v>
          </cell>
          <cell r="J37">
            <v>214</v>
          </cell>
          <cell r="K37">
            <v>237</v>
          </cell>
          <cell r="L37">
            <v>209</v>
          </cell>
          <cell r="M37">
            <v>227</v>
          </cell>
          <cell r="N37">
            <v>304</v>
          </cell>
          <cell r="O37">
            <v>1981</v>
          </cell>
        </row>
        <row r="38">
          <cell r="B38">
            <v>399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A39" t="str">
            <v xml:space="preserve">藤崎　務 </v>
          </cell>
          <cell r="B39">
            <v>400</v>
          </cell>
          <cell r="C39">
            <v>131</v>
          </cell>
          <cell r="D39">
            <v>734</v>
          </cell>
          <cell r="E39">
            <v>823</v>
          </cell>
          <cell r="F39">
            <v>1029</v>
          </cell>
          <cell r="G39">
            <v>1217</v>
          </cell>
          <cell r="H39">
            <v>1776</v>
          </cell>
          <cell r="I39">
            <v>1864</v>
          </cell>
          <cell r="J39">
            <v>1288</v>
          </cell>
          <cell r="K39">
            <v>1452</v>
          </cell>
          <cell r="L39">
            <v>1433</v>
          </cell>
          <cell r="M39">
            <v>1402</v>
          </cell>
          <cell r="N39">
            <v>2594</v>
          </cell>
          <cell r="O39">
            <v>15743</v>
          </cell>
        </row>
        <row r="40">
          <cell r="A40" t="str">
            <v>鈴木　伸</v>
          </cell>
          <cell r="B40">
            <v>509</v>
          </cell>
          <cell r="C40">
            <v>0</v>
          </cell>
          <cell r="D40">
            <v>6</v>
          </cell>
          <cell r="E40">
            <v>4</v>
          </cell>
          <cell r="F40">
            <v>4</v>
          </cell>
          <cell r="G40">
            <v>3</v>
          </cell>
          <cell r="H40">
            <v>4</v>
          </cell>
          <cell r="I40">
            <v>6</v>
          </cell>
          <cell r="J40">
            <v>3</v>
          </cell>
          <cell r="K40">
            <v>2</v>
          </cell>
          <cell r="L40">
            <v>6</v>
          </cell>
          <cell r="M40">
            <v>2</v>
          </cell>
          <cell r="N40">
            <v>5</v>
          </cell>
          <cell r="O40">
            <v>45</v>
          </cell>
        </row>
        <row r="41">
          <cell r="B41">
            <v>543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>
            <v>662</v>
          </cell>
          <cell r="C42">
            <v>53</v>
          </cell>
          <cell r="D42">
            <v>51</v>
          </cell>
          <cell r="E42">
            <v>53</v>
          </cell>
          <cell r="F42">
            <v>40</v>
          </cell>
          <cell r="G42">
            <v>44</v>
          </cell>
          <cell r="H42">
            <v>35</v>
          </cell>
          <cell r="I42">
            <v>47</v>
          </cell>
          <cell r="J42">
            <v>55</v>
          </cell>
          <cell r="K42">
            <v>57</v>
          </cell>
          <cell r="L42">
            <v>48</v>
          </cell>
          <cell r="M42">
            <v>39</v>
          </cell>
          <cell r="N42">
            <v>46</v>
          </cell>
          <cell r="O42">
            <v>568</v>
          </cell>
        </row>
        <row r="43">
          <cell r="B43">
            <v>100101</v>
          </cell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0</v>
          </cell>
          <cell r="H43">
            <v>5</v>
          </cell>
          <cell r="I43">
            <v>0</v>
          </cell>
          <cell r="J43">
            <v>10</v>
          </cell>
          <cell r="K43">
            <v>10</v>
          </cell>
          <cell r="L43">
            <v>10</v>
          </cell>
          <cell r="M43">
            <v>1</v>
          </cell>
          <cell r="N43">
            <v>10</v>
          </cell>
          <cell r="O43">
            <v>66</v>
          </cell>
        </row>
        <row r="44">
          <cell r="B44">
            <v>100265</v>
          </cell>
          <cell r="C44">
            <v>600</v>
          </cell>
          <cell r="D44">
            <v>600</v>
          </cell>
          <cell r="E44">
            <v>700</v>
          </cell>
          <cell r="F44">
            <v>700</v>
          </cell>
          <cell r="G44">
            <v>700</v>
          </cell>
          <cell r="H44">
            <v>800</v>
          </cell>
          <cell r="I44">
            <v>800</v>
          </cell>
          <cell r="J44">
            <v>800</v>
          </cell>
          <cell r="K44">
            <v>800</v>
          </cell>
          <cell r="L44">
            <v>800</v>
          </cell>
          <cell r="M44">
            <v>700</v>
          </cell>
          <cell r="N44">
            <v>695</v>
          </cell>
          <cell r="O44">
            <v>8695</v>
          </cell>
        </row>
        <row r="45">
          <cell r="B45">
            <v>100282</v>
          </cell>
          <cell r="C45">
            <v>10</v>
          </cell>
          <cell r="D45">
            <v>5</v>
          </cell>
          <cell r="E45">
            <v>6</v>
          </cell>
          <cell r="F45">
            <v>6</v>
          </cell>
          <cell r="G45">
            <v>16</v>
          </cell>
          <cell r="H45">
            <v>5</v>
          </cell>
          <cell r="I45">
            <v>1</v>
          </cell>
          <cell r="J45">
            <v>30</v>
          </cell>
          <cell r="K45">
            <v>40</v>
          </cell>
          <cell r="L45">
            <v>30</v>
          </cell>
          <cell r="M45">
            <v>0</v>
          </cell>
          <cell r="N45">
            <v>25</v>
          </cell>
          <cell r="O45">
            <v>174</v>
          </cell>
        </row>
        <row r="46">
          <cell r="B46">
            <v>100371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>
            <v>100794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>
            <v>101580</v>
          </cell>
          <cell r="C48">
            <v>5</v>
          </cell>
          <cell r="D48">
            <v>0</v>
          </cell>
          <cell r="E48">
            <v>0</v>
          </cell>
          <cell r="F48">
            <v>0</v>
          </cell>
          <cell r="G48">
            <v>15</v>
          </cell>
          <cell r="H48">
            <v>1</v>
          </cell>
          <cell r="I48">
            <v>0</v>
          </cell>
          <cell r="J48">
            <v>20</v>
          </cell>
          <cell r="K48">
            <v>30</v>
          </cell>
          <cell r="L48">
            <v>20</v>
          </cell>
          <cell r="M48">
            <v>0</v>
          </cell>
          <cell r="N48">
            <v>20</v>
          </cell>
          <cell r="O48">
            <v>111</v>
          </cell>
        </row>
        <row r="49">
          <cell r="B49">
            <v>102271</v>
          </cell>
          <cell r="C49">
            <v>10</v>
          </cell>
          <cell r="D49">
            <v>5</v>
          </cell>
          <cell r="E49">
            <v>5</v>
          </cell>
          <cell r="F49">
            <v>5</v>
          </cell>
          <cell r="G49">
            <v>10</v>
          </cell>
          <cell r="H49">
            <v>6</v>
          </cell>
          <cell r="I49">
            <v>1</v>
          </cell>
          <cell r="J49">
            <v>30</v>
          </cell>
          <cell r="K49">
            <v>40</v>
          </cell>
          <cell r="L49">
            <v>30</v>
          </cell>
          <cell r="M49">
            <v>2</v>
          </cell>
          <cell r="N49">
            <v>6</v>
          </cell>
          <cell r="O49">
            <v>150</v>
          </cell>
        </row>
        <row r="50">
          <cell r="B50">
            <v>103218</v>
          </cell>
          <cell r="C50">
            <v>10</v>
          </cell>
          <cell r="D50">
            <v>5</v>
          </cell>
          <cell r="E50">
            <v>5</v>
          </cell>
          <cell r="F50">
            <v>5</v>
          </cell>
          <cell r="G50">
            <v>10</v>
          </cell>
          <cell r="H50">
            <v>5</v>
          </cell>
          <cell r="I50">
            <v>1</v>
          </cell>
          <cell r="J50">
            <v>30</v>
          </cell>
          <cell r="K50">
            <v>40</v>
          </cell>
          <cell r="L50">
            <v>30</v>
          </cell>
          <cell r="M50">
            <v>0</v>
          </cell>
          <cell r="N50">
            <v>5</v>
          </cell>
          <cell r="O50">
            <v>146</v>
          </cell>
        </row>
        <row r="51">
          <cell r="B51">
            <v>103219</v>
          </cell>
          <cell r="C51">
            <v>10</v>
          </cell>
          <cell r="D51">
            <v>5</v>
          </cell>
          <cell r="E51">
            <v>5</v>
          </cell>
          <cell r="F51">
            <v>7</v>
          </cell>
          <cell r="G51">
            <v>10</v>
          </cell>
          <cell r="H51">
            <v>8</v>
          </cell>
          <cell r="I51">
            <v>0</v>
          </cell>
          <cell r="J51">
            <v>35</v>
          </cell>
          <cell r="K51">
            <v>43</v>
          </cell>
          <cell r="L51">
            <v>30</v>
          </cell>
          <cell r="M51">
            <v>0</v>
          </cell>
          <cell r="N51">
            <v>5</v>
          </cell>
          <cell r="O51">
            <v>158</v>
          </cell>
        </row>
        <row r="52">
          <cell r="B52" t="str">
            <v>XXXXX11047</v>
          </cell>
          <cell r="C52">
            <v>0</v>
          </cell>
          <cell r="D52">
            <v>0</v>
          </cell>
          <cell r="E52">
            <v>3000</v>
          </cell>
          <cell r="F52">
            <v>3000</v>
          </cell>
          <cell r="G52">
            <v>3000</v>
          </cell>
          <cell r="H52">
            <v>3000</v>
          </cell>
          <cell r="I52">
            <v>3000</v>
          </cell>
          <cell r="J52">
            <v>3000</v>
          </cell>
          <cell r="K52">
            <v>3000</v>
          </cell>
          <cell r="L52">
            <v>3000</v>
          </cell>
          <cell r="M52">
            <v>3000</v>
          </cell>
          <cell r="N52">
            <v>3000</v>
          </cell>
          <cell r="O52">
            <v>30000</v>
          </cell>
        </row>
        <row r="53">
          <cell r="A53" t="str">
            <v xml:space="preserve">鈴木　伸 </v>
          </cell>
          <cell r="B53">
            <v>509</v>
          </cell>
          <cell r="C53">
            <v>1607</v>
          </cell>
          <cell r="D53">
            <v>2269</v>
          </cell>
          <cell r="E53">
            <v>5919</v>
          </cell>
          <cell r="F53">
            <v>6131</v>
          </cell>
          <cell r="G53">
            <v>6385</v>
          </cell>
          <cell r="H53">
            <v>7030</v>
          </cell>
          <cell r="I53">
            <v>7400</v>
          </cell>
          <cell r="J53">
            <v>7092</v>
          </cell>
          <cell r="K53">
            <v>7523</v>
          </cell>
          <cell r="L53">
            <v>7329</v>
          </cell>
          <cell r="M53">
            <v>6434</v>
          </cell>
          <cell r="N53">
            <v>8676</v>
          </cell>
          <cell r="O53">
            <v>73795</v>
          </cell>
        </row>
        <row r="54">
          <cell r="A54" t="str">
            <v>西村　久</v>
          </cell>
          <cell r="B54">
            <v>54</v>
          </cell>
          <cell r="C54">
            <v>23</v>
          </cell>
          <cell r="D54">
            <v>17</v>
          </cell>
          <cell r="E54">
            <v>34</v>
          </cell>
          <cell r="F54">
            <v>22</v>
          </cell>
          <cell r="G54">
            <v>23</v>
          </cell>
          <cell r="H54">
            <v>16</v>
          </cell>
          <cell r="I54">
            <v>39</v>
          </cell>
          <cell r="J54">
            <v>32</v>
          </cell>
          <cell r="K54">
            <v>34</v>
          </cell>
          <cell r="L54">
            <v>23</v>
          </cell>
          <cell r="M54">
            <v>14</v>
          </cell>
          <cell r="N54">
            <v>42</v>
          </cell>
          <cell r="O54">
            <v>319</v>
          </cell>
        </row>
        <row r="55">
          <cell r="B55">
            <v>292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>
            <v>320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>
            <v>472</v>
          </cell>
          <cell r="C57">
            <v>27</v>
          </cell>
          <cell r="D57">
            <v>35</v>
          </cell>
          <cell r="E57">
            <v>43</v>
          </cell>
          <cell r="F57">
            <v>56</v>
          </cell>
          <cell r="G57">
            <v>41</v>
          </cell>
          <cell r="H57">
            <v>38</v>
          </cell>
          <cell r="I57">
            <v>46</v>
          </cell>
          <cell r="J57">
            <v>53</v>
          </cell>
          <cell r="K57">
            <v>77</v>
          </cell>
          <cell r="L57">
            <v>41</v>
          </cell>
          <cell r="M57">
            <v>44</v>
          </cell>
          <cell r="N57">
            <v>36</v>
          </cell>
          <cell r="O57">
            <v>537</v>
          </cell>
        </row>
        <row r="58">
          <cell r="B58">
            <v>559</v>
          </cell>
          <cell r="C58">
            <v>5</v>
          </cell>
          <cell r="D58">
            <v>6</v>
          </cell>
          <cell r="E58">
            <v>1</v>
          </cell>
          <cell r="F58">
            <v>1</v>
          </cell>
          <cell r="G58">
            <v>10</v>
          </cell>
          <cell r="H58">
            <v>1</v>
          </cell>
          <cell r="I58">
            <v>2</v>
          </cell>
          <cell r="J58">
            <v>10</v>
          </cell>
          <cell r="K58">
            <v>10</v>
          </cell>
          <cell r="L58">
            <v>10</v>
          </cell>
          <cell r="M58">
            <v>2</v>
          </cell>
          <cell r="N58">
            <v>1</v>
          </cell>
          <cell r="O58">
            <v>59</v>
          </cell>
        </row>
        <row r="59">
          <cell r="B59">
            <v>600</v>
          </cell>
          <cell r="C59">
            <v>7</v>
          </cell>
          <cell r="D59">
            <v>6</v>
          </cell>
          <cell r="E59">
            <v>1</v>
          </cell>
          <cell r="F59">
            <v>2</v>
          </cell>
          <cell r="G59">
            <v>11</v>
          </cell>
          <cell r="H59">
            <v>3</v>
          </cell>
          <cell r="I59">
            <v>4</v>
          </cell>
          <cell r="J59">
            <v>11</v>
          </cell>
          <cell r="K59">
            <v>13</v>
          </cell>
          <cell r="L59">
            <v>13</v>
          </cell>
          <cell r="M59">
            <v>3</v>
          </cell>
          <cell r="N59">
            <v>1</v>
          </cell>
          <cell r="O59">
            <v>75</v>
          </cell>
        </row>
        <row r="60">
          <cell r="B60">
            <v>683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>
            <v>687</v>
          </cell>
          <cell r="C61">
            <v>27</v>
          </cell>
          <cell r="D61">
            <v>33</v>
          </cell>
          <cell r="E61">
            <v>31</v>
          </cell>
          <cell r="F61">
            <v>45</v>
          </cell>
          <cell r="G61">
            <v>54</v>
          </cell>
          <cell r="H61">
            <v>47</v>
          </cell>
          <cell r="I61">
            <v>60</v>
          </cell>
          <cell r="J61">
            <v>54</v>
          </cell>
          <cell r="K61">
            <v>51</v>
          </cell>
          <cell r="L61">
            <v>56</v>
          </cell>
          <cell r="M61">
            <v>42</v>
          </cell>
          <cell r="N61">
            <v>57</v>
          </cell>
          <cell r="O61">
            <v>557</v>
          </cell>
        </row>
        <row r="62">
          <cell r="B62">
            <v>100065</v>
          </cell>
          <cell r="C62">
            <v>137</v>
          </cell>
          <cell r="D62">
            <v>156</v>
          </cell>
          <cell r="E62">
            <v>206</v>
          </cell>
          <cell r="F62">
            <v>185</v>
          </cell>
          <cell r="G62">
            <v>140</v>
          </cell>
          <cell r="H62">
            <v>128</v>
          </cell>
          <cell r="I62">
            <v>148</v>
          </cell>
          <cell r="J62">
            <v>162</v>
          </cell>
          <cell r="K62">
            <v>231</v>
          </cell>
          <cell r="L62">
            <v>186</v>
          </cell>
          <cell r="M62">
            <v>117</v>
          </cell>
          <cell r="N62">
            <v>175</v>
          </cell>
          <cell r="O62">
            <v>1971</v>
          </cell>
        </row>
        <row r="63">
          <cell r="B63">
            <v>102149</v>
          </cell>
          <cell r="C63">
            <v>10</v>
          </cell>
          <cell r="D63">
            <v>5</v>
          </cell>
          <cell r="E63">
            <v>6</v>
          </cell>
          <cell r="F63">
            <v>6</v>
          </cell>
          <cell r="G63">
            <v>11</v>
          </cell>
          <cell r="H63">
            <v>5</v>
          </cell>
          <cell r="I63">
            <v>0</v>
          </cell>
          <cell r="J63">
            <v>30</v>
          </cell>
          <cell r="K63">
            <v>40</v>
          </cell>
          <cell r="L63">
            <v>30</v>
          </cell>
          <cell r="M63">
            <v>1</v>
          </cell>
          <cell r="N63">
            <v>25</v>
          </cell>
          <cell r="O63">
            <v>169</v>
          </cell>
        </row>
        <row r="64">
          <cell r="B64">
            <v>103175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XXXXX11153</v>
          </cell>
          <cell r="C65">
            <v>298.85700000000003</v>
          </cell>
          <cell r="D65">
            <v>300</v>
          </cell>
          <cell r="E65">
            <v>350</v>
          </cell>
          <cell r="F65">
            <v>400</v>
          </cell>
          <cell r="G65">
            <v>350</v>
          </cell>
          <cell r="H65">
            <v>450</v>
          </cell>
          <cell r="I65">
            <v>500</v>
          </cell>
          <cell r="J65">
            <v>550</v>
          </cell>
          <cell r="K65">
            <v>600</v>
          </cell>
          <cell r="L65">
            <v>500</v>
          </cell>
          <cell r="M65">
            <v>480</v>
          </cell>
          <cell r="N65">
            <v>395</v>
          </cell>
          <cell r="O65">
            <v>5173.857</v>
          </cell>
        </row>
        <row r="66">
          <cell r="A66" t="str">
            <v xml:space="preserve">西村　久 </v>
          </cell>
          <cell r="C66">
            <v>534.85699999999997</v>
          </cell>
          <cell r="D66">
            <v>558</v>
          </cell>
          <cell r="E66">
            <v>672</v>
          </cell>
          <cell r="F66">
            <v>717</v>
          </cell>
          <cell r="G66">
            <v>640</v>
          </cell>
          <cell r="H66">
            <v>688</v>
          </cell>
          <cell r="I66">
            <v>799</v>
          </cell>
          <cell r="J66">
            <v>902</v>
          </cell>
          <cell r="K66">
            <v>1056</v>
          </cell>
          <cell r="L66">
            <v>859</v>
          </cell>
          <cell r="M66">
            <v>703</v>
          </cell>
          <cell r="N66">
            <v>732</v>
          </cell>
          <cell r="O66">
            <v>8860.857</v>
          </cell>
        </row>
        <row r="67">
          <cell r="A67" t="str">
            <v>総計</v>
          </cell>
          <cell r="C67">
            <v>7062.857</v>
          </cell>
          <cell r="D67">
            <v>8497</v>
          </cell>
          <cell r="E67">
            <v>19977</v>
          </cell>
          <cell r="F67">
            <v>20420</v>
          </cell>
          <cell r="G67">
            <v>20710</v>
          </cell>
          <cell r="H67">
            <v>21587</v>
          </cell>
          <cell r="I67">
            <v>22401</v>
          </cell>
          <cell r="J67">
            <v>22276</v>
          </cell>
          <cell r="K67">
            <v>22629</v>
          </cell>
          <cell r="L67">
            <v>21994</v>
          </cell>
          <cell r="M67">
            <v>20531</v>
          </cell>
          <cell r="N67">
            <v>22013</v>
          </cell>
          <cell r="O67">
            <v>230097.85699999999</v>
          </cell>
        </row>
      </sheetData>
      <sheetData sheetId="1">
        <row r="3">
          <cell r="C3" t="str">
            <v>データ</v>
          </cell>
        </row>
      </sheetData>
      <sheetData sheetId="2">
        <row r="3">
          <cell r="C3" t="str">
            <v>データ</v>
          </cell>
        </row>
      </sheetData>
      <sheetData sheetId="3">
        <row r="3">
          <cell r="C3" t="str">
            <v>データ</v>
          </cell>
        </row>
      </sheetData>
      <sheetData sheetId="4">
        <row r="3">
          <cell r="C3" t="str">
            <v>データ</v>
          </cell>
        </row>
      </sheetData>
      <sheetData sheetId="5">
        <row r="3">
          <cell r="C3" t="str">
            <v>データ</v>
          </cell>
        </row>
      </sheetData>
      <sheetData sheetId="6">
        <row r="3">
          <cell r="C3" t="str">
            <v>データ</v>
          </cell>
        </row>
      </sheetData>
      <sheetData sheetId="7">
        <row r="4">
          <cell r="C4" t="str">
            <v>データ</v>
          </cell>
        </row>
      </sheetData>
      <sheetData sheetId="8">
        <row r="4">
          <cell r="C4" t="str">
            <v>データ</v>
          </cell>
        </row>
      </sheetData>
      <sheetData sheetId="9">
        <row r="4">
          <cell r="A4" t="str">
            <v>2013</v>
          </cell>
        </row>
      </sheetData>
      <sheetData sheetId="10">
        <row r="4">
          <cell r="A4">
            <v>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販売予定シート"/>
      <sheetName val="Sheet1"/>
      <sheetName val="生産要求シート (2)"/>
      <sheetName val="生産要求シート"/>
      <sheetName val="データ抽出シート"/>
      <sheetName val="生産要求シート_(2)"/>
      <sheetName val="機種ｺｰﾄﾞ"/>
      <sheetName val="生産要求シート_(2)2"/>
      <sheetName val="生産要求シート_(2)1"/>
      <sheetName val="Initial Data"/>
      <sheetName val="生産要求シート_(2)3"/>
      <sheetName val="台数"/>
      <sheetName val="生産要求シート_(2)4"/>
      <sheetName val="Initial_Data"/>
      <sheetName val="生産要求シート_(2)5"/>
      <sheetName val="Initial_Data1"/>
      <sheetName val="生産要求シート_(2)6"/>
      <sheetName val="Initial_Data2"/>
      <sheetName val="生産要求シート_(2)7"/>
      <sheetName val="Initial_Data3"/>
      <sheetName val="生産要求シート_(2)8"/>
      <sheetName val="Initial_Data4"/>
      <sheetName val="生産要求シート_(2)9"/>
      <sheetName val="Initial_Data5"/>
      <sheetName val="NAME"/>
      <sheetName val="機種別対策前後"/>
      <sheetName val="2006予算（売上）"/>
    </sheetNames>
    <sheetDataSet>
      <sheetData sheetId="0" refreshError="1">
        <row r="2">
          <cell r="A2" t="str">
            <v>担当</v>
          </cell>
        </row>
        <row r="3">
          <cell r="B3" t="str">
            <v>担当</v>
          </cell>
          <cell r="C3" t="str">
            <v>品目コード</v>
          </cell>
          <cell r="D3" t="str">
            <v>品名</v>
          </cell>
          <cell r="E3" t="str">
            <v>倉庫</v>
          </cell>
          <cell r="F3" t="str">
            <v>出荷倉庫名</v>
          </cell>
          <cell r="G3" t="str">
            <v>得意先</v>
          </cell>
          <cell r="H3" t="str">
            <v>得意先名称</v>
          </cell>
          <cell r="I3" t="str">
            <v>予定原価</v>
          </cell>
          <cell r="J3" t="str">
            <v>販売単価</v>
          </cell>
          <cell r="K3">
            <v>39887</v>
          </cell>
          <cell r="L3">
            <v>39904</v>
          </cell>
          <cell r="M3" t="str">
            <v>小計</v>
          </cell>
          <cell r="N3">
            <v>39918</v>
          </cell>
          <cell r="O3">
            <v>39934</v>
          </cell>
          <cell r="P3">
            <v>39948</v>
          </cell>
          <cell r="Q3">
            <v>39965</v>
          </cell>
          <cell r="R3">
            <v>39979</v>
          </cell>
          <cell r="S3">
            <v>39995</v>
          </cell>
          <cell r="T3">
            <v>40009</v>
          </cell>
          <cell r="U3">
            <v>40026</v>
          </cell>
          <cell r="V3">
            <v>40040</v>
          </cell>
          <cell r="W3">
            <v>40057</v>
          </cell>
          <cell r="X3">
            <v>40071</v>
          </cell>
          <cell r="Y3">
            <v>40087</v>
          </cell>
        </row>
        <row r="4">
          <cell r="B4" t="str">
            <v>12024</v>
          </cell>
          <cell r="C4" t="str">
            <v>60CW101100</v>
          </cell>
          <cell r="D4" t="str">
            <v>☆MB-60WTE-2 (SGFⅡ-5) ｾｷｽｲﾎｰﾑﾃｸﾉ</v>
          </cell>
          <cell r="E4" t="str">
            <v>C000</v>
          </cell>
          <cell r="F4" t="str">
            <v>CPクレーム対応出荷倉庫</v>
          </cell>
          <cell r="G4" t="str">
            <v>010001</v>
          </cell>
          <cell r="H4" t="str">
            <v>株式会社日立ハウステック</v>
          </cell>
          <cell r="I4">
            <v>11653</v>
          </cell>
          <cell r="J4">
            <v>9180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 t="str">
            <v>12024</v>
          </cell>
          <cell r="C5" t="str">
            <v>60CW102070</v>
          </cell>
          <cell r="D5" t="str">
            <v>☆MB-60WTE-2 (KBR1-5) ﾊｳｽﾃｯｸ</v>
          </cell>
          <cell r="E5" t="str">
            <v>C000</v>
          </cell>
          <cell r="F5" t="str">
            <v>CPクレーム対応出荷倉庫</v>
          </cell>
          <cell r="G5" t="str">
            <v>010001</v>
          </cell>
          <cell r="H5" t="str">
            <v>株式会社日立ハウステック</v>
          </cell>
          <cell r="K5">
            <v>0</v>
          </cell>
          <cell r="L5">
            <v>0</v>
          </cell>
          <cell r="M5">
            <v>50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50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 t="str">
            <v>12024</v>
          </cell>
          <cell r="C6" t="str">
            <v>70CW10007P</v>
          </cell>
          <cell r="D6" t="str">
            <v>☆CP-70W (NSRⅡ-5.7) ﾆｯｺｰ</v>
          </cell>
          <cell r="E6" t="str">
            <v>C000</v>
          </cell>
          <cell r="F6" t="str">
            <v>CPクレーム対応出荷倉庫</v>
          </cell>
          <cell r="G6" t="str">
            <v>010002</v>
          </cell>
          <cell r="H6" t="str">
            <v>ニッコー株式会社</v>
          </cell>
          <cell r="I6">
            <v>9594</v>
          </cell>
          <cell r="J6">
            <v>5000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 t="str">
            <v>12024</v>
          </cell>
          <cell r="C7" t="str">
            <v>80CW10002P</v>
          </cell>
          <cell r="D7" t="str">
            <v>☆CP-80W DK (P)</v>
          </cell>
          <cell r="E7" t="str">
            <v>C000</v>
          </cell>
          <cell r="F7" t="str">
            <v>CPクレーム対応出荷倉庫</v>
          </cell>
          <cell r="G7" t="str">
            <v>010003</v>
          </cell>
          <cell r="H7" t="str">
            <v>株式会社ダイキアクシス</v>
          </cell>
          <cell r="I7">
            <v>9918</v>
          </cell>
          <cell r="J7">
            <v>3500</v>
          </cell>
          <cell r="K7">
            <v>0</v>
          </cell>
          <cell r="L7">
            <v>100</v>
          </cell>
          <cell r="M7">
            <v>300</v>
          </cell>
          <cell r="N7">
            <v>0</v>
          </cell>
          <cell r="O7">
            <v>0</v>
          </cell>
          <cell r="P7">
            <v>100</v>
          </cell>
          <cell r="Q7">
            <v>0</v>
          </cell>
          <cell r="R7">
            <v>0</v>
          </cell>
          <cell r="S7">
            <v>100</v>
          </cell>
          <cell r="T7">
            <v>100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 t="str">
            <v>12024</v>
          </cell>
          <cell r="C8" t="str">
            <v>80CW10003P</v>
          </cell>
          <cell r="D8" t="str">
            <v>☆CP-80W (GPC) ｾﾞｵﾝ</v>
          </cell>
          <cell r="E8" t="str">
            <v>C000</v>
          </cell>
          <cell r="F8" t="str">
            <v>CPクレーム対応出荷倉庫</v>
          </cell>
          <cell r="G8" t="str">
            <v>010005</v>
          </cell>
          <cell r="H8" t="str">
            <v>ゼオン環境資材株式会社</v>
          </cell>
          <cell r="I8">
            <v>9873</v>
          </cell>
          <cell r="J8">
            <v>10000</v>
          </cell>
          <cell r="K8">
            <v>0</v>
          </cell>
          <cell r="L8">
            <v>0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30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 t="str">
            <v>12024</v>
          </cell>
          <cell r="C9" t="str">
            <v>80CW10005P</v>
          </cell>
          <cell r="D9" t="str">
            <v>☆CP-80W (KGC2) ﾊﾏﾈﾂ</v>
          </cell>
          <cell r="E9" t="str">
            <v>C000</v>
          </cell>
          <cell r="F9" t="str">
            <v>CPクレーム対応出荷倉庫</v>
          </cell>
          <cell r="G9" t="str">
            <v>008000</v>
          </cell>
          <cell r="H9" t="str">
            <v>株式会社テクノ高槻　品質保証室</v>
          </cell>
          <cell r="I9">
            <v>9827</v>
          </cell>
          <cell r="J9">
            <v>12163</v>
          </cell>
          <cell r="K9">
            <v>0</v>
          </cell>
          <cell r="L9">
            <v>0</v>
          </cell>
          <cell r="M9">
            <v>50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 t="str">
            <v>12024</v>
          </cell>
          <cell r="C10" t="str">
            <v>80CW100080</v>
          </cell>
          <cell r="D10" t="str">
            <v>☆CP-80W-S00F1</v>
          </cell>
          <cell r="E10" t="str">
            <v>C000</v>
          </cell>
          <cell r="F10" t="str">
            <v>CPクレーム対応出荷倉庫</v>
          </cell>
          <cell r="G10" t="str">
            <v>008000</v>
          </cell>
          <cell r="H10" t="str">
            <v>株式会社テクノ高槻　品質保証室</v>
          </cell>
          <cell r="I10">
            <v>11534</v>
          </cell>
          <cell r="J10">
            <v>13247</v>
          </cell>
          <cell r="K10">
            <v>0</v>
          </cell>
          <cell r="L10">
            <v>0</v>
          </cell>
          <cell r="M10">
            <v>30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 t="str">
            <v>12024</v>
          </cell>
          <cell r="C11" t="str">
            <v>80CW10100P</v>
          </cell>
          <cell r="D11" t="str">
            <v>☆MB-80WTE (KGR2) ﾋﾀﾁ</v>
          </cell>
          <cell r="E11" t="str">
            <v>C000</v>
          </cell>
          <cell r="F11" t="str">
            <v>CPクレーム対応出荷倉庫</v>
          </cell>
          <cell r="G11" t="str">
            <v>010001</v>
          </cell>
          <cell r="H11" t="str">
            <v>株式会社日立ハウステック</v>
          </cell>
          <cell r="I11">
            <v>9750</v>
          </cell>
          <cell r="J11">
            <v>9180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 t="str">
            <v>12024</v>
          </cell>
          <cell r="C12" t="str">
            <v>80CW101070</v>
          </cell>
          <cell r="D12" t="str">
            <v>☆MB-80WTE-2 (KBR1-7)</v>
          </cell>
          <cell r="E12" t="str">
            <v>C000</v>
          </cell>
          <cell r="F12" t="str">
            <v>CPクレーム対応出荷倉庫</v>
          </cell>
          <cell r="G12" t="str">
            <v>010001</v>
          </cell>
          <cell r="H12" t="str">
            <v>株式会社日立ハウステック</v>
          </cell>
          <cell r="I12">
            <v>11512</v>
          </cell>
          <cell r="J12">
            <v>9180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 t="str">
            <v>12024</v>
          </cell>
          <cell r="C13" t="str">
            <v>80CW101100</v>
          </cell>
          <cell r="D13" t="str">
            <v>☆MB-80WTE-2 (SGFⅡ-7) ｾｷｽｲﾎｰﾑﾃｸﾉ</v>
          </cell>
          <cell r="E13" t="str">
            <v>C000</v>
          </cell>
          <cell r="F13" t="str">
            <v>CPクレーム対応出荷倉庫</v>
          </cell>
          <cell r="G13" t="str">
            <v>010001</v>
          </cell>
          <cell r="H13" t="str">
            <v>株式会社日立ハウステック</v>
          </cell>
          <cell r="I13">
            <v>11627</v>
          </cell>
          <cell r="J13">
            <v>9180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 t="str">
            <v>12024</v>
          </cell>
          <cell r="C14" t="str">
            <v>80CW101110</v>
          </cell>
          <cell r="D14" t="str">
            <v>☆MB-80WTE-3 (DBR-7)</v>
          </cell>
          <cell r="E14" t="str">
            <v>C000</v>
          </cell>
          <cell r="F14" t="str">
            <v>CPクレーム対応出荷倉庫</v>
          </cell>
          <cell r="G14" t="str">
            <v>010001</v>
          </cell>
          <cell r="H14" t="str">
            <v>株式会社日立ハウステック</v>
          </cell>
          <cell r="I14">
            <v>11549</v>
          </cell>
          <cell r="J14">
            <v>9180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 t="str">
            <v>12024</v>
          </cell>
          <cell r="C15" t="str">
            <v>80CW102070</v>
          </cell>
          <cell r="D15" t="str">
            <v>☆MB-80WTE-2 (KBR1-7) ﾊｳｽﾃｯｸ</v>
          </cell>
          <cell r="E15" t="str">
            <v>C000</v>
          </cell>
          <cell r="F15" t="str">
            <v>CPクレーム対応出荷倉庫</v>
          </cell>
          <cell r="G15" t="str">
            <v>010001</v>
          </cell>
          <cell r="H15" t="str">
            <v>株式会社日立ハウステック</v>
          </cell>
          <cell r="I15">
            <v>10161</v>
          </cell>
          <cell r="K15">
            <v>0</v>
          </cell>
          <cell r="L15">
            <v>50</v>
          </cell>
          <cell r="M15">
            <v>100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50</v>
          </cell>
          <cell r="T15">
            <v>50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 t="str">
            <v>12024</v>
          </cell>
          <cell r="C16" t="str">
            <v>80CW102110</v>
          </cell>
          <cell r="D16" t="str">
            <v>☆MB-80WTE-3 (DBR-7)　ﾊｳｽﾃｯｸ</v>
          </cell>
          <cell r="E16" t="str">
            <v>C000</v>
          </cell>
          <cell r="F16" t="str">
            <v>CPクレーム対応出荷倉庫</v>
          </cell>
          <cell r="G16" t="str">
            <v>010001</v>
          </cell>
          <cell r="H16" t="str">
            <v>株式会社日立ハウステック</v>
          </cell>
          <cell r="I16">
            <v>10161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B17" t="str">
            <v>12024</v>
          </cell>
          <cell r="C17" t="str">
            <v>80CWRN100P</v>
          </cell>
          <cell r="D17" t="str">
            <v>☆MB-80WTE KGR2ﾋﾀﾁ/SGCⅡｾｷｽｲ ｶﾊﾞｰﾚｽ組品 新品 (H)</v>
          </cell>
          <cell r="E17" t="str">
            <v>C000</v>
          </cell>
          <cell r="F17" t="str">
            <v>CPクレーム対応出荷倉庫</v>
          </cell>
          <cell r="G17" t="str">
            <v>010001</v>
          </cell>
          <cell r="H17" t="str">
            <v>株式会社日立ハウステック</v>
          </cell>
          <cell r="I17">
            <v>6666</v>
          </cell>
          <cell r="J17">
            <v>4000</v>
          </cell>
          <cell r="K17">
            <v>0</v>
          </cell>
          <cell r="L17">
            <v>0</v>
          </cell>
          <cell r="M17">
            <v>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300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 t="str">
            <v>12024</v>
          </cell>
          <cell r="C18" t="str">
            <v>80PA06HS7P</v>
          </cell>
          <cell r="D18" t="str">
            <v>MB-80WTE下ﾊｳｼﾞﾝｸﾞﾌﾞﾛｯｸ1台分ﾊｺ小 ｸﾘｯﾌﾟ仕様取説点検済ﾗﾍﾞﾙ入(H)</v>
          </cell>
          <cell r="E18" t="str">
            <v>C000</v>
          </cell>
          <cell r="F18" t="str">
            <v>CPクレーム対応出荷倉庫</v>
          </cell>
          <cell r="G18" t="str">
            <v>010001</v>
          </cell>
          <cell r="H18" t="str">
            <v>株式会社日立ハウステック</v>
          </cell>
          <cell r="I18">
            <v>2627</v>
          </cell>
          <cell r="J18">
            <v>3500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</sheetData>
      <sheetData sheetId="1" refreshError="1"/>
      <sheetData sheetId="2" refreshError="1"/>
      <sheetData sheetId="3">
        <row r="2">
          <cell r="A2" t="str">
            <v>担当</v>
          </cell>
        </row>
      </sheetData>
      <sheetData sheetId="4">
        <row r="2">
          <cell r="A2" t="str">
            <v>担当</v>
          </cell>
          <cell r="B2" t="str">
            <v>品目コード</v>
          </cell>
          <cell r="C2" t="str">
            <v>倉庫</v>
          </cell>
        </row>
        <row r="3">
          <cell r="A3" t="str">
            <v>99998</v>
          </cell>
          <cell r="B3" t="str">
            <v>100HP12345678901234567B</v>
          </cell>
          <cell r="C3" t="str">
            <v>1000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2002年度出荷検査経歴"/>
      <sheetName val="総合出荷ロット数"/>
      <sheetName val="機種別出荷数量"/>
      <sheetName val="機種別出荷ロット"/>
      <sheetName val="機種ｺｰﾄﾞ"/>
      <sheetName val="Module1"/>
      <sheetName val="稼働日数"/>
      <sheetName val="NAME"/>
      <sheetName val="機種別対策前後"/>
      <sheetName val="G_List"/>
      <sheetName val="ﾃﾞｰﾀ一覧"/>
      <sheetName val="データ抽出シート"/>
      <sheetName val="販売予定シート"/>
      <sheetName val="特性データ"/>
      <sheetName val="Initial Data"/>
      <sheetName val="得意先一覧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機種ｺｰﾄﾞ</v>
          </cell>
          <cell r="C2" t="str">
            <v>機種名</v>
          </cell>
          <cell r="D2" t="str">
            <v>得意先名</v>
          </cell>
          <cell r="E2" t="str">
            <v>製造元</v>
          </cell>
        </row>
        <row r="3">
          <cell r="B3">
            <v>2013001</v>
          </cell>
          <cell r="C3" t="str">
            <v>AW-S935</v>
          </cell>
          <cell r="D3" t="str">
            <v>東芝家電機器社</v>
          </cell>
          <cell r="E3" t="str">
            <v>勝山製作所</v>
          </cell>
        </row>
        <row r="4">
          <cell r="B4">
            <v>2013003</v>
          </cell>
          <cell r="C4" t="str">
            <v>AW-S930</v>
          </cell>
          <cell r="D4" t="str">
            <v>東芝家電機器社</v>
          </cell>
          <cell r="E4" t="str">
            <v>勝山製作所</v>
          </cell>
        </row>
        <row r="5">
          <cell r="B5">
            <v>2013004</v>
          </cell>
          <cell r="C5" t="str">
            <v>AW-SX1E 110V</v>
          </cell>
          <cell r="D5" t="str">
            <v>東芝家電機器社</v>
          </cell>
          <cell r="E5" t="str">
            <v>勝山製作所</v>
          </cell>
        </row>
        <row r="6">
          <cell r="B6">
            <v>2013005</v>
          </cell>
          <cell r="C6" t="str">
            <v>AW-SX1B 200V</v>
          </cell>
          <cell r="D6" t="str">
            <v>東芝家電機器社</v>
          </cell>
          <cell r="E6" t="str">
            <v>勝山製作所</v>
          </cell>
        </row>
        <row r="7">
          <cell r="B7">
            <v>2013006</v>
          </cell>
          <cell r="C7" t="str">
            <v>AW-SX1E/B 240V</v>
          </cell>
          <cell r="D7" t="str">
            <v>東芝家電機器社</v>
          </cell>
          <cell r="E7" t="str">
            <v>勝山製作所</v>
          </cell>
        </row>
        <row r="8">
          <cell r="B8">
            <v>2013007</v>
          </cell>
          <cell r="C8" t="str">
            <v>AW-S930E 110V</v>
          </cell>
          <cell r="D8" t="str">
            <v>東芝家電機器社</v>
          </cell>
          <cell r="E8" t="str">
            <v>勝山製作所</v>
          </cell>
        </row>
        <row r="9">
          <cell r="B9">
            <v>2013008</v>
          </cell>
          <cell r="C9" t="str">
            <v>AW-S930B 200V</v>
          </cell>
          <cell r="D9" t="str">
            <v>東芝家電機器社</v>
          </cell>
          <cell r="E9" t="str">
            <v>勝山製作所</v>
          </cell>
        </row>
        <row r="10">
          <cell r="B10">
            <v>2013009</v>
          </cell>
          <cell r="C10" t="str">
            <v>AW-S930E 240V</v>
          </cell>
          <cell r="D10" t="str">
            <v>東芝家電機器社</v>
          </cell>
          <cell r="E10" t="str">
            <v>勝山製作所</v>
          </cell>
        </row>
        <row r="11">
          <cell r="B11">
            <v>2013010</v>
          </cell>
          <cell r="C11" t="str">
            <v>AW-SX2</v>
          </cell>
          <cell r="D11" t="str">
            <v>東芝家電機器社</v>
          </cell>
          <cell r="E11" t="str">
            <v>勝山製作所</v>
          </cell>
        </row>
        <row r="12">
          <cell r="B12">
            <v>2013011</v>
          </cell>
          <cell r="C12" t="str">
            <v>AW-SX3</v>
          </cell>
          <cell r="D12" t="str">
            <v>東芝家電機器社</v>
          </cell>
          <cell r="E12" t="str">
            <v>勝山製作所</v>
          </cell>
        </row>
        <row r="13">
          <cell r="B13">
            <v>2013012</v>
          </cell>
          <cell r="C13" t="str">
            <v>AW-100</v>
          </cell>
          <cell r="D13" t="str">
            <v>東芝家電機器社</v>
          </cell>
          <cell r="E13" t="str">
            <v>勝山製作所</v>
          </cell>
        </row>
        <row r="14">
          <cell r="B14">
            <v>2013013</v>
          </cell>
          <cell r="C14" t="str">
            <v>AW-S936</v>
          </cell>
          <cell r="D14" t="str">
            <v>東芝家電機器社</v>
          </cell>
          <cell r="E14" t="str">
            <v>勝山製作所</v>
          </cell>
        </row>
        <row r="15">
          <cell r="B15">
            <v>2013014</v>
          </cell>
          <cell r="C15" t="str">
            <v>AW-100E</v>
          </cell>
          <cell r="D15" t="str">
            <v>東芝家電機器社</v>
          </cell>
          <cell r="E15" t="str">
            <v>勝山製作所</v>
          </cell>
        </row>
        <row r="16">
          <cell r="B16">
            <v>2013015</v>
          </cell>
          <cell r="C16" t="str">
            <v>AW-SX850</v>
          </cell>
          <cell r="D16" t="str">
            <v>東芝家電機器社</v>
          </cell>
          <cell r="E16" t="str">
            <v>製造1課</v>
          </cell>
        </row>
        <row r="17">
          <cell r="B17">
            <v>2013016</v>
          </cell>
          <cell r="C17" t="str">
            <v>AW-SX860</v>
          </cell>
          <cell r="D17" t="str">
            <v>東芝家電機器社</v>
          </cell>
          <cell r="E17" t="str">
            <v>製造1課</v>
          </cell>
        </row>
        <row r="18">
          <cell r="B18">
            <v>2013017</v>
          </cell>
          <cell r="C18" t="str">
            <v>AW-SX800</v>
          </cell>
          <cell r="D18" t="str">
            <v>東芝家電機器社</v>
          </cell>
          <cell r="E18" t="str">
            <v>製造1課</v>
          </cell>
        </row>
        <row r="19">
          <cell r="B19">
            <v>2013018</v>
          </cell>
          <cell r="C19" t="str">
            <v>AW-SX810</v>
          </cell>
          <cell r="D19" t="str">
            <v>東芝家電機器社</v>
          </cell>
          <cell r="E19" t="str">
            <v>製造1課</v>
          </cell>
        </row>
        <row r="20">
          <cell r="B20">
            <v>2013019</v>
          </cell>
          <cell r="C20" t="str">
            <v>AW-SX850B 110V</v>
          </cell>
          <cell r="D20" t="str">
            <v>東芝家電機器社</v>
          </cell>
          <cell r="E20" t="str">
            <v>製造1課</v>
          </cell>
        </row>
        <row r="21">
          <cell r="B21">
            <v>2013020</v>
          </cell>
          <cell r="C21" t="str">
            <v>AW-XG881</v>
          </cell>
          <cell r="D21" t="str">
            <v>東芝家電機器社</v>
          </cell>
          <cell r="E21" t="str">
            <v>製造1課</v>
          </cell>
        </row>
        <row r="22">
          <cell r="B22">
            <v>2013021</v>
          </cell>
          <cell r="C22" t="str">
            <v>AW-SX800B 110V</v>
          </cell>
          <cell r="D22" t="str">
            <v>東芝家電機器社</v>
          </cell>
          <cell r="E22" t="str">
            <v>製造1課</v>
          </cell>
        </row>
        <row r="23">
          <cell r="B23">
            <v>2013022</v>
          </cell>
          <cell r="C23" t="str">
            <v>AW-SX800E 240V</v>
          </cell>
          <cell r="D23" t="str">
            <v>東芝家電機器社</v>
          </cell>
          <cell r="E23" t="str">
            <v>製造1課</v>
          </cell>
        </row>
        <row r="24">
          <cell r="B24">
            <v>2013023</v>
          </cell>
          <cell r="C24" t="str">
            <v>AW-SX810B 110V</v>
          </cell>
          <cell r="D24" t="str">
            <v>東芝家電機器社</v>
          </cell>
          <cell r="E24" t="str">
            <v>製造1課</v>
          </cell>
        </row>
        <row r="25">
          <cell r="B25">
            <v>2013024</v>
          </cell>
          <cell r="C25" t="str">
            <v>AW-SX810B 200V</v>
          </cell>
          <cell r="D25" t="str">
            <v>東芝家電機器社</v>
          </cell>
          <cell r="E25" t="str">
            <v>製造1課</v>
          </cell>
        </row>
        <row r="26">
          <cell r="B26">
            <v>2013025</v>
          </cell>
          <cell r="C26" t="str">
            <v>AW-SX810E 240V</v>
          </cell>
          <cell r="D26" t="str">
            <v>東芝家電機器社</v>
          </cell>
          <cell r="E26" t="str">
            <v>製造1課</v>
          </cell>
        </row>
        <row r="27">
          <cell r="B27">
            <v>2013026</v>
          </cell>
          <cell r="C27" t="str">
            <v>AW-SX800改</v>
          </cell>
          <cell r="D27" t="str">
            <v>東芝家電機器社</v>
          </cell>
          <cell r="E27" t="str">
            <v>製造1課</v>
          </cell>
        </row>
        <row r="28">
          <cell r="B28">
            <v>2013027</v>
          </cell>
          <cell r="C28" t="str">
            <v>AW-SX810改</v>
          </cell>
          <cell r="D28" t="str">
            <v>東芝家電機器社</v>
          </cell>
          <cell r="E28" t="str">
            <v>製造1課</v>
          </cell>
        </row>
        <row r="29">
          <cell r="B29">
            <v>2013028</v>
          </cell>
          <cell r="C29" t="str">
            <v>AW-S750</v>
          </cell>
          <cell r="D29" t="str">
            <v>東芝家電機器社</v>
          </cell>
          <cell r="E29" t="str">
            <v>製造1課</v>
          </cell>
        </row>
        <row r="30">
          <cell r="B30">
            <v>2013029</v>
          </cell>
          <cell r="C30" t="str">
            <v>AW-SX812</v>
          </cell>
          <cell r="D30" t="str">
            <v>東芝家電機器社</v>
          </cell>
          <cell r="E30" t="str">
            <v>製造1課</v>
          </cell>
        </row>
        <row r="31">
          <cell r="B31">
            <v>2013030</v>
          </cell>
          <cell r="C31" t="str">
            <v>AW-SX802</v>
          </cell>
          <cell r="D31" t="str">
            <v>東芝家電機器社</v>
          </cell>
          <cell r="E31" t="str">
            <v>製造1課</v>
          </cell>
        </row>
        <row r="32">
          <cell r="B32">
            <v>2013031</v>
          </cell>
          <cell r="C32" t="str">
            <v>AW-XG882</v>
          </cell>
          <cell r="D32" t="str">
            <v>東芝家電機器社</v>
          </cell>
          <cell r="E32" t="str">
            <v>製造1課</v>
          </cell>
        </row>
        <row r="33">
          <cell r="B33">
            <v>2013032</v>
          </cell>
          <cell r="C33" t="str">
            <v>AW-SX810B改 110V</v>
          </cell>
          <cell r="D33" t="str">
            <v>東芝家電機器社</v>
          </cell>
          <cell r="E33" t="str">
            <v>製造1課</v>
          </cell>
        </row>
        <row r="34">
          <cell r="B34">
            <v>2013033</v>
          </cell>
          <cell r="C34" t="str">
            <v>AW-SX810B改 200V</v>
          </cell>
          <cell r="D34" t="str">
            <v>東芝家電機器社</v>
          </cell>
          <cell r="E34" t="str">
            <v>製造1課</v>
          </cell>
        </row>
        <row r="35">
          <cell r="B35">
            <v>2013034</v>
          </cell>
          <cell r="C35" t="str">
            <v>AW-SX810E改 240V</v>
          </cell>
          <cell r="D35" t="str">
            <v>東芝家電機器社</v>
          </cell>
          <cell r="E35" t="str">
            <v>製造1課</v>
          </cell>
        </row>
        <row r="36">
          <cell r="B36">
            <v>2013035</v>
          </cell>
          <cell r="C36" t="str">
            <v>AW-SX800B改 110V</v>
          </cell>
          <cell r="D36" t="str">
            <v>東芝家電機器社</v>
          </cell>
          <cell r="E36" t="str">
            <v>製造1課</v>
          </cell>
        </row>
        <row r="37">
          <cell r="B37">
            <v>2013036</v>
          </cell>
          <cell r="C37" t="str">
            <v>AW-SX800E改 240V</v>
          </cell>
          <cell r="D37" t="str">
            <v>東芝家電機器社</v>
          </cell>
          <cell r="E37" t="str">
            <v>製造1課</v>
          </cell>
        </row>
        <row r="38">
          <cell r="B38">
            <v>2013037</v>
          </cell>
          <cell r="C38" t="str">
            <v>AW-SX803</v>
          </cell>
          <cell r="D38" t="str">
            <v>東芝家電機器社</v>
          </cell>
          <cell r="E38" t="str">
            <v>製造1課</v>
          </cell>
        </row>
        <row r="39">
          <cell r="B39">
            <v>2013038</v>
          </cell>
          <cell r="C39" t="str">
            <v>AW-SX960</v>
          </cell>
          <cell r="D39" t="str">
            <v>東芝家電機器社</v>
          </cell>
          <cell r="E39" t="str">
            <v>製造1課</v>
          </cell>
        </row>
        <row r="40">
          <cell r="B40">
            <v>2013039</v>
          </cell>
          <cell r="C40" t="str">
            <v>AW-SX950</v>
          </cell>
          <cell r="D40" t="str">
            <v>東芝家電機器社</v>
          </cell>
          <cell r="E40" t="str">
            <v>製造1課</v>
          </cell>
        </row>
        <row r="41">
          <cell r="B41">
            <v>2013041</v>
          </cell>
          <cell r="C41" t="str">
            <v>AW-FS1</v>
          </cell>
          <cell r="D41" t="str">
            <v>東芝家電機器社</v>
          </cell>
          <cell r="E41" t="str">
            <v>製造1課</v>
          </cell>
        </row>
        <row r="42">
          <cell r="B42">
            <v>2013042</v>
          </cell>
          <cell r="C42" t="str">
            <v>AW-45M1</v>
          </cell>
          <cell r="D42" t="str">
            <v>東芝家電機器社</v>
          </cell>
          <cell r="E42" t="str">
            <v>製造1課</v>
          </cell>
        </row>
        <row r="43">
          <cell r="B43">
            <v>2013043</v>
          </cell>
          <cell r="C43" t="str">
            <v>AW-45G1</v>
          </cell>
          <cell r="D43" t="str">
            <v>東芝家電機器社</v>
          </cell>
          <cell r="E43" t="str">
            <v>製造1課</v>
          </cell>
        </row>
        <row r="44">
          <cell r="B44">
            <v>2013044</v>
          </cell>
          <cell r="C44" t="str">
            <v>AW-40S1</v>
          </cell>
          <cell r="D44" t="str">
            <v>東芝家電機器社</v>
          </cell>
          <cell r="E44" t="str">
            <v>製造1課</v>
          </cell>
        </row>
        <row r="45">
          <cell r="B45">
            <v>2013045</v>
          </cell>
          <cell r="C45" t="str">
            <v>AW-45S1</v>
          </cell>
          <cell r="D45" t="str">
            <v>東芝家電機器社</v>
          </cell>
          <cell r="E45" t="str">
            <v>製造1課</v>
          </cell>
        </row>
        <row r="46">
          <cell r="B46">
            <v>2013046</v>
          </cell>
          <cell r="C46" t="str">
            <v>AW-40S1B 110V</v>
          </cell>
          <cell r="D46" t="str">
            <v>東芝家電機器社</v>
          </cell>
          <cell r="E46" t="str">
            <v>製造1課</v>
          </cell>
        </row>
        <row r="47">
          <cell r="B47">
            <v>2013047</v>
          </cell>
          <cell r="C47" t="str">
            <v>AW-40S1B 200V</v>
          </cell>
          <cell r="D47" t="str">
            <v>東芝家電機器社</v>
          </cell>
          <cell r="E47" t="str">
            <v>製造1課</v>
          </cell>
        </row>
        <row r="48">
          <cell r="B48">
            <v>2013048</v>
          </cell>
          <cell r="C48" t="str">
            <v>AW-40S1E 240V</v>
          </cell>
          <cell r="D48" t="str">
            <v>東芝家電機器社</v>
          </cell>
          <cell r="E48" t="str">
            <v>製造1課</v>
          </cell>
        </row>
        <row r="49">
          <cell r="B49">
            <v>2013049</v>
          </cell>
          <cell r="C49" t="str">
            <v>AW-FS1B 200V</v>
          </cell>
          <cell r="D49" t="str">
            <v>東芝家電機器社</v>
          </cell>
          <cell r="E49" t="str">
            <v>製造1課</v>
          </cell>
        </row>
        <row r="50">
          <cell r="B50">
            <v>2013050</v>
          </cell>
          <cell r="C50" t="str">
            <v>AW-FS1E 240V</v>
          </cell>
          <cell r="D50" t="str">
            <v>東芝家電機器社</v>
          </cell>
          <cell r="E50" t="str">
            <v>製造1課</v>
          </cell>
        </row>
        <row r="51">
          <cell r="B51">
            <v>2013051</v>
          </cell>
          <cell r="C51" t="str">
            <v>AW-SX812B 110V</v>
          </cell>
          <cell r="D51" t="str">
            <v>東芝家電機器社</v>
          </cell>
          <cell r="E51" t="str">
            <v>製造1課</v>
          </cell>
        </row>
        <row r="52">
          <cell r="B52">
            <v>2013052</v>
          </cell>
          <cell r="C52" t="str">
            <v>AW-SX812E 240V</v>
          </cell>
          <cell r="D52" t="str">
            <v>東芝家電機器社</v>
          </cell>
          <cell r="E52" t="str">
            <v>製造1課</v>
          </cell>
        </row>
        <row r="53">
          <cell r="B53">
            <v>2013053</v>
          </cell>
          <cell r="C53" t="str">
            <v>AW-45S1B 110V</v>
          </cell>
          <cell r="D53" t="str">
            <v>東芝家電機器社</v>
          </cell>
          <cell r="E53" t="str">
            <v>製造1課</v>
          </cell>
        </row>
        <row r="54">
          <cell r="B54">
            <v>2013054</v>
          </cell>
          <cell r="C54" t="str">
            <v>AW-50M1 LSI</v>
          </cell>
          <cell r="D54" t="str">
            <v>東芝家電機器社</v>
          </cell>
          <cell r="E54" t="str">
            <v>製造1課</v>
          </cell>
        </row>
        <row r="55">
          <cell r="B55">
            <v>2013055</v>
          </cell>
          <cell r="C55" t="str">
            <v>AW-50G1 LSI</v>
          </cell>
          <cell r="D55" t="str">
            <v>東芝家電機器社</v>
          </cell>
          <cell r="E55" t="str">
            <v>製造1課</v>
          </cell>
        </row>
        <row r="56">
          <cell r="B56">
            <v>2013056</v>
          </cell>
          <cell r="C56" t="str">
            <v>AW-45S1E 240V</v>
          </cell>
          <cell r="D56" t="str">
            <v>東芝家電機器社</v>
          </cell>
          <cell r="E56" t="str">
            <v>製造1課</v>
          </cell>
        </row>
        <row r="57">
          <cell r="B57">
            <v>2013057</v>
          </cell>
          <cell r="C57" t="str">
            <v>AW-50S1</v>
          </cell>
          <cell r="D57" t="str">
            <v>東芝家電機器社</v>
          </cell>
          <cell r="E57" t="str">
            <v>勝山製作所</v>
          </cell>
        </row>
        <row r="58">
          <cell r="B58">
            <v>2013058</v>
          </cell>
          <cell r="C58" t="str">
            <v>AW-45M2 LSI</v>
          </cell>
          <cell r="D58" t="str">
            <v>東芝家電機器社</v>
          </cell>
          <cell r="E58" t="str">
            <v>製造1課</v>
          </cell>
        </row>
        <row r="59">
          <cell r="B59">
            <v>2013060</v>
          </cell>
          <cell r="C59" t="str">
            <v>AW-45G2</v>
          </cell>
          <cell r="D59" t="str">
            <v>東芝家電機器社</v>
          </cell>
          <cell r="E59" t="str">
            <v>製造1課</v>
          </cell>
        </row>
        <row r="60">
          <cell r="B60">
            <v>2013061</v>
          </cell>
          <cell r="C60" t="str">
            <v>AW-50M1</v>
          </cell>
          <cell r="D60" t="str">
            <v>東芝家電機器社</v>
          </cell>
          <cell r="E60" t="str">
            <v>製造1課</v>
          </cell>
        </row>
        <row r="61">
          <cell r="B61">
            <v>2013062</v>
          </cell>
          <cell r="C61" t="str">
            <v>AW-50G1</v>
          </cell>
          <cell r="D61" t="str">
            <v>東芝家電機器社</v>
          </cell>
          <cell r="E61" t="str">
            <v>製造1課</v>
          </cell>
        </row>
        <row r="62">
          <cell r="B62">
            <v>2013064</v>
          </cell>
          <cell r="C62" t="str">
            <v>AW-40S2</v>
          </cell>
          <cell r="D62" t="str">
            <v>東芝家電機器社</v>
          </cell>
          <cell r="E62" t="str">
            <v>製造1課</v>
          </cell>
        </row>
        <row r="63">
          <cell r="B63">
            <v>2013065</v>
          </cell>
          <cell r="C63" t="str">
            <v>AW-50G2</v>
          </cell>
          <cell r="D63" t="str">
            <v>東芝家電機器社</v>
          </cell>
          <cell r="E63" t="str">
            <v>製造1課</v>
          </cell>
        </row>
        <row r="64">
          <cell r="B64">
            <v>2013067</v>
          </cell>
          <cell r="C64" t="str">
            <v>AW-45M2 ｻｰﾋﾞｽ</v>
          </cell>
          <cell r="D64" t="str">
            <v>東芝家電機器社</v>
          </cell>
          <cell r="E64" t="str">
            <v>製造1課</v>
          </cell>
        </row>
        <row r="65">
          <cell r="B65">
            <v>2013068</v>
          </cell>
          <cell r="C65" t="str">
            <v>AW-50V2</v>
          </cell>
          <cell r="D65" t="str">
            <v>東芝家電機器社</v>
          </cell>
          <cell r="E65" t="str">
            <v>製造1課</v>
          </cell>
        </row>
        <row r="66">
          <cell r="B66">
            <v>2013069</v>
          </cell>
          <cell r="C66" t="str">
            <v>AW-50V2 F</v>
          </cell>
          <cell r="D66" t="str">
            <v>東芝家電機器社</v>
          </cell>
          <cell r="E66" t="str">
            <v>製造1課</v>
          </cell>
        </row>
        <row r="67">
          <cell r="B67">
            <v>2013070</v>
          </cell>
          <cell r="C67" t="str">
            <v>AW-50VF2 ｼﾛ</v>
          </cell>
          <cell r="D67" t="str">
            <v>東芝家電機器社</v>
          </cell>
          <cell r="E67" t="str">
            <v>製造1課</v>
          </cell>
        </row>
        <row r="68">
          <cell r="B68">
            <v>2013071</v>
          </cell>
          <cell r="C68" t="str">
            <v>AW-50VF2 ﾍﾞｰｼﾞｭ</v>
          </cell>
          <cell r="D68" t="str">
            <v>東芝家電機器社</v>
          </cell>
          <cell r="E68" t="str">
            <v>製造1課</v>
          </cell>
        </row>
        <row r="69">
          <cell r="B69">
            <v>2013072</v>
          </cell>
          <cell r="C69" t="str">
            <v>AW-50VF2 ﾊｲ</v>
          </cell>
          <cell r="D69" t="str">
            <v>東芝家電機器社</v>
          </cell>
          <cell r="E69" t="str">
            <v>製造1課</v>
          </cell>
        </row>
        <row r="70">
          <cell r="B70">
            <v>2013073</v>
          </cell>
          <cell r="C70" t="str">
            <v>AW-50VF5 ﾁｬ</v>
          </cell>
          <cell r="D70" t="str">
            <v>東芝家電機器社</v>
          </cell>
          <cell r="E70" t="str">
            <v>製造1課</v>
          </cell>
        </row>
        <row r="71">
          <cell r="B71">
            <v>2013074</v>
          </cell>
          <cell r="C71" t="str">
            <v>AW-50M2</v>
          </cell>
          <cell r="D71" t="str">
            <v>東芝家電機器社</v>
          </cell>
          <cell r="E71" t="str">
            <v>製造1課</v>
          </cell>
        </row>
        <row r="72">
          <cell r="B72">
            <v>2013075</v>
          </cell>
          <cell r="C72" t="str">
            <v>AW-45M3</v>
          </cell>
          <cell r="D72" t="str">
            <v>東芝家電機器社</v>
          </cell>
          <cell r="E72" t="str">
            <v>製造1課</v>
          </cell>
        </row>
        <row r="73">
          <cell r="B73">
            <v>2013076</v>
          </cell>
          <cell r="C73" t="str">
            <v>AW-50V2 F基板</v>
          </cell>
          <cell r="D73" t="str">
            <v>東芝家電機器社</v>
          </cell>
          <cell r="E73" t="str">
            <v>製造1課</v>
          </cell>
        </row>
        <row r="74">
          <cell r="B74">
            <v>2013077</v>
          </cell>
          <cell r="C74" t="str">
            <v>AW-50V2 DB基板</v>
          </cell>
          <cell r="D74" t="str">
            <v>東芝家電機器社</v>
          </cell>
          <cell r="E74" t="str">
            <v>製造1課</v>
          </cell>
        </row>
        <row r="75">
          <cell r="B75">
            <v>2013083</v>
          </cell>
          <cell r="C75" t="str">
            <v>AW-50V2 背面ｶﾊﾞｰ半組</v>
          </cell>
          <cell r="D75" t="str">
            <v>東芝家電機器社</v>
          </cell>
          <cell r="E75" t="str">
            <v>製造1課</v>
          </cell>
        </row>
        <row r="76">
          <cell r="B76">
            <v>2013084</v>
          </cell>
          <cell r="C76" t="str">
            <v>AW-75G3</v>
          </cell>
          <cell r="D76" t="str">
            <v>東芝家電機器社</v>
          </cell>
          <cell r="E76" t="str">
            <v>製造1課</v>
          </cell>
        </row>
        <row r="77">
          <cell r="B77">
            <v>2013085</v>
          </cell>
          <cell r="C77" t="str">
            <v>AW-65VF3背面ｶﾊﾞｰﾊｲ</v>
          </cell>
          <cell r="D77" t="str">
            <v>東芝家電機器社</v>
          </cell>
          <cell r="E77" t="str">
            <v>製造1課</v>
          </cell>
        </row>
        <row r="78">
          <cell r="B78">
            <v>2013086</v>
          </cell>
          <cell r="C78" t="str">
            <v>AW-65VF3背面ｶﾊﾞｰﾍﾞｰｼﾞｭ</v>
          </cell>
          <cell r="D78" t="str">
            <v>東芝家電機器社</v>
          </cell>
          <cell r="E78" t="str">
            <v>製造1課</v>
          </cell>
        </row>
        <row r="79">
          <cell r="B79">
            <v>2013087</v>
          </cell>
          <cell r="C79" t="str">
            <v>AW-65VF3背面ｶﾊﾞｰﾁｬ</v>
          </cell>
          <cell r="D79" t="str">
            <v>東芝家電機器社</v>
          </cell>
          <cell r="E79" t="str">
            <v>製造1課</v>
          </cell>
        </row>
        <row r="80">
          <cell r="B80">
            <v>2013088</v>
          </cell>
          <cell r="C80" t="str">
            <v>AW-65VF3背面ｶﾊﾞｰﾐﾄﾞﾘ</v>
          </cell>
          <cell r="D80" t="str">
            <v>東芝家電機器社</v>
          </cell>
          <cell r="E80" t="str">
            <v>製造1課</v>
          </cell>
        </row>
        <row r="81">
          <cell r="B81">
            <v>2013089</v>
          </cell>
          <cell r="C81" t="str">
            <v>AW-65VF3 M基板</v>
          </cell>
          <cell r="D81" t="str">
            <v>東芝家電機器社</v>
          </cell>
          <cell r="E81" t="str">
            <v>製造1課</v>
          </cell>
        </row>
        <row r="82">
          <cell r="B82">
            <v>2013090</v>
          </cell>
          <cell r="C82" t="str">
            <v>AW-50G3</v>
          </cell>
          <cell r="D82" t="str">
            <v>東芝家電機器社</v>
          </cell>
          <cell r="E82" t="str">
            <v>勝山製作所</v>
          </cell>
        </row>
        <row r="83">
          <cell r="B83">
            <v>2013091</v>
          </cell>
          <cell r="C83" t="str">
            <v>AW-M6045B 110V</v>
          </cell>
          <cell r="D83" t="str">
            <v>東芝家電機器社</v>
          </cell>
          <cell r="E83" t="str">
            <v>製造1課</v>
          </cell>
        </row>
        <row r="84">
          <cell r="B84">
            <v>2013092</v>
          </cell>
          <cell r="C84" t="str">
            <v>AW-M6045B 200V</v>
          </cell>
          <cell r="D84" t="str">
            <v>東芝家電機器社</v>
          </cell>
          <cell r="E84" t="str">
            <v>製造1課</v>
          </cell>
        </row>
        <row r="85">
          <cell r="B85">
            <v>2013093</v>
          </cell>
          <cell r="C85" t="str">
            <v>AW-M6045E 230V</v>
          </cell>
          <cell r="D85" t="str">
            <v>東芝家電機器社</v>
          </cell>
          <cell r="E85" t="str">
            <v>製造1課</v>
          </cell>
        </row>
        <row r="86">
          <cell r="B86">
            <v>2013094</v>
          </cell>
          <cell r="C86" t="str">
            <v>AW-M6045E 240V</v>
          </cell>
          <cell r="D86" t="str">
            <v>東芝家電機器社</v>
          </cell>
          <cell r="E86" t="str">
            <v>製造1課</v>
          </cell>
        </row>
        <row r="87">
          <cell r="B87">
            <v>2013095</v>
          </cell>
          <cell r="C87" t="str">
            <v>AW-40S3</v>
          </cell>
          <cell r="D87" t="str">
            <v>東芝家電機器社</v>
          </cell>
          <cell r="E87" t="str">
            <v>製造1課</v>
          </cell>
        </row>
        <row r="88">
          <cell r="B88">
            <v>2013096</v>
          </cell>
          <cell r="C88" t="str">
            <v>AW-G9565B</v>
          </cell>
          <cell r="D88" t="str">
            <v>東芝家電機器社</v>
          </cell>
          <cell r="E88" t="str">
            <v>製造1課</v>
          </cell>
        </row>
        <row r="89">
          <cell r="B89">
            <v>2013097</v>
          </cell>
          <cell r="C89" t="str">
            <v>AW-G6545E 230V</v>
          </cell>
          <cell r="D89" t="str">
            <v>東芝家電機器社</v>
          </cell>
          <cell r="E89" t="str">
            <v>製造1課</v>
          </cell>
        </row>
        <row r="90">
          <cell r="B90">
            <v>2013101</v>
          </cell>
          <cell r="C90" t="str">
            <v>AW-65VF3 背面ｶﾊﾞｰ緑 ｻｰﾋﾞｽ</v>
          </cell>
          <cell r="D90" t="str">
            <v>東芝家電機器社</v>
          </cell>
          <cell r="E90" t="str">
            <v>製造1課</v>
          </cell>
        </row>
        <row r="91">
          <cell r="B91">
            <v>2013102</v>
          </cell>
          <cell r="C91" t="str">
            <v>AW-50G5</v>
          </cell>
          <cell r="D91" t="str">
            <v>東芝家電機器社</v>
          </cell>
          <cell r="E91" t="str">
            <v>製造1課</v>
          </cell>
        </row>
        <row r="92">
          <cell r="B92">
            <v>2013103</v>
          </cell>
          <cell r="C92" t="str">
            <v>AW-60G5</v>
          </cell>
          <cell r="D92" t="str">
            <v>東芝家電機器社</v>
          </cell>
          <cell r="E92" t="str">
            <v>製造1課</v>
          </cell>
        </row>
        <row r="93">
          <cell r="B93">
            <v>2013104</v>
          </cell>
          <cell r="C93" t="str">
            <v>AW-40S5</v>
          </cell>
          <cell r="D93" t="str">
            <v>東芝家電機器社</v>
          </cell>
          <cell r="E93" t="str">
            <v>製造1課</v>
          </cell>
        </row>
        <row r="94">
          <cell r="B94">
            <v>2013105</v>
          </cell>
          <cell r="C94" t="str">
            <v>AW-G8560B 110V</v>
          </cell>
          <cell r="D94" t="str">
            <v>東芝家電機器社</v>
          </cell>
          <cell r="E94" t="str">
            <v>製造1課</v>
          </cell>
        </row>
        <row r="95">
          <cell r="B95">
            <v>2013106</v>
          </cell>
          <cell r="C95" t="str">
            <v>AW-G8560E 220V</v>
          </cell>
          <cell r="D95" t="str">
            <v>東芝家電機器社</v>
          </cell>
          <cell r="E95" t="str">
            <v>製造1課</v>
          </cell>
        </row>
        <row r="96">
          <cell r="B96">
            <v>2013107</v>
          </cell>
          <cell r="C96" t="str">
            <v>AW-G8560E 230V</v>
          </cell>
          <cell r="D96" t="str">
            <v>東芝家電機器社</v>
          </cell>
          <cell r="E96" t="str">
            <v>製造1課</v>
          </cell>
        </row>
        <row r="97">
          <cell r="B97">
            <v>2013108</v>
          </cell>
          <cell r="C97" t="str">
            <v>AW-G8560E 240V</v>
          </cell>
          <cell r="D97" t="str">
            <v>東芝家電機器社</v>
          </cell>
          <cell r="E97" t="str">
            <v>製造1課</v>
          </cell>
        </row>
        <row r="98">
          <cell r="B98">
            <v>2013109</v>
          </cell>
          <cell r="C98" t="str">
            <v>AW-S5540B 110V</v>
          </cell>
          <cell r="D98" t="str">
            <v>東芝家電機器社</v>
          </cell>
          <cell r="E98" t="str">
            <v>製造1課</v>
          </cell>
        </row>
        <row r="99">
          <cell r="B99">
            <v>2013110</v>
          </cell>
          <cell r="C99" t="str">
            <v>AW-S5540B 200V</v>
          </cell>
          <cell r="D99" t="str">
            <v>東芝家電機器社</v>
          </cell>
          <cell r="E99" t="str">
            <v>製造1課</v>
          </cell>
        </row>
        <row r="100">
          <cell r="B100">
            <v>2013111</v>
          </cell>
          <cell r="C100" t="str">
            <v>AW-S5540E 220V</v>
          </cell>
          <cell r="D100" t="str">
            <v>東芝家電機器社</v>
          </cell>
          <cell r="E100" t="str">
            <v>製造1課</v>
          </cell>
        </row>
        <row r="101">
          <cell r="B101">
            <v>2013112</v>
          </cell>
          <cell r="C101" t="str">
            <v>AW-65G6</v>
          </cell>
          <cell r="D101" t="str">
            <v>東芝家電機器社</v>
          </cell>
          <cell r="E101" t="str">
            <v>製造1課</v>
          </cell>
        </row>
        <row r="102">
          <cell r="B102">
            <v>2013114</v>
          </cell>
          <cell r="C102" t="str">
            <v>AW-60M6</v>
          </cell>
          <cell r="D102" t="str">
            <v>東芝家電機器社</v>
          </cell>
          <cell r="E102" t="str">
            <v>製造1課</v>
          </cell>
        </row>
        <row r="103">
          <cell r="B103">
            <v>2013115</v>
          </cell>
          <cell r="C103" t="str">
            <v>AW-50G6</v>
          </cell>
          <cell r="D103" t="str">
            <v>東芝家電機器社</v>
          </cell>
          <cell r="E103" t="str">
            <v>製造1課</v>
          </cell>
        </row>
        <row r="104">
          <cell r="B104">
            <v>2013116</v>
          </cell>
          <cell r="C104" t="str">
            <v>AW-G9070S</v>
          </cell>
          <cell r="D104" t="str">
            <v>東芝家電機器社</v>
          </cell>
          <cell r="E104" t="str">
            <v>製造1課</v>
          </cell>
        </row>
        <row r="105">
          <cell r="B105">
            <v>2013117</v>
          </cell>
          <cell r="C105" t="str">
            <v>AW-60X7</v>
          </cell>
          <cell r="D105" t="str">
            <v>東芝家電機器社</v>
          </cell>
          <cell r="E105" t="str">
            <v>製造1課</v>
          </cell>
        </row>
        <row r="106">
          <cell r="B106">
            <v>2013118</v>
          </cell>
          <cell r="C106" t="str">
            <v>AW-S4030B 200V</v>
          </cell>
          <cell r="D106" t="str">
            <v>東芝家電機器社</v>
          </cell>
          <cell r="E106" t="str">
            <v>製造1課</v>
          </cell>
        </row>
        <row r="107">
          <cell r="B107">
            <v>2013119</v>
          </cell>
          <cell r="C107" t="str">
            <v>AW-S4030E 240V</v>
          </cell>
          <cell r="D107" t="str">
            <v>東芝家電機器社</v>
          </cell>
          <cell r="E107" t="str">
            <v>製造1課</v>
          </cell>
        </row>
        <row r="108">
          <cell r="B108">
            <v>2013120</v>
          </cell>
          <cell r="C108" t="str">
            <v>AW-G7050SH</v>
          </cell>
          <cell r="D108" t="str">
            <v>東芝家電機器社</v>
          </cell>
          <cell r="E108" t="str">
            <v>製造1課</v>
          </cell>
        </row>
        <row r="109">
          <cell r="B109">
            <v>2013121</v>
          </cell>
          <cell r="C109" t="str">
            <v>AW-S7050SS</v>
          </cell>
          <cell r="D109" t="str">
            <v>東芝家電機器社</v>
          </cell>
          <cell r="E109" t="str">
            <v>製造1課</v>
          </cell>
        </row>
        <row r="110">
          <cell r="B110">
            <v>2013122</v>
          </cell>
          <cell r="C110" t="str">
            <v>AW-50X7</v>
          </cell>
          <cell r="D110" t="str">
            <v>東芝家電機器社</v>
          </cell>
          <cell r="E110" t="str">
            <v>製造1課</v>
          </cell>
        </row>
        <row r="111">
          <cell r="B111">
            <v>2013123</v>
          </cell>
          <cell r="C111" t="str">
            <v>AW-G9685S</v>
          </cell>
          <cell r="D111" t="str">
            <v>東芝家電機器社</v>
          </cell>
          <cell r="E111" t="str">
            <v>製造1課</v>
          </cell>
        </row>
        <row r="112">
          <cell r="B112">
            <v>2013124</v>
          </cell>
          <cell r="C112" t="str">
            <v>AW-70E8</v>
          </cell>
          <cell r="D112" t="str">
            <v>東芝家電機器社</v>
          </cell>
          <cell r="E112" t="str">
            <v>製造1課</v>
          </cell>
        </row>
        <row r="113">
          <cell r="B113">
            <v>2013125</v>
          </cell>
          <cell r="C113" t="str">
            <v>AW-G8660S</v>
          </cell>
          <cell r="D113" t="str">
            <v>東芝家電機器社</v>
          </cell>
          <cell r="E113" t="str">
            <v>製造1課</v>
          </cell>
        </row>
        <row r="114">
          <cell r="B114">
            <v>2013126</v>
          </cell>
          <cell r="C114" t="str">
            <v>AW-60X8</v>
          </cell>
          <cell r="D114" t="str">
            <v>東芝家電機器社</v>
          </cell>
          <cell r="E114" t="str">
            <v>製造1課</v>
          </cell>
        </row>
        <row r="115">
          <cell r="B115">
            <v>2013127</v>
          </cell>
          <cell r="C115" t="str">
            <v>AW-60X8P</v>
          </cell>
          <cell r="D115" t="str">
            <v>東芝家電機器社</v>
          </cell>
          <cell r="E115" t="str">
            <v>製造1課</v>
          </cell>
        </row>
        <row r="116">
          <cell r="B116">
            <v>2013128</v>
          </cell>
          <cell r="C116" t="str">
            <v>AW-50X8</v>
          </cell>
          <cell r="D116" t="str">
            <v>東芝家電機器社</v>
          </cell>
          <cell r="E116" t="str">
            <v>製造1課</v>
          </cell>
        </row>
        <row r="117">
          <cell r="B117">
            <v>2013129</v>
          </cell>
          <cell r="C117" t="str">
            <v>AW-50X8P</v>
          </cell>
          <cell r="D117" t="str">
            <v>東芝家電機器社</v>
          </cell>
          <cell r="E117" t="str">
            <v>製造1課</v>
          </cell>
        </row>
        <row r="118">
          <cell r="B118">
            <v>2013130</v>
          </cell>
          <cell r="C118" t="str">
            <v>AW-60X7 WU-97</v>
          </cell>
          <cell r="D118" t="str">
            <v>東芝家電機器社</v>
          </cell>
          <cell r="E118" t="str">
            <v>製造1課</v>
          </cell>
        </row>
        <row r="119">
          <cell r="B119">
            <v>2013131</v>
          </cell>
          <cell r="C119" t="str">
            <v>AW-60X8 ﾒｲﾝ</v>
          </cell>
          <cell r="D119" t="str">
            <v>東芝家電機器社</v>
          </cell>
          <cell r="E119" t="str">
            <v>製造1課</v>
          </cell>
        </row>
        <row r="120">
          <cell r="B120">
            <v>2013132</v>
          </cell>
          <cell r="C120" t="str">
            <v>AW-60X8 表示基板</v>
          </cell>
          <cell r="D120" t="str">
            <v>東芝家電機器社</v>
          </cell>
          <cell r="E120" t="str">
            <v>製造1課</v>
          </cell>
        </row>
        <row r="121">
          <cell r="B121">
            <v>2013135</v>
          </cell>
          <cell r="C121" t="str">
            <v>AW-50X8 ﾒｲﾝ</v>
          </cell>
          <cell r="D121" t="str">
            <v>東芝家電機器社</v>
          </cell>
          <cell r="E121" t="str">
            <v>製造1課</v>
          </cell>
        </row>
        <row r="122">
          <cell r="B122">
            <v>2013139</v>
          </cell>
          <cell r="C122" t="str">
            <v>GEP-W12</v>
          </cell>
          <cell r="D122" t="str">
            <v>東芝家電機器社</v>
          </cell>
          <cell r="E122" t="str">
            <v>製造1課</v>
          </cell>
        </row>
        <row r="123">
          <cell r="B123">
            <v>2013140</v>
          </cell>
          <cell r="C123" t="str">
            <v>AW-60X8 ｽｲｯﾁ</v>
          </cell>
          <cell r="D123" t="str">
            <v>東芝家電機器社</v>
          </cell>
          <cell r="E123" t="str">
            <v>製造1課</v>
          </cell>
        </row>
        <row r="124">
          <cell r="B124">
            <v>2013141</v>
          </cell>
          <cell r="C124" t="str">
            <v>AW-A60XP</v>
          </cell>
          <cell r="D124" t="str">
            <v>東芝家電機器社</v>
          </cell>
          <cell r="E124" t="str">
            <v>製造1課</v>
          </cell>
        </row>
        <row r="125">
          <cell r="B125">
            <v>2013142</v>
          </cell>
          <cell r="C125" t="str">
            <v>AW-A70XP</v>
          </cell>
          <cell r="D125" t="str">
            <v>東芝家電機器社</v>
          </cell>
          <cell r="E125" t="str">
            <v>製造1課</v>
          </cell>
        </row>
        <row r="126">
          <cell r="B126">
            <v>2013143</v>
          </cell>
          <cell r="C126" t="str">
            <v>AW-A60X</v>
          </cell>
          <cell r="D126" t="str">
            <v>東芝家電機器社</v>
          </cell>
          <cell r="E126" t="str">
            <v>製造1課</v>
          </cell>
        </row>
        <row r="127">
          <cell r="B127">
            <v>2013144</v>
          </cell>
          <cell r="C127" t="str">
            <v xml:space="preserve">AW-A70X </v>
          </cell>
          <cell r="D127" t="str">
            <v>東芝家電機器社</v>
          </cell>
          <cell r="E127" t="str">
            <v>製造1課</v>
          </cell>
        </row>
        <row r="128">
          <cell r="B128">
            <v>2013145</v>
          </cell>
          <cell r="C128" t="str">
            <v>AW-A50X</v>
          </cell>
          <cell r="D128" t="str">
            <v>東芝家電機器社</v>
          </cell>
          <cell r="E128" t="str">
            <v>製造1課</v>
          </cell>
        </row>
        <row r="129">
          <cell r="B129">
            <v>2013146</v>
          </cell>
          <cell r="C129" t="str">
            <v>AW-A60UP</v>
          </cell>
          <cell r="D129" t="str">
            <v>東芝家電機器社</v>
          </cell>
          <cell r="E129" t="str">
            <v>製造1課</v>
          </cell>
        </row>
        <row r="130">
          <cell r="B130">
            <v>2013147</v>
          </cell>
          <cell r="C130" t="str">
            <v>AW-A70UP</v>
          </cell>
          <cell r="D130" t="str">
            <v>東芝家電機器社</v>
          </cell>
          <cell r="E130" t="str">
            <v>製造1課</v>
          </cell>
        </row>
        <row r="131">
          <cell r="B131">
            <v>2013148</v>
          </cell>
          <cell r="C131" t="str">
            <v>AW-A60X/XP-S</v>
          </cell>
          <cell r="D131" t="str">
            <v>東芝家電機器社</v>
          </cell>
          <cell r="E131" t="str">
            <v>製造1課</v>
          </cell>
        </row>
        <row r="132">
          <cell r="B132">
            <v>2013149</v>
          </cell>
          <cell r="C132" t="str">
            <v>AW-A70X/XP-S</v>
          </cell>
          <cell r="D132" t="str">
            <v>東芝家電機器社</v>
          </cell>
          <cell r="E132" t="str">
            <v>製造1課</v>
          </cell>
        </row>
        <row r="133">
          <cell r="B133">
            <v>2013150</v>
          </cell>
          <cell r="C133" t="str">
            <v>AW-A50X-S</v>
          </cell>
          <cell r="D133" t="str">
            <v>東芝家電機器社</v>
          </cell>
          <cell r="E133" t="str">
            <v>製造1課</v>
          </cell>
        </row>
        <row r="134">
          <cell r="B134">
            <v>2013151</v>
          </cell>
          <cell r="C134" t="str">
            <v>AW-A60UP-S</v>
          </cell>
          <cell r="D134" t="str">
            <v>東芝家電機器社</v>
          </cell>
          <cell r="E134" t="str">
            <v>製造1課</v>
          </cell>
        </row>
        <row r="135">
          <cell r="B135">
            <v>2013152</v>
          </cell>
          <cell r="C135" t="str">
            <v>AW-A70UP-S</v>
          </cell>
          <cell r="D135" t="str">
            <v>東芝家電機器社</v>
          </cell>
          <cell r="E135" t="str">
            <v>製造1課</v>
          </cell>
        </row>
        <row r="136">
          <cell r="B136">
            <v>2013153</v>
          </cell>
          <cell r="C136" t="str">
            <v>TEP-96</v>
          </cell>
          <cell r="D136" t="str">
            <v>東芝家電機器社</v>
          </cell>
          <cell r="E136" t="str">
            <v>製造1課</v>
          </cell>
        </row>
        <row r="137">
          <cell r="B137">
            <v>2013154</v>
          </cell>
          <cell r="C137" t="str">
            <v>TEP-86</v>
          </cell>
          <cell r="D137" t="str">
            <v>東芝家電機器社</v>
          </cell>
          <cell r="E137" t="str">
            <v>製造1課</v>
          </cell>
        </row>
        <row r="138">
          <cell r="B138">
            <v>2013155</v>
          </cell>
          <cell r="C138" t="str">
            <v>AW-G9785S</v>
          </cell>
          <cell r="D138" t="str">
            <v>東芝家電機器社</v>
          </cell>
          <cell r="E138" t="str">
            <v>製造1課</v>
          </cell>
        </row>
        <row r="139">
          <cell r="B139">
            <v>2013156</v>
          </cell>
          <cell r="C139" t="str">
            <v>GEP-W13</v>
          </cell>
          <cell r="D139" t="str">
            <v>東芝家電機器社</v>
          </cell>
          <cell r="E139" t="str">
            <v>製造1課</v>
          </cell>
        </row>
        <row r="140">
          <cell r="B140">
            <v>2013157</v>
          </cell>
          <cell r="C140" t="str">
            <v>AW-B70VP</v>
          </cell>
          <cell r="D140" t="str">
            <v>東芝家電機器社</v>
          </cell>
          <cell r="E140" t="str">
            <v>製造1課</v>
          </cell>
        </row>
        <row r="141">
          <cell r="B141">
            <v>2013158</v>
          </cell>
          <cell r="C141" t="str">
            <v>AW-B80VP</v>
          </cell>
          <cell r="D141" t="str">
            <v>東芝家電機器社</v>
          </cell>
          <cell r="E141" t="str">
            <v>製造1課</v>
          </cell>
        </row>
        <row r="142">
          <cell r="B142">
            <v>2013159</v>
          </cell>
          <cell r="C142" t="str">
            <v>AW-B70XP</v>
          </cell>
          <cell r="D142" t="str">
            <v>東芝家電機器社</v>
          </cell>
          <cell r="E142" t="str">
            <v>製造1課</v>
          </cell>
        </row>
        <row r="143">
          <cell r="B143">
            <v>2013160</v>
          </cell>
          <cell r="C143" t="str">
            <v>AW-B60XP</v>
          </cell>
          <cell r="D143" t="str">
            <v>東芝家電機器社</v>
          </cell>
          <cell r="E143" t="str">
            <v>製造1課</v>
          </cell>
        </row>
        <row r="144">
          <cell r="B144">
            <v>2013161</v>
          </cell>
          <cell r="C144" t="str">
            <v>AW-B60X</v>
          </cell>
          <cell r="D144" t="str">
            <v>東芝家電機器社</v>
          </cell>
          <cell r="E144" t="str">
            <v>製造1課</v>
          </cell>
        </row>
        <row r="145">
          <cell r="B145">
            <v>2013162</v>
          </cell>
          <cell r="C145" t="str">
            <v>AW-B50X</v>
          </cell>
          <cell r="D145" t="str">
            <v>東芝家電機器社</v>
          </cell>
          <cell r="E145" t="str">
            <v>製造1課</v>
          </cell>
        </row>
        <row r="146">
          <cell r="B146">
            <v>2013163</v>
          </cell>
          <cell r="C146" t="str">
            <v>AW-B60UP</v>
          </cell>
          <cell r="D146" t="str">
            <v>東芝家電機器社</v>
          </cell>
          <cell r="E146" t="str">
            <v>製造1課</v>
          </cell>
        </row>
        <row r="147">
          <cell r="B147">
            <v>2013164</v>
          </cell>
          <cell r="C147" t="str">
            <v>AW-B70UP</v>
          </cell>
          <cell r="D147" t="str">
            <v>東芝家電機器社</v>
          </cell>
          <cell r="E147" t="str">
            <v>製造1課</v>
          </cell>
        </row>
        <row r="148">
          <cell r="B148">
            <v>2013165</v>
          </cell>
          <cell r="C148" t="str">
            <v>AW-B60XP/UP-S</v>
          </cell>
          <cell r="D148" t="str">
            <v>東芝家電機器社</v>
          </cell>
          <cell r="E148" t="str">
            <v>製造1課</v>
          </cell>
        </row>
        <row r="149">
          <cell r="B149">
            <v>2013166</v>
          </cell>
          <cell r="C149" t="str">
            <v>AW-B70XP/UP-S</v>
          </cell>
          <cell r="D149" t="str">
            <v>東芝家電機器社</v>
          </cell>
          <cell r="E149" t="str">
            <v>製造1課</v>
          </cell>
        </row>
        <row r="150">
          <cell r="B150">
            <v>2013167</v>
          </cell>
          <cell r="C150" t="str">
            <v>AW-B70/80VP</v>
          </cell>
          <cell r="D150" t="str">
            <v>東芝家電機器社</v>
          </cell>
          <cell r="E150" t="str">
            <v>製造1課</v>
          </cell>
        </row>
        <row r="151">
          <cell r="B151">
            <v>2013168</v>
          </cell>
          <cell r="C151" t="str">
            <v>AW-D1090S電源</v>
          </cell>
          <cell r="D151" t="str">
            <v>東芝家電機器社</v>
          </cell>
          <cell r="E151" t="str">
            <v>製造1課</v>
          </cell>
        </row>
        <row r="152">
          <cell r="B152">
            <v>2013169</v>
          </cell>
          <cell r="C152" t="str">
            <v>AW-D1090S表示</v>
          </cell>
          <cell r="D152" t="str">
            <v>東芝家電機器社</v>
          </cell>
          <cell r="E152" t="str">
            <v>製造1課</v>
          </cell>
        </row>
        <row r="153">
          <cell r="B153">
            <v>2013170</v>
          </cell>
          <cell r="C153" t="str">
            <v>AW-C60VP</v>
          </cell>
          <cell r="D153" t="str">
            <v>東芝家電機器社</v>
          </cell>
          <cell r="E153" t="str">
            <v>製造1課</v>
          </cell>
        </row>
        <row r="154">
          <cell r="B154">
            <v>2013171</v>
          </cell>
          <cell r="C154" t="str">
            <v>AW-C70VP</v>
          </cell>
          <cell r="D154" t="str">
            <v>東芝家電機器社</v>
          </cell>
          <cell r="E154" t="str">
            <v>製造1課</v>
          </cell>
        </row>
        <row r="155">
          <cell r="B155">
            <v>2013172</v>
          </cell>
          <cell r="C155" t="str">
            <v>AW-C85VP</v>
          </cell>
          <cell r="D155" t="str">
            <v>東芝家電機器社</v>
          </cell>
          <cell r="E155" t="str">
            <v>製造1課</v>
          </cell>
        </row>
        <row r="156">
          <cell r="B156">
            <v>2013173</v>
          </cell>
          <cell r="C156" t="str">
            <v>AW-CVP</v>
          </cell>
          <cell r="D156" t="str">
            <v>東芝家電機器社</v>
          </cell>
          <cell r="E156" t="str">
            <v>製造1課</v>
          </cell>
        </row>
        <row r="157">
          <cell r="B157">
            <v>2013174</v>
          </cell>
          <cell r="C157" t="str">
            <v>AW-1001S</v>
          </cell>
          <cell r="D157" t="str">
            <v>東芝家電機器社</v>
          </cell>
          <cell r="E157" t="str">
            <v>製造1課</v>
          </cell>
        </row>
        <row r="158">
          <cell r="B158">
            <v>2013175</v>
          </cell>
          <cell r="C158" t="str">
            <v>AW-1000B</v>
          </cell>
          <cell r="D158" t="str">
            <v>東芝家電機器社</v>
          </cell>
          <cell r="E158" t="str">
            <v>製造1課</v>
          </cell>
        </row>
        <row r="159">
          <cell r="B159">
            <v>2013176</v>
          </cell>
          <cell r="C159" t="str">
            <v>AW-C/E70XP</v>
          </cell>
          <cell r="D159" t="str">
            <v>東芝家電機器社</v>
          </cell>
          <cell r="E159" t="str">
            <v>製造1課</v>
          </cell>
        </row>
        <row r="160">
          <cell r="B160">
            <v>2013177</v>
          </cell>
          <cell r="C160" t="str">
            <v>AW-C/E60XP</v>
          </cell>
          <cell r="D160" t="str">
            <v>東芝家電機器社</v>
          </cell>
          <cell r="E160" t="str">
            <v>製造1課</v>
          </cell>
        </row>
        <row r="161">
          <cell r="B161">
            <v>2013178</v>
          </cell>
          <cell r="C161" t="str">
            <v>AW-C50X</v>
          </cell>
          <cell r="D161" t="str">
            <v>東芝家電機器社</v>
          </cell>
          <cell r="E161" t="str">
            <v>製造1課</v>
          </cell>
        </row>
        <row r="162">
          <cell r="B162">
            <v>2013182</v>
          </cell>
          <cell r="C162" t="str">
            <v>AW-J60XP</v>
          </cell>
          <cell r="D162" t="str">
            <v>東芝家電機器社</v>
          </cell>
          <cell r="E162" t="str">
            <v>製造1課</v>
          </cell>
        </row>
        <row r="163">
          <cell r="B163">
            <v>2013183</v>
          </cell>
          <cell r="C163" t="str">
            <v>AW-C8VIP</v>
          </cell>
          <cell r="D163" t="str">
            <v>東芝家電機器社</v>
          </cell>
          <cell r="E163" t="str">
            <v>製造1課</v>
          </cell>
        </row>
        <row r="164">
          <cell r="B164">
            <v>2013184</v>
          </cell>
          <cell r="C164" t="str">
            <v>AW-C7VIP</v>
          </cell>
          <cell r="D164" t="str">
            <v>東芝家電機器社</v>
          </cell>
          <cell r="E164" t="str">
            <v>製造1課</v>
          </cell>
        </row>
        <row r="165">
          <cell r="B165">
            <v>2013185</v>
          </cell>
          <cell r="C165" t="str">
            <v>AW-C7VPV</v>
          </cell>
          <cell r="D165" t="str">
            <v>東芝家電機器社</v>
          </cell>
          <cell r="E165" t="str">
            <v>製造1課</v>
          </cell>
        </row>
        <row r="166">
          <cell r="B166">
            <v>2013186</v>
          </cell>
          <cell r="C166" t="str">
            <v>AW-J70VP</v>
          </cell>
          <cell r="D166" t="str">
            <v>東芝家電機器社</v>
          </cell>
          <cell r="E166" t="str">
            <v>製造1課</v>
          </cell>
        </row>
        <row r="167">
          <cell r="B167">
            <v>2013187</v>
          </cell>
          <cell r="C167" t="str">
            <v>AW-C6VIP</v>
          </cell>
          <cell r="D167" t="str">
            <v>東芝家電機器社</v>
          </cell>
          <cell r="E167" t="str">
            <v>製造1課</v>
          </cell>
        </row>
        <row r="168">
          <cell r="B168">
            <v>2013188</v>
          </cell>
          <cell r="C168" t="str">
            <v>AW-J60VP</v>
          </cell>
          <cell r="D168" t="str">
            <v>東芝家電機器社</v>
          </cell>
          <cell r="E168" t="str">
            <v>製造1課</v>
          </cell>
        </row>
        <row r="169">
          <cell r="B169">
            <v>2013193</v>
          </cell>
          <cell r="C169" t="str">
            <v>AW-C7VIPｻｰﾋﾞｽ</v>
          </cell>
          <cell r="D169" t="str">
            <v>東芝家電機器社</v>
          </cell>
          <cell r="E169" t="str">
            <v>製造1課</v>
          </cell>
        </row>
        <row r="170">
          <cell r="B170">
            <v>2013194</v>
          </cell>
          <cell r="C170" t="str">
            <v>AW-C7VPV ｻｰﾋﾞｽ</v>
          </cell>
          <cell r="D170" t="str">
            <v>東芝家電機器社</v>
          </cell>
          <cell r="E170" t="str">
            <v>製造1課</v>
          </cell>
        </row>
        <row r="171">
          <cell r="B171">
            <v>2013199</v>
          </cell>
          <cell r="C171" t="str">
            <v>AW-D2001S</v>
          </cell>
          <cell r="D171" t="str">
            <v>東芝家電機器社</v>
          </cell>
          <cell r="E171" t="str">
            <v>製造1課</v>
          </cell>
        </row>
        <row r="172">
          <cell r="B172">
            <v>2013200</v>
          </cell>
          <cell r="C172" t="str">
            <v>AW-D2001S</v>
          </cell>
          <cell r="D172" t="str">
            <v>東芝家電機器社</v>
          </cell>
          <cell r="E172" t="str">
            <v>製造1課</v>
          </cell>
        </row>
        <row r="173">
          <cell r="B173">
            <v>2013202</v>
          </cell>
          <cell r="C173" t="str">
            <v>AW-D90SH</v>
          </cell>
          <cell r="D173" t="str">
            <v>東芝家電機器社</v>
          </cell>
          <cell r="E173" t="str">
            <v>製造1課</v>
          </cell>
        </row>
        <row r="174">
          <cell r="B174">
            <v>2013203</v>
          </cell>
          <cell r="C174" t="str">
            <v>AW-D90SH 電源</v>
          </cell>
          <cell r="D174" t="str">
            <v>東芝家電機器社</v>
          </cell>
          <cell r="E174" t="str">
            <v>製造1課</v>
          </cell>
        </row>
        <row r="175">
          <cell r="B175">
            <v>2013204</v>
          </cell>
          <cell r="C175" t="str">
            <v>AW-D1850S</v>
          </cell>
          <cell r="D175" t="str">
            <v>東芝家電機器社</v>
          </cell>
          <cell r="E175" t="str">
            <v>製造1課</v>
          </cell>
        </row>
        <row r="176">
          <cell r="B176">
            <v>2013205</v>
          </cell>
          <cell r="C176" t="str">
            <v>AW-D1950S</v>
          </cell>
          <cell r="D176" t="str">
            <v>東芝家電機器社</v>
          </cell>
          <cell r="E176" t="str">
            <v>製造1課</v>
          </cell>
        </row>
        <row r="177">
          <cell r="B177">
            <v>2013206</v>
          </cell>
          <cell r="C177" t="str">
            <v>AW-D80SH</v>
          </cell>
          <cell r="D177" t="str">
            <v>東芝家電機器社</v>
          </cell>
          <cell r="E177" t="str">
            <v>製造1課</v>
          </cell>
        </row>
        <row r="178">
          <cell r="B178">
            <v>2013207</v>
          </cell>
          <cell r="C178" t="str">
            <v>AW-E80HVP</v>
          </cell>
          <cell r="D178" t="str">
            <v>東芝家電機器社</v>
          </cell>
          <cell r="E178" t="str">
            <v>製造1課</v>
          </cell>
        </row>
        <row r="179">
          <cell r="B179">
            <v>2013208</v>
          </cell>
          <cell r="C179" t="str">
            <v>AW-E70HVP</v>
          </cell>
          <cell r="D179" t="str">
            <v>東芝家電機器社</v>
          </cell>
          <cell r="E179" t="str">
            <v>製造1課</v>
          </cell>
        </row>
        <row r="180">
          <cell r="B180">
            <v>2013209</v>
          </cell>
          <cell r="C180" t="str">
            <v>AW-EG8HVP</v>
          </cell>
          <cell r="D180" t="str">
            <v>東芝家電機器社</v>
          </cell>
          <cell r="E180" t="str">
            <v>製造1課</v>
          </cell>
        </row>
        <row r="181">
          <cell r="B181">
            <v>2013212</v>
          </cell>
          <cell r="C181" t="str">
            <v>AW-E60VP</v>
          </cell>
          <cell r="D181" t="str">
            <v>東芝家電機器社</v>
          </cell>
          <cell r="E181" t="str">
            <v>製造1課</v>
          </cell>
        </row>
        <row r="182">
          <cell r="B182">
            <v>2013213</v>
          </cell>
          <cell r="C182" t="str">
            <v>AW-K60VP</v>
          </cell>
          <cell r="D182" t="str">
            <v>東芝家電機器社</v>
          </cell>
          <cell r="E182" t="str">
            <v>製造1課</v>
          </cell>
        </row>
        <row r="183">
          <cell r="B183">
            <v>2013214</v>
          </cell>
          <cell r="C183" t="str">
            <v>AW-E7VPV</v>
          </cell>
          <cell r="D183" t="str">
            <v>東芝家電機器社</v>
          </cell>
          <cell r="E183" t="str">
            <v>製造1課</v>
          </cell>
        </row>
        <row r="184">
          <cell r="B184">
            <v>2013215</v>
          </cell>
          <cell r="C184" t="str">
            <v>AW-E60VP/K60VP(サ)</v>
          </cell>
          <cell r="D184" t="str">
            <v>東芝家電機器社</v>
          </cell>
          <cell r="E184" t="str">
            <v>製造1課</v>
          </cell>
        </row>
        <row r="185">
          <cell r="B185">
            <v>2013216</v>
          </cell>
          <cell r="C185" t="str">
            <v>AW-E70HVP/E7VPV(サ)</v>
          </cell>
          <cell r="D185" t="str">
            <v>東芝家電機器社</v>
          </cell>
          <cell r="E185" t="str">
            <v>製造1課</v>
          </cell>
        </row>
        <row r="186">
          <cell r="B186">
            <v>2013217</v>
          </cell>
          <cell r="C186" t="str">
            <v>AW-D100SMS</v>
          </cell>
          <cell r="D186" t="str">
            <v>東芝家電機器社</v>
          </cell>
          <cell r="E186" t="str">
            <v>製造1課</v>
          </cell>
        </row>
        <row r="187">
          <cell r="B187">
            <v>2013218</v>
          </cell>
          <cell r="C187" t="str">
            <v>AW-F60GP</v>
          </cell>
          <cell r="D187" t="str">
            <v>東芝家電機器社</v>
          </cell>
          <cell r="E187" t="str">
            <v>製造1課</v>
          </cell>
        </row>
        <row r="188">
          <cell r="B188">
            <v>2013219</v>
          </cell>
          <cell r="C188" t="str">
            <v>AW-F70GP</v>
          </cell>
          <cell r="D188" t="str">
            <v>東芝家電機器社</v>
          </cell>
          <cell r="E188" t="str">
            <v>製造1課</v>
          </cell>
        </row>
        <row r="189">
          <cell r="B189">
            <v>2013220</v>
          </cell>
          <cell r="C189" t="str">
            <v>AW-F70HVP</v>
          </cell>
          <cell r="D189" t="str">
            <v>東芝家電機器社</v>
          </cell>
          <cell r="E189" t="str">
            <v>製造1課</v>
          </cell>
        </row>
        <row r="190">
          <cell r="B190">
            <v>2013221</v>
          </cell>
          <cell r="C190" t="str">
            <v>AW-F80HVP</v>
          </cell>
          <cell r="D190" t="str">
            <v>東芝家電機器社</v>
          </cell>
          <cell r="E190" t="str">
            <v>製造1課</v>
          </cell>
        </row>
        <row r="191">
          <cell r="B191">
            <v>2013222</v>
          </cell>
          <cell r="C191" t="str">
            <v>AW-FV60GP</v>
          </cell>
          <cell r="D191" t="str">
            <v>東芝家電機器社</v>
          </cell>
          <cell r="E191" t="str">
            <v>製造1課</v>
          </cell>
        </row>
        <row r="192">
          <cell r="B192">
            <v>2013223</v>
          </cell>
          <cell r="C192" t="str">
            <v>AW-F70MVP</v>
          </cell>
          <cell r="D192" t="str">
            <v>東芝家電機器社</v>
          </cell>
          <cell r="E192" t="str">
            <v>製造1課</v>
          </cell>
        </row>
        <row r="193">
          <cell r="B193">
            <v>2013224</v>
          </cell>
          <cell r="C193" t="str">
            <v>AW-F8EGVP</v>
          </cell>
          <cell r="D193" t="str">
            <v>東芝家電機器社</v>
          </cell>
          <cell r="E193" t="str">
            <v>製造1課</v>
          </cell>
        </row>
        <row r="194">
          <cell r="B194">
            <v>2013225</v>
          </cell>
          <cell r="C194" t="str">
            <v>AW-F7EGVP</v>
          </cell>
          <cell r="D194" t="str">
            <v>東芝家電機器社</v>
          </cell>
          <cell r="E194" t="str">
            <v>製造1課</v>
          </cell>
        </row>
        <row r="195">
          <cell r="B195">
            <v>2013227</v>
          </cell>
          <cell r="C195" t="str">
            <v>AW-G9800S</v>
          </cell>
          <cell r="D195" t="str">
            <v>東芝家電機器社</v>
          </cell>
          <cell r="E195" t="str">
            <v>製造1課</v>
          </cell>
        </row>
        <row r="196">
          <cell r="B196">
            <v>2013228</v>
          </cell>
          <cell r="C196" t="str">
            <v>AW-F70HVP 杭芝製</v>
          </cell>
          <cell r="D196" t="str">
            <v>東芝家電機器社</v>
          </cell>
          <cell r="E196" t="str">
            <v>製造1課</v>
          </cell>
        </row>
        <row r="197">
          <cell r="B197">
            <v>2013229</v>
          </cell>
          <cell r="C197" t="str">
            <v>AW-F60VP</v>
          </cell>
          <cell r="D197" t="str">
            <v>東芝家電機器社</v>
          </cell>
          <cell r="E197" t="str">
            <v>製造1課</v>
          </cell>
        </row>
        <row r="198">
          <cell r="B198">
            <v>2013230</v>
          </cell>
          <cell r="C198" t="str">
            <v>AW-FC60G</v>
          </cell>
          <cell r="D198" t="str">
            <v>東芝家電機器社</v>
          </cell>
          <cell r="E198" t="str">
            <v>製造1課</v>
          </cell>
        </row>
        <row r="199">
          <cell r="B199">
            <v>2013231</v>
          </cell>
          <cell r="C199" t="str">
            <v>AW-801HVP</v>
          </cell>
          <cell r="D199" t="str">
            <v>東芝家電機器社</v>
          </cell>
          <cell r="E199" t="str">
            <v>製造1課</v>
          </cell>
        </row>
        <row r="200">
          <cell r="B200">
            <v>2013232</v>
          </cell>
          <cell r="C200" t="str">
            <v>AW-701HVP</v>
          </cell>
          <cell r="D200" t="str">
            <v>東芝家電機器社</v>
          </cell>
          <cell r="E200" t="str">
            <v>製造1課</v>
          </cell>
        </row>
        <row r="201">
          <cell r="B201">
            <v>2013233</v>
          </cell>
          <cell r="C201" t="str">
            <v>AW-801MVP</v>
          </cell>
          <cell r="D201" t="str">
            <v>東芝家電機器社</v>
          </cell>
          <cell r="E201" t="str">
            <v>製造1課</v>
          </cell>
        </row>
        <row r="202">
          <cell r="B202">
            <v>2013234</v>
          </cell>
          <cell r="C202" t="str">
            <v>AW-701MVP</v>
          </cell>
          <cell r="D202" t="str">
            <v>東芝家電機器社</v>
          </cell>
          <cell r="E202" t="str">
            <v>製造1課</v>
          </cell>
        </row>
        <row r="203">
          <cell r="B203">
            <v>2013235</v>
          </cell>
          <cell r="C203" t="str">
            <v>AW-81EGVP</v>
          </cell>
          <cell r="D203" t="str">
            <v>東芝家電機器社</v>
          </cell>
          <cell r="E203" t="str">
            <v>製造1課</v>
          </cell>
        </row>
        <row r="204">
          <cell r="B204">
            <v>2013236</v>
          </cell>
          <cell r="C204" t="str">
            <v>AW-71EGVP</v>
          </cell>
          <cell r="D204" t="str">
            <v>東芝家電機器社</v>
          </cell>
          <cell r="E204" t="str">
            <v>製造1課</v>
          </cell>
        </row>
        <row r="205">
          <cell r="B205">
            <v>2013237</v>
          </cell>
          <cell r="C205" t="str">
            <v>AW-701GP</v>
          </cell>
          <cell r="D205" t="str">
            <v>東芝家電機器社</v>
          </cell>
          <cell r="E205" t="str">
            <v>製造1課</v>
          </cell>
        </row>
        <row r="206">
          <cell r="B206">
            <v>2013238</v>
          </cell>
          <cell r="C206" t="str">
            <v>AW-601GP</v>
          </cell>
          <cell r="D206" t="str">
            <v>東芝家電機器社</v>
          </cell>
          <cell r="E206" t="str">
            <v>製造1課</v>
          </cell>
        </row>
        <row r="207">
          <cell r="B207">
            <v>2013239</v>
          </cell>
          <cell r="C207" t="str">
            <v>AW-V601GP</v>
          </cell>
          <cell r="D207" t="str">
            <v>東芝家電機器社</v>
          </cell>
          <cell r="E207" t="str">
            <v>製造1課</v>
          </cell>
        </row>
        <row r="208">
          <cell r="B208">
            <v>2013240</v>
          </cell>
          <cell r="C208" t="str">
            <v>AW-61MAP</v>
          </cell>
          <cell r="D208" t="str">
            <v>東芝家電機器社</v>
          </cell>
          <cell r="E208" t="str">
            <v>製造1課</v>
          </cell>
        </row>
        <row r="209">
          <cell r="B209">
            <v>2013241</v>
          </cell>
          <cell r="C209" t="str">
            <v>AW-701HVP(杭芝)　</v>
          </cell>
          <cell r="D209" t="str">
            <v>東芝家電機器社</v>
          </cell>
          <cell r="E209" t="str">
            <v>製造1課</v>
          </cell>
        </row>
        <row r="210">
          <cell r="B210">
            <v>2113001</v>
          </cell>
          <cell r="C210" t="str">
            <v>VH-S335 60Hz</v>
          </cell>
          <cell r="D210" t="str">
            <v>東芝家電機器社</v>
          </cell>
          <cell r="E210" t="str">
            <v>勝山製作所</v>
          </cell>
        </row>
        <row r="211">
          <cell r="B211">
            <v>2113002</v>
          </cell>
          <cell r="C211" t="str">
            <v>VH-S335 50Hz</v>
          </cell>
          <cell r="D211" t="str">
            <v>東芝家電機器社</v>
          </cell>
          <cell r="E211" t="str">
            <v>勝山製作所</v>
          </cell>
        </row>
        <row r="212">
          <cell r="B212">
            <v>2113003</v>
          </cell>
          <cell r="C212" t="str">
            <v>VH-SX30</v>
          </cell>
          <cell r="D212" t="str">
            <v>東芝家電機器社</v>
          </cell>
          <cell r="E212" t="str">
            <v>勝山製作所</v>
          </cell>
        </row>
        <row r="213">
          <cell r="B213">
            <v>2113004</v>
          </cell>
          <cell r="C213" t="str">
            <v>AW-SX50</v>
          </cell>
          <cell r="D213" t="str">
            <v>東芝家電機器社</v>
          </cell>
          <cell r="E213" t="str">
            <v>勝山製作所</v>
          </cell>
        </row>
        <row r="214">
          <cell r="B214">
            <v>2113005</v>
          </cell>
          <cell r="C214" t="str">
            <v>ASD-SX60改 ﾎﾜｲﾄ</v>
          </cell>
          <cell r="D214" t="str">
            <v>東芝家電機器社</v>
          </cell>
          <cell r="E214" t="str">
            <v>勝山製作所</v>
          </cell>
        </row>
        <row r="215">
          <cell r="B215">
            <v>2113006</v>
          </cell>
          <cell r="C215" t="str">
            <v>AW-SX52 ﾎﾜｲﾄ</v>
          </cell>
          <cell r="D215" t="str">
            <v>東芝家電機器社</v>
          </cell>
          <cell r="E215" t="str">
            <v>勝山製作所</v>
          </cell>
        </row>
        <row r="216">
          <cell r="B216">
            <v>2113007</v>
          </cell>
          <cell r="C216" t="str">
            <v>AW-SX52 ｸﾞﾘｰﾝ</v>
          </cell>
          <cell r="D216" t="str">
            <v>東芝家電機器社</v>
          </cell>
          <cell r="E216" t="str">
            <v>勝山製作所</v>
          </cell>
        </row>
        <row r="217">
          <cell r="B217">
            <v>2113008</v>
          </cell>
          <cell r="C217" t="str">
            <v>VH-SX32 ﾎﾜｲﾄ</v>
          </cell>
          <cell r="D217" t="str">
            <v>東芝家電機器社</v>
          </cell>
          <cell r="E217" t="str">
            <v>勝山製作所</v>
          </cell>
        </row>
        <row r="218">
          <cell r="B218">
            <v>2113009</v>
          </cell>
          <cell r="C218" t="str">
            <v>VH-SX32 ｸﾞﾘｰﾝ</v>
          </cell>
          <cell r="D218" t="str">
            <v>東芝家電機器社</v>
          </cell>
          <cell r="E218" t="str">
            <v>勝山製作所</v>
          </cell>
        </row>
        <row r="219">
          <cell r="B219">
            <v>2113010</v>
          </cell>
          <cell r="C219" t="str">
            <v>VH-SX32 ﾋﾟﾝｸ</v>
          </cell>
          <cell r="D219" t="str">
            <v>東芝家電機器社</v>
          </cell>
          <cell r="E219" t="str">
            <v>勝山製作所</v>
          </cell>
        </row>
        <row r="220">
          <cell r="B220">
            <v>2113011</v>
          </cell>
          <cell r="C220" t="str">
            <v>ASD-SX62 ﾎﾜｲﾄ</v>
          </cell>
          <cell r="D220" t="str">
            <v>東芝家電機器社</v>
          </cell>
          <cell r="E220" t="str">
            <v>勝山製作所</v>
          </cell>
        </row>
        <row r="221">
          <cell r="B221">
            <v>2113012</v>
          </cell>
          <cell r="C221" t="str">
            <v>ASD-SX62 ｸﾞﾘｰﾝ</v>
          </cell>
          <cell r="D221" t="str">
            <v>東芝家電機器社</v>
          </cell>
          <cell r="E221" t="str">
            <v>勝山製作所</v>
          </cell>
        </row>
        <row r="222">
          <cell r="B222">
            <v>2113013</v>
          </cell>
          <cell r="C222" t="str">
            <v>ASD-SX62 ﾋﾟﾝｸ</v>
          </cell>
          <cell r="D222" t="str">
            <v>東芝家電機器社</v>
          </cell>
          <cell r="E222" t="str">
            <v>勝山製作所</v>
          </cell>
        </row>
        <row r="223">
          <cell r="B223">
            <v>2113016</v>
          </cell>
          <cell r="C223" t="str">
            <v>AW-A400G1 ﾎﾜｲﾄ</v>
          </cell>
          <cell r="D223" t="str">
            <v>東芝家電機器社</v>
          </cell>
          <cell r="E223" t="str">
            <v>勝山製作所</v>
          </cell>
        </row>
        <row r="224">
          <cell r="B224">
            <v>2113017</v>
          </cell>
          <cell r="C224" t="str">
            <v>AW-A400G1 ｸﾞﾘｰﾝ</v>
          </cell>
          <cell r="D224" t="str">
            <v>東芝家電機器社</v>
          </cell>
          <cell r="E224" t="str">
            <v>勝山製作所</v>
          </cell>
        </row>
        <row r="225">
          <cell r="B225">
            <v>2113018</v>
          </cell>
          <cell r="C225" t="str">
            <v>VH-400G1 ﾎﾜｲﾄ</v>
          </cell>
          <cell r="D225" t="str">
            <v>東芝家電機器社</v>
          </cell>
          <cell r="E225" t="str">
            <v>勝山製作所</v>
          </cell>
        </row>
        <row r="226">
          <cell r="B226">
            <v>2113019</v>
          </cell>
          <cell r="C226" t="str">
            <v>VH-400G1 ｸﾞﾘｰﾝ</v>
          </cell>
          <cell r="D226" t="str">
            <v>東芝家電機器社</v>
          </cell>
          <cell r="E226" t="str">
            <v>勝山製作所</v>
          </cell>
        </row>
        <row r="227">
          <cell r="B227">
            <v>2113020</v>
          </cell>
          <cell r="C227" t="str">
            <v>VH-400G1 ﾋﾟﾝｸ</v>
          </cell>
          <cell r="D227" t="str">
            <v>東芝家電機器社</v>
          </cell>
          <cell r="E227" t="str">
            <v>勝山製作所</v>
          </cell>
        </row>
        <row r="228">
          <cell r="B228">
            <v>2113021</v>
          </cell>
          <cell r="C228" t="str">
            <v>ASD-R360G1 ﾎﾜｲﾄ</v>
          </cell>
          <cell r="D228" t="str">
            <v>東芝家電機器社</v>
          </cell>
          <cell r="E228" t="str">
            <v>勝山製作所</v>
          </cell>
        </row>
        <row r="229">
          <cell r="B229">
            <v>2113022</v>
          </cell>
          <cell r="C229" t="str">
            <v>ASD-R360G1 ｸﾞﾘｰﾝ</v>
          </cell>
          <cell r="D229" t="str">
            <v>東芝家電機器社</v>
          </cell>
          <cell r="E229" t="str">
            <v>勝山製作所</v>
          </cell>
        </row>
        <row r="230">
          <cell r="B230">
            <v>2113023</v>
          </cell>
          <cell r="C230" t="str">
            <v>ASD-R360G1 ﾋﾟﾝｸ</v>
          </cell>
          <cell r="D230" t="str">
            <v>東芝家電機器社</v>
          </cell>
          <cell r="E230" t="str">
            <v>勝山製作所</v>
          </cell>
        </row>
        <row r="231">
          <cell r="B231">
            <v>2113024</v>
          </cell>
          <cell r="C231" t="str">
            <v>ASD-SX60改 ｸﾞﾘｰﾝ</v>
          </cell>
          <cell r="D231" t="str">
            <v>東芝家電機器社</v>
          </cell>
          <cell r="E231" t="str">
            <v>勝山製作所</v>
          </cell>
        </row>
        <row r="232">
          <cell r="B232">
            <v>2113025</v>
          </cell>
          <cell r="C232" t="str">
            <v>ASD-SX60改 ﾋﾟﾝｸ</v>
          </cell>
          <cell r="D232" t="str">
            <v>東芝家電機器社</v>
          </cell>
          <cell r="E232" t="str">
            <v>勝山製作所</v>
          </cell>
        </row>
        <row r="233">
          <cell r="B233">
            <v>2113026</v>
          </cell>
          <cell r="C233" t="str">
            <v>ASD-R360G1</v>
          </cell>
          <cell r="D233" t="str">
            <v>東芝家電機器社</v>
          </cell>
          <cell r="E233" t="str">
            <v>製造1課</v>
          </cell>
        </row>
        <row r="234">
          <cell r="B234">
            <v>2113029</v>
          </cell>
          <cell r="C234" t="str">
            <v>ASD-SX62 Pﾎﾜｲﾄ</v>
          </cell>
          <cell r="D234" t="str">
            <v>東芝家電機器社</v>
          </cell>
          <cell r="E234" t="str">
            <v>勝山製作所</v>
          </cell>
        </row>
        <row r="235">
          <cell r="B235">
            <v>2113030</v>
          </cell>
          <cell r="C235" t="str">
            <v>ASD-SX62 Pｸﾞﾘｰﾝ</v>
          </cell>
          <cell r="D235" t="str">
            <v>東芝家電機器社</v>
          </cell>
          <cell r="E235" t="str">
            <v>勝山製作所</v>
          </cell>
        </row>
        <row r="236">
          <cell r="B236">
            <v>2113031</v>
          </cell>
          <cell r="C236" t="str">
            <v>ASD-SX62 Pﾋﾟﾝｸ</v>
          </cell>
          <cell r="D236" t="str">
            <v>東芝家電機器社</v>
          </cell>
          <cell r="E236" t="str">
            <v>勝山製作所</v>
          </cell>
        </row>
        <row r="237">
          <cell r="B237">
            <v>2213009</v>
          </cell>
          <cell r="C237" t="str">
            <v>FM-23891</v>
          </cell>
          <cell r="D237" t="str">
            <v>東芝家電機器社</v>
          </cell>
          <cell r="E237" t="str">
            <v>製造1課</v>
          </cell>
        </row>
        <row r="238">
          <cell r="B238">
            <v>2213022</v>
          </cell>
          <cell r="C238" t="str">
            <v>FM-2389F</v>
          </cell>
          <cell r="D238" t="str">
            <v>東芝家電機器社</v>
          </cell>
          <cell r="E238" t="str">
            <v>製造1課</v>
          </cell>
        </row>
        <row r="239">
          <cell r="B239">
            <v>2213024</v>
          </cell>
          <cell r="C239" t="str">
            <v>FM-2389H</v>
          </cell>
          <cell r="D239" t="str">
            <v>東芝家電機器社</v>
          </cell>
          <cell r="E239" t="str">
            <v>製造1課</v>
          </cell>
        </row>
        <row r="240">
          <cell r="B240">
            <v>2213025</v>
          </cell>
          <cell r="C240" t="str">
            <v>FMU-9</v>
          </cell>
          <cell r="D240" t="str">
            <v>東芝家電機器社</v>
          </cell>
          <cell r="E240" t="str">
            <v>製造1課</v>
          </cell>
        </row>
        <row r="241">
          <cell r="B241">
            <v>2213044</v>
          </cell>
          <cell r="C241" t="str">
            <v>FM-2389P</v>
          </cell>
          <cell r="D241" t="str">
            <v>東芝家電機器社</v>
          </cell>
          <cell r="E241" t="str">
            <v>製造1課</v>
          </cell>
        </row>
        <row r="242">
          <cell r="B242">
            <v>2213045</v>
          </cell>
          <cell r="C242" t="str">
            <v>FM-2389R</v>
          </cell>
          <cell r="D242" t="str">
            <v>東芝家電機器社</v>
          </cell>
          <cell r="E242" t="str">
            <v>製造1課</v>
          </cell>
        </row>
        <row r="243">
          <cell r="B243">
            <v>2213047</v>
          </cell>
          <cell r="C243" t="str">
            <v>FM-2389N</v>
          </cell>
          <cell r="D243" t="str">
            <v>東芝家電機器社</v>
          </cell>
          <cell r="E243" t="str">
            <v>製造1課</v>
          </cell>
        </row>
        <row r="244">
          <cell r="B244">
            <v>2213048</v>
          </cell>
          <cell r="C244" t="str">
            <v>FM-2389Q</v>
          </cell>
          <cell r="D244" t="str">
            <v>東芝家電機器社</v>
          </cell>
          <cell r="E244" t="str">
            <v>製造1課</v>
          </cell>
        </row>
        <row r="245">
          <cell r="B245">
            <v>2213057</v>
          </cell>
          <cell r="C245" t="str">
            <v>FM-49491</v>
          </cell>
          <cell r="D245" t="str">
            <v>東芝家電機器社</v>
          </cell>
          <cell r="E245" t="str">
            <v>製造1課</v>
          </cell>
        </row>
        <row r="246">
          <cell r="B246">
            <v>2213058</v>
          </cell>
          <cell r="C246" t="str">
            <v>FM-49492</v>
          </cell>
          <cell r="D246" t="str">
            <v>東芝家電機器社</v>
          </cell>
          <cell r="E246" t="str">
            <v>製造1課</v>
          </cell>
        </row>
        <row r="247">
          <cell r="B247">
            <v>2213059</v>
          </cell>
          <cell r="C247" t="str">
            <v>FM-49991</v>
          </cell>
          <cell r="D247" t="str">
            <v>東芝家電機器社</v>
          </cell>
          <cell r="E247" t="str">
            <v>製造1課</v>
          </cell>
        </row>
        <row r="248">
          <cell r="B248">
            <v>2213060</v>
          </cell>
          <cell r="C248" t="str">
            <v>FM-49493</v>
          </cell>
          <cell r="D248" t="str">
            <v>東芝家電機器社</v>
          </cell>
          <cell r="E248" t="str">
            <v>製造1課</v>
          </cell>
        </row>
        <row r="249">
          <cell r="B249">
            <v>2213063</v>
          </cell>
          <cell r="C249" t="str">
            <v>FM-58791</v>
          </cell>
          <cell r="D249" t="str">
            <v>東芝家電機器社</v>
          </cell>
          <cell r="E249" t="str">
            <v>製造1課</v>
          </cell>
        </row>
        <row r="250">
          <cell r="B250">
            <v>2213064</v>
          </cell>
          <cell r="C250" t="str">
            <v>DVF-10BXK</v>
          </cell>
          <cell r="D250" t="str">
            <v>東芝家電機器社</v>
          </cell>
          <cell r="E250" t="str">
            <v>製造1課</v>
          </cell>
        </row>
        <row r="251">
          <cell r="B251">
            <v>2213065</v>
          </cell>
          <cell r="C251" t="str">
            <v>VFE-70XK A基板</v>
          </cell>
          <cell r="D251" t="str">
            <v>東芝家電機器社</v>
          </cell>
          <cell r="E251" t="str">
            <v>東明電機</v>
          </cell>
        </row>
        <row r="252">
          <cell r="B252">
            <v>2213066</v>
          </cell>
          <cell r="C252" t="str">
            <v>VFE-70X A基板</v>
          </cell>
          <cell r="D252" t="str">
            <v>東芝家電機器社</v>
          </cell>
          <cell r="E252" t="str">
            <v>東明電機</v>
          </cell>
        </row>
        <row r="253">
          <cell r="B253">
            <v>2213067</v>
          </cell>
          <cell r="C253" t="str">
            <v>VFE-70XK B基板</v>
          </cell>
          <cell r="D253" t="str">
            <v>東芝家電機器社</v>
          </cell>
          <cell r="E253" t="str">
            <v>東明電機</v>
          </cell>
        </row>
        <row r="254">
          <cell r="B254">
            <v>2213068</v>
          </cell>
          <cell r="C254" t="str">
            <v>VFE-70X B基板</v>
          </cell>
          <cell r="D254" t="str">
            <v>東芝家電機器社</v>
          </cell>
          <cell r="E254" t="str">
            <v>東明電機</v>
          </cell>
        </row>
        <row r="255">
          <cell r="B255">
            <v>2213069</v>
          </cell>
          <cell r="C255" t="str">
            <v>VFE-100X</v>
          </cell>
          <cell r="D255" t="str">
            <v>東芝家電機器社</v>
          </cell>
          <cell r="E255" t="str">
            <v>東明電機</v>
          </cell>
        </row>
        <row r="256">
          <cell r="B256">
            <v>2213070</v>
          </cell>
          <cell r="C256" t="str">
            <v>VFE-100S</v>
          </cell>
          <cell r="D256" t="str">
            <v>東芝家電機器社</v>
          </cell>
          <cell r="E256" t="str">
            <v>東明電機</v>
          </cell>
        </row>
        <row r="257">
          <cell r="B257">
            <v>2278041</v>
          </cell>
          <cell r="C257" t="str">
            <v>CE25901010</v>
          </cell>
          <cell r="D257" t="str">
            <v>東芝機器</v>
          </cell>
          <cell r="E257" t="str">
            <v>製造1課</v>
          </cell>
        </row>
        <row r="258">
          <cell r="B258">
            <v>2310001</v>
          </cell>
          <cell r="C258" t="str">
            <v>C型ｺﾝﾄﾛｰﾗｰ</v>
          </cell>
          <cell r="D258" t="str">
            <v>日立多賀ﾃｸﾉﾛｼﾞｰ</v>
          </cell>
          <cell r="E258" t="str">
            <v>製造2課2F</v>
          </cell>
        </row>
        <row r="259">
          <cell r="B259">
            <v>2392003</v>
          </cell>
          <cell r="C259" t="str">
            <v>FDC-380</v>
          </cell>
          <cell r="D259" t="str">
            <v>日本製紙</v>
          </cell>
          <cell r="E259" t="str">
            <v>木村製作所</v>
          </cell>
        </row>
        <row r="260">
          <cell r="B260">
            <v>2392004</v>
          </cell>
          <cell r="C260" t="str">
            <v>FDC-450</v>
          </cell>
          <cell r="D260" t="str">
            <v>日本製紙</v>
          </cell>
          <cell r="E260" t="str">
            <v>木村製作所</v>
          </cell>
        </row>
        <row r="261">
          <cell r="B261">
            <v>2413003</v>
          </cell>
          <cell r="C261" t="str">
            <v>ED-D333 50Hz</v>
          </cell>
          <cell r="D261" t="str">
            <v>東芝家電機器社</v>
          </cell>
          <cell r="E261" t="str">
            <v>製造1課</v>
          </cell>
        </row>
        <row r="262">
          <cell r="B262">
            <v>2413004</v>
          </cell>
          <cell r="C262" t="str">
            <v>ED-D333 60Hz</v>
          </cell>
          <cell r="D262" t="str">
            <v>東芝家電機器社</v>
          </cell>
          <cell r="E262" t="str">
            <v>製造1課</v>
          </cell>
        </row>
        <row r="263">
          <cell r="B263">
            <v>2413015</v>
          </cell>
          <cell r="C263" t="str">
            <v>ED-D45V2</v>
          </cell>
          <cell r="D263" t="str">
            <v>東芝家電機器社</v>
          </cell>
          <cell r="E263" t="str">
            <v>製造1課</v>
          </cell>
        </row>
        <row r="264">
          <cell r="B264">
            <v>2413016</v>
          </cell>
          <cell r="C264" t="str">
            <v>ED-D45G2</v>
          </cell>
          <cell r="D264" t="str">
            <v>東芝家電機器社</v>
          </cell>
          <cell r="E264" t="str">
            <v>製造1課</v>
          </cell>
        </row>
        <row r="265">
          <cell r="B265">
            <v>2413017</v>
          </cell>
          <cell r="C265" t="str">
            <v>ED-D45R3</v>
          </cell>
          <cell r="D265" t="str">
            <v>東芝家電機器社</v>
          </cell>
          <cell r="E265" t="str">
            <v>製造1課</v>
          </cell>
        </row>
        <row r="266">
          <cell r="B266">
            <v>2413018</v>
          </cell>
          <cell r="C266" t="str">
            <v>ED-D45G3 ｻｰﾋﾞｽ</v>
          </cell>
          <cell r="D266" t="str">
            <v>東芝家電機器社</v>
          </cell>
          <cell r="E266" t="str">
            <v>製造1課</v>
          </cell>
        </row>
        <row r="267">
          <cell r="B267">
            <v>2413019</v>
          </cell>
          <cell r="C267" t="str">
            <v>ED-D50G5</v>
          </cell>
          <cell r="D267" t="str">
            <v>東芝家電機器社</v>
          </cell>
          <cell r="E267" t="str">
            <v>製造1課</v>
          </cell>
        </row>
        <row r="268">
          <cell r="B268">
            <v>2413020</v>
          </cell>
          <cell r="C268" t="str">
            <v>ED-D45X7</v>
          </cell>
          <cell r="D268" t="str">
            <v>東芝家電機器社</v>
          </cell>
          <cell r="E268" t="str">
            <v>製造1課</v>
          </cell>
        </row>
        <row r="269">
          <cell r="B269">
            <v>2462000</v>
          </cell>
          <cell r="C269" t="str">
            <v>RC-260-102</v>
          </cell>
          <cell r="D269" t="str">
            <v>リンナイ</v>
          </cell>
          <cell r="E269" t="str">
            <v>アサカワ電子</v>
          </cell>
        </row>
        <row r="270">
          <cell r="B270">
            <v>2462002</v>
          </cell>
          <cell r="C270" t="str">
            <v>RC-243-40</v>
          </cell>
          <cell r="D270" t="str">
            <v>リンナイ</v>
          </cell>
          <cell r="E270" t="str">
            <v>アサカワ電子</v>
          </cell>
        </row>
        <row r="271">
          <cell r="B271">
            <v>2462003</v>
          </cell>
          <cell r="C271" t="str">
            <v>RC-243-41</v>
          </cell>
          <cell r="D271" t="str">
            <v>リンナイ</v>
          </cell>
          <cell r="E271" t="str">
            <v>アサカワ電子</v>
          </cell>
        </row>
        <row r="272">
          <cell r="B272">
            <v>2462004</v>
          </cell>
          <cell r="C272" t="str">
            <v>RC-152-265</v>
          </cell>
          <cell r="D272" t="str">
            <v>リンナイ</v>
          </cell>
          <cell r="E272" t="str">
            <v>アサカワ電子</v>
          </cell>
        </row>
        <row r="273">
          <cell r="B273">
            <v>2462005</v>
          </cell>
          <cell r="C273" t="str">
            <v>RC-329-221</v>
          </cell>
          <cell r="D273" t="str">
            <v>リンナイ</v>
          </cell>
          <cell r="E273" t="str">
            <v>アサカワ電子</v>
          </cell>
        </row>
        <row r="274">
          <cell r="B274">
            <v>2462006</v>
          </cell>
          <cell r="C274" t="str">
            <v>RC-511-148</v>
          </cell>
          <cell r="D274" t="str">
            <v>リンナイ</v>
          </cell>
          <cell r="E274" t="str">
            <v>アサカワ電子</v>
          </cell>
        </row>
        <row r="275">
          <cell r="B275">
            <v>2462007</v>
          </cell>
          <cell r="C275" t="str">
            <v>RC-606-39</v>
          </cell>
          <cell r="D275" t="str">
            <v>リンナイ</v>
          </cell>
          <cell r="E275" t="str">
            <v>アサカワ電子</v>
          </cell>
        </row>
        <row r="276">
          <cell r="B276">
            <v>2462008</v>
          </cell>
          <cell r="C276" t="str">
            <v>RC-516-119</v>
          </cell>
          <cell r="D276" t="str">
            <v>リンナイ</v>
          </cell>
          <cell r="E276" t="str">
            <v>アサカワ電子</v>
          </cell>
        </row>
        <row r="277">
          <cell r="B277">
            <v>2462009</v>
          </cell>
          <cell r="C277" t="str">
            <v>30AWR2T-112</v>
          </cell>
          <cell r="D277" t="str">
            <v>リンナイ</v>
          </cell>
          <cell r="E277" t="str">
            <v>アサカワ電子</v>
          </cell>
        </row>
        <row r="278">
          <cell r="B278">
            <v>2462010</v>
          </cell>
          <cell r="C278" t="str">
            <v>30R2T2-105</v>
          </cell>
          <cell r="D278" t="str">
            <v>リンナイ</v>
          </cell>
          <cell r="E278" t="str">
            <v>アサカワ電子</v>
          </cell>
        </row>
        <row r="279">
          <cell r="B279">
            <v>2462011</v>
          </cell>
          <cell r="C279" t="str">
            <v>30J2T2-108</v>
          </cell>
          <cell r="D279" t="str">
            <v>リンナイ</v>
          </cell>
          <cell r="E279" t="str">
            <v>アサカワ電子</v>
          </cell>
        </row>
        <row r="280">
          <cell r="B280">
            <v>2462012</v>
          </cell>
          <cell r="C280" t="str">
            <v>RTS-500WFT</v>
          </cell>
          <cell r="D280" t="str">
            <v>リンナイ</v>
          </cell>
          <cell r="E280" t="str">
            <v>アサカワ電子</v>
          </cell>
        </row>
        <row r="281">
          <cell r="B281">
            <v>2462013</v>
          </cell>
          <cell r="C281" t="str">
            <v>RC-360-213</v>
          </cell>
          <cell r="D281" t="str">
            <v>リンナイ</v>
          </cell>
          <cell r="E281" t="str">
            <v>アサカワ電子</v>
          </cell>
        </row>
        <row r="282">
          <cell r="B282">
            <v>2462014</v>
          </cell>
          <cell r="C282" t="str">
            <v>RC-329-1018</v>
          </cell>
          <cell r="D282" t="str">
            <v>リンナイ</v>
          </cell>
          <cell r="E282" t="str">
            <v>アサカワ電子</v>
          </cell>
        </row>
        <row r="283">
          <cell r="B283">
            <v>2462015</v>
          </cell>
          <cell r="C283" t="str">
            <v>RC-606-74</v>
          </cell>
          <cell r="D283" t="str">
            <v>リンナイ</v>
          </cell>
          <cell r="E283" t="str">
            <v>アサカワ電子</v>
          </cell>
        </row>
        <row r="284">
          <cell r="B284">
            <v>2462016</v>
          </cell>
          <cell r="C284" t="str">
            <v>RC-230-265</v>
          </cell>
          <cell r="D284" t="str">
            <v>リンナイ</v>
          </cell>
          <cell r="E284" t="str">
            <v>アサカワ電子</v>
          </cell>
        </row>
        <row r="285">
          <cell r="B285">
            <v>2462017</v>
          </cell>
          <cell r="C285" t="str">
            <v>RC-230-165</v>
          </cell>
          <cell r="D285" t="str">
            <v>リンナイ</v>
          </cell>
          <cell r="E285" t="str">
            <v>アサカワ電子</v>
          </cell>
        </row>
        <row r="286">
          <cell r="B286">
            <v>2462018</v>
          </cell>
          <cell r="C286" t="str">
            <v>RC-230-65</v>
          </cell>
          <cell r="D286" t="str">
            <v>リンナイ</v>
          </cell>
          <cell r="E286" t="str">
            <v>アサカワ電子</v>
          </cell>
        </row>
        <row r="287">
          <cell r="B287">
            <v>2462019</v>
          </cell>
          <cell r="C287" t="str">
            <v>RC-361-038</v>
          </cell>
          <cell r="D287" t="str">
            <v>リンナイ</v>
          </cell>
          <cell r="E287" t="str">
            <v>アサカワ電子</v>
          </cell>
        </row>
        <row r="288">
          <cell r="B288">
            <v>2462020</v>
          </cell>
          <cell r="C288" t="str">
            <v>RC-153-165-1</v>
          </cell>
          <cell r="D288" t="str">
            <v>リンナイ</v>
          </cell>
          <cell r="E288" t="str">
            <v>アサカワ電子</v>
          </cell>
        </row>
        <row r="289">
          <cell r="B289">
            <v>2462021</v>
          </cell>
          <cell r="C289" t="str">
            <v>RC-153-165-2</v>
          </cell>
          <cell r="D289" t="str">
            <v>リンナイ</v>
          </cell>
          <cell r="E289" t="str">
            <v>アサカワ電子</v>
          </cell>
        </row>
        <row r="290">
          <cell r="B290">
            <v>2462022</v>
          </cell>
          <cell r="C290" t="str">
            <v>RDO40BH-38</v>
          </cell>
          <cell r="D290" t="str">
            <v>リンナイ</v>
          </cell>
          <cell r="E290" t="str">
            <v>アサカワ電子</v>
          </cell>
        </row>
        <row r="291">
          <cell r="B291">
            <v>2513004</v>
          </cell>
          <cell r="C291" t="str">
            <v>DW-B45S1 A</v>
          </cell>
          <cell r="D291" t="str">
            <v>東芝家電機器社</v>
          </cell>
          <cell r="E291" t="str">
            <v>製造1課</v>
          </cell>
        </row>
        <row r="292">
          <cell r="B292">
            <v>2513006</v>
          </cell>
          <cell r="C292" t="str">
            <v>DW-B45S1 C</v>
          </cell>
          <cell r="D292" t="str">
            <v>東芝家電機器社</v>
          </cell>
          <cell r="E292" t="str">
            <v>製造1課</v>
          </cell>
        </row>
        <row r="293">
          <cell r="B293">
            <v>2513008</v>
          </cell>
          <cell r="C293" t="str">
            <v>DW-B45S1 BS</v>
          </cell>
          <cell r="D293" t="str">
            <v>東芝家電機器社</v>
          </cell>
          <cell r="E293" t="str">
            <v>製造1課</v>
          </cell>
        </row>
        <row r="294">
          <cell r="B294">
            <v>2513009</v>
          </cell>
          <cell r="C294" t="str">
            <v>DW-B45C3 BS</v>
          </cell>
          <cell r="D294" t="str">
            <v>東芝家電機器社</v>
          </cell>
          <cell r="E294" t="str">
            <v>製造1課</v>
          </cell>
        </row>
        <row r="295">
          <cell r="B295">
            <v>2513010</v>
          </cell>
          <cell r="C295" t="str">
            <v>DW-B45C3 C</v>
          </cell>
          <cell r="D295" t="str">
            <v>東芝家電機器社</v>
          </cell>
          <cell r="E295" t="str">
            <v>製造1課</v>
          </cell>
        </row>
        <row r="296">
          <cell r="B296">
            <v>2513011</v>
          </cell>
          <cell r="C296" t="str">
            <v>DW-B45C3M BS</v>
          </cell>
          <cell r="D296" t="str">
            <v>東芝家電機器社</v>
          </cell>
          <cell r="E296" t="str">
            <v>製造1課</v>
          </cell>
        </row>
        <row r="297">
          <cell r="B297">
            <v>2513012</v>
          </cell>
          <cell r="C297" t="str">
            <v>DW-B45L AB</v>
          </cell>
          <cell r="D297" t="str">
            <v>東芝家電機器社</v>
          </cell>
          <cell r="E297" t="str">
            <v>製造1課</v>
          </cell>
        </row>
        <row r="298">
          <cell r="B298">
            <v>2513013</v>
          </cell>
          <cell r="C298" t="str">
            <v>DW-B45L C</v>
          </cell>
          <cell r="D298" t="str">
            <v>東芝家電機器社</v>
          </cell>
          <cell r="E298" t="str">
            <v>製造1課</v>
          </cell>
        </row>
        <row r="299">
          <cell r="B299">
            <v>2513014</v>
          </cell>
          <cell r="C299" t="str">
            <v>DW-B45ME AB</v>
          </cell>
          <cell r="D299" t="str">
            <v>東芝家電機器社</v>
          </cell>
          <cell r="E299" t="str">
            <v>製造1課</v>
          </cell>
        </row>
        <row r="300">
          <cell r="B300">
            <v>2513015</v>
          </cell>
          <cell r="C300" t="str">
            <v>DW-B45ME C</v>
          </cell>
          <cell r="D300" t="str">
            <v>東芝家電機器社</v>
          </cell>
          <cell r="E300" t="str">
            <v>製造1課</v>
          </cell>
        </row>
        <row r="301">
          <cell r="B301">
            <v>2513016</v>
          </cell>
          <cell r="C301" t="str">
            <v>DW-B45CT1 A</v>
          </cell>
          <cell r="D301" t="str">
            <v>東芝家電機器社</v>
          </cell>
          <cell r="E301" t="str">
            <v>製造1課</v>
          </cell>
        </row>
        <row r="302">
          <cell r="B302">
            <v>2513017</v>
          </cell>
          <cell r="C302" t="str">
            <v>DW-B45CT1 B</v>
          </cell>
          <cell r="D302" t="str">
            <v>東芝家電機器社</v>
          </cell>
          <cell r="E302" t="str">
            <v>製造1課</v>
          </cell>
        </row>
        <row r="303">
          <cell r="B303">
            <v>2513018</v>
          </cell>
          <cell r="C303" t="str">
            <v>DW-B45CT2 A基板</v>
          </cell>
          <cell r="D303" t="str">
            <v>東芝家電機器社</v>
          </cell>
          <cell r="E303" t="str">
            <v>製造1課</v>
          </cell>
        </row>
        <row r="304">
          <cell r="B304">
            <v>2513019</v>
          </cell>
          <cell r="C304" t="str">
            <v>DW-B45CT2 B基板</v>
          </cell>
          <cell r="D304" t="str">
            <v>東芝家電機器社</v>
          </cell>
          <cell r="E304" t="str">
            <v>製造1課</v>
          </cell>
        </row>
        <row r="305">
          <cell r="B305">
            <v>2513021</v>
          </cell>
          <cell r="C305" t="str">
            <v>DW-B45CT2 ｻｰﾋﾞｽ</v>
          </cell>
          <cell r="D305" t="str">
            <v>東芝家電機器社</v>
          </cell>
          <cell r="E305" t="str">
            <v>製造1課</v>
          </cell>
        </row>
        <row r="306">
          <cell r="B306">
            <v>2513022</v>
          </cell>
          <cell r="C306" t="str">
            <v>DWS-32A</v>
          </cell>
          <cell r="D306" t="str">
            <v>東芝家電機器社</v>
          </cell>
          <cell r="E306" t="str">
            <v>製造1課</v>
          </cell>
        </row>
        <row r="307">
          <cell r="B307">
            <v>2513023</v>
          </cell>
          <cell r="C307" t="str">
            <v>SUE32EW1 ﾒｲﾝ基板</v>
          </cell>
          <cell r="D307" t="str">
            <v>東芝家電機器社</v>
          </cell>
          <cell r="E307" t="str">
            <v>製造1課</v>
          </cell>
        </row>
        <row r="308">
          <cell r="B308">
            <v>2513024</v>
          </cell>
          <cell r="C308" t="str">
            <v>SUE32EW1 ｿｳｻ基板</v>
          </cell>
          <cell r="D308" t="str">
            <v>東芝家電機器社</v>
          </cell>
          <cell r="E308" t="str">
            <v>製造1課</v>
          </cell>
        </row>
        <row r="309">
          <cell r="B309">
            <v>2513025</v>
          </cell>
          <cell r="C309" t="str">
            <v>DWS-32AR</v>
          </cell>
          <cell r="D309" t="str">
            <v>東芝家電機器社</v>
          </cell>
          <cell r="E309" t="str">
            <v>製造1課</v>
          </cell>
        </row>
        <row r="310">
          <cell r="B310">
            <v>2513026</v>
          </cell>
          <cell r="C310" t="str">
            <v>DWS-32BX W</v>
          </cell>
          <cell r="D310" t="str">
            <v>東芝家電機器社</v>
          </cell>
          <cell r="E310" t="str">
            <v>製造1課</v>
          </cell>
        </row>
        <row r="311">
          <cell r="B311">
            <v>2513027</v>
          </cell>
          <cell r="C311" t="str">
            <v>DWS-32BX S</v>
          </cell>
          <cell r="D311" t="str">
            <v>東芝家電機器社</v>
          </cell>
          <cell r="E311" t="str">
            <v>製造1課</v>
          </cell>
        </row>
        <row r="312">
          <cell r="B312">
            <v>2513028</v>
          </cell>
          <cell r="C312" t="str">
            <v>DWS-32BX L</v>
          </cell>
          <cell r="D312" t="str">
            <v>東芝家電機器社</v>
          </cell>
          <cell r="E312" t="str">
            <v>製造1課</v>
          </cell>
        </row>
        <row r="313">
          <cell r="B313">
            <v>2513029</v>
          </cell>
          <cell r="C313" t="str">
            <v>DWS-32BX G</v>
          </cell>
          <cell r="D313" t="str">
            <v>東芝家電機器社</v>
          </cell>
          <cell r="E313" t="str">
            <v>製造1課</v>
          </cell>
        </row>
        <row r="314">
          <cell r="B314">
            <v>2513030</v>
          </cell>
          <cell r="C314" t="str">
            <v>DWS-32BX H</v>
          </cell>
          <cell r="D314" t="str">
            <v>東芝家電機器社</v>
          </cell>
          <cell r="E314" t="str">
            <v>製造1課</v>
          </cell>
        </row>
        <row r="315">
          <cell r="B315">
            <v>2513031</v>
          </cell>
          <cell r="C315" t="str">
            <v>DWS-32BX VT</v>
          </cell>
          <cell r="D315" t="str">
            <v>東芝家電機器社</v>
          </cell>
          <cell r="E315" t="str">
            <v>製造1課</v>
          </cell>
        </row>
        <row r="316">
          <cell r="B316">
            <v>2513032</v>
          </cell>
          <cell r="C316" t="str">
            <v>DWS-32A ｻｰﾋﾞｽ</v>
          </cell>
          <cell r="D316" t="str">
            <v>東芝家電機器社</v>
          </cell>
          <cell r="E316" t="str">
            <v>製造1課</v>
          </cell>
        </row>
        <row r="317">
          <cell r="B317">
            <v>2513033</v>
          </cell>
          <cell r="C317" t="str">
            <v>DWS-32AR　ｻｰﾋﾞｽ</v>
          </cell>
          <cell r="D317" t="str">
            <v>東芝家電機器社</v>
          </cell>
          <cell r="E317" t="str">
            <v>製造1課</v>
          </cell>
        </row>
        <row r="318">
          <cell r="B318">
            <v>2531004</v>
          </cell>
          <cell r="C318" t="str">
            <v>TK-738 ｶﾗﾝ</v>
          </cell>
          <cell r="D318" t="str">
            <v>製造2課</v>
          </cell>
          <cell r="E318" t="str">
            <v>製造1課</v>
          </cell>
        </row>
        <row r="319">
          <cell r="B319">
            <v>2531006</v>
          </cell>
          <cell r="C319" t="str">
            <v>TK-740改　B基板（LED基板）</v>
          </cell>
          <cell r="D319" t="str">
            <v>製造2課</v>
          </cell>
          <cell r="E319" t="str">
            <v>製造1課</v>
          </cell>
        </row>
        <row r="320">
          <cell r="B320">
            <v>2531010</v>
          </cell>
          <cell r="C320" t="str">
            <v>TK761基板</v>
          </cell>
          <cell r="D320" t="str">
            <v>製造2課</v>
          </cell>
          <cell r="E320" t="str">
            <v>製造1課</v>
          </cell>
        </row>
        <row r="321">
          <cell r="B321">
            <v>2531011</v>
          </cell>
          <cell r="C321" t="str">
            <v>TK-796</v>
          </cell>
          <cell r="D321" t="str">
            <v>製造2課</v>
          </cell>
          <cell r="E321" t="str">
            <v>製造1課</v>
          </cell>
        </row>
        <row r="322">
          <cell r="B322">
            <v>2531013</v>
          </cell>
          <cell r="C322" t="str">
            <v>TK-761 電池ｹｰｽ</v>
          </cell>
          <cell r="D322" t="str">
            <v>製造2課</v>
          </cell>
          <cell r="E322" t="str">
            <v>角田製作所</v>
          </cell>
        </row>
        <row r="323">
          <cell r="B323">
            <v>2537000</v>
          </cell>
          <cell r="C323" t="str">
            <v>BM-1</v>
          </cell>
          <cell r="D323" t="str">
            <v>三菱電機ﾎｰﾑ機器</v>
          </cell>
          <cell r="E323" t="str">
            <v>製造1課</v>
          </cell>
        </row>
        <row r="324">
          <cell r="B324">
            <v>2562000</v>
          </cell>
          <cell r="C324" t="str">
            <v>KW-453-500</v>
          </cell>
          <cell r="D324" t="str">
            <v>リンナイ</v>
          </cell>
          <cell r="E324" t="str">
            <v>アサカワ電子</v>
          </cell>
        </row>
        <row r="325">
          <cell r="B325">
            <v>2562001</v>
          </cell>
          <cell r="C325" t="str">
            <v>KW-453-501</v>
          </cell>
          <cell r="D325" t="str">
            <v>リンナイ</v>
          </cell>
          <cell r="E325" t="str">
            <v>アサカワ電子</v>
          </cell>
        </row>
        <row r="326">
          <cell r="B326">
            <v>2562002</v>
          </cell>
          <cell r="C326" t="str">
            <v>KW-454-722</v>
          </cell>
          <cell r="D326" t="str">
            <v>リンナイ</v>
          </cell>
          <cell r="E326" t="str">
            <v>アサカワ電子</v>
          </cell>
        </row>
        <row r="327">
          <cell r="B327">
            <v>2562003</v>
          </cell>
          <cell r="C327" t="str">
            <v>KW-454-723</v>
          </cell>
          <cell r="D327" t="str">
            <v>リンナイ</v>
          </cell>
          <cell r="E327" t="str">
            <v>アサカワ電子</v>
          </cell>
        </row>
        <row r="328">
          <cell r="B328">
            <v>2598004</v>
          </cell>
          <cell r="C328" t="str">
            <v>MSV-100</v>
          </cell>
          <cell r="D328" t="str">
            <v>第二工場</v>
          </cell>
          <cell r="E328" t="str">
            <v>東明電機</v>
          </cell>
        </row>
        <row r="329">
          <cell r="B329">
            <v>2598005</v>
          </cell>
          <cell r="C329" t="str">
            <v>MSV-200</v>
          </cell>
          <cell r="D329" t="str">
            <v>第二工場</v>
          </cell>
          <cell r="E329" t="str">
            <v>東明電機</v>
          </cell>
        </row>
        <row r="330">
          <cell r="B330">
            <v>2598006</v>
          </cell>
          <cell r="C330" t="str">
            <v>AT-201</v>
          </cell>
          <cell r="D330" t="str">
            <v>製造2課</v>
          </cell>
          <cell r="E330" t="str">
            <v>製造1課</v>
          </cell>
        </row>
        <row r="331">
          <cell r="B331">
            <v>2599001</v>
          </cell>
          <cell r="C331" t="str">
            <v>T1CF(WV)</v>
          </cell>
          <cell r="D331" t="str">
            <v>六合エレメック</v>
          </cell>
          <cell r="E331" t="str">
            <v>東明電機</v>
          </cell>
        </row>
        <row r="332">
          <cell r="B332">
            <v>2599002</v>
          </cell>
          <cell r="C332" t="str">
            <v>T1(WV)</v>
          </cell>
          <cell r="D332" t="str">
            <v>六合エレメック</v>
          </cell>
          <cell r="E332" t="str">
            <v>東明電機</v>
          </cell>
        </row>
        <row r="333">
          <cell r="B333">
            <v>2599003</v>
          </cell>
          <cell r="C333" t="str">
            <v>T1CF(P)</v>
          </cell>
          <cell r="D333" t="str">
            <v>六合エレメック</v>
          </cell>
          <cell r="E333" t="str">
            <v>東明電機</v>
          </cell>
        </row>
        <row r="334">
          <cell r="B334">
            <v>2599004</v>
          </cell>
          <cell r="C334" t="str">
            <v>T1(P)</v>
          </cell>
          <cell r="D334" t="str">
            <v>六合エレメック</v>
          </cell>
          <cell r="E334" t="str">
            <v>東明電機</v>
          </cell>
        </row>
        <row r="335">
          <cell r="B335">
            <v>2599010</v>
          </cell>
          <cell r="C335" t="str">
            <v>TX</v>
          </cell>
          <cell r="D335" t="str">
            <v>六合エレメック</v>
          </cell>
          <cell r="E335" t="str">
            <v>製造1課</v>
          </cell>
        </row>
        <row r="336">
          <cell r="B336">
            <v>2599011</v>
          </cell>
          <cell r="C336" t="str">
            <v>TXFN</v>
          </cell>
          <cell r="D336" t="str">
            <v>六合エレメック</v>
          </cell>
          <cell r="E336" t="str">
            <v>勝山製作所</v>
          </cell>
        </row>
        <row r="337">
          <cell r="B337">
            <v>2599012</v>
          </cell>
          <cell r="C337" t="str">
            <v>TXN</v>
          </cell>
          <cell r="D337" t="str">
            <v>六合エレメック</v>
          </cell>
          <cell r="E337" t="str">
            <v>勝山製作所</v>
          </cell>
        </row>
        <row r="338">
          <cell r="B338">
            <v>2599013</v>
          </cell>
          <cell r="C338" t="str">
            <v>J1</v>
          </cell>
          <cell r="D338" t="str">
            <v>六合エレメック</v>
          </cell>
          <cell r="E338" t="str">
            <v>木村製作所</v>
          </cell>
        </row>
        <row r="339">
          <cell r="B339">
            <v>2599014</v>
          </cell>
          <cell r="C339" t="str">
            <v>CW-410</v>
          </cell>
          <cell r="D339" t="str">
            <v>六合エレメック</v>
          </cell>
          <cell r="E339" t="str">
            <v>製造1課</v>
          </cell>
        </row>
        <row r="340">
          <cell r="B340">
            <v>2599015</v>
          </cell>
          <cell r="C340" t="str">
            <v>CW-430</v>
          </cell>
          <cell r="D340" t="str">
            <v>六合エレメック</v>
          </cell>
          <cell r="E340" t="str">
            <v>製造1課</v>
          </cell>
        </row>
        <row r="341">
          <cell r="B341">
            <v>2599016</v>
          </cell>
          <cell r="C341" t="str">
            <v>CW-440</v>
          </cell>
          <cell r="D341" t="str">
            <v>六合エレメック</v>
          </cell>
          <cell r="E341" t="str">
            <v>製造1課</v>
          </cell>
        </row>
        <row r="342">
          <cell r="B342">
            <v>2599017</v>
          </cell>
          <cell r="C342" t="str">
            <v>CW-240</v>
          </cell>
          <cell r="D342" t="str">
            <v>六合エレメック</v>
          </cell>
          <cell r="E342" t="str">
            <v>製造1課</v>
          </cell>
        </row>
        <row r="343">
          <cell r="B343">
            <v>2599019</v>
          </cell>
          <cell r="C343" t="str">
            <v>CW-210</v>
          </cell>
          <cell r="D343" t="str">
            <v>六合エレメック</v>
          </cell>
          <cell r="E343" t="str">
            <v>製造1課</v>
          </cell>
        </row>
        <row r="344">
          <cell r="B344">
            <v>2599020</v>
          </cell>
          <cell r="C344" t="str">
            <v>CW-240U</v>
          </cell>
          <cell r="D344" t="str">
            <v>六合エレメック</v>
          </cell>
          <cell r="E344" t="str">
            <v>製造1課</v>
          </cell>
        </row>
        <row r="345">
          <cell r="B345">
            <v>2599021</v>
          </cell>
          <cell r="C345" t="str">
            <v>CW-240A</v>
          </cell>
          <cell r="D345" t="str">
            <v>六合エレメック</v>
          </cell>
          <cell r="E345" t="str">
            <v>製造1課</v>
          </cell>
        </row>
        <row r="346">
          <cell r="B346">
            <v>2599022</v>
          </cell>
          <cell r="C346" t="str">
            <v>CW-21J,210A</v>
          </cell>
          <cell r="D346" t="str">
            <v>六合エレメック</v>
          </cell>
          <cell r="E346" t="str">
            <v>製造1課</v>
          </cell>
        </row>
        <row r="347">
          <cell r="B347">
            <v>2599023</v>
          </cell>
          <cell r="C347" t="str">
            <v>CW-1050</v>
          </cell>
          <cell r="D347" t="str">
            <v>六合エレメック</v>
          </cell>
          <cell r="E347" t="str">
            <v>製造1課</v>
          </cell>
        </row>
        <row r="348">
          <cell r="B348">
            <v>2599024</v>
          </cell>
          <cell r="C348" t="str">
            <v>CW-1040</v>
          </cell>
          <cell r="D348" t="str">
            <v>六合エレメック</v>
          </cell>
          <cell r="E348" t="str">
            <v>製造1課</v>
          </cell>
        </row>
        <row r="349">
          <cell r="B349">
            <v>2599025</v>
          </cell>
          <cell r="C349" t="str">
            <v>CW-1010</v>
          </cell>
          <cell r="D349" t="str">
            <v>六合エレメック</v>
          </cell>
          <cell r="E349" t="str">
            <v>製造1課</v>
          </cell>
        </row>
        <row r="350">
          <cell r="B350">
            <v>2599026</v>
          </cell>
          <cell r="C350" t="str">
            <v>CW-240UE</v>
          </cell>
          <cell r="D350" t="str">
            <v>六合エレメック</v>
          </cell>
          <cell r="E350" t="str">
            <v>製造1課</v>
          </cell>
        </row>
        <row r="351">
          <cell r="B351">
            <v>2599027</v>
          </cell>
          <cell r="C351" t="str">
            <v>CW-240UEH</v>
          </cell>
          <cell r="D351" t="str">
            <v>六合エレメック</v>
          </cell>
          <cell r="E351" t="str">
            <v>製造1課</v>
          </cell>
        </row>
        <row r="352">
          <cell r="B352">
            <v>2599028</v>
          </cell>
          <cell r="C352" t="str">
            <v>CW-1010TW</v>
          </cell>
          <cell r="D352" t="str">
            <v>六合エレメック</v>
          </cell>
          <cell r="E352" t="str">
            <v>製造1課</v>
          </cell>
        </row>
        <row r="353">
          <cell r="B353">
            <v>2599029</v>
          </cell>
          <cell r="C353" t="str">
            <v>CW-1010XD</v>
          </cell>
          <cell r="D353" t="str">
            <v>六合エレメック</v>
          </cell>
          <cell r="E353" t="str">
            <v>製造1課</v>
          </cell>
        </row>
        <row r="354">
          <cell r="B354">
            <v>2599030</v>
          </cell>
          <cell r="C354" t="str">
            <v>CWJ130</v>
          </cell>
          <cell r="D354" t="str">
            <v>六合エレメック</v>
          </cell>
          <cell r="E354" t="str">
            <v>木村製作所</v>
          </cell>
        </row>
        <row r="355">
          <cell r="B355">
            <v>2599031</v>
          </cell>
          <cell r="C355" t="str">
            <v>CWJ110</v>
          </cell>
          <cell r="D355" t="str">
            <v>六合エレメック</v>
          </cell>
          <cell r="E355" t="str">
            <v>木村製作所</v>
          </cell>
        </row>
        <row r="356">
          <cell r="B356">
            <v>2599032</v>
          </cell>
          <cell r="C356" t="str">
            <v>CW-210UE</v>
          </cell>
          <cell r="D356" t="str">
            <v>六合エレメック</v>
          </cell>
          <cell r="E356" t="str">
            <v>製造1課</v>
          </cell>
        </row>
        <row r="357">
          <cell r="B357">
            <v>2599033</v>
          </cell>
          <cell r="C357" t="str">
            <v>CW-RB9JIK</v>
          </cell>
          <cell r="D357" t="str">
            <v>六合エレメック</v>
          </cell>
          <cell r="E357" t="str">
            <v>製造1課</v>
          </cell>
        </row>
        <row r="358">
          <cell r="B358">
            <v>2599034</v>
          </cell>
          <cell r="C358" t="str">
            <v>CW-1040F</v>
          </cell>
          <cell r="D358" t="str">
            <v>六合エレメック</v>
          </cell>
          <cell r="E358" t="str">
            <v>製造1課</v>
          </cell>
        </row>
        <row r="359">
          <cell r="B359">
            <v>2599035</v>
          </cell>
          <cell r="C359" t="str">
            <v>CW-1040M</v>
          </cell>
          <cell r="D359" t="str">
            <v>六合エレメック</v>
          </cell>
          <cell r="E359" t="str">
            <v>製造1課</v>
          </cell>
        </row>
        <row r="360">
          <cell r="B360">
            <v>2599036</v>
          </cell>
          <cell r="C360" t="str">
            <v>CW-RC2</v>
          </cell>
          <cell r="D360" t="str">
            <v>六合エレメック</v>
          </cell>
          <cell r="E360" t="str">
            <v>製造1課</v>
          </cell>
        </row>
        <row r="361">
          <cell r="B361">
            <v>2599037</v>
          </cell>
          <cell r="C361" t="str">
            <v>CW-RC1</v>
          </cell>
          <cell r="D361" t="str">
            <v>六合エレメック</v>
          </cell>
          <cell r="E361" t="str">
            <v>製造1課</v>
          </cell>
        </row>
        <row r="362">
          <cell r="B362">
            <v>2599038</v>
          </cell>
          <cell r="C362" t="str">
            <v>CW-A120</v>
          </cell>
          <cell r="D362" t="str">
            <v>六合エレメック</v>
          </cell>
          <cell r="E362" t="str">
            <v>製造1課</v>
          </cell>
        </row>
        <row r="363">
          <cell r="B363">
            <v>2599039</v>
          </cell>
          <cell r="C363" t="str">
            <v>CW-A110</v>
          </cell>
          <cell r="D363" t="str">
            <v>六合エレメック</v>
          </cell>
          <cell r="E363" t="str">
            <v>製造1課</v>
          </cell>
        </row>
        <row r="364">
          <cell r="B364">
            <v>2599040</v>
          </cell>
          <cell r="C364" t="str">
            <v>CW-B110</v>
          </cell>
          <cell r="D364" t="str">
            <v>六合エレメック</v>
          </cell>
          <cell r="E364" t="str">
            <v>製造1課</v>
          </cell>
        </row>
        <row r="365">
          <cell r="B365">
            <v>2599041</v>
          </cell>
          <cell r="C365" t="str">
            <v>CW-RD1</v>
          </cell>
          <cell r="D365" t="str">
            <v>六合エレメック</v>
          </cell>
          <cell r="E365" t="str">
            <v>製造1課</v>
          </cell>
        </row>
        <row r="366">
          <cell r="B366">
            <v>2599042</v>
          </cell>
          <cell r="C366" t="str">
            <v>CW-B120</v>
          </cell>
          <cell r="D366" t="str">
            <v>六合エレメック</v>
          </cell>
          <cell r="E366" t="str">
            <v>製造1課</v>
          </cell>
        </row>
        <row r="367">
          <cell r="B367">
            <v>2599043</v>
          </cell>
          <cell r="C367" t="str">
            <v>CW-1010MC</v>
          </cell>
          <cell r="D367" t="str">
            <v>六合エレメック</v>
          </cell>
          <cell r="E367" t="str">
            <v>製造1課</v>
          </cell>
        </row>
        <row r="368">
          <cell r="B368">
            <v>2599044</v>
          </cell>
          <cell r="C368" t="str">
            <v>CW-A190U</v>
          </cell>
          <cell r="D368" t="str">
            <v>六合エレメック</v>
          </cell>
          <cell r="E368" t="str">
            <v>製造1課</v>
          </cell>
        </row>
        <row r="369">
          <cell r="B369">
            <v>2599045</v>
          </cell>
          <cell r="C369" t="str">
            <v>CW-A180U</v>
          </cell>
          <cell r="D369" t="str">
            <v>六合エレメック</v>
          </cell>
          <cell r="E369" t="str">
            <v>製造1課</v>
          </cell>
        </row>
        <row r="370">
          <cell r="B370">
            <v>2599046</v>
          </cell>
          <cell r="C370" t="str">
            <v>CW-1040MC</v>
          </cell>
          <cell r="D370" t="str">
            <v>六合エレメック</v>
          </cell>
          <cell r="E370" t="str">
            <v>製造1課</v>
          </cell>
        </row>
        <row r="371">
          <cell r="B371">
            <v>2599047</v>
          </cell>
          <cell r="C371" t="str">
            <v>CW-1050MC</v>
          </cell>
          <cell r="D371" t="str">
            <v>六合エレメック</v>
          </cell>
          <cell r="E371" t="str">
            <v>製造1課</v>
          </cell>
        </row>
        <row r="372">
          <cell r="B372">
            <v>2599048</v>
          </cell>
          <cell r="C372" t="str">
            <v>CW-AU補給</v>
          </cell>
          <cell r="D372" t="str">
            <v>六合エレメック</v>
          </cell>
          <cell r="E372" t="str">
            <v>製造1課</v>
          </cell>
        </row>
        <row r="373">
          <cell r="B373">
            <v>2599049</v>
          </cell>
          <cell r="C373" t="str">
            <v>CW-1020MC</v>
          </cell>
          <cell r="D373" t="str">
            <v>六合エレメック</v>
          </cell>
          <cell r="E373" t="str">
            <v>製造1課</v>
          </cell>
        </row>
        <row r="374">
          <cell r="B374">
            <v>2599051</v>
          </cell>
          <cell r="C374" t="str">
            <v>CW-RE1MC</v>
          </cell>
          <cell r="D374" t="str">
            <v>六合エレメック</v>
          </cell>
          <cell r="E374" t="str">
            <v>製造1課</v>
          </cell>
        </row>
        <row r="375">
          <cell r="B375">
            <v>2599052</v>
          </cell>
          <cell r="C375" t="str">
            <v>CW-1050MC 補給</v>
          </cell>
          <cell r="D375" t="str">
            <v>六合エレメック</v>
          </cell>
          <cell r="E375" t="str">
            <v>製造1課</v>
          </cell>
        </row>
        <row r="376">
          <cell r="B376">
            <v>2599053</v>
          </cell>
          <cell r="C376" t="str">
            <v>CW-1020MC 補給</v>
          </cell>
          <cell r="D376" t="str">
            <v>六合エレメック</v>
          </cell>
          <cell r="E376" t="str">
            <v>製造1課</v>
          </cell>
        </row>
        <row r="377">
          <cell r="B377">
            <v>2599054</v>
          </cell>
          <cell r="C377" t="str">
            <v>CW-K121</v>
          </cell>
          <cell r="D377" t="str">
            <v>六合エレメック</v>
          </cell>
          <cell r="E377" t="str">
            <v>製造1課</v>
          </cell>
        </row>
        <row r="378">
          <cell r="B378">
            <v>2599055</v>
          </cell>
          <cell r="C378" t="str">
            <v>CW-RD1SD</v>
          </cell>
          <cell r="D378" t="str">
            <v>六合エレメック</v>
          </cell>
          <cell r="E378" t="str">
            <v>製造1課</v>
          </cell>
        </row>
        <row r="379">
          <cell r="B379">
            <v>2599056</v>
          </cell>
          <cell r="C379" t="str">
            <v>CW-K111</v>
          </cell>
          <cell r="D379" t="str">
            <v>六合エレメック</v>
          </cell>
          <cell r="E379" t="str">
            <v>製造1課</v>
          </cell>
        </row>
        <row r="380">
          <cell r="B380">
            <v>2599059</v>
          </cell>
          <cell r="C380" t="str">
            <v>CW-H120</v>
          </cell>
          <cell r="D380" t="str">
            <v>六合エレメック</v>
          </cell>
          <cell r="E380" t="str">
            <v>製造1課</v>
          </cell>
        </row>
        <row r="381">
          <cell r="B381">
            <v>2599060</v>
          </cell>
          <cell r="C381" t="str">
            <v>CW-H110</v>
          </cell>
          <cell r="D381" t="str">
            <v>六合エレメック</v>
          </cell>
          <cell r="E381" t="str">
            <v>製造1課</v>
          </cell>
        </row>
        <row r="382">
          <cell r="B382">
            <v>2599062</v>
          </cell>
          <cell r="C382" t="str">
            <v>CW-W100</v>
          </cell>
          <cell r="D382" t="str">
            <v>六合エレメック</v>
          </cell>
          <cell r="E382" t="str">
            <v>製造1課</v>
          </cell>
        </row>
        <row r="383">
          <cell r="B383">
            <v>2599064</v>
          </cell>
          <cell r="C383" t="str">
            <v>CW-RE30MC</v>
          </cell>
          <cell r="D383" t="str">
            <v>六合エレメック</v>
          </cell>
          <cell r="E383" t="str">
            <v>製造1課</v>
          </cell>
        </row>
        <row r="384">
          <cell r="B384">
            <v>2599065</v>
          </cell>
          <cell r="C384" t="str">
            <v>CW-K121 補給</v>
          </cell>
          <cell r="D384" t="str">
            <v>六合エレメック</v>
          </cell>
          <cell r="E384" t="str">
            <v>製造1課</v>
          </cell>
        </row>
        <row r="385">
          <cell r="B385">
            <v>2599066</v>
          </cell>
          <cell r="C385" t="str">
            <v>CW-K131</v>
          </cell>
          <cell r="D385" t="str">
            <v>六合エレメック</v>
          </cell>
          <cell r="E385" t="str">
            <v>製造1課</v>
          </cell>
        </row>
        <row r="386">
          <cell r="B386">
            <v>2599067</v>
          </cell>
          <cell r="C386" t="str">
            <v>CW-B220</v>
          </cell>
          <cell r="D386" t="str">
            <v>六合エレメック</v>
          </cell>
          <cell r="E386" t="str">
            <v>製造1課</v>
          </cell>
        </row>
        <row r="387">
          <cell r="B387">
            <v>2599068</v>
          </cell>
          <cell r="C387" t="str">
            <v>CW-B210</v>
          </cell>
          <cell r="D387" t="str">
            <v>六合エレメック</v>
          </cell>
          <cell r="E387" t="str">
            <v>製造1課</v>
          </cell>
        </row>
        <row r="388">
          <cell r="B388">
            <v>2599069</v>
          </cell>
          <cell r="C388" t="str">
            <v>CW-A121KR</v>
          </cell>
          <cell r="D388" t="str">
            <v>六合エレメック</v>
          </cell>
          <cell r="E388" t="str">
            <v>製造1課</v>
          </cell>
        </row>
        <row r="389">
          <cell r="B389">
            <v>2599070</v>
          </cell>
          <cell r="C389" t="str">
            <v>CW-A180UH</v>
          </cell>
          <cell r="D389" t="str">
            <v>六合エレメック</v>
          </cell>
          <cell r="E389" t="str">
            <v>製造1課</v>
          </cell>
        </row>
        <row r="390">
          <cell r="B390">
            <v>2599072</v>
          </cell>
          <cell r="C390" t="str">
            <v>CW-131補給</v>
          </cell>
          <cell r="D390" t="str">
            <v>六合エレメック</v>
          </cell>
          <cell r="E390" t="str">
            <v>製造1課</v>
          </cell>
        </row>
        <row r="391">
          <cell r="B391">
            <v>2708001</v>
          </cell>
          <cell r="C391" t="str">
            <v>TSK-1000</v>
          </cell>
          <cell r="D391" t="str">
            <v>大阪ミツワ</v>
          </cell>
          <cell r="E391" t="str">
            <v>松沢通信</v>
          </cell>
        </row>
        <row r="392">
          <cell r="B392">
            <v>2708002</v>
          </cell>
          <cell r="C392" t="str">
            <v>TSK-360N</v>
          </cell>
          <cell r="D392" t="str">
            <v>大阪ミツワ</v>
          </cell>
          <cell r="E392" t="str">
            <v>松沢通信</v>
          </cell>
        </row>
        <row r="393">
          <cell r="B393">
            <v>2708003</v>
          </cell>
          <cell r="C393" t="str">
            <v>TSK-360N ｻｰﾋﾞｽ</v>
          </cell>
          <cell r="D393" t="str">
            <v>大阪ミツワ</v>
          </cell>
          <cell r="E393" t="str">
            <v>松沢通信</v>
          </cell>
        </row>
        <row r="394">
          <cell r="B394">
            <v>2708004</v>
          </cell>
          <cell r="C394" t="str">
            <v>TSK-360N 輸出</v>
          </cell>
          <cell r="D394" t="str">
            <v>大阪ミツワ</v>
          </cell>
          <cell r="E394" t="str">
            <v>松沢通信</v>
          </cell>
        </row>
        <row r="395">
          <cell r="B395">
            <v>2708005</v>
          </cell>
          <cell r="C395" t="str">
            <v>TSK-N11</v>
          </cell>
          <cell r="D395" t="str">
            <v>大阪ミツワ</v>
          </cell>
          <cell r="E395" t="str">
            <v>松沢通信</v>
          </cell>
        </row>
        <row r="396">
          <cell r="B396">
            <v>2708006</v>
          </cell>
          <cell r="C396" t="str">
            <v>TSK-110A</v>
          </cell>
          <cell r="D396" t="str">
            <v>大阪ミツワ</v>
          </cell>
          <cell r="E396" t="str">
            <v>フタバ電子</v>
          </cell>
        </row>
        <row r="397">
          <cell r="B397">
            <v>2708007</v>
          </cell>
          <cell r="C397" t="str">
            <v>TSK-220A</v>
          </cell>
          <cell r="D397" t="str">
            <v>大阪ミツワ</v>
          </cell>
          <cell r="E397" t="str">
            <v>フタバ電子</v>
          </cell>
        </row>
        <row r="398">
          <cell r="B398">
            <v>2708009</v>
          </cell>
          <cell r="C398" t="str">
            <v>TSK-130A</v>
          </cell>
          <cell r="D398" t="str">
            <v>大阪ミツワ</v>
          </cell>
          <cell r="E398" t="str">
            <v>フタバ電子</v>
          </cell>
        </row>
        <row r="399">
          <cell r="B399">
            <v>2708010</v>
          </cell>
          <cell r="C399" t="str">
            <v>TSK-230A</v>
          </cell>
          <cell r="D399" t="str">
            <v>大阪ミツワ</v>
          </cell>
          <cell r="E399" t="str">
            <v>フタバ電子</v>
          </cell>
        </row>
        <row r="400">
          <cell r="B400">
            <v>2708015</v>
          </cell>
          <cell r="C400" t="str">
            <v>TSK-110A EX24</v>
          </cell>
          <cell r="D400" t="str">
            <v>大阪ミツワ</v>
          </cell>
          <cell r="E400" t="str">
            <v>フタバ電子</v>
          </cell>
        </row>
        <row r="401">
          <cell r="B401">
            <v>2708016</v>
          </cell>
          <cell r="C401" t="str">
            <v>TSK-130A EX24</v>
          </cell>
          <cell r="D401" t="str">
            <v>大阪ミツワ</v>
          </cell>
          <cell r="E401" t="str">
            <v>フタバ電子</v>
          </cell>
        </row>
        <row r="402">
          <cell r="B402">
            <v>2708017</v>
          </cell>
          <cell r="C402" t="str">
            <v>TSK-220A EX24</v>
          </cell>
          <cell r="D402" t="str">
            <v>大阪ミツワ</v>
          </cell>
          <cell r="E402" t="str">
            <v>フタバ電子</v>
          </cell>
        </row>
        <row r="403">
          <cell r="B403">
            <v>2708018</v>
          </cell>
          <cell r="C403" t="str">
            <v>TSK-230A EX24</v>
          </cell>
          <cell r="D403" t="str">
            <v>大阪ミツワ</v>
          </cell>
          <cell r="E403" t="str">
            <v>フタバ電子</v>
          </cell>
        </row>
        <row r="404">
          <cell r="B404">
            <v>2713048</v>
          </cell>
          <cell r="C404" t="str">
            <v>GX5</v>
          </cell>
          <cell r="D404" t="str">
            <v>東芝家電機器社</v>
          </cell>
          <cell r="E404" t="str">
            <v>製造2課2F</v>
          </cell>
        </row>
        <row r="405">
          <cell r="B405">
            <v>2713049</v>
          </cell>
          <cell r="C405" t="str">
            <v>GX3</v>
          </cell>
          <cell r="D405" t="str">
            <v>東芝家電機器社</v>
          </cell>
          <cell r="E405" t="str">
            <v>製造2課2F</v>
          </cell>
        </row>
        <row r="406">
          <cell r="B406">
            <v>2713050</v>
          </cell>
          <cell r="C406" t="str">
            <v>GX3 改</v>
          </cell>
          <cell r="D406" t="str">
            <v>東芝家電機器社</v>
          </cell>
          <cell r="E406" t="str">
            <v>製造2課2F</v>
          </cell>
        </row>
        <row r="407">
          <cell r="B407">
            <v>2713051</v>
          </cell>
          <cell r="C407" t="str">
            <v>QB50</v>
          </cell>
          <cell r="D407" t="str">
            <v>東芝家電機器社</v>
          </cell>
          <cell r="E407" t="str">
            <v>製造2課2F</v>
          </cell>
        </row>
        <row r="408">
          <cell r="B408">
            <v>2762000</v>
          </cell>
          <cell r="C408" t="str">
            <v>12C-338</v>
          </cell>
          <cell r="D408" t="str">
            <v>リンナイ</v>
          </cell>
          <cell r="E408" t="str">
            <v>アサカワ電子</v>
          </cell>
        </row>
        <row r="409">
          <cell r="B409">
            <v>2762001</v>
          </cell>
          <cell r="C409" t="str">
            <v>12E-434</v>
          </cell>
          <cell r="D409" t="str">
            <v>リンナイ</v>
          </cell>
          <cell r="E409" t="str">
            <v>アサカワ電子</v>
          </cell>
        </row>
        <row r="410">
          <cell r="B410">
            <v>2762002</v>
          </cell>
          <cell r="C410" t="str">
            <v>R730V3R-110</v>
          </cell>
          <cell r="D410" t="str">
            <v>リンナイ</v>
          </cell>
          <cell r="E410" t="str">
            <v>アサカワ電子</v>
          </cell>
        </row>
        <row r="411">
          <cell r="B411">
            <v>2762003</v>
          </cell>
          <cell r="C411" t="str">
            <v>RN730J3R-120</v>
          </cell>
          <cell r="D411" t="str">
            <v>リンナイ</v>
          </cell>
          <cell r="E411" t="str">
            <v>アサカワ電子</v>
          </cell>
        </row>
        <row r="412">
          <cell r="B412">
            <v>2762004</v>
          </cell>
          <cell r="C412" t="str">
            <v>13C-110</v>
          </cell>
          <cell r="D412" t="str">
            <v>リンナイ</v>
          </cell>
          <cell r="E412" t="str">
            <v>アサカワ電子</v>
          </cell>
        </row>
        <row r="413">
          <cell r="B413">
            <v>2762005</v>
          </cell>
          <cell r="C413" t="str">
            <v>13E-147</v>
          </cell>
          <cell r="D413" t="str">
            <v>リンナイ</v>
          </cell>
          <cell r="E413" t="str">
            <v>アサカワ電子</v>
          </cell>
        </row>
        <row r="414">
          <cell r="B414">
            <v>2799000</v>
          </cell>
          <cell r="C414" t="str">
            <v>WｾﾝｻｰT</v>
          </cell>
          <cell r="D414" t="str">
            <v>日立ﾎｰﾑﾃｯｸ</v>
          </cell>
          <cell r="E414" t="str">
            <v>製造2課2F</v>
          </cell>
        </row>
        <row r="415">
          <cell r="B415">
            <v>2807005</v>
          </cell>
          <cell r="C415" t="str">
            <v>ECH-08F</v>
          </cell>
          <cell r="D415" t="str">
            <v>シャープ</v>
          </cell>
          <cell r="E415" t="str">
            <v>松沢通信</v>
          </cell>
        </row>
        <row r="416">
          <cell r="B416">
            <v>2808805</v>
          </cell>
          <cell r="C416" t="str">
            <v>BH-898</v>
          </cell>
          <cell r="D416" t="str">
            <v>松下電池工業</v>
          </cell>
          <cell r="E416" t="str">
            <v>製造1課</v>
          </cell>
        </row>
        <row r="417">
          <cell r="B417">
            <v>2808806</v>
          </cell>
          <cell r="C417" t="str">
            <v>BH-899</v>
          </cell>
          <cell r="D417" t="str">
            <v>松下電池工業</v>
          </cell>
          <cell r="E417" t="str">
            <v>製造1課</v>
          </cell>
        </row>
        <row r="418">
          <cell r="B418">
            <v>2810004</v>
          </cell>
          <cell r="C418" t="str">
            <v>PV-B10 PC板</v>
          </cell>
          <cell r="D418" t="str">
            <v>日立多賀</v>
          </cell>
          <cell r="E418" t="str">
            <v>松沢通信</v>
          </cell>
        </row>
        <row r="419">
          <cell r="B419">
            <v>2810005</v>
          </cell>
          <cell r="C419" t="str">
            <v>PV-B10 充電台</v>
          </cell>
          <cell r="D419" t="str">
            <v>日立多賀</v>
          </cell>
          <cell r="E419" t="str">
            <v>製造1課</v>
          </cell>
        </row>
        <row r="420">
          <cell r="B420">
            <v>2810006</v>
          </cell>
          <cell r="C420" t="str">
            <v>PV-B12 PC板</v>
          </cell>
          <cell r="D420" t="str">
            <v>日立多賀</v>
          </cell>
          <cell r="E420" t="str">
            <v>製造1課</v>
          </cell>
        </row>
        <row r="421">
          <cell r="B421">
            <v>2813013</v>
          </cell>
          <cell r="C421" t="str">
            <v>CAE-280 A基板</v>
          </cell>
          <cell r="D421" t="str">
            <v>東芝家電機器社</v>
          </cell>
          <cell r="E421" t="str">
            <v>製造1課</v>
          </cell>
        </row>
        <row r="422">
          <cell r="B422">
            <v>2813014</v>
          </cell>
          <cell r="C422" t="str">
            <v>CAE-280 B基板</v>
          </cell>
          <cell r="D422" t="str">
            <v>東芝家電機器社</v>
          </cell>
          <cell r="E422" t="str">
            <v>製造1課</v>
          </cell>
        </row>
        <row r="423">
          <cell r="B423">
            <v>2813015</v>
          </cell>
          <cell r="C423" t="str">
            <v>CAE-500 A基板 W</v>
          </cell>
          <cell r="D423" t="str">
            <v>東芝家電機器社</v>
          </cell>
          <cell r="E423" t="str">
            <v>製造1課</v>
          </cell>
        </row>
        <row r="424">
          <cell r="B424">
            <v>2813016</v>
          </cell>
          <cell r="C424" t="str">
            <v>CAE-500 A基板 T</v>
          </cell>
          <cell r="D424" t="str">
            <v>東芝家電機器社</v>
          </cell>
          <cell r="E424" t="str">
            <v>製造1課</v>
          </cell>
        </row>
        <row r="425">
          <cell r="B425">
            <v>2813017</v>
          </cell>
          <cell r="C425" t="str">
            <v>CAE-501 A基板 W</v>
          </cell>
          <cell r="D425" t="str">
            <v>東芝家電機器社</v>
          </cell>
          <cell r="E425" t="str">
            <v>製造1課</v>
          </cell>
        </row>
        <row r="426">
          <cell r="B426">
            <v>2813018</v>
          </cell>
          <cell r="C426" t="str">
            <v>CAE-501 A基板 T</v>
          </cell>
          <cell r="D426" t="str">
            <v>東芝家電機器社</v>
          </cell>
          <cell r="E426" t="str">
            <v>製造1課</v>
          </cell>
        </row>
        <row r="427">
          <cell r="B427">
            <v>2813019</v>
          </cell>
          <cell r="C427" t="str">
            <v>CAE-500 B基板</v>
          </cell>
          <cell r="D427" t="str">
            <v>東芝家電機器社</v>
          </cell>
          <cell r="E427" t="str">
            <v>製造1課</v>
          </cell>
        </row>
        <row r="428">
          <cell r="B428">
            <v>2813020</v>
          </cell>
          <cell r="C428" t="str">
            <v>CAE-501 B基板</v>
          </cell>
          <cell r="D428" t="str">
            <v>東芝家電機器社</v>
          </cell>
          <cell r="E428" t="str">
            <v>製造1課</v>
          </cell>
        </row>
        <row r="429">
          <cell r="B429">
            <v>2813021</v>
          </cell>
          <cell r="C429" t="str">
            <v>CAE-140 A基板</v>
          </cell>
          <cell r="D429" t="str">
            <v>東芝家電機器社</v>
          </cell>
          <cell r="E429" t="str">
            <v>松沢通信</v>
          </cell>
        </row>
        <row r="430">
          <cell r="B430">
            <v>2813022</v>
          </cell>
          <cell r="C430" t="str">
            <v>CAE-140 B基板</v>
          </cell>
          <cell r="D430" t="str">
            <v>東芝家電機器社</v>
          </cell>
          <cell r="E430" t="str">
            <v>松沢通信</v>
          </cell>
        </row>
        <row r="431">
          <cell r="B431">
            <v>2831002</v>
          </cell>
          <cell r="C431" t="str">
            <v>EH4010</v>
          </cell>
          <cell r="D431" t="str">
            <v>松下電工</v>
          </cell>
          <cell r="E431" t="str">
            <v>アサカワ電子</v>
          </cell>
        </row>
        <row r="432">
          <cell r="B432">
            <v>2831003</v>
          </cell>
          <cell r="C432" t="str">
            <v>EH-4010    ﾒｲﾝ基板</v>
          </cell>
          <cell r="D432" t="str">
            <v>松下電工</v>
          </cell>
          <cell r="E432" t="str">
            <v>アサカワ電子</v>
          </cell>
        </row>
        <row r="433">
          <cell r="B433">
            <v>2831004</v>
          </cell>
          <cell r="C433" t="str">
            <v>EH-4010  　表示基板</v>
          </cell>
          <cell r="D433" t="str">
            <v>松下電工</v>
          </cell>
          <cell r="E433" t="str">
            <v>アサカワ電子</v>
          </cell>
        </row>
        <row r="434">
          <cell r="B434">
            <v>2831005</v>
          </cell>
          <cell r="C434" t="str">
            <v>EH-4010    ﾗｲﾄ基板</v>
          </cell>
          <cell r="D434" t="str">
            <v>松下電工</v>
          </cell>
          <cell r="E434" t="str">
            <v>アサカワ電子</v>
          </cell>
        </row>
        <row r="435">
          <cell r="B435">
            <v>2860008</v>
          </cell>
          <cell r="C435" t="str">
            <v>DC-312</v>
          </cell>
          <cell r="D435" t="str">
            <v>山田電機</v>
          </cell>
          <cell r="E435" t="str">
            <v>松沢通信</v>
          </cell>
        </row>
        <row r="436">
          <cell r="B436">
            <v>2913001</v>
          </cell>
          <cell r="C436" t="str">
            <v>L-90M</v>
          </cell>
          <cell r="D436" t="str">
            <v>東芝家電機器社</v>
          </cell>
          <cell r="E436" t="str">
            <v>製造1課</v>
          </cell>
        </row>
        <row r="437">
          <cell r="B437">
            <v>2928015</v>
          </cell>
          <cell r="C437" t="str">
            <v>3272F</v>
          </cell>
          <cell r="D437" t="str">
            <v>リョービSP</v>
          </cell>
          <cell r="E437" t="str">
            <v>製造2課2F</v>
          </cell>
        </row>
        <row r="438">
          <cell r="B438">
            <v>2928016</v>
          </cell>
          <cell r="C438">
            <v>3253</v>
          </cell>
          <cell r="D438" t="str">
            <v>リョービSP</v>
          </cell>
          <cell r="E438" t="str">
            <v>製造2課2F</v>
          </cell>
        </row>
        <row r="439">
          <cell r="B439">
            <v>2928018</v>
          </cell>
          <cell r="C439" t="str">
            <v>3272G</v>
          </cell>
          <cell r="D439" t="str">
            <v>リョービSP</v>
          </cell>
          <cell r="E439" t="str">
            <v>製造2課2F</v>
          </cell>
        </row>
        <row r="440">
          <cell r="B440">
            <v>2928019</v>
          </cell>
          <cell r="C440" t="str">
            <v>3253A</v>
          </cell>
          <cell r="D440" t="str">
            <v>リョービSP</v>
          </cell>
          <cell r="E440" t="str">
            <v>製造2課2F</v>
          </cell>
        </row>
        <row r="441">
          <cell r="B441">
            <v>2928022</v>
          </cell>
          <cell r="C441" t="str">
            <v>3272J</v>
          </cell>
          <cell r="D441" t="str">
            <v>リョービSP</v>
          </cell>
          <cell r="E441" t="str">
            <v>製造2課2F</v>
          </cell>
        </row>
        <row r="442">
          <cell r="B442">
            <v>2928023</v>
          </cell>
          <cell r="C442" t="str">
            <v>3272E</v>
          </cell>
          <cell r="D442" t="str">
            <v>リョービSP</v>
          </cell>
          <cell r="E442" t="str">
            <v>製造2課2F</v>
          </cell>
        </row>
        <row r="443">
          <cell r="B443">
            <v>2928024</v>
          </cell>
          <cell r="C443" t="str">
            <v>3272H</v>
          </cell>
          <cell r="D443" t="str">
            <v>リョービSP</v>
          </cell>
          <cell r="E443" t="str">
            <v>製造2課2F</v>
          </cell>
        </row>
        <row r="444">
          <cell r="B444">
            <v>2928039</v>
          </cell>
          <cell r="C444">
            <v>3234</v>
          </cell>
          <cell r="D444" t="str">
            <v>リョービSP</v>
          </cell>
          <cell r="E444" t="str">
            <v>製造2課2F</v>
          </cell>
        </row>
        <row r="445">
          <cell r="B445">
            <v>2928040</v>
          </cell>
          <cell r="C445">
            <v>3264</v>
          </cell>
          <cell r="D445" t="str">
            <v>リョービSP</v>
          </cell>
          <cell r="E445" t="str">
            <v>製造2課2F</v>
          </cell>
        </row>
        <row r="446">
          <cell r="B446">
            <v>2928041</v>
          </cell>
          <cell r="C446">
            <v>3228</v>
          </cell>
          <cell r="D446" t="str">
            <v>リョービSP</v>
          </cell>
          <cell r="E446" t="str">
            <v>製造2課2F</v>
          </cell>
        </row>
        <row r="447">
          <cell r="B447">
            <v>2928042</v>
          </cell>
          <cell r="C447" t="str">
            <v>3228C</v>
          </cell>
          <cell r="D447" t="str">
            <v>リョービSP</v>
          </cell>
          <cell r="E447" t="str">
            <v>製造2課2F</v>
          </cell>
        </row>
        <row r="448">
          <cell r="B448">
            <v>2928043</v>
          </cell>
          <cell r="C448" t="str">
            <v>3264A</v>
          </cell>
          <cell r="D448" t="str">
            <v>リョービSP</v>
          </cell>
          <cell r="E448" t="str">
            <v>製造2課2F</v>
          </cell>
        </row>
        <row r="449">
          <cell r="B449">
            <v>2928044</v>
          </cell>
          <cell r="C449" t="str">
            <v>3228 FET</v>
          </cell>
          <cell r="D449" t="str">
            <v>リョービSP</v>
          </cell>
          <cell r="E449" t="str">
            <v>製造2課2F</v>
          </cell>
        </row>
        <row r="450">
          <cell r="B450">
            <v>2928045</v>
          </cell>
          <cell r="C450" t="str">
            <v>3347A</v>
          </cell>
          <cell r="D450" t="str">
            <v>リョービSP</v>
          </cell>
          <cell r="E450" t="str">
            <v>製造2課2F</v>
          </cell>
        </row>
        <row r="451">
          <cell r="B451">
            <v>2928046</v>
          </cell>
          <cell r="C451">
            <v>3347</v>
          </cell>
          <cell r="D451" t="str">
            <v>リョービSP</v>
          </cell>
          <cell r="E451" t="str">
            <v>製造2課2F</v>
          </cell>
        </row>
        <row r="452">
          <cell r="B452">
            <v>2928047</v>
          </cell>
          <cell r="C452">
            <v>3341</v>
          </cell>
          <cell r="D452" t="str">
            <v>リョービSP</v>
          </cell>
          <cell r="E452" t="str">
            <v>製造2課2F</v>
          </cell>
        </row>
        <row r="453">
          <cell r="B453">
            <v>2928048</v>
          </cell>
          <cell r="C453" t="str">
            <v>3341A</v>
          </cell>
          <cell r="D453" t="str">
            <v>リョービSP</v>
          </cell>
          <cell r="E453" t="str">
            <v>製造2課2F</v>
          </cell>
        </row>
        <row r="454">
          <cell r="B454">
            <v>2928049</v>
          </cell>
          <cell r="C454">
            <v>3331</v>
          </cell>
          <cell r="D454" t="str">
            <v>リョービSP</v>
          </cell>
          <cell r="E454" t="str">
            <v>製造2課2F</v>
          </cell>
        </row>
        <row r="455">
          <cell r="B455">
            <v>2928050</v>
          </cell>
          <cell r="C455" t="str">
            <v>3331A</v>
          </cell>
          <cell r="D455" t="str">
            <v>リョービSP</v>
          </cell>
          <cell r="E455" t="str">
            <v>製造2課2F</v>
          </cell>
        </row>
        <row r="456">
          <cell r="B456">
            <v>2928051</v>
          </cell>
          <cell r="C456">
            <v>3321</v>
          </cell>
          <cell r="D456" t="str">
            <v>リョービSP</v>
          </cell>
          <cell r="E456" t="str">
            <v>製造2課2F</v>
          </cell>
        </row>
        <row r="457">
          <cell r="B457">
            <v>2928052</v>
          </cell>
          <cell r="C457" t="str">
            <v>3321A</v>
          </cell>
          <cell r="D457" t="str">
            <v>リョービSP</v>
          </cell>
          <cell r="E457" t="str">
            <v>製造2課2F</v>
          </cell>
        </row>
        <row r="458">
          <cell r="B458">
            <v>2928053</v>
          </cell>
          <cell r="C458">
            <v>3238</v>
          </cell>
          <cell r="D458" t="str">
            <v>リョービSP</v>
          </cell>
          <cell r="E458" t="str">
            <v>製造2課2F</v>
          </cell>
        </row>
        <row r="459">
          <cell r="B459">
            <v>2928054</v>
          </cell>
          <cell r="C459" t="str">
            <v>3347B</v>
          </cell>
          <cell r="D459" t="str">
            <v>リョービSP</v>
          </cell>
          <cell r="E459" t="str">
            <v>製造2課2F</v>
          </cell>
        </row>
        <row r="460">
          <cell r="B460">
            <v>2928055</v>
          </cell>
          <cell r="C460" t="str">
            <v>3347D</v>
          </cell>
          <cell r="D460" t="str">
            <v>リョービSP</v>
          </cell>
          <cell r="E460" t="str">
            <v>製造2課2F</v>
          </cell>
        </row>
        <row r="461">
          <cell r="B461">
            <v>2928056</v>
          </cell>
          <cell r="C461" t="str">
            <v>3347E</v>
          </cell>
          <cell r="D461" t="str">
            <v>リョービSP</v>
          </cell>
          <cell r="E461" t="str">
            <v>製造2課2F</v>
          </cell>
        </row>
        <row r="462">
          <cell r="B462">
            <v>2928057</v>
          </cell>
          <cell r="C462" t="str">
            <v>3347F</v>
          </cell>
          <cell r="D462" t="str">
            <v>リョービSP</v>
          </cell>
          <cell r="E462" t="str">
            <v>製造2課2F</v>
          </cell>
        </row>
        <row r="463">
          <cell r="B463">
            <v>2928058</v>
          </cell>
          <cell r="C463">
            <v>3327</v>
          </cell>
          <cell r="D463" t="str">
            <v>リョービSP</v>
          </cell>
          <cell r="E463" t="str">
            <v>製造2課2F</v>
          </cell>
        </row>
        <row r="464">
          <cell r="B464">
            <v>2928059</v>
          </cell>
          <cell r="C464" t="str">
            <v>リヨービ　3341B</v>
          </cell>
          <cell r="D464" t="str">
            <v>リョービSP</v>
          </cell>
          <cell r="E464" t="str">
            <v>製造2課2F</v>
          </cell>
        </row>
        <row r="465">
          <cell r="B465">
            <v>2928060</v>
          </cell>
          <cell r="C465" t="str">
            <v>ﾘｮｰﾋﾞ 3331B</v>
          </cell>
          <cell r="D465" t="str">
            <v>リョービSP</v>
          </cell>
          <cell r="E465" t="str">
            <v>製造2課2F</v>
          </cell>
        </row>
        <row r="466">
          <cell r="B466">
            <v>2928061</v>
          </cell>
          <cell r="C466" t="str">
            <v>ﾘｮｰﾋﾞ 3321B</v>
          </cell>
          <cell r="D466" t="str">
            <v>リョービSP</v>
          </cell>
          <cell r="E466" t="str">
            <v>製造2課2F</v>
          </cell>
        </row>
        <row r="467">
          <cell r="B467">
            <v>2931005</v>
          </cell>
          <cell r="C467" t="str">
            <v>EU2101 ﾒｲﾝ基板</v>
          </cell>
          <cell r="D467" t="str">
            <v>松下電工</v>
          </cell>
          <cell r="E467" t="str">
            <v>製造1課</v>
          </cell>
        </row>
        <row r="468">
          <cell r="B468">
            <v>2931006</v>
          </cell>
          <cell r="C468" t="str">
            <v>EU2101 操作基板</v>
          </cell>
          <cell r="D468" t="str">
            <v>松下電工</v>
          </cell>
          <cell r="E468" t="str">
            <v>製造1課</v>
          </cell>
        </row>
        <row r="469">
          <cell r="B469">
            <v>2941002</v>
          </cell>
          <cell r="C469" t="str">
            <v>038N</v>
          </cell>
          <cell r="D469" t="str">
            <v>六合エレメック</v>
          </cell>
          <cell r="E469" t="str">
            <v>製造1課</v>
          </cell>
        </row>
        <row r="470">
          <cell r="B470">
            <v>3004000</v>
          </cell>
          <cell r="C470" t="str">
            <v>HS-1</v>
          </cell>
          <cell r="D470" t="str">
            <v>高山事業所</v>
          </cell>
          <cell r="E470" t="str">
            <v>製造2課2F</v>
          </cell>
        </row>
        <row r="471">
          <cell r="B471">
            <v>3004001</v>
          </cell>
          <cell r="C471" t="str">
            <v>HS-1 CD</v>
          </cell>
          <cell r="D471" t="str">
            <v>松下電器産業</v>
          </cell>
          <cell r="E471" t="str">
            <v>製造2課2F</v>
          </cell>
        </row>
        <row r="472">
          <cell r="B472">
            <v>3005000</v>
          </cell>
          <cell r="C472" t="str">
            <v>HS-2</v>
          </cell>
          <cell r="D472" t="str">
            <v>高山事業所</v>
          </cell>
          <cell r="E472" t="str">
            <v>製造2課2F</v>
          </cell>
        </row>
        <row r="473">
          <cell r="B473">
            <v>3005001</v>
          </cell>
          <cell r="C473" t="str">
            <v>HS-3</v>
          </cell>
          <cell r="D473" t="str">
            <v>高山事業所</v>
          </cell>
          <cell r="E473" t="str">
            <v>製造2課2F</v>
          </cell>
        </row>
        <row r="474">
          <cell r="B474">
            <v>3005002</v>
          </cell>
          <cell r="C474" t="str">
            <v>HS-4</v>
          </cell>
          <cell r="D474" t="str">
            <v>高山事業所</v>
          </cell>
          <cell r="E474" t="str">
            <v>製造2課2F</v>
          </cell>
        </row>
        <row r="475">
          <cell r="B475">
            <v>3014000</v>
          </cell>
          <cell r="C475" t="str">
            <v>RSU-1</v>
          </cell>
          <cell r="D475" t="str">
            <v>製造2課</v>
          </cell>
          <cell r="E475" t="str">
            <v>製造2課2F</v>
          </cell>
        </row>
        <row r="476">
          <cell r="B476">
            <v>3031000</v>
          </cell>
          <cell r="C476" t="str">
            <v>RSU-2</v>
          </cell>
          <cell r="D476" t="str">
            <v>製造2課</v>
          </cell>
          <cell r="E476" t="str">
            <v>製造2課2F</v>
          </cell>
        </row>
        <row r="477">
          <cell r="B477">
            <v>3031001</v>
          </cell>
          <cell r="C477" t="str">
            <v>RSL-1</v>
          </cell>
          <cell r="D477" t="str">
            <v>製造2課</v>
          </cell>
          <cell r="E477" t="str">
            <v>製造2課2F</v>
          </cell>
        </row>
        <row r="478">
          <cell r="B478">
            <v>3031002</v>
          </cell>
          <cell r="C478" t="str">
            <v>RSL-2</v>
          </cell>
          <cell r="D478" t="str">
            <v>製造2課</v>
          </cell>
          <cell r="E478" t="str">
            <v>製造2課2F</v>
          </cell>
        </row>
        <row r="479">
          <cell r="B479">
            <v>3031003</v>
          </cell>
          <cell r="C479" t="str">
            <v>RSI-8L</v>
          </cell>
          <cell r="D479" t="str">
            <v>製造2課</v>
          </cell>
          <cell r="E479" t="str">
            <v>製造2課2F</v>
          </cell>
        </row>
        <row r="480">
          <cell r="B480">
            <v>3031004</v>
          </cell>
          <cell r="C480" t="str">
            <v>RSI-8L-A</v>
          </cell>
          <cell r="D480" t="str">
            <v>製造2課</v>
          </cell>
          <cell r="E480" t="str">
            <v>製造2課2F</v>
          </cell>
        </row>
        <row r="481">
          <cell r="B481">
            <v>3031005</v>
          </cell>
          <cell r="C481" t="str">
            <v>RSI-8LB</v>
          </cell>
          <cell r="D481" t="str">
            <v>名古屋松下電工</v>
          </cell>
          <cell r="E481" t="str">
            <v>製造2課2F</v>
          </cell>
        </row>
        <row r="482">
          <cell r="B482">
            <v>3031006</v>
          </cell>
          <cell r="C482" t="str">
            <v>RSI-8LE</v>
          </cell>
          <cell r="D482" t="str">
            <v>名古屋松下電工</v>
          </cell>
          <cell r="E482" t="str">
            <v>製造2課2F</v>
          </cell>
        </row>
        <row r="483">
          <cell r="B483">
            <v>3032000</v>
          </cell>
          <cell r="C483" t="str">
            <v>RSI</v>
          </cell>
          <cell r="D483" t="str">
            <v>製造2課</v>
          </cell>
          <cell r="E483" t="str">
            <v>製造2課2F</v>
          </cell>
        </row>
        <row r="484">
          <cell r="B484">
            <v>3032001</v>
          </cell>
          <cell r="C484" t="str">
            <v>SFX RSI-1 リードSW</v>
          </cell>
          <cell r="D484" t="str">
            <v>製造2課</v>
          </cell>
          <cell r="E484" t="str">
            <v>木村製作所</v>
          </cell>
        </row>
        <row r="485">
          <cell r="B485">
            <v>3032002</v>
          </cell>
          <cell r="C485" t="str">
            <v>RSI-2</v>
          </cell>
          <cell r="D485" t="str">
            <v>製造2課</v>
          </cell>
          <cell r="E485" t="str">
            <v>製造2課2F</v>
          </cell>
        </row>
        <row r="486">
          <cell r="B486">
            <v>3032004</v>
          </cell>
          <cell r="C486" t="str">
            <v>SFX RST ﾘｾｯﾄ基板</v>
          </cell>
          <cell r="D486" t="str">
            <v>製造2課</v>
          </cell>
          <cell r="E486" t="str">
            <v>木村製作所</v>
          </cell>
        </row>
        <row r="487">
          <cell r="B487">
            <v>3078000</v>
          </cell>
          <cell r="C487" t="str">
            <v>RSI-8L 東芝機器向</v>
          </cell>
          <cell r="D487" t="str">
            <v>東芝機器</v>
          </cell>
          <cell r="E487" t="str">
            <v>製造2課2F</v>
          </cell>
        </row>
        <row r="488">
          <cell r="B488">
            <v>3099000</v>
          </cell>
          <cell r="C488" t="str">
            <v>RSL-8L</v>
          </cell>
          <cell r="D488" t="str">
            <v>九州松下電器</v>
          </cell>
          <cell r="E488" t="str">
            <v>製造2課2F</v>
          </cell>
        </row>
        <row r="489">
          <cell r="B489">
            <v>3099001</v>
          </cell>
          <cell r="C489" t="str">
            <v>RSI-8LC</v>
          </cell>
          <cell r="D489" t="str">
            <v>富士電機株式会社</v>
          </cell>
          <cell r="E489" t="str">
            <v>製造2課2F</v>
          </cell>
        </row>
        <row r="490">
          <cell r="B490">
            <v>3099002</v>
          </cell>
          <cell r="C490" t="str">
            <v>RSI-8L ﾎｼｻﾞｷ</v>
          </cell>
          <cell r="D490" t="str">
            <v>ﾎｼｻﾞｷ電機</v>
          </cell>
          <cell r="E490" t="str">
            <v>製造2課2F</v>
          </cell>
        </row>
        <row r="491">
          <cell r="B491">
            <v>3099003</v>
          </cell>
          <cell r="C491" t="str">
            <v>RSI-8L 日協向け</v>
          </cell>
          <cell r="D491" t="str">
            <v>日協製作所</v>
          </cell>
          <cell r="E491" t="str">
            <v>製造2課2F</v>
          </cell>
        </row>
        <row r="492">
          <cell r="B492">
            <v>3099004</v>
          </cell>
          <cell r="C492" t="str">
            <v>RSI-8LD</v>
          </cell>
          <cell r="D492" t="str">
            <v>象印マホービン</v>
          </cell>
          <cell r="E492" t="str">
            <v>製造2課2F</v>
          </cell>
        </row>
        <row r="493">
          <cell r="B493">
            <v>3099005</v>
          </cell>
          <cell r="C493" t="str">
            <v>RSI-8LG</v>
          </cell>
          <cell r="D493" t="str">
            <v>さつき株式会社</v>
          </cell>
          <cell r="E493" t="str">
            <v>製造2課2F</v>
          </cell>
        </row>
        <row r="494">
          <cell r="B494">
            <v>3099006</v>
          </cell>
          <cell r="C494" t="str">
            <v>RSI-8LF 九州日立ﾏｸｾﾙ</v>
          </cell>
          <cell r="D494" t="str">
            <v>九州日立ﾏｸｾﾙ</v>
          </cell>
          <cell r="E494" t="str">
            <v>製造2課2F</v>
          </cell>
        </row>
        <row r="495">
          <cell r="B495">
            <v>3099007</v>
          </cell>
          <cell r="C495" t="str">
            <v>RSI-8LF</v>
          </cell>
          <cell r="D495" t="str">
            <v>ﾔﾏﾊ発動機　㈱</v>
          </cell>
          <cell r="E495" t="str">
            <v>製造2課2F</v>
          </cell>
        </row>
        <row r="496">
          <cell r="B496">
            <v>3099008</v>
          </cell>
          <cell r="C496" t="str">
            <v>RSI-8LH</v>
          </cell>
          <cell r="D496" t="str">
            <v>日本トリム</v>
          </cell>
          <cell r="E496" t="str">
            <v>製造2課2F</v>
          </cell>
        </row>
        <row r="497">
          <cell r="B497">
            <v>3099010</v>
          </cell>
          <cell r="C497" t="str">
            <v>RSI-8LI(AT201)</v>
          </cell>
          <cell r="D497" t="str">
            <v>製造2課</v>
          </cell>
          <cell r="E497" t="str">
            <v>製造2課2F</v>
          </cell>
        </row>
        <row r="498">
          <cell r="B498">
            <v>3099011</v>
          </cell>
          <cell r="C498" t="str">
            <v>RSI-8LJ</v>
          </cell>
          <cell r="D498" t="str">
            <v>中部エナジス</v>
          </cell>
          <cell r="E498" t="str">
            <v>製造2課2F</v>
          </cell>
        </row>
        <row r="499">
          <cell r="B499">
            <v>3131000</v>
          </cell>
          <cell r="C499" t="str">
            <v>MST-1A</v>
          </cell>
          <cell r="D499" t="str">
            <v>松下電器産業</v>
          </cell>
          <cell r="E499" t="str">
            <v>製造2課2F</v>
          </cell>
        </row>
        <row r="500">
          <cell r="B500">
            <v>3131001</v>
          </cell>
          <cell r="C500" t="str">
            <v>センサーU  SU-1</v>
          </cell>
          <cell r="D500" t="str">
            <v>製造1課</v>
          </cell>
          <cell r="E500" t="str">
            <v>製造1課</v>
          </cell>
        </row>
        <row r="501">
          <cell r="B501">
            <v>3210000</v>
          </cell>
          <cell r="C501" t="str">
            <v>3P-MGV</v>
          </cell>
          <cell r="D501" t="str">
            <v>日立製作所</v>
          </cell>
          <cell r="E501" t="str">
            <v>製造2課2F</v>
          </cell>
        </row>
        <row r="502">
          <cell r="B502">
            <v>3391002</v>
          </cell>
          <cell r="C502" t="str">
            <v>床表示器 進入灯</v>
          </cell>
          <cell r="D502" t="str">
            <v>倭技術研究所</v>
          </cell>
          <cell r="E502" t="str">
            <v>製造2課2F</v>
          </cell>
        </row>
        <row r="503">
          <cell r="B503">
            <v>3391003</v>
          </cell>
          <cell r="C503" t="str">
            <v>床表示器 ﾚﾋﾟｰﾀ</v>
          </cell>
          <cell r="D503" t="str">
            <v>倭技術研究所</v>
          </cell>
          <cell r="E503" t="str">
            <v>製造2課2F</v>
          </cell>
        </row>
        <row r="504">
          <cell r="B504">
            <v>3391008</v>
          </cell>
          <cell r="C504" t="str">
            <v>標準ﾀｲﾌﾟ表示器 Y</v>
          </cell>
          <cell r="D504" t="str">
            <v>倭技術研究所</v>
          </cell>
          <cell r="E504" t="str">
            <v>製造2課2F</v>
          </cell>
        </row>
        <row r="505">
          <cell r="B505">
            <v>3391010</v>
          </cell>
          <cell r="C505" t="str">
            <v>標準ﾀｲﾌﾟ電源ﾕﾆｯﾄY</v>
          </cell>
          <cell r="D505" t="str">
            <v>倭技術研究所</v>
          </cell>
          <cell r="E505" t="str">
            <v>製造2課2F</v>
          </cell>
        </row>
        <row r="506">
          <cell r="B506">
            <v>3391011</v>
          </cell>
          <cell r="C506" t="str">
            <v>標準ﾀｲﾌﾟﾚﾋﾟｰﾀ Y</v>
          </cell>
          <cell r="D506" t="str">
            <v>倭技術研究所</v>
          </cell>
          <cell r="E506" t="str">
            <v>製造2課2F</v>
          </cell>
        </row>
        <row r="507">
          <cell r="B507">
            <v>3391012</v>
          </cell>
          <cell r="C507" t="str">
            <v>標準ﾀｲﾌﾟ分岐ﾎﾞｯｸｽ Y</v>
          </cell>
          <cell r="D507" t="str">
            <v>倭技術研究所</v>
          </cell>
          <cell r="E507" t="str">
            <v>製造2課2F</v>
          </cell>
        </row>
        <row r="508">
          <cell r="B508">
            <v>3391015</v>
          </cell>
          <cell r="C508" t="str">
            <v>標準ﾀｲﾌﾟ変換器S</v>
          </cell>
          <cell r="D508" t="str">
            <v>倭技術研究所</v>
          </cell>
          <cell r="E508" t="str">
            <v>製造2課2F</v>
          </cell>
        </row>
        <row r="509">
          <cell r="B509">
            <v>3391022</v>
          </cell>
          <cell r="C509" t="str">
            <v>標準ﾀｲﾌﾟ進入灯Y</v>
          </cell>
          <cell r="D509" t="str">
            <v>倭技術研究所</v>
          </cell>
          <cell r="E509" t="str">
            <v>製造2課2F</v>
          </cell>
        </row>
        <row r="510">
          <cell r="B510">
            <v>3391024</v>
          </cell>
          <cell r="C510" t="str">
            <v>指示灯 F</v>
          </cell>
          <cell r="D510" t="str">
            <v>倭技術研究所</v>
          </cell>
          <cell r="E510" t="str">
            <v>製造2課2F</v>
          </cell>
        </row>
        <row r="511">
          <cell r="B511">
            <v>3391051</v>
          </cell>
          <cell r="C511" t="str">
            <v>新床表示器 表示器</v>
          </cell>
          <cell r="D511" t="str">
            <v>倭技術研究所</v>
          </cell>
          <cell r="E511" t="str">
            <v>製造2課2F</v>
          </cell>
        </row>
        <row r="512">
          <cell r="B512">
            <v>3391054</v>
          </cell>
          <cell r="C512" t="str">
            <v>棚表示器3</v>
          </cell>
          <cell r="D512" t="str">
            <v>倭技術研究所</v>
          </cell>
          <cell r="E512" t="str">
            <v>製造2課2F</v>
          </cell>
        </row>
        <row r="513">
          <cell r="B513">
            <v>3391055</v>
          </cell>
          <cell r="C513" t="str">
            <v>床表示器1-2 表示器</v>
          </cell>
          <cell r="D513" t="str">
            <v>倭技術研究所</v>
          </cell>
          <cell r="E513" t="str">
            <v>製造2課2F</v>
          </cell>
        </row>
        <row r="514">
          <cell r="B514">
            <v>3391056</v>
          </cell>
          <cell r="C514" t="str">
            <v>床表示器Ⅱ 表示器</v>
          </cell>
          <cell r="D514" t="str">
            <v>倭技術研究所</v>
          </cell>
          <cell r="E514" t="str">
            <v>製造2課2F</v>
          </cell>
        </row>
        <row r="515">
          <cell r="B515">
            <v>3391057</v>
          </cell>
          <cell r="C515" t="str">
            <v>床表示器Ⅱ ﾚﾋﾟｰﾀ</v>
          </cell>
          <cell r="D515" t="str">
            <v>倭技術研究所</v>
          </cell>
          <cell r="E515" t="str">
            <v>製造2課2F</v>
          </cell>
        </row>
        <row r="516">
          <cell r="B516">
            <v>3391058</v>
          </cell>
          <cell r="C516" t="str">
            <v>床表示器Ⅱ 進入灯</v>
          </cell>
          <cell r="D516" t="str">
            <v>倭技術研究所</v>
          </cell>
          <cell r="E516" t="str">
            <v>製造2課2F</v>
          </cell>
        </row>
        <row r="517">
          <cell r="B517">
            <v>3391059</v>
          </cell>
          <cell r="C517" t="str">
            <v>床表示器Ⅱ ﾀﾞﾐｰ</v>
          </cell>
          <cell r="D517" t="str">
            <v>倭技術研究所</v>
          </cell>
          <cell r="E517" t="str">
            <v>製造2課2F</v>
          </cell>
        </row>
        <row r="518">
          <cell r="B518">
            <v>3391061</v>
          </cell>
          <cell r="C518" t="str">
            <v>棚表示器2</v>
          </cell>
          <cell r="D518" t="str">
            <v>倭技術研究所</v>
          </cell>
          <cell r="E518" t="str">
            <v>製造2課2F</v>
          </cell>
        </row>
        <row r="519">
          <cell r="B519">
            <v>3391062</v>
          </cell>
          <cell r="C519" t="str">
            <v>新床表示器 ﾀﾞﾐｰ</v>
          </cell>
          <cell r="D519" t="str">
            <v>倭技術研究所</v>
          </cell>
          <cell r="E519" t="str">
            <v>製造2課2F</v>
          </cell>
        </row>
        <row r="520">
          <cell r="B520">
            <v>3391069</v>
          </cell>
          <cell r="C520" t="str">
            <v>ｼﾞｬﾝｸｼｮﾝBOX</v>
          </cell>
          <cell r="D520" t="str">
            <v>倭技術研究所</v>
          </cell>
          <cell r="E520" t="str">
            <v>製造2課2F</v>
          </cell>
        </row>
        <row r="521">
          <cell r="B521">
            <v>3391071</v>
          </cell>
          <cell r="C521" t="str">
            <v>矢印表示板</v>
          </cell>
          <cell r="D521" t="str">
            <v>倭技術研究所</v>
          </cell>
          <cell r="E521" t="str">
            <v>桑原製作所</v>
          </cell>
        </row>
        <row r="522">
          <cell r="B522">
            <v>3531004</v>
          </cell>
          <cell r="C522" t="str">
            <v>TK-738 LED基板</v>
          </cell>
          <cell r="D522" t="str">
            <v>製造2課</v>
          </cell>
          <cell r="E522" t="str">
            <v>製造1課</v>
          </cell>
        </row>
        <row r="523">
          <cell r="B523">
            <v>3531007</v>
          </cell>
          <cell r="C523" t="str">
            <v>TK-741 A基板　(電源基板)</v>
          </cell>
          <cell r="D523" t="str">
            <v>製造2課</v>
          </cell>
          <cell r="E523" t="str">
            <v>製造1課</v>
          </cell>
        </row>
        <row r="524">
          <cell r="B524">
            <v>3532001</v>
          </cell>
          <cell r="C524" t="str">
            <v>SFX PC板</v>
          </cell>
          <cell r="D524" t="str">
            <v>製造2課</v>
          </cell>
          <cell r="E524" t="str">
            <v>製造1課</v>
          </cell>
        </row>
        <row r="525">
          <cell r="B525">
            <v>3532002</v>
          </cell>
          <cell r="C525" t="str">
            <v>SFX 2 PC板</v>
          </cell>
          <cell r="D525" t="str">
            <v>製造2課</v>
          </cell>
          <cell r="E525" t="str">
            <v>製造1課</v>
          </cell>
        </row>
        <row r="526">
          <cell r="B526">
            <v>3631005</v>
          </cell>
          <cell r="C526" t="str">
            <v>TK-738 ﾒｲﾝ基板</v>
          </cell>
          <cell r="D526" t="str">
            <v>製造2課</v>
          </cell>
          <cell r="E526" t="str">
            <v>製造1課</v>
          </cell>
        </row>
        <row r="527">
          <cell r="B527">
            <v>3631020</v>
          </cell>
          <cell r="C527" t="str">
            <v>TK-781 制御基板</v>
          </cell>
          <cell r="D527" t="str">
            <v>製造2課</v>
          </cell>
          <cell r="E527" t="str">
            <v>製造1課</v>
          </cell>
        </row>
        <row r="528">
          <cell r="B528">
            <v>3631021</v>
          </cell>
          <cell r="C528" t="str">
            <v>EH3300 メイン</v>
          </cell>
          <cell r="D528" t="str">
            <v>製造2課</v>
          </cell>
          <cell r="E528" t="str">
            <v>製造1課</v>
          </cell>
        </row>
        <row r="529">
          <cell r="B529">
            <v>3689006</v>
          </cell>
          <cell r="C529" t="str">
            <v>AL-911S メイン</v>
          </cell>
          <cell r="D529" t="str">
            <v>製造2課</v>
          </cell>
          <cell r="E529" t="str">
            <v>製造1課</v>
          </cell>
        </row>
        <row r="530">
          <cell r="B530">
            <v>3689007</v>
          </cell>
          <cell r="C530" t="str">
            <v>AL-911S 電源</v>
          </cell>
          <cell r="D530" t="str">
            <v>製造2課</v>
          </cell>
          <cell r="E530" t="str">
            <v>製造1課</v>
          </cell>
        </row>
        <row r="531">
          <cell r="B531">
            <v>3699066</v>
          </cell>
          <cell r="C531" t="str">
            <v>CW-1050MC 補給　SW</v>
          </cell>
          <cell r="D531" t="str">
            <v>六合エレメック</v>
          </cell>
          <cell r="E531" t="str">
            <v>製造1課</v>
          </cell>
        </row>
        <row r="532">
          <cell r="B532">
            <v>3713042</v>
          </cell>
          <cell r="C532" t="str">
            <v>DK223</v>
          </cell>
          <cell r="D532" t="str">
            <v>東芝家電機器社</v>
          </cell>
          <cell r="E532" t="str">
            <v>製造2課2F</v>
          </cell>
        </row>
        <row r="533">
          <cell r="B533">
            <v>3731002</v>
          </cell>
          <cell r="C533" t="str">
            <v>TK-738 放熱板</v>
          </cell>
          <cell r="D533" t="str">
            <v>製造2課</v>
          </cell>
          <cell r="E533" t="str">
            <v>製造1課</v>
          </cell>
        </row>
        <row r="534">
          <cell r="B534">
            <v>3731003</v>
          </cell>
          <cell r="C534" t="str">
            <v>TK740 放熱板クミ</v>
          </cell>
          <cell r="D534" t="str">
            <v>製造1課</v>
          </cell>
          <cell r="E534" t="str">
            <v>製造1課</v>
          </cell>
        </row>
        <row r="535">
          <cell r="B535">
            <v>3799902</v>
          </cell>
          <cell r="C535" t="str">
            <v>AL-911S 放熱板</v>
          </cell>
          <cell r="D535" t="str">
            <v>製造2課</v>
          </cell>
          <cell r="E535" t="str">
            <v>製造1課</v>
          </cell>
        </row>
        <row r="536">
          <cell r="B536">
            <v>3813126</v>
          </cell>
          <cell r="C536" t="str">
            <v>FVU-5</v>
          </cell>
          <cell r="D536" t="str">
            <v>東芝家電機器社</v>
          </cell>
          <cell r="E536" t="str">
            <v>製造1課</v>
          </cell>
        </row>
        <row r="537">
          <cell r="B537">
            <v>3813139</v>
          </cell>
          <cell r="C537" t="str">
            <v>AW-FS1</v>
          </cell>
          <cell r="D537" t="str">
            <v>東芝家電機器社</v>
          </cell>
          <cell r="E537" t="str">
            <v>製造1課</v>
          </cell>
        </row>
        <row r="538">
          <cell r="B538">
            <v>3813169</v>
          </cell>
          <cell r="C538" t="str">
            <v>FVU-4</v>
          </cell>
          <cell r="D538" t="str">
            <v>東芝家電機器社</v>
          </cell>
          <cell r="E538" t="str">
            <v>製造1課</v>
          </cell>
        </row>
        <row r="539">
          <cell r="B539">
            <v>3813173</v>
          </cell>
          <cell r="C539" t="str">
            <v>AW-50G2 ｻｰﾋﾞｽ</v>
          </cell>
          <cell r="D539" t="str">
            <v>東芝家電機器社</v>
          </cell>
          <cell r="E539" t="str">
            <v>製造1課</v>
          </cell>
        </row>
        <row r="540">
          <cell r="B540">
            <v>3813175</v>
          </cell>
          <cell r="C540" t="str">
            <v>AW-50V2 M基板</v>
          </cell>
          <cell r="D540" t="str">
            <v>東芝家電機器社</v>
          </cell>
          <cell r="E540" t="str">
            <v>製造1課</v>
          </cell>
        </row>
        <row r="541">
          <cell r="B541">
            <v>3813184</v>
          </cell>
          <cell r="C541" t="str">
            <v>AW-50M2</v>
          </cell>
          <cell r="D541" t="str">
            <v>東芝家電機器社</v>
          </cell>
          <cell r="E541" t="str">
            <v>製造1課</v>
          </cell>
        </row>
        <row r="542">
          <cell r="B542">
            <v>3813185</v>
          </cell>
          <cell r="C542" t="str">
            <v>AW-45M3  A,B</v>
          </cell>
          <cell r="D542" t="str">
            <v>東芝家電機器社</v>
          </cell>
          <cell r="E542" t="str">
            <v>製造1課</v>
          </cell>
        </row>
        <row r="543">
          <cell r="B543">
            <v>3813194</v>
          </cell>
          <cell r="C543" t="str">
            <v>AW-50G3 ｻｰﾋﾞｽ</v>
          </cell>
          <cell r="D543" t="str">
            <v>東芝家電機器社</v>
          </cell>
          <cell r="E543" t="str">
            <v>製造1課</v>
          </cell>
        </row>
        <row r="544">
          <cell r="B544">
            <v>3813215</v>
          </cell>
          <cell r="C544" t="str">
            <v>AW-50G5 ｻｰﾋﾞｽ</v>
          </cell>
          <cell r="D544" t="str">
            <v>東芝家電機器社</v>
          </cell>
          <cell r="E544" t="str">
            <v>製造1課</v>
          </cell>
        </row>
        <row r="545">
          <cell r="B545">
            <v>3831017</v>
          </cell>
          <cell r="C545" t="str">
            <v>TK-781 表示基板</v>
          </cell>
          <cell r="D545" t="str">
            <v>製造2課</v>
          </cell>
          <cell r="E545" t="str">
            <v>製造1課</v>
          </cell>
        </row>
        <row r="546">
          <cell r="B546">
            <v>3831020</v>
          </cell>
          <cell r="C546" t="str">
            <v>EH3300 操作</v>
          </cell>
          <cell r="D546" t="str">
            <v>製造2課</v>
          </cell>
          <cell r="E546" t="str">
            <v>製造1課</v>
          </cell>
        </row>
        <row r="547">
          <cell r="B547">
            <v>3831021</v>
          </cell>
          <cell r="C547" t="str">
            <v>EH3300 センサー</v>
          </cell>
          <cell r="D547" t="str">
            <v>製造2課</v>
          </cell>
          <cell r="E547" t="str">
            <v>製造1課</v>
          </cell>
        </row>
        <row r="548">
          <cell r="B548">
            <v>3899051</v>
          </cell>
          <cell r="C548" t="str">
            <v>CW-1050  SW基板</v>
          </cell>
          <cell r="D548" t="str">
            <v>六合エレメック</v>
          </cell>
          <cell r="E548" t="str">
            <v>製造1課</v>
          </cell>
        </row>
        <row r="549">
          <cell r="B549">
            <v>4000008</v>
          </cell>
          <cell r="C549" t="str">
            <v>TK780</v>
          </cell>
          <cell r="D549" t="str">
            <v>名古屋松下電工</v>
          </cell>
          <cell r="E549" t="str">
            <v>製造2課3F</v>
          </cell>
        </row>
        <row r="550">
          <cell r="B550">
            <v>4000013</v>
          </cell>
          <cell r="C550" t="str">
            <v>TT738</v>
          </cell>
          <cell r="D550" t="str">
            <v>名古屋松下電工</v>
          </cell>
          <cell r="E550" t="str">
            <v>製造2課3F</v>
          </cell>
        </row>
        <row r="551">
          <cell r="B551">
            <v>4000015</v>
          </cell>
          <cell r="C551" t="str">
            <v>TK781</v>
          </cell>
          <cell r="D551" t="str">
            <v>名古屋松下電工</v>
          </cell>
          <cell r="E551" t="str">
            <v>製造2課3F</v>
          </cell>
        </row>
        <row r="552">
          <cell r="B552">
            <v>4019001</v>
          </cell>
          <cell r="C552" t="str">
            <v>AL-911S</v>
          </cell>
          <cell r="D552" t="str">
            <v>ﾘﾋﾞﾝｸﾞﾃｸﾉﾛｼﾞｰ</v>
          </cell>
          <cell r="E552" t="str">
            <v>製造2課3F</v>
          </cell>
        </row>
        <row r="553">
          <cell r="B553">
            <v>4023001</v>
          </cell>
          <cell r="C553" t="str">
            <v>AT201</v>
          </cell>
          <cell r="D553" t="str">
            <v>東レ株式会社</v>
          </cell>
          <cell r="E553" t="str">
            <v>製造2課3F</v>
          </cell>
        </row>
        <row r="554">
          <cell r="B554">
            <v>4100002</v>
          </cell>
          <cell r="C554" t="str">
            <v>TK761</v>
          </cell>
          <cell r="D554" t="str">
            <v>名古屋松下電工</v>
          </cell>
          <cell r="E554" t="str">
            <v>製造2課3F</v>
          </cell>
        </row>
        <row r="555">
          <cell r="B555">
            <v>4100003</v>
          </cell>
          <cell r="C555" t="str">
            <v>TK759</v>
          </cell>
          <cell r="D555" t="str">
            <v>名古屋松下電工</v>
          </cell>
          <cell r="E555" t="str">
            <v>製造2課3F</v>
          </cell>
        </row>
        <row r="556">
          <cell r="B556">
            <v>4100004</v>
          </cell>
          <cell r="C556" t="str">
            <v>TK762</v>
          </cell>
          <cell r="D556" t="str">
            <v>名古屋松下電工</v>
          </cell>
          <cell r="E556" t="str">
            <v>製造2課3F</v>
          </cell>
        </row>
        <row r="557">
          <cell r="B557">
            <v>4111001</v>
          </cell>
          <cell r="C557" t="str">
            <v>SFX</v>
          </cell>
          <cell r="D557" t="str">
            <v>三菱レイヨン</v>
          </cell>
          <cell r="E557" t="str">
            <v>製造2課3F</v>
          </cell>
        </row>
        <row r="558">
          <cell r="B558">
            <v>4111002</v>
          </cell>
          <cell r="C558" t="str">
            <v>SFX 2</v>
          </cell>
          <cell r="D558" t="str">
            <v>三菱レイヨン</v>
          </cell>
          <cell r="E558" t="str">
            <v>製造2課3F</v>
          </cell>
        </row>
        <row r="559">
          <cell r="B559">
            <v>4312002</v>
          </cell>
          <cell r="C559" t="str">
            <v>HTV-21</v>
          </cell>
          <cell r="D559" t="str">
            <v>日立多賀ﾃｸﾉﾛｼﾞｰ</v>
          </cell>
          <cell r="E559" t="str">
            <v>鮎川</v>
          </cell>
        </row>
        <row r="560">
          <cell r="B560">
            <v>4312003</v>
          </cell>
          <cell r="C560" t="str">
            <v>HTV-40</v>
          </cell>
          <cell r="D560" t="str">
            <v>日立多賀ﾃｸﾉﾛｼﾞｰ</v>
          </cell>
          <cell r="E560" t="str">
            <v>鮎川</v>
          </cell>
        </row>
        <row r="561">
          <cell r="B561">
            <v>4312004</v>
          </cell>
          <cell r="C561" t="str">
            <v>HTV-23</v>
          </cell>
          <cell r="D561" t="str">
            <v>日立多賀ﾃｸﾉﾛｼﾞｰ</v>
          </cell>
          <cell r="E561" t="str">
            <v>鮎川</v>
          </cell>
        </row>
        <row r="562">
          <cell r="B562">
            <v>4312006</v>
          </cell>
          <cell r="C562" t="str">
            <v>HTV-24</v>
          </cell>
          <cell r="D562" t="str">
            <v>日立多賀ﾃｸﾉﾛｼﾞｰ</v>
          </cell>
          <cell r="E562" t="str">
            <v>鮎川</v>
          </cell>
        </row>
        <row r="563">
          <cell r="B563">
            <v>4312007</v>
          </cell>
          <cell r="C563" t="str">
            <v>HTV-42</v>
          </cell>
          <cell r="D563" t="str">
            <v>日立多賀ﾃｸﾉﾛｼﾞｰ</v>
          </cell>
          <cell r="E563" t="str">
            <v>鮎川</v>
          </cell>
        </row>
        <row r="564">
          <cell r="B564">
            <v>4312008</v>
          </cell>
          <cell r="C564" t="str">
            <v>HTV-24-2</v>
          </cell>
          <cell r="D564" t="str">
            <v>日立多賀ﾃｸﾉﾛｼﾞｰ</v>
          </cell>
          <cell r="E564" t="str">
            <v>鮎川</v>
          </cell>
        </row>
        <row r="565">
          <cell r="B565">
            <v>4312009</v>
          </cell>
          <cell r="C565" t="str">
            <v>HTV-42-2</v>
          </cell>
          <cell r="D565" t="str">
            <v>日立多賀ﾃｸﾉﾛｼﾞｰ</v>
          </cell>
          <cell r="E565" t="str">
            <v>鮎川</v>
          </cell>
        </row>
        <row r="566">
          <cell r="B566">
            <v>4312010</v>
          </cell>
          <cell r="C566" t="str">
            <v>HTV-24-3</v>
          </cell>
          <cell r="D566" t="str">
            <v>日立多賀ﾃｸﾉﾛｼﾞｰ</v>
          </cell>
          <cell r="E566" t="str">
            <v>鮎川</v>
          </cell>
        </row>
        <row r="567">
          <cell r="B567">
            <v>4312011</v>
          </cell>
          <cell r="C567" t="str">
            <v>MK4KN</v>
          </cell>
          <cell r="D567" t="str">
            <v>日立多賀ﾃｸﾉﾛｼﾞｰ</v>
          </cell>
          <cell r="E567" t="str">
            <v>鮎川</v>
          </cell>
        </row>
        <row r="568">
          <cell r="B568">
            <v>4321001</v>
          </cell>
          <cell r="C568" t="str">
            <v>TOV-201 切替弁</v>
          </cell>
          <cell r="D568" t="str">
            <v>東陶機器</v>
          </cell>
          <cell r="E568" t="str">
            <v>鮎川</v>
          </cell>
        </row>
        <row r="569">
          <cell r="B569">
            <v>4322001</v>
          </cell>
          <cell r="C569" t="str">
            <v>ZKV-202</v>
          </cell>
          <cell r="D569" t="str">
            <v>ゼンケン</v>
          </cell>
          <cell r="E569" t="str">
            <v>鮎川</v>
          </cell>
        </row>
        <row r="570">
          <cell r="B570">
            <v>4322002</v>
          </cell>
          <cell r="C570" t="str">
            <v>ZKV-201</v>
          </cell>
          <cell r="D570" t="str">
            <v>ゼンケン</v>
          </cell>
          <cell r="E570" t="str">
            <v>鮎川</v>
          </cell>
        </row>
        <row r="571">
          <cell r="B571">
            <v>4399999</v>
          </cell>
          <cell r="C571" t="str">
            <v>HTV-42-3</v>
          </cell>
          <cell r="D571" t="str">
            <v>日立多賀ﾃｸﾉﾛｼﾞｰ</v>
          </cell>
          <cell r="E571" t="str">
            <v>鮎川</v>
          </cell>
        </row>
        <row r="572">
          <cell r="B572">
            <v>4400001</v>
          </cell>
          <cell r="C572" t="str">
            <v>TK76101交換用ｶｰﾄﾘｯｼﾞ</v>
          </cell>
          <cell r="D572" t="str">
            <v>名古屋松下電工</v>
          </cell>
          <cell r="E572" t="str">
            <v>製造2課3F</v>
          </cell>
        </row>
        <row r="573">
          <cell r="B573">
            <v>4400002</v>
          </cell>
          <cell r="C573" t="str">
            <v>TK7610101交換用ｶｰﾄﾘｯｼﾞ</v>
          </cell>
          <cell r="D573" t="str">
            <v>名古屋松下電工</v>
          </cell>
          <cell r="E573" t="str">
            <v>製造2課3F</v>
          </cell>
        </row>
        <row r="574">
          <cell r="B574">
            <v>4400003</v>
          </cell>
          <cell r="C574" t="str">
            <v>TK76201交換用ｶｰﾄﾘｯｼﾞ</v>
          </cell>
          <cell r="D574" t="str">
            <v>名古屋松下電工</v>
          </cell>
          <cell r="E574" t="str">
            <v>製造2課3F</v>
          </cell>
        </row>
        <row r="575">
          <cell r="B575">
            <v>4400004</v>
          </cell>
          <cell r="C575" t="str">
            <v>TK76001ﾐﾈﾗﾙｶｰﾄﾘｯｼﾞ</v>
          </cell>
          <cell r="D575" t="str">
            <v>名古屋松下電工</v>
          </cell>
          <cell r="E575" t="str">
            <v>製造2課3F</v>
          </cell>
        </row>
        <row r="576">
          <cell r="B576">
            <v>4400005</v>
          </cell>
          <cell r="C576" t="str">
            <v>TK78101ｶｰﾄﾘｯｼﾞ組立</v>
          </cell>
          <cell r="D576" t="str">
            <v>名古屋松下電工</v>
          </cell>
          <cell r="E576" t="str">
            <v>製造2課3F</v>
          </cell>
        </row>
        <row r="577">
          <cell r="B577">
            <v>4400006</v>
          </cell>
          <cell r="C577" t="str">
            <v>TK78103中空糸膜ｶｰﾄﾘｯｼﾞ</v>
          </cell>
          <cell r="D577" t="str">
            <v>名古屋松下電工</v>
          </cell>
          <cell r="E577" t="str">
            <v>製造2課3F</v>
          </cell>
        </row>
        <row r="578">
          <cell r="B578">
            <v>4400007</v>
          </cell>
          <cell r="C578" t="str">
            <v>TK78102活性炭ｶｰﾄﾘｯｼﾞ組立</v>
          </cell>
          <cell r="D578" t="str">
            <v>名古屋松下電工</v>
          </cell>
          <cell r="E578" t="str">
            <v>製造2課3F</v>
          </cell>
        </row>
        <row r="579">
          <cell r="B579">
            <v>4400008</v>
          </cell>
          <cell r="C579" t="str">
            <v>TK77201 ｶｰﾄﾘｯｼﾞ</v>
          </cell>
          <cell r="D579" t="str">
            <v>名古屋松下電工</v>
          </cell>
          <cell r="E579" t="str">
            <v>製造2課3F</v>
          </cell>
        </row>
        <row r="580">
          <cell r="B580">
            <v>4400009</v>
          </cell>
          <cell r="C580" t="str">
            <v>TK77202活性炭ｶｰﾄﾘｯｼﾞ組立</v>
          </cell>
          <cell r="D580" t="str">
            <v>名古屋松下電工</v>
          </cell>
          <cell r="E580" t="str">
            <v>製造2課3F</v>
          </cell>
        </row>
        <row r="581">
          <cell r="B581">
            <v>4400010</v>
          </cell>
          <cell r="C581" t="str">
            <v>TK77203中空糸膜ｶｰﾄｯｼﾞ組立</v>
          </cell>
          <cell r="D581" t="str">
            <v>名古屋松下電工</v>
          </cell>
          <cell r="E581" t="str">
            <v>製造2課3F</v>
          </cell>
        </row>
        <row r="582">
          <cell r="B582">
            <v>4410002</v>
          </cell>
          <cell r="C582" t="str">
            <v>浄水槽 MR</v>
          </cell>
          <cell r="D582" t="str">
            <v>ﾌﾞﾗｻﾞｰ工業</v>
          </cell>
          <cell r="E582" t="str">
            <v>製造2課3F</v>
          </cell>
        </row>
        <row r="583">
          <cell r="B583">
            <v>4410003</v>
          </cell>
          <cell r="C583" t="str">
            <v>浄水槽活性炭ｶｰﾄﾘｯｼﾞ</v>
          </cell>
          <cell r="D583" t="str">
            <v>ﾌﾞﾗｻﾞｰ工業</v>
          </cell>
          <cell r="E583" t="str">
            <v>製造2課3F</v>
          </cell>
        </row>
        <row r="584">
          <cell r="B584">
            <v>4410004</v>
          </cell>
          <cell r="C584" t="str">
            <v>浄水槽ｶｰﾄﾘｯｼﾞ KJ-A10C</v>
          </cell>
          <cell r="D584" t="str">
            <v>ﾌﾞﾗｻﾞｰ工業</v>
          </cell>
          <cell r="E584" t="str">
            <v>製造2課3F</v>
          </cell>
        </row>
        <row r="585">
          <cell r="B585">
            <v>4410005</v>
          </cell>
          <cell r="C585" t="str">
            <v>活性炭ｶｰﾄﾘﾂｼﾞ三菱向け</v>
          </cell>
          <cell r="D585" t="str">
            <v>ﾌﾞﾗｻﾞｰ工業</v>
          </cell>
          <cell r="E585" t="str">
            <v>製造2課3F</v>
          </cell>
        </row>
        <row r="586">
          <cell r="B586">
            <v>4423001</v>
          </cell>
          <cell r="C586" t="str">
            <v>AT201　ｶｰﾄﾘｯｼﾞ</v>
          </cell>
          <cell r="D586" t="str">
            <v>東レ株式会社</v>
          </cell>
          <cell r="E586" t="str">
            <v>製造2課3F</v>
          </cell>
        </row>
        <row r="587">
          <cell r="B587">
            <v>4524001</v>
          </cell>
          <cell r="C587" t="str">
            <v>RGW-1電解槽</v>
          </cell>
          <cell r="D587" t="str">
            <v>三洋電機㈱</v>
          </cell>
          <cell r="E587" t="str">
            <v>製造2課3F</v>
          </cell>
        </row>
        <row r="588">
          <cell r="B588">
            <v>4791002</v>
          </cell>
          <cell r="C588" t="str">
            <v>床表示器1-2 ｶﾊﾞｰ</v>
          </cell>
          <cell r="D588" t="str">
            <v>倭技術研究所</v>
          </cell>
          <cell r="E588" t="str">
            <v>製造2課2F</v>
          </cell>
        </row>
        <row r="589">
          <cell r="B589">
            <v>4791022</v>
          </cell>
          <cell r="C589" t="str">
            <v>床表示器Ⅱ ｶﾊﾞｰ</v>
          </cell>
          <cell r="D589" t="str">
            <v>倭技術研究所</v>
          </cell>
          <cell r="E589" t="str">
            <v>製造2課2F</v>
          </cell>
        </row>
        <row r="590">
          <cell r="B590">
            <v>4800001</v>
          </cell>
          <cell r="C590" t="str">
            <v>EH3300-H</v>
          </cell>
          <cell r="D590" t="str">
            <v>名古屋松下電工</v>
          </cell>
          <cell r="E590" t="str">
            <v>製造2課3F</v>
          </cell>
        </row>
        <row r="591">
          <cell r="B591">
            <v>4814006</v>
          </cell>
          <cell r="C591" t="str">
            <v>TK-742内筒ｽﾍﾟｰｻｰ</v>
          </cell>
          <cell r="D591" t="str">
            <v>名古屋松下電工</v>
          </cell>
          <cell r="E591" t="str">
            <v>製造2課3F</v>
          </cell>
        </row>
        <row r="592">
          <cell r="B592">
            <v>4900239</v>
          </cell>
          <cell r="C592" t="str">
            <v>EH3300ｲｵﾝ化針</v>
          </cell>
          <cell r="D592" t="str">
            <v>近江化工</v>
          </cell>
          <cell r="E592" t="str">
            <v>製造2課3F</v>
          </cell>
        </row>
        <row r="593">
          <cell r="B593">
            <v>4900254</v>
          </cell>
          <cell r="C593" t="str">
            <v>TK742 内筒スペーサー</v>
          </cell>
          <cell r="D593" t="str">
            <v>名古屋松下電工</v>
          </cell>
          <cell r="E593" t="str">
            <v>製造2課3F</v>
          </cell>
        </row>
        <row r="594">
          <cell r="B594">
            <v>4900386</v>
          </cell>
          <cell r="C594" t="str">
            <v>TK734　電解槽U</v>
          </cell>
          <cell r="D594" t="str">
            <v>名古屋松下電工</v>
          </cell>
          <cell r="E594" t="str">
            <v>製造2課3F</v>
          </cell>
        </row>
        <row r="595">
          <cell r="B595">
            <v>4900390</v>
          </cell>
          <cell r="C595" t="str">
            <v>TK771 Lﾊﾟｲﾌﾟ</v>
          </cell>
          <cell r="D595" t="str">
            <v>建設ゴム</v>
          </cell>
          <cell r="E595" t="str">
            <v>製造2課3F</v>
          </cell>
        </row>
        <row r="596">
          <cell r="B596">
            <v>4900391</v>
          </cell>
          <cell r="C596" t="str">
            <v>TK771 給水路A</v>
          </cell>
          <cell r="D596" t="str">
            <v>名古屋松下電工</v>
          </cell>
          <cell r="E596" t="str">
            <v>製造2課3F</v>
          </cell>
        </row>
        <row r="597">
          <cell r="B597">
            <v>4900392</v>
          </cell>
          <cell r="C597" t="str">
            <v>TK771ｶｰﾄﾘｯｼﾞ受けｽﾌﾟﾘﾝｸﾞ</v>
          </cell>
          <cell r="D597" t="str">
            <v>名古屋松下電工</v>
          </cell>
          <cell r="E597" t="str">
            <v>製造2課3F</v>
          </cell>
        </row>
        <row r="598">
          <cell r="B598">
            <v>4900393</v>
          </cell>
          <cell r="C598" t="str">
            <v>TK771 押さえ板</v>
          </cell>
          <cell r="D598" t="str">
            <v>名古屋松下電工</v>
          </cell>
          <cell r="E598" t="str">
            <v>製造2課3F</v>
          </cell>
        </row>
        <row r="599">
          <cell r="B599">
            <v>4900394</v>
          </cell>
          <cell r="C599" t="str">
            <v>TK780 水路栓6M</v>
          </cell>
          <cell r="D599" t="str">
            <v>名古屋松下電工</v>
          </cell>
          <cell r="E599" t="str">
            <v>製造2課3F</v>
          </cell>
        </row>
        <row r="600">
          <cell r="B600">
            <v>4900395</v>
          </cell>
          <cell r="C600" t="str">
            <v>TK771 水路栓8M</v>
          </cell>
          <cell r="D600" t="str">
            <v>名古屋松下電工</v>
          </cell>
          <cell r="E600" t="str">
            <v>製造2課3F</v>
          </cell>
        </row>
        <row r="601">
          <cell r="B601">
            <v>4900396</v>
          </cell>
          <cell r="C601" t="str">
            <v>TK771 電解槽組立</v>
          </cell>
          <cell r="D601" t="str">
            <v>名古屋松下電工</v>
          </cell>
          <cell r="E601" t="str">
            <v>製造2課3F</v>
          </cell>
        </row>
        <row r="602">
          <cell r="B602">
            <v>4900397</v>
          </cell>
          <cell r="C602" t="str">
            <v>TK771 pHケース組立</v>
          </cell>
          <cell r="D602" t="str">
            <v>名古屋松下電工</v>
          </cell>
          <cell r="E602" t="str">
            <v>製造2課3F</v>
          </cell>
        </row>
        <row r="603">
          <cell r="B603">
            <v>4900398</v>
          </cell>
          <cell r="C603" t="str">
            <v>TK771 ｶｰﾄﾘｯｼﾞ組立</v>
          </cell>
          <cell r="D603" t="str">
            <v>名古屋松下電工</v>
          </cell>
          <cell r="E603" t="str">
            <v>製造2課3F</v>
          </cell>
        </row>
        <row r="604">
          <cell r="B604">
            <v>4900399</v>
          </cell>
          <cell r="C604" t="str">
            <v>TK771 切替弁</v>
          </cell>
          <cell r="D604" t="str">
            <v>名古屋松下電工</v>
          </cell>
          <cell r="E604" t="str">
            <v>鮎川</v>
          </cell>
        </row>
        <row r="605">
          <cell r="B605">
            <v>4900400</v>
          </cell>
          <cell r="C605" t="str">
            <v>TK771 ﾃﾞﾘﾊﾞﾘｰﾊﾟｲﾌﾟ U</v>
          </cell>
          <cell r="D605" t="str">
            <v>名古屋松下電工</v>
          </cell>
          <cell r="E605" t="str">
            <v>製造2課3F</v>
          </cell>
        </row>
        <row r="606">
          <cell r="B606">
            <v>4900401</v>
          </cell>
          <cell r="C606" t="str">
            <v>TK771 薬剤ケース</v>
          </cell>
          <cell r="D606" t="str">
            <v>名古屋松下電工</v>
          </cell>
          <cell r="E606" t="str">
            <v>製造2課3F</v>
          </cell>
        </row>
        <row r="607">
          <cell r="B607">
            <v>4900403</v>
          </cell>
          <cell r="C607" t="str">
            <v>EH358-N</v>
          </cell>
          <cell r="D607" t="str">
            <v>名古屋松下電工</v>
          </cell>
          <cell r="E607" t="str">
            <v>製造2課3F</v>
          </cell>
        </row>
        <row r="608">
          <cell r="B608">
            <v>4900419</v>
          </cell>
          <cell r="C608" t="str">
            <v>ｲﾝｻｰﾄﾌｨﾙﾀｰ</v>
          </cell>
          <cell r="D608" t="str">
            <v>名古屋松下電工</v>
          </cell>
          <cell r="E608" t="str">
            <v>製造2課3F</v>
          </cell>
        </row>
        <row r="609">
          <cell r="B609">
            <v>4900423</v>
          </cell>
          <cell r="C609" t="str">
            <v>TK771 再生剤ケース</v>
          </cell>
          <cell r="D609" t="str">
            <v>名古屋松下電工</v>
          </cell>
          <cell r="E609" t="str">
            <v>製造2課3F</v>
          </cell>
        </row>
        <row r="610">
          <cell r="B610">
            <v>4900479</v>
          </cell>
          <cell r="C610" t="str">
            <v>TK772 電解槽組立品</v>
          </cell>
          <cell r="D610" t="str">
            <v>名古屋松下電工</v>
          </cell>
          <cell r="E610" t="str">
            <v>製造2課3F</v>
          </cell>
        </row>
        <row r="611">
          <cell r="B611">
            <v>4900480</v>
          </cell>
          <cell r="C611" t="str">
            <v>TK772 pHｹｰｽC</v>
          </cell>
          <cell r="D611" t="str">
            <v>名古屋松下電工</v>
          </cell>
          <cell r="E611" t="str">
            <v>製造2課3F</v>
          </cell>
        </row>
        <row r="612">
          <cell r="B612">
            <v>4900481</v>
          </cell>
          <cell r="C612" t="str">
            <v>TK772 酸性水ｽﾀﾝﾄﾞ組立</v>
          </cell>
          <cell r="D612" t="str">
            <v>名古屋松下電工</v>
          </cell>
          <cell r="E612" t="str">
            <v>製造2課3F</v>
          </cell>
        </row>
        <row r="613">
          <cell r="B613">
            <v>4900482</v>
          </cell>
          <cell r="C613" t="str">
            <v>TK772 ﾄﾗﾝｽｹｰｽ</v>
          </cell>
          <cell r="D613" t="str">
            <v>名古屋松下電工</v>
          </cell>
          <cell r="E613" t="str">
            <v>製造2課3F</v>
          </cell>
        </row>
        <row r="614">
          <cell r="B614">
            <v>4900483</v>
          </cell>
          <cell r="C614" t="str">
            <v>TK772 電解槽端子A</v>
          </cell>
          <cell r="D614" t="str">
            <v>名古屋松下電工</v>
          </cell>
          <cell r="E614" t="str">
            <v>製造2課3F</v>
          </cell>
        </row>
        <row r="615">
          <cell r="B615">
            <v>4900484</v>
          </cell>
          <cell r="C615" t="str">
            <v>TK772 排水弁</v>
          </cell>
          <cell r="D615" t="str">
            <v>名古屋松下電工</v>
          </cell>
          <cell r="E615" t="str">
            <v>製造2課3F</v>
          </cell>
        </row>
        <row r="616">
          <cell r="B616">
            <v>4900485</v>
          </cell>
          <cell r="C616" t="str">
            <v>TK772 給水路B</v>
          </cell>
          <cell r="D616" t="str">
            <v>名古屋松下電工</v>
          </cell>
          <cell r="E616" t="str">
            <v>製造2課3F</v>
          </cell>
        </row>
        <row r="617">
          <cell r="B617">
            <v>4900486</v>
          </cell>
          <cell r="C617" t="str">
            <v>TK772 ｶｰﾄﾘｯｼﾞ組立品</v>
          </cell>
          <cell r="D617" t="str">
            <v>名古屋松下電工</v>
          </cell>
          <cell r="E617" t="str">
            <v>製造2課3F</v>
          </cell>
        </row>
        <row r="618">
          <cell r="B618">
            <v>4900487</v>
          </cell>
          <cell r="C618" t="str">
            <v>TK771 ｲﾝｻｰﾄﾌｨﾙﾀｰ</v>
          </cell>
          <cell r="D618" t="str">
            <v>竹芝精巧</v>
          </cell>
          <cell r="E618" t="str">
            <v>製造2課3F</v>
          </cell>
        </row>
        <row r="619">
          <cell r="B619">
            <v>4900488</v>
          </cell>
          <cell r="C619" t="str">
            <v>イオン化針ＥＨ3552</v>
          </cell>
          <cell r="D619" t="str">
            <v>近江化工</v>
          </cell>
          <cell r="E619" t="str">
            <v>製造2課3F</v>
          </cell>
        </row>
        <row r="620">
          <cell r="B620">
            <v>4910030</v>
          </cell>
          <cell r="C620" t="str">
            <v>RV-1</v>
          </cell>
          <cell r="D620" t="str">
            <v>ﾌﾞﾗｻﾞｰ工業</v>
          </cell>
          <cell r="E620" t="str">
            <v>鮎川</v>
          </cell>
        </row>
        <row r="621">
          <cell r="B621">
            <v>4911003</v>
          </cell>
          <cell r="C621" t="str">
            <v>ノズルセット</v>
          </cell>
          <cell r="D621" t="str">
            <v>三菱レイヨン</v>
          </cell>
          <cell r="E621" t="str">
            <v>製造2課3F</v>
          </cell>
        </row>
        <row r="622">
          <cell r="B622">
            <v>4912001</v>
          </cell>
          <cell r="C622" t="str">
            <v>HTV-2 ﾌｨﾙﾀｰ小</v>
          </cell>
          <cell r="D622" t="str">
            <v>日立多賀ﾃｸﾉﾛｼﾞｰ</v>
          </cell>
          <cell r="E622" t="str">
            <v>製造2課3F</v>
          </cell>
        </row>
        <row r="623">
          <cell r="B623">
            <v>4914001</v>
          </cell>
          <cell r="C623" t="str">
            <v>RSI-8LB</v>
          </cell>
          <cell r="D623" t="str">
            <v>名古屋松下電工</v>
          </cell>
          <cell r="E623" t="str">
            <v>製造2課2F</v>
          </cell>
        </row>
        <row r="624">
          <cell r="B624">
            <v>4914002</v>
          </cell>
          <cell r="C624" t="str">
            <v>TK745 ﾃﾞﾘﾊﾞﾘｰﾊﾟｲﾌﾟ U</v>
          </cell>
          <cell r="D624" t="str">
            <v>名古屋松下電工</v>
          </cell>
          <cell r="E624" t="str">
            <v>製造2課3F</v>
          </cell>
        </row>
        <row r="625">
          <cell r="B625">
            <v>4914004</v>
          </cell>
          <cell r="C625" t="str">
            <v>TK705 ﾃﾞﾘﾊﾞﾘｰﾊﾟｲﾌﾟ</v>
          </cell>
          <cell r="D625" t="str">
            <v>名古屋松下電工</v>
          </cell>
          <cell r="E625" t="str">
            <v>製造2課3F</v>
          </cell>
        </row>
        <row r="626">
          <cell r="B626">
            <v>4914005</v>
          </cell>
          <cell r="C626" t="str">
            <v>TK742電解槽栓</v>
          </cell>
          <cell r="D626" t="str">
            <v>名古屋松下電工</v>
          </cell>
          <cell r="E626" t="str">
            <v>製造2課3F</v>
          </cell>
        </row>
        <row r="627">
          <cell r="B627">
            <v>4917002</v>
          </cell>
          <cell r="C627" t="str">
            <v>ホースバインド</v>
          </cell>
          <cell r="D627" t="str">
            <v>出戸水栓</v>
          </cell>
          <cell r="E627" t="str">
            <v>製造2課3F</v>
          </cell>
        </row>
        <row r="628">
          <cell r="B628">
            <v>4918011</v>
          </cell>
          <cell r="C628" t="str">
            <v>EH3300 ﾀﾝｸｷｬｯﾌﾟ組立品</v>
          </cell>
          <cell r="D628" t="str">
            <v>近江化工</v>
          </cell>
          <cell r="E628" t="str">
            <v>製造2課3F</v>
          </cell>
        </row>
        <row r="629">
          <cell r="B629">
            <v>4920001</v>
          </cell>
          <cell r="C629" t="str">
            <v>PS-TA40電解槽ﾕﾆｯﾄ</v>
          </cell>
          <cell r="D629" t="str">
            <v>象印マホービン</v>
          </cell>
          <cell r="E629" t="str">
            <v>製造2課3F</v>
          </cell>
        </row>
        <row r="630">
          <cell r="B630">
            <v>4920002</v>
          </cell>
          <cell r="C630" t="str">
            <v>PS-TA40電解ﾄﾗﾝｽﾕﾆｯﾄ</v>
          </cell>
          <cell r="D630" t="str">
            <v>象印マホービン</v>
          </cell>
          <cell r="E630" t="str">
            <v>製造2課3F</v>
          </cell>
        </row>
        <row r="631">
          <cell r="B631">
            <v>4920003</v>
          </cell>
          <cell r="C631" t="str">
            <v>PS-FA30 電解槽ユニット</v>
          </cell>
          <cell r="D631" t="str">
            <v>象印マホービン</v>
          </cell>
          <cell r="E631" t="str">
            <v>製造2課3F</v>
          </cell>
        </row>
        <row r="632">
          <cell r="B632">
            <v>4923002</v>
          </cell>
          <cell r="C632" t="str">
            <v>AT201　ｶﾙｼｳﾑ</v>
          </cell>
          <cell r="D632" t="str">
            <v>東レ株式会社</v>
          </cell>
          <cell r="E632" t="str">
            <v>製造2課3F</v>
          </cell>
        </row>
        <row r="633">
          <cell r="B633">
            <v>7819001</v>
          </cell>
          <cell r="C633" t="str">
            <v>AL-911S1カートリッジ組立</v>
          </cell>
          <cell r="D633" t="str">
            <v>ﾘﾋﾞﾝｸﾞﾃｸﾉﾛｼﾞｰ</v>
          </cell>
          <cell r="E633" t="str">
            <v>製造2課3F</v>
          </cell>
        </row>
        <row r="634">
          <cell r="B634">
            <v>11111113</v>
          </cell>
          <cell r="C634" t="str">
            <v>DWS-32BX　ｻｰﾋﾞｽ</v>
          </cell>
          <cell r="D634" t="str">
            <v>東芝家電機器社</v>
          </cell>
          <cell r="E634" t="str">
            <v>製造1課</v>
          </cell>
        </row>
        <row r="635">
          <cell r="B635">
            <v>11111114</v>
          </cell>
          <cell r="C635" t="str">
            <v>RSI-8L</v>
          </cell>
          <cell r="D635" t="str">
            <v>大木樹脂工業</v>
          </cell>
          <cell r="E635" t="str">
            <v>製造2課2F</v>
          </cell>
        </row>
        <row r="636">
          <cell r="B636">
            <v>11111115</v>
          </cell>
          <cell r="C636" t="str">
            <v>ST-1 フロースイッチ</v>
          </cell>
          <cell r="D636" t="str">
            <v>大木樹脂工業</v>
          </cell>
          <cell r="E636" t="str">
            <v>製造2課2F</v>
          </cell>
        </row>
        <row r="637">
          <cell r="B637">
            <v>11111116</v>
          </cell>
          <cell r="C637" t="str">
            <v>RSI-8L</v>
          </cell>
          <cell r="D637" t="str">
            <v>営業サンプル</v>
          </cell>
          <cell r="E637" t="str">
            <v>製造2課2F</v>
          </cell>
        </row>
        <row r="638">
          <cell r="B638">
            <v>2808811</v>
          </cell>
          <cell r="C638" t="str">
            <v xml:space="preserve">BH-892C(YES113) </v>
          </cell>
          <cell r="D638" t="str">
            <v>松下電池工業</v>
          </cell>
          <cell r="E638" t="str">
            <v>製造1課</v>
          </cell>
        </row>
        <row r="639">
          <cell r="B639">
            <v>2808807</v>
          </cell>
          <cell r="C639" t="str">
            <v>BH-897C(YES102)</v>
          </cell>
          <cell r="D639" t="str">
            <v>松下電池工業</v>
          </cell>
          <cell r="E639" t="str">
            <v>製造1課</v>
          </cell>
        </row>
        <row r="640">
          <cell r="B640">
            <v>99999991</v>
          </cell>
          <cell r="C640" t="str">
            <v>CW-1041</v>
          </cell>
          <cell r="D640" t="str">
            <v>六合エレメック</v>
          </cell>
          <cell r="E640" t="str">
            <v>製造1課</v>
          </cell>
        </row>
        <row r="641">
          <cell r="B641">
            <v>99999992</v>
          </cell>
          <cell r="C641" t="str">
            <v>新床表示器 ｶﾊﾞｰ</v>
          </cell>
          <cell r="D641" t="str">
            <v>倭技術研究所</v>
          </cell>
          <cell r="E641" t="str">
            <v>製造2課2F</v>
          </cell>
        </row>
        <row r="642">
          <cell r="B642">
            <v>99999993</v>
          </cell>
          <cell r="C642" t="str">
            <v>HTV-24 キャップネジ</v>
          </cell>
          <cell r="D642" t="str">
            <v>日立多賀ﾃｸﾉﾛｼﾞｰ</v>
          </cell>
          <cell r="E642" t="str">
            <v>製造2課3F</v>
          </cell>
        </row>
        <row r="643">
          <cell r="B643">
            <v>99999998</v>
          </cell>
          <cell r="C643" t="str">
            <v>RSI-8LG</v>
          </cell>
          <cell r="D643" t="str">
            <v>(有)ノフィル</v>
          </cell>
          <cell r="E643" t="str">
            <v>製造2課2F</v>
          </cell>
        </row>
        <row r="644">
          <cell r="B644">
            <v>99999999</v>
          </cell>
          <cell r="C644" t="str">
            <v>GX3 ｻｰﾋﾞｽ</v>
          </cell>
          <cell r="D644" t="str">
            <v>東芝家電機器社</v>
          </cell>
          <cell r="E644" t="str">
            <v>製造2課2F</v>
          </cell>
        </row>
        <row r="645">
          <cell r="B645">
            <v>2931027</v>
          </cell>
          <cell r="C645" t="str">
            <v>EU3000(ｴｱｰｽﾄﾚｯﾁﾏｯﾄ）ﾒｲﾝ基板</v>
          </cell>
          <cell r="D645" t="str">
            <v>松下電工(株)</v>
          </cell>
          <cell r="E645" t="str">
            <v>製造1課</v>
          </cell>
        </row>
        <row r="646">
          <cell r="B646">
            <v>2931028</v>
          </cell>
          <cell r="C646" t="str">
            <v>EU3000(ｴｱｰｽﾄﾚｯﾁﾏｯﾄ）操作基板</v>
          </cell>
          <cell r="D646" t="str">
            <v>松下電工(株)</v>
          </cell>
          <cell r="E646" t="str">
            <v>製造1課</v>
          </cell>
        </row>
        <row r="647">
          <cell r="B647">
            <v>2808809</v>
          </cell>
          <cell r="C647" t="str">
            <v>BH-891C(YES112)</v>
          </cell>
          <cell r="D647" t="str">
            <v>松下電池工業</v>
          </cell>
          <cell r="E647" t="str">
            <v>製造1課</v>
          </cell>
        </row>
        <row r="648">
          <cell r="B648">
            <v>2808808</v>
          </cell>
          <cell r="C648" t="str">
            <v>BH-895(YES102D)</v>
          </cell>
          <cell r="D648" t="str">
            <v>松下電池工業</v>
          </cell>
          <cell r="E648" t="str">
            <v>製造1課</v>
          </cell>
        </row>
        <row r="649">
          <cell r="B649">
            <v>2013242</v>
          </cell>
          <cell r="C649" t="str">
            <v>AW-801HVP(杭芝)</v>
          </cell>
          <cell r="D649" t="str">
            <v>東芝家電機器社</v>
          </cell>
          <cell r="E649" t="str">
            <v>製造1課</v>
          </cell>
        </row>
        <row r="650">
          <cell r="B650">
            <v>2599074</v>
          </cell>
          <cell r="C650" t="str">
            <v>CW-RC7K</v>
          </cell>
          <cell r="D650" t="str">
            <v>六合エレメック</v>
          </cell>
          <cell r="E650" t="str">
            <v>製造1課</v>
          </cell>
        </row>
        <row r="651">
          <cell r="B651">
            <v>3099013</v>
          </cell>
          <cell r="C651" t="str">
            <v>RSI-8LK</v>
          </cell>
          <cell r="D651" t="str">
            <v>アイケン工業㈱</v>
          </cell>
          <cell r="E651" t="str">
            <v>製造2課2F</v>
          </cell>
        </row>
        <row r="652">
          <cell r="B652">
            <v>2931029</v>
          </cell>
          <cell r="C652" t="str">
            <v>EU3010(ｴｱｰｽﾄﾚｯﾁﾏｯﾄ) 操作基板</v>
          </cell>
          <cell r="D652" t="str">
            <v>松下電工(株)</v>
          </cell>
          <cell r="E652" t="str">
            <v>製造1課</v>
          </cell>
        </row>
        <row r="653">
          <cell r="B653">
            <v>11111111</v>
          </cell>
          <cell r="C653" t="str">
            <v>CW-1051GIO</v>
          </cell>
          <cell r="D653" t="str">
            <v>六合エレメック</v>
          </cell>
          <cell r="E653" t="str">
            <v>製造1課</v>
          </cell>
        </row>
        <row r="654">
          <cell r="B654">
            <v>3099012</v>
          </cell>
          <cell r="C654" t="str">
            <v>RSIR-8LA</v>
          </cell>
          <cell r="D654" t="str">
            <v xml:space="preserve"> （株)　ヌマタ</v>
          </cell>
          <cell r="E654" t="str">
            <v>製造2課2F</v>
          </cell>
        </row>
        <row r="655">
          <cell r="B655">
            <v>2598007</v>
          </cell>
          <cell r="C655" t="str">
            <v>AT201-SK</v>
          </cell>
          <cell r="D655" t="str">
            <v>製造2課</v>
          </cell>
          <cell r="E655" t="str">
            <v>製造1課</v>
          </cell>
        </row>
        <row r="656">
          <cell r="B656">
            <v>4525001</v>
          </cell>
          <cell r="C656" t="str">
            <v>MS-W1　電解槽</v>
          </cell>
          <cell r="D656" t="str">
            <v>松下電器産業㈱</v>
          </cell>
          <cell r="E656" t="str">
            <v>製造2課3F</v>
          </cell>
        </row>
        <row r="657">
          <cell r="B657">
            <v>4525002</v>
          </cell>
          <cell r="C657" t="str">
            <v>MS-W1　逆止弁</v>
          </cell>
          <cell r="D657" t="str">
            <v>松下電器産業㈱</v>
          </cell>
          <cell r="E657" t="str">
            <v>製造2課3F</v>
          </cell>
        </row>
        <row r="658">
          <cell r="B658">
            <v>4524005</v>
          </cell>
          <cell r="C658" t="str">
            <v>RGW-5　電解槽</v>
          </cell>
          <cell r="D658" t="str">
            <v>三洋電機㈱</v>
          </cell>
          <cell r="E658" t="str">
            <v>製造2課3F</v>
          </cell>
        </row>
        <row r="659">
          <cell r="B659">
            <v>4400011</v>
          </cell>
          <cell r="C659" t="str">
            <v>TK77212　活性炭ｶｰﾄﾘｯｼﾞ</v>
          </cell>
          <cell r="D659" t="str">
            <v>名古屋松下電工</v>
          </cell>
          <cell r="E659" t="str">
            <v>製造2課3F</v>
          </cell>
        </row>
        <row r="660">
          <cell r="B660">
            <v>4923003</v>
          </cell>
          <cell r="C660" t="str">
            <v>AT201-SKｶﾙｼｳﾑ製剤</v>
          </cell>
          <cell r="D660" t="str">
            <v>東レ株式会社</v>
          </cell>
          <cell r="E660" t="str">
            <v>製造2課3F</v>
          </cell>
        </row>
        <row r="661">
          <cell r="B661">
            <v>2808812</v>
          </cell>
          <cell r="C661" t="str">
            <v xml:space="preserve">BH-891P(YES112P)  </v>
          </cell>
          <cell r="D661" t="str">
            <v>松下電池工業</v>
          </cell>
          <cell r="E661" t="str">
            <v>製造1課</v>
          </cell>
        </row>
        <row r="662">
          <cell r="B662">
            <v>11111118</v>
          </cell>
          <cell r="C662" t="str">
            <v>RSI-8LF</v>
          </cell>
          <cell r="D662" t="str">
            <v>越田商事</v>
          </cell>
          <cell r="E662" t="str">
            <v>製造2課2F</v>
          </cell>
        </row>
        <row r="663">
          <cell r="B663">
            <v>3299001</v>
          </cell>
          <cell r="C663" t="str">
            <v>エアー切替弁(HPV-02)</v>
          </cell>
          <cell r="D663" t="str">
            <v>東和電気㈱</v>
          </cell>
          <cell r="E663" t="str">
            <v>製造1課</v>
          </cell>
        </row>
        <row r="664">
          <cell r="B664">
            <v>2462024</v>
          </cell>
          <cell r="C664" t="str">
            <v>RC-512-146</v>
          </cell>
          <cell r="D664" t="str">
            <v>リンナイ</v>
          </cell>
          <cell r="E664" t="str">
            <v>アサカワ電子</v>
          </cell>
        </row>
        <row r="665">
          <cell r="B665">
            <v>2462025</v>
          </cell>
          <cell r="C665" t="str">
            <v>RC-512-46</v>
          </cell>
          <cell r="D665" t="str">
            <v>リンナイ</v>
          </cell>
          <cell r="E665" t="str">
            <v>アサカワ電子</v>
          </cell>
        </row>
        <row r="666">
          <cell r="B666">
            <v>2462026</v>
          </cell>
          <cell r="C666" t="str">
            <v>RC-355-27</v>
          </cell>
          <cell r="D666" t="str">
            <v>リンナイ</v>
          </cell>
          <cell r="E666" t="str">
            <v>アサカワ電子</v>
          </cell>
        </row>
        <row r="667">
          <cell r="B667">
            <v>2513034</v>
          </cell>
          <cell r="C667" t="str">
            <v>DWS-40DA</v>
          </cell>
          <cell r="D667" t="str">
            <v>東芝家電機器社</v>
          </cell>
          <cell r="E667" t="str">
            <v>製造1課</v>
          </cell>
        </row>
        <row r="668">
          <cell r="B668">
            <v>4023002</v>
          </cell>
          <cell r="C668" t="str">
            <v>AT201-SK</v>
          </cell>
          <cell r="D668" t="str">
            <v>東レ株式会社</v>
          </cell>
          <cell r="E668" t="str">
            <v>製造2課3F</v>
          </cell>
        </row>
        <row r="669">
          <cell r="B669">
            <v>2599071</v>
          </cell>
          <cell r="C669" t="str">
            <v>CW-B200(補給)</v>
          </cell>
          <cell r="D669" t="str">
            <v>六合エレメック</v>
          </cell>
          <cell r="E669" t="str">
            <v>製造1課</v>
          </cell>
        </row>
        <row r="670">
          <cell r="B670">
            <v>2931035</v>
          </cell>
          <cell r="C670" t="str">
            <v>EU3100(ｴｱｰｽﾄﾚｯﾁﾏｯﾄ) 操作基板</v>
          </cell>
          <cell r="D670" t="str">
            <v>松下電工(株)</v>
          </cell>
          <cell r="E670" t="str">
            <v>製造1課</v>
          </cell>
        </row>
        <row r="671">
          <cell r="B671">
            <v>4524003</v>
          </cell>
          <cell r="C671" t="str">
            <v>RGW－4　電解槽</v>
          </cell>
          <cell r="D671" t="str">
            <v>三洋電機㈱</v>
          </cell>
          <cell r="E671" t="str">
            <v>製造2課3F</v>
          </cell>
        </row>
        <row r="672">
          <cell r="B672">
            <v>4322003</v>
          </cell>
          <cell r="C672" t="str">
            <v>ZKV-201-R</v>
          </cell>
          <cell r="D672" t="str">
            <v>株式会社ｾﾞﾝｹﾝ</v>
          </cell>
          <cell r="E672" t="str">
            <v>鮎川</v>
          </cell>
        </row>
        <row r="673">
          <cell r="B673">
            <v>4423002</v>
          </cell>
          <cell r="C673" t="str">
            <v>AT201-SKｶｰﾄﾘｯｼﾞ</v>
          </cell>
          <cell r="D673" t="str">
            <v>東レ株式会社</v>
          </cell>
          <cell r="E673" t="str">
            <v>製造2課3F</v>
          </cell>
        </row>
        <row r="674">
          <cell r="B674">
            <v>3099014</v>
          </cell>
          <cell r="C674" t="str">
            <v>RSI-8LM</v>
          </cell>
          <cell r="D674" t="str">
            <v>松下電器産業㈱</v>
          </cell>
          <cell r="E674" t="str">
            <v>製造2課2F</v>
          </cell>
        </row>
        <row r="675">
          <cell r="B675">
            <v>2599075</v>
          </cell>
          <cell r="C675" t="str">
            <v>CW-RC10E</v>
          </cell>
          <cell r="D675" t="str">
            <v>六合エレメック</v>
          </cell>
          <cell r="E675" t="str">
            <v>製造1課</v>
          </cell>
        </row>
        <row r="676">
          <cell r="B676">
            <v>2599076</v>
          </cell>
          <cell r="C676" t="str">
            <v>CW-RC20E</v>
          </cell>
          <cell r="D676" t="str">
            <v>六合エレメック</v>
          </cell>
          <cell r="E676" t="str">
            <v>製造1課</v>
          </cell>
        </row>
        <row r="677">
          <cell r="B677">
            <v>4111003</v>
          </cell>
          <cell r="C677" t="str">
            <v>SFX50</v>
          </cell>
          <cell r="D677" t="str">
            <v>三菱レイヨン</v>
          </cell>
          <cell r="E677" t="str">
            <v>製造2課3F</v>
          </cell>
        </row>
        <row r="678">
          <cell r="B678">
            <v>3299002</v>
          </cell>
          <cell r="C678" t="str">
            <v>エアー切替弁(HPV-02SE)セキスイ　</v>
          </cell>
          <cell r="D678" t="str">
            <v>東和電気㈱</v>
          </cell>
          <cell r="E678" t="str">
            <v>製造1課</v>
          </cell>
        </row>
        <row r="679">
          <cell r="B679">
            <v>4524004</v>
          </cell>
          <cell r="C679" t="str">
            <v>MZ1　電解槽</v>
          </cell>
          <cell r="D679" t="str">
            <v>三洋電機㈱</v>
          </cell>
          <cell r="E679" t="str">
            <v>製造2課3F</v>
          </cell>
        </row>
        <row r="680">
          <cell r="B680">
            <v>2462027</v>
          </cell>
          <cell r="C680" t="str">
            <v>RC-290-64</v>
          </cell>
          <cell r="D680" t="str">
            <v>リンナイ</v>
          </cell>
          <cell r="E680" t="str">
            <v>アサカワ電子</v>
          </cell>
        </row>
        <row r="681">
          <cell r="B681">
            <v>2599007</v>
          </cell>
          <cell r="C681" t="str">
            <v>YDFP</v>
          </cell>
          <cell r="D681" t="str">
            <v>六合エレメック</v>
          </cell>
          <cell r="E681" t="str">
            <v>東明電機</v>
          </cell>
        </row>
        <row r="682">
          <cell r="B682">
            <v>2599077</v>
          </cell>
          <cell r="C682" t="str">
            <v>CW-RC7KE</v>
          </cell>
          <cell r="D682" t="str">
            <v>六合エレメック</v>
          </cell>
          <cell r="E682" t="str">
            <v>製造1課</v>
          </cell>
        </row>
        <row r="683">
          <cell r="B683">
            <v>3813206</v>
          </cell>
          <cell r="C683" t="str">
            <v>AW-40S3 ｻｰﾋﾞｽ</v>
          </cell>
          <cell r="D683" t="str">
            <v>東芝家電機器社</v>
          </cell>
          <cell r="E683" t="str">
            <v>勝山製作所</v>
          </cell>
        </row>
        <row r="684">
          <cell r="B684">
            <v>4123001</v>
          </cell>
          <cell r="C684" t="str">
            <v>SX9J-W</v>
          </cell>
          <cell r="D684" t="str">
            <v>東レ株式会社</v>
          </cell>
          <cell r="E684" t="str">
            <v>鮎川</v>
          </cell>
        </row>
        <row r="685">
          <cell r="B685">
            <v>4321002</v>
          </cell>
          <cell r="C685" t="str">
            <v>TOV-501</v>
          </cell>
          <cell r="D685" t="str">
            <v>東陶機器株式会社</v>
          </cell>
          <cell r="E685" t="str">
            <v>鮎川</v>
          </cell>
        </row>
        <row r="686">
          <cell r="B686">
            <v>2931040</v>
          </cell>
          <cell r="C686" t="str">
            <v>EU3000(ｴｱｰｽﾄﾚｯﾁﾏｯﾄ)ｱｲｼﾝ向け</v>
          </cell>
          <cell r="D686" t="str">
            <v>松下電工(株)</v>
          </cell>
          <cell r="E686" t="str">
            <v>製造1課</v>
          </cell>
        </row>
        <row r="687">
          <cell r="B687">
            <v>2931041</v>
          </cell>
          <cell r="C687" t="str">
            <v>EU3000(ｴｱｰｽﾄﾚｯﾁﾏｯﾄ)ロフテー</v>
          </cell>
          <cell r="D687" t="str">
            <v>松下電工(株)</v>
          </cell>
          <cell r="E687" t="str">
            <v>製造1課</v>
          </cell>
        </row>
        <row r="688">
          <cell r="B688">
            <v>2831007</v>
          </cell>
          <cell r="C688" t="str">
            <v>EH4000  メイン</v>
          </cell>
          <cell r="D688" t="str">
            <v>製造2課</v>
          </cell>
          <cell r="E688" t="str">
            <v>東明電機</v>
          </cell>
        </row>
        <row r="689">
          <cell r="B689">
            <v>2831008</v>
          </cell>
          <cell r="C689" t="str">
            <v>EH4000  操作</v>
          </cell>
          <cell r="D689" t="str">
            <v>製造2課</v>
          </cell>
          <cell r="E689" t="str">
            <v>東明電機</v>
          </cell>
        </row>
        <row r="690">
          <cell r="B690">
            <v>2831009</v>
          </cell>
          <cell r="C690" t="str">
            <v>EH4000  LED基板</v>
          </cell>
          <cell r="D690" t="str">
            <v>製造2課</v>
          </cell>
          <cell r="E690" t="str">
            <v>東明電機</v>
          </cell>
        </row>
        <row r="691">
          <cell r="B691">
            <v>4322004</v>
          </cell>
          <cell r="C691" t="str">
            <v>ZKV-2021</v>
          </cell>
          <cell r="D691" t="str">
            <v>株式会社ｾﾞﾝｹﾝ</v>
          </cell>
          <cell r="E691" t="str">
            <v>製造2課3F</v>
          </cell>
        </row>
        <row r="692">
          <cell r="B692">
            <v>3099016</v>
          </cell>
          <cell r="C692" t="str">
            <v>RSIR-8LB</v>
          </cell>
          <cell r="D692" t="str">
            <v>製造1課</v>
          </cell>
          <cell r="E692" t="str">
            <v>製造2課2F</v>
          </cell>
        </row>
        <row r="693">
          <cell r="B693">
            <v>2908001</v>
          </cell>
          <cell r="C693" t="str">
            <v>ZIN-01(ｲﾝｼﾞｹｰﾀ)</v>
          </cell>
          <cell r="D693" t="str">
            <v>株式会社ｾﾞﾝｹﾝ</v>
          </cell>
          <cell r="E693" t="str">
            <v>製造1課</v>
          </cell>
        </row>
        <row r="694">
          <cell r="B694">
            <v>4321003</v>
          </cell>
          <cell r="C694" t="str">
            <v>TOV-502</v>
          </cell>
          <cell r="D694" t="str">
            <v>東陶機器株式会社</v>
          </cell>
          <cell r="E694" t="str">
            <v>鮎川</v>
          </cell>
        </row>
        <row r="695">
          <cell r="B695">
            <v>3299003</v>
          </cell>
          <cell r="C695" t="str">
            <v>エアー切替弁(HPV-02BT)ベストテック　</v>
          </cell>
          <cell r="D695" t="str">
            <v>東和電気㈱</v>
          </cell>
          <cell r="E695" t="str">
            <v>製造1課</v>
          </cell>
        </row>
        <row r="696">
          <cell r="B696">
            <v>11111112</v>
          </cell>
          <cell r="C696" t="str">
            <v>CW-1040F KYO</v>
          </cell>
          <cell r="D696" t="str">
            <v>六合エレメック</v>
          </cell>
          <cell r="E696" t="str">
            <v>製造1課</v>
          </cell>
        </row>
        <row r="697">
          <cell r="B697">
            <v>4800005</v>
          </cell>
          <cell r="C697" t="str">
            <v>EH4000</v>
          </cell>
          <cell r="D697" t="str">
            <v>名古屋松下電工</v>
          </cell>
          <cell r="E697" t="str">
            <v>製造2課3F</v>
          </cell>
        </row>
        <row r="698">
          <cell r="B698">
            <v>2013243</v>
          </cell>
          <cell r="C698" t="str">
            <v>AW-702GP</v>
          </cell>
          <cell r="D698" t="str">
            <v>東芝家電機器社</v>
          </cell>
          <cell r="E698" t="str">
            <v>製造1課</v>
          </cell>
        </row>
        <row r="699">
          <cell r="B699">
            <v>2013244</v>
          </cell>
          <cell r="C699" t="str">
            <v>AW-602GP</v>
          </cell>
          <cell r="D699" t="str">
            <v>東芝家電機器社</v>
          </cell>
          <cell r="E699" t="str">
            <v>製造1課</v>
          </cell>
        </row>
        <row r="700">
          <cell r="B700">
            <v>4123004</v>
          </cell>
          <cell r="C700" t="str">
            <v>SX9TJ-SW</v>
          </cell>
          <cell r="D700" t="str">
            <v>東レ株式会社</v>
          </cell>
          <cell r="E700" t="str">
            <v>鮎川</v>
          </cell>
        </row>
        <row r="701">
          <cell r="B701">
            <v>4123005</v>
          </cell>
          <cell r="C701" t="str">
            <v>SX9TJ-W</v>
          </cell>
          <cell r="D701" t="str">
            <v>東レ株式会社</v>
          </cell>
          <cell r="E701" t="str">
            <v>鮎川</v>
          </cell>
        </row>
        <row r="702">
          <cell r="B702">
            <v>4123003</v>
          </cell>
          <cell r="C702" t="str">
            <v>SX9TJ-EB</v>
          </cell>
          <cell r="D702" t="str">
            <v>東レ株式会社</v>
          </cell>
          <cell r="E702" t="str">
            <v>鮎川</v>
          </cell>
        </row>
        <row r="703">
          <cell r="B703">
            <v>4123002</v>
          </cell>
          <cell r="C703" t="str">
            <v>SX9TJ-GB</v>
          </cell>
          <cell r="D703" t="str">
            <v>東レ株式会社</v>
          </cell>
          <cell r="E703" t="str">
            <v>鮎川</v>
          </cell>
        </row>
        <row r="704">
          <cell r="B704">
            <v>2599079</v>
          </cell>
          <cell r="C704" t="str">
            <v>CW-W130CN-CO</v>
          </cell>
          <cell r="D704" t="str">
            <v>六合エレメック</v>
          </cell>
          <cell r="E704" t="str">
            <v>製造1課</v>
          </cell>
        </row>
        <row r="705">
          <cell r="B705">
            <v>2599073</v>
          </cell>
          <cell r="C705" t="str">
            <v xml:space="preserve">CW-A190UH </v>
          </cell>
          <cell r="D705" t="str">
            <v>六合エレメック</v>
          </cell>
          <cell r="E705" t="str">
            <v>製造1課</v>
          </cell>
        </row>
      </sheetData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MASTER"/>
      <sheetName val="部品ワースト"/>
      <sheetName val="【累積】仕入先ワースト"/>
      <sheetName val="【単月】仕入先ワースト"/>
      <sheetName val="【単月】仕入先ワースト用 並替"/>
      <sheetName val="CHECK"/>
      <sheetName val="廃棄記録"/>
      <sheetName val="2009年度"/>
      <sheetName val="2009.12"/>
      <sheetName val="2009.1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FORMAT"/>
      <sheetName val="【単月】仕入先ワースト用_並替1"/>
      <sheetName val="2009_121"/>
      <sheetName val="2009_1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【単月】仕入先ワースト用_並替"/>
      <sheetName val="2009_12"/>
      <sheetName val="2009_1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台数"/>
      <sheetName val="ﾃﾞｰﾀ一覧"/>
      <sheetName val="特性データ"/>
      <sheetName val="【単月】仕入先ワースト用_並替3"/>
      <sheetName val="2009_123"/>
      <sheetName val="2009_1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【単月】仕入先ワースト用_並替2"/>
      <sheetName val="2009_122"/>
      <sheetName val="2009_1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【単月】仕入先ワースト用_並替4"/>
      <sheetName val="2009_124"/>
      <sheetName val="2009_1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データ抽出シート"/>
      <sheetName val="販売予定シート"/>
    </sheetNames>
    <sheetDataSet>
      <sheetData sheetId="0">
        <row r="4">
          <cell r="O4" t="str">
            <v>現場（ライン）</v>
          </cell>
        </row>
        <row r="5">
          <cell r="O5" t="str">
            <v>内職不良</v>
          </cell>
        </row>
        <row r="6">
          <cell r="O6" t="str">
            <v>払出時発見不良</v>
          </cell>
        </row>
        <row r="7">
          <cell r="O7" t="str">
            <v>倉庫発見</v>
          </cell>
        </row>
        <row r="8">
          <cell r="O8" t="str">
            <v>品管発見（現場外）</v>
          </cell>
        </row>
        <row r="9">
          <cell r="O9" t="str">
            <v>HPIからの返品</v>
          </cell>
        </row>
        <row r="10">
          <cell r="O10" t="str">
            <v>廃棄</v>
          </cell>
        </row>
        <row r="11">
          <cell r="O11" t="str">
            <v>社内加工時発見</v>
          </cell>
        </row>
        <row r="12">
          <cell r="O12" t="str">
            <v>内職発見</v>
          </cell>
        </row>
        <row r="13">
          <cell r="O13" t="str">
            <v>資材発見</v>
          </cell>
        </row>
        <row r="14">
          <cell r="O14" t="str">
            <v>受入検査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C883-E2C4-4F20-8894-24235CD68635}">
  <dimension ref="A1:IV7326"/>
  <sheetViews>
    <sheetView showGridLines="0" zoomScale="85" zoomScaleNormal="85" workbookViewId="0">
      <pane xSplit="11685" ySplit="4035" topLeftCell="IF9" activePane="bottomLeft"/>
      <selection activeCell="H166" sqref="H166:S211"/>
      <selection pane="topRight" activeCell="IG7" sqref="IG7"/>
      <selection pane="bottomLeft" activeCell="H10" sqref="H10"/>
      <selection pane="bottomRight" activeCell="IH163" sqref="IH163"/>
    </sheetView>
  </sheetViews>
  <sheetFormatPr defaultColWidth="8.85546875" defaultRowHeight="14.25"/>
  <cols>
    <col min="1" max="1" width="16.28515625" style="115" customWidth="1"/>
    <col min="2" max="2" width="21.140625" style="115" hidden="1" customWidth="1"/>
    <col min="3" max="3" width="17" style="115" customWidth="1"/>
    <col min="4" max="4" width="14.85546875" style="115" customWidth="1"/>
    <col min="5" max="5" width="21.140625" style="115" hidden="1" customWidth="1"/>
    <col min="6" max="6" width="15.7109375" style="115" customWidth="1"/>
    <col min="7" max="7" width="12.7109375" style="23" customWidth="1"/>
    <col min="8" max="8" width="10.42578125" style="30" customWidth="1"/>
    <col min="9" max="9" width="10.42578125" style="23" customWidth="1"/>
    <col min="10" max="10" width="14.85546875" style="23" customWidth="1"/>
    <col min="11" max="11" width="14.85546875" style="31" customWidth="1"/>
    <col min="12" max="12" width="14.85546875" style="23" hidden="1" customWidth="1"/>
    <col min="13" max="13" width="14.85546875" style="30" customWidth="1"/>
    <col min="14" max="15" width="14.85546875" style="23" customWidth="1"/>
    <col min="16" max="16" width="14.85546875" style="31" customWidth="1"/>
    <col min="17" max="17" width="14.85546875" style="23" hidden="1" customWidth="1"/>
    <col min="18" max="21" width="14.85546875" style="21" customWidth="1"/>
    <col min="22" max="22" width="18.140625" style="19" customWidth="1"/>
    <col min="23" max="23" width="18.7109375" style="24" hidden="1" customWidth="1"/>
    <col min="24" max="24" width="17.7109375" style="19" customWidth="1"/>
    <col min="25" max="25" width="19.28515625" style="19" customWidth="1"/>
    <col min="26" max="26" width="80.140625" style="19" customWidth="1"/>
    <col min="27" max="27" width="19.28515625" style="115" hidden="1" customWidth="1"/>
    <col min="28" max="30" width="8.85546875" style="115" hidden="1" customWidth="1"/>
    <col min="31" max="31" width="12" style="115" hidden="1" customWidth="1"/>
    <col min="32" max="53" width="8.85546875" style="115" hidden="1" customWidth="1"/>
    <col min="54" max="57" width="19" style="115" customWidth="1"/>
    <col min="58" max="58" width="19" style="115" hidden="1" customWidth="1"/>
    <col min="59" max="60" width="19" style="115" customWidth="1"/>
    <col min="61" max="61" width="19" style="115" hidden="1" customWidth="1"/>
    <col min="62" max="62" width="19" style="115" customWidth="1"/>
    <col min="63" max="64" width="19" style="115" hidden="1" customWidth="1"/>
    <col min="65" max="65" width="26.42578125" style="115" customWidth="1"/>
    <col min="66" max="66" width="19" style="115" customWidth="1"/>
    <col min="67" max="67" width="26.85546875" style="115" customWidth="1"/>
    <col min="68" max="74" width="19" style="115" customWidth="1"/>
    <col min="75" max="76" width="26.42578125" style="115" customWidth="1"/>
    <col min="77" max="82" width="19" style="115" customWidth="1"/>
    <col min="83" max="240" width="8.85546875" style="115"/>
    <col min="241" max="241" width="9.85546875" style="115" bestFit="1" customWidth="1"/>
    <col min="242" max="253" width="5.5703125" style="115" customWidth="1"/>
    <col min="254" max="16384" width="8.85546875" style="115"/>
  </cols>
  <sheetData>
    <row r="1" spans="1:254" ht="20.25">
      <c r="A1" s="114" t="s">
        <v>0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9" t="s">
        <v>138</v>
      </c>
    </row>
    <row r="2" spans="1:254" ht="15">
      <c r="A2" s="116" t="s">
        <v>1</v>
      </c>
      <c r="B2" s="117"/>
      <c r="C2" s="117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54" ht="15">
      <c r="A3" s="118"/>
      <c r="B3" s="117"/>
      <c r="C3" s="117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BB3" s="1"/>
      <c r="BC3" s="1"/>
      <c r="BD3" s="2"/>
      <c r="BE3" s="1"/>
      <c r="BF3" s="1"/>
      <c r="BG3" s="1"/>
      <c r="BH3" s="1"/>
      <c r="BI3" s="1"/>
      <c r="BJ3" s="1"/>
    </row>
    <row r="4" spans="1:254" ht="15.75">
      <c r="A4" s="119">
        <v>1</v>
      </c>
      <c r="B4" s="119">
        <v>2</v>
      </c>
      <c r="C4" s="119">
        <v>3</v>
      </c>
      <c r="D4" s="119">
        <v>4</v>
      </c>
      <c r="E4" s="119">
        <v>5</v>
      </c>
      <c r="F4" s="119">
        <v>6</v>
      </c>
      <c r="G4" s="119">
        <v>7</v>
      </c>
      <c r="H4" s="119">
        <v>8</v>
      </c>
      <c r="I4" s="119">
        <v>9</v>
      </c>
      <c r="J4" s="119">
        <v>10</v>
      </c>
      <c r="K4" s="119">
        <v>11</v>
      </c>
      <c r="L4" s="119">
        <v>12</v>
      </c>
      <c r="M4" s="119">
        <v>13</v>
      </c>
      <c r="N4" s="119">
        <v>14</v>
      </c>
      <c r="O4" s="119">
        <v>15</v>
      </c>
      <c r="P4" s="119">
        <v>16</v>
      </c>
      <c r="Q4" s="119">
        <v>17</v>
      </c>
      <c r="R4" s="119">
        <v>18</v>
      </c>
      <c r="S4" s="119">
        <v>19</v>
      </c>
      <c r="T4" s="119">
        <v>20</v>
      </c>
      <c r="U4" s="119">
        <v>21</v>
      </c>
      <c r="V4" s="119">
        <v>22</v>
      </c>
      <c r="W4" s="119">
        <v>23</v>
      </c>
      <c r="X4" s="119">
        <v>24</v>
      </c>
      <c r="Y4" s="119">
        <v>25</v>
      </c>
      <c r="Z4" s="119">
        <v>26</v>
      </c>
      <c r="AA4" s="119">
        <v>27</v>
      </c>
      <c r="AB4" s="119">
        <v>28</v>
      </c>
      <c r="AC4" s="119">
        <v>29</v>
      </c>
      <c r="AD4" s="119">
        <v>30</v>
      </c>
      <c r="AE4" s="119">
        <v>31</v>
      </c>
      <c r="AF4" s="119">
        <v>32</v>
      </c>
      <c r="AG4" s="119">
        <v>33</v>
      </c>
      <c r="AH4" s="119">
        <v>34</v>
      </c>
      <c r="AI4" s="119">
        <v>35</v>
      </c>
      <c r="AJ4" s="119">
        <v>36</v>
      </c>
      <c r="AK4" s="119">
        <v>37</v>
      </c>
      <c r="AL4" s="119">
        <v>38</v>
      </c>
      <c r="AM4" s="119">
        <v>39</v>
      </c>
      <c r="AN4" s="119">
        <v>40</v>
      </c>
      <c r="AO4" s="119">
        <v>41</v>
      </c>
      <c r="AP4" s="119">
        <v>42</v>
      </c>
      <c r="AQ4" s="119">
        <v>43</v>
      </c>
      <c r="AR4" s="119">
        <v>44</v>
      </c>
      <c r="AS4" s="119">
        <v>45</v>
      </c>
      <c r="AT4" s="119">
        <v>46</v>
      </c>
      <c r="AU4" s="119">
        <v>47</v>
      </c>
      <c r="AV4" s="119">
        <v>48</v>
      </c>
      <c r="AW4" s="119">
        <v>49</v>
      </c>
      <c r="AX4" s="119">
        <v>50</v>
      </c>
      <c r="AY4" s="119">
        <v>51</v>
      </c>
      <c r="AZ4" s="119">
        <v>52</v>
      </c>
      <c r="BA4" s="119">
        <v>53</v>
      </c>
      <c r="BB4" s="120" t="s">
        <v>2</v>
      </c>
    </row>
    <row r="5" spans="1:254" s="125" customFormat="1" ht="38.25">
      <c r="A5" s="121" t="s">
        <v>3</v>
      </c>
      <c r="B5" s="122"/>
      <c r="C5" s="122"/>
      <c r="D5" s="122"/>
      <c r="E5" s="122"/>
      <c r="F5" s="122"/>
      <c r="G5" s="122"/>
      <c r="H5" s="122" t="s">
        <v>4</v>
      </c>
      <c r="I5" s="122" t="s">
        <v>4</v>
      </c>
      <c r="J5" s="122" t="s">
        <v>4</v>
      </c>
      <c r="K5" s="122" t="s">
        <v>4</v>
      </c>
      <c r="L5" s="122" t="s">
        <v>4</v>
      </c>
      <c r="M5" s="123" t="s">
        <v>5</v>
      </c>
      <c r="N5" s="123" t="s">
        <v>5</v>
      </c>
      <c r="O5" s="123" t="s">
        <v>5</v>
      </c>
      <c r="P5" s="123" t="s">
        <v>5</v>
      </c>
      <c r="Q5" s="123" t="s">
        <v>5</v>
      </c>
      <c r="R5" s="122" t="s">
        <v>4</v>
      </c>
      <c r="S5" s="123" t="s">
        <v>5</v>
      </c>
      <c r="T5" s="122" t="s">
        <v>4</v>
      </c>
      <c r="U5" s="123" t="s">
        <v>5</v>
      </c>
      <c r="V5" s="122"/>
      <c r="W5" s="122" t="s">
        <v>6</v>
      </c>
      <c r="X5" s="122" t="s">
        <v>6</v>
      </c>
      <c r="Y5" s="122"/>
      <c r="Z5" s="122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2"/>
      <c r="BC5" s="122"/>
      <c r="BD5" s="122"/>
      <c r="BE5" s="122"/>
      <c r="BF5" s="122"/>
      <c r="BG5" s="122"/>
      <c r="BH5" s="122" t="s">
        <v>7</v>
      </c>
      <c r="BI5" s="122" t="s">
        <v>8</v>
      </c>
      <c r="BJ5" s="122"/>
      <c r="BK5" s="122"/>
      <c r="BL5" s="122"/>
    </row>
    <row r="6" spans="1:254" s="134" customFormat="1" ht="55.15" customHeight="1">
      <c r="A6" s="126" t="s">
        <v>9</v>
      </c>
      <c r="B6" s="127" t="s">
        <v>10</v>
      </c>
      <c r="C6" s="128" t="s">
        <v>11</v>
      </c>
      <c r="D6" s="128" t="s">
        <v>12</v>
      </c>
      <c r="E6" s="128" t="s">
        <v>13</v>
      </c>
      <c r="F6" s="128" t="s">
        <v>14</v>
      </c>
      <c r="G6" s="129" t="s">
        <v>15</v>
      </c>
      <c r="H6" s="130" t="s">
        <v>16</v>
      </c>
      <c r="I6" s="130" t="s">
        <v>17</v>
      </c>
      <c r="J6" s="130" t="s">
        <v>18</v>
      </c>
      <c r="K6" s="130" t="s">
        <v>19</v>
      </c>
      <c r="L6" s="131" t="s">
        <v>20</v>
      </c>
      <c r="M6" s="130" t="s">
        <v>16</v>
      </c>
      <c r="N6" s="130" t="s">
        <v>17</v>
      </c>
      <c r="O6" s="130" t="s">
        <v>18</v>
      </c>
      <c r="P6" s="130" t="s">
        <v>19</v>
      </c>
      <c r="Q6" s="131" t="s">
        <v>20</v>
      </c>
      <c r="R6" s="130" t="s">
        <v>21</v>
      </c>
      <c r="S6" s="130" t="s">
        <v>22</v>
      </c>
      <c r="T6" s="130" t="s">
        <v>23</v>
      </c>
      <c r="U6" s="130" t="s">
        <v>23</v>
      </c>
      <c r="V6" s="130" t="s">
        <v>24</v>
      </c>
      <c r="W6" s="130" t="s">
        <v>60</v>
      </c>
      <c r="X6" s="130" t="s">
        <v>25</v>
      </c>
      <c r="Y6" s="130" t="s">
        <v>26</v>
      </c>
      <c r="Z6" s="130" t="s">
        <v>27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2" t="s">
        <v>28</v>
      </c>
      <c r="BC6" s="132" t="s">
        <v>29</v>
      </c>
      <c r="BD6" s="133" t="s">
        <v>30</v>
      </c>
      <c r="BE6" s="132" t="s">
        <v>31</v>
      </c>
      <c r="BF6" s="132" t="s">
        <v>32</v>
      </c>
      <c r="BG6" s="132" t="s">
        <v>33</v>
      </c>
      <c r="BH6" s="132" t="s">
        <v>34</v>
      </c>
      <c r="BI6" s="132" t="s">
        <v>34</v>
      </c>
      <c r="BJ6" s="132" t="s">
        <v>35</v>
      </c>
      <c r="BK6" s="133" t="s">
        <v>36</v>
      </c>
      <c r="BL6" s="133" t="s">
        <v>37</v>
      </c>
      <c r="BM6" s="133" t="s">
        <v>38</v>
      </c>
      <c r="BN6" s="133" t="s">
        <v>39</v>
      </c>
      <c r="BO6" s="132" t="s">
        <v>40</v>
      </c>
      <c r="BP6" s="133" t="s">
        <v>41</v>
      </c>
      <c r="BQ6" s="133" t="s">
        <v>42</v>
      </c>
      <c r="BR6" s="121" t="s">
        <v>43</v>
      </c>
      <c r="BS6" s="133" t="s">
        <v>44</v>
      </c>
      <c r="BT6" s="133" t="s">
        <v>45</v>
      </c>
      <c r="BU6" s="133" t="s">
        <v>46</v>
      </c>
      <c r="BV6" s="133" t="s">
        <v>47</v>
      </c>
      <c r="BW6" s="121" t="s">
        <v>48</v>
      </c>
      <c r="BX6" s="121" t="s">
        <v>49</v>
      </c>
      <c r="BY6" s="133" t="s">
        <v>50</v>
      </c>
      <c r="BZ6" s="133" t="s">
        <v>51</v>
      </c>
      <c r="CA6" s="133" t="s">
        <v>52</v>
      </c>
      <c r="CB6" s="133" t="s">
        <v>53</v>
      </c>
      <c r="CC6" s="133" t="s">
        <v>54</v>
      </c>
      <c r="CD6" s="133" t="s">
        <v>55</v>
      </c>
    </row>
    <row r="7" spans="1:254" s="134" customFormat="1" ht="24.95" customHeight="1">
      <c r="A7" s="3"/>
      <c r="B7" s="4"/>
      <c r="C7" s="3"/>
      <c r="D7" s="5"/>
      <c r="E7" s="5"/>
      <c r="F7" s="5"/>
      <c r="G7" s="6" t="s">
        <v>56</v>
      </c>
      <c r="H7" s="7">
        <v>8.3000000000000007</v>
      </c>
      <c r="I7" s="7">
        <v>17</v>
      </c>
      <c r="J7" s="7">
        <v>14.8</v>
      </c>
      <c r="K7" s="7">
        <v>0</v>
      </c>
      <c r="L7" s="8"/>
      <c r="M7" s="7">
        <v>11.2</v>
      </c>
      <c r="N7" s="7">
        <v>21.4</v>
      </c>
      <c r="O7" s="7">
        <v>19.5</v>
      </c>
      <c r="P7" s="7">
        <v>0</v>
      </c>
      <c r="Q7" s="8"/>
      <c r="R7" s="7">
        <v>-15.1</v>
      </c>
      <c r="S7" s="7">
        <v>-19.5</v>
      </c>
      <c r="T7" s="9"/>
      <c r="U7" s="9"/>
      <c r="V7" s="9"/>
      <c r="W7" s="153"/>
      <c r="X7" s="153"/>
      <c r="Y7" s="155"/>
      <c r="Z7" s="15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254" s="17" customFormat="1" ht="15" customHeight="1">
      <c r="A8" s="3"/>
      <c r="B8" s="4"/>
      <c r="C8" s="3"/>
      <c r="D8" s="5"/>
      <c r="E8" s="5"/>
      <c r="F8" s="5"/>
      <c r="G8" s="6" t="s">
        <v>57</v>
      </c>
      <c r="H8" s="11" t="s">
        <v>58</v>
      </c>
      <c r="I8" s="11" t="s">
        <v>58</v>
      </c>
      <c r="J8" s="11" t="s">
        <v>58</v>
      </c>
      <c r="K8" s="11" t="s">
        <v>58</v>
      </c>
      <c r="L8" s="12"/>
      <c r="M8" s="11" t="s">
        <v>58</v>
      </c>
      <c r="N8" s="11" t="s">
        <v>58</v>
      </c>
      <c r="O8" s="11" t="s">
        <v>58</v>
      </c>
      <c r="P8" s="11" t="s">
        <v>58</v>
      </c>
      <c r="Q8" s="12"/>
      <c r="R8" s="11" t="s">
        <v>58</v>
      </c>
      <c r="S8" s="11" t="s">
        <v>58</v>
      </c>
      <c r="T8" s="13"/>
      <c r="U8" s="13"/>
      <c r="V8" s="13"/>
      <c r="W8" s="154"/>
      <c r="X8" s="154"/>
      <c r="Y8" s="156"/>
      <c r="Z8" s="154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14"/>
      <c r="BC8" s="14"/>
      <c r="BD8" s="14"/>
      <c r="BE8" s="14"/>
      <c r="BF8" s="14"/>
      <c r="BG8" s="14"/>
      <c r="BH8" s="15"/>
      <c r="BI8" s="15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IH8" s="146" t="s">
        <v>309</v>
      </c>
      <c r="II8" s="146" t="s">
        <v>309</v>
      </c>
      <c r="IJ8" s="146" t="s">
        <v>309</v>
      </c>
      <c r="IK8" s="146" t="s">
        <v>309</v>
      </c>
      <c r="IL8" s="146"/>
      <c r="IM8" s="145" t="s">
        <v>310</v>
      </c>
      <c r="IN8" s="145" t="s">
        <v>310</v>
      </c>
      <c r="IO8" s="145" t="s">
        <v>310</v>
      </c>
      <c r="IP8" s="145" t="s">
        <v>310</v>
      </c>
      <c r="IQ8" s="145"/>
      <c r="IR8" s="145" t="s">
        <v>310</v>
      </c>
      <c r="IS8" s="146" t="s">
        <v>309</v>
      </c>
    </row>
    <row r="9" spans="1:254" ht="24.95" customHeight="1">
      <c r="A9" s="135"/>
      <c r="B9" s="4"/>
      <c r="C9" s="135"/>
      <c r="D9" s="135"/>
      <c r="E9" s="135"/>
      <c r="F9" s="135"/>
      <c r="G9" s="135"/>
      <c r="H9" s="7">
        <v>10.8</v>
      </c>
      <c r="I9" s="7">
        <v>20.399999999999999</v>
      </c>
      <c r="J9" s="7">
        <v>18.8</v>
      </c>
      <c r="K9" s="18">
        <v>1.02</v>
      </c>
      <c r="L9" s="135"/>
      <c r="M9" s="7">
        <v>14.3</v>
      </c>
      <c r="N9" s="7">
        <v>25.8</v>
      </c>
      <c r="O9" s="7">
        <v>22.7</v>
      </c>
      <c r="P9" s="18">
        <v>1.2</v>
      </c>
      <c r="Q9" s="135"/>
      <c r="R9" s="7">
        <v>-19.399999999999999</v>
      </c>
      <c r="S9" s="7">
        <v>-25.3</v>
      </c>
      <c r="T9" s="11">
        <v>34.4</v>
      </c>
      <c r="U9" s="11">
        <v>36.299999999999997</v>
      </c>
      <c r="V9" s="135"/>
      <c r="W9" s="154"/>
      <c r="X9" s="154"/>
      <c r="Y9" s="156"/>
      <c r="Z9" s="154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IG9" s="115" t="s">
        <v>312</v>
      </c>
      <c r="IH9" s="144" t="s">
        <v>305</v>
      </c>
      <c r="II9" s="144" t="s">
        <v>306</v>
      </c>
      <c r="IJ9" s="144" t="s">
        <v>307</v>
      </c>
      <c r="IK9" s="144" t="s">
        <v>308</v>
      </c>
      <c r="IL9" s="144"/>
      <c r="IM9" s="144" t="s">
        <v>305</v>
      </c>
      <c r="IN9" s="144" t="s">
        <v>306</v>
      </c>
      <c r="IO9" s="144" t="s">
        <v>307</v>
      </c>
      <c r="IP9" s="144" t="s">
        <v>308</v>
      </c>
      <c r="IQ9" s="144"/>
      <c r="IR9" s="144" t="s">
        <v>311</v>
      </c>
      <c r="IS9" s="144" t="s">
        <v>311</v>
      </c>
      <c r="IT9" s="115" t="s">
        <v>312</v>
      </c>
    </row>
    <row r="10" spans="1:254" ht="24.95" customHeight="1">
      <c r="A10" s="148">
        <v>45949</v>
      </c>
      <c r="B10" s="19"/>
      <c r="C10" s="19" t="s">
        <v>61</v>
      </c>
      <c r="D10" s="19" t="s">
        <v>59</v>
      </c>
      <c r="E10" s="136"/>
      <c r="F10" s="19">
        <v>250100001</v>
      </c>
      <c r="G10" s="20">
        <f>IG10</f>
        <v>0</v>
      </c>
      <c r="H10" s="21">
        <v>8.1999999999999993</v>
      </c>
      <c r="I10" s="21">
        <v>17.399999999999999</v>
      </c>
      <c r="J10" s="21">
        <v>15.5</v>
      </c>
      <c r="K10" s="22">
        <v>0.99299999999999999</v>
      </c>
      <c r="L10" s="115"/>
      <c r="M10" s="21">
        <v>12.33</v>
      </c>
      <c r="N10" s="21">
        <v>21.7</v>
      </c>
      <c r="O10" s="21">
        <v>19.899999999999999</v>
      </c>
      <c r="P10" s="22">
        <v>1.1035999999999999</v>
      </c>
      <c r="Q10" s="115"/>
      <c r="R10" s="21">
        <v>-16.100000000000001</v>
      </c>
      <c r="S10" s="21">
        <v>-21</v>
      </c>
      <c r="T10" s="21">
        <v>32.299999999999997</v>
      </c>
      <c r="U10" s="21">
        <v>33.9</v>
      </c>
      <c r="V10" s="19">
        <v>0</v>
      </c>
      <c r="W10" s="24" t="s">
        <v>120</v>
      </c>
      <c r="X10" s="19" t="s">
        <v>177</v>
      </c>
      <c r="Y10" s="19" t="s">
        <v>177</v>
      </c>
      <c r="Z10" s="19" t="str">
        <f>CONCATENATE(IH10&amp;II10,IJ10,IK10,IM10,IN10,IO10,IP10,IR10,IS10)</f>
        <v xml:space="preserve"> / LW 8.2 @ 50Hz</v>
      </c>
      <c r="BB10" s="14" t="s">
        <v>179</v>
      </c>
      <c r="BC10" s="14" t="s">
        <v>179</v>
      </c>
      <c r="BD10" s="14" t="s">
        <v>183</v>
      </c>
      <c r="BE10" s="14" t="s">
        <v>186</v>
      </c>
      <c r="BF10" s="14"/>
      <c r="BG10" s="14" t="s">
        <v>190</v>
      </c>
      <c r="BH10" s="14" t="s">
        <v>191</v>
      </c>
      <c r="BJ10" s="107" t="s">
        <v>198</v>
      </c>
      <c r="BK10" s="14"/>
      <c r="BM10" s="16" t="s">
        <v>202</v>
      </c>
      <c r="BN10" s="16" t="s">
        <v>203</v>
      </c>
      <c r="BO10" s="16" t="s">
        <v>204</v>
      </c>
      <c r="BP10" s="14" t="s">
        <v>205</v>
      </c>
      <c r="BQ10" s="14" t="s">
        <v>206</v>
      </c>
      <c r="BR10" s="24" t="s">
        <v>120</v>
      </c>
      <c r="BS10" s="24" t="s">
        <v>207</v>
      </c>
      <c r="BT10" s="16">
        <v>25.1</v>
      </c>
      <c r="BU10" s="25">
        <v>0.55000000000000004</v>
      </c>
      <c r="BV10" s="16" t="s">
        <v>211</v>
      </c>
      <c r="BW10" s="16" t="s">
        <v>212</v>
      </c>
      <c r="BX10" s="16" t="s">
        <v>213</v>
      </c>
      <c r="BY10" s="16">
        <v>27.1</v>
      </c>
      <c r="BZ10" s="16">
        <v>15.1</v>
      </c>
      <c r="CA10" s="16" t="s">
        <v>214</v>
      </c>
      <c r="CB10" s="16" t="s">
        <v>122</v>
      </c>
      <c r="CC10" s="16" t="s">
        <v>124</v>
      </c>
      <c r="CD10" s="16" t="s">
        <v>215</v>
      </c>
      <c r="IG10" s="115">
        <f t="shared" ref="IG10:IG73" si="0">IF(SUMPRODUCT(--ISNUMBER(SEARCH("/",IH10:IS10))),0,1)</f>
        <v>0</v>
      </c>
      <c r="IH10" s="147" t="str">
        <f t="shared" ref="IH10:IS31" si="1">IF(AND(ABS(H10)&gt;=ABS(H$7),ABS(H10)&lt;=ABS(H$9)),"",IF(H10&lt;H$9," / L"&amp;IH$9&amp;" "&amp;ABS(H10)&amp;" @ "&amp;IH$8,IF(H10&gt;H$9," / H"&amp;IH$9&amp;" "&amp;ABS(H10)&amp;" @ "&amp;IH$8,ABS(H10))))</f>
        <v xml:space="preserve"> / LW 8.2 @ 50Hz</v>
      </c>
      <c r="II10" s="147" t="str">
        <f t="shared" si="1"/>
        <v/>
      </c>
      <c r="IJ10" s="147" t="str">
        <f t="shared" si="1"/>
        <v/>
      </c>
      <c r="IK10" s="147" t="str">
        <f t="shared" si="1"/>
        <v/>
      </c>
      <c r="IL10" s="147" t="str">
        <f t="shared" si="1"/>
        <v/>
      </c>
      <c r="IM10" s="147" t="str">
        <f t="shared" si="1"/>
        <v/>
      </c>
      <c r="IN10" s="147" t="str">
        <f t="shared" si="1"/>
        <v/>
      </c>
      <c r="IO10" s="147" t="str">
        <f t="shared" si="1"/>
        <v/>
      </c>
      <c r="IP10" s="147" t="str">
        <f t="shared" si="1"/>
        <v/>
      </c>
      <c r="IQ10" s="147" t="str">
        <f t="shared" si="1"/>
        <v/>
      </c>
      <c r="IR10" s="147" t="str">
        <f t="shared" si="1"/>
        <v/>
      </c>
      <c r="IS10" s="147" t="str">
        <f t="shared" si="1"/>
        <v/>
      </c>
      <c r="IT10" s="115">
        <f>COUNTA(H10,I10,J10,K10,M10,N10,O10,P10,R10,S10)</f>
        <v>10</v>
      </c>
    </row>
    <row r="11" spans="1:254" ht="24.95" customHeight="1">
      <c r="A11" s="148">
        <v>45949</v>
      </c>
      <c r="B11" s="19"/>
      <c r="C11" s="19" t="s">
        <v>61</v>
      </c>
      <c r="D11" s="19" t="s">
        <v>59</v>
      </c>
      <c r="E11" s="136"/>
      <c r="F11" s="19">
        <v>250100001</v>
      </c>
      <c r="G11" s="20">
        <f>IG11</f>
        <v>1</v>
      </c>
      <c r="H11" s="21">
        <v>8.3000000000000007</v>
      </c>
      <c r="I11" s="21">
        <v>19.8</v>
      </c>
      <c r="J11" s="21">
        <v>17.100000000000001</v>
      </c>
      <c r="K11" s="22">
        <v>0.98329999999999995</v>
      </c>
      <c r="L11" s="115"/>
      <c r="M11" s="21">
        <v>12.94</v>
      </c>
      <c r="N11" s="21">
        <v>24</v>
      </c>
      <c r="O11" s="21">
        <v>21.9</v>
      </c>
      <c r="P11" s="22">
        <v>1.0831</v>
      </c>
      <c r="Q11" s="115"/>
      <c r="R11" s="21">
        <v>-16.3</v>
      </c>
      <c r="S11" s="21">
        <v>-21.6</v>
      </c>
      <c r="T11" s="21">
        <v>32.9</v>
      </c>
      <c r="U11" s="21">
        <v>33.6</v>
      </c>
      <c r="V11" s="19">
        <v>0</v>
      </c>
      <c r="W11" s="24" t="s">
        <v>120</v>
      </c>
      <c r="X11" s="19" t="s">
        <v>177</v>
      </c>
      <c r="Y11" s="19" t="s">
        <v>177</v>
      </c>
      <c r="Z11" s="19" t="str">
        <f t="shared" ref="Z11:Z40" si="2">CONCATENATE(IH11&amp;II11,IJ11,IK11,IM11,IN11,IO11,IP11,IR11,IS11)</f>
        <v/>
      </c>
      <c r="BB11" s="14" t="s">
        <v>179</v>
      </c>
      <c r="BC11" s="14" t="s">
        <v>179</v>
      </c>
      <c r="BD11" s="14" t="s">
        <v>183</v>
      </c>
      <c r="BE11" s="14" t="s">
        <v>186</v>
      </c>
      <c r="BF11" s="14"/>
      <c r="BG11" s="14" t="s">
        <v>190</v>
      </c>
      <c r="BH11" s="14" t="s">
        <v>191</v>
      </c>
      <c r="BJ11" s="107" t="s">
        <v>198</v>
      </c>
      <c r="BK11" s="14"/>
      <c r="BM11" s="16" t="s">
        <v>202</v>
      </c>
      <c r="BN11" s="16" t="s">
        <v>203</v>
      </c>
      <c r="BO11" s="16" t="s">
        <v>204</v>
      </c>
      <c r="BP11" s="14" t="s">
        <v>205</v>
      </c>
      <c r="BQ11" s="14" t="s">
        <v>206</v>
      </c>
      <c r="BR11" s="24" t="s">
        <v>120</v>
      </c>
      <c r="BS11" s="24" t="s">
        <v>207</v>
      </c>
      <c r="BT11" s="16">
        <v>25.1</v>
      </c>
      <c r="BU11" s="25">
        <v>0.55000000000000004</v>
      </c>
      <c r="BV11" s="16" t="s">
        <v>211</v>
      </c>
      <c r="BW11" s="16" t="s">
        <v>212</v>
      </c>
      <c r="BX11" s="16" t="s">
        <v>213</v>
      </c>
      <c r="BY11" s="16">
        <v>27.1</v>
      </c>
      <c r="BZ11" s="16">
        <v>15.1</v>
      </c>
      <c r="CA11" s="16" t="s">
        <v>214</v>
      </c>
      <c r="CB11" s="16" t="s">
        <v>122</v>
      </c>
      <c r="CC11" s="16" t="s">
        <v>124</v>
      </c>
      <c r="CD11" s="16" t="s">
        <v>215</v>
      </c>
      <c r="IG11" s="115">
        <f t="shared" si="0"/>
        <v>1</v>
      </c>
      <c r="IH11" s="147" t="str">
        <f t="shared" si="1"/>
        <v/>
      </c>
      <c r="II11" s="147" t="str">
        <f t="shared" si="1"/>
        <v/>
      </c>
      <c r="IJ11" s="147" t="str">
        <f t="shared" si="1"/>
        <v/>
      </c>
      <c r="IK11" s="147" t="str">
        <f t="shared" si="1"/>
        <v/>
      </c>
      <c r="IL11" s="147" t="str">
        <f t="shared" si="1"/>
        <v/>
      </c>
      <c r="IM11" s="147" t="str">
        <f t="shared" si="1"/>
        <v/>
      </c>
      <c r="IN11" s="147" t="str">
        <f t="shared" si="1"/>
        <v/>
      </c>
      <c r="IO11" s="147" t="str">
        <f t="shared" si="1"/>
        <v/>
      </c>
      <c r="IP11" s="147" t="str">
        <f t="shared" si="1"/>
        <v/>
      </c>
      <c r="IQ11" s="147" t="str">
        <f t="shared" si="1"/>
        <v/>
      </c>
      <c r="IR11" s="147" t="str">
        <f t="shared" si="1"/>
        <v/>
      </c>
      <c r="IS11" s="147" t="str">
        <f t="shared" si="1"/>
        <v/>
      </c>
      <c r="IT11" s="115">
        <f>COUNTA(H11,I11,J11,K11,M11,N11,O11,P11,R11,S11)</f>
        <v>10</v>
      </c>
    </row>
    <row r="12" spans="1:254" ht="24.95" customHeight="1">
      <c r="A12" s="148">
        <f>IF(COUNTA($G12),A11,0)</f>
        <v>45949</v>
      </c>
      <c r="B12" s="19">
        <f t="shared" ref="B12:D27" si="3">IF(COUNTA($G12),B11,0)</f>
        <v>0</v>
      </c>
      <c r="C12" s="19" t="str">
        <f t="shared" si="3"/>
        <v>40VP02611P</v>
      </c>
      <c r="D12" s="19" t="str">
        <f t="shared" si="3"/>
        <v>N</v>
      </c>
      <c r="E12" s="136"/>
      <c r="F12" s="19">
        <f>IF(G11=0,F11,F11+1)</f>
        <v>250100002</v>
      </c>
      <c r="G12" s="20">
        <f>IG12</f>
        <v>1</v>
      </c>
      <c r="H12" s="21">
        <v>8.4</v>
      </c>
      <c r="I12" s="21">
        <v>17.399999999999999</v>
      </c>
      <c r="J12" s="21">
        <v>15.5</v>
      </c>
      <c r="K12" s="22">
        <v>0.99299999999999999</v>
      </c>
      <c r="L12" s="115"/>
      <c r="M12" s="21">
        <v>12.33</v>
      </c>
      <c r="N12" s="21">
        <v>21.7</v>
      </c>
      <c r="O12" s="21">
        <v>19.899999999999999</v>
      </c>
      <c r="P12" s="22">
        <v>1.1035999999999999</v>
      </c>
      <c r="Q12" s="115"/>
      <c r="R12" s="21">
        <v>-16.100000000000001</v>
      </c>
      <c r="S12" s="21">
        <v>-21</v>
      </c>
      <c r="T12" s="21">
        <v>31.8</v>
      </c>
      <c r="U12" s="21">
        <v>33.5</v>
      </c>
      <c r="V12" s="19">
        <v>0</v>
      </c>
      <c r="W12" s="24" t="s">
        <v>120</v>
      </c>
      <c r="X12" s="19" t="s">
        <v>177</v>
      </c>
      <c r="Y12" s="19" t="s">
        <v>177</v>
      </c>
      <c r="Z12" s="19" t="str">
        <f t="shared" si="2"/>
        <v/>
      </c>
      <c r="BB12" s="14" t="s">
        <v>179</v>
      </c>
      <c r="BC12" s="14" t="s">
        <v>179</v>
      </c>
      <c r="BD12" s="14" t="s">
        <v>183</v>
      </c>
      <c r="BE12" s="14" t="s">
        <v>186</v>
      </c>
      <c r="BF12" s="14"/>
      <c r="BG12" s="14" t="s">
        <v>190</v>
      </c>
      <c r="BH12" s="14" t="s">
        <v>191</v>
      </c>
      <c r="BJ12" s="107" t="s">
        <v>198</v>
      </c>
      <c r="BK12" s="14"/>
      <c r="BM12" s="16" t="s">
        <v>202</v>
      </c>
      <c r="BN12" s="16" t="s">
        <v>203</v>
      </c>
      <c r="BO12" s="16" t="s">
        <v>204</v>
      </c>
      <c r="BP12" s="14" t="s">
        <v>205</v>
      </c>
      <c r="BQ12" s="14" t="s">
        <v>206</v>
      </c>
      <c r="BR12" s="24" t="s">
        <v>120</v>
      </c>
      <c r="BS12" s="24" t="s">
        <v>207</v>
      </c>
      <c r="BT12" s="16">
        <v>25.1</v>
      </c>
      <c r="BU12" s="25">
        <v>0.55000000000000004</v>
      </c>
      <c r="BV12" s="16" t="s">
        <v>211</v>
      </c>
      <c r="BW12" s="16" t="s">
        <v>212</v>
      </c>
      <c r="BX12" s="16" t="s">
        <v>213</v>
      </c>
      <c r="BY12" s="16">
        <v>27.1</v>
      </c>
      <c r="BZ12" s="16">
        <v>15.1</v>
      </c>
      <c r="CA12" s="16" t="s">
        <v>214</v>
      </c>
      <c r="CB12" s="16" t="s">
        <v>122</v>
      </c>
      <c r="CC12" s="16" t="s">
        <v>124</v>
      </c>
      <c r="CD12" s="16" t="s">
        <v>215</v>
      </c>
      <c r="IG12" s="115">
        <f t="shared" si="0"/>
        <v>1</v>
      </c>
      <c r="IH12" s="147" t="str">
        <f t="shared" si="1"/>
        <v/>
      </c>
      <c r="II12" s="147" t="str">
        <f t="shared" si="1"/>
        <v/>
      </c>
      <c r="IJ12" s="147" t="str">
        <f t="shared" si="1"/>
        <v/>
      </c>
      <c r="IK12" s="147" t="str">
        <f t="shared" si="1"/>
        <v/>
      </c>
      <c r="IL12" s="147" t="str">
        <f t="shared" si="1"/>
        <v/>
      </c>
      <c r="IM12" s="147" t="str">
        <f t="shared" si="1"/>
        <v/>
      </c>
      <c r="IN12" s="147" t="str">
        <f t="shared" si="1"/>
        <v/>
      </c>
      <c r="IO12" s="147" t="str">
        <f t="shared" si="1"/>
        <v/>
      </c>
      <c r="IP12" s="147" t="str">
        <f t="shared" si="1"/>
        <v/>
      </c>
      <c r="IQ12" s="147" t="str">
        <f t="shared" si="1"/>
        <v/>
      </c>
      <c r="IR12" s="147" t="str">
        <f t="shared" si="1"/>
        <v/>
      </c>
      <c r="IS12" s="147" t="str">
        <f t="shared" si="1"/>
        <v/>
      </c>
      <c r="IT12" s="115">
        <f t="shared" ref="IT12:IT75" si="4">COUNTA(H12,I12,J12,K12,M12,N12,O12,P12,R12,S12)</f>
        <v>10</v>
      </c>
    </row>
    <row r="13" spans="1:254" ht="24.95" customHeight="1">
      <c r="A13" s="148">
        <f t="shared" ref="A13:D28" si="5">IF(COUNTA($G13),A12,0)</f>
        <v>45949</v>
      </c>
      <c r="B13" s="19">
        <f t="shared" si="3"/>
        <v>0</v>
      </c>
      <c r="C13" s="19" t="str">
        <f t="shared" si="3"/>
        <v>40VP02611P</v>
      </c>
      <c r="D13" s="19" t="str">
        <f t="shared" si="3"/>
        <v>N</v>
      </c>
      <c r="E13" s="136"/>
      <c r="F13" s="19">
        <f t="shared" ref="F13:F76" si="6">IF(G12=0,F12,F12+1)</f>
        <v>250100003</v>
      </c>
      <c r="G13" s="20">
        <f t="shared" ref="G13:G76" si="7">IG13</f>
        <v>1</v>
      </c>
      <c r="H13" s="21">
        <v>9.42</v>
      </c>
      <c r="I13" s="21">
        <v>17.100000000000001</v>
      </c>
      <c r="J13" s="21">
        <v>15.4</v>
      </c>
      <c r="K13" s="22">
        <v>0.98419999999999996</v>
      </c>
      <c r="L13" s="115"/>
      <c r="M13" s="21">
        <v>12.4</v>
      </c>
      <c r="N13" s="21">
        <v>21.4</v>
      </c>
      <c r="O13" s="21">
        <v>19.7</v>
      </c>
      <c r="P13" s="22">
        <v>1.0738000000000001</v>
      </c>
      <c r="Q13" s="115"/>
      <c r="R13" s="21">
        <v>-16</v>
      </c>
      <c r="S13" s="21">
        <v>-20.9</v>
      </c>
      <c r="T13" s="21">
        <v>32</v>
      </c>
      <c r="U13" s="21">
        <v>33.5</v>
      </c>
      <c r="V13" s="19">
        <v>0</v>
      </c>
      <c r="W13" s="24" t="s">
        <v>120</v>
      </c>
      <c r="X13" s="19" t="s">
        <v>177</v>
      </c>
      <c r="Y13" s="19" t="s">
        <v>177</v>
      </c>
      <c r="Z13" s="19" t="str">
        <f t="shared" si="2"/>
        <v/>
      </c>
      <c r="BB13" s="14" t="s">
        <v>179</v>
      </c>
      <c r="BC13" s="14" t="s">
        <v>179</v>
      </c>
      <c r="BD13" s="14" t="s">
        <v>183</v>
      </c>
      <c r="BE13" s="14" t="s">
        <v>186</v>
      </c>
      <c r="BF13" s="14"/>
      <c r="BG13" s="14" t="s">
        <v>190</v>
      </c>
      <c r="BH13" s="14" t="s">
        <v>191</v>
      </c>
      <c r="BJ13" s="107" t="s">
        <v>198</v>
      </c>
      <c r="BK13" s="14"/>
      <c r="BM13" s="16" t="s">
        <v>202</v>
      </c>
      <c r="BN13" s="16" t="s">
        <v>203</v>
      </c>
      <c r="BO13" s="16" t="s">
        <v>204</v>
      </c>
      <c r="BP13" s="14" t="s">
        <v>205</v>
      </c>
      <c r="BQ13" s="14" t="s">
        <v>206</v>
      </c>
      <c r="BR13" s="24" t="s">
        <v>120</v>
      </c>
      <c r="BS13" s="24" t="s">
        <v>207</v>
      </c>
      <c r="BT13" s="16">
        <v>25.1</v>
      </c>
      <c r="BU13" s="25">
        <v>0.55000000000000004</v>
      </c>
      <c r="BV13" s="16" t="s">
        <v>211</v>
      </c>
      <c r="BW13" s="16" t="s">
        <v>212</v>
      </c>
      <c r="BX13" s="16" t="s">
        <v>213</v>
      </c>
      <c r="BY13" s="16">
        <v>27.1</v>
      </c>
      <c r="BZ13" s="16">
        <v>15.1</v>
      </c>
      <c r="CA13" s="16" t="s">
        <v>214</v>
      </c>
      <c r="CB13" s="16" t="s">
        <v>122</v>
      </c>
      <c r="CC13" s="16" t="s">
        <v>124</v>
      </c>
      <c r="CD13" s="16" t="s">
        <v>215</v>
      </c>
      <c r="IG13" s="115">
        <f t="shared" si="0"/>
        <v>1</v>
      </c>
      <c r="IH13" s="147" t="str">
        <f t="shared" si="1"/>
        <v/>
      </c>
      <c r="II13" s="147" t="str">
        <f t="shared" si="1"/>
        <v/>
      </c>
      <c r="IJ13" s="147" t="str">
        <f t="shared" si="1"/>
        <v/>
      </c>
      <c r="IK13" s="147" t="str">
        <f t="shared" si="1"/>
        <v/>
      </c>
      <c r="IL13" s="147" t="str">
        <f t="shared" si="1"/>
        <v/>
      </c>
      <c r="IM13" s="147" t="str">
        <f t="shared" si="1"/>
        <v/>
      </c>
      <c r="IN13" s="147" t="str">
        <f t="shared" si="1"/>
        <v/>
      </c>
      <c r="IO13" s="147" t="str">
        <f t="shared" si="1"/>
        <v/>
      </c>
      <c r="IP13" s="147" t="str">
        <f t="shared" si="1"/>
        <v/>
      </c>
      <c r="IQ13" s="147" t="str">
        <f t="shared" si="1"/>
        <v/>
      </c>
      <c r="IR13" s="147" t="str">
        <f t="shared" si="1"/>
        <v/>
      </c>
      <c r="IS13" s="147" t="str">
        <f t="shared" si="1"/>
        <v/>
      </c>
      <c r="IT13" s="115">
        <f t="shared" si="4"/>
        <v>10</v>
      </c>
    </row>
    <row r="14" spans="1:254" ht="24.95" customHeight="1">
      <c r="A14" s="148">
        <f t="shared" si="5"/>
        <v>45949</v>
      </c>
      <c r="B14" s="19">
        <f t="shared" si="3"/>
        <v>0</v>
      </c>
      <c r="C14" s="19" t="str">
        <f t="shared" si="3"/>
        <v>40VP02611P</v>
      </c>
      <c r="D14" s="19" t="str">
        <f t="shared" si="3"/>
        <v>N</v>
      </c>
      <c r="E14" s="136"/>
      <c r="F14" s="19">
        <f t="shared" si="6"/>
        <v>250100004</v>
      </c>
      <c r="G14" s="20">
        <f t="shared" si="7"/>
        <v>1</v>
      </c>
      <c r="H14" s="21">
        <v>9.49</v>
      </c>
      <c r="I14" s="21">
        <v>19.399999999999999</v>
      </c>
      <c r="J14" s="21">
        <v>16.899999999999999</v>
      </c>
      <c r="K14" s="22">
        <v>0.98040000000000005</v>
      </c>
      <c r="L14" s="115"/>
      <c r="M14" s="21">
        <v>12.36</v>
      </c>
      <c r="N14" s="21">
        <v>23.7</v>
      </c>
      <c r="O14" s="21">
        <v>21.2</v>
      </c>
      <c r="P14" s="22">
        <v>1.0958000000000001</v>
      </c>
      <c r="Q14" s="115"/>
      <c r="R14" s="21">
        <v>-16.8</v>
      </c>
      <c r="S14" s="21">
        <v>-22.1</v>
      </c>
      <c r="V14" s="19">
        <v>0</v>
      </c>
      <c r="W14" s="24" t="s">
        <v>120</v>
      </c>
      <c r="X14" s="19" t="s">
        <v>177</v>
      </c>
      <c r="Y14" s="19" t="s">
        <v>177</v>
      </c>
      <c r="Z14" s="19" t="str">
        <f t="shared" si="2"/>
        <v/>
      </c>
      <c r="BB14" s="14" t="s">
        <v>179</v>
      </c>
      <c r="BC14" s="14" t="s">
        <v>179</v>
      </c>
      <c r="BD14" s="14" t="s">
        <v>183</v>
      </c>
      <c r="BE14" s="14" t="s">
        <v>186</v>
      </c>
      <c r="BF14" s="14"/>
      <c r="BG14" s="14" t="s">
        <v>190</v>
      </c>
      <c r="BH14" s="14" t="s">
        <v>191</v>
      </c>
      <c r="BJ14" s="107" t="s">
        <v>198</v>
      </c>
      <c r="BK14" s="14"/>
      <c r="BM14" s="16" t="s">
        <v>202</v>
      </c>
      <c r="BN14" s="16" t="s">
        <v>203</v>
      </c>
      <c r="BO14" s="16" t="s">
        <v>204</v>
      </c>
      <c r="BP14" s="14" t="s">
        <v>205</v>
      </c>
      <c r="BQ14" s="14" t="s">
        <v>206</v>
      </c>
      <c r="BR14" s="24" t="s">
        <v>120</v>
      </c>
      <c r="BS14" s="24"/>
      <c r="BT14" s="16">
        <v>25.1</v>
      </c>
      <c r="BU14" s="25">
        <v>0.55000000000000004</v>
      </c>
      <c r="BV14" s="16" t="s">
        <v>211</v>
      </c>
      <c r="BW14" s="16" t="s">
        <v>212</v>
      </c>
      <c r="BX14" s="16" t="s">
        <v>213</v>
      </c>
      <c r="BY14" s="16"/>
      <c r="BZ14" s="16"/>
      <c r="CA14" s="16" t="s">
        <v>214</v>
      </c>
      <c r="CB14" s="16" t="s">
        <v>122</v>
      </c>
      <c r="CC14" s="16" t="s">
        <v>124</v>
      </c>
      <c r="CD14" s="16" t="s">
        <v>215</v>
      </c>
      <c r="IG14" s="115">
        <f t="shared" si="0"/>
        <v>1</v>
      </c>
      <c r="IH14" s="147" t="str">
        <f t="shared" si="1"/>
        <v/>
      </c>
      <c r="II14" s="147" t="str">
        <f t="shared" si="1"/>
        <v/>
      </c>
      <c r="IJ14" s="147" t="str">
        <f t="shared" si="1"/>
        <v/>
      </c>
      <c r="IK14" s="147" t="str">
        <f t="shared" si="1"/>
        <v/>
      </c>
      <c r="IL14" s="147" t="str">
        <f t="shared" si="1"/>
        <v/>
      </c>
      <c r="IM14" s="147" t="str">
        <f t="shared" si="1"/>
        <v/>
      </c>
      <c r="IN14" s="147" t="str">
        <f t="shared" si="1"/>
        <v/>
      </c>
      <c r="IO14" s="147" t="str">
        <f t="shared" si="1"/>
        <v/>
      </c>
      <c r="IP14" s="147" t="str">
        <f t="shared" si="1"/>
        <v/>
      </c>
      <c r="IQ14" s="147" t="str">
        <f t="shared" si="1"/>
        <v/>
      </c>
      <c r="IR14" s="147" t="str">
        <f t="shared" si="1"/>
        <v/>
      </c>
      <c r="IS14" s="147" t="str">
        <f t="shared" si="1"/>
        <v/>
      </c>
      <c r="IT14" s="115">
        <f t="shared" si="4"/>
        <v>10</v>
      </c>
    </row>
    <row r="15" spans="1:254" ht="24.95" customHeight="1">
      <c r="A15" s="148">
        <f t="shared" si="5"/>
        <v>45949</v>
      </c>
      <c r="B15" s="19">
        <f t="shared" si="3"/>
        <v>0</v>
      </c>
      <c r="C15" s="19" t="str">
        <f t="shared" si="3"/>
        <v>40VP02611P</v>
      </c>
      <c r="D15" s="19" t="str">
        <f t="shared" si="3"/>
        <v>N</v>
      </c>
      <c r="E15" s="136"/>
      <c r="F15" s="19">
        <f t="shared" si="6"/>
        <v>250100005</v>
      </c>
      <c r="G15" s="20">
        <f t="shared" si="7"/>
        <v>0</v>
      </c>
      <c r="H15" s="21">
        <v>8.1999999999999993</v>
      </c>
      <c r="I15" s="21">
        <v>18.399999999999999</v>
      </c>
      <c r="J15" s="21">
        <v>16.100000000000001</v>
      </c>
      <c r="K15" s="22">
        <v>0.98760000000000003</v>
      </c>
      <c r="L15" s="115"/>
      <c r="M15" s="21">
        <v>12.42</v>
      </c>
      <c r="N15" s="21">
        <v>22.7</v>
      </c>
      <c r="O15" s="21">
        <v>20.5</v>
      </c>
      <c r="P15" s="22">
        <v>1.1034999999999999</v>
      </c>
      <c r="Q15" s="115"/>
      <c r="R15" s="21">
        <v>-16.7</v>
      </c>
      <c r="S15" s="21">
        <v>-22</v>
      </c>
      <c r="V15" s="19">
        <v>0</v>
      </c>
      <c r="W15" s="24" t="s">
        <v>120</v>
      </c>
      <c r="X15" s="19" t="s">
        <v>177</v>
      </c>
      <c r="Y15" s="19" t="s">
        <v>177</v>
      </c>
      <c r="Z15" s="19" t="str">
        <f t="shared" si="2"/>
        <v xml:space="preserve"> / LW 8.2 @ 50Hz</v>
      </c>
      <c r="BB15" s="14" t="s">
        <v>179</v>
      </c>
      <c r="BC15" s="14" t="s">
        <v>179</v>
      </c>
      <c r="BD15" s="14" t="s">
        <v>183</v>
      </c>
      <c r="BE15" s="14" t="s">
        <v>186</v>
      </c>
      <c r="BF15" s="14"/>
      <c r="BG15" s="14" t="s">
        <v>190</v>
      </c>
      <c r="BH15" s="14" t="s">
        <v>191</v>
      </c>
      <c r="BJ15" s="107" t="s">
        <v>198</v>
      </c>
      <c r="BK15" s="14"/>
      <c r="BM15" s="16" t="s">
        <v>202</v>
      </c>
      <c r="BN15" s="16" t="s">
        <v>203</v>
      </c>
      <c r="BO15" s="16" t="s">
        <v>204</v>
      </c>
      <c r="BP15" s="14" t="s">
        <v>205</v>
      </c>
      <c r="BQ15" s="14" t="s">
        <v>206</v>
      </c>
      <c r="BR15" s="24" t="s">
        <v>120</v>
      </c>
      <c r="BS15" s="24"/>
      <c r="BT15" s="16">
        <v>25.1</v>
      </c>
      <c r="BU15" s="25">
        <v>0.55000000000000004</v>
      </c>
      <c r="BV15" s="16" t="s">
        <v>211</v>
      </c>
      <c r="BW15" s="16" t="s">
        <v>212</v>
      </c>
      <c r="BX15" s="16" t="s">
        <v>213</v>
      </c>
      <c r="BY15" s="16"/>
      <c r="BZ15" s="16"/>
      <c r="CA15" s="16" t="s">
        <v>214</v>
      </c>
      <c r="CB15" s="16" t="s">
        <v>122</v>
      </c>
      <c r="CC15" s="16" t="s">
        <v>124</v>
      </c>
      <c r="CD15" s="16" t="s">
        <v>215</v>
      </c>
      <c r="IG15" s="115">
        <f t="shared" si="0"/>
        <v>0</v>
      </c>
      <c r="IH15" s="147" t="str">
        <f t="shared" si="1"/>
        <v xml:space="preserve"> / LW 8.2 @ 50Hz</v>
      </c>
      <c r="II15" s="147" t="str">
        <f t="shared" si="1"/>
        <v/>
      </c>
      <c r="IJ15" s="147" t="str">
        <f t="shared" si="1"/>
        <v/>
      </c>
      <c r="IK15" s="147" t="str">
        <f t="shared" si="1"/>
        <v/>
      </c>
      <c r="IL15" s="147" t="str">
        <f t="shared" si="1"/>
        <v/>
      </c>
      <c r="IM15" s="147" t="str">
        <f t="shared" si="1"/>
        <v/>
      </c>
      <c r="IN15" s="147" t="str">
        <f t="shared" si="1"/>
        <v/>
      </c>
      <c r="IO15" s="147" t="str">
        <f t="shared" si="1"/>
        <v/>
      </c>
      <c r="IP15" s="147" t="str">
        <f t="shared" si="1"/>
        <v/>
      </c>
      <c r="IQ15" s="147" t="str">
        <f t="shared" si="1"/>
        <v/>
      </c>
      <c r="IR15" s="147" t="str">
        <f t="shared" si="1"/>
        <v/>
      </c>
      <c r="IS15" s="147" t="str">
        <f t="shared" si="1"/>
        <v/>
      </c>
      <c r="IT15" s="115">
        <f t="shared" si="4"/>
        <v>10</v>
      </c>
    </row>
    <row r="16" spans="1:254" ht="24.95" customHeight="1">
      <c r="A16" s="148">
        <f t="shared" si="5"/>
        <v>45949</v>
      </c>
      <c r="B16" s="19">
        <f t="shared" si="3"/>
        <v>0</v>
      </c>
      <c r="C16" s="19" t="str">
        <f t="shared" si="3"/>
        <v>40VP02611P</v>
      </c>
      <c r="D16" s="19" t="str">
        <f t="shared" si="3"/>
        <v>N</v>
      </c>
      <c r="E16" s="136"/>
      <c r="F16" s="19">
        <f t="shared" si="6"/>
        <v>250100005</v>
      </c>
      <c r="G16" s="20">
        <f t="shared" si="7"/>
        <v>1</v>
      </c>
      <c r="H16" s="21">
        <v>9.77</v>
      </c>
      <c r="I16" s="21">
        <v>18.899999999999999</v>
      </c>
      <c r="J16" s="21">
        <v>16.7</v>
      </c>
      <c r="K16" s="22">
        <v>0.98919999999999997</v>
      </c>
      <c r="L16" s="115"/>
      <c r="M16" s="21">
        <v>12.55</v>
      </c>
      <c r="N16" s="21">
        <v>22.4</v>
      </c>
      <c r="O16" s="21">
        <v>21.1</v>
      </c>
      <c r="P16" s="22">
        <v>1.0888</v>
      </c>
      <c r="Q16" s="115"/>
      <c r="R16" s="21">
        <v>-16.100000000000001</v>
      </c>
      <c r="S16" s="21">
        <v>-21.4</v>
      </c>
      <c r="V16" s="19">
        <v>0</v>
      </c>
      <c r="W16" s="24" t="s">
        <v>120</v>
      </c>
      <c r="X16" s="19" t="s">
        <v>177</v>
      </c>
      <c r="Y16" s="19" t="s">
        <v>177</v>
      </c>
      <c r="Z16" s="19" t="str">
        <f t="shared" si="2"/>
        <v/>
      </c>
      <c r="BB16" s="14" t="s">
        <v>179</v>
      </c>
      <c r="BC16" s="14" t="s">
        <v>179</v>
      </c>
      <c r="BD16" s="14" t="s">
        <v>183</v>
      </c>
      <c r="BE16" s="14" t="s">
        <v>186</v>
      </c>
      <c r="BF16" s="14"/>
      <c r="BG16" s="14" t="s">
        <v>190</v>
      </c>
      <c r="BH16" s="14" t="s">
        <v>191</v>
      </c>
      <c r="BJ16" s="107" t="s">
        <v>198</v>
      </c>
      <c r="BK16" s="14"/>
      <c r="BM16" s="16" t="s">
        <v>202</v>
      </c>
      <c r="BN16" s="16" t="s">
        <v>203</v>
      </c>
      <c r="BO16" s="16" t="s">
        <v>204</v>
      </c>
      <c r="BP16" s="14" t="s">
        <v>205</v>
      </c>
      <c r="BQ16" s="14" t="s">
        <v>206</v>
      </c>
      <c r="BR16" s="24" t="s">
        <v>120</v>
      </c>
      <c r="BS16" s="24"/>
      <c r="BT16" s="16">
        <v>25.1</v>
      </c>
      <c r="BU16" s="25">
        <v>0.55000000000000004</v>
      </c>
      <c r="BV16" s="16" t="s">
        <v>211</v>
      </c>
      <c r="BW16" s="16" t="s">
        <v>212</v>
      </c>
      <c r="BX16" s="16" t="s">
        <v>213</v>
      </c>
      <c r="BY16" s="16"/>
      <c r="BZ16" s="16"/>
      <c r="CA16" s="16" t="s">
        <v>214</v>
      </c>
      <c r="CB16" s="16" t="s">
        <v>122</v>
      </c>
      <c r="CC16" s="16" t="s">
        <v>124</v>
      </c>
      <c r="CD16" s="16" t="s">
        <v>215</v>
      </c>
      <c r="IG16" s="115">
        <f t="shared" si="0"/>
        <v>1</v>
      </c>
      <c r="IH16" s="147" t="str">
        <f t="shared" si="1"/>
        <v/>
      </c>
      <c r="II16" s="147" t="str">
        <f t="shared" si="1"/>
        <v/>
      </c>
      <c r="IJ16" s="147" t="str">
        <f t="shared" si="1"/>
        <v/>
      </c>
      <c r="IK16" s="147" t="str">
        <f t="shared" si="1"/>
        <v/>
      </c>
      <c r="IL16" s="147" t="str">
        <f t="shared" si="1"/>
        <v/>
      </c>
      <c r="IM16" s="147" t="str">
        <f t="shared" si="1"/>
        <v/>
      </c>
      <c r="IN16" s="147" t="str">
        <f t="shared" si="1"/>
        <v/>
      </c>
      <c r="IO16" s="147" t="str">
        <f t="shared" si="1"/>
        <v/>
      </c>
      <c r="IP16" s="147" t="str">
        <f t="shared" si="1"/>
        <v/>
      </c>
      <c r="IQ16" s="147" t="str">
        <f t="shared" si="1"/>
        <v/>
      </c>
      <c r="IR16" s="147" t="str">
        <f t="shared" si="1"/>
        <v/>
      </c>
      <c r="IS16" s="147" t="str">
        <f t="shared" si="1"/>
        <v/>
      </c>
      <c r="IT16" s="115">
        <f t="shared" si="4"/>
        <v>10</v>
      </c>
    </row>
    <row r="17" spans="1:254" ht="24.95" customHeight="1">
      <c r="A17" s="148">
        <f t="shared" si="5"/>
        <v>45949</v>
      </c>
      <c r="B17" s="19">
        <f t="shared" si="3"/>
        <v>0</v>
      </c>
      <c r="C17" s="19" t="str">
        <f t="shared" si="3"/>
        <v>40VP02611P</v>
      </c>
      <c r="D17" s="19" t="str">
        <f t="shared" si="3"/>
        <v>N</v>
      </c>
      <c r="E17" s="136"/>
      <c r="F17" s="19">
        <f t="shared" si="6"/>
        <v>250100006</v>
      </c>
      <c r="G17" s="20">
        <f t="shared" si="7"/>
        <v>1</v>
      </c>
      <c r="H17" s="21">
        <v>10</v>
      </c>
      <c r="I17" s="21">
        <v>19.5</v>
      </c>
      <c r="J17" s="21">
        <v>17.2</v>
      </c>
      <c r="K17" s="22">
        <v>0.99890000000000001</v>
      </c>
      <c r="L17" s="115"/>
      <c r="M17" s="21">
        <v>13.3</v>
      </c>
      <c r="N17" s="21">
        <v>23.9</v>
      </c>
      <c r="O17" s="21">
        <v>22.2</v>
      </c>
      <c r="P17" s="22">
        <v>1.0152300000000001</v>
      </c>
      <c r="Q17" s="115"/>
      <c r="R17" s="21">
        <v>-17.7</v>
      </c>
      <c r="S17" s="21">
        <v>-23</v>
      </c>
      <c r="V17" s="19">
        <v>0</v>
      </c>
      <c r="W17" s="24" t="s">
        <v>120</v>
      </c>
      <c r="X17" s="19" t="s">
        <v>177</v>
      </c>
      <c r="Y17" s="19" t="s">
        <v>177</v>
      </c>
      <c r="Z17" s="19" t="str">
        <f t="shared" si="2"/>
        <v/>
      </c>
      <c r="BB17" s="14" t="s">
        <v>179</v>
      </c>
      <c r="BC17" s="14" t="s">
        <v>179</v>
      </c>
      <c r="BD17" s="14" t="s">
        <v>183</v>
      </c>
      <c r="BE17" s="14" t="s">
        <v>186</v>
      </c>
      <c r="BF17" s="14"/>
      <c r="BG17" s="14" t="s">
        <v>190</v>
      </c>
      <c r="BH17" s="14" t="s">
        <v>191</v>
      </c>
      <c r="BJ17" s="107" t="s">
        <v>198</v>
      </c>
      <c r="BK17" s="14"/>
      <c r="BM17" s="16" t="s">
        <v>202</v>
      </c>
      <c r="BN17" s="16" t="s">
        <v>203</v>
      </c>
      <c r="BO17" s="16" t="s">
        <v>204</v>
      </c>
      <c r="BP17" s="14" t="s">
        <v>205</v>
      </c>
      <c r="BQ17" s="14" t="s">
        <v>206</v>
      </c>
      <c r="BR17" s="24" t="s">
        <v>120</v>
      </c>
      <c r="BS17" s="24"/>
      <c r="BT17" s="16">
        <v>25.1</v>
      </c>
      <c r="BU17" s="25">
        <v>0.55000000000000004</v>
      </c>
      <c r="BV17" s="16" t="s">
        <v>211</v>
      </c>
      <c r="BW17" s="16" t="s">
        <v>212</v>
      </c>
      <c r="BX17" s="16" t="s">
        <v>213</v>
      </c>
      <c r="BY17" s="16"/>
      <c r="BZ17" s="16"/>
      <c r="CA17" s="16" t="s">
        <v>214</v>
      </c>
      <c r="CB17" s="16" t="s">
        <v>122</v>
      </c>
      <c r="CC17" s="16" t="s">
        <v>124</v>
      </c>
      <c r="CD17" s="16" t="s">
        <v>215</v>
      </c>
      <c r="IG17" s="115">
        <f t="shared" si="0"/>
        <v>1</v>
      </c>
      <c r="IH17" s="147" t="str">
        <f t="shared" si="1"/>
        <v/>
      </c>
      <c r="II17" s="147" t="str">
        <f t="shared" si="1"/>
        <v/>
      </c>
      <c r="IJ17" s="147" t="str">
        <f t="shared" si="1"/>
        <v/>
      </c>
      <c r="IK17" s="147" t="str">
        <f t="shared" si="1"/>
        <v/>
      </c>
      <c r="IL17" s="147" t="str">
        <f t="shared" si="1"/>
        <v/>
      </c>
      <c r="IM17" s="147" t="str">
        <f t="shared" si="1"/>
        <v/>
      </c>
      <c r="IN17" s="147" t="str">
        <f t="shared" si="1"/>
        <v/>
      </c>
      <c r="IO17" s="147" t="str">
        <f t="shared" si="1"/>
        <v/>
      </c>
      <c r="IP17" s="147" t="str">
        <f t="shared" si="1"/>
        <v/>
      </c>
      <c r="IQ17" s="147" t="str">
        <f t="shared" si="1"/>
        <v/>
      </c>
      <c r="IR17" s="147" t="str">
        <f t="shared" si="1"/>
        <v/>
      </c>
      <c r="IS17" s="147" t="str">
        <f t="shared" si="1"/>
        <v/>
      </c>
      <c r="IT17" s="115">
        <f t="shared" si="4"/>
        <v>10</v>
      </c>
    </row>
    <row r="18" spans="1:254" ht="24.95" customHeight="1">
      <c r="A18" s="148">
        <f t="shared" si="5"/>
        <v>45949</v>
      </c>
      <c r="B18" s="19">
        <f t="shared" si="3"/>
        <v>0</v>
      </c>
      <c r="C18" s="19" t="str">
        <f t="shared" si="3"/>
        <v>40VP02611P</v>
      </c>
      <c r="D18" s="19" t="str">
        <f t="shared" si="3"/>
        <v>N</v>
      </c>
      <c r="E18" s="136"/>
      <c r="F18" s="19">
        <f t="shared" si="6"/>
        <v>250100007</v>
      </c>
      <c r="G18" s="20">
        <f t="shared" si="7"/>
        <v>1</v>
      </c>
      <c r="H18" s="21">
        <v>9.93</v>
      </c>
      <c r="I18" s="21">
        <v>18.8</v>
      </c>
      <c r="J18" s="21">
        <v>16.5</v>
      </c>
      <c r="K18" s="22">
        <v>0.96970000000000001</v>
      </c>
      <c r="L18" s="115"/>
      <c r="M18" s="21">
        <v>13.18</v>
      </c>
      <c r="N18" s="21">
        <v>23.2</v>
      </c>
      <c r="O18" s="21">
        <v>21</v>
      </c>
      <c r="P18" s="22">
        <v>1.1068</v>
      </c>
      <c r="Q18" s="115"/>
      <c r="R18" s="21">
        <v>-16.8</v>
      </c>
      <c r="S18" s="21">
        <v>-22.1</v>
      </c>
      <c r="V18" s="19">
        <v>0</v>
      </c>
      <c r="W18" s="24" t="s">
        <v>120</v>
      </c>
      <c r="X18" s="19" t="s">
        <v>177</v>
      </c>
      <c r="Y18" s="19" t="s">
        <v>177</v>
      </c>
      <c r="Z18" s="19" t="str">
        <f t="shared" si="2"/>
        <v/>
      </c>
      <c r="BB18" s="14" t="s">
        <v>179</v>
      </c>
      <c r="BC18" s="14" t="s">
        <v>179</v>
      </c>
      <c r="BD18" s="14" t="s">
        <v>183</v>
      </c>
      <c r="BE18" s="14" t="s">
        <v>186</v>
      </c>
      <c r="BF18" s="14"/>
      <c r="BG18" s="14" t="s">
        <v>190</v>
      </c>
      <c r="BH18" s="14" t="s">
        <v>191</v>
      </c>
      <c r="BJ18" s="107" t="s">
        <v>198</v>
      </c>
      <c r="BK18" s="14"/>
      <c r="BM18" s="16" t="s">
        <v>202</v>
      </c>
      <c r="BN18" s="16" t="s">
        <v>203</v>
      </c>
      <c r="BO18" s="16" t="s">
        <v>204</v>
      </c>
      <c r="BP18" s="14" t="s">
        <v>205</v>
      </c>
      <c r="BQ18" s="14" t="s">
        <v>206</v>
      </c>
      <c r="BR18" s="24" t="s">
        <v>120</v>
      </c>
      <c r="BS18" s="24"/>
      <c r="BT18" s="16">
        <v>25.1</v>
      </c>
      <c r="BU18" s="25">
        <v>0.55000000000000004</v>
      </c>
      <c r="BV18" s="16" t="s">
        <v>211</v>
      </c>
      <c r="BW18" s="16" t="s">
        <v>212</v>
      </c>
      <c r="BX18" s="16" t="s">
        <v>213</v>
      </c>
      <c r="BY18" s="16"/>
      <c r="BZ18" s="16"/>
      <c r="CA18" s="16" t="s">
        <v>214</v>
      </c>
      <c r="CB18" s="16" t="s">
        <v>122</v>
      </c>
      <c r="CC18" s="16" t="s">
        <v>124</v>
      </c>
      <c r="CD18" s="16" t="s">
        <v>215</v>
      </c>
      <c r="IG18" s="115">
        <f t="shared" si="0"/>
        <v>1</v>
      </c>
      <c r="IH18" s="147" t="str">
        <f t="shared" si="1"/>
        <v/>
      </c>
      <c r="II18" s="147" t="str">
        <f t="shared" si="1"/>
        <v/>
      </c>
      <c r="IJ18" s="147" t="str">
        <f t="shared" si="1"/>
        <v/>
      </c>
      <c r="IK18" s="147" t="str">
        <f t="shared" si="1"/>
        <v/>
      </c>
      <c r="IL18" s="147" t="str">
        <f t="shared" si="1"/>
        <v/>
      </c>
      <c r="IM18" s="147" t="str">
        <f t="shared" si="1"/>
        <v/>
      </c>
      <c r="IN18" s="147" t="str">
        <f t="shared" si="1"/>
        <v/>
      </c>
      <c r="IO18" s="147" t="str">
        <f t="shared" si="1"/>
        <v/>
      </c>
      <c r="IP18" s="147" t="str">
        <f t="shared" si="1"/>
        <v/>
      </c>
      <c r="IQ18" s="147" t="str">
        <f t="shared" si="1"/>
        <v/>
      </c>
      <c r="IR18" s="147" t="str">
        <f t="shared" si="1"/>
        <v/>
      </c>
      <c r="IS18" s="147" t="str">
        <f t="shared" si="1"/>
        <v/>
      </c>
      <c r="IT18" s="115">
        <f t="shared" si="4"/>
        <v>10</v>
      </c>
    </row>
    <row r="19" spans="1:254" ht="24.95" customHeight="1">
      <c r="A19" s="148">
        <f t="shared" si="5"/>
        <v>45949</v>
      </c>
      <c r="B19" s="19">
        <f t="shared" si="3"/>
        <v>0</v>
      </c>
      <c r="C19" s="19" t="str">
        <f t="shared" si="3"/>
        <v>40VP02611P</v>
      </c>
      <c r="D19" s="19" t="str">
        <f t="shared" si="3"/>
        <v>N</v>
      </c>
      <c r="E19" s="136"/>
      <c r="F19" s="19">
        <f t="shared" si="6"/>
        <v>250100008</v>
      </c>
      <c r="G19" s="20">
        <f t="shared" si="7"/>
        <v>1</v>
      </c>
      <c r="H19" s="21">
        <v>9.8699999999999992</v>
      </c>
      <c r="I19" s="21">
        <v>18.399999999999999</v>
      </c>
      <c r="J19" s="21">
        <v>15.9</v>
      </c>
      <c r="K19" s="22">
        <v>0.99160000000000004</v>
      </c>
      <c r="L19" s="115"/>
      <c r="M19" s="21">
        <v>12.63</v>
      </c>
      <c r="N19" s="21">
        <v>22</v>
      </c>
      <c r="O19" s="21">
        <v>20.6</v>
      </c>
      <c r="P19" s="22">
        <v>1.0978000000000001</v>
      </c>
      <c r="Q19" s="115"/>
      <c r="R19" s="21">
        <v>-15.5</v>
      </c>
      <c r="S19" s="21">
        <v>-21.1</v>
      </c>
      <c r="V19" s="19">
        <v>0</v>
      </c>
      <c r="W19" s="24" t="s">
        <v>120</v>
      </c>
      <c r="X19" s="19" t="s">
        <v>177</v>
      </c>
      <c r="Y19" s="19" t="s">
        <v>177</v>
      </c>
      <c r="Z19" s="19" t="str">
        <f t="shared" si="2"/>
        <v/>
      </c>
      <c r="BB19" s="14" t="s">
        <v>179</v>
      </c>
      <c r="BC19" s="14" t="s">
        <v>179</v>
      </c>
      <c r="BD19" s="14" t="s">
        <v>183</v>
      </c>
      <c r="BE19" s="14" t="s">
        <v>186</v>
      </c>
      <c r="BF19" s="14"/>
      <c r="BG19" s="14" t="s">
        <v>190</v>
      </c>
      <c r="BH19" s="14" t="s">
        <v>191</v>
      </c>
      <c r="BJ19" s="107" t="s">
        <v>198</v>
      </c>
      <c r="BK19" s="14"/>
      <c r="BM19" s="16" t="s">
        <v>202</v>
      </c>
      <c r="BN19" s="16" t="s">
        <v>203</v>
      </c>
      <c r="BO19" s="16" t="s">
        <v>204</v>
      </c>
      <c r="BP19" s="14" t="s">
        <v>205</v>
      </c>
      <c r="BQ19" s="14" t="s">
        <v>206</v>
      </c>
      <c r="BR19" s="24" t="s">
        <v>120</v>
      </c>
      <c r="BS19" s="24"/>
      <c r="BT19" s="16">
        <v>25.1</v>
      </c>
      <c r="BU19" s="25">
        <v>0.55000000000000004</v>
      </c>
      <c r="BV19" s="16" t="s">
        <v>211</v>
      </c>
      <c r="BW19" s="16" t="s">
        <v>212</v>
      </c>
      <c r="BX19" s="16" t="s">
        <v>213</v>
      </c>
      <c r="BY19" s="16"/>
      <c r="BZ19" s="16"/>
      <c r="CA19" s="16" t="s">
        <v>214</v>
      </c>
      <c r="CB19" s="16" t="s">
        <v>122</v>
      </c>
      <c r="CC19" s="16" t="s">
        <v>124</v>
      </c>
      <c r="CD19" s="16" t="s">
        <v>215</v>
      </c>
      <c r="IG19" s="115">
        <f t="shared" si="0"/>
        <v>1</v>
      </c>
      <c r="IH19" s="147" t="str">
        <f t="shared" si="1"/>
        <v/>
      </c>
      <c r="II19" s="147" t="str">
        <f t="shared" si="1"/>
        <v/>
      </c>
      <c r="IJ19" s="147" t="str">
        <f t="shared" si="1"/>
        <v/>
      </c>
      <c r="IK19" s="147" t="str">
        <f t="shared" si="1"/>
        <v/>
      </c>
      <c r="IL19" s="147" t="str">
        <f t="shared" si="1"/>
        <v/>
      </c>
      <c r="IM19" s="147" t="str">
        <f t="shared" si="1"/>
        <v/>
      </c>
      <c r="IN19" s="147" t="str">
        <f t="shared" si="1"/>
        <v/>
      </c>
      <c r="IO19" s="147" t="str">
        <f t="shared" si="1"/>
        <v/>
      </c>
      <c r="IP19" s="147" t="str">
        <f t="shared" si="1"/>
        <v/>
      </c>
      <c r="IQ19" s="147" t="str">
        <f t="shared" si="1"/>
        <v/>
      </c>
      <c r="IR19" s="147" t="str">
        <f t="shared" si="1"/>
        <v/>
      </c>
      <c r="IS19" s="147" t="str">
        <f t="shared" si="1"/>
        <v/>
      </c>
      <c r="IT19" s="115">
        <f t="shared" si="4"/>
        <v>10</v>
      </c>
    </row>
    <row r="20" spans="1:254" ht="24.95" customHeight="1">
      <c r="A20" s="148">
        <f t="shared" si="5"/>
        <v>45949</v>
      </c>
      <c r="B20" s="19">
        <f t="shared" si="3"/>
        <v>0</v>
      </c>
      <c r="C20" s="19" t="str">
        <f t="shared" si="3"/>
        <v>40VP02611P</v>
      </c>
      <c r="D20" s="19" t="str">
        <f t="shared" si="3"/>
        <v>N</v>
      </c>
      <c r="E20" s="136"/>
      <c r="F20" s="19">
        <f t="shared" si="6"/>
        <v>250100009</v>
      </c>
      <c r="G20" s="20">
        <f t="shared" si="7"/>
        <v>1</v>
      </c>
      <c r="H20" s="21">
        <v>9.7799999999999994</v>
      </c>
      <c r="I20" s="21">
        <v>18.2</v>
      </c>
      <c r="J20" s="21">
        <v>16</v>
      </c>
      <c r="K20" s="22">
        <v>0.98919999999999997</v>
      </c>
      <c r="L20" s="115"/>
      <c r="M20" s="21">
        <v>12.26</v>
      </c>
      <c r="N20" s="21">
        <v>22.2</v>
      </c>
      <c r="O20" s="21">
        <v>19.8</v>
      </c>
      <c r="P20" s="22">
        <v>1.0955999999999999</v>
      </c>
      <c r="Q20" s="115"/>
      <c r="R20" s="21">
        <v>-15.6</v>
      </c>
      <c r="S20" s="21">
        <v>-20.5</v>
      </c>
      <c r="V20" s="19">
        <v>0</v>
      </c>
      <c r="W20" s="24" t="s">
        <v>120</v>
      </c>
      <c r="X20" s="19" t="s">
        <v>177</v>
      </c>
      <c r="Y20" s="19" t="s">
        <v>177</v>
      </c>
      <c r="Z20" s="19" t="str">
        <f t="shared" si="2"/>
        <v/>
      </c>
      <c r="BB20" s="14" t="s">
        <v>179</v>
      </c>
      <c r="BC20" s="14" t="s">
        <v>179</v>
      </c>
      <c r="BD20" s="14" t="s">
        <v>183</v>
      </c>
      <c r="BE20" s="14" t="s">
        <v>186</v>
      </c>
      <c r="BF20" s="14"/>
      <c r="BG20" s="14" t="s">
        <v>190</v>
      </c>
      <c r="BH20" s="14" t="s">
        <v>191</v>
      </c>
      <c r="BJ20" s="107" t="s">
        <v>198</v>
      </c>
      <c r="BK20" s="14"/>
      <c r="BM20" s="16" t="s">
        <v>202</v>
      </c>
      <c r="BN20" s="16" t="s">
        <v>203</v>
      </c>
      <c r="BO20" s="16" t="s">
        <v>204</v>
      </c>
      <c r="BP20" s="14" t="s">
        <v>205</v>
      </c>
      <c r="BQ20" s="14" t="s">
        <v>206</v>
      </c>
      <c r="BR20" s="24" t="s">
        <v>120</v>
      </c>
      <c r="BS20" s="24"/>
      <c r="BT20" s="16">
        <v>25.1</v>
      </c>
      <c r="BU20" s="25">
        <v>0.55000000000000004</v>
      </c>
      <c r="BV20" s="16" t="s">
        <v>211</v>
      </c>
      <c r="BW20" s="16" t="s">
        <v>212</v>
      </c>
      <c r="BX20" s="16" t="s">
        <v>213</v>
      </c>
      <c r="BY20" s="16"/>
      <c r="BZ20" s="16"/>
      <c r="CA20" s="16" t="s">
        <v>214</v>
      </c>
      <c r="CB20" s="16" t="s">
        <v>122</v>
      </c>
      <c r="CC20" s="16" t="s">
        <v>124</v>
      </c>
      <c r="CD20" s="16" t="s">
        <v>215</v>
      </c>
      <c r="IG20" s="115">
        <f t="shared" si="0"/>
        <v>1</v>
      </c>
      <c r="IH20" s="147" t="str">
        <f t="shared" si="1"/>
        <v/>
      </c>
      <c r="II20" s="147" t="str">
        <f t="shared" si="1"/>
        <v/>
      </c>
      <c r="IJ20" s="147" t="str">
        <f t="shared" si="1"/>
        <v/>
      </c>
      <c r="IK20" s="147" t="str">
        <f t="shared" si="1"/>
        <v/>
      </c>
      <c r="IL20" s="147" t="str">
        <f t="shared" si="1"/>
        <v/>
      </c>
      <c r="IM20" s="147" t="str">
        <f t="shared" si="1"/>
        <v/>
      </c>
      <c r="IN20" s="147" t="str">
        <f t="shared" si="1"/>
        <v/>
      </c>
      <c r="IO20" s="147" t="str">
        <f t="shared" si="1"/>
        <v/>
      </c>
      <c r="IP20" s="147" t="str">
        <f t="shared" si="1"/>
        <v/>
      </c>
      <c r="IQ20" s="147" t="str">
        <f t="shared" si="1"/>
        <v/>
      </c>
      <c r="IR20" s="147" t="str">
        <f t="shared" si="1"/>
        <v/>
      </c>
      <c r="IS20" s="147" t="str">
        <f t="shared" si="1"/>
        <v/>
      </c>
      <c r="IT20" s="115">
        <f t="shared" si="4"/>
        <v>10</v>
      </c>
    </row>
    <row r="21" spans="1:254" ht="24.95" customHeight="1">
      <c r="A21" s="148">
        <f t="shared" si="5"/>
        <v>45949</v>
      </c>
      <c r="B21" s="19">
        <f t="shared" si="3"/>
        <v>0</v>
      </c>
      <c r="C21" s="19" t="str">
        <f t="shared" si="3"/>
        <v>40VP02611P</v>
      </c>
      <c r="D21" s="19" t="str">
        <f t="shared" si="3"/>
        <v>N</v>
      </c>
      <c r="E21" s="136"/>
      <c r="F21" s="19">
        <f t="shared" si="6"/>
        <v>250100010</v>
      </c>
      <c r="G21" s="20">
        <f t="shared" si="7"/>
        <v>1</v>
      </c>
      <c r="H21" s="21">
        <v>9.75</v>
      </c>
      <c r="I21" s="21">
        <v>17.600000000000001</v>
      </c>
      <c r="J21" s="21">
        <v>15.8</v>
      </c>
      <c r="K21" s="22">
        <v>0.98150000000000004</v>
      </c>
      <c r="L21" s="115"/>
      <c r="M21" s="21">
        <v>12.9</v>
      </c>
      <c r="N21" s="21">
        <v>21.7</v>
      </c>
      <c r="O21" s="21">
        <v>20</v>
      </c>
      <c r="P21" s="22">
        <v>1.1069</v>
      </c>
      <c r="Q21" s="115"/>
      <c r="R21" s="21">
        <v>-16.2</v>
      </c>
      <c r="S21" s="21">
        <v>-21.9</v>
      </c>
      <c r="V21" s="19">
        <v>0</v>
      </c>
      <c r="W21" s="24" t="s">
        <v>120</v>
      </c>
      <c r="X21" s="19" t="s">
        <v>177</v>
      </c>
      <c r="Y21" s="19" t="s">
        <v>177</v>
      </c>
      <c r="Z21" s="19" t="str">
        <f t="shared" si="2"/>
        <v/>
      </c>
      <c r="BB21" s="14" t="s">
        <v>179</v>
      </c>
      <c r="BC21" s="14" t="s">
        <v>179</v>
      </c>
      <c r="BD21" s="14" t="s">
        <v>183</v>
      </c>
      <c r="BE21" s="14" t="s">
        <v>186</v>
      </c>
      <c r="BF21" s="14"/>
      <c r="BG21" s="14" t="s">
        <v>190</v>
      </c>
      <c r="BH21" s="14" t="s">
        <v>191</v>
      </c>
      <c r="BJ21" s="107" t="s">
        <v>198</v>
      </c>
      <c r="BK21" s="14"/>
      <c r="BM21" s="16" t="s">
        <v>202</v>
      </c>
      <c r="BN21" s="16" t="s">
        <v>203</v>
      </c>
      <c r="BO21" s="16" t="s">
        <v>204</v>
      </c>
      <c r="BP21" s="14" t="s">
        <v>205</v>
      </c>
      <c r="BQ21" s="14" t="s">
        <v>206</v>
      </c>
      <c r="BR21" s="24" t="s">
        <v>120</v>
      </c>
      <c r="BS21" s="24"/>
      <c r="BT21" s="16">
        <v>25.1</v>
      </c>
      <c r="BU21" s="25">
        <v>0.55000000000000004</v>
      </c>
      <c r="BV21" s="16" t="s">
        <v>211</v>
      </c>
      <c r="BW21" s="16" t="s">
        <v>212</v>
      </c>
      <c r="BX21" s="16" t="s">
        <v>213</v>
      </c>
      <c r="BY21" s="16"/>
      <c r="BZ21" s="16"/>
      <c r="CA21" s="16" t="s">
        <v>214</v>
      </c>
      <c r="CB21" s="16" t="s">
        <v>122</v>
      </c>
      <c r="CC21" s="16" t="s">
        <v>124</v>
      </c>
      <c r="CD21" s="16" t="s">
        <v>215</v>
      </c>
      <c r="IG21" s="115">
        <f t="shared" si="0"/>
        <v>1</v>
      </c>
      <c r="IH21" s="147" t="str">
        <f t="shared" si="1"/>
        <v/>
      </c>
      <c r="II21" s="147" t="str">
        <f t="shared" si="1"/>
        <v/>
      </c>
      <c r="IJ21" s="147" t="str">
        <f t="shared" si="1"/>
        <v/>
      </c>
      <c r="IK21" s="147" t="str">
        <f t="shared" si="1"/>
        <v/>
      </c>
      <c r="IL21" s="147" t="str">
        <f t="shared" si="1"/>
        <v/>
      </c>
      <c r="IM21" s="147" t="str">
        <f t="shared" si="1"/>
        <v/>
      </c>
      <c r="IN21" s="147" t="str">
        <f t="shared" si="1"/>
        <v/>
      </c>
      <c r="IO21" s="147" t="str">
        <f t="shared" si="1"/>
        <v/>
      </c>
      <c r="IP21" s="147" t="str">
        <f t="shared" si="1"/>
        <v/>
      </c>
      <c r="IQ21" s="147" t="str">
        <f t="shared" si="1"/>
        <v/>
      </c>
      <c r="IR21" s="147" t="str">
        <f t="shared" si="1"/>
        <v/>
      </c>
      <c r="IS21" s="147" t="str">
        <f t="shared" si="1"/>
        <v/>
      </c>
      <c r="IT21" s="115">
        <f t="shared" si="4"/>
        <v>10</v>
      </c>
    </row>
    <row r="22" spans="1:254" ht="24.95" customHeight="1">
      <c r="A22" s="148">
        <f t="shared" si="5"/>
        <v>45949</v>
      </c>
      <c r="B22" s="19">
        <f t="shared" si="3"/>
        <v>0</v>
      </c>
      <c r="C22" s="19" t="str">
        <f t="shared" si="3"/>
        <v>40VP02611P</v>
      </c>
      <c r="D22" s="19" t="str">
        <f t="shared" si="3"/>
        <v>N</v>
      </c>
      <c r="E22" s="136"/>
      <c r="F22" s="19">
        <f t="shared" si="6"/>
        <v>250100011</v>
      </c>
      <c r="G22" s="20">
        <f t="shared" si="7"/>
        <v>1</v>
      </c>
      <c r="H22" s="21">
        <v>9.66</v>
      </c>
      <c r="I22" s="21">
        <v>17.8</v>
      </c>
      <c r="J22" s="21">
        <v>16.3</v>
      </c>
      <c r="K22" s="22">
        <v>0.98029999999999995</v>
      </c>
      <c r="L22" s="115"/>
      <c r="M22" s="21">
        <v>12.33</v>
      </c>
      <c r="N22" s="21">
        <v>21.9</v>
      </c>
      <c r="O22" s="21">
        <v>20.7</v>
      </c>
      <c r="P22" s="22">
        <v>1.0765</v>
      </c>
      <c r="Q22" s="115"/>
      <c r="R22" s="21">
        <v>-16.100000000000001</v>
      </c>
      <c r="S22" s="21">
        <v>-21.3</v>
      </c>
      <c r="V22" s="19">
        <v>0</v>
      </c>
      <c r="W22" s="24" t="s">
        <v>120</v>
      </c>
      <c r="X22" s="19" t="s">
        <v>177</v>
      </c>
      <c r="Y22" s="19" t="s">
        <v>177</v>
      </c>
      <c r="Z22" s="19" t="str">
        <f t="shared" si="2"/>
        <v/>
      </c>
      <c r="BB22" s="14" t="s">
        <v>179</v>
      </c>
      <c r="BC22" s="14" t="s">
        <v>179</v>
      </c>
      <c r="BD22" s="14" t="s">
        <v>183</v>
      </c>
      <c r="BE22" s="14" t="s">
        <v>186</v>
      </c>
      <c r="BF22" s="14"/>
      <c r="BG22" s="14" t="s">
        <v>190</v>
      </c>
      <c r="BH22" s="14" t="s">
        <v>191</v>
      </c>
      <c r="BJ22" s="107" t="s">
        <v>198</v>
      </c>
      <c r="BK22" s="14"/>
      <c r="BM22" s="16" t="s">
        <v>202</v>
      </c>
      <c r="BN22" s="16" t="s">
        <v>203</v>
      </c>
      <c r="BO22" s="16" t="s">
        <v>204</v>
      </c>
      <c r="BP22" s="14" t="s">
        <v>205</v>
      </c>
      <c r="BQ22" s="14" t="s">
        <v>206</v>
      </c>
      <c r="BR22" s="24" t="s">
        <v>120</v>
      </c>
      <c r="BS22" s="24"/>
      <c r="BT22" s="16">
        <v>25.1</v>
      </c>
      <c r="BU22" s="25">
        <v>0.55000000000000004</v>
      </c>
      <c r="BV22" s="16" t="s">
        <v>211</v>
      </c>
      <c r="BW22" s="16" t="s">
        <v>212</v>
      </c>
      <c r="BX22" s="16" t="s">
        <v>213</v>
      </c>
      <c r="BY22" s="16"/>
      <c r="BZ22" s="16"/>
      <c r="CA22" s="16" t="s">
        <v>214</v>
      </c>
      <c r="CB22" s="16" t="s">
        <v>122</v>
      </c>
      <c r="CC22" s="16" t="s">
        <v>124</v>
      </c>
      <c r="CD22" s="16" t="s">
        <v>215</v>
      </c>
      <c r="IG22" s="115">
        <f t="shared" si="0"/>
        <v>1</v>
      </c>
      <c r="IH22" s="147" t="str">
        <f t="shared" si="1"/>
        <v/>
      </c>
      <c r="II22" s="147" t="str">
        <f t="shared" si="1"/>
        <v/>
      </c>
      <c r="IJ22" s="147" t="str">
        <f t="shared" si="1"/>
        <v/>
      </c>
      <c r="IK22" s="147" t="str">
        <f t="shared" si="1"/>
        <v/>
      </c>
      <c r="IL22" s="147" t="str">
        <f t="shared" si="1"/>
        <v/>
      </c>
      <c r="IM22" s="147" t="str">
        <f t="shared" si="1"/>
        <v/>
      </c>
      <c r="IN22" s="147" t="str">
        <f t="shared" si="1"/>
        <v/>
      </c>
      <c r="IO22" s="147" t="str">
        <f t="shared" si="1"/>
        <v/>
      </c>
      <c r="IP22" s="147" t="str">
        <f t="shared" si="1"/>
        <v/>
      </c>
      <c r="IQ22" s="147" t="str">
        <f t="shared" si="1"/>
        <v/>
      </c>
      <c r="IR22" s="147" t="str">
        <f t="shared" si="1"/>
        <v/>
      </c>
      <c r="IS22" s="147" t="str">
        <f t="shared" si="1"/>
        <v/>
      </c>
      <c r="IT22" s="115">
        <f t="shared" si="4"/>
        <v>10</v>
      </c>
    </row>
    <row r="23" spans="1:254" ht="24.95" customHeight="1">
      <c r="A23" s="148">
        <f t="shared" si="5"/>
        <v>45949</v>
      </c>
      <c r="B23" s="19">
        <f t="shared" si="3"/>
        <v>0</v>
      </c>
      <c r="C23" s="19" t="str">
        <f t="shared" si="3"/>
        <v>40VP02611P</v>
      </c>
      <c r="D23" s="19" t="str">
        <f t="shared" si="3"/>
        <v>N</v>
      </c>
      <c r="E23" s="136"/>
      <c r="F23" s="19">
        <f t="shared" si="6"/>
        <v>250100012</v>
      </c>
      <c r="G23" s="20">
        <f t="shared" si="7"/>
        <v>1</v>
      </c>
      <c r="H23" s="21">
        <v>9.33</v>
      </c>
      <c r="I23" s="21">
        <v>18</v>
      </c>
      <c r="J23" s="21">
        <v>16.5</v>
      </c>
      <c r="K23" s="22">
        <v>0.97350000000000003</v>
      </c>
      <c r="L23" s="115"/>
      <c r="M23" s="21">
        <v>12.2</v>
      </c>
      <c r="N23" s="21">
        <v>22.7</v>
      </c>
      <c r="O23" s="21">
        <v>20.9</v>
      </c>
      <c r="P23" s="22">
        <v>1.0799000000000001</v>
      </c>
      <c r="Q23" s="115"/>
      <c r="R23" s="21">
        <v>-15.4</v>
      </c>
      <c r="S23" s="21">
        <v>-20.8</v>
      </c>
      <c r="V23" s="19">
        <v>0</v>
      </c>
      <c r="W23" s="24" t="s">
        <v>120</v>
      </c>
      <c r="X23" s="19" t="s">
        <v>177</v>
      </c>
      <c r="Y23" s="19" t="s">
        <v>177</v>
      </c>
      <c r="Z23" s="19" t="str">
        <f t="shared" si="2"/>
        <v/>
      </c>
      <c r="BB23" s="14" t="s">
        <v>179</v>
      </c>
      <c r="BC23" s="14" t="s">
        <v>179</v>
      </c>
      <c r="BD23" s="14" t="s">
        <v>183</v>
      </c>
      <c r="BE23" s="14" t="s">
        <v>186</v>
      </c>
      <c r="BF23" s="14"/>
      <c r="BG23" s="14" t="s">
        <v>190</v>
      </c>
      <c r="BH23" s="14" t="s">
        <v>191</v>
      </c>
      <c r="BJ23" s="107" t="s">
        <v>198</v>
      </c>
      <c r="BK23" s="14"/>
      <c r="BM23" s="16" t="s">
        <v>202</v>
      </c>
      <c r="BN23" s="16" t="s">
        <v>203</v>
      </c>
      <c r="BO23" s="16" t="s">
        <v>204</v>
      </c>
      <c r="BP23" s="14" t="s">
        <v>205</v>
      </c>
      <c r="BQ23" s="14" t="s">
        <v>206</v>
      </c>
      <c r="BR23" s="24" t="s">
        <v>120</v>
      </c>
      <c r="BS23" s="24"/>
      <c r="BT23" s="16">
        <v>25.1</v>
      </c>
      <c r="BU23" s="25">
        <v>0.55000000000000004</v>
      </c>
      <c r="BV23" s="16" t="s">
        <v>211</v>
      </c>
      <c r="BW23" s="16" t="s">
        <v>212</v>
      </c>
      <c r="BX23" s="16" t="s">
        <v>213</v>
      </c>
      <c r="BY23" s="16"/>
      <c r="BZ23" s="16"/>
      <c r="CA23" s="16" t="s">
        <v>214</v>
      </c>
      <c r="CB23" s="16" t="s">
        <v>122</v>
      </c>
      <c r="CC23" s="16" t="s">
        <v>124</v>
      </c>
      <c r="CD23" s="16" t="s">
        <v>215</v>
      </c>
      <c r="IG23" s="115">
        <f t="shared" si="0"/>
        <v>1</v>
      </c>
      <c r="IH23" s="147" t="str">
        <f t="shared" si="1"/>
        <v/>
      </c>
      <c r="II23" s="147" t="str">
        <f t="shared" si="1"/>
        <v/>
      </c>
      <c r="IJ23" s="147" t="str">
        <f t="shared" si="1"/>
        <v/>
      </c>
      <c r="IK23" s="147" t="str">
        <f t="shared" si="1"/>
        <v/>
      </c>
      <c r="IL23" s="147" t="str">
        <f t="shared" si="1"/>
        <v/>
      </c>
      <c r="IM23" s="147" t="str">
        <f t="shared" si="1"/>
        <v/>
      </c>
      <c r="IN23" s="147" t="str">
        <f t="shared" si="1"/>
        <v/>
      </c>
      <c r="IO23" s="147" t="str">
        <f t="shared" si="1"/>
        <v/>
      </c>
      <c r="IP23" s="147" t="str">
        <f t="shared" si="1"/>
        <v/>
      </c>
      <c r="IQ23" s="147" t="str">
        <f t="shared" si="1"/>
        <v/>
      </c>
      <c r="IR23" s="147" t="str">
        <f t="shared" si="1"/>
        <v/>
      </c>
      <c r="IS23" s="147" t="str">
        <f t="shared" si="1"/>
        <v/>
      </c>
      <c r="IT23" s="115">
        <f t="shared" si="4"/>
        <v>10</v>
      </c>
    </row>
    <row r="24" spans="1:254" ht="24.95" customHeight="1">
      <c r="A24" s="148">
        <f t="shared" si="5"/>
        <v>45949</v>
      </c>
      <c r="B24" s="19">
        <f t="shared" si="3"/>
        <v>0</v>
      </c>
      <c r="C24" s="19" t="str">
        <f t="shared" si="3"/>
        <v>40VP02611P</v>
      </c>
      <c r="D24" s="19" t="str">
        <f t="shared" si="3"/>
        <v>N</v>
      </c>
      <c r="E24" s="136"/>
      <c r="F24" s="19">
        <f t="shared" si="6"/>
        <v>250100013</v>
      </c>
      <c r="G24" s="20">
        <f t="shared" si="7"/>
        <v>1</v>
      </c>
      <c r="H24" s="21">
        <v>9.74</v>
      </c>
      <c r="I24" s="21">
        <v>18.2</v>
      </c>
      <c r="J24" s="21">
        <v>16.2</v>
      </c>
      <c r="K24" s="22">
        <v>0.97919999999999996</v>
      </c>
      <c r="L24" s="119"/>
      <c r="M24" s="21">
        <v>12.54</v>
      </c>
      <c r="N24" s="21">
        <v>22.5</v>
      </c>
      <c r="O24" s="21">
        <v>20.5</v>
      </c>
      <c r="P24" s="22">
        <v>1.1004</v>
      </c>
      <c r="Q24" s="119"/>
      <c r="R24" s="21">
        <v>-16.3</v>
      </c>
      <c r="S24" s="21">
        <v>-21.6</v>
      </c>
      <c r="V24" s="19">
        <v>0</v>
      </c>
      <c r="W24" s="24" t="s">
        <v>120</v>
      </c>
      <c r="X24" s="19" t="s">
        <v>177</v>
      </c>
      <c r="Y24" s="19" t="s">
        <v>177</v>
      </c>
      <c r="Z24" s="19" t="str">
        <f t="shared" si="2"/>
        <v/>
      </c>
      <c r="AA24" s="119"/>
      <c r="AB24" s="119"/>
      <c r="AC24" s="119"/>
      <c r="AD24" s="119"/>
      <c r="AE24" s="119"/>
      <c r="AF24" s="119"/>
      <c r="BB24" s="14" t="s">
        <v>179</v>
      </c>
      <c r="BC24" s="14" t="s">
        <v>179</v>
      </c>
      <c r="BD24" s="14" t="s">
        <v>183</v>
      </c>
      <c r="BE24" s="14" t="s">
        <v>186</v>
      </c>
      <c r="BF24" s="14"/>
      <c r="BG24" s="14" t="s">
        <v>190</v>
      </c>
      <c r="BH24" s="14" t="s">
        <v>191</v>
      </c>
      <c r="BJ24" s="107" t="s">
        <v>199</v>
      </c>
      <c r="BK24" s="14"/>
      <c r="BM24" s="16" t="s">
        <v>202</v>
      </c>
      <c r="BN24" s="16" t="s">
        <v>203</v>
      </c>
      <c r="BO24" s="16" t="s">
        <v>204</v>
      </c>
      <c r="BP24" s="14" t="s">
        <v>205</v>
      </c>
      <c r="BQ24" s="14" t="s">
        <v>206</v>
      </c>
      <c r="BR24" s="24" t="s">
        <v>120</v>
      </c>
      <c r="BS24" s="24"/>
      <c r="BT24" s="16">
        <v>25.1</v>
      </c>
      <c r="BU24" s="25">
        <v>0.55000000000000004</v>
      </c>
      <c r="BV24" s="16" t="s">
        <v>211</v>
      </c>
      <c r="BW24" s="16" t="s">
        <v>212</v>
      </c>
      <c r="BX24" s="16" t="s">
        <v>213</v>
      </c>
      <c r="BY24" s="16"/>
      <c r="BZ24" s="16"/>
      <c r="CA24" s="16" t="s">
        <v>214</v>
      </c>
      <c r="CB24" s="16" t="s">
        <v>122</v>
      </c>
      <c r="CC24" s="16" t="s">
        <v>124</v>
      </c>
      <c r="CD24" s="16" t="s">
        <v>215</v>
      </c>
      <c r="IG24" s="115">
        <f t="shared" si="0"/>
        <v>1</v>
      </c>
      <c r="IH24" s="147" t="str">
        <f t="shared" si="1"/>
        <v/>
      </c>
      <c r="II24" s="147" t="str">
        <f t="shared" si="1"/>
        <v/>
      </c>
      <c r="IJ24" s="147" t="str">
        <f t="shared" si="1"/>
        <v/>
      </c>
      <c r="IK24" s="147" t="str">
        <f t="shared" si="1"/>
        <v/>
      </c>
      <c r="IL24" s="147" t="str">
        <f t="shared" si="1"/>
        <v/>
      </c>
      <c r="IM24" s="147" t="str">
        <f t="shared" si="1"/>
        <v/>
      </c>
      <c r="IN24" s="147" t="str">
        <f t="shared" si="1"/>
        <v/>
      </c>
      <c r="IO24" s="147" t="str">
        <f t="shared" si="1"/>
        <v/>
      </c>
      <c r="IP24" s="147" t="str">
        <f t="shared" si="1"/>
        <v/>
      </c>
      <c r="IQ24" s="147" t="str">
        <f t="shared" si="1"/>
        <v/>
      </c>
      <c r="IR24" s="147" t="str">
        <f t="shared" si="1"/>
        <v/>
      </c>
      <c r="IS24" s="147" t="str">
        <f t="shared" si="1"/>
        <v/>
      </c>
      <c r="IT24" s="115">
        <f t="shared" si="4"/>
        <v>10</v>
      </c>
    </row>
    <row r="25" spans="1:254" s="17" customFormat="1" ht="24.95" customHeight="1">
      <c r="A25" s="148">
        <f t="shared" si="5"/>
        <v>45949</v>
      </c>
      <c r="B25" s="19">
        <f t="shared" si="3"/>
        <v>0</v>
      </c>
      <c r="C25" s="19" t="str">
        <f t="shared" si="3"/>
        <v>40VP02611P</v>
      </c>
      <c r="D25" s="19" t="str">
        <f t="shared" si="3"/>
        <v>N</v>
      </c>
      <c r="E25" s="136"/>
      <c r="F25" s="19">
        <f t="shared" si="6"/>
        <v>250100014</v>
      </c>
      <c r="G25" s="20">
        <f t="shared" si="7"/>
        <v>1</v>
      </c>
      <c r="H25" s="21">
        <v>9.44</v>
      </c>
      <c r="I25" s="21">
        <v>18.8</v>
      </c>
      <c r="J25" s="21">
        <v>17.399999999999999</v>
      </c>
      <c r="K25" s="22">
        <v>0.98480000000000001</v>
      </c>
      <c r="L25" s="26"/>
      <c r="M25" s="21">
        <v>12.34</v>
      </c>
      <c r="N25" s="21">
        <v>23.4</v>
      </c>
      <c r="O25" s="21">
        <v>21.6</v>
      </c>
      <c r="P25" s="22">
        <v>1.0771999999999999</v>
      </c>
      <c r="Q25" s="26"/>
      <c r="R25" s="21">
        <v>-16</v>
      </c>
      <c r="S25" s="21">
        <v>-21.1</v>
      </c>
      <c r="T25" s="21"/>
      <c r="U25" s="21"/>
      <c r="V25" s="19">
        <v>0</v>
      </c>
      <c r="W25" s="24" t="s">
        <v>120</v>
      </c>
      <c r="X25" s="19" t="s">
        <v>177</v>
      </c>
      <c r="Y25" s="19" t="s">
        <v>177</v>
      </c>
      <c r="Z25" s="19" t="str">
        <f t="shared" si="2"/>
        <v/>
      </c>
      <c r="AA25" s="26"/>
      <c r="AB25" s="26"/>
      <c r="AC25" s="26"/>
      <c r="AD25" s="26"/>
      <c r="AE25" s="26"/>
      <c r="AF25" s="26"/>
      <c r="AG25" s="2"/>
      <c r="AH25" s="2"/>
      <c r="AI25" s="26"/>
      <c r="AJ25" s="26"/>
      <c r="AK25" s="2"/>
      <c r="AL25" s="2"/>
      <c r="AM25" s="2"/>
      <c r="AN25" s="26"/>
      <c r="AO25" s="2"/>
      <c r="AP25" s="2"/>
      <c r="AQ25" s="26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4" t="s">
        <v>179</v>
      </c>
      <c r="BC25" s="14" t="s">
        <v>179</v>
      </c>
      <c r="BD25" s="14" t="s">
        <v>183</v>
      </c>
      <c r="BE25" s="14" t="s">
        <v>186</v>
      </c>
      <c r="BF25" s="14"/>
      <c r="BG25" s="14" t="s">
        <v>190</v>
      </c>
      <c r="BH25" s="14" t="s">
        <v>191</v>
      </c>
      <c r="BI25" s="2"/>
      <c r="BJ25" s="107" t="s">
        <v>199</v>
      </c>
      <c r="BK25" s="14"/>
      <c r="BL25" s="26"/>
      <c r="BM25" s="16" t="s">
        <v>202</v>
      </c>
      <c r="BN25" s="16" t="s">
        <v>203</v>
      </c>
      <c r="BO25" s="16" t="s">
        <v>204</v>
      </c>
      <c r="BP25" s="14" t="s">
        <v>205</v>
      </c>
      <c r="BQ25" s="14" t="s">
        <v>206</v>
      </c>
      <c r="BR25" s="24" t="s">
        <v>120</v>
      </c>
      <c r="BS25" s="24"/>
      <c r="BT25" s="16">
        <v>25.1</v>
      </c>
      <c r="BU25" s="25">
        <v>0.55000000000000004</v>
      </c>
      <c r="BV25" s="16" t="s">
        <v>211</v>
      </c>
      <c r="BW25" s="16" t="s">
        <v>212</v>
      </c>
      <c r="BX25" s="16" t="s">
        <v>213</v>
      </c>
      <c r="BY25" s="16"/>
      <c r="BZ25" s="16"/>
      <c r="CA25" s="16" t="s">
        <v>214</v>
      </c>
      <c r="CB25" s="16" t="s">
        <v>122</v>
      </c>
      <c r="CC25" s="16" t="s">
        <v>124</v>
      </c>
      <c r="CD25" s="16" t="s">
        <v>215</v>
      </c>
      <c r="IG25" s="115">
        <f t="shared" si="0"/>
        <v>1</v>
      </c>
      <c r="IH25" s="147" t="str">
        <f t="shared" si="1"/>
        <v/>
      </c>
      <c r="II25" s="147" t="str">
        <f t="shared" si="1"/>
        <v/>
      </c>
      <c r="IJ25" s="147" t="str">
        <f t="shared" si="1"/>
        <v/>
      </c>
      <c r="IK25" s="147" t="str">
        <f t="shared" si="1"/>
        <v/>
      </c>
      <c r="IL25" s="147" t="str">
        <f t="shared" si="1"/>
        <v/>
      </c>
      <c r="IM25" s="147" t="str">
        <f t="shared" si="1"/>
        <v/>
      </c>
      <c r="IN25" s="147" t="str">
        <f t="shared" si="1"/>
        <v/>
      </c>
      <c r="IO25" s="147" t="str">
        <f t="shared" si="1"/>
        <v/>
      </c>
      <c r="IP25" s="147" t="str">
        <f t="shared" si="1"/>
        <v/>
      </c>
      <c r="IQ25" s="147" t="str">
        <f t="shared" si="1"/>
        <v/>
      </c>
      <c r="IR25" s="147" t="str">
        <f t="shared" si="1"/>
        <v/>
      </c>
      <c r="IS25" s="147" t="str">
        <f t="shared" si="1"/>
        <v/>
      </c>
      <c r="IT25" s="115">
        <f t="shared" si="4"/>
        <v>10</v>
      </c>
    </row>
    <row r="26" spans="1:254" s="17" customFormat="1" ht="24.95" customHeight="1">
      <c r="A26" s="148">
        <f t="shared" si="5"/>
        <v>45949</v>
      </c>
      <c r="B26" s="19">
        <f t="shared" si="3"/>
        <v>0</v>
      </c>
      <c r="C26" s="19" t="str">
        <f t="shared" si="3"/>
        <v>40VP02611P</v>
      </c>
      <c r="D26" s="19" t="str">
        <f t="shared" si="3"/>
        <v>N</v>
      </c>
      <c r="E26" s="136"/>
      <c r="F26" s="19">
        <f t="shared" si="6"/>
        <v>250100015</v>
      </c>
      <c r="G26" s="20">
        <f t="shared" si="7"/>
        <v>1</v>
      </c>
      <c r="H26" s="21">
        <v>9.36</v>
      </c>
      <c r="I26" s="21">
        <v>19.5</v>
      </c>
      <c r="J26" s="21">
        <v>18</v>
      </c>
      <c r="K26" s="22">
        <v>0.97540000000000004</v>
      </c>
      <c r="L26" s="28"/>
      <c r="M26" s="21">
        <v>12.25</v>
      </c>
      <c r="N26" s="21">
        <v>23.9</v>
      </c>
      <c r="O26" s="21">
        <v>22.4</v>
      </c>
      <c r="P26" s="22">
        <v>1.0646</v>
      </c>
      <c r="Q26" s="28"/>
      <c r="R26" s="21">
        <v>-15.9</v>
      </c>
      <c r="S26" s="21">
        <v>-20.9</v>
      </c>
      <c r="T26" s="21"/>
      <c r="U26" s="21"/>
      <c r="V26" s="19">
        <v>0</v>
      </c>
      <c r="W26" s="24" t="s">
        <v>120</v>
      </c>
      <c r="X26" s="19" t="s">
        <v>177</v>
      </c>
      <c r="Y26" s="19" t="s">
        <v>177</v>
      </c>
      <c r="Z26" s="19" t="str">
        <f t="shared" si="2"/>
        <v/>
      </c>
      <c r="AA26" s="30"/>
      <c r="AB26" s="30"/>
      <c r="AC26" s="30"/>
      <c r="AD26" s="31"/>
      <c r="AE26" s="30"/>
      <c r="AF26" s="30"/>
      <c r="AG26" s="30"/>
      <c r="AH26" s="31"/>
      <c r="AI26" s="32"/>
      <c r="AJ26" s="30"/>
      <c r="AK26" s="29"/>
      <c r="AL26" s="30"/>
      <c r="AM26" s="23"/>
      <c r="AN26" s="32"/>
      <c r="AO26" s="32"/>
      <c r="AP26" s="23"/>
      <c r="AQ26" s="27"/>
      <c r="AR26" s="27"/>
      <c r="AS26" s="27"/>
      <c r="AT26" s="14"/>
      <c r="AU26" s="14"/>
      <c r="AV26" s="14"/>
      <c r="AW26" s="14"/>
      <c r="AX26" s="14"/>
      <c r="AY26" s="14"/>
      <c r="AZ26" s="14"/>
      <c r="BA26" s="14"/>
      <c r="BB26" s="14" t="s">
        <v>179</v>
      </c>
      <c r="BC26" s="14" t="s">
        <v>179</v>
      </c>
      <c r="BD26" s="14" t="s">
        <v>183</v>
      </c>
      <c r="BE26" s="14" t="s">
        <v>186</v>
      </c>
      <c r="BF26" s="14"/>
      <c r="BG26" s="14" t="s">
        <v>190</v>
      </c>
      <c r="BH26" s="14" t="s">
        <v>191</v>
      </c>
      <c r="BI26" s="15"/>
      <c r="BJ26" s="107" t="s">
        <v>199</v>
      </c>
      <c r="BK26" s="14"/>
      <c r="BL26" s="16"/>
      <c r="BM26" s="16" t="s">
        <v>202</v>
      </c>
      <c r="BN26" s="16" t="s">
        <v>203</v>
      </c>
      <c r="BO26" s="16" t="s">
        <v>204</v>
      </c>
      <c r="BP26" s="14" t="s">
        <v>205</v>
      </c>
      <c r="BQ26" s="14" t="s">
        <v>206</v>
      </c>
      <c r="BR26" s="24" t="s">
        <v>120</v>
      </c>
      <c r="BS26" s="24"/>
      <c r="BT26" s="16">
        <v>25.1</v>
      </c>
      <c r="BU26" s="25">
        <v>0.55000000000000004</v>
      </c>
      <c r="BV26" s="16" t="s">
        <v>211</v>
      </c>
      <c r="BW26" s="16" t="s">
        <v>212</v>
      </c>
      <c r="BX26" s="16" t="s">
        <v>213</v>
      </c>
      <c r="BY26" s="16"/>
      <c r="BZ26" s="16"/>
      <c r="CA26" s="16" t="s">
        <v>214</v>
      </c>
      <c r="CB26" s="16" t="s">
        <v>122</v>
      </c>
      <c r="CC26" s="16" t="s">
        <v>124</v>
      </c>
      <c r="CD26" s="16" t="s">
        <v>215</v>
      </c>
      <c r="IG26" s="115">
        <f t="shared" si="0"/>
        <v>1</v>
      </c>
      <c r="IH26" s="147" t="str">
        <f t="shared" si="1"/>
        <v/>
      </c>
      <c r="II26" s="147" t="str">
        <f t="shared" si="1"/>
        <v/>
      </c>
      <c r="IJ26" s="147" t="str">
        <f t="shared" si="1"/>
        <v/>
      </c>
      <c r="IK26" s="147" t="str">
        <f t="shared" si="1"/>
        <v/>
      </c>
      <c r="IL26" s="147" t="str">
        <f t="shared" si="1"/>
        <v/>
      </c>
      <c r="IM26" s="147" t="str">
        <f t="shared" si="1"/>
        <v/>
      </c>
      <c r="IN26" s="147" t="str">
        <f t="shared" si="1"/>
        <v/>
      </c>
      <c r="IO26" s="147" t="str">
        <f t="shared" si="1"/>
        <v/>
      </c>
      <c r="IP26" s="147" t="str">
        <f t="shared" si="1"/>
        <v/>
      </c>
      <c r="IQ26" s="147" t="str">
        <f t="shared" si="1"/>
        <v/>
      </c>
      <c r="IR26" s="147" t="str">
        <f t="shared" si="1"/>
        <v/>
      </c>
      <c r="IS26" s="147" t="str">
        <f t="shared" si="1"/>
        <v/>
      </c>
      <c r="IT26" s="115">
        <f t="shared" si="4"/>
        <v>10</v>
      </c>
    </row>
    <row r="27" spans="1:254" s="17" customFormat="1" ht="24.95" customHeight="1">
      <c r="A27" s="148">
        <f t="shared" si="5"/>
        <v>45949</v>
      </c>
      <c r="B27" s="19">
        <f t="shared" si="3"/>
        <v>0</v>
      </c>
      <c r="C27" s="19" t="str">
        <f t="shared" si="3"/>
        <v>40VP02611P</v>
      </c>
      <c r="D27" s="19" t="str">
        <f t="shared" si="3"/>
        <v>N</v>
      </c>
      <c r="E27" s="136"/>
      <c r="F27" s="19">
        <f t="shared" si="6"/>
        <v>250100016</v>
      </c>
      <c r="G27" s="20">
        <f t="shared" si="7"/>
        <v>1</v>
      </c>
      <c r="H27" s="21">
        <v>9.61</v>
      </c>
      <c r="I27" s="21">
        <v>18.5</v>
      </c>
      <c r="J27" s="21">
        <v>16.7</v>
      </c>
      <c r="K27" s="22">
        <v>0.97689999999999999</v>
      </c>
      <c r="L27" s="28"/>
      <c r="M27" s="21">
        <v>12.5</v>
      </c>
      <c r="N27" s="21">
        <v>22.4</v>
      </c>
      <c r="O27" s="21">
        <v>21.1</v>
      </c>
      <c r="P27" s="22">
        <v>1.0744</v>
      </c>
      <c r="Q27" s="28"/>
      <c r="R27" s="21">
        <v>-15.5</v>
      </c>
      <c r="S27" s="21">
        <v>-20.6</v>
      </c>
      <c r="T27" s="21"/>
      <c r="U27" s="21"/>
      <c r="V27" s="19">
        <v>0</v>
      </c>
      <c r="W27" s="24" t="s">
        <v>120</v>
      </c>
      <c r="X27" s="19" t="s">
        <v>177</v>
      </c>
      <c r="Y27" s="19" t="s">
        <v>177</v>
      </c>
      <c r="Z27" s="19" t="str">
        <f t="shared" si="2"/>
        <v/>
      </c>
      <c r="AA27" s="30"/>
      <c r="AB27" s="30"/>
      <c r="AC27" s="30"/>
      <c r="AD27" s="31"/>
      <c r="AE27" s="30"/>
      <c r="AF27" s="30"/>
      <c r="AG27" s="30"/>
      <c r="AH27" s="31"/>
      <c r="AI27" s="32"/>
      <c r="AJ27" s="30"/>
      <c r="AK27" s="29"/>
      <c r="AL27" s="30"/>
      <c r="AM27" s="23"/>
      <c r="AN27" s="32"/>
      <c r="AO27" s="32"/>
      <c r="AP27" s="23"/>
      <c r="AQ27" s="27"/>
      <c r="AR27" s="27"/>
      <c r="AS27" s="27"/>
      <c r="AT27" s="14"/>
      <c r="AU27" s="14"/>
      <c r="AV27" s="14"/>
      <c r="AW27" s="14"/>
      <c r="AX27" s="14"/>
      <c r="AY27" s="14"/>
      <c r="AZ27" s="14"/>
      <c r="BA27" s="14"/>
      <c r="BB27" s="14" t="s">
        <v>179</v>
      </c>
      <c r="BC27" s="14" t="s">
        <v>179</v>
      </c>
      <c r="BD27" s="14" t="s">
        <v>183</v>
      </c>
      <c r="BE27" s="14" t="s">
        <v>186</v>
      </c>
      <c r="BF27" s="14"/>
      <c r="BG27" s="14" t="s">
        <v>190</v>
      </c>
      <c r="BH27" s="14" t="s">
        <v>191</v>
      </c>
      <c r="BI27" s="15"/>
      <c r="BJ27" s="107" t="s">
        <v>199</v>
      </c>
      <c r="BK27" s="14"/>
      <c r="BL27" s="16"/>
      <c r="BM27" s="16" t="s">
        <v>202</v>
      </c>
      <c r="BN27" s="16" t="s">
        <v>203</v>
      </c>
      <c r="BO27" s="16" t="s">
        <v>204</v>
      </c>
      <c r="BP27" s="14" t="s">
        <v>205</v>
      </c>
      <c r="BQ27" s="14" t="s">
        <v>206</v>
      </c>
      <c r="BR27" s="24" t="s">
        <v>120</v>
      </c>
      <c r="BS27" s="24"/>
      <c r="BT27" s="16">
        <v>25.1</v>
      </c>
      <c r="BU27" s="25">
        <v>0.55000000000000004</v>
      </c>
      <c r="BV27" s="16" t="s">
        <v>211</v>
      </c>
      <c r="BW27" s="16" t="s">
        <v>212</v>
      </c>
      <c r="BX27" s="16" t="s">
        <v>213</v>
      </c>
      <c r="BY27" s="16"/>
      <c r="BZ27" s="16"/>
      <c r="CA27" s="16" t="s">
        <v>214</v>
      </c>
      <c r="CB27" s="16" t="s">
        <v>122</v>
      </c>
      <c r="CC27" s="16" t="s">
        <v>124</v>
      </c>
      <c r="CD27" s="16" t="s">
        <v>215</v>
      </c>
      <c r="IG27" s="115">
        <f t="shared" si="0"/>
        <v>1</v>
      </c>
      <c r="IH27" s="147" t="str">
        <f t="shared" si="1"/>
        <v/>
      </c>
      <c r="II27" s="147" t="str">
        <f t="shared" si="1"/>
        <v/>
      </c>
      <c r="IJ27" s="147" t="str">
        <f t="shared" si="1"/>
        <v/>
      </c>
      <c r="IK27" s="147" t="str">
        <f t="shared" si="1"/>
        <v/>
      </c>
      <c r="IL27" s="147" t="str">
        <f t="shared" si="1"/>
        <v/>
      </c>
      <c r="IM27" s="147" t="str">
        <f t="shared" si="1"/>
        <v/>
      </c>
      <c r="IN27" s="147" t="str">
        <f t="shared" si="1"/>
        <v/>
      </c>
      <c r="IO27" s="147" t="str">
        <f t="shared" si="1"/>
        <v/>
      </c>
      <c r="IP27" s="147" t="str">
        <f t="shared" si="1"/>
        <v/>
      </c>
      <c r="IQ27" s="147" t="str">
        <f t="shared" si="1"/>
        <v/>
      </c>
      <c r="IR27" s="147" t="str">
        <f t="shared" si="1"/>
        <v/>
      </c>
      <c r="IS27" s="147" t="str">
        <f t="shared" si="1"/>
        <v/>
      </c>
      <c r="IT27" s="115">
        <f t="shared" si="4"/>
        <v>10</v>
      </c>
    </row>
    <row r="28" spans="1:254" s="17" customFormat="1" ht="24.95" customHeight="1">
      <c r="A28" s="148">
        <f t="shared" si="5"/>
        <v>45949</v>
      </c>
      <c r="B28" s="19">
        <f t="shared" si="5"/>
        <v>0</v>
      </c>
      <c r="C28" s="19" t="str">
        <f t="shared" si="5"/>
        <v>40VP02611P</v>
      </c>
      <c r="D28" s="19" t="str">
        <f t="shared" si="5"/>
        <v>N</v>
      </c>
      <c r="E28" s="136"/>
      <c r="F28" s="19">
        <f t="shared" si="6"/>
        <v>250100017</v>
      </c>
      <c r="G28" s="20">
        <f t="shared" si="7"/>
        <v>1</v>
      </c>
      <c r="H28" s="21">
        <v>9.02</v>
      </c>
      <c r="I28" s="21">
        <v>17.7</v>
      </c>
      <c r="J28" s="21">
        <v>16.5</v>
      </c>
      <c r="K28" s="22">
        <v>0.98</v>
      </c>
      <c r="L28" s="28"/>
      <c r="M28" s="21">
        <v>11.65</v>
      </c>
      <c r="N28" s="21">
        <v>21.8</v>
      </c>
      <c r="O28" s="21">
        <v>20.6</v>
      </c>
      <c r="P28" s="22">
        <v>1.0378000000000001</v>
      </c>
      <c r="Q28" s="28"/>
      <c r="R28" s="21">
        <v>-15.7</v>
      </c>
      <c r="S28" s="21">
        <v>-20.6</v>
      </c>
      <c r="T28" s="21"/>
      <c r="U28" s="21"/>
      <c r="V28" s="19">
        <v>0</v>
      </c>
      <c r="W28" s="24" t="s">
        <v>120</v>
      </c>
      <c r="X28" s="19" t="s">
        <v>177</v>
      </c>
      <c r="Y28" s="19" t="s">
        <v>177</v>
      </c>
      <c r="Z28" s="19" t="str">
        <f t="shared" si="2"/>
        <v/>
      </c>
      <c r="AA28" s="30"/>
      <c r="AB28" s="30"/>
      <c r="AC28" s="30"/>
      <c r="AD28" s="31"/>
      <c r="AE28" s="30"/>
      <c r="AF28" s="30"/>
      <c r="AG28" s="30"/>
      <c r="AH28" s="31"/>
      <c r="AI28" s="32"/>
      <c r="AJ28" s="30"/>
      <c r="AK28" s="29"/>
      <c r="AL28" s="30"/>
      <c r="AM28" s="23"/>
      <c r="AN28" s="32"/>
      <c r="AO28" s="32"/>
      <c r="AP28" s="23"/>
      <c r="AQ28" s="27"/>
      <c r="AR28" s="27"/>
      <c r="AS28" s="27"/>
      <c r="AT28" s="14"/>
      <c r="AU28" s="14"/>
      <c r="AV28" s="14"/>
      <c r="AW28" s="14"/>
      <c r="AX28" s="14"/>
      <c r="AY28" s="14"/>
      <c r="AZ28" s="14"/>
      <c r="BA28" s="14"/>
      <c r="BB28" s="14" t="s">
        <v>179</v>
      </c>
      <c r="BC28" s="14" t="s">
        <v>179</v>
      </c>
      <c r="BD28" s="14" t="s">
        <v>183</v>
      </c>
      <c r="BE28" s="14" t="s">
        <v>186</v>
      </c>
      <c r="BF28" s="14"/>
      <c r="BG28" s="14" t="s">
        <v>190</v>
      </c>
      <c r="BH28" s="14" t="s">
        <v>191</v>
      </c>
      <c r="BI28" s="15"/>
      <c r="BJ28" s="107" t="s">
        <v>199</v>
      </c>
      <c r="BK28" s="14"/>
      <c r="BL28" s="16"/>
      <c r="BM28" s="16" t="s">
        <v>202</v>
      </c>
      <c r="BN28" s="16" t="s">
        <v>203</v>
      </c>
      <c r="BO28" s="16" t="s">
        <v>204</v>
      </c>
      <c r="BP28" s="14" t="s">
        <v>205</v>
      </c>
      <c r="BQ28" s="14" t="s">
        <v>206</v>
      </c>
      <c r="BR28" s="24" t="s">
        <v>120</v>
      </c>
      <c r="BS28" s="24"/>
      <c r="BT28" s="16">
        <v>25.1</v>
      </c>
      <c r="BU28" s="25">
        <v>0.55000000000000004</v>
      </c>
      <c r="BV28" s="16" t="s">
        <v>211</v>
      </c>
      <c r="BW28" s="16" t="s">
        <v>212</v>
      </c>
      <c r="BX28" s="16" t="s">
        <v>213</v>
      </c>
      <c r="BY28" s="16"/>
      <c r="BZ28" s="16"/>
      <c r="CA28" s="16" t="s">
        <v>214</v>
      </c>
      <c r="CB28" s="16" t="s">
        <v>122</v>
      </c>
      <c r="CC28" s="16" t="s">
        <v>124</v>
      </c>
      <c r="CD28" s="16" t="s">
        <v>215</v>
      </c>
      <c r="IG28" s="115">
        <f t="shared" si="0"/>
        <v>1</v>
      </c>
      <c r="IH28" s="147" t="str">
        <f t="shared" si="1"/>
        <v/>
      </c>
      <c r="II28" s="147" t="str">
        <f t="shared" si="1"/>
        <v/>
      </c>
      <c r="IJ28" s="147" t="str">
        <f t="shared" si="1"/>
        <v/>
      </c>
      <c r="IK28" s="147" t="str">
        <f t="shared" si="1"/>
        <v/>
      </c>
      <c r="IL28" s="147" t="str">
        <f t="shared" si="1"/>
        <v/>
      </c>
      <c r="IM28" s="147" t="str">
        <f t="shared" si="1"/>
        <v/>
      </c>
      <c r="IN28" s="147" t="str">
        <f t="shared" si="1"/>
        <v/>
      </c>
      <c r="IO28" s="147" t="str">
        <f t="shared" si="1"/>
        <v/>
      </c>
      <c r="IP28" s="147" t="str">
        <f t="shared" si="1"/>
        <v/>
      </c>
      <c r="IQ28" s="147" t="str">
        <f t="shared" si="1"/>
        <v/>
      </c>
      <c r="IR28" s="147" t="str">
        <f t="shared" si="1"/>
        <v/>
      </c>
      <c r="IS28" s="147" t="str">
        <f t="shared" si="1"/>
        <v/>
      </c>
      <c r="IT28" s="115">
        <f t="shared" si="4"/>
        <v>10</v>
      </c>
    </row>
    <row r="29" spans="1:254" s="17" customFormat="1" ht="24.95" customHeight="1">
      <c r="A29" s="148">
        <f t="shared" ref="A29:D44" si="8">IF(COUNTA($G29),A28,0)</f>
        <v>45949</v>
      </c>
      <c r="B29" s="19">
        <f t="shared" si="8"/>
        <v>0</v>
      </c>
      <c r="C29" s="19" t="str">
        <f t="shared" si="8"/>
        <v>40VP02611P</v>
      </c>
      <c r="D29" s="19" t="str">
        <f t="shared" si="8"/>
        <v>N</v>
      </c>
      <c r="E29" s="136"/>
      <c r="F29" s="19">
        <f t="shared" si="6"/>
        <v>250100018</v>
      </c>
      <c r="G29" s="20">
        <f t="shared" si="7"/>
        <v>1</v>
      </c>
      <c r="H29" s="21">
        <v>8.9499999999999993</v>
      </c>
      <c r="I29" s="21">
        <v>17</v>
      </c>
      <c r="J29" s="21">
        <v>16.2</v>
      </c>
      <c r="K29" s="22">
        <v>0.98709999999999998</v>
      </c>
      <c r="L29" s="28"/>
      <c r="M29" s="21">
        <v>11.86</v>
      </c>
      <c r="N29" s="21">
        <v>21.8</v>
      </c>
      <c r="O29" s="21">
        <v>20.6</v>
      </c>
      <c r="P29" s="22">
        <v>1.0605</v>
      </c>
      <c r="Q29" s="28"/>
      <c r="R29" s="21">
        <v>-16.3</v>
      </c>
      <c r="S29" s="21">
        <v>-21.3</v>
      </c>
      <c r="T29" s="21"/>
      <c r="U29" s="21"/>
      <c r="V29" s="19">
        <v>0</v>
      </c>
      <c r="W29" s="24" t="s">
        <v>120</v>
      </c>
      <c r="X29" s="19" t="s">
        <v>177</v>
      </c>
      <c r="Y29" s="19" t="s">
        <v>177</v>
      </c>
      <c r="Z29" s="19" t="str">
        <f t="shared" si="2"/>
        <v/>
      </c>
      <c r="AA29" s="30"/>
      <c r="AB29" s="30"/>
      <c r="AC29" s="30"/>
      <c r="AD29" s="31"/>
      <c r="AE29" s="30"/>
      <c r="AF29" s="30"/>
      <c r="AG29" s="30"/>
      <c r="AH29" s="31"/>
      <c r="AI29" s="32"/>
      <c r="AJ29" s="30"/>
      <c r="AK29" s="29"/>
      <c r="AL29" s="30"/>
      <c r="AM29" s="23"/>
      <c r="AN29" s="32"/>
      <c r="AO29" s="32"/>
      <c r="AP29" s="23"/>
      <c r="AQ29" s="27"/>
      <c r="AR29" s="27"/>
      <c r="AS29" s="27"/>
      <c r="AT29" s="14"/>
      <c r="AU29" s="14"/>
      <c r="AV29" s="14"/>
      <c r="AW29" s="14"/>
      <c r="AX29" s="14"/>
      <c r="AY29" s="14"/>
      <c r="AZ29" s="14"/>
      <c r="BA29" s="14"/>
      <c r="BB29" s="14" t="s">
        <v>179</v>
      </c>
      <c r="BC29" s="14" t="s">
        <v>179</v>
      </c>
      <c r="BD29" s="14" t="s">
        <v>183</v>
      </c>
      <c r="BE29" s="14" t="s">
        <v>186</v>
      </c>
      <c r="BF29" s="14"/>
      <c r="BG29" s="14" t="s">
        <v>190</v>
      </c>
      <c r="BH29" s="14" t="s">
        <v>191</v>
      </c>
      <c r="BI29" s="15"/>
      <c r="BJ29" s="107" t="s">
        <v>199</v>
      </c>
      <c r="BK29" s="14"/>
      <c r="BL29" s="16"/>
      <c r="BM29" s="16" t="s">
        <v>202</v>
      </c>
      <c r="BN29" s="16" t="s">
        <v>203</v>
      </c>
      <c r="BO29" s="16" t="s">
        <v>204</v>
      </c>
      <c r="BP29" s="14" t="s">
        <v>205</v>
      </c>
      <c r="BQ29" s="14" t="s">
        <v>206</v>
      </c>
      <c r="BR29" s="24" t="s">
        <v>120</v>
      </c>
      <c r="BS29" s="24"/>
      <c r="BT29" s="16">
        <v>25.1</v>
      </c>
      <c r="BU29" s="25">
        <v>0.55000000000000004</v>
      </c>
      <c r="BV29" s="16" t="s">
        <v>211</v>
      </c>
      <c r="BW29" s="16" t="s">
        <v>212</v>
      </c>
      <c r="BX29" s="16" t="s">
        <v>213</v>
      </c>
      <c r="BY29" s="16"/>
      <c r="BZ29" s="16"/>
      <c r="CA29" s="16" t="s">
        <v>214</v>
      </c>
      <c r="CB29" s="16" t="s">
        <v>122</v>
      </c>
      <c r="CC29" s="16" t="s">
        <v>124</v>
      </c>
      <c r="CD29" s="16" t="s">
        <v>215</v>
      </c>
      <c r="IG29" s="115">
        <f t="shared" si="0"/>
        <v>1</v>
      </c>
      <c r="IH29" s="147" t="str">
        <f t="shared" si="1"/>
        <v/>
      </c>
      <c r="II29" s="147" t="str">
        <f t="shared" si="1"/>
        <v/>
      </c>
      <c r="IJ29" s="147" t="str">
        <f t="shared" si="1"/>
        <v/>
      </c>
      <c r="IK29" s="147" t="str">
        <f t="shared" si="1"/>
        <v/>
      </c>
      <c r="IL29" s="147" t="str">
        <f t="shared" si="1"/>
        <v/>
      </c>
      <c r="IM29" s="147" t="str">
        <f t="shared" si="1"/>
        <v/>
      </c>
      <c r="IN29" s="147" t="str">
        <f t="shared" si="1"/>
        <v/>
      </c>
      <c r="IO29" s="147" t="str">
        <f t="shared" si="1"/>
        <v/>
      </c>
      <c r="IP29" s="147" t="str">
        <f t="shared" si="1"/>
        <v/>
      </c>
      <c r="IQ29" s="147" t="str">
        <f t="shared" si="1"/>
        <v/>
      </c>
      <c r="IR29" s="147" t="str">
        <f t="shared" si="1"/>
        <v/>
      </c>
      <c r="IS29" s="147" t="str">
        <f t="shared" si="1"/>
        <v/>
      </c>
      <c r="IT29" s="115">
        <f t="shared" si="4"/>
        <v>10</v>
      </c>
    </row>
    <row r="30" spans="1:254" ht="24.95" customHeight="1">
      <c r="A30" s="148">
        <f t="shared" si="8"/>
        <v>45949</v>
      </c>
      <c r="B30" s="19">
        <f t="shared" si="8"/>
        <v>0</v>
      </c>
      <c r="C30" s="19" t="str">
        <f t="shared" si="8"/>
        <v>40VP02611P</v>
      </c>
      <c r="D30" s="19" t="str">
        <f t="shared" si="8"/>
        <v>N</v>
      </c>
      <c r="E30" s="136"/>
      <c r="F30" s="19">
        <f t="shared" si="6"/>
        <v>250100019</v>
      </c>
      <c r="G30" s="20">
        <f t="shared" si="7"/>
        <v>1</v>
      </c>
      <c r="H30" s="21">
        <v>8.81</v>
      </c>
      <c r="I30" s="21">
        <v>17.600000000000001</v>
      </c>
      <c r="J30" s="21">
        <v>16.7</v>
      </c>
      <c r="K30" s="22">
        <v>0.97960000000000003</v>
      </c>
      <c r="L30" s="115"/>
      <c r="M30" s="21">
        <v>11.78</v>
      </c>
      <c r="N30" s="21">
        <v>21.4</v>
      </c>
      <c r="O30" s="21">
        <v>19.8</v>
      </c>
      <c r="P30" s="22">
        <v>1.0622</v>
      </c>
      <c r="Q30" s="115"/>
      <c r="R30" s="21">
        <v>-15.9</v>
      </c>
      <c r="S30" s="21">
        <v>-20</v>
      </c>
      <c r="V30" s="19">
        <v>0</v>
      </c>
      <c r="W30" s="24" t="s">
        <v>120</v>
      </c>
      <c r="X30" s="19" t="s">
        <v>177</v>
      </c>
      <c r="Y30" s="19" t="s">
        <v>177</v>
      </c>
      <c r="Z30" s="19" t="str">
        <f t="shared" si="2"/>
        <v/>
      </c>
      <c r="BB30" s="14" t="s">
        <v>179</v>
      </c>
      <c r="BC30" s="14" t="s">
        <v>179</v>
      </c>
      <c r="BD30" s="14" t="s">
        <v>183</v>
      </c>
      <c r="BE30" s="14" t="s">
        <v>186</v>
      </c>
      <c r="BF30" s="14"/>
      <c r="BG30" s="14" t="s">
        <v>190</v>
      </c>
      <c r="BH30" s="14" t="s">
        <v>191</v>
      </c>
      <c r="BJ30" s="107" t="s">
        <v>199</v>
      </c>
      <c r="BK30" s="14"/>
      <c r="BM30" s="16" t="s">
        <v>202</v>
      </c>
      <c r="BN30" s="16" t="s">
        <v>203</v>
      </c>
      <c r="BO30" s="16" t="s">
        <v>204</v>
      </c>
      <c r="BP30" s="14" t="s">
        <v>205</v>
      </c>
      <c r="BQ30" s="14" t="s">
        <v>206</v>
      </c>
      <c r="BR30" s="24" t="s">
        <v>120</v>
      </c>
      <c r="BS30" s="24"/>
      <c r="BT30" s="16">
        <v>25.1</v>
      </c>
      <c r="BU30" s="25">
        <v>0.55000000000000004</v>
      </c>
      <c r="BV30" s="16" t="s">
        <v>211</v>
      </c>
      <c r="BW30" s="16" t="s">
        <v>212</v>
      </c>
      <c r="BX30" s="16" t="s">
        <v>213</v>
      </c>
      <c r="BY30" s="16"/>
      <c r="BZ30" s="16"/>
      <c r="CA30" s="16" t="s">
        <v>214</v>
      </c>
      <c r="CB30" s="16" t="s">
        <v>122</v>
      </c>
      <c r="CC30" s="16" t="s">
        <v>124</v>
      </c>
      <c r="CD30" s="16" t="s">
        <v>215</v>
      </c>
      <c r="IG30" s="115">
        <f t="shared" si="0"/>
        <v>1</v>
      </c>
      <c r="IH30" s="147" t="str">
        <f t="shared" si="1"/>
        <v/>
      </c>
      <c r="II30" s="147" t="str">
        <f t="shared" si="1"/>
        <v/>
      </c>
      <c r="IJ30" s="147" t="str">
        <f t="shared" si="1"/>
        <v/>
      </c>
      <c r="IK30" s="147" t="str">
        <f t="shared" si="1"/>
        <v/>
      </c>
      <c r="IL30" s="147" t="str">
        <f t="shared" si="1"/>
        <v/>
      </c>
      <c r="IM30" s="147" t="str">
        <f t="shared" si="1"/>
        <v/>
      </c>
      <c r="IN30" s="147" t="str">
        <f t="shared" si="1"/>
        <v/>
      </c>
      <c r="IO30" s="147" t="str">
        <f t="shared" si="1"/>
        <v/>
      </c>
      <c r="IP30" s="147" t="str">
        <f t="shared" si="1"/>
        <v/>
      </c>
      <c r="IQ30" s="147" t="str">
        <f t="shared" si="1"/>
        <v/>
      </c>
      <c r="IR30" s="147" t="str">
        <f t="shared" si="1"/>
        <v/>
      </c>
      <c r="IS30" s="147" t="str">
        <f t="shared" si="1"/>
        <v/>
      </c>
      <c r="IT30" s="115">
        <f t="shared" si="4"/>
        <v>10</v>
      </c>
    </row>
    <row r="31" spans="1:254" ht="24.95" customHeight="1">
      <c r="A31" s="148">
        <f t="shared" si="8"/>
        <v>45949</v>
      </c>
      <c r="B31" s="19">
        <f t="shared" si="8"/>
        <v>0</v>
      </c>
      <c r="C31" s="19" t="str">
        <f t="shared" si="8"/>
        <v>40VP02611P</v>
      </c>
      <c r="D31" s="19" t="str">
        <f t="shared" si="8"/>
        <v>N</v>
      </c>
      <c r="E31" s="136"/>
      <c r="F31" s="19">
        <f t="shared" si="6"/>
        <v>250100020</v>
      </c>
      <c r="G31" s="20">
        <f t="shared" si="7"/>
        <v>1</v>
      </c>
      <c r="H31" s="21">
        <v>9.4499999999999993</v>
      </c>
      <c r="I31" s="21">
        <v>18.100000000000001</v>
      </c>
      <c r="J31" s="21">
        <v>16.600000000000001</v>
      </c>
      <c r="K31" s="22">
        <v>0.98860000000000003</v>
      </c>
      <c r="L31" s="115"/>
      <c r="M31" s="21">
        <v>12.67</v>
      </c>
      <c r="N31" s="21">
        <v>22.3</v>
      </c>
      <c r="O31" s="21">
        <v>20.8</v>
      </c>
      <c r="P31" s="22">
        <v>1.0712999999999999</v>
      </c>
      <c r="Q31" s="115"/>
      <c r="R31" s="21">
        <v>-17.600000000000001</v>
      </c>
      <c r="S31" s="21">
        <v>-22.7</v>
      </c>
      <c r="V31" s="19">
        <v>0</v>
      </c>
      <c r="W31" s="24" t="s">
        <v>120</v>
      </c>
      <c r="X31" s="19" t="s">
        <v>177</v>
      </c>
      <c r="Y31" s="19" t="s">
        <v>177</v>
      </c>
      <c r="Z31" s="19" t="str">
        <f t="shared" si="2"/>
        <v/>
      </c>
      <c r="BB31" s="14" t="s">
        <v>179</v>
      </c>
      <c r="BC31" s="14" t="s">
        <v>179</v>
      </c>
      <c r="BD31" s="14" t="s">
        <v>183</v>
      </c>
      <c r="BE31" s="14" t="s">
        <v>186</v>
      </c>
      <c r="BF31" s="14"/>
      <c r="BG31" s="14" t="s">
        <v>190</v>
      </c>
      <c r="BH31" s="14" t="s">
        <v>191</v>
      </c>
      <c r="BJ31" s="107" t="s">
        <v>199</v>
      </c>
      <c r="BK31" s="14"/>
      <c r="BM31" s="16" t="s">
        <v>202</v>
      </c>
      <c r="BN31" s="16" t="s">
        <v>203</v>
      </c>
      <c r="BO31" s="16" t="s">
        <v>204</v>
      </c>
      <c r="BP31" s="14" t="s">
        <v>205</v>
      </c>
      <c r="BQ31" s="14" t="s">
        <v>206</v>
      </c>
      <c r="BR31" s="24" t="s">
        <v>120</v>
      </c>
      <c r="BS31" s="24"/>
      <c r="BT31" s="16">
        <v>25.1</v>
      </c>
      <c r="BU31" s="25">
        <v>0.55000000000000004</v>
      </c>
      <c r="BV31" s="16" t="s">
        <v>211</v>
      </c>
      <c r="BW31" s="16" t="s">
        <v>212</v>
      </c>
      <c r="BX31" s="16" t="s">
        <v>213</v>
      </c>
      <c r="BY31" s="16"/>
      <c r="BZ31" s="16"/>
      <c r="CA31" s="16" t="s">
        <v>214</v>
      </c>
      <c r="CB31" s="16" t="s">
        <v>122</v>
      </c>
      <c r="CC31" s="16" t="s">
        <v>124</v>
      </c>
      <c r="CD31" s="16" t="s">
        <v>215</v>
      </c>
      <c r="IG31" s="115">
        <f t="shared" si="0"/>
        <v>1</v>
      </c>
      <c r="IH31" s="147" t="str">
        <f t="shared" si="1"/>
        <v/>
      </c>
      <c r="II31" s="147" t="str">
        <f t="shared" si="1"/>
        <v/>
      </c>
      <c r="IJ31" s="147" t="str">
        <f t="shared" si="1"/>
        <v/>
      </c>
      <c r="IK31" s="147" t="str">
        <f t="shared" ref="IK31:IS59" si="9">IF(AND(ABS(K31)&gt;=ABS(K$7),ABS(K31)&lt;=ABS(K$9)),"",IF(K31&lt;K$9," / L"&amp;IK$9&amp;" "&amp;ABS(K31)&amp;" @ "&amp;IK$8,IF(K31&gt;K$9," / H"&amp;IK$9&amp;" "&amp;ABS(K31)&amp;" @ "&amp;IK$8,ABS(K31))))</f>
        <v/>
      </c>
      <c r="IL31" s="147" t="str">
        <f t="shared" si="9"/>
        <v/>
      </c>
      <c r="IM31" s="147" t="str">
        <f t="shared" si="9"/>
        <v/>
      </c>
      <c r="IN31" s="147" t="str">
        <f t="shared" si="9"/>
        <v/>
      </c>
      <c r="IO31" s="147" t="str">
        <f t="shared" si="9"/>
        <v/>
      </c>
      <c r="IP31" s="147" t="str">
        <f t="shared" si="9"/>
        <v/>
      </c>
      <c r="IQ31" s="147" t="str">
        <f t="shared" si="9"/>
        <v/>
      </c>
      <c r="IR31" s="147" t="str">
        <f t="shared" si="9"/>
        <v/>
      </c>
      <c r="IS31" s="147" t="str">
        <f t="shared" si="9"/>
        <v/>
      </c>
      <c r="IT31" s="115">
        <f t="shared" si="4"/>
        <v>10</v>
      </c>
    </row>
    <row r="32" spans="1:254" ht="24.95" customHeight="1">
      <c r="A32" s="148">
        <f t="shared" si="8"/>
        <v>45949</v>
      </c>
      <c r="B32" s="19">
        <f t="shared" si="8"/>
        <v>0</v>
      </c>
      <c r="C32" s="19" t="str">
        <f t="shared" si="8"/>
        <v>40VP02611P</v>
      </c>
      <c r="D32" s="19" t="str">
        <f t="shared" si="8"/>
        <v>N</v>
      </c>
      <c r="E32" s="136"/>
      <c r="F32" s="19">
        <f t="shared" si="6"/>
        <v>250100021</v>
      </c>
      <c r="G32" s="20">
        <f t="shared" si="7"/>
        <v>1</v>
      </c>
      <c r="H32" s="21">
        <v>9.66</v>
      </c>
      <c r="I32" s="21">
        <v>18.2</v>
      </c>
      <c r="J32" s="21">
        <v>16.100000000000001</v>
      </c>
      <c r="K32" s="22">
        <v>0.99119999999999997</v>
      </c>
      <c r="L32" s="115"/>
      <c r="M32" s="21">
        <v>12.46</v>
      </c>
      <c r="N32" s="21">
        <v>22</v>
      </c>
      <c r="O32" s="21">
        <v>20.7</v>
      </c>
      <c r="P32" s="22">
        <v>1.0952999999999999</v>
      </c>
      <c r="Q32" s="115"/>
      <c r="R32" s="21">
        <v>-15.7</v>
      </c>
      <c r="S32" s="21">
        <v>-21</v>
      </c>
      <c r="V32" s="19">
        <v>0</v>
      </c>
      <c r="W32" s="24" t="s">
        <v>120</v>
      </c>
      <c r="X32" s="19" t="s">
        <v>177</v>
      </c>
      <c r="Y32" s="19" t="s">
        <v>177</v>
      </c>
      <c r="Z32" s="19" t="str">
        <f t="shared" si="2"/>
        <v/>
      </c>
      <c r="BB32" s="14" t="s">
        <v>179</v>
      </c>
      <c r="BC32" s="14" t="s">
        <v>179</v>
      </c>
      <c r="BD32" s="14" t="s">
        <v>183</v>
      </c>
      <c r="BE32" s="14" t="s">
        <v>186</v>
      </c>
      <c r="BF32" s="14"/>
      <c r="BG32" s="14" t="s">
        <v>190</v>
      </c>
      <c r="BH32" s="14" t="s">
        <v>191</v>
      </c>
      <c r="BJ32" s="107" t="s">
        <v>199</v>
      </c>
      <c r="BK32" s="14"/>
      <c r="BM32" s="16" t="s">
        <v>202</v>
      </c>
      <c r="BN32" s="16" t="s">
        <v>203</v>
      </c>
      <c r="BO32" s="16" t="s">
        <v>204</v>
      </c>
      <c r="BP32" s="14" t="s">
        <v>205</v>
      </c>
      <c r="BQ32" s="14" t="s">
        <v>206</v>
      </c>
      <c r="BR32" s="24" t="s">
        <v>120</v>
      </c>
      <c r="BS32" s="24"/>
      <c r="BT32" s="16">
        <v>25.1</v>
      </c>
      <c r="BU32" s="25">
        <v>0.55000000000000004</v>
      </c>
      <c r="BV32" s="16" t="s">
        <v>211</v>
      </c>
      <c r="BW32" s="16" t="s">
        <v>212</v>
      </c>
      <c r="BX32" s="16" t="s">
        <v>213</v>
      </c>
      <c r="BY32" s="16"/>
      <c r="BZ32" s="16"/>
      <c r="CA32" s="16" t="s">
        <v>214</v>
      </c>
      <c r="CB32" s="16" t="s">
        <v>122</v>
      </c>
      <c r="CC32" s="16" t="s">
        <v>124</v>
      </c>
      <c r="CD32" s="16" t="s">
        <v>215</v>
      </c>
      <c r="IG32" s="115">
        <f t="shared" si="0"/>
        <v>1</v>
      </c>
      <c r="IH32" s="147" t="str">
        <f t="shared" ref="IH32:IM88" si="10">IF(AND(ABS(H32)&gt;=ABS(H$7),ABS(H32)&lt;=ABS(H$9)),"",IF(H32&lt;H$9," / L"&amp;IH$9&amp;" "&amp;ABS(H32)&amp;" @ "&amp;IH$8,IF(H32&gt;H$9," / H"&amp;IH$9&amp;" "&amp;ABS(H32)&amp;" @ "&amp;IH$8,ABS(H32))))</f>
        <v/>
      </c>
      <c r="II32" s="147" t="str">
        <f t="shared" si="10"/>
        <v/>
      </c>
      <c r="IJ32" s="147" t="str">
        <f t="shared" si="10"/>
        <v/>
      </c>
      <c r="IK32" s="147" t="str">
        <f t="shared" si="9"/>
        <v/>
      </c>
      <c r="IL32" s="147" t="str">
        <f t="shared" si="9"/>
        <v/>
      </c>
      <c r="IM32" s="147" t="str">
        <f t="shared" si="9"/>
        <v/>
      </c>
      <c r="IN32" s="147" t="str">
        <f t="shared" si="9"/>
        <v/>
      </c>
      <c r="IO32" s="147" t="str">
        <f t="shared" si="9"/>
        <v/>
      </c>
      <c r="IP32" s="147" t="str">
        <f t="shared" si="9"/>
        <v/>
      </c>
      <c r="IQ32" s="147" t="str">
        <f t="shared" si="9"/>
        <v/>
      </c>
      <c r="IR32" s="147" t="str">
        <f t="shared" si="9"/>
        <v/>
      </c>
      <c r="IS32" s="147" t="str">
        <f t="shared" si="9"/>
        <v/>
      </c>
      <c r="IT32" s="115">
        <f t="shared" si="4"/>
        <v>10</v>
      </c>
    </row>
    <row r="33" spans="1:254" ht="24.95" customHeight="1">
      <c r="A33" s="148">
        <f t="shared" si="8"/>
        <v>45949</v>
      </c>
      <c r="B33" s="19">
        <f t="shared" si="8"/>
        <v>0</v>
      </c>
      <c r="C33" s="19" t="str">
        <f t="shared" si="8"/>
        <v>40VP02611P</v>
      </c>
      <c r="D33" s="19" t="str">
        <f t="shared" si="8"/>
        <v>N</v>
      </c>
      <c r="E33" s="136"/>
      <c r="F33" s="19">
        <f t="shared" si="6"/>
        <v>250100022</v>
      </c>
      <c r="G33" s="20">
        <f t="shared" si="7"/>
        <v>1</v>
      </c>
      <c r="H33" s="21">
        <v>9.1999999999999993</v>
      </c>
      <c r="I33" s="21">
        <v>17.8</v>
      </c>
      <c r="J33" s="21">
        <v>16.399999999999999</v>
      </c>
      <c r="K33" s="22">
        <v>0.97770000000000001</v>
      </c>
      <c r="L33" s="115"/>
      <c r="M33" s="21">
        <v>12.37</v>
      </c>
      <c r="N33" s="21">
        <v>22.6</v>
      </c>
      <c r="O33" s="21">
        <v>21</v>
      </c>
      <c r="P33" s="22">
        <v>1.08</v>
      </c>
      <c r="Q33" s="115"/>
      <c r="R33" s="21">
        <v>-16</v>
      </c>
      <c r="S33" s="21">
        <v>-21.2</v>
      </c>
      <c r="V33" s="19">
        <v>0</v>
      </c>
      <c r="W33" s="24" t="s">
        <v>120</v>
      </c>
      <c r="X33" s="19" t="s">
        <v>177</v>
      </c>
      <c r="Y33" s="19" t="s">
        <v>177</v>
      </c>
      <c r="Z33" s="19" t="str">
        <f t="shared" si="2"/>
        <v/>
      </c>
      <c r="BB33" s="14" t="s">
        <v>179</v>
      </c>
      <c r="BC33" s="14" t="s">
        <v>179</v>
      </c>
      <c r="BD33" s="14" t="s">
        <v>183</v>
      </c>
      <c r="BE33" s="14" t="s">
        <v>186</v>
      </c>
      <c r="BF33" s="14"/>
      <c r="BG33" s="14" t="s">
        <v>190</v>
      </c>
      <c r="BH33" s="14" t="s">
        <v>191</v>
      </c>
      <c r="BJ33" s="107" t="s">
        <v>199</v>
      </c>
      <c r="BK33" s="14"/>
      <c r="BM33" s="16" t="s">
        <v>202</v>
      </c>
      <c r="BN33" s="16" t="s">
        <v>203</v>
      </c>
      <c r="BO33" s="16" t="s">
        <v>204</v>
      </c>
      <c r="BP33" s="14" t="s">
        <v>205</v>
      </c>
      <c r="BQ33" s="14" t="s">
        <v>206</v>
      </c>
      <c r="BR33" s="24" t="s">
        <v>120</v>
      </c>
      <c r="BS33" s="24"/>
      <c r="BT33" s="16">
        <v>25.1</v>
      </c>
      <c r="BU33" s="25">
        <v>0.55000000000000004</v>
      </c>
      <c r="BV33" s="16" t="s">
        <v>211</v>
      </c>
      <c r="BW33" s="16" t="s">
        <v>212</v>
      </c>
      <c r="BX33" s="16" t="s">
        <v>213</v>
      </c>
      <c r="BY33" s="16"/>
      <c r="BZ33" s="16"/>
      <c r="CA33" s="16" t="s">
        <v>214</v>
      </c>
      <c r="CB33" s="16" t="s">
        <v>122</v>
      </c>
      <c r="CC33" s="16" t="s">
        <v>124</v>
      </c>
      <c r="CD33" s="16" t="s">
        <v>215</v>
      </c>
      <c r="IG33" s="115">
        <f t="shared" si="0"/>
        <v>1</v>
      </c>
      <c r="IH33" s="147" t="str">
        <f t="shared" si="10"/>
        <v/>
      </c>
      <c r="II33" s="147" t="str">
        <f t="shared" si="10"/>
        <v/>
      </c>
      <c r="IJ33" s="147" t="str">
        <f t="shared" si="10"/>
        <v/>
      </c>
      <c r="IK33" s="147" t="str">
        <f t="shared" si="9"/>
        <v/>
      </c>
      <c r="IL33" s="147" t="str">
        <f t="shared" si="9"/>
        <v/>
      </c>
      <c r="IM33" s="147" t="str">
        <f t="shared" si="9"/>
        <v/>
      </c>
      <c r="IN33" s="147" t="str">
        <f t="shared" si="9"/>
        <v/>
      </c>
      <c r="IO33" s="147" t="str">
        <f t="shared" si="9"/>
        <v/>
      </c>
      <c r="IP33" s="147" t="str">
        <f t="shared" si="9"/>
        <v/>
      </c>
      <c r="IQ33" s="147" t="str">
        <f t="shared" si="9"/>
        <v/>
      </c>
      <c r="IR33" s="147" t="str">
        <f t="shared" si="9"/>
        <v/>
      </c>
      <c r="IS33" s="147" t="str">
        <f t="shared" si="9"/>
        <v/>
      </c>
      <c r="IT33" s="115">
        <f t="shared" si="4"/>
        <v>10</v>
      </c>
    </row>
    <row r="34" spans="1:254" ht="24.95" customHeight="1">
      <c r="A34" s="148">
        <f t="shared" si="8"/>
        <v>45949</v>
      </c>
      <c r="B34" s="19">
        <f t="shared" si="8"/>
        <v>0</v>
      </c>
      <c r="C34" s="19" t="str">
        <f t="shared" si="8"/>
        <v>40VP02611P</v>
      </c>
      <c r="D34" s="19" t="str">
        <f t="shared" si="8"/>
        <v>N</v>
      </c>
      <c r="E34" s="136"/>
      <c r="F34" s="19">
        <f t="shared" si="6"/>
        <v>250100023</v>
      </c>
      <c r="G34" s="20">
        <f t="shared" si="7"/>
        <v>1</v>
      </c>
      <c r="H34" s="21">
        <v>8.48</v>
      </c>
      <c r="I34" s="21">
        <v>17.8</v>
      </c>
      <c r="J34" s="21">
        <v>17</v>
      </c>
      <c r="K34" s="22">
        <v>0.96950000000000003</v>
      </c>
      <c r="L34" s="115"/>
      <c r="M34" s="21">
        <v>11.52</v>
      </c>
      <c r="N34" s="21">
        <v>22.9</v>
      </c>
      <c r="O34" s="21">
        <v>21.3</v>
      </c>
      <c r="P34" s="22">
        <v>1.0283</v>
      </c>
      <c r="Q34" s="115"/>
      <c r="R34" s="21">
        <v>-16</v>
      </c>
      <c r="S34" s="21">
        <v>-20.6</v>
      </c>
      <c r="V34" s="19">
        <v>0</v>
      </c>
      <c r="W34" s="24" t="s">
        <v>120</v>
      </c>
      <c r="X34" s="19" t="s">
        <v>177</v>
      </c>
      <c r="Y34" s="19" t="s">
        <v>177</v>
      </c>
      <c r="Z34" s="19" t="str">
        <f t="shared" si="2"/>
        <v/>
      </c>
      <c r="BB34" s="14" t="s">
        <v>179</v>
      </c>
      <c r="BC34" s="14" t="s">
        <v>179</v>
      </c>
      <c r="BD34" s="14" t="s">
        <v>183</v>
      </c>
      <c r="BE34" s="14" t="s">
        <v>186</v>
      </c>
      <c r="BF34" s="14"/>
      <c r="BG34" s="14" t="s">
        <v>190</v>
      </c>
      <c r="BH34" s="14" t="s">
        <v>191</v>
      </c>
      <c r="BJ34" s="107" t="s">
        <v>199</v>
      </c>
      <c r="BK34" s="14"/>
      <c r="BM34" s="16" t="s">
        <v>202</v>
      </c>
      <c r="BN34" s="16" t="s">
        <v>203</v>
      </c>
      <c r="BO34" s="16" t="s">
        <v>204</v>
      </c>
      <c r="BP34" s="14" t="s">
        <v>205</v>
      </c>
      <c r="BQ34" s="14" t="s">
        <v>206</v>
      </c>
      <c r="BR34" s="24" t="s">
        <v>120</v>
      </c>
      <c r="BS34" s="24"/>
      <c r="BT34" s="16">
        <v>25.1</v>
      </c>
      <c r="BU34" s="25">
        <v>0.55000000000000004</v>
      </c>
      <c r="BV34" s="16" t="s">
        <v>211</v>
      </c>
      <c r="BW34" s="16" t="s">
        <v>212</v>
      </c>
      <c r="BX34" s="16" t="s">
        <v>213</v>
      </c>
      <c r="BY34" s="16"/>
      <c r="BZ34" s="16"/>
      <c r="CA34" s="16" t="s">
        <v>214</v>
      </c>
      <c r="CB34" s="16" t="s">
        <v>122</v>
      </c>
      <c r="CC34" s="16" t="s">
        <v>124</v>
      </c>
      <c r="CD34" s="16" t="s">
        <v>215</v>
      </c>
      <c r="IG34" s="115">
        <f t="shared" si="0"/>
        <v>1</v>
      </c>
      <c r="IH34" s="147" t="str">
        <f t="shared" si="10"/>
        <v/>
      </c>
      <c r="II34" s="147" t="str">
        <f t="shared" si="10"/>
        <v/>
      </c>
      <c r="IJ34" s="147" t="str">
        <f t="shared" si="10"/>
        <v/>
      </c>
      <c r="IK34" s="147" t="str">
        <f t="shared" si="9"/>
        <v/>
      </c>
      <c r="IL34" s="147" t="str">
        <f t="shared" si="9"/>
        <v/>
      </c>
      <c r="IM34" s="147" t="str">
        <f t="shared" si="9"/>
        <v/>
      </c>
      <c r="IN34" s="147" t="str">
        <f t="shared" si="9"/>
        <v/>
      </c>
      <c r="IO34" s="147" t="str">
        <f t="shared" si="9"/>
        <v/>
      </c>
      <c r="IP34" s="147" t="str">
        <f t="shared" si="9"/>
        <v/>
      </c>
      <c r="IQ34" s="147" t="str">
        <f t="shared" si="9"/>
        <v/>
      </c>
      <c r="IR34" s="147" t="str">
        <f t="shared" si="9"/>
        <v/>
      </c>
      <c r="IS34" s="147" t="str">
        <f t="shared" si="9"/>
        <v/>
      </c>
      <c r="IT34" s="115">
        <f t="shared" si="4"/>
        <v>10</v>
      </c>
    </row>
    <row r="35" spans="1:254" ht="24.95" customHeight="1">
      <c r="A35" s="148">
        <f t="shared" si="8"/>
        <v>45949</v>
      </c>
      <c r="B35" s="19">
        <f t="shared" si="8"/>
        <v>0</v>
      </c>
      <c r="C35" s="19" t="str">
        <f t="shared" si="8"/>
        <v>40VP02611P</v>
      </c>
      <c r="D35" s="19" t="str">
        <f t="shared" si="8"/>
        <v>N</v>
      </c>
      <c r="E35" s="136"/>
      <c r="F35" s="19">
        <f t="shared" si="6"/>
        <v>250100024</v>
      </c>
      <c r="G35" s="20">
        <f t="shared" si="7"/>
        <v>1</v>
      </c>
      <c r="H35" s="21">
        <v>8.85</v>
      </c>
      <c r="I35" s="21">
        <v>17.7</v>
      </c>
      <c r="J35" s="21">
        <v>16.399999999999999</v>
      </c>
      <c r="K35" s="22">
        <v>0.96799999999999997</v>
      </c>
      <c r="L35" s="115"/>
      <c r="M35" s="21">
        <v>11.61</v>
      </c>
      <c r="N35" s="21">
        <v>22.2</v>
      </c>
      <c r="O35" s="21">
        <v>20.5</v>
      </c>
      <c r="P35" s="22">
        <v>1.0376000000000001</v>
      </c>
      <c r="Q35" s="115"/>
      <c r="R35" s="21">
        <v>-17.3</v>
      </c>
      <c r="S35" s="21">
        <v>-22.2</v>
      </c>
      <c r="V35" s="19">
        <v>0</v>
      </c>
      <c r="W35" s="24" t="s">
        <v>120</v>
      </c>
      <c r="X35" s="19" t="s">
        <v>177</v>
      </c>
      <c r="Y35" s="19" t="s">
        <v>177</v>
      </c>
      <c r="Z35" s="19" t="str">
        <f t="shared" si="2"/>
        <v/>
      </c>
      <c r="BB35" s="14" t="s">
        <v>179</v>
      </c>
      <c r="BC35" s="14" t="s">
        <v>179</v>
      </c>
      <c r="BD35" s="14" t="s">
        <v>183</v>
      </c>
      <c r="BE35" s="14" t="s">
        <v>186</v>
      </c>
      <c r="BF35" s="14"/>
      <c r="BG35" s="14" t="s">
        <v>190</v>
      </c>
      <c r="BH35" s="14" t="s">
        <v>191</v>
      </c>
      <c r="BJ35" s="107" t="s">
        <v>199</v>
      </c>
      <c r="BK35" s="14"/>
      <c r="BM35" s="16" t="s">
        <v>202</v>
      </c>
      <c r="BN35" s="16" t="s">
        <v>203</v>
      </c>
      <c r="BO35" s="16" t="s">
        <v>204</v>
      </c>
      <c r="BP35" s="14" t="s">
        <v>205</v>
      </c>
      <c r="BQ35" s="14" t="s">
        <v>206</v>
      </c>
      <c r="BR35" s="24" t="s">
        <v>120</v>
      </c>
      <c r="BS35" s="24"/>
      <c r="BT35" s="16">
        <v>25.1</v>
      </c>
      <c r="BU35" s="25">
        <v>0.55000000000000004</v>
      </c>
      <c r="BV35" s="16" t="s">
        <v>211</v>
      </c>
      <c r="BW35" s="16" t="s">
        <v>212</v>
      </c>
      <c r="BX35" s="16" t="s">
        <v>213</v>
      </c>
      <c r="BY35" s="16"/>
      <c r="BZ35" s="16"/>
      <c r="CA35" s="16" t="s">
        <v>214</v>
      </c>
      <c r="CB35" s="16" t="s">
        <v>122</v>
      </c>
      <c r="CC35" s="16" t="s">
        <v>124</v>
      </c>
      <c r="CD35" s="16" t="s">
        <v>215</v>
      </c>
      <c r="IG35" s="115">
        <f t="shared" si="0"/>
        <v>1</v>
      </c>
      <c r="IH35" s="147" t="str">
        <f t="shared" si="10"/>
        <v/>
      </c>
      <c r="II35" s="147" t="str">
        <f t="shared" si="10"/>
        <v/>
      </c>
      <c r="IJ35" s="147" t="str">
        <f t="shared" si="10"/>
        <v/>
      </c>
      <c r="IK35" s="147" t="str">
        <f t="shared" si="9"/>
        <v/>
      </c>
      <c r="IL35" s="147" t="str">
        <f t="shared" si="9"/>
        <v/>
      </c>
      <c r="IM35" s="147" t="str">
        <f t="shared" si="9"/>
        <v/>
      </c>
      <c r="IN35" s="147" t="str">
        <f t="shared" si="9"/>
        <v/>
      </c>
      <c r="IO35" s="147" t="str">
        <f t="shared" si="9"/>
        <v/>
      </c>
      <c r="IP35" s="147" t="str">
        <f t="shared" si="9"/>
        <v/>
      </c>
      <c r="IQ35" s="147" t="str">
        <f t="shared" si="9"/>
        <v/>
      </c>
      <c r="IR35" s="147" t="str">
        <f t="shared" si="9"/>
        <v/>
      </c>
      <c r="IS35" s="147" t="str">
        <f t="shared" si="9"/>
        <v/>
      </c>
      <c r="IT35" s="115">
        <f t="shared" si="4"/>
        <v>10</v>
      </c>
    </row>
    <row r="36" spans="1:254" ht="24.95" customHeight="1">
      <c r="A36" s="148">
        <f t="shared" si="8"/>
        <v>45949</v>
      </c>
      <c r="B36" s="19">
        <f t="shared" si="8"/>
        <v>0</v>
      </c>
      <c r="C36" s="19" t="str">
        <f t="shared" si="8"/>
        <v>40VP02611P</v>
      </c>
      <c r="D36" s="19" t="str">
        <f t="shared" si="8"/>
        <v>N</v>
      </c>
      <c r="E36" s="136"/>
      <c r="F36" s="19">
        <f t="shared" si="6"/>
        <v>250100025</v>
      </c>
      <c r="G36" s="20">
        <f t="shared" si="7"/>
        <v>1</v>
      </c>
      <c r="H36" s="21">
        <v>9.01</v>
      </c>
      <c r="I36" s="21">
        <v>17.100000000000001</v>
      </c>
      <c r="J36" s="21">
        <v>16.100000000000001</v>
      </c>
      <c r="K36" s="22">
        <v>0.98509999999999998</v>
      </c>
      <c r="L36" s="115"/>
      <c r="M36" s="21">
        <v>12.01</v>
      </c>
      <c r="N36" s="21">
        <v>21.6</v>
      </c>
      <c r="O36" s="21">
        <v>20.100000000000001</v>
      </c>
      <c r="P36" s="22">
        <v>1.0556000000000001</v>
      </c>
      <c r="Q36" s="115"/>
      <c r="R36" s="21">
        <v>-17.7</v>
      </c>
      <c r="S36" s="21">
        <v>-22.4</v>
      </c>
      <c r="V36" s="19">
        <v>0</v>
      </c>
      <c r="W36" s="24" t="s">
        <v>120</v>
      </c>
      <c r="X36" s="19" t="s">
        <v>177</v>
      </c>
      <c r="Y36" s="19" t="s">
        <v>177</v>
      </c>
      <c r="Z36" s="19" t="str">
        <f t="shared" si="2"/>
        <v/>
      </c>
      <c r="BB36" s="14" t="s">
        <v>179</v>
      </c>
      <c r="BC36" s="14" t="s">
        <v>179</v>
      </c>
      <c r="BD36" s="14" t="s">
        <v>183</v>
      </c>
      <c r="BE36" s="14" t="s">
        <v>186</v>
      </c>
      <c r="BG36" s="14" t="s">
        <v>190</v>
      </c>
      <c r="BH36" s="14" t="s">
        <v>191</v>
      </c>
      <c r="BJ36" s="107" t="s">
        <v>199</v>
      </c>
      <c r="BK36" s="14"/>
      <c r="BM36" s="16" t="s">
        <v>202</v>
      </c>
      <c r="BN36" s="16" t="s">
        <v>203</v>
      </c>
      <c r="BO36" s="16" t="s">
        <v>204</v>
      </c>
      <c r="BP36" s="14" t="s">
        <v>205</v>
      </c>
      <c r="BQ36" s="14" t="s">
        <v>206</v>
      </c>
      <c r="BR36" s="24" t="s">
        <v>120</v>
      </c>
      <c r="BS36" s="24"/>
      <c r="BT36" s="16">
        <v>25.1</v>
      </c>
      <c r="BU36" s="25">
        <v>0.55000000000000004</v>
      </c>
      <c r="BV36" s="16" t="s">
        <v>211</v>
      </c>
      <c r="BW36" s="16" t="s">
        <v>212</v>
      </c>
      <c r="BX36" s="16" t="s">
        <v>213</v>
      </c>
      <c r="BY36" s="16"/>
      <c r="BZ36" s="16"/>
      <c r="CA36" s="16" t="s">
        <v>214</v>
      </c>
      <c r="CB36" s="16" t="s">
        <v>122</v>
      </c>
      <c r="CC36" s="16" t="s">
        <v>124</v>
      </c>
      <c r="CD36" s="16" t="s">
        <v>215</v>
      </c>
      <c r="IG36" s="115">
        <f t="shared" si="0"/>
        <v>1</v>
      </c>
      <c r="IH36" s="147" t="str">
        <f t="shared" si="10"/>
        <v/>
      </c>
      <c r="II36" s="147" t="str">
        <f t="shared" si="10"/>
        <v/>
      </c>
      <c r="IJ36" s="147" t="str">
        <f t="shared" si="10"/>
        <v/>
      </c>
      <c r="IK36" s="147" t="str">
        <f t="shared" si="9"/>
        <v/>
      </c>
      <c r="IL36" s="147" t="str">
        <f t="shared" si="9"/>
        <v/>
      </c>
      <c r="IM36" s="147" t="str">
        <f t="shared" si="9"/>
        <v/>
      </c>
      <c r="IN36" s="147" t="str">
        <f t="shared" si="9"/>
        <v/>
      </c>
      <c r="IO36" s="147" t="str">
        <f t="shared" si="9"/>
        <v/>
      </c>
      <c r="IP36" s="147" t="str">
        <f t="shared" si="9"/>
        <v/>
      </c>
      <c r="IQ36" s="147" t="str">
        <f t="shared" si="9"/>
        <v/>
      </c>
      <c r="IR36" s="147" t="str">
        <f t="shared" si="9"/>
        <v/>
      </c>
      <c r="IS36" s="147" t="str">
        <f t="shared" si="9"/>
        <v/>
      </c>
      <c r="IT36" s="115">
        <f t="shared" si="4"/>
        <v>10</v>
      </c>
    </row>
    <row r="37" spans="1:254" ht="24.95" customHeight="1">
      <c r="A37" s="148">
        <f t="shared" si="8"/>
        <v>45949</v>
      </c>
      <c r="B37" s="19">
        <f t="shared" si="8"/>
        <v>0</v>
      </c>
      <c r="C37" s="19" t="str">
        <f t="shared" si="8"/>
        <v>40VP02611P</v>
      </c>
      <c r="D37" s="19" t="str">
        <f t="shared" si="8"/>
        <v>N</v>
      </c>
      <c r="E37" s="136"/>
      <c r="F37" s="19">
        <f t="shared" si="6"/>
        <v>250100026</v>
      </c>
      <c r="G37" s="20">
        <f t="shared" si="7"/>
        <v>1</v>
      </c>
      <c r="H37" s="21">
        <v>8.6199999999999992</v>
      </c>
      <c r="I37" s="21">
        <v>17.2</v>
      </c>
      <c r="J37" s="21">
        <v>16.3</v>
      </c>
      <c r="K37" s="22">
        <v>0.9778</v>
      </c>
      <c r="L37" s="115"/>
      <c r="M37" s="21">
        <v>11.8</v>
      </c>
      <c r="N37" s="21">
        <v>22.1</v>
      </c>
      <c r="O37" s="21">
        <v>19.600000000000001</v>
      </c>
      <c r="P37" s="22">
        <v>1.0396000000000001</v>
      </c>
      <c r="Q37" s="115"/>
      <c r="R37" s="21">
        <v>-17.5</v>
      </c>
      <c r="S37" s="21">
        <v>-21.8</v>
      </c>
      <c r="V37" s="19">
        <v>0</v>
      </c>
      <c r="W37" s="24" t="s">
        <v>120</v>
      </c>
      <c r="X37" s="19" t="s">
        <v>177</v>
      </c>
      <c r="Y37" s="19" t="s">
        <v>177</v>
      </c>
      <c r="Z37" s="19" t="str">
        <f t="shared" si="2"/>
        <v/>
      </c>
      <c r="BB37" s="14" t="s">
        <v>179</v>
      </c>
      <c r="BC37" s="14" t="s">
        <v>179</v>
      </c>
      <c r="BD37" s="14" t="s">
        <v>183</v>
      </c>
      <c r="BE37" s="14" t="s">
        <v>186</v>
      </c>
      <c r="BG37" s="14" t="s">
        <v>190</v>
      </c>
      <c r="BH37" s="14" t="s">
        <v>191</v>
      </c>
      <c r="BJ37" s="107" t="s">
        <v>199</v>
      </c>
      <c r="BK37" s="14"/>
      <c r="BM37" s="16" t="s">
        <v>202</v>
      </c>
      <c r="BN37" s="16" t="s">
        <v>203</v>
      </c>
      <c r="BO37" s="16" t="s">
        <v>204</v>
      </c>
      <c r="BP37" s="14" t="s">
        <v>205</v>
      </c>
      <c r="BQ37" s="14" t="s">
        <v>206</v>
      </c>
      <c r="BR37" s="24" t="s">
        <v>120</v>
      </c>
      <c r="BS37" s="24"/>
      <c r="BT37" s="16">
        <v>25.1</v>
      </c>
      <c r="BU37" s="25">
        <v>0.55000000000000004</v>
      </c>
      <c r="BV37" s="16" t="s">
        <v>211</v>
      </c>
      <c r="BW37" s="16" t="s">
        <v>212</v>
      </c>
      <c r="BX37" s="16" t="s">
        <v>213</v>
      </c>
      <c r="BY37" s="16"/>
      <c r="BZ37" s="16"/>
      <c r="CA37" s="16" t="s">
        <v>214</v>
      </c>
      <c r="CB37" s="16" t="s">
        <v>122</v>
      </c>
      <c r="CC37" s="16" t="s">
        <v>124</v>
      </c>
      <c r="CD37" s="16" t="s">
        <v>215</v>
      </c>
      <c r="IG37" s="115">
        <f t="shared" si="0"/>
        <v>1</v>
      </c>
      <c r="IH37" s="147" t="str">
        <f t="shared" si="10"/>
        <v/>
      </c>
      <c r="II37" s="147" t="str">
        <f t="shared" si="10"/>
        <v/>
      </c>
      <c r="IJ37" s="147" t="str">
        <f t="shared" si="10"/>
        <v/>
      </c>
      <c r="IK37" s="147" t="str">
        <f t="shared" si="9"/>
        <v/>
      </c>
      <c r="IL37" s="147" t="str">
        <f t="shared" si="9"/>
        <v/>
      </c>
      <c r="IM37" s="147" t="str">
        <f t="shared" si="9"/>
        <v/>
      </c>
      <c r="IN37" s="147" t="str">
        <f t="shared" si="9"/>
        <v/>
      </c>
      <c r="IO37" s="147" t="str">
        <f t="shared" si="9"/>
        <v/>
      </c>
      <c r="IP37" s="147" t="str">
        <f t="shared" si="9"/>
        <v/>
      </c>
      <c r="IQ37" s="147" t="str">
        <f t="shared" si="9"/>
        <v/>
      </c>
      <c r="IR37" s="147" t="str">
        <f t="shared" si="9"/>
        <v/>
      </c>
      <c r="IS37" s="147" t="str">
        <f t="shared" si="9"/>
        <v/>
      </c>
      <c r="IT37" s="115">
        <f t="shared" si="4"/>
        <v>10</v>
      </c>
    </row>
    <row r="38" spans="1:254" ht="24.95" customHeight="1">
      <c r="A38" s="148">
        <f t="shared" si="8"/>
        <v>45949</v>
      </c>
      <c r="B38" s="19">
        <f t="shared" si="8"/>
        <v>0</v>
      </c>
      <c r="C38" s="19" t="str">
        <f t="shared" si="8"/>
        <v>40VP02611P</v>
      </c>
      <c r="D38" s="19" t="str">
        <f t="shared" si="8"/>
        <v>N</v>
      </c>
      <c r="E38" s="136"/>
      <c r="F38" s="19">
        <f t="shared" si="6"/>
        <v>250100027</v>
      </c>
      <c r="G38" s="20">
        <f t="shared" si="7"/>
        <v>1</v>
      </c>
      <c r="H38" s="21">
        <v>8.5299999999999994</v>
      </c>
      <c r="I38" s="21">
        <v>17.100000000000001</v>
      </c>
      <c r="J38" s="21">
        <v>16.5</v>
      </c>
      <c r="K38" s="22">
        <v>0.98</v>
      </c>
      <c r="L38" s="115"/>
      <c r="M38" s="21">
        <v>11.28</v>
      </c>
      <c r="N38" s="21">
        <v>22.4</v>
      </c>
      <c r="O38" s="21">
        <v>20.399999999999999</v>
      </c>
      <c r="P38" s="22">
        <v>1.0237000000000001</v>
      </c>
      <c r="Q38" s="115"/>
      <c r="R38" s="21">
        <v>-15.3</v>
      </c>
      <c r="S38" s="21">
        <v>-19.899999999999999</v>
      </c>
      <c r="V38" s="19">
        <v>0</v>
      </c>
      <c r="W38" s="24" t="s">
        <v>120</v>
      </c>
      <c r="X38" s="19" t="s">
        <v>177</v>
      </c>
      <c r="Y38" s="19" t="s">
        <v>177</v>
      </c>
      <c r="Z38" s="19" t="str">
        <f t="shared" si="2"/>
        <v/>
      </c>
      <c r="BB38" s="14" t="s">
        <v>179</v>
      </c>
      <c r="BC38" s="14" t="s">
        <v>179</v>
      </c>
      <c r="BD38" s="14" t="s">
        <v>183</v>
      </c>
      <c r="BE38" s="14" t="s">
        <v>186</v>
      </c>
      <c r="BG38" s="14" t="s">
        <v>190</v>
      </c>
      <c r="BH38" s="14" t="s">
        <v>191</v>
      </c>
      <c r="BJ38" s="107" t="s">
        <v>199</v>
      </c>
      <c r="BK38" s="14"/>
      <c r="BM38" s="16" t="s">
        <v>202</v>
      </c>
      <c r="BN38" s="16" t="s">
        <v>203</v>
      </c>
      <c r="BO38" s="16" t="s">
        <v>204</v>
      </c>
      <c r="BP38" s="14" t="s">
        <v>205</v>
      </c>
      <c r="BQ38" s="14" t="s">
        <v>206</v>
      </c>
      <c r="BR38" s="24" t="s">
        <v>120</v>
      </c>
      <c r="BS38" s="24"/>
      <c r="BT38" s="16">
        <v>25.1</v>
      </c>
      <c r="BU38" s="25">
        <v>0.55000000000000004</v>
      </c>
      <c r="BV38" s="16" t="s">
        <v>211</v>
      </c>
      <c r="BW38" s="16" t="s">
        <v>212</v>
      </c>
      <c r="BX38" s="16" t="s">
        <v>213</v>
      </c>
      <c r="BY38" s="16"/>
      <c r="BZ38" s="16"/>
      <c r="CA38" s="16" t="s">
        <v>214</v>
      </c>
      <c r="CB38" s="16" t="s">
        <v>122</v>
      </c>
      <c r="CC38" s="16" t="s">
        <v>124</v>
      </c>
      <c r="CD38" s="16" t="s">
        <v>215</v>
      </c>
      <c r="IG38" s="115">
        <f t="shared" si="0"/>
        <v>1</v>
      </c>
      <c r="IH38" s="147" t="str">
        <f t="shared" si="10"/>
        <v/>
      </c>
      <c r="II38" s="147" t="str">
        <f t="shared" si="10"/>
        <v/>
      </c>
      <c r="IJ38" s="147" t="str">
        <f t="shared" si="10"/>
        <v/>
      </c>
      <c r="IK38" s="147" t="str">
        <f t="shared" si="9"/>
        <v/>
      </c>
      <c r="IL38" s="147" t="str">
        <f t="shared" si="9"/>
        <v/>
      </c>
      <c r="IM38" s="147" t="str">
        <f t="shared" si="9"/>
        <v/>
      </c>
      <c r="IN38" s="147" t="str">
        <f t="shared" si="9"/>
        <v/>
      </c>
      <c r="IO38" s="147" t="str">
        <f t="shared" si="9"/>
        <v/>
      </c>
      <c r="IP38" s="147" t="str">
        <f t="shared" si="9"/>
        <v/>
      </c>
      <c r="IQ38" s="147" t="str">
        <f t="shared" si="9"/>
        <v/>
      </c>
      <c r="IR38" s="147" t="str">
        <f t="shared" si="9"/>
        <v/>
      </c>
      <c r="IS38" s="147" t="str">
        <f t="shared" si="9"/>
        <v/>
      </c>
      <c r="IT38" s="115">
        <f t="shared" si="4"/>
        <v>10</v>
      </c>
    </row>
    <row r="39" spans="1:254" ht="24.95" customHeight="1">
      <c r="A39" s="148">
        <f t="shared" si="8"/>
        <v>45949</v>
      </c>
      <c r="B39" s="19">
        <f t="shared" si="8"/>
        <v>0</v>
      </c>
      <c r="C39" s="19" t="str">
        <f t="shared" si="8"/>
        <v>40VP02611P</v>
      </c>
      <c r="D39" s="19" t="str">
        <f t="shared" si="8"/>
        <v>N</v>
      </c>
      <c r="E39" s="136"/>
      <c r="F39" s="19">
        <f t="shared" si="6"/>
        <v>250100028</v>
      </c>
      <c r="G39" s="20">
        <f t="shared" si="7"/>
        <v>1</v>
      </c>
      <c r="H39" s="21">
        <v>8.84</v>
      </c>
      <c r="I39" s="21">
        <v>17.7</v>
      </c>
      <c r="J39" s="21">
        <v>17</v>
      </c>
      <c r="K39" s="22">
        <v>0.98729999999999996</v>
      </c>
      <c r="L39" s="115"/>
      <c r="M39" s="21">
        <v>11.73</v>
      </c>
      <c r="N39" s="21">
        <v>22.8</v>
      </c>
      <c r="O39" s="21">
        <v>21.5</v>
      </c>
      <c r="P39" s="22">
        <v>1.0569</v>
      </c>
      <c r="Q39" s="115"/>
      <c r="R39" s="21">
        <v>-15.9</v>
      </c>
      <c r="S39" s="21">
        <v>-19.899999999999999</v>
      </c>
      <c r="V39" s="19">
        <v>0</v>
      </c>
      <c r="W39" s="24" t="s">
        <v>120</v>
      </c>
      <c r="X39" s="19" t="s">
        <v>177</v>
      </c>
      <c r="Y39" s="19" t="s">
        <v>177</v>
      </c>
      <c r="Z39" s="19" t="str">
        <f t="shared" si="2"/>
        <v/>
      </c>
      <c r="BB39" s="14" t="s">
        <v>179</v>
      </c>
      <c r="BC39" s="14" t="s">
        <v>179</v>
      </c>
      <c r="BD39" s="14" t="s">
        <v>183</v>
      </c>
      <c r="BE39" s="14" t="s">
        <v>186</v>
      </c>
      <c r="BG39" s="14" t="s">
        <v>190</v>
      </c>
      <c r="BH39" s="14" t="s">
        <v>191</v>
      </c>
      <c r="BJ39" s="107" t="s">
        <v>199</v>
      </c>
      <c r="BK39" s="14"/>
      <c r="BM39" s="16" t="s">
        <v>202</v>
      </c>
      <c r="BN39" s="16" t="s">
        <v>203</v>
      </c>
      <c r="BO39" s="16" t="s">
        <v>204</v>
      </c>
      <c r="BP39" s="14" t="s">
        <v>205</v>
      </c>
      <c r="BQ39" s="14" t="s">
        <v>206</v>
      </c>
      <c r="BR39" s="24" t="s">
        <v>120</v>
      </c>
      <c r="BS39" s="24"/>
      <c r="BT39" s="16">
        <v>25.1</v>
      </c>
      <c r="BU39" s="25">
        <v>0.55000000000000004</v>
      </c>
      <c r="BV39" s="16" t="s">
        <v>211</v>
      </c>
      <c r="BW39" s="16" t="s">
        <v>212</v>
      </c>
      <c r="BX39" s="16" t="s">
        <v>213</v>
      </c>
      <c r="BY39" s="16"/>
      <c r="BZ39" s="16"/>
      <c r="CA39" s="16" t="s">
        <v>214</v>
      </c>
      <c r="CB39" s="16" t="s">
        <v>122</v>
      </c>
      <c r="CC39" s="16" t="s">
        <v>124</v>
      </c>
      <c r="CD39" s="16" t="s">
        <v>215</v>
      </c>
      <c r="IG39" s="115">
        <f t="shared" si="0"/>
        <v>1</v>
      </c>
      <c r="IH39" s="147" t="str">
        <f t="shared" si="10"/>
        <v/>
      </c>
      <c r="II39" s="147" t="str">
        <f t="shared" si="10"/>
        <v/>
      </c>
      <c r="IJ39" s="147" t="str">
        <f t="shared" si="10"/>
        <v/>
      </c>
      <c r="IK39" s="147" t="str">
        <f t="shared" si="9"/>
        <v/>
      </c>
      <c r="IL39" s="147" t="str">
        <f t="shared" si="9"/>
        <v/>
      </c>
      <c r="IM39" s="147" t="str">
        <f t="shared" si="9"/>
        <v/>
      </c>
      <c r="IN39" s="147" t="str">
        <f t="shared" si="9"/>
        <v/>
      </c>
      <c r="IO39" s="147" t="str">
        <f t="shared" si="9"/>
        <v/>
      </c>
      <c r="IP39" s="147" t="str">
        <f t="shared" si="9"/>
        <v/>
      </c>
      <c r="IQ39" s="147" t="str">
        <f t="shared" si="9"/>
        <v/>
      </c>
      <c r="IR39" s="147" t="str">
        <f t="shared" si="9"/>
        <v/>
      </c>
      <c r="IS39" s="147" t="str">
        <f t="shared" si="9"/>
        <v/>
      </c>
      <c r="IT39" s="115">
        <f t="shared" si="4"/>
        <v>10</v>
      </c>
    </row>
    <row r="40" spans="1:254" ht="21.75" customHeight="1">
      <c r="A40" s="148">
        <f t="shared" si="8"/>
        <v>45949</v>
      </c>
      <c r="B40" s="19">
        <f t="shared" si="8"/>
        <v>0</v>
      </c>
      <c r="C40" s="19" t="str">
        <f t="shared" si="8"/>
        <v>40VP02611P</v>
      </c>
      <c r="D40" s="19" t="str">
        <f t="shared" si="8"/>
        <v>N</v>
      </c>
      <c r="E40" s="136"/>
      <c r="F40" s="19">
        <f t="shared" si="6"/>
        <v>250100029</v>
      </c>
      <c r="G40" s="20">
        <f t="shared" si="7"/>
        <v>1</v>
      </c>
      <c r="H40" s="21">
        <v>9.11</v>
      </c>
      <c r="I40" s="21">
        <v>18.600000000000001</v>
      </c>
      <c r="J40" s="21">
        <v>17.100000000000001</v>
      </c>
      <c r="K40" s="22">
        <v>0.9728</v>
      </c>
      <c r="L40" s="115"/>
      <c r="M40" s="21">
        <v>12.26</v>
      </c>
      <c r="N40" s="21">
        <v>23.5</v>
      </c>
      <c r="O40" s="21">
        <v>21.8</v>
      </c>
      <c r="P40" s="22">
        <v>1.0632999999999999</v>
      </c>
      <c r="Q40" s="115"/>
      <c r="R40" s="21">
        <v>-15.7</v>
      </c>
      <c r="S40" s="21">
        <v>-20.8</v>
      </c>
      <c r="V40" s="19">
        <v>0</v>
      </c>
      <c r="W40" s="24" t="s">
        <v>120</v>
      </c>
      <c r="X40" s="19" t="s">
        <v>177</v>
      </c>
      <c r="Y40" s="19" t="s">
        <v>177</v>
      </c>
      <c r="Z40" s="19" t="str">
        <f t="shared" si="2"/>
        <v/>
      </c>
      <c r="BB40" s="14" t="s">
        <v>179</v>
      </c>
      <c r="BC40" s="14" t="s">
        <v>179</v>
      </c>
      <c r="BD40" s="14" t="s">
        <v>183</v>
      </c>
      <c r="BE40" s="14" t="s">
        <v>186</v>
      </c>
      <c r="BG40" s="14" t="s">
        <v>190</v>
      </c>
      <c r="BH40" s="14" t="s">
        <v>191</v>
      </c>
      <c r="BJ40" s="107" t="s">
        <v>199</v>
      </c>
      <c r="BK40" s="14"/>
      <c r="BM40" s="16" t="s">
        <v>202</v>
      </c>
      <c r="BN40" s="16" t="s">
        <v>203</v>
      </c>
      <c r="BO40" s="16" t="s">
        <v>204</v>
      </c>
      <c r="BP40" s="14" t="s">
        <v>205</v>
      </c>
      <c r="BQ40" s="14" t="s">
        <v>206</v>
      </c>
      <c r="BR40" s="24" t="s">
        <v>120</v>
      </c>
      <c r="BS40" s="24"/>
      <c r="BT40" s="16">
        <v>25.1</v>
      </c>
      <c r="BU40" s="25">
        <v>0.55000000000000004</v>
      </c>
      <c r="BV40" s="16" t="s">
        <v>211</v>
      </c>
      <c r="BW40" s="16" t="s">
        <v>212</v>
      </c>
      <c r="BX40" s="16" t="s">
        <v>213</v>
      </c>
      <c r="BY40" s="16"/>
      <c r="BZ40" s="16"/>
      <c r="CA40" s="16" t="s">
        <v>214</v>
      </c>
      <c r="CB40" s="16" t="s">
        <v>122</v>
      </c>
      <c r="CC40" s="16" t="s">
        <v>124</v>
      </c>
      <c r="CD40" s="16" t="s">
        <v>215</v>
      </c>
      <c r="IG40" s="115">
        <f t="shared" si="0"/>
        <v>1</v>
      </c>
      <c r="IH40" s="147" t="str">
        <f t="shared" si="10"/>
        <v/>
      </c>
      <c r="II40" s="147" t="str">
        <f t="shared" si="10"/>
        <v/>
      </c>
      <c r="IJ40" s="147" t="str">
        <f t="shared" si="10"/>
        <v/>
      </c>
      <c r="IK40" s="147" t="str">
        <f t="shared" si="9"/>
        <v/>
      </c>
      <c r="IL40" s="147" t="str">
        <f t="shared" si="9"/>
        <v/>
      </c>
      <c r="IM40" s="147" t="str">
        <f t="shared" si="9"/>
        <v/>
      </c>
      <c r="IN40" s="147" t="str">
        <f t="shared" si="9"/>
        <v/>
      </c>
      <c r="IO40" s="147" t="str">
        <f t="shared" si="9"/>
        <v/>
      </c>
      <c r="IP40" s="147" t="str">
        <f t="shared" si="9"/>
        <v/>
      </c>
      <c r="IQ40" s="147" t="str">
        <f t="shared" si="9"/>
        <v/>
      </c>
      <c r="IR40" s="147" t="str">
        <f t="shared" si="9"/>
        <v/>
      </c>
      <c r="IS40" s="147" t="str">
        <f t="shared" si="9"/>
        <v/>
      </c>
      <c r="IT40" s="115">
        <f t="shared" si="4"/>
        <v>10</v>
      </c>
    </row>
    <row r="41" spans="1:254" ht="24.75" hidden="1" customHeight="1">
      <c r="A41" s="148">
        <f t="shared" si="8"/>
        <v>45949</v>
      </c>
      <c r="B41" s="19">
        <f t="shared" si="8"/>
        <v>0</v>
      </c>
      <c r="C41" s="19" t="str">
        <f t="shared" si="8"/>
        <v>40VP02611P</v>
      </c>
      <c r="D41" s="19" t="str">
        <f t="shared" si="8"/>
        <v>N</v>
      </c>
      <c r="E41" s="136"/>
      <c r="F41" s="19">
        <f t="shared" si="6"/>
        <v>250100030</v>
      </c>
      <c r="G41" s="20">
        <f t="shared" si="7"/>
        <v>1</v>
      </c>
      <c r="H41" s="21">
        <v>8.51</v>
      </c>
      <c r="I41" s="21">
        <v>17.5</v>
      </c>
      <c r="J41" s="21">
        <v>16.7</v>
      </c>
      <c r="K41" s="22">
        <v>0.97899999999999998</v>
      </c>
      <c r="L41" s="115"/>
      <c r="M41" s="21">
        <v>11.27</v>
      </c>
      <c r="N41" s="21">
        <v>22.2</v>
      </c>
      <c r="O41" s="21">
        <v>20.9</v>
      </c>
      <c r="P41" s="22">
        <v>1.0145</v>
      </c>
      <c r="Q41" s="115"/>
      <c r="R41" s="21">
        <v>-15.2</v>
      </c>
      <c r="S41" s="21">
        <v>-19.7</v>
      </c>
      <c r="V41" s="19">
        <v>0</v>
      </c>
      <c r="W41" s="24" t="s">
        <v>120</v>
      </c>
      <c r="X41" s="19" t="s">
        <v>177</v>
      </c>
      <c r="Y41" s="19" t="s">
        <v>177</v>
      </c>
      <c r="BB41" s="14" t="s">
        <v>179</v>
      </c>
      <c r="BC41" s="14" t="s">
        <v>179</v>
      </c>
      <c r="BD41" s="14" t="s">
        <v>183</v>
      </c>
      <c r="BE41" s="14" t="s">
        <v>187</v>
      </c>
      <c r="BG41" s="14" t="s">
        <v>190</v>
      </c>
      <c r="BH41" s="14" t="s">
        <v>191</v>
      </c>
      <c r="BJ41" s="107" t="s">
        <v>199</v>
      </c>
      <c r="BK41" s="14"/>
      <c r="BM41" s="16" t="s">
        <v>202</v>
      </c>
      <c r="BN41" s="16" t="s">
        <v>203</v>
      </c>
      <c r="BO41" s="16" t="s">
        <v>204</v>
      </c>
      <c r="BP41" s="14" t="s">
        <v>205</v>
      </c>
      <c r="BQ41" s="14" t="s">
        <v>206</v>
      </c>
      <c r="BR41" s="24" t="s">
        <v>120</v>
      </c>
      <c r="BS41" s="24"/>
      <c r="BT41" s="16">
        <v>25.1</v>
      </c>
      <c r="BU41" s="25">
        <v>0.55000000000000004</v>
      </c>
      <c r="BV41" s="16" t="s">
        <v>211</v>
      </c>
      <c r="BW41" s="16" t="s">
        <v>212</v>
      </c>
      <c r="BX41" s="16" t="s">
        <v>213</v>
      </c>
      <c r="BY41" s="16"/>
      <c r="BZ41" s="16"/>
      <c r="CA41" s="16" t="s">
        <v>214</v>
      </c>
      <c r="CB41" s="16" t="s">
        <v>122</v>
      </c>
      <c r="CC41" s="16" t="s">
        <v>124</v>
      </c>
      <c r="CD41" s="16" t="s">
        <v>215</v>
      </c>
      <c r="IG41" s="115">
        <f t="shared" si="0"/>
        <v>1</v>
      </c>
      <c r="IH41" s="147" t="str">
        <f t="shared" si="10"/>
        <v/>
      </c>
      <c r="II41" s="147" t="str">
        <f t="shared" si="10"/>
        <v/>
      </c>
      <c r="IJ41" s="147" t="str">
        <f t="shared" si="10"/>
        <v/>
      </c>
      <c r="IK41" s="147" t="str">
        <f t="shared" si="9"/>
        <v/>
      </c>
      <c r="IL41" s="147" t="str">
        <f t="shared" si="9"/>
        <v/>
      </c>
      <c r="IM41" s="147" t="str">
        <f t="shared" si="9"/>
        <v/>
      </c>
      <c r="IN41" s="147" t="str">
        <f t="shared" si="9"/>
        <v/>
      </c>
      <c r="IO41" s="147" t="str">
        <f t="shared" si="9"/>
        <v/>
      </c>
      <c r="IP41" s="147" t="str">
        <f t="shared" si="9"/>
        <v/>
      </c>
      <c r="IQ41" s="147" t="str">
        <f t="shared" si="9"/>
        <v/>
      </c>
      <c r="IR41" s="147" t="str">
        <f t="shared" si="9"/>
        <v/>
      </c>
      <c r="IS41" s="147" t="str">
        <f t="shared" si="9"/>
        <v/>
      </c>
      <c r="IT41" s="115">
        <f t="shared" si="4"/>
        <v>10</v>
      </c>
    </row>
    <row r="42" spans="1:254" ht="24.75" hidden="1" customHeight="1">
      <c r="A42" s="148">
        <f t="shared" si="8"/>
        <v>45949</v>
      </c>
      <c r="B42" s="19">
        <f t="shared" si="8"/>
        <v>0</v>
      </c>
      <c r="C42" s="19" t="str">
        <f t="shared" si="8"/>
        <v>40VP02611P</v>
      </c>
      <c r="D42" s="19" t="str">
        <f t="shared" si="8"/>
        <v>N</v>
      </c>
      <c r="E42" s="136"/>
      <c r="F42" s="19">
        <f t="shared" si="6"/>
        <v>250100031</v>
      </c>
      <c r="G42" s="20">
        <f t="shared" si="7"/>
        <v>1</v>
      </c>
      <c r="H42" s="21">
        <v>8.48</v>
      </c>
      <c r="I42" s="21">
        <v>17.7</v>
      </c>
      <c r="J42" s="21">
        <v>16.899999999999999</v>
      </c>
      <c r="K42" s="22">
        <v>0.96509999999999996</v>
      </c>
      <c r="L42" s="115"/>
      <c r="M42" s="21">
        <v>11.27</v>
      </c>
      <c r="N42" s="21">
        <v>22.7</v>
      </c>
      <c r="O42" s="21">
        <v>21.1</v>
      </c>
      <c r="P42" s="22">
        <v>0.99990000000000001</v>
      </c>
      <c r="Q42" s="115"/>
      <c r="R42" s="21">
        <v>-15.5</v>
      </c>
      <c r="S42" s="21">
        <v>-19.8</v>
      </c>
      <c r="V42" s="19">
        <v>0</v>
      </c>
      <c r="W42" s="24" t="s">
        <v>120</v>
      </c>
      <c r="X42" s="19" t="s">
        <v>177</v>
      </c>
      <c r="Y42" s="19" t="s">
        <v>177</v>
      </c>
      <c r="BB42" s="14" t="s">
        <v>179</v>
      </c>
      <c r="BC42" s="14" t="s">
        <v>179</v>
      </c>
      <c r="BD42" s="14" t="s">
        <v>183</v>
      </c>
      <c r="BE42" s="14" t="s">
        <v>187</v>
      </c>
      <c r="BG42" s="14" t="s">
        <v>190</v>
      </c>
      <c r="BH42" s="14" t="s">
        <v>191</v>
      </c>
      <c r="BJ42" s="107" t="s">
        <v>199</v>
      </c>
      <c r="BK42" s="14"/>
      <c r="BM42" s="16" t="s">
        <v>202</v>
      </c>
      <c r="BN42" s="16" t="s">
        <v>203</v>
      </c>
      <c r="BO42" s="16" t="s">
        <v>204</v>
      </c>
      <c r="BP42" s="14" t="s">
        <v>205</v>
      </c>
      <c r="BQ42" s="14" t="s">
        <v>206</v>
      </c>
      <c r="BR42" s="24" t="s">
        <v>120</v>
      </c>
      <c r="BS42" s="24"/>
      <c r="BT42" s="16">
        <v>25.1</v>
      </c>
      <c r="BU42" s="25">
        <v>0.55000000000000004</v>
      </c>
      <c r="BV42" s="16" t="s">
        <v>211</v>
      </c>
      <c r="BW42" s="16" t="s">
        <v>212</v>
      </c>
      <c r="BX42" s="16" t="s">
        <v>213</v>
      </c>
      <c r="BY42" s="16"/>
      <c r="BZ42" s="16"/>
      <c r="CA42" s="16" t="s">
        <v>214</v>
      </c>
      <c r="CB42" s="16" t="s">
        <v>122</v>
      </c>
      <c r="CC42" s="16" t="s">
        <v>124</v>
      </c>
      <c r="CD42" s="16" t="s">
        <v>215</v>
      </c>
      <c r="IG42" s="115">
        <f t="shared" si="0"/>
        <v>1</v>
      </c>
      <c r="IH42" s="147" t="str">
        <f t="shared" si="10"/>
        <v/>
      </c>
      <c r="II42" s="147" t="str">
        <f t="shared" si="10"/>
        <v/>
      </c>
      <c r="IJ42" s="147" t="str">
        <f t="shared" si="10"/>
        <v/>
      </c>
      <c r="IK42" s="147" t="str">
        <f t="shared" si="9"/>
        <v/>
      </c>
      <c r="IL42" s="147" t="str">
        <f t="shared" si="9"/>
        <v/>
      </c>
      <c r="IM42" s="147" t="str">
        <f t="shared" si="9"/>
        <v/>
      </c>
      <c r="IN42" s="147" t="str">
        <f t="shared" si="9"/>
        <v/>
      </c>
      <c r="IO42" s="147" t="str">
        <f t="shared" si="9"/>
        <v/>
      </c>
      <c r="IP42" s="147" t="str">
        <f t="shared" si="9"/>
        <v/>
      </c>
      <c r="IQ42" s="147" t="str">
        <f t="shared" si="9"/>
        <v/>
      </c>
      <c r="IR42" s="147" t="str">
        <f t="shared" si="9"/>
        <v/>
      </c>
      <c r="IS42" s="147" t="str">
        <f t="shared" si="9"/>
        <v/>
      </c>
      <c r="IT42" s="115">
        <f t="shared" si="4"/>
        <v>10</v>
      </c>
    </row>
    <row r="43" spans="1:254" ht="24.75" hidden="1" customHeight="1">
      <c r="A43" s="148">
        <f t="shared" si="8"/>
        <v>45949</v>
      </c>
      <c r="B43" s="19">
        <f t="shared" si="8"/>
        <v>0</v>
      </c>
      <c r="C43" s="19" t="str">
        <f t="shared" si="8"/>
        <v>40VP02611P</v>
      </c>
      <c r="D43" s="19" t="str">
        <f t="shared" si="8"/>
        <v>N</v>
      </c>
      <c r="E43" s="136"/>
      <c r="F43" s="19">
        <f t="shared" si="6"/>
        <v>250100032</v>
      </c>
      <c r="G43" s="20">
        <f t="shared" si="7"/>
        <v>1</v>
      </c>
      <c r="H43" s="21">
        <v>8.82</v>
      </c>
      <c r="I43" s="21">
        <v>17.8</v>
      </c>
      <c r="J43" s="21">
        <v>17</v>
      </c>
      <c r="K43" s="22">
        <v>0.99539999999999995</v>
      </c>
      <c r="L43" s="115"/>
      <c r="M43" s="21">
        <v>11.31</v>
      </c>
      <c r="N43" s="21">
        <v>22.2</v>
      </c>
      <c r="O43" s="21">
        <v>21.4</v>
      </c>
      <c r="P43" s="22">
        <v>1.028</v>
      </c>
      <c r="Q43" s="115"/>
      <c r="R43" s="21">
        <v>-15.9</v>
      </c>
      <c r="S43" s="21">
        <v>-20.3</v>
      </c>
      <c r="V43" s="19">
        <v>0</v>
      </c>
      <c r="W43" s="24" t="s">
        <v>120</v>
      </c>
      <c r="X43" s="19" t="s">
        <v>177</v>
      </c>
      <c r="Y43" s="19" t="s">
        <v>177</v>
      </c>
      <c r="BB43" s="14" t="s">
        <v>179</v>
      </c>
      <c r="BC43" s="14" t="s">
        <v>179</v>
      </c>
      <c r="BD43" s="14" t="s">
        <v>183</v>
      </c>
      <c r="BE43" s="14" t="s">
        <v>187</v>
      </c>
      <c r="BG43" s="14" t="s">
        <v>190</v>
      </c>
      <c r="BH43" s="14" t="s">
        <v>191</v>
      </c>
      <c r="BJ43" s="107" t="s">
        <v>199</v>
      </c>
      <c r="BK43" s="14"/>
      <c r="BM43" s="16" t="s">
        <v>202</v>
      </c>
      <c r="BN43" s="16" t="s">
        <v>203</v>
      </c>
      <c r="BO43" s="16" t="s">
        <v>204</v>
      </c>
      <c r="BP43" s="14" t="s">
        <v>205</v>
      </c>
      <c r="BQ43" s="14" t="s">
        <v>206</v>
      </c>
      <c r="BR43" s="24" t="s">
        <v>120</v>
      </c>
      <c r="BS43" s="24"/>
      <c r="BT43" s="16">
        <v>25.1</v>
      </c>
      <c r="BU43" s="25">
        <v>0.55000000000000004</v>
      </c>
      <c r="BV43" s="16" t="s">
        <v>211</v>
      </c>
      <c r="BW43" s="16" t="s">
        <v>212</v>
      </c>
      <c r="BX43" s="16" t="s">
        <v>213</v>
      </c>
      <c r="BY43" s="16"/>
      <c r="BZ43" s="16"/>
      <c r="CA43" s="16" t="s">
        <v>214</v>
      </c>
      <c r="CB43" s="16" t="s">
        <v>122</v>
      </c>
      <c r="CC43" s="16" t="s">
        <v>124</v>
      </c>
      <c r="CD43" s="16" t="s">
        <v>215</v>
      </c>
      <c r="IG43" s="115">
        <f t="shared" si="0"/>
        <v>1</v>
      </c>
      <c r="IH43" s="147" t="str">
        <f t="shared" si="10"/>
        <v/>
      </c>
      <c r="II43" s="147" t="str">
        <f t="shared" si="10"/>
        <v/>
      </c>
      <c r="IJ43" s="147" t="str">
        <f t="shared" si="10"/>
        <v/>
      </c>
      <c r="IK43" s="147" t="str">
        <f t="shared" si="9"/>
        <v/>
      </c>
      <c r="IL43" s="147" t="str">
        <f t="shared" si="9"/>
        <v/>
      </c>
      <c r="IM43" s="147" t="str">
        <f t="shared" si="9"/>
        <v/>
      </c>
      <c r="IN43" s="147" t="str">
        <f t="shared" si="9"/>
        <v/>
      </c>
      <c r="IO43" s="147" t="str">
        <f t="shared" si="9"/>
        <v/>
      </c>
      <c r="IP43" s="147" t="str">
        <f t="shared" si="9"/>
        <v/>
      </c>
      <c r="IQ43" s="147" t="str">
        <f t="shared" si="9"/>
        <v/>
      </c>
      <c r="IR43" s="147" t="str">
        <f t="shared" si="9"/>
        <v/>
      </c>
      <c r="IS43" s="147" t="str">
        <f t="shared" si="9"/>
        <v/>
      </c>
      <c r="IT43" s="115">
        <f t="shared" si="4"/>
        <v>10</v>
      </c>
    </row>
    <row r="44" spans="1:254" ht="24.75" hidden="1" customHeight="1">
      <c r="A44" s="148">
        <f t="shared" si="8"/>
        <v>45949</v>
      </c>
      <c r="B44" s="19">
        <f t="shared" si="8"/>
        <v>0</v>
      </c>
      <c r="C44" s="19" t="str">
        <f t="shared" si="8"/>
        <v>40VP02611P</v>
      </c>
      <c r="D44" s="19" t="str">
        <f t="shared" si="8"/>
        <v>N</v>
      </c>
      <c r="E44" s="136"/>
      <c r="F44" s="19">
        <f t="shared" si="6"/>
        <v>250100033</v>
      </c>
      <c r="G44" s="20">
        <f t="shared" si="7"/>
        <v>0</v>
      </c>
      <c r="H44" s="21">
        <v>8.31</v>
      </c>
      <c r="I44" s="21">
        <v>16</v>
      </c>
      <c r="J44" s="21">
        <v>16.600000000000001</v>
      </c>
      <c r="K44" s="22">
        <v>0.95850000000000002</v>
      </c>
      <c r="L44" s="115"/>
      <c r="M44" s="21">
        <v>11.25</v>
      </c>
      <c r="N44" s="21">
        <v>23.1</v>
      </c>
      <c r="O44" s="21">
        <v>20.6</v>
      </c>
      <c r="P44" s="22">
        <v>1.0054000000000001</v>
      </c>
      <c r="Q44" s="115"/>
      <c r="R44" s="21">
        <v>-15.2</v>
      </c>
      <c r="S44" s="21">
        <v>-19.7</v>
      </c>
      <c r="V44" s="19">
        <v>0</v>
      </c>
      <c r="W44" s="24" t="s">
        <v>120</v>
      </c>
      <c r="X44" s="19" t="s">
        <v>177</v>
      </c>
      <c r="Y44" s="19" t="s">
        <v>177</v>
      </c>
      <c r="Z44" s="19" t="s">
        <v>115</v>
      </c>
      <c r="BB44" s="14" t="s">
        <v>179</v>
      </c>
      <c r="BC44" s="14" t="s">
        <v>179</v>
      </c>
      <c r="BD44" s="14" t="s">
        <v>183</v>
      </c>
      <c r="BE44" s="14" t="s">
        <v>187</v>
      </c>
      <c r="BG44" s="14" t="s">
        <v>190</v>
      </c>
      <c r="BH44" s="14" t="s">
        <v>191</v>
      </c>
      <c r="BJ44" s="107" t="s">
        <v>199</v>
      </c>
      <c r="BK44" s="14"/>
      <c r="BM44" s="16" t="s">
        <v>202</v>
      </c>
      <c r="BN44" s="16" t="s">
        <v>203</v>
      </c>
      <c r="BO44" s="16" t="s">
        <v>204</v>
      </c>
      <c r="BP44" s="14" t="s">
        <v>205</v>
      </c>
      <c r="BQ44" s="14" t="s">
        <v>206</v>
      </c>
      <c r="BR44" s="24" t="s">
        <v>120</v>
      </c>
      <c r="BS44" s="24"/>
      <c r="BT44" s="16">
        <v>25.1</v>
      </c>
      <c r="BU44" s="25">
        <v>0.55000000000000004</v>
      </c>
      <c r="BV44" s="16" t="s">
        <v>211</v>
      </c>
      <c r="BW44" s="16" t="s">
        <v>212</v>
      </c>
      <c r="BX44" s="16" t="s">
        <v>213</v>
      </c>
      <c r="BY44" s="16"/>
      <c r="BZ44" s="16"/>
      <c r="CA44" s="16" t="s">
        <v>214</v>
      </c>
      <c r="CB44" s="16" t="s">
        <v>122</v>
      </c>
      <c r="CC44" s="16" t="s">
        <v>124</v>
      </c>
      <c r="CD44" s="16" t="s">
        <v>215</v>
      </c>
      <c r="IG44" s="115">
        <f t="shared" si="0"/>
        <v>0</v>
      </c>
      <c r="IH44" s="147" t="str">
        <f t="shared" si="10"/>
        <v/>
      </c>
      <c r="II44" s="147" t="str">
        <f t="shared" si="10"/>
        <v xml:space="preserve"> / LAV 16 @ 50Hz</v>
      </c>
      <c r="IJ44" s="147" t="str">
        <f t="shared" si="10"/>
        <v/>
      </c>
      <c r="IK44" s="147" t="str">
        <f t="shared" si="9"/>
        <v/>
      </c>
      <c r="IL44" s="147" t="str">
        <f t="shared" si="9"/>
        <v/>
      </c>
      <c r="IM44" s="147" t="str">
        <f t="shared" si="9"/>
        <v/>
      </c>
      <c r="IN44" s="147" t="str">
        <f t="shared" si="9"/>
        <v/>
      </c>
      <c r="IO44" s="147" t="str">
        <f t="shared" si="9"/>
        <v/>
      </c>
      <c r="IP44" s="147" t="str">
        <f t="shared" si="9"/>
        <v/>
      </c>
      <c r="IQ44" s="147" t="str">
        <f t="shared" si="9"/>
        <v/>
      </c>
      <c r="IR44" s="147" t="str">
        <f t="shared" si="9"/>
        <v/>
      </c>
      <c r="IS44" s="147" t="str">
        <f t="shared" si="9"/>
        <v/>
      </c>
      <c r="IT44" s="115">
        <f t="shared" si="4"/>
        <v>10</v>
      </c>
    </row>
    <row r="45" spans="1:254" ht="24.95" customHeight="1">
      <c r="A45" s="148">
        <f t="shared" ref="A45:D60" si="11">IF(COUNTA($G45),A44,0)</f>
        <v>45949</v>
      </c>
      <c r="B45" s="19">
        <f t="shared" si="11"/>
        <v>0</v>
      </c>
      <c r="C45" s="19" t="str">
        <f t="shared" si="11"/>
        <v>40VP02611P</v>
      </c>
      <c r="D45" s="19" t="str">
        <f t="shared" si="11"/>
        <v>N</v>
      </c>
      <c r="E45" s="136"/>
      <c r="F45" s="19">
        <f t="shared" si="6"/>
        <v>250100033</v>
      </c>
      <c r="G45" s="20">
        <f t="shared" si="7"/>
        <v>0</v>
      </c>
      <c r="H45" s="21">
        <v>8.0299999999999994</v>
      </c>
      <c r="I45" s="21">
        <v>16.399999999999999</v>
      </c>
      <c r="J45" s="21">
        <v>16.600000000000001</v>
      </c>
      <c r="K45" s="22">
        <v>0.96440000000000003</v>
      </c>
      <c r="L45" s="115"/>
      <c r="M45" s="21">
        <v>10.58</v>
      </c>
      <c r="N45" s="21">
        <v>21.2</v>
      </c>
      <c r="O45" s="21">
        <v>20.399999999999999</v>
      </c>
      <c r="P45" s="22">
        <v>0.98580000000000001</v>
      </c>
      <c r="Q45" s="115"/>
      <c r="R45" s="21">
        <v>-15.4</v>
      </c>
      <c r="S45" s="21">
        <v>-20</v>
      </c>
      <c r="V45" s="19">
        <v>0</v>
      </c>
      <c r="W45" s="24" t="s">
        <v>120</v>
      </c>
      <c r="X45" s="19" t="s">
        <v>177</v>
      </c>
      <c r="Y45" s="19" t="s">
        <v>177</v>
      </c>
      <c r="Z45" s="19" t="str">
        <f t="shared" ref="Z45:Z108" si="12">CONCATENATE(IH45&amp;II45,IJ45,IK45,IM45,IN45,IO45,IP45,IR45,IS45)</f>
        <v xml:space="preserve"> / LW 8.03 @ 50Hz / LAV 16.4 @ 50Hz / LW 10.58 @ 60Hz / LAV 21.2 @ 60Hz</v>
      </c>
      <c r="BB45" s="14" t="s">
        <v>179</v>
      </c>
      <c r="BC45" s="14" t="s">
        <v>179</v>
      </c>
      <c r="BD45" s="14" t="s">
        <v>183</v>
      </c>
      <c r="BE45" s="14" t="s">
        <v>187</v>
      </c>
      <c r="BG45" s="14" t="s">
        <v>190</v>
      </c>
      <c r="BH45" s="14" t="s">
        <v>191</v>
      </c>
      <c r="BJ45" s="107" t="s">
        <v>199</v>
      </c>
      <c r="BK45" s="14"/>
      <c r="BM45" s="16" t="s">
        <v>202</v>
      </c>
      <c r="BN45" s="16" t="s">
        <v>203</v>
      </c>
      <c r="BO45" s="16" t="s">
        <v>204</v>
      </c>
      <c r="BP45" s="14" t="s">
        <v>205</v>
      </c>
      <c r="BQ45" s="14" t="s">
        <v>206</v>
      </c>
      <c r="BR45" s="24" t="s">
        <v>120</v>
      </c>
      <c r="BS45" s="24"/>
      <c r="BT45" s="16">
        <v>25.1</v>
      </c>
      <c r="BU45" s="25">
        <v>0.55000000000000004</v>
      </c>
      <c r="BV45" s="16" t="s">
        <v>211</v>
      </c>
      <c r="BW45" s="16" t="s">
        <v>212</v>
      </c>
      <c r="BX45" s="16" t="s">
        <v>213</v>
      </c>
      <c r="BY45" s="16"/>
      <c r="BZ45" s="16"/>
      <c r="CA45" s="16" t="s">
        <v>214</v>
      </c>
      <c r="CB45" s="16" t="s">
        <v>122</v>
      </c>
      <c r="CC45" s="16" t="s">
        <v>124</v>
      </c>
      <c r="CD45" s="16" t="s">
        <v>215</v>
      </c>
      <c r="IG45" s="115">
        <f t="shared" si="0"/>
        <v>0</v>
      </c>
      <c r="IH45" s="147" t="str">
        <f t="shared" si="10"/>
        <v xml:space="preserve"> / LW 8.03 @ 50Hz</v>
      </c>
      <c r="II45" s="147" t="str">
        <f t="shared" si="10"/>
        <v xml:space="preserve"> / LAV 16.4 @ 50Hz</v>
      </c>
      <c r="IJ45" s="147" t="str">
        <f t="shared" si="10"/>
        <v/>
      </c>
      <c r="IK45" s="147" t="str">
        <f t="shared" si="9"/>
        <v/>
      </c>
      <c r="IL45" s="147" t="str">
        <f t="shared" si="9"/>
        <v/>
      </c>
      <c r="IM45" s="147" t="str">
        <f t="shared" si="9"/>
        <v xml:space="preserve"> / LW 10.58 @ 60Hz</v>
      </c>
      <c r="IN45" s="147" t="str">
        <f t="shared" si="9"/>
        <v xml:space="preserve"> / LAV 21.2 @ 60Hz</v>
      </c>
      <c r="IO45" s="147" t="str">
        <f t="shared" si="9"/>
        <v/>
      </c>
      <c r="IP45" s="147" t="str">
        <f t="shared" si="9"/>
        <v/>
      </c>
      <c r="IQ45" s="147" t="str">
        <f t="shared" si="9"/>
        <v/>
      </c>
      <c r="IR45" s="147" t="str">
        <f t="shared" si="9"/>
        <v/>
      </c>
      <c r="IS45" s="147" t="str">
        <f t="shared" si="9"/>
        <v/>
      </c>
      <c r="IT45" s="115">
        <f t="shared" si="4"/>
        <v>10</v>
      </c>
    </row>
    <row r="46" spans="1:254" ht="24.95" customHeight="1">
      <c r="A46" s="148">
        <f t="shared" si="11"/>
        <v>45949</v>
      </c>
      <c r="B46" s="19">
        <f t="shared" si="11"/>
        <v>0</v>
      </c>
      <c r="C46" s="19" t="str">
        <f t="shared" si="11"/>
        <v>40VP02611P</v>
      </c>
      <c r="D46" s="19" t="str">
        <f t="shared" si="11"/>
        <v>N</v>
      </c>
      <c r="E46" s="136"/>
      <c r="F46" s="19">
        <f t="shared" si="6"/>
        <v>250100033</v>
      </c>
      <c r="G46" s="20">
        <f t="shared" si="7"/>
        <v>0</v>
      </c>
      <c r="H46" s="21">
        <v>8.26</v>
      </c>
      <c r="I46" s="21">
        <v>16.7</v>
      </c>
      <c r="J46" s="21">
        <v>16.5</v>
      </c>
      <c r="K46" s="22">
        <v>0.97770000000000001</v>
      </c>
      <c r="L46" s="115"/>
      <c r="M46" s="21">
        <v>10.8</v>
      </c>
      <c r="N46" s="21">
        <v>21.6</v>
      </c>
      <c r="O46" s="21">
        <v>20.399999999999999</v>
      </c>
      <c r="P46" s="22">
        <v>0.99</v>
      </c>
      <c r="Q46" s="115"/>
      <c r="R46" s="21">
        <v>-15.5</v>
      </c>
      <c r="S46" s="21">
        <v>-19.8</v>
      </c>
      <c r="V46" s="19">
        <v>0</v>
      </c>
      <c r="W46" s="24" t="s">
        <v>120</v>
      </c>
      <c r="X46" s="19" t="s">
        <v>177</v>
      </c>
      <c r="Y46" s="19" t="s">
        <v>177</v>
      </c>
      <c r="Z46" s="19" t="str">
        <f t="shared" si="12"/>
        <v xml:space="preserve"> / LW 8.26 @ 50Hz / LAV 16.7 @ 50Hz / LW 10.8 @ 60Hz</v>
      </c>
      <c r="BB46" s="14" t="s">
        <v>179</v>
      </c>
      <c r="BC46" s="14" t="s">
        <v>179</v>
      </c>
      <c r="BD46" s="14" t="s">
        <v>183</v>
      </c>
      <c r="BE46" s="14" t="s">
        <v>187</v>
      </c>
      <c r="BG46" s="14" t="s">
        <v>190</v>
      </c>
      <c r="BH46" s="14" t="s">
        <v>191</v>
      </c>
      <c r="BJ46" s="107" t="s">
        <v>199</v>
      </c>
      <c r="BK46" s="14"/>
      <c r="BM46" s="16" t="s">
        <v>202</v>
      </c>
      <c r="BN46" s="16" t="s">
        <v>203</v>
      </c>
      <c r="BO46" s="16" t="s">
        <v>204</v>
      </c>
      <c r="BP46" s="14" t="s">
        <v>205</v>
      </c>
      <c r="BQ46" s="14" t="s">
        <v>206</v>
      </c>
      <c r="BR46" s="24" t="s">
        <v>120</v>
      </c>
      <c r="BS46" s="24"/>
      <c r="BT46" s="16">
        <v>25.1</v>
      </c>
      <c r="BU46" s="25">
        <v>0.55000000000000004</v>
      </c>
      <c r="BV46" s="16" t="s">
        <v>211</v>
      </c>
      <c r="BW46" s="16" t="s">
        <v>212</v>
      </c>
      <c r="BX46" s="16" t="s">
        <v>213</v>
      </c>
      <c r="BY46" s="16"/>
      <c r="BZ46" s="16"/>
      <c r="CA46" s="16" t="s">
        <v>214</v>
      </c>
      <c r="CB46" s="16" t="s">
        <v>122</v>
      </c>
      <c r="CC46" s="16" t="s">
        <v>124</v>
      </c>
      <c r="CD46" s="16" t="s">
        <v>215</v>
      </c>
      <c r="IG46" s="115">
        <f t="shared" si="0"/>
        <v>0</v>
      </c>
      <c r="IH46" s="147" t="str">
        <f t="shared" si="10"/>
        <v xml:space="preserve"> / LW 8.26 @ 50Hz</v>
      </c>
      <c r="II46" s="147" t="str">
        <f t="shared" si="10"/>
        <v xml:space="preserve"> / LAV 16.7 @ 50Hz</v>
      </c>
      <c r="IJ46" s="147" t="str">
        <f t="shared" si="10"/>
        <v/>
      </c>
      <c r="IK46" s="147" t="str">
        <f t="shared" si="9"/>
        <v/>
      </c>
      <c r="IL46" s="147" t="str">
        <f t="shared" si="9"/>
        <v/>
      </c>
      <c r="IM46" s="147" t="str">
        <f t="shared" si="9"/>
        <v xml:space="preserve"> / LW 10.8 @ 60Hz</v>
      </c>
      <c r="IN46" s="147" t="str">
        <f t="shared" si="9"/>
        <v/>
      </c>
      <c r="IO46" s="147" t="str">
        <f t="shared" si="9"/>
        <v/>
      </c>
      <c r="IP46" s="147" t="str">
        <f t="shared" si="9"/>
        <v/>
      </c>
      <c r="IQ46" s="147" t="str">
        <f t="shared" si="9"/>
        <v/>
      </c>
      <c r="IR46" s="147" t="str">
        <f t="shared" si="9"/>
        <v/>
      </c>
      <c r="IS46" s="147" t="str">
        <f t="shared" si="9"/>
        <v/>
      </c>
      <c r="IT46" s="115">
        <f t="shared" si="4"/>
        <v>10</v>
      </c>
    </row>
    <row r="47" spans="1:254" ht="24.95" customHeight="1">
      <c r="A47" s="148">
        <f t="shared" si="11"/>
        <v>45949</v>
      </c>
      <c r="B47" s="19">
        <f t="shared" si="11"/>
        <v>0</v>
      </c>
      <c r="C47" s="19" t="str">
        <f t="shared" si="11"/>
        <v>40VP02611P</v>
      </c>
      <c r="D47" s="19" t="str">
        <f t="shared" si="11"/>
        <v>N</v>
      </c>
      <c r="E47" s="136"/>
      <c r="F47" s="19">
        <f t="shared" si="6"/>
        <v>250100033</v>
      </c>
      <c r="G47" s="20">
        <f t="shared" si="7"/>
        <v>0</v>
      </c>
      <c r="H47" s="21">
        <v>8.35</v>
      </c>
      <c r="I47" s="21">
        <v>17.2</v>
      </c>
      <c r="J47" s="21">
        <v>16.7</v>
      </c>
      <c r="K47" s="22">
        <v>0.97370000000000001</v>
      </c>
      <c r="L47" s="115"/>
      <c r="M47" s="21">
        <v>10.69</v>
      </c>
      <c r="N47" s="21">
        <v>21.3</v>
      </c>
      <c r="O47" s="21">
        <v>20.7</v>
      </c>
      <c r="P47" s="22">
        <v>0.97629999999999995</v>
      </c>
      <c r="Q47" s="115"/>
      <c r="R47" s="21">
        <v>-15.4</v>
      </c>
      <c r="S47" s="21">
        <v>-19.7</v>
      </c>
      <c r="V47" s="19">
        <v>0</v>
      </c>
      <c r="W47" s="24" t="s">
        <v>120</v>
      </c>
      <c r="X47" s="19" t="s">
        <v>177</v>
      </c>
      <c r="Y47" s="19" t="s">
        <v>177</v>
      </c>
      <c r="Z47" s="19" t="str">
        <f t="shared" si="12"/>
        <v xml:space="preserve"> / LW 10.69 @ 60Hz / LAV 21.3 @ 60Hz</v>
      </c>
      <c r="BB47" s="14" t="s">
        <v>179</v>
      </c>
      <c r="BC47" s="14" t="s">
        <v>179</v>
      </c>
      <c r="BD47" s="14" t="s">
        <v>183</v>
      </c>
      <c r="BE47" s="14" t="s">
        <v>187</v>
      </c>
      <c r="BG47" s="14" t="s">
        <v>190</v>
      </c>
      <c r="BH47" s="14" t="s">
        <v>191</v>
      </c>
      <c r="BJ47" s="107" t="s">
        <v>199</v>
      </c>
      <c r="BK47" s="14"/>
      <c r="BM47" s="16" t="s">
        <v>202</v>
      </c>
      <c r="BN47" s="16" t="s">
        <v>203</v>
      </c>
      <c r="BO47" s="16" t="s">
        <v>204</v>
      </c>
      <c r="BP47" s="14" t="s">
        <v>205</v>
      </c>
      <c r="BQ47" s="14" t="s">
        <v>206</v>
      </c>
      <c r="BR47" s="24" t="s">
        <v>120</v>
      </c>
      <c r="BS47" s="24"/>
      <c r="BT47" s="16">
        <v>25.1</v>
      </c>
      <c r="BU47" s="25">
        <v>0.55000000000000004</v>
      </c>
      <c r="BV47" s="16" t="s">
        <v>211</v>
      </c>
      <c r="BW47" s="16" t="s">
        <v>212</v>
      </c>
      <c r="BX47" s="16" t="s">
        <v>213</v>
      </c>
      <c r="BY47" s="16"/>
      <c r="BZ47" s="16"/>
      <c r="CA47" s="16" t="s">
        <v>214</v>
      </c>
      <c r="CB47" s="16" t="s">
        <v>122</v>
      </c>
      <c r="CC47" s="16" t="s">
        <v>124</v>
      </c>
      <c r="CD47" s="16" t="s">
        <v>215</v>
      </c>
      <c r="IG47" s="115">
        <f t="shared" si="0"/>
        <v>0</v>
      </c>
      <c r="IH47" s="147" t="str">
        <f t="shared" si="10"/>
        <v/>
      </c>
      <c r="II47" s="147" t="str">
        <f t="shared" si="10"/>
        <v/>
      </c>
      <c r="IJ47" s="147" t="str">
        <f t="shared" si="10"/>
        <v/>
      </c>
      <c r="IK47" s="147" t="str">
        <f t="shared" si="9"/>
        <v/>
      </c>
      <c r="IL47" s="147" t="str">
        <f t="shared" si="9"/>
        <v/>
      </c>
      <c r="IM47" s="147" t="str">
        <f t="shared" si="9"/>
        <v xml:space="preserve"> / LW 10.69 @ 60Hz</v>
      </c>
      <c r="IN47" s="147" t="str">
        <f t="shared" si="9"/>
        <v xml:space="preserve"> / LAV 21.3 @ 60Hz</v>
      </c>
      <c r="IO47" s="147" t="str">
        <f t="shared" si="9"/>
        <v/>
      </c>
      <c r="IP47" s="147" t="str">
        <f t="shared" si="9"/>
        <v/>
      </c>
      <c r="IQ47" s="147" t="str">
        <f t="shared" si="9"/>
        <v/>
      </c>
      <c r="IR47" s="147" t="str">
        <f t="shared" si="9"/>
        <v/>
      </c>
      <c r="IS47" s="147" t="str">
        <f t="shared" si="9"/>
        <v/>
      </c>
      <c r="IT47" s="115">
        <f t="shared" si="4"/>
        <v>10</v>
      </c>
    </row>
    <row r="48" spans="1:254" ht="24.95" customHeight="1">
      <c r="A48" s="148">
        <f t="shared" si="11"/>
        <v>45949</v>
      </c>
      <c r="B48" s="19">
        <f t="shared" si="11"/>
        <v>0</v>
      </c>
      <c r="C48" s="19" t="str">
        <f t="shared" si="11"/>
        <v>40VP02611P</v>
      </c>
      <c r="D48" s="19" t="str">
        <f t="shared" si="11"/>
        <v>N</v>
      </c>
      <c r="E48" s="136"/>
      <c r="F48" s="19">
        <f t="shared" si="6"/>
        <v>250100033</v>
      </c>
      <c r="G48" s="20">
        <f t="shared" si="7"/>
        <v>0</v>
      </c>
      <c r="H48" s="21">
        <v>8.82</v>
      </c>
      <c r="I48" s="21">
        <v>16.3</v>
      </c>
      <c r="J48" s="21">
        <v>15.6</v>
      </c>
      <c r="K48" s="22">
        <v>0.97270000000000001</v>
      </c>
      <c r="L48" s="115"/>
      <c r="M48" s="21">
        <v>11.45</v>
      </c>
      <c r="N48" s="21">
        <v>21.2</v>
      </c>
      <c r="O48" s="21">
        <v>19.899999999999999</v>
      </c>
      <c r="P48" s="22">
        <v>1.0269999999999999</v>
      </c>
      <c r="Q48" s="115"/>
      <c r="R48" s="21">
        <v>-16.8</v>
      </c>
      <c r="S48" s="21">
        <v>-21.5</v>
      </c>
      <c r="V48" s="19">
        <v>0</v>
      </c>
      <c r="W48" s="24" t="s">
        <v>120</v>
      </c>
      <c r="X48" s="19" t="s">
        <v>177</v>
      </c>
      <c r="Y48" s="19" t="s">
        <v>177</v>
      </c>
      <c r="Z48" s="19" t="str">
        <f t="shared" si="12"/>
        <v xml:space="preserve"> / LAV 16.3 @ 50Hz / LAV 21.2 @ 60Hz</v>
      </c>
      <c r="BB48" s="14" t="s">
        <v>179</v>
      </c>
      <c r="BC48" s="14" t="s">
        <v>179</v>
      </c>
      <c r="BD48" s="14" t="s">
        <v>183</v>
      </c>
      <c r="BE48" s="14" t="s">
        <v>187</v>
      </c>
      <c r="BG48" s="14" t="s">
        <v>190</v>
      </c>
      <c r="BH48" s="14" t="s">
        <v>191</v>
      </c>
      <c r="BJ48" s="107" t="s">
        <v>199</v>
      </c>
      <c r="BK48" s="14"/>
      <c r="BM48" s="16" t="s">
        <v>202</v>
      </c>
      <c r="BN48" s="16" t="s">
        <v>203</v>
      </c>
      <c r="BO48" s="16" t="s">
        <v>204</v>
      </c>
      <c r="BP48" s="14" t="s">
        <v>205</v>
      </c>
      <c r="BQ48" s="14" t="s">
        <v>206</v>
      </c>
      <c r="BR48" s="24" t="s">
        <v>120</v>
      </c>
      <c r="BS48" s="24"/>
      <c r="BT48" s="16">
        <v>25.1</v>
      </c>
      <c r="BU48" s="25">
        <v>0.55000000000000004</v>
      </c>
      <c r="BV48" s="16" t="s">
        <v>211</v>
      </c>
      <c r="BW48" s="16" t="s">
        <v>212</v>
      </c>
      <c r="BX48" s="16" t="s">
        <v>213</v>
      </c>
      <c r="BY48" s="16"/>
      <c r="BZ48" s="16"/>
      <c r="CA48" s="16" t="s">
        <v>214</v>
      </c>
      <c r="CB48" s="16" t="s">
        <v>122</v>
      </c>
      <c r="CC48" s="16" t="s">
        <v>124</v>
      </c>
      <c r="CD48" s="16" t="s">
        <v>215</v>
      </c>
      <c r="IG48" s="115">
        <f t="shared" si="0"/>
        <v>0</v>
      </c>
      <c r="IH48" s="147" t="str">
        <f t="shared" si="10"/>
        <v/>
      </c>
      <c r="II48" s="147" t="str">
        <f t="shared" si="10"/>
        <v xml:space="preserve"> / LAV 16.3 @ 50Hz</v>
      </c>
      <c r="IJ48" s="147" t="str">
        <f t="shared" si="10"/>
        <v/>
      </c>
      <c r="IK48" s="147" t="str">
        <f t="shared" si="9"/>
        <v/>
      </c>
      <c r="IL48" s="147" t="str">
        <f t="shared" si="9"/>
        <v/>
      </c>
      <c r="IM48" s="147" t="str">
        <f t="shared" si="9"/>
        <v/>
      </c>
      <c r="IN48" s="147" t="str">
        <f t="shared" si="9"/>
        <v xml:space="preserve"> / LAV 21.2 @ 60Hz</v>
      </c>
      <c r="IO48" s="147" t="str">
        <f t="shared" si="9"/>
        <v/>
      </c>
      <c r="IP48" s="147" t="str">
        <f t="shared" si="9"/>
        <v/>
      </c>
      <c r="IQ48" s="147" t="str">
        <f t="shared" si="9"/>
        <v/>
      </c>
      <c r="IR48" s="147" t="str">
        <f t="shared" si="9"/>
        <v/>
      </c>
      <c r="IS48" s="147" t="str">
        <f t="shared" si="9"/>
        <v/>
      </c>
      <c r="IT48" s="115">
        <f t="shared" si="4"/>
        <v>10</v>
      </c>
    </row>
    <row r="49" spans="1:254" ht="24.95" customHeight="1">
      <c r="A49" s="148">
        <f t="shared" si="11"/>
        <v>45949</v>
      </c>
      <c r="B49" s="19">
        <f t="shared" si="11"/>
        <v>0</v>
      </c>
      <c r="C49" s="19" t="str">
        <f t="shared" si="11"/>
        <v>40VP02611P</v>
      </c>
      <c r="D49" s="19" t="str">
        <f t="shared" si="11"/>
        <v>N</v>
      </c>
      <c r="E49" s="136"/>
      <c r="F49" s="19">
        <f t="shared" si="6"/>
        <v>250100033</v>
      </c>
      <c r="G49" s="20">
        <f t="shared" si="7"/>
        <v>0</v>
      </c>
      <c r="H49" s="21">
        <v>8.25</v>
      </c>
      <c r="I49" s="21">
        <v>17</v>
      </c>
      <c r="J49" s="21">
        <v>16.600000000000001</v>
      </c>
      <c r="K49" s="22">
        <v>0.98599999999999999</v>
      </c>
      <c r="L49" s="115"/>
      <c r="M49" s="21">
        <v>10.78</v>
      </c>
      <c r="N49" s="21">
        <v>21.8</v>
      </c>
      <c r="O49" s="21">
        <v>20.8</v>
      </c>
      <c r="P49" s="22">
        <v>0.99870000000000003</v>
      </c>
      <c r="Q49" s="115"/>
      <c r="R49" s="21">
        <v>-15.5</v>
      </c>
      <c r="S49" s="21">
        <v>-19.899999999999999</v>
      </c>
      <c r="V49" s="19">
        <v>0</v>
      </c>
      <c r="W49" s="24" t="s">
        <v>120</v>
      </c>
      <c r="X49" s="19" t="s">
        <v>177</v>
      </c>
      <c r="Y49" s="19" t="s">
        <v>177</v>
      </c>
      <c r="Z49" s="19" t="str">
        <f t="shared" si="12"/>
        <v xml:space="preserve"> / LW 8.25 @ 50Hz / LW 10.78 @ 60Hz</v>
      </c>
      <c r="BB49" s="14" t="s">
        <v>179</v>
      </c>
      <c r="BC49" s="14" t="s">
        <v>179</v>
      </c>
      <c r="BD49" s="14" t="s">
        <v>183</v>
      </c>
      <c r="BE49" s="14" t="s">
        <v>187</v>
      </c>
      <c r="BG49" s="14" t="s">
        <v>190</v>
      </c>
      <c r="BH49" s="14" t="s">
        <v>191</v>
      </c>
      <c r="BJ49" s="107" t="s">
        <v>199</v>
      </c>
      <c r="BK49" s="14"/>
      <c r="BM49" s="16" t="s">
        <v>202</v>
      </c>
      <c r="BN49" s="16" t="s">
        <v>203</v>
      </c>
      <c r="BO49" s="16" t="s">
        <v>204</v>
      </c>
      <c r="BP49" s="14" t="s">
        <v>205</v>
      </c>
      <c r="BQ49" s="14" t="s">
        <v>206</v>
      </c>
      <c r="BR49" s="24" t="s">
        <v>120</v>
      </c>
      <c r="BS49" s="24"/>
      <c r="BT49" s="16">
        <v>25.1</v>
      </c>
      <c r="BU49" s="25">
        <v>0.55000000000000004</v>
      </c>
      <c r="BV49" s="16" t="s">
        <v>211</v>
      </c>
      <c r="BW49" s="16" t="s">
        <v>212</v>
      </c>
      <c r="BX49" s="16" t="s">
        <v>213</v>
      </c>
      <c r="BY49" s="16"/>
      <c r="BZ49" s="16"/>
      <c r="CA49" s="16" t="s">
        <v>214</v>
      </c>
      <c r="CB49" s="16" t="s">
        <v>122</v>
      </c>
      <c r="CC49" s="16" t="s">
        <v>124</v>
      </c>
      <c r="CD49" s="16" t="s">
        <v>215</v>
      </c>
      <c r="IG49" s="115">
        <f t="shared" si="0"/>
        <v>0</v>
      </c>
      <c r="IH49" s="147" t="str">
        <f t="shared" si="10"/>
        <v xml:space="preserve"> / LW 8.25 @ 50Hz</v>
      </c>
      <c r="II49" s="147" t="str">
        <f t="shared" si="10"/>
        <v/>
      </c>
      <c r="IJ49" s="147" t="str">
        <f t="shared" si="10"/>
        <v/>
      </c>
      <c r="IK49" s="147" t="str">
        <f t="shared" si="9"/>
        <v/>
      </c>
      <c r="IL49" s="147" t="str">
        <f t="shared" si="9"/>
        <v/>
      </c>
      <c r="IM49" s="147" t="str">
        <f t="shared" si="9"/>
        <v xml:space="preserve"> / LW 10.78 @ 60Hz</v>
      </c>
      <c r="IN49" s="147" t="str">
        <f t="shared" si="9"/>
        <v/>
      </c>
      <c r="IO49" s="147" t="str">
        <f t="shared" si="9"/>
        <v/>
      </c>
      <c r="IP49" s="147" t="str">
        <f t="shared" si="9"/>
        <v/>
      </c>
      <c r="IQ49" s="147" t="str">
        <f t="shared" si="9"/>
        <v/>
      </c>
      <c r="IR49" s="147" t="str">
        <f t="shared" si="9"/>
        <v/>
      </c>
      <c r="IS49" s="147" t="str">
        <f t="shared" si="9"/>
        <v/>
      </c>
      <c r="IT49" s="115">
        <f t="shared" si="4"/>
        <v>10</v>
      </c>
    </row>
    <row r="50" spans="1:254" ht="24.95" customHeight="1">
      <c r="A50" s="148">
        <f t="shared" si="11"/>
        <v>45949</v>
      </c>
      <c r="B50" s="19">
        <f t="shared" si="11"/>
        <v>0</v>
      </c>
      <c r="C50" s="19" t="str">
        <f t="shared" si="11"/>
        <v>40VP02611P</v>
      </c>
      <c r="D50" s="19" t="str">
        <f t="shared" si="11"/>
        <v>N</v>
      </c>
      <c r="E50" s="136"/>
      <c r="F50" s="19">
        <f t="shared" si="6"/>
        <v>250100033</v>
      </c>
      <c r="G50" s="20">
        <f t="shared" si="7"/>
        <v>0</v>
      </c>
      <c r="H50" s="21">
        <v>8.25</v>
      </c>
      <c r="I50" s="21">
        <v>15.8</v>
      </c>
      <c r="J50" s="21">
        <v>15.5</v>
      </c>
      <c r="K50" s="22">
        <v>0.98740000000000006</v>
      </c>
      <c r="L50" s="115"/>
      <c r="M50" s="21">
        <v>10.36</v>
      </c>
      <c r="N50" s="21">
        <v>20.2</v>
      </c>
      <c r="O50" s="21">
        <v>19</v>
      </c>
      <c r="P50" s="22">
        <v>0.99050000000000005</v>
      </c>
      <c r="Q50" s="115"/>
      <c r="R50" s="21">
        <v>-16.3</v>
      </c>
      <c r="S50" s="21">
        <v>-20.7</v>
      </c>
      <c r="V50" s="19">
        <v>0</v>
      </c>
      <c r="W50" s="24" t="s">
        <v>120</v>
      </c>
      <c r="X50" s="19" t="s">
        <v>177</v>
      </c>
      <c r="Y50" s="19" t="s">
        <v>177</v>
      </c>
      <c r="Z50" s="19" t="str">
        <f t="shared" si="12"/>
        <v xml:space="preserve"> / LW 8.25 @ 50Hz / LAV 15.8 @ 50Hz / LW 10.36 @ 60Hz / LAV 20.2 @ 60Hz / LCP 19 @ 60Hz</v>
      </c>
      <c r="BB50" s="14" t="s">
        <v>179</v>
      </c>
      <c r="BC50" s="14" t="s">
        <v>179</v>
      </c>
      <c r="BD50" s="14" t="s">
        <v>183</v>
      </c>
      <c r="BE50" s="14" t="s">
        <v>187</v>
      </c>
      <c r="BG50" s="14" t="s">
        <v>190</v>
      </c>
      <c r="BH50" s="14" t="s">
        <v>191</v>
      </c>
      <c r="BJ50" s="107" t="s">
        <v>199</v>
      </c>
      <c r="BK50" s="14"/>
      <c r="BM50" s="16" t="s">
        <v>202</v>
      </c>
      <c r="BN50" s="16" t="s">
        <v>203</v>
      </c>
      <c r="BO50" s="16" t="s">
        <v>204</v>
      </c>
      <c r="BP50" s="14" t="s">
        <v>205</v>
      </c>
      <c r="BQ50" s="14" t="s">
        <v>206</v>
      </c>
      <c r="BR50" s="24" t="s">
        <v>120</v>
      </c>
      <c r="BS50" s="24"/>
      <c r="BT50" s="16">
        <v>25.1</v>
      </c>
      <c r="BU50" s="25">
        <v>0.55000000000000004</v>
      </c>
      <c r="BV50" s="16" t="s">
        <v>211</v>
      </c>
      <c r="BW50" s="16" t="s">
        <v>212</v>
      </c>
      <c r="BX50" s="16" t="s">
        <v>213</v>
      </c>
      <c r="BY50" s="16"/>
      <c r="BZ50" s="16"/>
      <c r="CA50" s="16" t="s">
        <v>214</v>
      </c>
      <c r="CB50" s="16" t="s">
        <v>122</v>
      </c>
      <c r="CC50" s="16" t="s">
        <v>124</v>
      </c>
      <c r="CD50" s="16" t="s">
        <v>215</v>
      </c>
      <c r="IG50" s="115">
        <f t="shared" si="0"/>
        <v>0</v>
      </c>
      <c r="IH50" s="147" t="str">
        <f t="shared" si="10"/>
        <v xml:space="preserve"> / LW 8.25 @ 50Hz</v>
      </c>
      <c r="II50" s="147" t="str">
        <f t="shared" si="10"/>
        <v xml:space="preserve"> / LAV 15.8 @ 50Hz</v>
      </c>
      <c r="IJ50" s="147" t="str">
        <f t="shared" si="10"/>
        <v/>
      </c>
      <c r="IK50" s="147" t="str">
        <f t="shared" si="9"/>
        <v/>
      </c>
      <c r="IL50" s="147" t="str">
        <f t="shared" si="9"/>
        <v/>
      </c>
      <c r="IM50" s="147" t="str">
        <f t="shared" si="9"/>
        <v xml:space="preserve"> / LW 10.36 @ 60Hz</v>
      </c>
      <c r="IN50" s="147" t="str">
        <f t="shared" si="9"/>
        <v xml:space="preserve"> / LAV 20.2 @ 60Hz</v>
      </c>
      <c r="IO50" s="147" t="str">
        <f t="shared" si="9"/>
        <v xml:space="preserve"> / LCP 19 @ 60Hz</v>
      </c>
      <c r="IP50" s="147" t="str">
        <f t="shared" si="9"/>
        <v/>
      </c>
      <c r="IQ50" s="147" t="str">
        <f t="shared" si="9"/>
        <v/>
      </c>
      <c r="IR50" s="147" t="str">
        <f t="shared" si="9"/>
        <v/>
      </c>
      <c r="IS50" s="147" t="str">
        <f t="shared" si="9"/>
        <v/>
      </c>
      <c r="IT50" s="115">
        <f t="shared" si="4"/>
        <v>10</v>
      </c>
    </row>
    <row r="51" spans="1:254" ht="24.95" customHeight="1">
      <c r="A51" s="148">
        <f t="shared" si="11"/>
        <v>45949</v>
      </c>
      <c r="B51" s="19">
        <f t="shared" si="11"/>
        <v>0</v>
      </c>
      <c r="C51" s="19" t="str">
        <f t="shared" si="11"/>
        <v>40VP02611P</v>
      </c>
      <c r="D51" s="19" t="str">
        <f t="shared" si="11"/>
        <v>N</v>
      </c>
      <c r="E51" s="136"/>
      <c r="F51" s="19">
        <f t="shared" si="6"/>
        <v>250100033</v>
      </c>
      <c r="G51" s="20">
        <f t="shared" si="7"/>
        <v>0</v>
      </c>
      <c r="H51" s="21">
        <v>8.18</v>
      </c>
      <c r="I51" s="21">
        <v>16.600000000000001</v>
      </c>
      <c r="J51" s="21">
        <v>16.8</v>
      </c>
      <c r="K51" s="22">
        <v>0.97199999999999998</v>
      </c>
      <c r="L51" s="115"/>
      <c r="M51" s="21">
        <v>10.93</v>
      </c>
      <c r="N51" s="21">
        <v>22.1</v>
      </c>
      <c r="O51" s="21">
        <v>21.1</v>
      </c>
      <c r="P51" s="22">
        <v>0.99850000000000005</v>
      </c>
      <c r="Q51" s="115"/>
      <c r="R51" s="21">
        <v>-15.2</v>
      </c>
      <c r="S51" s="21">
        <v>-19.600000000000001</v>
      </c>
      <c r="V51" s="19">
        <v>0</v>
      </c>
      <c r="W51" s="24" t="s">
        <v>120</v>
      </c>
      <c r="X51" s="19" t="s">
        <v>177</v>
      </c>
      <c r="Y51" s="19" t="s">
        <v>177</v>
      </c>
      <c r="Z51" s="19" t="str">
        <f t="shared" si="12"/>
        <v xml:space="preserve"> / LW 8.18 @ 50Hz / LAV 16.6 @ 50Hz / LW 10.93 @ 60Hz</v>
      </c>
      <c r="BB51" s="14" t="s">
        <v>179</v>
      </c>
      <c r="BC51" s="14" t="s">
        <v>179</v>
      </c>
      <c r="BD51" s="14" t="s">
        <v>183</v>
      </c>
      <c r="BE51" s="14" t="s">
        <v>187</v>
      </c>
      <c r="BG51" s="14" t="s">
        <v>190</v>
      </c>
      <c r="BH51" s="14" t="s">
        <v>191</v>
      </c>
      <c r="BJ51" s="107" t="s">
        <v>199</v>
      </c>
      <c r="BK51" s="14"/>
      <c r="BM51" s="16" t="s">
        <v>202</v>
      </c>
      <c r="BN51" s="16" t="s">
        <v>203</v>
      </c>
      <c r="BO51" s="16" t="s">
        <v>204</v>
      </c>
      <c r="BP51" s="14" t="s">
        <v>205</v>
      </c>
      <c r="BQ51" s="14" t="s">
        <v>206</v>
      </c>
      <c r="BR51" s="24" t="s">
        <v>120</v>
      </c>
      <c r="BS51" s="24"/>
      <c r="BT51" s="16">
        <v>25.1</v>
      </c>
      <c r="BU51" s="25">
        <v>0.55000000000000004</v>
      </c>
      <c r="BV51" s="16" t="s">
        <v>211</v>
      </c>
      <c r="BW51" s="16" t="s">
        <v>212</v>
      </c>
      <c r="BX51" s="16" t="s">
        <v>213</v>
      </c>
      <c r="BY51" s="16"/>
      <c r="BZ51" s="16"/>
      <c r="CA51" s="16" t="s">
        <v>214</v>
      </c>
      <c r="CB51" s="16" t="s">
        <v>122</v>
      </c>
      <c r="CC51" s="16" t="s">
        <v>124</v>
      </c>
      <c r="CD51" s="16" t="s">
        <v>215</v>
      </c>
      <c r="IG51" s="115">
        <f t="shared" si="0"/>
        <v>0</v>
      </c>
      <c r="IH51" s="147" t="str">
        <f t="shared" si="10"/>
        <v xml:space="preserve"> / LW 8.18 @ 50Hz</v>
      </c>
      <c r="II51" s="147" t="str">
        <f t="shared" si="10"/>
        <v xml:space="preserve"> / LAV 16.6 @ 50Hz</v>
      </c>
      <c r="IJ51" s="147" t="str">
        <f t="shared" si="10"/>
        <v/>
      </c>
      <c r="IK51" s="147" t="str">
        <f t="shared" si="9"/>
        <v/>
      </c>
      <c r="IL51" s="147" t="str">
        <f t="shared" si="9"/>
        <v/>
      </c>
      <c r="IM51" s="147" t="str">
        <f t="shared" si="9"/>
        <v xml:space="preserve"> / LW 10.93 @ 60Hz</v>
      </c>
      <c r="IN51" s="147" t="str">
        <f t="shared" si="9"/>
        <v/>
      </c>
      <c r="IO51" s="147" t="str">
        <f t="shared" si="9"/>
        <v/>
      </c>
      <c r="IP51" s="147" t="str">
        <f t="shared" si="9"/>
        <v/>
      </c>
      <c r="IQ51" s="147" t="str">
        <f t="shared" si="9"/>
        <v/>
      </c>
      <c r="IR51" s="147" t="str">
        <f t="shared" si="9"/>
        <v/>
      </c>
      <c r="IS51" s="147" t="str">
        <f t="shared" si="9"/>
        <v/>
      </c>
      <c r="IT51" s="115">
        <f t="shared" si="4"/>
        <v>10</v>
      </c>
    </row>
    <row r="52" spans="1:254" ht="24.95" customHeight="1">
      <c r="A52" s="148">
        <f t="shared" si="11"/>
        <v>45949</v>
      </c>
      <c r="B52" s="19">
        <f t="shared" si="11"/>
        <v>0</v>
      </c>
      <c r="C52" s="19" t="str">
        <f t="shared" si="11"/>
        <v>40VP02611P</v>
      </c>
      <c r="D52" s="19" t="str">
        <f t="shared" si="11"/>
        <v>N</v>
      </c>
      <c r="E52" s="136"/>
      <c r="F52" s="19">
        <f t="shared" si="6"/>
        <v>250100033</v>
      </c>
      <c r="G52" s="20">
        <f t="shared" si="7"/>
        <v>0</v>
      </c>
      <c r="H52" s="21">
        <v>8.26</v>
      </c>
      <c r="I52" s="21">
        <v>16.899999999999999</v>
      </c>
      <c r="J52" s="21">
        <v>16.8</v>
      </c>
      <c r="K52" s="22">
        <v>0.9718</v>
      </c>
      <c r="L52" s="115"/>
      <c r="M52" s="21">
        <v>11.06</v>
      </c>
      <c r="N52" s="21">
        <v>22.1</v>
      </c>
      <c r="O52" s="21">
        <v>21.2</v>
      </c>
      <c r="P52" s="22">
        <v>0.99939999999999996</v>
      </c>
      <c r="Q52" s="115"/>
      <c r="R52" s="21">
        <v>-15.1</v>
      </c>
      <c r="S52" s="21">
        <v>-19.7</v>
      </c>
      <c r="V52" s="19">
        <v>0</v>
      </c>
      <c r="W52" s="24" t="s">
        <v>120</v>
      </c>
      <c r="X52" s="19" t="s">
        <v>177</v>
      </c>
      <c r="Y52" s="19" t="s">
        <v>177</v>
      </c>
      <c r="Z52" s="19" t="str">
        <f t="shared" si="12"/>
        <v xml:space="preserve"> / LW 8.26 @ 50Hz / LAV 16.9 @ 50Hz / LW 11.06 @ 60Hz</v>
      </c>
      <c r="BB52" s="14" t="s">
        <v>179</v>
      </c>
      <c r="BC52" s="14" t="s">
        <v>179</v>
      </c>
      <c r="BD52" s="14" t="s">
        <v>183</v>
      </c>
      <c r="BE52" s="14" t="s">
        <v>187</v>
      </c>
      <c r="BG52" s="14" t="s">
        <v>190</v>
      </c>
      <c r="BH52" s="14" t="s">
        <v>191</v>
      </c>
      <c r="BJ52" s="107" t="s">
        <v>199</v>
      </c>
      <c r="BK52" s="14"/>
      <c r="BM52" s="16" t="s">
        <v>202</v>
      </c>
      <c r="BN52" s="16" t="s">
        <v>203</v>
      </c>
      <c r="BO52" s="16" t="s">
        <v>204</v>
      </c>
      <c r="BP52" s="14" t="s">
        <v>205</v>
      </c>
      <c r="BQ52" s="14" t="s">
        <v>206</v>
      </c>
      <c r="BR52" s="24" t="s">
        <v>120</v>
      </c>
      <c r="BS52" s="24"/>
      <c r="BT52" s="16">
        <v>25.1</v>
      </c>
      <c r="BU52" s="25">
        <v>0.55000000000000004</v>
      </c>
      <c r="BV52" s="16" t="s">
        <v>211</v>
      </c>
      <c r="BW52" s="16" t="s">
        <v>212</v>
      </c>
      <c r="BX52" s="16" t="s">
        <v>213</v>
      </c>
      <c r="BY52" s="16"/>
      <c r="BZ52" s="16"/>
      <c r="CA52" s="16" t="s">
        <v>214</v>
      </c>
      <c r="CB52" s="16" t="s">
        <v>122</v>
      </c>
      <c r="CC52" s="16" t="s">
        <v>124</v>
      </c>
      <c r="CD52" s="16" t="s">
        <v>215</v>
      </c>
      <c r="IG52" s="115">
        <f t="shared" si="0"/>
        <v>0</v>
      </c>
      <c r="IH52" s="147" t="str">
        <f t="shared" si="10"/>
        <v xml:space="preserve"> / LW 8.26 @ 50Hz</v>
      </c>
      <c r="II52" s="147" t="str">
        <f t="shared" si="10"/>
        <v xml:space="preserve"> / LAV 16.9 @ 50Hz</v>
      </c>
      <c r="IJ52" s="147" t="str">
        <f t="shared" si="10"/>
        <v/>
      </c>
      <c r="IK52" s="147" t="str">
        <f t="shared" si="9"/>
        <v/>
      </c>
      <c r="IL52" s="147" t="str">
        <f t="shared" si="9"/>
        <v/>
      </c>
      <c r="IM52" s="147" t="str">
        <f t="shared" si="9"/>
        <v xml:space="preserve"> / LW 11.06 @ 60Hz</v>
      </c>
      <c r="IN52" s="147" t="str">
        <f t="shared" si="9"/>
        <v/>
      </c>
      <c r="IO52" s="147" t="str">
        <f t="shared" si="9"/>
        <v/>
      </c>
      <c r="IP52" s="147" t="str">
        <f t="shared" si="9"/>
        <v/>
      </c>
      <c r="IQ52" s="147" t="str">
        <f t="shared" si="9"/>
        <v/>
      </c>
      <c r="IR52" s="147" t="str">
        <f t="shared" si="9"/>
        <v/>
      </c>
      <c r="IS52" s="147" t="str">
        <f t="shared" si="9"/>
        <v/>
      </c>
      <c r="IT52" s="115">
        <f t="shared" si="4"/>
        <v>10</v>
      </c>
    </row>
    <row r="53" spans="1:254" ht="24.95" customHeight="1">
      <c r="A53" s="148">
        <f t="shared" si="11"/>
        <v>45949</v>
      </c>
      <c r="B53" s="19">
        <f t="shared" si="11"/>
        <v>0</v>
      </c>
      <c r="C53" s="19" t="str">
        <f t="shared" si="11"/>
        <v>40VP02611P</v>
      </c>
      <c r="D53" s="19" t="str">
        <f t="shared" si="11"/>
        <v>N</v>
      </c>
      <c r="E53" s="136"/>
      <c r="F53" s="19">
        <f t="shared" si="6"/>
        <v>250100033</v>
      </c>
      <c r="G53" s="20">
        <f t="shared" si="7"/>
        <v>0</v>
      </c>
      <c r="H53" s="21">
        <v>8.2799999999999994</v>
      </c>
      <c r="I53" s="21">
        <v>16.899999999999999</v>
      </c>
      <c r="J53" s="21">
        <v>17.2</v>
      </c>
      <c r="K53" s="22">
        <v>0.97009999999999996</v>
      </c>
      <c r="L53" s="115"/>
      <c r="M53" s="21">
        <v>11.21</v>
      </c>
      <c r="N53" s="21">
        <v>22.3</v>
      </c>
      <c r="O53" s="21">
        <v>21.4</v>
      </c>
      <c r="P53" s="22">
        <v>1.0022</v>
      </c>
      <c r="Q53" s="115"/>
      <c r="R53" s="21">
        <v>-16.100000000000001</v>
      </c>
      <c r="S53" s="21">
        <v>-20.8</v>
      </c>
      <c r="V53" s="19">
        <v>0</v>
      </c>
      <c r="W53" s="24" t="s">
        <v>120</v>
      </c>
      <c r="X53" s="19" t="s">
        <v>177</v>
      </c>
      <c r="Y53" s="19" t="s">
        <v>177</v>
      </c>
      <c r="Z53" s="19" t="str">
        <f t="shared" si="12"/>
        <v xml:space="preserve"> / LW 8.28 @ 50Hz / LAV 16.9 @ 50Hz</v>
      </c>
      <c r="BB53" s="14" t="s">
        <v>179</v>
      </c>
      <c r="BC53" s="14" t="s">
        <v>179</v>
      </c>
      <c r="BD53" s="14" t="s">
        <v>183</v>
      </c>
      <c r="BE53" s="14" t="s">
        <v>187</v>
      </c>
      <c r="BG53" s="14" t="s">
        <v>190</v>
      </c>
      <c r="BH53" s="14" t="s">
        <v>191</v>
      </c>
      <c r="BJ53" s="107" t="s">
        <v>199</v>
      </c>
      <c r="BK53" s="14"/>
      <c r="BM53" s="16" t="s">
        <v>202</v>
      </c>
      <c r="BN53" s="16" t="s">
        <v>203</v>
      </c>
      <c r="BO53" s="16" t="s">
        <v>204</v>
      </c>
      <c r="BP53" s="14" t="s">
        <v>205</v>
      </c>
      <c r="BQ53" s="14" t="s">
        <v>206</v>
      </c>
      <c r="BR53" s="24" t="s">
        <v>120</v>
      </c>
      <c r="BS53" s="24"/>
      <c r="BT53" s="16">
        <v>25.1</v>
      </c>
      <c r="BU53" s="25">
        <v>0.55000000000000004</v>
      </c>
      <c r="BV53" s="16" t="s">
        <v>211</v>
      </c>
      <c r="BW53" s="16" t="s">
        <v>212</v>
      </c>
      <c r="BX53" s="16" t="s">
        <v>213</v>
      </c>
      <c r="BY53" s="16"/>
      <c r="BZ53" s="16"/>
      <c r="CA53" s="16" t="s">
        <v>214</v>
      </c>
      <c r="CB53" s="16" t="s">
        <v>122</v>
      </c>
      <c r="CC53" s="16" t="s">
        <v>124</v>
      </c>
      <c r="CD53" s="16" t="s">
        <v>215</v>
      </c>
      <c r="IG53" s="115">
        <f t="shared" si="0"/>
        <v>0</v>
      </c>
      <c r="IH53" s="147" t="str">
        <f t="shared" si="10"/>
        <v xml:space="preserve"> / LW 8.28 @ 50Hz</v>
      </c>
      <c r="II53" s="147" t="str">
        <f t="shared" si="10"/>
        <v xml:space="preserve"> / LAV 16.9 @ 50Hz</v>
      </c>
      <c r="IJ53" s="147" t="str">
        <f t="shared" si="10"/>
        <v/>
      </c>
      <c r="IK53" s="147" t="str">
        <f t="shared" si="9"/>
        <v/>
      </c>
      <c r="IL53" s="147" t="str">
        <f t="shared" si="9"/>
        <v/>
      </c>
      <c r="IM53" s="147" t="str">
        <f t="shared" si="9"/>
        <v/>
      </c>
      <c r="IN53" s="147" t="str">
        <f t="shared" si="9"/>
        <v/>
      </c>
      <c r="IO53" s="147" t="str">
        <f t="shared" si="9"/>
        <v/>
      </c>
      <c r="IP53" s="147" t="str">
        <f t="shared" si="9"/>
        <v/>
      </c>
      <c r="IQ53" s="147" t="str">
        <f t="shared" si="9"/>
        <v/>
      </c>
      <c r="IR53" s="147" t="str">
        <f t="shared" si="9"/>
        <v/>
      </c>
      <c r="IS53" s="147" t="str">
        <f t="shared" si="9"/>
        <v/>
      </c>
      <c r="IT53" s="115">
        <f t="shared" si="4"/>
        <v>10</v>
      </c>
    </row>
    <row r="54" spans="1:254" ht="24.95" customHeight="1">
      <c r="A54" s="148">
        <f t="shared" si="11"/>
        <v>45949</v>
      </c>
      <c r="B54" s="19">
        <f t="shared" si="11"/>
        <v>0</v>
      </c>
      <c r="C54" s="19" t="str">
        <f t="shared" si="11"/>
        <v>40VP02611P</v>
      </c>
      <c r="D54" s="19" t="str">
        <f t="shared" si="11"/>
        <v>N</v>
      </c>
      <c r="E54" s="136"/>
      <c r="F54" s="19">
        <f t="shared" si="6"/>
        <v>250100033</v>
      </c>
      <c r="G54" s="20">
        <f t="shared" si="7"/>
        <v>1</v>
      </c>
      <c r="H54" s="21">
        <v>9.39</v>
      </c>
      <c r="I54" s="21">
        <v>19.399999999999999</v>
      </c>
      <c r="J54" s="21">
        <v>18</v>
      </c>
      <c r="K54" s="22">
        <v>0.98440000000000005</v>
      </c>
      <c r="L54" s="115"/>
      <c r="M54" s="21">
        <v>12.52</v>
      </c>
      <c r="N54" s="21">
        <v>23.8</v>
      </c>
      <c r="O54" s="21">
        <v>22.5</v>
      </c>
      <c r="P54" s="22">
        <v>1.0916999999999999</v>
      </c>
      <c r="Q54" s="115"/>
      <c r="R54" s="21">
        <v>-17</v>
      </c>
      <c r="S54" s="21">
        <v>-22.2</v>
      </c>
      <c r="V54" s="19">
        <v>0</v>
      </c>
      <c r="W54" s="24" t="s">
        <v>120</v>
      </c>
      <c r="X54" s="19" t="s">
        <v>177</v>
      </c>
      <c r="Y54" s="19" t="s">
        <v>177</v>
      </c>
      <c r="Z54" s="19" t="str">
        <f t="shared" si="12"/>
        <v/>
      </c>
      <c r="BB54" s="14" t="s">
        <v>179</v>
      </c>
      <c r="BC54" s="14" t="s">
        <v>179</v>
      </c>
      <c r="BD54" s="14" t="s">
        <v>183</v>
      </c>
      <c r="BE54" s="14" t="s">
        <v>187</v>
      </c>
      <c r="BG54" s="14" t="s">
        <v>190</v>
      </c>
      <c r="BH54" s="14" t="s">
        <v>191</v>
      </c>
      <c r="BJ54" s="107" t="s">
        <v>199</v>
      </c>
      <c r="BK54" s="14"/>
      <c r="BM54" s="16" t="s">
        <v>202</v>
      </c>
      <c r="BN54" s="16" t="s">
        <v>203</v>
      </c>
      <c r="BO54" s="16" t="s">
        <v>204</v>
      </c>
      <c r="BP54" s="14" t="s">
        <v>205</v>
      </c>
      <c r="BQ54" s="14" t="s">
        <v>206</v>
      </c>
      <c r="BR54" s="24" t="s">
        <v>120</v>
      </c>
      <c r="BS54" s="24"/>
      <c r="BT54" s="16">
        <v>25.1</v>
      </c>
      <c r="BU54" s="25">
        <v>0.55000000000000004</v>
      </c>
      <c r="BV54" s="16" t="s">
        <v>211</v>
      </c>
      <c r="BW54" s="16" t="s">
        <v>212</v>
      </c>
      <c r="BX54" s="16" t="s">
        <v>213</v>
      </c>
      <c r="BY54" s="16"/>
      <c r="BZ54" s="16"/>
      <c r="CA54" s="16" t="s">
        <v>214</v>
      </c>
      <c r="CB54" s="16" t="s">
        <v>122</v>
      </c>
      <c r="CC54" s="16" t="s">
        <v>124</v>
      </c>
      <c r="CD54" s="16" t="s">
        <v>215</v>
      </c>
      <c r="IG54" s="115">
        <f t="shared" si="0"/>
        <v>1</v>
      </c>
      <c r="IH54" s="147" t="str">
        <f t="shared" si="10"/>
        <v/>
      </c>
      <c r="II54" s="147" t="str">
        <f t="shared" si="10"/>
        <v/>
      </c>
      <c r="IJ54" s="147" t="str">
        <f t="shared" si="10"/>
        <v/>
      </c>
      <c r="IK54" s="147" t="str">
        <f t="shared" si="9"/>
        <v/>
      </c>
      <c r="IL54" s="147" t="str">
        <f t="shared" si="9"/>
        <v/>
      </c>
      <c r="IM54" s="147" t="str">
        <f t="shared" si="9"/>
        <v/>
      </c>
      <c r="IN54" s="147" t="str">
        <f t="shared" si="9"/>
        <v/>
      </c>
      <c r="IO54" s="147" t="str">
        <f t="shared" si="9"/>
        <v/>
      </c>
      <c r="IP54" s="147" t="str">
        <f t="shared" si="9"/>
        <v/>
      </c>
      <c r="IQ54" s="147" t="str">
        <f t="shared" si="9"/>
        <v/>
      </c>
      <c r="IR54" s="147" t="str">
        <f t="shared" si="9"/>
        <v/>
      </c>
      <c r="IS54" s="147" t="str">
        <f t="shared" si="9"/>
        <v/>
      </c>
      <c r="IT54" s="115">
        <f t="shared" si="4"/>
        <v>10</v>
      </c>
    </row>
    <row r="55" spans="1:254" ht="24.95" customHeight="1">
      <c r="A55" s="148">
        <f t="shared" si="11"/>
        <v>45949</v>
      </c>
      <c r="B55" s="19">
        <f t="shared" si="11"/>
        <v>0</v>
      </c>
      <c r="C55" s="19" t="str">
        <f t="shared" si="11"/>
        <v>40VP02611P</v>
      </c>
      <c r="D55" s="19" t="str">
        <f t="shared" si="11"/>
        <v>N</v>
      </c>
      <c r="E55" s="136"/>
      <c r="F55" s="19">
        <f t="shared" si="6"/>
        <v>250100034</v>
      </c>
      <c r="G55" s="20">
        <f t="shared" si="7"/>
        <v>1</v>
      </c>
      <c r="H55" s="21">
        <v>9.5500000000000007</v>
      </c>
      <c r="I55" s="21">
        <v>20</v>
      </c>
      <c r="J55" s="21">
        <v>18.100000000000001</v>
      </c>
      <c r="K55" s="22">
        <v>0.996</v>
      </c>
      <c r="L55" s="115"/>
      <c r="M55" s="21">
        <v>12.44</v>
      </c>
      <c r="N55" s="21">
        <v>23.8</v>
      </c>
      <c r="O55" s="21">
        <v>22.3</v>
      </c>
      <c r="P55" s="22">
        <v>1.0805</v>
      </c>
      <c r="Q55" s="115"/>
      <c r="R55" s="21">
        <v>-17.100000000000001</v>
      </c>
      <c r="S55" s="21">
        <v>-22.3</v>
      </c>
      <c r="V55" s="19">
        <v>0</v>
      </c>
      <c r="W55" s="24" t="s">
        <v>120</v>
      </c>
      <c r="X55" s="19" t="s">
        <v>177</v>
      </c>
      <c r="Y55" s="19" t="s">
        <v>177</v>
      </c>
      <c r="Z55" s="19" t="str">
        <f t="shared" si="12"/>
        <v/>
      </c>
      <c r="BB55" s="14" t="s">
        <v>179</v>
      </c>
      <c r="BC55" s="14" t="s">
        <v>179</v>
      </c>
      <c r="BD55" s="14" t="s">
        <v>183</v>
      </c>
      <c r="BE55" s="14" t="s">
        <v>187</v>
      </c>
      <c r="BG55" s="14" t="s">
        <v>190</v>
      </c>
      <c r="BH55" s="14" t="s">
        <v>191</v>
      </c>
      <c r="BJ55" s="107" t="s">
        <v>199</v>
      </c>
      <c r="BK55" s="14"/>
      <c r="BM55" s="16" t="s">
        <v>202</v>
      </c>
      <c r="BN55" s="16" t="s">
        <v>203</v>
      </c>
      <c r="BO55" s="16" t="s">
        <v>204</v>
      </c>
      <c r="BP55" s="14" t="s">
        <v>205</v>
      </c>
      <c r="BQ55" s="14" t="s">
        <v>206</v>
      </c>
      <c r="BR55" s="24" t="s">
        <v>120</v>
      </c>
      <c r="BS55" s="24"/>
      <c r="BT55" s="16">
        <v>25.1</v>
      </c>
      <c r="BU55" s="25">
        <v>0.55000000000000004</v>
      </c>
      <c r="BV55" s="16" t="s">
        <v>211</v>
      </c>
      <c r="BW55" s="16" t="s">
        <v>212</v>
      </c>
      <c r="BX55" s="16" t="s">
        <v>213</v>
      </c>
      <c r="BY55" s="16"/>
      <c r="BZ55" s="16"/>
      <c r="CA55" s="16" t="s">
        <v>214</v>
      </c>
      <c r="CB55" s="16" t="s">
        <v>122</v>
      </c>
      <c r="CC55" s="16" t="s">
        <v>124</v>
      </c>
      <c r="CD55" s="16" t="s">
        <v>215</v>
      </c>
      <c r="IG55" s="115">
        <f t="shared" si="0"/>
        <v>1</v>
      </c>
      <c r="IH55" s="147" t="str">
        <f t="shared" si="10"/>
        <v/>
      </c>
      <c r="II55" s="147" t="str">
        <f t="shared" si="10"/>
        <v/>
      </c>
      <c r="IJ55" s="147" t="str">
        <f t="shared" si="10"/>
        <v/>
      </c>
      <c r="IK55" s="147" t="str">
        <f t="shared" si="9"/>
        <v/>
      </c>
      <c r="IL55" s="147" t="str">
        <f t="shared" si="9"/>
        <v/>
      </c>
      <c r="IM55" s="147" t="str">
        <f t="shared" si="9"/>
        <v/>
      </c>
      <c r="IN55" s="147" t="str">
        <f t="shared" si="9"/>
        <v/>
      </c>
      <c r="IO55" s="147" t="str">
        <f t="shared" si="9"/>
        <v/>
      </c>
      <c r="IP55" s="147" t="str">
        <f t="shared" si="9"/>
        <v/>
      </c>
      <c r="IQ55" s="147" t="str">
        <f t="shared" si="9"/>
        <v/>
      </c>
      <c r="IR55" s="147" t="str">
        <f t="shared" si="9"/>
        <v/>
      </c>
      <c r="IS55" s="147" t="str">
        <f t="shared" si="9"/>
        <v/>
      </c>
      <c r="IT55" s="115">
        <f t="shared" si="4"/>
        <v>10</v>
      </c>
    </row>
    <row r="56" spans="1:254" ht="24.95" customHeight="1">
      <c r="A56" s="148">
        <f t="shared" si="11"/>
        <v>45949</v>
      </c>
      <c r="B56" s="19">
        <f t="shared" si="11"/>
        <v>0</v>
      </c>
      <c r="C56" s="19" t="str">
        <f t="shared" si="11"/>
        <v>40VP02611P</v>
      </c>
      <c r="D56" s="19" t="str">
        <f t="shared" si="11"/>
        <v>N</v>
      </c>
      <c r="E56" s="136"/>
      <c r="F56" s="19">
        <f t="shared" si="6"/>
        <v>250100035</v>
      </c>
      <c r="G56" s="20">
        <f t="shared" si="7"/>
        <v>1</v>
      </c>
      <c r="H56" s="21">
        <v>9.6199999999999992</v>
      </c>
      <c r="I56" s="21">
        <v>18.600000000000001</v>
      </c>
      <c r="J56" s="21">
        <v>17</v>
      </c>
      <c r="K56" s="22">
        <v>0.97529999999999994</v>
      </c>
      <c r="L56" s="115"/>
      <c r="M56" s="21">
        <v>12.73</v>
      </c>
      <c r="N56" s="21">
        <v>23.2</v>
      </c>
      <c r="O56" s="21">
        <v>21.7</v>
      </c>
      <c r="P56" s="22">
        <v>1.0803</v>
      </c>
      <c r="Q56" s="115"/>
      <c r="R56" s="21">
        <v>-16.100000000000001</v>
      </c>
      <c r="S56" s="21">
        <v>-21.3</v>
      </c>
      <c r="V56" s="19">
        <v>0</v>
      </c>
      <c r="W56" s="24" t="s">
        <v>120</v>
      </c>
      <c r="X56" s="19" t="s">
        <v>177</v>
      </c>
      <c r="Y56" s="19" t="s">
        <v>177</v>
      </c>
      <c r="Z56" s="19" t="str">
        <f t="shared" si="12"/>
        <v/>
      </c>
      <c r="BB56" s="14" t="s">
        <v>179</v>
      </c>
      <c r="BC56" s="14" t="s">
        <v>179</v>
      </c>
      <c r="BD56" s="14" t="s">
        <v>183</v>
      </c>
      <c r="BE56" s="14" t="s">
        <v>187</v>
      </c>
      <c r="BG56" s="14" t="s">
        <v>190</v>
      </c>
      <c r="BH56" s="14" t="s">
        <v>191</v>
      </c>
      <c r="BJ56" s="107" t="s">
        <v>199</v>
      </c>
      <c r="BK56" s="14"/>
      <c r="BM56" s="16" t="s">
        <v>202</v>
      </c>
      <c r="BN56" s="16" t="s">
        <v>203</v>
      </c>
      <c r="BO56" s="16" t="s">
        <v>204</v>
      </c>
      <c r="BP56" s="14" t="s">
        <v>205</v>
      </c>
      <c r="BQ56" s="14" t="s">
        <v>206</v>
      </c>
      <c r="BR56" s="24" t="s">
        <v>120</v>
      </c>
      <c r="BS56" s="24"/>
      <c r="BT56" s="16">
        <v>25.1</v>
      </c>
      <c r="BU56" s="25">
        <v>0.55000000000000004</v>
      </c>
      <c r="BV56" s="16" t="s">
        <v>211</v>
      </c>
      <c r="BW56" s="16" t="s">
        <v>212</v>
      </c>
      <c r="BX56" s="16" t="s">
        <v>213</v>
      </c>
      <c r="BY56" s="16"/>
      <c r="BZ56" s="16"/>
      <c r="CA56" s="16" t="s">
        <v>214</v>
      </c>
      <c r="CB56" s="16" t="s">
        <v>122</v>
      </c>
      <c r="CC56" s="16" t="s">
        <v>124</v>
      </c>
      <c r="CD56" s="16" t="s">
        <v>215</v>
      </c>
      <c r="IG56" s="115">
        <f t="shared" si="0"/>
        <v>1</v>
      </c>
      <c r="IH56" s="147" t="str">
        <f t="shared" si="10"/>
        <v/>
      </c>
      <c r="II56" s="147" t="str">
        <f t="shared" si="10"/>
        <v/>
      </c>
      <c r="IJ56" s="147" t="str">
        <f t="shared" si="10"/>
        <v/>
      </c>
      <c r="IK56" s="147" t="str">
        <f t="shared" si="9"/>
        <v/>
      </c>
      <c r="IL56" s="147" t="str">
        <f t="shared" si="9"/>
        <v/>
      </c>
      <c r="IM56" s="147" t="str">
        <f t="shared" si="9"/>
        <v/>
      </c>
      <c r="IN56" s="147" t="str">
        <f t="shared" si="9"/>
        <v/>
      </c>
      <c r="IO56" s="147" t="str">
        <f t="shared" si="9"/>
        <v/>
      </c>
      <c r="IP56" s="147" t="str">
        <f t="shared" si="9"/>
        <v/>
      </c>
      <c r="IQ56" s="147" t="str">
        <f t="shared" si="9"/>
        <v/>
      </c>
      <c r="IR56" s="147" t="str">
        <f t="shared" si="9"/>
        <v/>
      </c>
      <c r="IS56" s="147" t="str">
        <f t="shared" si="9"/>
        <v/>
      </c>
      <c r="IT56" s="115">
        <f t="shared" si="4"/>
        <v>10</v>
      </c>
    </row>
    <row r="57" spans="1:254" ht="24.95" customHeight="1">
      <c r="A57" s="148">
        <f t="shared" si="11"/>
        <v>45949</v>
      </c>
      <c r="B57" s="19">
        <f t="shared" si="11"/>
        <v>0</v>
      </c>
      <c r="C57" s="19" t="str">
        <f t="shared" si="11"/>
        <v>40VP02611P</v>
      </c>
      <c r="D57" s="19" t="str">
        <f t="shared" si="11"/>
        <v>N</v>
      </c>
      <c r="E57" s="136"/>
      <c r="F57" s="19">
        <f t="shared" si="6"/>
        <v>250100036</v>
      </c>
      <c r="G57" s="20">
        <f t="shared" si="7"/>
        <v>1</v>
      </c>
      <c r="H57" s="21">
        <v>9.42</v>
      </c>
      <c r="I57" s="21">
        <v>19</v>
      </c>
      <c r="J57" s="21">
        <v>18.100000000000001</v>
      </c>
      <c r="K57" s="22">
        <v>0.96970000000000001</v>
      </c>
      <c r="L57" s="115"/>
      <c r="M57" s="21">
        <v>12.36</v>
      </c>
      <c r="N57" s="21">
        <v>23.7</v>
      </c>
      <c r="O57" s="21">
        <v>22.5</v>
      </c>
      <c r="P57" s="22">
        <v>1.0515000000000001</v>
      </c>
      <c r="Q57" s="115"/>
      <c r="R57" s="21">
        <v>-16.100000000000001</v>
      </c>
      <c r="S57" s="21">
        <v>-21.3</v>
      </c>
      <c r="V57" s="19">
        <v>0</v>
      </c>
      <c r="W57" s="24" t="s">
        <v>120</v>
      </c>
      <c r="X57" s="19" t="s">
        <v>177</v>
      </c>
      <c r="Y57" s="19" t="s">
        <v>177</v>
      </c>
      <c r="Z57" s="19" t="str">
        <f t="shared" si="12"/>
        <v/>
      </c>
      <c r="BB57" s="14" t="s">
        <v>179</v>
      </c>
      <c r="BC57" s="14" t="s">
        <v>179</v>
      </c>
      <c r="BD57" s="14" t="s">
        <v>183</v>
      </c>
      <c r="BE57" s="14" t="s">
        <v>187</v>
      </c>
      <c r="BG57" s="14" t="s">
        <v>190</v>
      </c>
      <c r="BH57" s="14" t="s">
        <v>191</v>
      </c>
      <c r="BJ57" s="107" t="s">
        <v>199</v>
      </c>
      <c r="BK57" s="14"/>
      <c r="BM57" s="16" t="s">
        <v>202</v>
      </c>
      <c r="BN57" s="16" t="s">
        <v>203</v>
      </c>
      <c r="BO57" s="16" t="s">
        <v>204</v>
      </c>
      <c r="BP57" s="14" t="s">
        <v>205</v>
      </c>
      <c r="BQ57" s="14" t="s">
        <v>206</v>
      </c>
      <c r="BR57" s="24" t="s">
        <v>120</v>
      </c>
      <c r="BS57" s="24"/>
      <c r="BT57" s="16">
        <v>25.1</v>
      </c>
      <c r="BU57" s="25">
        <v>0.55000000000000004</v>
      </c>
      <c r="BV57" s="16" t="s">
        <v>211</v>
      </c>
      <c r="BW57" s="16" t="s">
        <v>212</v>
      </c>
      <c r="BX57" s="16" t="s">
        <v>213</v>
      </c>
      <c r="BY57" s="16"/>
      <c r="BZ57" s="16"/>
      <c r="CA57" s="16" t="s">
        <v>214</v>
      </c>
      <c r="CB57" s="16" t="s">
        <v>122</v>
      </c>
      <c r="CC57" s="16" t="s">
        <v>124</v>
      </c>
      <c r="CD57" s="16" t="s">
        <v>215</v>
      </c>
      <c r="IG57" s="115">
        <f t="shared" si="0"/>
        <v>1</v>
      </c>
      <c r="IH57" s="147" t="str">
        <f t="shared" si="10"/>
        <v/>
      </c>
      <c r="II57" s="147" t="str">
        <f t="shared" si="10"/>
        <v/>
      </c>
      <c r="IJ57" s="147" t="str">
        <f t="shared" si="10"/>
        <v/>
      </c>
      <c r="IK57" s="147" t="str">
        <f t="shared" si="9"/>
        <v/>
      </c>
      <c r="IL57" s="147" t="str">
        <f t="shared" si="9"/>
        <v/>
      </c>
      <c r="IM57" s="147" t="str">
        <f t="shared" si="9"/>
        <v/>
      </c>
      <c r="IN57" s="147" t="str">
        <f t="shared" si="9"/>
        <v/>
      </c>
      <c r="IO57" s="147" t="str">
        <f t="shared" si="9"/>
        <v/>
      </c>
      <c r="IP57" s="147" t="str">
        <f t="shared" si="9"/>
        <v/>
      </c>
      <c r="IQ57" s="147" t="str">
        <f t="shared" si="9"/>
        <v/>
      </c>
      <c r="IR57" s="147" t="str">
        <f t="shared" si="9"/>
        <v/>
      </c>
      <c r="IS57" s="147" t="str">
        <f t="shared" si="9"/>
        <v/>
      </c>
      <c r="IT57" s="115">
        <f t="shared" si="4"/>
        <v>10</v>
      </c>
    </row>
    <row r="58" spans="1:254" ht="24.95" customHeight="1">
      <c r="A58" s="148">
        <f t="shared" si="11"/>
        <v>45949</v>
      </c>
      <c r="B58" s="19">
        <f t="shared" si="11"/>
        <v>0</v>
      </c>
      <c r="C58" s="19" t="str">
        <f t="shared" si="11"/>
        <v>40VP02611P</v>
      </c>
      <c r="D58" s="19" t="str">
        <f t="shared" si="11"/>
        <v>N</v>
      </c>
      <c r="E58" s="136"/>
      <c r="F58" s="19">
        <f t="shared" si="6"/>
        <v>250100037</v>
      </c>
      <c r="G58" s="20">
        <f t="shared" si="7"/>
        <v>1</v>
      </c>
      <c r="H58" s="21">
        <v>9.2799999999999994</v>
      </c>
      <c r="I58" s="21">
        <v>17.899999999999999</v>
      </c>
      <c r="J58" s="21">
        <v>16.600000000000001</v>
      </c>
      <c r="K58" s="22">
        <v>0.99009999999999998</v>
      </c>
      <c r="L58" s="115"/>
      <c r="M58" s="21">
        <v>11.92</v>
      </c>
      <c r="N58" s="21">
        <v>21.5</v>
      </c>
      <c r="O58" s="21">
        <v>21.1</v>
      </c>
      <c r="P58" s="22">
        <v>1.0542</v>
      </c>
      <c r="Q58" s="115"/>
      <c r="R58" s="21">
        <v>-16.7</v>
      </c>
      <c r="S58" s="21">
        <v>-21.5</v>
      </c>
      <c r="V58" s="19">
        <v>0</v>
      </c>
      <c r="W58" s="24" t="s">
        <v>120</v>
      </c>
      <c r="X58" s="19" t="s">
        <v>177</v>
      </c>
      <c r="Y58" s="19" t="s">
        <v>177</v>
      </c>
      <c r="Z58" s="19" t="str">
        <f t="shared" si="12"/>
        <v/>
      </c>
      <c r="BB58" s="14" t="s">
        <v>179</v>
      </c>
      <c r="BC58" s="14" t="s">
        <v>179</v>
      </c>
      <c r="BD58" s="14" t="s">
        <v>183</v>
      </c>
      <c r="BE58" s="14" t="s">
        <v>187</v>
      </c>
      <c r="BG58" s="14" t="s">
        <v>190</v>
      </c>
      <c r="BH58" s="14" t="s">
        <v>191</v>
      </c>
      <c r="BJ58" s="107" t="s">
        <v>199</v>
      </c>
      <c r="BK58" s="14"/>
      <c r="BM58" s="16" t="s">
        <v>202</v>
      </c>
      <c r="BN58" s="16" t="s">
        <v>203</v>
      </c>
      <c r="BO58" s="16" t="s">
        <v>204</v>
      </c>
      <c r="BP58" s="14" t="s">
        <v>205</v>
      </c>
      <c r="BQ58" s="14" t="s">
        <v>206</v>
      </c>
      <c r="BR58" s="24" t="s">
        <v>120</v>
      </c>
      <c r="BS58" s="24"/>
      <c r="BT58" s="16">
        <v>25.1</v>
      </c>
      <c r="BU58" s="25">
        <v>0.55000000000000004</v>
      </c>
      <c r="BV58" s="16" t="s">
        <v>211</v>
      </c>
      <c r="BW58" s="16" t="s">
        <v>212</v>
      </c>
      <c r="BX58" s="16" t="s">
        <v>213</v>
      </c>
      <c r="BY58" s="16"/>
      <c r="BZ58" s="16"/>
      <c r="CA58" s="16" t="s">
        <v>214</v>
      </c>
      <c r="CB58" s="16" t="s">
        <v>122</v>
      </c>
      <c r="CC58" s="16" t="s">
        <v>124</v>
      </c>
      <c r="CD58" s="16" t="s">
        <v>215</v>
      </c>
      <c r="IG58" s="115">
        <f t="shared" si="0"/>
        <v>1</v>
      </c>
      <c r="IH58" s="147" t="str">
        <f t="shared" si="10"/>
        <v/>
      </c>
      <c r="II58" s="147" t="str">
        <f t="shared" si="10"/>
        <v/>
      </c>
      <c r="IJ58" s="147" t="str">
        <f t="shared" si="10"/>
        <v/>
      </c>
      <c r="IK58" s="147" t="str">
        <f t="shared" si="9"/>
        <v/>
      </c>
      <c r="IL58" s="147" t="str">
        <f t="shared" si="9"/>
        <v/>
      </c>
      <c r="IM58" s="147" t="str">
        <f t="shared" si="9"/>
        <v/>
      </c>
      <c r="IN58" s="147" t="str">
        <f t="shared" si="9"/>
        <v/>
      </c>
      <c r="IO58" s="147" t="str">
        <f t="shared" si="9"/>
        <v/>
      </c>
      <c r="IP58" s="147" t="str">
        <f t="shared" si="9"/>
        <v/>
      </c>
      <c r="IQ58" s="147" t="str">
        <f t="shared" si="9"/>
        <v/>
      </c>
      <c r="IR58" s="147" t="str">
        <f t="shared" si="9"/>
        <v/>
      </c>
      <c r="IS58" s="147" t="str">
        <f t="shared" si="9"/>
        <v/>
      </c>
      <c r="IT58" s="115">
        <f t="shared" si="4"/>
        <v>10</v>
      </c>
    </row>
    <row r="59" spans="1:254" ht="24.95" customHeight="1">
      <c r="A59" s="148">
        <f t="shared" si="11"/>
        <v>45949</v>
      </c>
      <c r="B59" s="19">
        <f t="shared" si="11"/>
        <v>0</v>
      </c>
      <c r="C59" s="19" t="str">
        <f t="shared" si="11"/>
        <v>40VP02611P</v>
      </c>
      <c r="D59" s="19" t="str">
        <f t="shared" si="11"/>
        <v>N</v>
      </c>
      <c r="E59" s="136"/>
      <c r="F59" s="19">
        <f t="shared" si="6"/>
        <v>250100038</v>
      </c>
      <c r="G59" s="20">
        <f t="shared" si="7"/>
        <v>1</v>
      </c>
      <c r="H59" s="21">
        <v>9.48</v>
      </c>
      <c r="I59" s="21">
        <v>18</v>
      </c>
      <c r="J59" s="21">
        <v>16.600000000000001</v>
      </c>
      <c r="K59" s="22">
        <v>0.98129999999999995</v>
      </c>
      <c r="L59" s="115"/>
      <c r="M59" s="21">
        <v>12.44</v>
      </c>
      <c r="N59" s="21">
        <v>22.3</v>
      </c>
      <c r="O59" s="21">
        <v>21.5</v>
      </c>
      <c r="P59" s="22">
        <v>1.0801000000000001</v>
      </c>
      <c r="Q59" s="115"/>
      <c r="R59" s="21">
        <v>-17.399999999999999</v>
      </c>
      <c r="S59" s="21">
        <v>-22.4</v>
      </c>
      <c r="V59" s="19">
        <v>0</v>
      </c>
      <c r="W59" s="24" t="s">
        <v>120</v>
      </c>
      <c r="X59" s="19" t="s">
        <v>177</v>
      </c>
      <c r="Y59" s="19" t="s">
        <v>177</v>
      </c>
      <c r="Z59" s="19" t="str">
        <f t="shared" si="12"/>
        <v/>
      </c>
      <c r="BB59" s="14" t="s">
        <v>179</v>
      </c>
      <c r="BC59" s="14" t="s">
        <v>179</v>
      </c>
      <c r="BD59" s="14" t="s">
        <v>183</v>
      </c>
      <c r="BE59" s="14" t="s">
        <v>187</v>
      </c>
      <c r="BG59" s="14" t="s">
        <v>190</v>
      </c>
      <c r="BH59" s="14" t="s">
        <v>191</v>
      </c>
      <c r="BJ59" s="107" t="s">
        <v>199</v>
      </c>
      <c r="BK59" s="14"/>
      <c r="BM59" s="16" t="s">
        <v>202</v>
      </c>
      <c r="BN59" s="16" t="s">
        <v>203</v>
      </c>
      <c r="BO59" s="16" t="s">
        <v>204</v>
      </c>
      <c r="BP59" s="14" t="s">
        <v>205</v>
      </c>
      <c r="BQ59" s="14" t="s">
        <v>206</v>
      </c>
      <c r="BR59" s="24" t="s">
        <v>120</v>
      </c>
      <c r="BS59" s="24"/>
      <c r="BT59" s="16">
        <v>25.1</v>
      </c>
      <c r="BU59" s="25">
        <v>0.55000000000000004</v>
      </c>
      <c r="BV59" s="16" t="s">
        <v>211</v>
      </c>
      <c r="BW59" s="16" t="s">
        <v>212</v>
      </c>
      <c r="BX59" s="16" t="s">
        <v>213</v>
      </c>
      <c r="BY59" s="16"/>
      <c r="BZ59" s="16"/>
      <c r="CA59" s="16" t="s">
        <v>214</v>
      </c>
      <c r="CB59" s="16" t="s">
        <v>122</v>
      </c>
      <c r="CC59" s="16" t="s">
        <v>124</v>
      </c>
      <c r="CD59" s="16" t="s">
        <v>215</v>
      </c>
      <c r="IG59" s="115">
        <f t="shared" si="0"/>
        <v>1</v>
      </c>
      <c r="IH59" s="147" t="str">
        <f t="shared" si="10"/>
        <v/>
      </c>
      <c r="II59" s="147" t="str">
        <f t="shared" si="10"/>
        <v/>
      </c>
      <c r="IJ59" s="147" t="str">
        <f t="shared" si="10"/>
        <v/>
      </c>
      <c r="IK59" s="147" t="str">
        <f t="shared" si="9"/>
        <v/>
      </c>
      <c r="IL59" s="147" t="str">
        <f t="shared" si="9"/>
        <v/>
      </c>
      <c r="IM59" s="147" t="str">
        <f t="shared" si="9"/>
        <v/>
      </c>
      <c r="IN59" s="147" t="str">
        <f t="shared" ref="IN59:IS101" si="13">IF(AND(ABS(N59)&gt;=ABS(N$7),ABS(N59)&lt;=ABS(N$9)),"",IF(N59&lt;N$9," / L"&amp;IN$9&amp;" "&amp;ABS(N59)&amp;" @ "&amp;IN$8,IF(N59&gt;N$9," / H"&amp;IN$9&amp;" "&amp;ABS(N59)&amp;" @ "&amp;IN$8,ABS(N59))))</f>
        <v/>
      </c>
      <c r="IO59" s="147" t="str">
        <f t="shared" si="13"/>
        <v/>
      </c>
      <c r="IP59" s="147" t="str">
        <f t="shared" si="13"/>
        <v/>
      </c>
      <c r="IQ59" s="147" t="str">
        <f t="shared" si="13"/>
        <v/>
      </c>
      <c r="IR59" s="147" t="str">
        <f t="shared" si="13"/>
        <v/>
      </c>
      <c r="IS59" s="147" t="str">
        <f t="shared" si="13"/>
        <v/>
      </c>
      <c r="IT59" s="115">
        <f t="shared" si="4"/>
        <v>10</v>
      </c>
    </row>
    <row r="60" spans="1:254" ht="24.95" customHeight="1">
      <c r="A60" s="148">
        <f t="shared" si="11"/>
        <v>45949</v>
      </c>
      <c r="B60" s="19">
        <f t="shared" si="11"/>
        <v>0</v>
      </c>
      <c r="C60" s="19" t="str">
        <f t="shared" si="11"/>
        <v>40VP02611P</v>
      </c>
      <c r="D60" s="19" t="str">
        <f t="shared" si="11"/>
        <v>N</v>
      </c>
      <c r="E60" s="136"/>
      <c r="F60" s="19">
        <f t="shared" si="6"/>
        <v>250100039</v>
      </c>
      <c r="G60" s="20">
        <f t="shared" si="7"/>
        <v>1</v>
      </c>
      <c r="H60" s="21">
        <v>9.3699999999999992</v>
      </c>
      <c r="I60" s="21">
        <v>19.2</v>
      </c>
      <c r="J60" s="21">
        <v>17.7</v>
      </c>
      <c r="K60" s="22">
        <v>0.97070000000000001</v>
      </c>
      <c r="L60" s="115"/>
      <c r="M60" s="21">
        <v>12.47</v>
      </c>
      <c r="N60" s="21">
        <v>23.7</v>
      </c>
      <c r="O60" s="21">
        <v>22.7</v>
      </c>
      <c r="P60" s="22">
        <v>1.0593999999999999</v>
      </c>
      <c r="Q60" s="115"/>
      <c r="R60" s="21">
        <v>-15.6</v>
      </c>
      <c r="S60" s="21">
        <v>-20.9</v>
      </c>
      <c r="V60" s="19">
        <v>0</v>
      </c>
      <c r="W60" s="24" t="s">
        <v>120</v>
      </c>
      <c r="X60" s="19" t="s">
        <v>177</v>
      </c>
      <c r="Y60" s="19" t="s">
        <v>177</v>
      </c>
      <c r="Z60" s="19" t="str">
        <f t="shared" si="12"/>
        <v/>
      </c>
      <c r="BB60" s="14" t="s">
        <v>179</v>
      </c>
      <c r="BC60" s="14" t="s">
        <v>179</v>
      </c>
      <c r="BD60" s="14" t="s">
        <v>183</v>
      </c>
      <c r="BE60" s="14" t="s">
        <v>187</v>
      </c>
      <c r="BG60" s="14" t="s">
        <v>190</v>
      </c>
      <c r="BH60" s="14" t="s">
        <v>191</v>
      </c>
      <c r="BJ60" s="107" t="s">
        <v>200</v>
      </c>
      <c r="BK60" s="14"/>
      <c r="BM60" s="16" t="s">
        <v>202</v>
      </c>
      <c r="BN60" s="16" t="s">
        <v>203</v>
      </c>
      <c r="BO60" s="16" t="s">
        <v>204</v>
      </c>
      <c r="BP60" s="14" t="s">
        <v>205</v>
      </c>
      <c r="BQ60" s="14" t="s">
        <v>206</v>
      </c>
      <c r="BR60" s="24" t="s">
        <v>120</v>
      </c>
      <c r="BS60" s="24"/>
      <c r="BT60" s="16">
        <v>25.1</v>
      </c>
      <c r="BU60" s="25">
        <v>0.55000000000000004</v>
      </c>
      <c r="BV60" s="16" t="s">
        <v>211</v>
      </c>
      <c r="BW60" s="16" t="s">
        <v>212</v>
      </c>
      <c r="BX60" s="16" t="s">
        <v>213</v>
      </c>
      <c r="BY60" s="16"/>
      <c r="BZ60" s="16"/>
      <c r="CA60" s="16" t="s">
        <v>214</v>
      </c>
      <c r="CB60" s="16" t="s">
        <v>122</v>
      </c>
      <c r="CC60" s="16" t="s">
        <v>124</v>
      </c>
      <c r="CD60" s="16" t="s">
        <v>215</v>
      </c>
      <c r="IG60" s="115">
        <f t="shared" si="0"/>
        <v>1</v>
      </c>
      <c r="IH60" s="147" t="str">
        <f t="shared" si="10"/>
        <v/>
      </c>
      <c r="II60" s="147" t="str">
        <f t="shared" si="10"/>
        <v/>
      </c>
      <c r="IJ60" s="147" t="str">
        <f t="shared" si="10"/>
        <v/>
      </c>
      <c r="IK60" s="147" t="str">
        <f t="shared" si="10"/>
        <v/>
      </c>
      <c r="IL60" s="147" t="str">
        <f t="shared" si="10"/>
        <v/>
      </c>
      <c r="IM60" s="147" t="str">
        <f t="shared" si="10"/>
        <v/>
      </c>
      <c r="IN60" s="147" t="str">
        <f t="shared" si="13"/>
        <v/>
      </c>
      <c r="IO60" s="147" t="str">
        <f t="shared" si="13"/>
        <v/>
      </c>
      <c r="IP60" s="147" t="str">
        <f t="shared" si="13"/>
        <v/>
      </c>
      <c r="IQ60" s="147" t="str">
        <f t="shared" si="13"/>
        <v/>
      </c>
      <c r="IR60" s="147" t="str">
        <f t="shared" si="13"/>
        <v/>
      </c>
      <c r="IS60" s="147" t="str">
        <f t="shared" si="13"/>
        <v/>
      </c>
      <c r="IT60" s="115">
        <f t="shared" si="4"/>
        <v>10</v>
      </c>
    </row>
    <row r="61" spans="1:254" ht="24.95" customHeight="1">
      <c r="A61" s="148">
        <f t="shared" ref="A61:D76" si="14">IF(COUNTA($G61),A60,0)</f>
        <v>45949</v>
      </c>
      <c r="B61" s="19">
        <f t="shared" si="14"/>
        <v>0</v>
      </c>
      <c r="C61" s="19" t="str">
        <f t="shared" si="14"/>
        <v>40VP02611P</v>
      </c>
      <c r="D61" s="19" t="str">
        <f t="shared" si="14"/>
        <v>N</v>
      </c>
      <c r="E61" s="136"/>
      <c r="F61" s="19">
        <f t="shared" si="6"/>
        <v>250100040</v>
      </c>
      <c r="G61" s="20">
        <f t="shared" si="7"/>
        <v>1</v>
      </c>
      <c r="H61" s="21">
        <v>9.07</v>
      </c>
      <c r="I61" s="21">
        <v>18.5</v>
      </c>
      <c r="J61" s="21">
        <v>17.7</v>
      </c>
      <c r="K61" s="22">
        <v>0.97660000000000002</v>
      </c>
      <c r="L61" s="115"/>
      <c r="M61" s="21">
        <v>11.91</v>
      </c>
      <c r="N61" s="21">
        <v>21.6</v>
      </c>
      <c r="O61" s="21">
        <v>22.4</v>
      </c>
      <c r="P61" s="22">
        <v>1.0624</v>
      </c>
      <c r="Q61" s="115"/>
      <c r="R61" s="21">
        <v>-15.5</v>
      </c>
      <c r="S61" s="21">
        <v>-20.5</v>
      </c>
      <c r="V61" s="19">
        <v>0</v>
      </c>
      <c r="W61" s="24" t="s">
        <v>120</v>
      </c>
      <c r="X61" s="19" t="s">
        <v>177</v>
      </c>
      <c r="Y61" s="19" t="s">
        <v>177</v>
      </c>
      <c r="Z61" s="19" t="str">
        <f t="shared" si="12"/>
        <v/>
      </c>
      <c r="BB61" s="14" t="s">
        <v>179</v>
      </c>
      <c r="BC61" s="14" t="s">
        <v>179</v>
      </c>
      <c r="BD61" s="14" t="s">
        <v>183</v>
      </c>
      <c r="BE61" s="14" t="s">
        <v>187</v>
      </c>
      <c r="BG61" s="14" t="s">
        <v>190</v>
      </c>
      <c r="BH61" s="14" t="s">
        <v>191</v>
      </c>
      <c r="BJ61" s="107" t="s">
        <v>200</v>
      </c>
      <c r="BK61" s="14"/>
      <c r="BM61" s="16" t="s">
        <v>202</v>
      </c>
      <c r="BN61" s="16" t="s">
        <v>203</v>
      </c>
      <c r="BO61" s="16" t="s">
        <v>204</v>
      </c>
      <c r="BP61" s="14" t="s">
        <v>205</v>
      </c>
      <c r="BQ61" s="14" t="s">
        <v>206</v>
      </c>
      <c r="BR61" s="24" t="s">
        <v>120</v>
      </c>
      <c r="BS61" s="24"/>
      <c r="BT61" s="16">
        <v>25.1</v>
      </c>
      <c r="BU61" s="25">
        <v>0.55000000000000004</v>
      </c>
      <c r="BV61" s="16" t="s">
        <v>211</v>
      </c>
      <c r="BW61" s="16" t="s">
        <v>212</v>
      </c>
      <c r="BX61" s="16" t="s">
        <v>213</v>
      </c>
      <c r="BY61" s="16"/>
      <c r="BZ61" s="16"/>
      <c r="CA61" s="16" t="s">
        <v>214</v>
      </c>
      <c r="CB61" s="16" t="s">
        <v>122</v>
      </c>
      <c r="CC61" s="16" t="s">
        <v>124</v>
      </c>
      <c r="CD61" s="16" t="s">
        <v>215</v>
      </c>
      <c r="IG61" s="115">
        <f t="shared" si="0"/>
        <v>1</v>
      </c>
      <c r="IH61" s="147" t="str">
        <f t="shared" si="10"/>
        <v/>
      </c>
      <c r="II61" s="147" t="str">
        <f t="shared" si="10"/>
        <v/>
      </c>
      <c r="IJ61" s="147" t="str">
        <f t="shared" si="10"/>
        <v/>
      </c>
      <c r="IK61" s="147" t="str">
        <f t="shared" si="10"/>
        <v/>
      </c>
      <c r="IL61" s="147" t="str">
        <f t="shared" si="10"/>
        <v/>
      </c>
      <c r="IM61" s="147" t="str">
        <f t="shared" si="10"/>
        <v/>
      </c>
      <c r="IN61" s="147" t="str">
        <f t="shared" si="13"/>
        <v/>
      </c>
      <c r="IO61" s="147" t="str">
        <f t="shared" si="13"/>
        <v/>
      </c>
      <c r="IP61" s="147" t="str">
        <f t="shared" si="13"/>
        <v/>
      </c>
      <c r="IQ61" s="147" t="str">
        <f t="shared" si="13"/>
        <v/>
      </c>
      <c r="IR61" s="147" t="str">
        <f t="shared" si="13"/>
        <v/>
      </c>
      <c r="IS61" s="147" t="str">
        <f t="shared" si="13"/>
        <v/>
      </c>
      <c r="IT61" s="115">
        <f t="shared" si="4"/>
        <v>10</v>
      </c>
    </row>
    <row r="62" spans="1:254" ht="24.95" customHeight="1">
      <c r="A62" s="148">
        <f t="shared" si="14"/>
        <v>45949</v>
      </c>
      <c r="B62" s="19">
        <f t="shared" si="14"/>
        <v>0</v>
      </c>
      <c r="C62" s="19" t="str">
        <f t="shared" si="14"/>
        <v>40VP02611P</v>
      </c>
      <c r="D62" s="19" t="str">
        <f t="shared" si="14"/>
        <v>N</v>
      </c>
      <c r="E62" s="136"/>
      <c r="F62" s="19">
        <f t="shared" si="6"/>
        <v>250100041</v>
      </c>
      <c r="G62" s="20">
        <f t="shared" si="7"/>
        <v>1</v>
      </c>
      <c r="H62" s="21">
        <v>9.0299999999999994</v>
      </c>
      <c r="I62" s="21">
        <v>17.3</v>
      </c>
      <c r="J62" s="21">
        <v>16.5</v>
      </c>
      <c r="K62" s="22">
        <v>0.96430000000000005</v>
      </c>
      <c r="L62" s="115"/>
      <c r="M62" s="21">
        <v>12.03</v>
      </c>
      <c r="N62" s="21">
        <v>21.8</v>
      </c>
      <c r="O62" s="21">
        <v>20.5</v>
      </c>
      <c r="P62" s="22">
        <v>1.0395000000000001</v>
      </c>
      <c r="Q62" s="115"/>
      <c r="R62" s="21">
        <v>-16.5</v>
      </c>
      <c r="S62" s="21">
        <v>-21.7</v>
      </c>
      <c r="V62" s="19">
        <v>0</v>
      </c>
      <c r="W62" s="24" t="s">
        <v>120</v>
      </c>
      <c r="X62" s="19" t="s">
        <v>177</v>
      </c>
      <c r="Y62" s="19" t="s">
        <v>177</v>
      </c>
      <c r="Z62" s="19" t="str">
        <f t="shared" si="12"/>
        <v/>
      </c>
      <c r="BB62" s="14" t="s">
        <v>179</v>
      </c>
      <c r="BC62" s="14" t="s">
        <v>179</v>
      </c>
      <c r="BD62" s="14" t="s">
        <v>183</v>
      </c>
      <c r="BE62" s="14" t="s">
        <v>187</v>
      </c>
      <c r="BG62" s="14" t="s">
        <v>190</v>
      </c>
      <c r="BH62" s="14" t="s">
        <v>191</v>
      </c>
      <c r="BJ62" s="107" t="s">
        <v>200</v>
      </c>
      <c r="BK62" s="14"/>
      <c r="BM62" s="16" t="s">
        <v>202</v>
      </c>
      <c r="BN62" s="16" t="s">
        <v>203</v>
      </c>
      <c r="BO62" s="16" t="s">
        <v>204</v>
      </c>
      <c r="BP62" s="14" t="s">
        <v>205</v>
      </c>
      <c r="BQ62" s="14" t="s">
        <v>206</v>
      </c>
      <c r="BR62" s="24" t="s">
        <v>120</v>
      </c>
      <c r="BS62" s="24"/>
      <c r="BT62" s="16">
        <v>25.1</v>
      </c>
      <c r="BU62" s="25">
        <v>0.55000000000000004</v>
      </c>
      <c r="BV62" s="16" t="s">
        <v>211</v>
      </c>
      <c r="BW62" s="16" t="s">
        <v>212</v>
      </c>
      <c r="BX62" s="16" t="s">
        <v>213</v>
      </c>
      <c r="BY62" s="16"/>
      <c r="BZ62" s="16"/>
      <c r="CA62" s="16" t="s">
        <v>214</v>
      </c>
      <c r="CB62" s="16" t="s">
        <v>122</v>
      </c>
      <c r="CC62" s="16" t="s">
        <v>124</v>
      </c>
      <c r="CD62" s="16" t="s">
        <v>215</v>
      </c>
      <c r="IG62" s="115">
        <f t="shared" si="0"/>
        <v>1</v>
      </c>
      <c r="IH62" s="147" t="str">
        <f t="shared" si="10"/>
        <v/>
      </c>
      <c r="II62" s="147" t="str">
        <f t="shared" si="10"/>
        <v/>
      </c>
      <c r="IJ62" s="147" t="str">
        <f t="shared" si="10"/>
        <v/>
      </c>
      <c r="IK62" s="147" t="str">
        <f t="shared" si="10"/>
        <v/>
      </c>
      <c r="IL62" s="147" t="str">
        <f t="shared" si="10"/>
        <v/>
      </c>
      <c r="IM62" s="147" t="str">
        <f t="shared" si="10"/>
        <v/>
      </c>
      <c r="IN62" s="147" t="str">
        <f t="shared" si="13"/>
        <v/>
      </c>
      <c r="IO62" s="147" t="str">
        <f t="shared" si="13"/>
        <v/>
      </c>
      <c r="IP62" s="147" t="str">
        <f t="shared" si="13"/>
        <v/>
      </c>
      <c r="IQ62" s="147" t="str">
        <f t="shared" si="13"/>
        <v/>
      </c>
      <c r="IR62" s="147" t="str">
        <f t="shared" si="13"/>
        <v/>
      </c>
      <c r="IS62" s="147" t="str">
        <f t="shared" si="13"/>
        <v/>
      </c>
      <c r="IT62" s="115">
        <f t="shared" si="4"/>
        <v>10</v>
      </c>
    </row>
    <row r="63" spans="1:254" ht="24.95" customHeight="1">
      <c r="A63" s="148">
        <f t="shared" si="14"/>
        <v>45949</v>
      </c>
      <c r="B63" s="19">
        <f t="shared" si="14"/>
        <v>0</v>
      </c>
      <c r="C63" s="19" t="str">
        <f t="shared" si="14"/>
        <v>40VP02611P</v>
      </c>
      <c r="D63" s="19" t="str">
        <f t="shared" si="14"/>
        <v>N</v>
      </c>
      <c r="E63" s="136"/>
      <c r="F63" s="19">
        <f t="shared" si="6"/>
        <v>250100042</v>
      </c>
      <c r="G63" s="20">
        <f t="shared" si="7"/>
        <v>1</v>
      </c>
      <c r="H63" s="21">
        <v>9.51</v>
      </c>
      <c r="I63" s="21">
        <v>18.7</v>
      </c>
      <c r="J63" s="21">
        <v>17.2</v>
      </c>
      <c r="K63" s="22">
        <v>0.99350000000000005</v>
      </c>
      <c r="L63" s="115"/>
      <c r="M63" s="21">
        <v>12.42</v>
      </c>
      <c r="N63" s="21">
        <v>22.9</v>
      </c>
      <c r="O63" s="21">
        <v>21.6</v>
      </c>
      <c r="P63" s="22">
        <v>1.0940000000000001</v>
      </c>
      <c r="Q63" s="115"/>
      <c r="R63" s="21">
        <v>-16.7</v>
      </c>
      <c r="S63" s="21">
        <v>-21.9</v>
      </c>
      <c r="V63" s="19">
        <v>0</v>
      </c>
      <c r="W63" s="24" t="s">
        <v>120</v>
      </c>
      <c r="X63" s="19" t="s">
        <v>177</v>
      </c>
      <c r="Y63" s="19" t="s">
        <v>177</v>
      </c>
      <c r="Z63" s="19" t="str">
        <f t="shared" si="12"/>
        <v/>
      </c>
      <c r="BB63" s="14" t="s">
        <v>179</v>
      </c>
      <c r="BC63" s="14" t="s">
        <v>179</v>
      </c>
      <c r="BD63" s="14" t="s">
        <v>183</v>
      </c>
      <c r="BE63" s="14" t="s">
        <v>187</v>
      </c>
      <c r="BG63" s="14" t="s">
        <v>190</v>
      </c>
      <c r="BH63" s="14" t="s">
        <v>191</v>
      </c>
      <c r="BJ63" s="107" t="s">
        <v>200</v>
      </c>
      <c r="BK63" s="14"/>
      <c r="BM63" s="16" t="s">
        <v>202</v>
      </c>
      <c r="BN63" s="16" t="s">
        <v>203</v>
      </c>
      <c r="BO63" s="16" t="s">
        <v>204</v>
      </c>
      <c r="BP63" s="14" t="s">
        <v>205</v>
      </c>
      <c r="BQ63" s="14" t="s">
        <v>206</v>
      </c>
      <c r="BR63" s="24" t="s">
        <v>120</v>
      </c>
      <c r="BS63" s="24"/>
      <c r="BT63" s="16">
        <v>25.1</v>
      </c>
      <c r="BU63" s="25">
        <v>0.55000000000000004</v>
      </c>
      <c r="BV63" s="16" t="s">
        <v>211</v>
      </c>
      <c r="BW63" s="16" t="s">
        <v>212</v>
      </c>
      <c r="BX63" s="16" t="s">
        <v>213</v>
      </c>
      <c r="BY63" s="16"/>
      <c r="BZ63" s="16"/>
      <c r="CA63" s="16" t="s">
        <v>214</v>
      </c>
      <c r="CB63" s="16" t="s">
        <v>122</v>
      </c>
      <c r="CC63" s="16" t="s">
        <v>124</v>
      </c>
      <c r="CD63" s="16" t="s">
        <v>215</v>
      </c>
      <c r="IG63" s="115">
        <f t="shared" si="0"/>
        <v>1</v>
      </c>
      <c r="IH63" s="147" t="str">
        <f t="shared" si="10"/>
        <v/>
      </c>
      <c r="II63" s="147" t="str">
        <f t="shared" si="10"/>
        <v/>
      </c>
      <c r="IJ63" s="147" t="str">
        <f t="shared" si="10"/>
        <v/>
      </c>
      <c r="IK63" s="147" t="str">
        <f t="shared" si="10"/>
        <v/>
      </c>
      <c r="IL63" s="147" t="str">
        <f t="shared" si="10"/>
        <v/>
      </c>
      <c r="IM63" s="147" t="str">
        <f t="shared" si="10"/>
        <v/>
      </c>
      <c r="IN63" s="147" t="str">
        <f t="shared" si="13"/>
        <v/>
      </c>
      <c r="IO63" s="147" t="str">
        <f t="shared" si="13"/>
        <v/>
      </c>
      <c r="IP63" s="147" t="str">
        <f t="shared" si="13"/>
        <v/>
      </c>
      <c r="IQ63" s="147" t="str">
        <f t="shared" si="13"/>
        <v/>
      </c>
      <c r="IR63" s="147" t="str">
        <f t="shared" si="13"/>
        <v/>
      </c>
      <c r="IS63" s="147" t="str">
        <f t="shared" si="13"/>
        <v/>
      </c>
      <c r="IT63" s="115">
        <f t="shared" si="4"/>
        <v>10</v>
      </c>
    </row>
    <row r="64" spans="1:254" ht="24.95" customHeight="1">
      <c r="A64" s="148">
        <f t="shared" si="14"/>
        <v>45949</v>
      </c>
      <c r="B64" s="19">
        <f t="shared" si="14"/>
        <v>0</v>
      </c>
      <c r="C64" s="19" t="str">
        <f t="shared" si="14"/>
        <v>40VP02611P</v>
      </c>
      <c r="D64" s="19" t="str">
        <f t="shared" si="14"/>
        <v>N</v>
      </c>
      <c r="E64" s="136"/>
      <c r="F64" s="19">
        <f t="shared" si="6"/>
        <v>250100043</v>
      </c>
      <c r="G64" s="20">
        <f t="shared" si="7"/>
        <v>1</v>
      </c>
      <c r="H64" s="21">
        <v>8.8699999999999992</v>
      </c>
      <c r="I64" s="21">
        <v>18.100000000000001</v>
      </c>
      <c r="J64" s="21">
        <v>16.899999999999999</v>
      </c>
      <c r="K64" s="22">
        <v>0.97789999999999999</v>
      </c>
      <c r="L64" s="115"/>
      <c r="M64" s="21">
        <v>11.86</v>
      </c>
      <c r="N64" s="21">
        <v>22.8</v>
      </c>
      <c r="O64" s="21">
        <v>21.5</v>
      </c>
      <c r="P64" s="22">
        <v>1.0351999999999999</v>
      </c>
      <c r="Q64" s="115"/>
      <c r="R64" s="21">
        <v>-15.1</v>
      </c>
      <c r="S64" s="21">
        <v>-19.899999999999999</v>
      </c>
      <c r="V64" s="19">
        <v>0</v>
      </c>
      <c r="W64" s="24" t="s">
        <v>120</v>
      </c>
      <c r="X64" s="19" t="s">
        <v>177</v>
      </c>
      <c r="Y64" s="19" t="s">
        <v>177</v>
      </c>
      <c r="Z64" s="19" t="str">
        <f t="shared" si="12"/>
        <v/>
      </c>
      <c r="BB64" s="14" t="s">
        <v>179</v>
      </c>
      <c r="BC64" s="14" t="s">
        <v>179</v>
      </c>
      <c r="BD64" s="14" t="s">
        <v>183</v>
      </c>
      <c r="BE64" s="14" t="s">
        <v>187</v>
      </c>
      <c r="BG64" s="14" t="s">
        <v>190</v>
      </c>
      <c r="BH64" s="14" t="s">
        <v>191</v>
      </c>
      <c r="BJ64" s="107" t="s">
        <v>200</v>
      </c>
      <c r="BK64" s="14"/>
      <c r="BM64" s="16" t="s">
        <v>202</v>
      </c>
      <c r="BN64" s="16" t="s">
        <v>203</v>
      </c>
      <c r="BO64" s="16" t="s">
        <v>204</v>
      </c>
      <c r="BP64" s="14" t="s">
        <v>205</v>
      </c>
      <c r="BQ64" s="14" t="s">
        <v>206</v>
      </c>
      <c r="BR64" s="24" t="s">
        <v>120</v>
      </c>
      <c r="BS64" s="24"/>
      <c r="BT64" s="16">
        <v>25.1</v>
      </c>
      <c r="BU64" s="25">
        <v>0.55000000000000004</v>
      </c>
      <c r="BV64" s="16" t="s">
        <v>211</v>
      </c>
      <c r="BW64" s="16" t="s">
        <v>212</v>
      </c>
      <c r="BX64" s="16" t="s">
        <v>213</v>
      </c>
      <c r="BY64" s="16"/>
      <c r="BZ64" s="16"/>
      <c r="CA64" s="16" t="s">
        <v>214</v>
      </c>
      <c r="CB64" s="16" t="s">
        <v>122</v>
      </c>
      <c r="CC64" s="16" t="s">
        <v>124</v>
      </c>
      <c r="CD64" s="16" t="s">
        <v>215</v>
      </c>
      <c r="IG64" s="115">
        <f t="shared" si="0"/>
        <v>1</v>
      </c>
      <c r="IH64" s="147" t="str">
        <f t="shared" si="10"/>
        <v/>
      </c>
      <c r="II64" s="147" t="str">
        <f t="shared" si="10"/>
        <v/>
      </c>
      <c r="IJ64" s="147" t="str">
        <f t="shared" si="10"/>
        <v/>
      </c>
      <c r="IK64" s="147" t="str">
        <f t="shared" si="10"/>
        <v/>
      </c>
      <c r="IL64" s="147" t="str">
        <f t="shared" si="10"/>
        <v/>
      </c>
      <c r="IM64" s="147" t="str">
        <f t="shared" si="10"/>
        <v/>
      </c>
      <c r="IN64" s="147" t="str">
        <f t="shared" si="13"/>
        <v/>
      </c>
      <c r="IO64" s="147" t="str">
        <f t="shared" si="13"/>
        <v/>
      </c>
      <c r="IP64" s="147" t="str">
        <f t="shared" si="13"/>
        <v/>
      </c>
      <c r="IQ64" s="147" t="str">
        <f t="shared" si="13"/>
        <v/>
      </c>
      <c r="IR64" s="147" t="str">
        <f t="shared" si="13"/>
        <v/>
      </c>
      <c r="IS64" s="147" t="str">
        <f t="shared" si="13"/>
        <v/>
      </c>
      <c r="IT64" s="115">
        <f t="shared" si="4"/>
        <v>10</v>
      </c>
    </row>
    <row r="65" spans="1:254" ht="24.95" customHeight="1">
      <c r="A65" s="148">
        <f t="shared" si="14"/>
        <v>45949</v>
      </c>
      <c r="B65" s="19">
        <f t="shared" si="14"/>
        <v>0</v>
      </c>
      <c r="C65" s="19" t="str">
        <f t="shared" si="14"/>
        <v>40VP02611P</v>
      </c>
      <c r="D65" s="19" t="str">
        <f t="shared" si="14"/>
        <v>N</v>
      </c>
      <c r="E65" s="136"/>
      <c r="F65" s="19">
        <f t="shared" si="6"/>
        <v>250100044</v>
      </c>
      <c r="G65" s="20">
        <f t="shared" si="7"/>
        <v>1</v>
      </c>
      <c r="H65" s="21">
        <v>9.15</v>
      </c>
      <c r="I65" s="21">
        <v>18.899999999999999</v>
      </c>
      <c r="J65" s="21">
        <v>17.899999999999999</v>
      </c>
      <c r="K65" s="22">
        <v>0.97109999999999996</v>
      </c>
      <c r="L65" s="115"/>
      <c r="M65" s="21">
        <v>12.47</v>
      </c>
      <c r="N65" s="21">
        <v>24.1</v>
      </c>
      <c r="O65" s="21">
        <v>22.6</v>
      </c>
      <c r="P65" s="22">
        <v>1.0507</v>
      </c>
      <c r="Q65" s="115"/>
      <c r="R65" s="21">
        <v>-16.3</v>
      </c>
      <c r="S65" s="21">
        <v>-21.5</v>
      </c>
      <c r="V65" s="19">
        <v>0</v>
      </c>
      <c r="W65" s="24" t="s">
        <v>120</v>
      </c>
      <c r="X65" s="19" t="s">
        <v>177</v>
      </c>
      <c r="Y65" s="19" t="s">
        <v>177</v>
      </c>
      <c r="Z65" s="19" t="str">
        <f t="shared" si="12"/>
        <v/>
      </c>
      <c r="BB65" s="14" t="s">
        <v>179</v>
      </c>
      <c r="BC65" s="14" t="s">
        <v>179</v>
      </c>
      <c r="BD65" s="14" t="s">
        <v>183</v>
      </c>
      <c r="BE65" s="14" t="s">
        <v>187</v>
      </c>
      <c r="BG65" s="14" t="s">
        <v>190</v>
      </c>
      <c r="BH65" s="14" t="s">
        <v>191</v>
      </c>
      <c r="BJ65" s="107" t="s">
        <v>200</v>
      </c>
      <c r="BK65" s="14"/>
      <c r="BM65" s="16" t="s">
        <v>202</v>
      </c>
      <c r="BN65" s="16" t="s">
        <v>203</v>
      </c>
      <c r="BO65" s="16" t="s">
        <v>204</v>
      </c>
      <c r="BP65" s="14" t="s">
        <v>205</v>
      </c>
      <c r="BQ65" s="14" t="s">
        <v>206</v>
      </c>
      <c r="BR65" s="24" t="s">
        <v>120</v>
      </c>
      <c r="BS65" s="24"/>
      <c r="BT65" s="16">
        <v>25.1</v>
      </c>
      <c r="BU65" s="25">
        <v>0.55000000000000004</v>
      </c>
      <c r="BV65" s="16" t="s">
        <v>211</v>
      </c>
      <c r="BW65" s="16" t="s">
        <v>212</v>
      </c>
      <c r="BX65" s="16" t="s">
        <v>213</v>
      </c>
      <c r="BY65" s="16"/>
      <c r="BZ65" s="16"/>
      <c r="CA65" s="16" t="s">
        <v>214</v>
      </c>
      <c r="CB65" s="16" t="s">
        <v>122</v>
      </c>
      <c r="CC65" s="16" t="s">
        <v>124</v>
      </c>
      <c r="CD65" s="16" t="s">
        <v>215</v>
      </c>
      <c r="IG65" s="115">
        <f t="shared" si="0"/>
        <v>1</v>
      </c>
      <c r="IH65" s="147" t="str">
        <f t="shared" si="10"/>
        <v/>
      </c>
      <c r="II65" s="147" t="str">
        <f t="shared" si="10"/>
        <v/>
      </c>
      <c r="IJ65" s="147" t="str">
        <f t="shared" si="10"/>
        <v/>
      </c>
      <c r="IK65" s="147" t="str">
        <f t="shared" si="10"/>
        <v/>
      </c>
      <c r="IL65" s="147" t="str">
        <f t="shared" si="10"/>
        <v/>
      </c>
      <c r="IM65" s="147" t="str">
        <f t="shared" si="10"/>
        <v/>
      </c>
      <c r="IN65" s="147" t="str">
        <f t="shared" si="13"/>
        <v/>
      </c>
      <c r="IO65" s="147" t="str">
        <f t="shared" si="13"/>
        <v/>
      </c>
      <c r="IP65" s="147" t="str">
        <f t="shared" si="13"/>
        <v/>
      </c>
      <c r="IQ65" s="147" t="str">
        <f t="shared" si="13"/>
        <v/>
      </c>
      <c r="IR65" s="147" t="str">
        <f t="shared" si="13"/>
        <v/>
      </c>
      <c r="IS65" s="147" t="str">
        <f t="shared" si="13"/>
        <v/>
      </c>
      <c r="IT65" s="115">
        <f t="shared" si="4"/>
        <v>10</v>
      </c>
    </row>
    <row r="66" spans="1:254" ht="24.95" customHeight="1">
      <c r="A66" s="148">
        <f t="shared" si="14"/>
        <v>45949</v>
      </c>
      <c r="B66" s="19">
        <f t="shared" si="14"/>
        <v>0</v>
      </c>
      <c r="C66" s="19" t="str">
        <f t="shared" si="14"/>
        <v>40VP02611P</v>
      </c>
      <c r="D66" s="19" t="str">
        <f t="shared" si="14"/>
        <v>N</v>
      </c>
      <c r="E66" s="136"/>
      <c r="F66" s="19">
        <f t="shared" si="6"/>
        <v>250100045</v>
      </c>
      <c r="G66" s="20">
        <f t="shared" si="7"/>
        <v>1</v>
      </c>
      <c r="H66" s="21">
        <v>8.9600000000000009</v>
      </c>
      <c r="I66" s="21">
        <v>17</v>
      </c>
      <c r="J66" s="21">
        <v>16.399999999999999</v>
      </c>
      <c r="K66" s="22">
        <v>0.98109999999999997</v>
      </c>
      <c r="L66" s="115"/>
      <c r="M66" s="21">
        <v>11.76</v>
      </c>
      <c r="N66" s="21">
        <v>22.4</v>
      </c>
      <c r="O66" s="21">
        <v>20.8</v>
      </c>
      <c r="P66" s="22">
        <v>1.0524</v>
      </c>
      <c r="Q66" s="115"/>
      <c r="R66" s="21">
        <v>-15.1</v>
      </c>
      <c r="S66" s="21">
        <v>-20.100000000000001</v>
      </c>
      <c r="V66" s="19">
        <v>0</v>
      </c>
      <c r="W66" s="24" t="s">
        <v>120</v>
      </c>
      <c r="X66" s="19" t="s">
        <v>177</v>
      </c>
      <c r="Y66" s="19" t="s">
        <v>177</v>
      </c>
      <c r="Z66" s="19" t="str">
        <f t="shared" si="12"/>
        <v/>
      </c>
      <c r="BB66" s="14" t="s">
        <v>179</v>
      </c>
      <c r="BC66" s="14" t="s">
        <v>179</v>
      </c>
      <c r="BD66" s="14" t="s">
        <v>183</v>
      </c>
      <c r="BE66" s="14" t="s">
        <v>187</v>
      </c>
      <c r="BG66" s="14" t="s">
        <v>190</v>
      </c>
      <c r="BH66" s="14" t="s">
        <v>191</v>
      </c>
      <c r="BJ66" s="107" t="s">
        <v>200</v>
      </c>
      <c r="BK66" s="14"/>
      <c r="BM66" s="16" t="s">
        <v>202</v>
      </c>
      <c r="BN66" s="16" t="s">
        <v>203</v>
      </c>
      <c r="BO66" s="16" t="s">
        <v>204</v>
      </c>
      <c r="BP66" s="14" t="s">
        <v>205</v>
      </c>
      <c r="BQ66" s="14" t="s">
        <v>206</v>
      </c>
      <c r="BR66" s="24" t="s">
        <v>120</v>
      </c>
      <c r="BS66" s="24"/>
      <c r="BT66" s="16">
        <v>25.1</v>
      </c>
      <c r="BU66" s="25">
        <v>0.55000000000000004</v>
      </c>
      <c r="BV66" s="16" t="s">
        <v>211</v>
      </c>
      <c r="BW66" s="16" t="s">
        <v>212</v>
      </c>
      <c r="BX66" s="16" t="s">
        <v>213</v>
      </c>
      <c r="BY66" s="16"/>
      <c r="BZ66" s="16"/>
      <c r="CA66" s="16" t="s">
        <v>214</v>
      </c>
      <c r="CB66" s="16" t="s">
        <v>122</v>
      </c>
      <c r="CC66" s="16" t="s">
        <v>124</v>
      </c>
      <c r="CD66" s="16" t="s">
        <v>215</v>
      </c>
      <c r="IG66" s="115">
        <f t="shared" si="0"/>
        <v>1</v>
      </c>
      <c r="IH66" s="147" t="str">
        <f t="shared" si="10"/>
        <v/>
      </c>
      <c r="II66" s="147" t="str">
        <f t="shared" si="10"/>
        <v/>
      </c>
      <c r="IJ66" s="147" t="str">
        <f t="shared" si="10"/>
        <v/>
      </c>
      <c r="IK66" s="147" t="str">
        <f t="shared" si="10"/>
        <v/>
      </c>
      <c r="IL66" s="147" t="str">
        <f t="shared" si="10"/>
        <v/>
      </c>
      <c r="IM66" s="147" t="str">
        <f t="shared" si="10"/>
        <v/>
      </c>
      <c r="IN66" s="147" t="str">
        <f t="shared" si="13"/>
        <v/>
      </c>
      <c r="IO66" s="147" t="str">
        <f t="shared" si="13"/>
        <v/>
      </c>
      <c r="IP66" s="147" t="str">
        <f t="shared" si="13"/>
        <v/>
      </c>
      <c r="IQ66" s="147" t="str">
        <f t="shared" si="13"/>
        <v/>
      </c>
      <c r="IR66" s="147" t="str">
        <f t="shared" si="13"/>
        <v/>
      </c>
      <c r="IS66" s="147" t="str">
        <f t="shared" si="13"/>
        <v/>
      </c>
      <c r="IT66" s="115">
        <f t="shared" si="4"/>
        <v>10</v>
      </c>
    </row>
    <row r="67" spans="1:254" ht="24.95" customHeight="1">
      <c r="A67" s="148">
        <f t="shared" si="14"/>
        <v>45949</v>
      </c>
      <c r="B67" s="19">
        <f t="shared" si="14"/>
        <v>0</v>
      </c>
      <c r="C67" s="19" t="str">
        <f t="shared" si="14"/>
        <v>40VP02611P</v>
      </c>
      <c r="D67" s="19" t="str">
        <f t="shared" si="14"/>
        <v>N</v>
      </c>
      <c r="E67" s="136"/>
      <c r="F67" s="19">
        <f t="shared" si="6"/>
        <v>250100046</v>
      </c>
      <c r="G67" s="20">
        <f t="shared" si="7"/>
        <v>1</v>
      </c>
      <c r="H67" s="21">
        <v>8.76</v>
      </c>
      <c r="I67" s="21">
        <v>17.899999999999999</v>
      </c>
      <c r="J67" s="21">
        <v>17.3</v>
      </c>
      <c r="K67" s="22">
        <v>0.98370000000000002</v>
      </c>
      <c r="L67" s="115"/>
      <c r="M67" s="21">
        <v>11.74</v>
      </c>
      <c r="N67" s="21">
        <v>22.9</v>
      </c>
      <c r="O67" s="21">
        <v>21.8</v>
      </c>
      <c r="P67" s="22">
        <v>1.0504</v>
      </c>
      <c r="Q67" s="115"/>
      <c r="R67" s="21">
        <v>-15.5</v>
      </c>
      <c r="S67" s="21">
        <v>-20.6</v>
      </c>
      <c r="V67" s="19">
        <v>0</v>
      </c>
      <c r="W67" s="24" t="s">
        <v>120</v>
      </c>
      <c r="X67" s="19" t="s">
        <v>177</v>
      </c>
      <c r="Y67" s="19" t="s">
        <v>177</v>
      </c>
      <c r="Z67" s="19" t="str">
        <f t="shared" si="12"/>
        <v/>
      </c>
      <c r="BB67" s="14" t="s">
        <v>179</v>
      </c>
      <c r="BC67" s="14" t="s">
        <v>179</v>
      </c>
      <c r="BD67" s="14" t="s">
        <v>183</v>
      </c>
      <c r="BE67" s="14" t="s">
        <v>187</v>
      </c>
      <c r="BG67" s="14" t="s">
        <v>190</v>
      </c>
      <c r="BH67" s="14" t="s">
        <v>191</v>
      </c>
      <c r="BJ67" s="107" t="s">
        <v>200</v>
      </c>
      <c r="BK67" s="14"/>
      <c r="BM67" s="16" t="s">
        <v>202</v>
      </c>
      <c r="BN67" s="16" t="s">
        <v>203</v>
      </c>
      <c r="BO67" s="16" t="s">
        <v>204</v>
      </c>
      <c r="BP67" s="14" t="s">
        <v>205</v>
      </c>
      <c r="BQ67" s="14" t="s">
        <v>206</v>
      </c>
      <c r="BR67" s="24" t="s">
        <v>120</v>
      </c>
      <c r="BS67" s="24"/>
      <c r="BT67" s="16">
        <v>25.1</v>
      </c>
      <c r="BU67" s="25">
        <v>0.55000000000000004</v>
      </c>
      <c r="BV67" s="16" t="s">
        <v>211</v>
      </c>
      <c r="BW67" s="16" t="s">
        <v>212</v>
      </c>
      <c r="BX67" s="16" t="s">
        <v>213</v>
      </c>
      <c r="BY67" s="16"/>
      <c r="BZ67" s="16"/>
      <c r="CA67" s="16" t="s">
        <v>214</v>
      </c>
      <c r="CB67" s="16" t="s">
        <v>122</v>
      </c>
      <c r="CC67" s="16" t="s">
        <v>124</v>
      </c>
      <c r="CD67" s="16" t="s">
        <v>215</v>
      </c>
      <c r="IG67" s="115">
        <f t="shared" si="0"/>
        <v>1</v>
      </c>
      <c r="IH67" s="147" t="str">
        <f t="shared" si="10"/>
        <v/>
      </c>
      <c r="II67" s="147" t="str">
        <f t="shared" si="10"/>
        <v/>
      </c>
      <c r="IJ67" s="147" t="str">
        <f t="shared" si="10"/>
        <v/>
      </c>
      <c r="IK67" s="147" t="str">
        <f t="shared" si="10"/>
        <v/>
      </c>
      <c r="IL67" s="147" t="str">
        <f t="shared" si="10"/>
        <v/>
      </c>
      <c r="IM67" s="147" t="str">
        <f t="shared" si="10"/>
        <v/>
      </c>
      <c r="IN67" s="147" t="str">
        <f t="shared" si="13"/>
        <v/>
      </c>
      <c r="IO67" s="147" t="str">
        <f t="shared" si="13"/>
        <v/>
      </c>
      <c r="IP67" s="147" t="str">
        <f t="shared" si="13"/>
        <v/>
      </c>
      <c r="IQ67" s="147" t="str">
        <f t="shared" si="13"/>
        <v/>
      </c>
      <c r="IR67" s="147" t="str">
        <f t="shared" si="13"/>
        <v/>
      </c>
      <c r="IS67" s="147" t="str">
        <f t="shared" si="13"/>
        <v/>
      </c>
      <c r="IT67" s="115">
        <f t="shared" si="4"/>
        <v>10</v>
      </c>
    </row>
    <row r="68" spans="1:254" ht="24.95" customHeight="1">
      <c r="A68" s="148">
        <f t="shared" si="14"/>
        <v>45949</v>
      </c>
      <c r="B68" s="19">
        <f t="shared" si="14"/>
        <v>0</v>
      </c>
      <c r="C68" s="19" t="str">
        <f t="shared" si="14"/>
        <v>40VP02611P</v>
      </c>
      <c r="D68" s="19" t="str">
        <f t="shared" si="14"/>
        <v>N</v>
      </c>
      <c r="E68" s="136"/>
      <c r="F68" s="19">
        <f t="shared" si="6"/>
        <v>250100047</v>
      </c>
      <c r="G68" s="20">
        <f t="shared" si="7"/>
        <v>1</v>
      </c>
      <c r="H68" s="21">
        <v>9.0399999999999991</v>
      </c>
      <c r="I68" s="21">
        <v>18.8</v>
      </c>
      <c r="J68" s="21">
        <v>17.899999999999999</v>
      </c>
      <c r="K68" s="22">
        <v>0.96020000000000005</v>
      </c>
      <c r="L68" s="115"/>
      <c r="M68" s="21">
        <v>12.25</v>
      </c>
      <c r="N68" s="21">
        <v>24.1</v>
      </c>
      <c r="O68" s="21">
        <v>22.3</v>
      </c>
      <c r="P68" s="22">
        <v>1.0421</v>
      </c>
      <c r="Q68" s="115"/>
      <c r="R68" s="21">
        <v>-16.600000000000001</v>
      </c>
      <c r="S68" s="21">
        <v>-21.7</v>
      </c>
      <c r="V68" s="19">
        <v>0</v>
      </c>
      <c r="W68" s="24" t="s">
        <v>120</v>
      </c>
      <c r="X68" s="19" t="s">
        <v>177</v>
      </c>
      <c r="Y68" s="19" t="s">
        <v>177</v>
      </c>
      <c r="Z68" s="19" t="str">
        <f t="shared" si="12"/>
        <v/>
      </c>
      <c r="BB68" s="14" t="s">
        <v>179</v>
      </c>
      <c r="BC68" s="14" t="s">
        <v>179</v>
      </c>
      <c r="BD68" s="14" t="s">
        <v>183</v>
      </c>
      <c r="BE68" s="14" t="s">
        <v>187</v>
      </c>
      <c r="BG68" s="14" t="s">
        <v>190</v>
      </c>
      <c r="BH68" s="14" t="s">
        <v>191</v>
      </c>
      <c r="BJ68" s="107" t="s">
        <v>200</v>
      </c>
      <c r="BK68" s="14"/>
      <c r="BM68" s="16" t="s">
        <v>202</v>
      </c>
      <c r="BN68" s="16" t="s">
        <v>203</v>
      </c>
      <c r="BO68" s="16" t="s">
        <v>204</v>
      </c>
      <c r="BP68" s="14" t="s">
        <v>205</v>
      </c>
      <c r="BQ68" s="14" t="s">
        <v>206</v>
      </c>
      <c r="BR68" s="24" t="s">
        <v>120</v>
      </c>
      <c r="BS68" s="24"/>
      <c r="BT68" s="16">
        <v>25.1</v>
      </c>
      <c r="BU68" s="25">
        <v>0.55000000000000004</v>
      </c>
      <c r="BV68" s="16" t="s">
        <v>211</v>
      </c>
      <c r="BW68" s="16" t="s">
        <v>212</v>
      </c>
      <c r="BX68" s="16" t="s">
        <v>213</v>
      </c>
      <c r="BY68" s="16"/>
      <c r="BZ68" s="16"/>
      <c r="CA68" s="16" t="s">
        <v>214</v>
      </c>
      <c r="CB68" s="16" t="s">
        <v>122</v>
      </c>
      <c r="CC68" s="16" t="s">
        <v>124</v>
      </c>
      <c r="CD68" s="16" t="s">
        <v>215</v>
      </c>
      <c r="IG68" s="115">
        <f t="shared" si="0"/>
        <v>1</v>
      </c>
      <c r="IH68" s="147" t="str">
        <f t="shared" si="10"/>
        <v/>
      </c>
      <c r="II68" s="147" t="str">
        <f t="shared" si="10"/>
        <v/>
      </c>
      <c r="IJ68" s="147" t="str">
        <f t="shared" si="10"/>
        <v/>
      </c>
      <c r="IK68" s="147" t="str">
        <f t="shared" si="10"/>
        <v/>
      </c>
      <c r="IL68" s="147" t="str">
        <f t="shared" si="10"/>
        <v/>
      </c>
      <c r="IM68" s="147" t="str">
        <f t="shared" si="10"/>
        <v/>
      </c>
      <c r="IN68" s="147" t="str">
        <f t="shared" si="13"/>
        <v/>
      </c>
      <c r="IO68" s="147" t="str">
        <f t="shared" si="13"/>
        <v/>
      </c>
      <c r="IP68" s="147" t="str">
        <f t="shared" si="13"/>
        <v/>
      </c>
      <c r="IQ68" s="147" t="str">
        <f t="shared" si="13"/>
        <v/>
      </c>
      <c r="IR68" s="147" t="str">
        <f t="shared" si="13"/>
        <v/>
      </c>
      <c r="IS68" s="147" t="str">
        <f t="shared" si="13"/>
        <v/>
      </c>
      <c r="IT68" s="115">
        <f t="shared" si="4"/>
        <v>10</v>
      </c>
    </row>
    <row r="69" spans="1:254" ht="24.95" customHeight="1">
      <c r="A69" s="148">
        <f t="shared" si="14"/>
        <v>45949</v>
      </c>
      <c r="B69" s="19">
        <f t="shared" si="14"/>
        <v>0</v>
      </c>
      <c r="C69" s="19" t="str">
        <f t="shared" si="14"/>
        <v>40VP02611P</v>
      </c>
      <c r="D69" s="19" t="str">
        <f t="shared" si="14"/>
        <v>N</v>
      </c>
      <c r="E69" s="136"/>
      <c r="F69" s="19">
        <f t="shared" si="6"/>
        <v>250100048</v>
      </c>
      <c r="G69" s="20">
        <f t="shared" si="7"/>
        <v>1</v>
      </c>
      <c r="H69" s="21">
        <v>9.2100000000000009</v>
      </c>
      <c r="I69" s="21">
        <v>18.5</v>
      </c>
      <c r="J69" s="21">
        <v>17.2</v>
      </c>
      <c r="K69" s="22">
        <v>0.96630000000000005</v>
      </c>
      <c r="L69" s="115"/>
      <c r="M69" s="21">
        <v>12.26</v>
      </c>
      <c r="N69" s="21">
        <v>23.1</v>
      </c>
      <c r="O69" s="21">
        <v>21.6</v>
      </c>
      <c r="P69" s="22">
        <v>1.0537000000000001</v>
      </c>
      <c r="Q69" s="115"/>
      <c r="R69" s="21">
        <v>-16.100000000000001</v>
      </c>
      <c r="S69" s="21">
        <v>-21.2</v>
      </c>
      <c r="V69" s="19">
        <v>0</v>
      </c>
      <c r="W69" s="24" t="s">
        <v>120</v>
      </c>
      <c r="X69" s="19" t="s">
        <v>177</v>
      </c>
      <c r="Y69" s="19" t="s">
        <v>177</v>
      </c>
      <c r="Z69" s="19" t="str">
        <f t="shared" si="12"/>
        <v/>
      </c>
      <c r="BB69" s="14" t="s">
        <v>179</v>
      </c>
      <c r="BC69" s="14" t="s">
        <v>179</v>
      </c>
      <c r="BD69" s="14" t="s">
        <v>183</v>
      </c>
      <c r="BE69" s="14" t="s">
        <v>187</v>
      </c>
      <c r="BG69" s="14" t="s">
        <v>190</v>
      </c>
      <c r="BH69" s="14" t="s">
        <v>191</v>
      </c>
      <c r="BJ69" s="107" t="s">
        <v>200</v>
      </c>
      <c r="BK69" s="14"/>
      <c r="BM69" s="16" t="s">
        <v>202</v>
      </c>
      <c r="BN69" s="16" t="s">
        <v>203</v>
      </c>
      <c r="BO69" s="16" t="s">
        <v>204</v>
      </c>
      <c r="BP69" s="14" t="s">
        <v>205</v>
      </c>
      <c r="BQ69" s="14" t="s">
        <v>206</v>
      </c>
      <c r="BR69" s="24" t="s">
        <v>120</v>
      </c>
      <c r="BS69" s="24"/>
      <c r="BT69" s="16">
        <v>25.1</v>
      </c>
      <c r="BU69" s="25">
        <v>0.55000000000000004</v>
      </c>
      <c r="BV69" s="16" t="s">
        <v>211</v>
      </c>
      <c r="BW69" s="16" t="s">
        <v>212</v>
      </c>
      <c r="BX69" s="16" t="s">
        <v>213</v>
      </c>
      <c r="BY69" s="16"/>
      <c r="BZ69" s="16"/>
      <c r="CA69" s="16" t="s">
        <v>214</v>
      </c>
      <c r="CB69" s="16" t="s">
        <v>122</v>
      </c>
      <c r="CC69" s="16" t="s">
        <v>124</v>
      </c>
      <c r="CD69" s="16" t="s">
        <v>215</v>
      </c>
      <c r="IG69" s="115">
        <f t="shared" si="0"/>
        <v>1</v>
      </c>
      <c r="IH69" s="147" t="str">
        <f t="shared" si="10"/>
        <v/>
      </c>
      <c r="II69" s="147" t="str">
        <f t="shared" si="10"/>
        <v/>
      </c>
      <c r="IJ69" s="147" t="str">
        <f t="shared" si="10"/>
        <v/>
      </c>
      <c r="IK69" s="147" t="str">
        <f t="shared" si="10"/>
        <v/>
      </c>
      <c r="IL69" s="147" t="str">
        <f t="shared" si="10"/>
        <v/>
      </c>
      <c r="IM69" s="147" t="str">
        <f t="shared" si="10"/>
        <v/>
      </c>
      <c r="IN69" s="147" t="str">
        <f t="shared" si="13"/>
        <v/>
      </c>
      <c r="IO69" s="147" t="str">
        <f t="shared" si="13"/>
        <v/>
      </c>
      <c r="IP69" s="147" t="str">
        <f t="shared" si="13"/>
        <v/>
      </c>
      <c r="IQ69" s="147" t="str">
        <f t="shared" si="13"/>
        <v/>
      </c>
      <c r="IR69" s="147" t="str">
        <f t="shared" si="13"/>
        <v/>
      </c>
      <c r="IS69" s="147" t="str">
        <f t="shared" si="13"/>
        <v/>
      </c>
      <c r="IT69" s="115">
        <f t="shared" si="4"/>
        <v>10</v>
      </c>
    </row>
    <row r="70" spans="1:254" ht="24.95" customHeight="1">
      <c r="A70" s="148">
        <f t="shared" si="14"/>
        <v>45949</v>
      </c>
      <c r="B70" s="19">
        <f t="shared" si="14"/>
        <v>0</v>
      </c>
      <c r="C70" s="19" t="str">
        <f t="shared" si="14"/>
        <v>40VP02611P</v>
      </c>
      <c r="D70" s="19" t="str">
        <f t="shared" si="14"/>
        <v>N</v>
      </c>
      <c r="E70" s="136"/>
      <c r="F70" s="19">
        <f t="shared" si="6"/>
        <v>250100049</v>
      </c>
      <c r="G70" s="20">
        <f t="shared" si="7"/>
        <v>1</v>
      </c>
      <c r="H70" s="21">
        <v>9.42</v>
      </c>
      <c r="I70" s="21">
        <v>18.5</v>
      </c>
      <c r="J70" s="21">
        <v>16.8</v>
      </c>
      <c r="K70" s="22">
        <v>0.98399999999999999</v>
      </c>
      <c r="L70" s="115"/>
      <c r="M70" s="21">
        <v>12.21</v>
      </c>
      <c r="N70" s="21">
        <v>22.7</v>
      </c>
      <c r="O70" s="21">
        <v>21.6</v>
      </c>
      <c r="P70" s="22">
        <v>1.0672999999999999</v>
      </c>
      <c r="Q70" s="115"/>
      <c r="R70" s="21">
        <v>-15.3</v>
      </c>
      <c r="S70" s="21">
        <v>-20.3</v>
      </c>
      <c r="V70" s="19">
        <v>0</v>
      </c>
      <c r="W70" s="24" t="s">
        <v>120</v>
      </c>
      <c r="X70" s="19" t="s">
        <v>177</v>
      </c>
      <c r="Y70" s="19" t="s">
        <v>177</v>
      </c>
      <c r="Z70" s="19" t="str">
        <f t="shared" si="12"/>
        <v/>
      </c>
      <c r="BB70" s="14" t="s">
        <v>179</v>
      </c>
      <c r="BC70" s="14" t="s">
        <v>179</v>
      </c>
      <c r="BD70" s="14" t="s">
        <v>183</v>
      </c>
      <c r="BE70" s="14" t="s">
        <v>187</v>
      </c>
      <c r="BG70" s="14" t="s">
        <v>190</v>
      </c>
      <c r="BH70" s="14" t="s">
        <v>191</v>
      </c>
      <c r="BJ70" s="107" t="s">
        <v>200</v>
      </c>
      <c r="BK70" s="14"/>
      <c r="BM70" s="16" t="s">
        <v>202</v>
      </c>
      <c r="BN70" s="16" t="s">
        <v>203</v>
      </c>
      <c r="BO70" s="16" t="s">
        <v>204</v>
      </c>
      <c r="BP70" s="14" t="s">
        <v>205</v>
      </c>
      <c r="BQ70" s="14" t="s">
        <v>206</v>
      </c>
      <c r="BR70" s="24" t="s">
        <v>120</v>
      </c>
      <c r="BS70" s="24"/>
      <c r="BT70" s="16">
        <v>25.1</v>
      </c>
      <c r="BU70" s="25">
        <v>0.55000000000000004</v>
      </c>
      <c r="BV70" s="16" t="s">
        <v>211</v>
      </c>
      <c r="BW70" s="16" t="s">
        <v>212</v>
      </c>
      <c r="BX70" s="16" t="s">
        <v>213</v>
      </c>
      <c r="BY70" s="16"/>
      <c r="BZ70" s="16"/>
      <c r="CA70" s="16" t="s">
        <v>214</v>
      </c>
      <c r="CB70" s="16" t="s">
        <v>122</v>
      </c>
      <c r="CC70" s="16" t="s">
        <v>124</v>
      </c>
      <c r="CD70" s="16" t="s">
        <v>215</v>
      </c>
      <c r="IG70" s="115">
        <f t="shared" si="0"/>
        <v>1</v>
      </c>
      <c r="IH70" s="147" t="str">
        <f t="shared" si="10"/>
        <v/>
      </c>
      <c r="II70" s="147" t="str">
        <f t="shared" si="10"/>
        <v/>
      </c>
      <c r="IJ70" s="147" t="str">
        <f t="shared" si="10"/>
        <v/>
      </c>
      <c r="IK70" s="147" t="str">
        <f t="shared" si="10"/>
        <v/>
      </c>
      <c r="IL70" s="147" t="str">
        <f t="shared" si="10"/>
        <v/>
      </c>
      <c r="IM70" s="147" t="str">
        <f t="shared" si="10"/>
        <v/>
      </c>
      <c r="IN70" s="147" t="str">
        <f t="shared" si="13"/>
        <v/>
      </c>
      <c r="IO70" s="147" t="str">
        <f t="shared" si="13"/>
        <v/>
      </c>
      <c r="IP70" s="147" t="str">
        <f t="shared" si="13"/>
        <v/>
      </c>
      <c r="IQ70" s="147" t="str">
        <f t="shared" si="13"/>
        <v/>
      </c>
      <c r="IR70" s="147" t="str">
        <f t="shared" si="13"/>
        <v/>
      </c>
      <c r="IS70" s="147" t="str">
        <f t="shared" si="13"/>
        <v/>
      </c>
      <c r="IT70" s="115">
        <f t="shared" si="4"/>
        <v>10</v>
      </c>
    </row>
    <row r="71" spans="1:254" ht="24.95" customHeight="1">
      <c r="A71" s="148">
        <f t="shared" si="14"/>
        <v>45949</v>
      </c>
      <c r="B71" s="19">
        <f t="shared" si="14"/>
        <v>0</v>
      </c>
      <c r="C71" s="19" t="str">
        <f t="shared" si="14"/>
        <v>40VP02611P</v>
      </c>
      <c r="D71" s="19" t="str">
        <f t="shared" si="14"/>
        <v>N</v>
      </c>
      <c r="E71" s="136"/>
      <c r="F71" s="19">
        <f t="shared" si="6"/>
        <v>250100050</v>
      </c>
      <c r="G71" s="20">
        <f t="shared" si="7"/>
        <v>1</v>
      </c>
      <c r="H71" s="21">
        <v>9.1199999999999992</v>
      </c>
      <c r="I71" s="21">
        <v>17.5</v>
      </c>
      <c r="J71" s="21">
        <v>16.399999999999999</v>
      </c>
      <c r="K71" s="22">
        <v>0.97009999999999996</v>
      </c>
      <c r="L71" s="115"/>
      <c r="M71" s="21">
        <v>12.06</v>
      </c>
      <c r="N71" s="21">
        <v>22.01</v>
      </c>
      <c r="O71" s="21">
        <v>20.8</v>
      </c>
      <c r="P71" s="22">
        <v>1.0146999999999999</v>
      </c>
      <c r="Q71" s="115"/>
      <c r="R71" s="21">
        <v>-16</v>
      </c>
      <c r="S71" s="21">
        <v>-21</v>
      </c>
      <c r="V71" s="19">
        <v>0</v>
      </c>
      <c r="W71" s="24" t="s">
        <v>120</v>
      </c>
      <c r="X71" s="19" t="s">
        <v>177</v>
      </c>
      <c r="Y71" s="19" t="s">
        <v>177</v>
      </c>
      <c r="Z71" s="19" t="str">
        <f t="shared" si="12"/>
        <v/>
      </c>
      <c r="BB71" s="14" t="s">
        <v>179</v>
      </c>
      <c r="BC71" s="14" t="s">
        <v>179</v>
      </c>
      <c r="BD71" s="14" t="s">
        <v>183</v>
      </c>
      <c r="BE71" s="14" t="s">
        <v>187</v>
      </c>
      <c r="BG71" s="14" t="s">
        <v>190</v>
      </c>
      <c r="BH71" s="14" t="s">
        <v>192</v>
      </c>
      <c r="BJ71" s="107" t="s">
        <v>200</v>
      </c>
      <c r="BK71" s="14"/>
      <c r="BM71" s="16" t="s">
        <v>202</v>
      </c>
      <c r="BN71" s="16" t="s">
        <v>203</v>
      </c>
      <c r="BO71" s="16" t="s">
        <v>204</v>
      </c>
      <c r="BP71" s="14" t="s">
        <v>205</v>
      </c>
      <c r="BQ71" s="14" t="s">
        <v>206</v>
      </c>
      <c r="BR71" s="24" t="s">
        <v>120</v>
      </c>
      <c r="BS71" s="24"/>
      <c r="BT71" s="16">
        <v>25.1</v>
      </c>
      <c r="BU71" s="25">
        <v>0.55000000000000004</v>
      </c>
      <c r="BV71" s="16" t="s">
        <v>211</v>
      </c>
      <c r="BW71" s="16" t="s">
        <v>212</v>
      </c>
      <c r="BX71" s="16" t="s">
        <v>213</v>
      </c>
      <c r="BY71" s="16"/>
      <c r="BZ71" s="16"/>
      <c r="CA71" s="16" t="s">
        <v>214</v>
      </c>
      <c r="CB71" s="16" t="s">
        <v>122</v>
      </c>
      <c r="CC71" s="16" t="s">
        <v>124</v>
      </c>
      <c r="CD71" s="16" t="s">
        <v>215</v>
      </c>
      <c r="IG71" s="115">
        <f t="shared" si="0"/>
        <v>1</v>
      </c>
      <c r="IH71" s="147" t="str">
        <f t="shared" si="10"/>
        <v/>
      </c>
      <c r="II71" s="147" t="str">
        <f t="shared" si="10"/>
        <v/>
      </c>
      <c r="IJ71" s="147" t="str">
        <f t="shared" si="10"/>
        <v/>
      </c>
      <c r="IK71" s="147" t="str">
        <f t="shared" si="10"/>
        <v/>
      </c>
      <c r="IL71" s="147" t="str">
        <f t="shared" si="10"/>
        <v/>
      </c>
      <c r="IM71" s="147" t="str">
        <f t="shared" si="10"/>
        <v/>
      </c>
      <c r="IN71" s="147" t="str">
        <f t="shared" si="13"/>
        <v/>
      </c>
      <c r="IO71" s="147" t="str">
        <f t="shared" si="13"/>
        <v/>
      </c>
      <c r="IP71" s="147" t="str">
        <f t="shared" si="13"/>
        <v/>
      </c>
      <c r="IQ71" s="147" t="str">
        <f t="shared" si="13"/>
        <v/>
      </c>
      <c r="IR71" s="147" t="str">
        <f t="shared" si="13"/>
        <v/>
      </c>
      <c r="IS71" s="147" t="str">
        <f t="shared" si="13"/>
        <v/>
      </c>
      <c r="IT71" s="115">
        <f t="shared" si="4"/>
        <v>10</v>
      </c>
    </row>
    <row r="72" spans="1:254" ht="24.95" customHeight="1">
      <c r="A72" s="148">
        <f t="shared" si="14"/>
        <v>45949</v>
      </c>
      <c r="B72" s="19">
        <f t="shared" si="14"/>
        <v>0</v>
      </c>
      <c r="C72" s="19" t="str">
        <f t="shared" si="14"/>
        <v>40VP02611P</v>
      </c>
      <c r="D72" s="19" t="str">
        <f t="shared" si="14"/>
        <v>N</v>
      </c>
      <c r="E72" s="136"/>
      <c r="F72" s="19">
        <f t="shared" si="6"/>
        <v>250100051</v>
      </c>
      <c r="G72" s="20">
        <f t="shared" si="7"/>
        <v>1</v>
      </c>
      <c r="H72" s="21">
        <v>9.15</v>
      </c>
      <c r="I72" s="21">
        <v>17.100000000000001</v>
      </c>
      <c r="J72" s="21">
        <v>16.2</v>
      </c>
      <c r="K72" s="22">
        <v>0.98729999999999996</v>
      </c>
      <c r="L72" s="115"/>
      <c r="M72" s="21">
        <v>12.08</v>
      </c>
      <c r="N72" s="21">
        <v>21.7</v>
      </c>
      <c r="O72" s="21">
        <v>20.5</v>
      </c>
      <c r="P72" s="22">
        <v>1.0606</v>
      </c>
      <c r="Q72" s="115"/>
      <c r="R72" s="21">
        <v>-15.8</v>
      </c>
      <c r="S72" s="21">
        <v>-20.7</v>
      </c>
      <c r="V72" s="19">
        <v>0</v>
      </c>
      <c r="W72" s="24" t="s">
        <v>120</v>
      </c>
      <c r="X72" s="19" t="s">
        <v>177</v>
      </c>
      <c r="Y72" s="19" t="s">
        <v>177</v>
      </c>
      <c r="Z72" s="19" t="str">
        <f t="shared" si="12"/>
        <v/>
      </c>
      <c r="BB72" s="14" t="s">
        <v>179</v>
      </c>
      <c r="BC72" s="14" t="s">
        <v>179</v>
      </c>
      <c r="BD72" s="14" t="s">
        <v>183</v>
      </c>
      <c r="BE72" s="14" t="s">
        <v>187</v>
      </c>
      <c r="BG72" s="14" t="s">
        <v>190</v>
      </c>
      <c r="BH72" s="14" t="s">
        <v>192</v>
      </c>
      <c r="BJ72" s="107" t="s">
        <v>200</v>
      </c>
      <c r="BK72" s="14"/>
      <c r="BM72" s="16" t="s">
        <v>202</v>
      </c>
      <c r="BN72" s="16" t="s">
        <v>203</v>
      </c>
      <c r="BO72" s="16" t="s">
        <v>204</v>
      </c>
      <c r="BP72" s="14" t="s">
        <v>205</v>
      </c>
      <c r="BQ72" s="14" t="s">
        <v>206</v>
      </c>
      <c r="BR72" s="24" t="s">
        <v>120</v>
      </c>
      <c r="BS72" s="24"/>
      <c r="BT72" s="16">
        <v>25.1</v>
      </c>
      <c r="BU72" s="25">
        <v>0.55000000000000004</v>
      </c>
      <c r="BV72" s="16" t="s">
        <v>211</v>
      </c>
      <c r="BW72" s="16" t="s">
        <v>212</v>
      </c>
      <c r="BX72" s="16" t="s">
        <v>213</v>
      </c>
      <c r="BY72" s="16"/>
      <c r="BZ72" s="16"/>
      <c r="CA72" s="16" t="s">
        <v>214</v>
      </c>
      <c r="CB72" s="16" t="s">
        <v>122</v>
      </c>
      <c r="CC72" s="16" t="s">
        <v>124</v>
      </c>
      <c r="CD72" s="16" t="s">
        <v>215</v>
      </c>
      <c r="IG72" s="115">
        <f t="shared" si="0"/>
        <v>1</v>
      </c>
      <c r="IH72" s="147" t="str">
        <f t="shared" si="10"/>
        <v/>
      </c>
      <c r="II72" s="147" t="str">
        <f t="shared" si="10"/>
        <v/>
      </c>
      <c r="IJ72" s="147" t="str">
        <f t="shared" si="10"/>
        <v/>
      </c>
      <c r="IK72" s="147" t="str">
        <f t="shared" si="10"/>
        <v/>
      </c>
      <c r="IL72" s="147" t="str">
        <f t="shared" si="10"/>
        <v/>
      </c>
      <c r="IM72" s="147" t="str">
        <f t="shared" si="10"/>
        <v/>
      </c>
      <c r="IN72" s="147" t="str">
        <f t="shared" si="13"/>
        <v/>
      </c>
      <c r="IO72" s="147" t="str">
        <f t="shared" si="13"/>
        <v/>
      </c>
      <c r="IP72" s="147" t="str">
        <f t="shared" si="13"/>
        <v/>
      </c>
      <c r="IQ72" s="147" t="str">
        <f t="shared" si="13"/>
        <v/>
      </c>
      <c r="IR72" s="147" t="str">
        <f t="shared" si="13"/>
        <v/>
      </c>
      <c r="IS72" s="147" t="str">
        <f t="shared" si="13"/>
        <v/>
      </c>
      <c r="IT72" s="115">
        <f t="shared" si="4"/>
        <v>10</v>
      </c>
    </row>
    <row r="73" spans="1:254" ht="24.95" customHeight="1">
      <c r="A73" s="148">
        <f t="shared" si="14"/>
        <v>45949</v>
      </c>
      <c r="B73" s="19">
        <f t="shared" si="14"/>
        <v>0</v>
      </c>
      <c r="C73" s="19" t="str">
        <f t="shared" si="14"/>
        <v>40VP02611P</v>
      </c>
      <c r="D73" s="19" t="str">
        <f t="shared" si="14"/>
        <v>N</v>
      </c>
      <c r="E73" s="136"/>
      <c r="F73" s="19">
        <f t="shared" si="6"/>
        <v>250100052</v>
      </c>
      <c r="G73" s="20">
        <f t="shared" si="7"/>
        <v>1</v>
      </c>
      <c r="H73" s="21">
        <v>9.1999999999999993</v>
      </c>
      <c r="I73" s="21">
        <v>18.7</v>
      </c>
      <c r="J73" s="21">
        <v>17.100000000000001</v>
      </c>
      <c r="K73" s="22">
        <v>0.98180000000000001</v>
      </c>
      <c r="L73" s="115"/>
      <c r="M73" s="21">
        <v>12.12</v>
      </c>
      <c r="N73" s="21">
        <v>22.8</v>
      </c>
      <c r="O73" s="21">
        <v>21.7</v>
      </c>
      <c r="P73" s="22">
        <v>1.0683</v>
      </c>
      <c r="Q73" s="115"/>
      <c r="R73" s="21">
        <v>-15.9</v>
      </c>
      <c r="S73" s="21">
        <v>-21</v>
      </c>
      <c r="V73" s="19">
        <v>0</v>
      </c>
      <c r="W73" s="24" t="s">
        <v>120</v>
      </c>
      <c r="X73" s="19" t="s">
        <v>177</v>
      </c>
      <c r="Y73" s="19" t="s">
        <v>177</v>
      </c>
      <c r="Z73" s="19" t="str">
        <f t="shared" si="12"/>
        <v/>
      </c>
      <c r="BB73" s="14" t="s">
        <v>179</v>
      </c>
      <c r="BC73" s="14" t="s">
        <v>179</v>
      </c>
      <c r="BD73" s="14" t="s">
        <v>183</v>
      </c>
      <c r="BE73" s="14" t="s">
        <v>187</v>
      </c>
      <c r="BG73" s="14" t="s">
        <v>190</v>
      </c>
      <c r="BH73" s="14" t="s">
        <v>192</v>
      </c>
      <c r="BJ73" s="107" t="s">
        <v>200</v>
      </c>
      <c r="BK73" s="14"/>
      <c r="BM73" s="16" t="s">
        <v>202</v>
      </c>
      <c r="BN73" s="16" t="s">
        <v>203</v>
      </c>
      <c r="BO73" s="16" t="s">
        <v>204</v>
      </c>
      <c r="BP73" s="14" t="s">
        <v>205</v>
      </c>
      <c r="BQ73" s="14" t="s">
        <v>206</v>
      </c>
      <c r="BR73" s="24" t="s">
        <v>120</v>
      </c>
      <c r="BS73" s="24"/>
      <c r="BT73" s="16">
        <v>25.1</v>
      </c>
      <c r="BU73" s="25">
        <v>0.55000000000000004</v>
      </c>
      <c r="BV73" s="16" t="s">
        <v>211</v>
      </c>
      <c r="BW73" s="16" t="s">
        <v>212</v>
      </c>
      <c r="BX73" s="16" t="s">
        <v>213</v>
      </c>
      <c r="BY73" s="16"/>
      <c r="BZ73" s="16"/>
      <c r="CA73" s="16" t="s">
        <v>214</v>
      </c>
      <c r="CB73" s="16" t="s">
        <v>122</v>
      </c>
      <c r="CC73" s="16" t="s">
        <v>124</v>
      </c>
      <c r="CD73" s="16" t="s">
        <v>215</v>
      </c>
      <c r="IG73" s="115">
        <f t="shared" si="0"/>
        <v>1</v>
      </c>
      <c r="IH73" s="147" t="str">
        <f t="shared" si="10"/>
        <v/>
      </c>
      <c r="II73" s="147" t="str">
        <f t="shared" si="10"/>
        <v/>
      </c>
      <c r="IJ73" s="147" t="str">
        <f t="shared" si="10"/>
        <v/>
      </c>
      <c r="IK73" s="147" t="str">
        <f t="shared" si="10"/>
        <v/>
      </c>
      <c r="IL73" s="147" t="str">
        <f t="shared" si="10"/>
        <v/>
      </c>
      <c r="IM73" s="147" t="str">
        <f t="shared" si="10"/>
        <v/>
      </c>
      <c r="IN73" s="147" t="str">
        <f t="shared" si="13"/>
        <v/>
      </c>
      <c r="IO73" s="147" t="str">
        <f t="shared" si="13"/>
        <v/>
      </c>
      <c r="IP73" s="147" t="str">
        <f t="shared" si="13"/>
        <v/>
      </c>
      <c r="IQ73" s="147" t="str">
        <f t="shared" si="13"/>
        <v/>
      </c>
      <c r="IR73" s="147" t="str">
        <f t="shared" si="13"/>
        <v/>
      </c>
      <c r="IS73" s="147" t="str">
        <f t="shared" si="13"/>
        <v/>
      </c>
      <c r="IT73" s="115">
        <f t="shared" si="4"/>
        <v>10</v>
      </c>
    </row>
    <row r="74" spans="1:254" ht="24.95" customHeight="1">
      <c r="A74" s="148">
        <f t="shared" si="14"/>
        <v>45949</v>
      </c>
      <c r="B74" s="19">
        <f t="shared" si="14"/>
        <v>0</v>
      </c>
      <c r="C74" s="19" t="str">
        <f t="shared" si="14"/>
        <v>40VP02611P</v>
      </c>
      <c r="D74" s="19" t="str">
        <f t="shared" si="14"/>
        <v>N</v>
      </c>
      <c r="E74" s="136"/>
      <c r="F74" s="19">
        <f t="shared" si="6"/>
        <v>250100053</v>
      </c>
      <c r="G74" s="20">
        <f t="shared" si="7"/>
        <v>1</v>
      </c>
      <c r="H74" s="21">
        <v>9.11</v>
      </c>
      <c r="I74" s="21">
        <v>18.8</v>
      </c>
      <c r="J74" s="21">
        <v>17.3</v>
      </c>
      <c r="K74" s="22">
        <v>0.98709999999999998</v>
      </c>
      <c r="L74" s="115"/>
      <c r="M74" s="21">
        <v>11.91</v>
      </c>
      <c r="N74" s="21">
        <v>23.2</v>
      </c>
      <c r="O74" s="21">
        <v>22.3</v>
      </c>
      <c r="P74" s="22">
        <v>1.0533999999999999</v>
      </c>
      <c r="Q74" s="115"/>
      <c r="R74" s="21">
        <v>-15.8</v>
      </c>
      <c r="S74" s="21">
        <v>-20.6</v>
      </c>
      <c r="V74" s="19">
        <v>0</v>
      </c>
      <c r="W74" s="24" t="s">
        <v>120</v>
      </c>
      <c r="X74" s="19" t="s">
        <v>177</v>
      </c>
      <c r="Y74" s="19" t="s">
        <v>177</v>
      </c>
      <c r="Z74" s="19" t="str">
        <f t="shared" si="12"/>
        <v/>
      </c>
      <c r="BB74" s="14" t="s">
        <v>179</v>
      </c>
      <c r="BC74" s="14" t="s">
        <v>180</v>
      </c>
      <c r="BD74" s="14" t="s">
        <v>183</v>
      </c>
      <c r="BE74" s="14" t="s">
        <v>187</v>
      </c>
      <c r="BG74" s="14" t="s">
        <v>190</v>
      </c>
      <c r="BH74" s="14" t="s">
        <v>192</v>
      </c>
      <c r="BJ74" s="107" t="s">
        <v>200</v>
      </c>
      <c r="BK74" s="14"/>
      <c r="BM74" s="16" t="s">
        <v>202</v>
      </c>
      <c r="BN74" s="16" t="s">
        <v>203</v>
      </c>
      <c r="BO74" s="16" t="s">
        <v>204</v>
      </c>
      <c r="BP74" s="14" t="s">
        <v>205</v>
      </c>
      <c r="BQ74" s="14" t="s">
        <v>206</v>
      </c>
      <c r="BR74" s="24" t="s">
        <v>120</v>
      </c>
      <c r="BS74" s="24"/>
      <c r="BT74" s="16">
        <v>25.1</v>
      </c>
      <c r="BU74" s="25">
        <v>0.55000000000000004</v>
      </c>
      <c r="BV74" s="16" t="s">
        <v>211</v>
      </c>
      <c r="BW74" s="16" t="s">
        <v>212</v>
      </c>
      <c r="BX74" s="16" t="s">
        <v>213</v>
      </c>
      <c r="BY74" s="16"/>
      <c r="BZ74" s="16"/>
      <c r="CA74" s="16" t="s">
        <v>214</v>
      </c>
      <c r="CB74" s="16" t="s">
        <v>122</v>
      </c>
      <c r="CC74" s="16" t="s">
        <v>124</v>
      </c>
      <c r="CD74" s="16" t="s">
        <v>215</v>
      </c>
      <c r="IG74" s="115">
        <f t="shared" ref="IG74:IG132" si="15">IF(SUMPRODUCT(--ISNUMBER(SEARCH("/",IH74:IS74))),0,1)</f>
        <v>1</v>
      </c>
      <c r="IH74" s="147" t="str">
        <f t="shared" si="10"/>
        <v/>
      </c>
      <c r="II74" s="147" t="str">
        <f t="shared" si="10"/>
        <v/>
      </c>
      <c r="IJ74" s="147" t="str">
        <f t="shared" si="10"/>
        <v/>
      </c>
      <c r="IK74" s="147" t="str">
        <f t="shared" si="10"/>
        <v/>
      </c>
      <c r="IL74" s="147" t="str">
        <f t="shared" si="10"/>
        <v/>
      </c>
      <c r="IM74" s="147" t="str">
        <f t="shared" si="10"/>
        <v/>
      </c>
      <c r="IN74" s="147" t="str">
        <f t="shared" si="13"/>
        <v/>
      </c>
      <c r="IO74" s="147" t="str">
        <f t="shared" si="13"/>
        <v/>
      </c>
      <c r="IP74" s="147" t="str">
        <f t="shared" si="13"/>
        <v/>
      </c>
      <c r="IQ74" s="147" t="str">
        <f t="shared" si="13"/>
        <v/>
      </c>
      <c r="IR74" s="147" t="str">
        <f t="shared" si="13"/>
        <v/>
      </c>
      <c r="IS74" s="147" t="str">
        <f t="shared" si="13"/>
        <v/>
      </c>
      <c r="IT74" s="115">
        <f t="shared" si="4"/>
        <v>10</v>
      </c>
    </row>
    <row r="75" spans="1:254" ht="24.95" customHeight="1">
      <c r="A75" s="148">
        <f t="shared" si="14"/>
        <v>45949</v>
      </c>
      <c r="B75" s="19">
        <f t="shared" si="14"/>
        <v>0</v>
      </c>
      <c r="C75" s="19" t="str">
        <f t="shared" si="14"/>
        <v>40VP02611P</v>
      </c>
      <c r="D75" s="19" t="str">
        <f t="shared" si="14"/>
        <v>N</v>
      </c>
      <c r="E75" s="136"/>
      <c r="F75" s="19">
        <f t="shared" si="6"/>
        <v>250100054</v>
      </c>
      <c r="G75" s="20">
        <f t="shared" si="7"/>
        <v>1</v>
      </c>
      <c r="H75" s="21">
        <v>9.14</v>
      </c>
      <c r="I75" s="21">
        <v>19.2</v>
      </c>
      <c r="J75" s="21">
        <v>17.7</v>
      </c>
      <c r="K75" s="22">
        <v>0.96120000000000005</v>
      </c>
      <c r="L75" s="115"/>
      <c r="M75" s="21">
        <v>12.38</v>
      </c>
      <c r="N75" s="21">
        <v>24.1</v>
      </c>
      <c r="O75" s="21">
        <v>22.4</v>
      </c>
      <c r="P75" s="22">
        <v>1.0510999999999999</v>
      </c>
      <c r="Q75" s="115"/>
      <c r="R75" s="21">
        <v>-15.8</v>
      </c>
      <c r="S75" s="21">
        <v>-21</v>
      </c>
      <c r="V75" s="19">
        <v>0</v>
      </c>
      <c r="W75" s="24" t="s">
        <v>120</v>
      </c>
      <c r="X75" s="19" t="s">
        <v>177</v>
      </c>
      <c r="Y75" s="19" t="s">
        <v>177</v>
      </c>
      <c r="Z75" s="19" t="str">
        <f t="shared" si="12"/>
        <v/>
      </c>
      <c r="BB75" s="14" t="s">
        <v>179</v>
      </c>
      <c r="BC75" s="14" t="s">
        <v>180</v>
      </c>
      <c r="BD75" s="14" t="s">
        <v>183</v>
      </c>
      <c r="BE75" s="14" t="s">
        <v>187</v>
      </c>
      <c r="BG75" s="14" t="s">
        <v>190</v>
      </c>
      <c r="BH75" s="14" t="s">
        <v>192</v>
      </c>
      <c r="BJ75" s="107" t="s">
        <v>200</v>
      </c>
      <c r="BK75" s="14"/>
      <c r="BM75" s="16" t="s">
        <v>202</v>
      </c>
      <c r="BN75" s="16" t="s">
        <v>203</v>
      </c>
      <c r="BO75" s="16" t="s">
        <v>204</v>
      </c>
      <c r="BP75" s="14" t="s">
        <v>205</v>
      </c>
      <c r="BQ75" s="14" t="s">
        <v>206</v>
      </c>
      <c r="BR75" s="24" t="s">
        <v>120</v>
      </c>
      <c r="BS75" s="24"/>
      <c r="BT75" s="16">
        <v>25.1</v>
      </c>
      <c r="BU75" s="25">
        <v>0.55000000000000004</v>
      </c>
      <c r="BV75" s="16" t="s">
        <v>211</v>
      </c>
      <c r="BW75" s="16" t="s">
        <v>212</v>
      </c>
      <c r="BX75" s="16" t="s">
        <v>213</v>
      </c>
      <c r="BY75" s="16"/>
      <c r="BZ75" s="16"/>
      <c r="CA75" s="16" t="s">
        <v>214</v>
      </c>
      <c r="CB75" s="16" t="s">
        <v>122</v>
      </c>
      <c r="CC75" s="16" t="s">
        <v>124</v>
      </c>
      <c r="CD75" s="16" t="s">
        <v>215</v>
      </c>
      <c r="IG75" s="115">
        <f t="shared" si="15"/>
        <v>1</v>
      </c>
      <c r="IH75" s="147" t="str">
        <f t="shared" si="10"/>
        <v/>
      </c>
      <c r="II75" s="147" t="str">
        <f t="shared" si="10"/>
        <v/>
      </c>
      <c r="IJ75" s="147" t="str">
        <f t="shared" si="10"/>
        <v/>
      </c>
      <c r="IK75" s="147" t="str">
        <f t="shared" si="10"/>
        <v/>
      </c>
      <c r="IL75" s="147" t="str">
        <f t="shared" si="10"/>
        <v/>
      </c>
      <c r="IM75" s="147" t="str">
        <f t="shared" si="10"/>
        <v/>
      </c>
      <c r="IN75" s="147" t="str">
        <f t="shared" si="13"/>
        <v/>
      </c>
      <c r="IO75" s="147" t="str">
        <f t="shared" si="13"/>
        <v/>
      </c>
      <c r="IP75" s="147" t="str">
        <f t="shared" si="13"/>
        <v/>
      </c>
      <c r="IQ75" s="147" t="str">
        <f t="shared" si="13"/>
        <v/>
      </c>
      <c r="IR75" s="147" t="str">
        <f t="shared" si="13"/>
        <v/>
      </c>
      <c r="IS75" s="147" t="str">
        <f t="shared" si="13"/>
        <v/>
      </c>
      <c r="IT75" s="115">
        <f t="shared" si="4"/>
        <v>10</v>
      </c>
    </row>
    <row r="76" spans="1:254" ht="24.95" customHeight="1">
      <c r="A76" s="148">
        <f t="shared" si="14"/>
        <v>45949</v>
      </c>
      <c r="B76" s="19">
        <f t="shared" si="14"/>
        <v>0</v>
      </c>
      <c r="C76" s="19" t="str">
        <f t="shared" si="14"/>
        <v>40VP02611P</v>
      </c>
      <c r="D76" s="19" t="str">
        <f t="shared" si="14"/>
        <v>N</v>
      </c>
      <c r="E76" s="136"/>
      <c r="F76" s="19">
        <f t="shared" si="6"/>
        <v>250100055</v>
      </c>
      <c r="G76" s="20">
        <f t="shared" si="7"/>
        <v>1</v>
      </c>
      <c r="H76" s="21">
        <v>8.9</v>
      </c>
      <c r="I76" s="21">
        <v>17.5</v>
      </c>
      <c r="J76" s="21">
        <v>16.600000000000001</v>
      </c>
      <c r="K76" s="22">
        <v>0.98111999999999999</v>
      </c>
      <c r="L76" s="115"/>
      <c r="M76" s="21">
        <v>12.09</v>
      </c>
      <c r="N76" s="21">
        <v>22.6</v>
      </c>
      <c r="O76" s="21">
        <v>21.1</v>
      </c>
      <c r="P76" s="22">
        <v>1.0609999999999999</v>
      </c>
      <c r="Q76" s="115"/>
      <c r="R76" s="21">
        <v>-15.6</v>
      </c>
      <c r="S76" s="21">
        <v>-20.6</v>
      </c>
      <c r="V76" s="19">
        <v>0</v>
      </c>
      <c r="W76" s="24" t="s">
        <v>120</v>
      </c>
      <c r="X76" s="19" t="s">
        <v>177</v>
      </c>
      <c r="Y76" s="19" t="s">
        <v>177</v>
      </c>
      <c r="Z76" s="19" t="str">
        <f t="shared" si="12"/>
        <v/>
      </c>
      <c r="BB76" s="14" t="s">
        <v>179</v>
      </c>
      <c r="BC76" s="14" t="s">
        <v>180</v>
      </c>
      <c r="BD76" s="14" t="s">
        <v>183</v>
      </c>
      <c r="BE76" s="14" t="s">
        <v>187</v>
      </c>
      <c r="BG76" s="14" t="s">
        <v>190</v>
      </c>
      <c r="BH76" s="14" t="s">
        <v>192</v>
      </c>
      <c r="BJ76" s="107" t="s">
        <v>200</v>
      </c>
      <c r="BK76" s="14"/>
      <c r="BM76" s="16" t="s">
        <v>202</v>
      </c>
      <c r="BN76" s="16" t="s">
        <v>203</v>
      </c>
      <c r="BO76" s="16" t="s">
        <v>204</v>
      </c>
      <c r="BP76" s="14" t="s">
        <v>205</v>
      </c>
      <c r="BQ76" s="14" t="s">
        <v>206</v>
      </c>
      <c r="BR76" s="24" t="s">
        <v>120</v>
      </c>
      <c r="BS76" s="24"/>
      <c r="BT76" s="16">
        <v>25.1</v>
      </c>
      <c r="BU76" s="25">
        <v>0.55000000000000004</v>
      </c>
      <c r="BV76" s="16" t="s">
        <v>211</v>
      </c>
      <c r="BW76" s="16" t="s">
        <v>212</v>
      </c>
      <c r="BX76" s="16" t="s">
        <v>213</v>
      </c>
      <c r="BY76" s="16"/>
      <c r="BZ76" s="16"/>
      <c r="CA76" s="16" t="s">
        <v>214</v>
      </c>
      <c r="CB76" s="16" t="s">
        <v>122</v>
      </c>
      <c r="CC76" s="16" t="s">
        <v>124</v>
      </c>
      <c r="CD76" s="16" t="s">
        <v>215</v>
      </c>
      <c r="IG76" s="115">
        <f t="shared" si="15"/>
        <v>1</v>
      </c>
      <c r="IH76" s="147" t="str">
        <f t="shared" si="10"/>
        <v/>
      </c>
      <c r="II76" s="147" t="str">
        <f t="shared" si="10"/>
        <v/>
      </c>
      <c r="IJ76" s="147" t="str">
        <f t="shared" si="10"/>
        <v/>
      </c>
      <c r="IK76" s="147" t="str">
        <f t="shared" si="10"/>
        <v/>
      </c>
      <c r="IL76" s="147" t="str">
        <f t="shared" si="10"/>
        <v/>
      </c>
      <c r="IM76" s="147" t="str">
        <f t="shared" si="10"/>
        <v/>
      </c>
      <c r="IN76" s="147" t="str">
        <f t="shared" si="13"/>
        <v/>
      </c>
      <c r="IO76" s="147" t="str">
        <f t="shared" si="13"/>
        <v/>
      </c>
      <c r="IP76" s="147" t="str">
        <f t="shared" si="13"/>
        <v/>
      </c>
      <c r="IQ76" s="147" t="str">
        <f t="shared" si="13"/>
        <v/>
      </c>
      <c r="IR76" s="147" t="str">
        <f t="shared" si="13"/>
        <v/>
      </c>
      <c r="IS76" s="147" t="str">
        <f t="shared" si="13"/>
        <v/>
      </c>
      <c r="IT76" s="115">
        <f t="shared" ref="IT76:IT139" si="16">COUNTA(H76,I76,J76,K76,M76,N76,O76,P76,R76,S76)</f>
        <v>10</v>
      </c>
    </row>
    <row r="77" spans="1:254" ht="24.95" customHeight="1">
      <c r="A77" s="148">
        <f t="shared" ref="A77:D92" si="17">IF(COUNTA($G77),A76,0)</f>
        <v>45949</v>
      </c>
      <c r="B77" s="19">
        <f t="shared" si="17"/>
        <v>0</v>
      </c>
      <c r="C77" s="19" t="str">
        <f t="shared" si="17"/>
        <v>40VP02611P</v>
      </c>
      <c r="D77" s="19" t="str">
        <f t="shared" si="17"/>
        <v>N</v>
      </c>
      <c r="E77" s="136"/>
      <c r="F77" s="19">
        <f t="shared" ref="F77:F140" si="18">IF(G76=0,F76,F76+1)</f>
        <v>250100056</v>
      </c>
      <c r="G77" s="20">
        <f t="shared" ref="G77:G140" si="19">IG77</f>
        <v>1</v>
      </c>
      <c r="H77" s="21">
        <v>9.01</v>
      </c>
      <c r="I77" s="21">
        <v>18.100000000000001</v>
      </c>
      <c r="J77" s="21">
        <v>16.899999999999999</v>
      </c>
      <c r="K77" s="22">
        <v>0.97709999999999997</v>
      </c>
      <c r="L77" s="115"/>
      <c r="M77" s="21">
        <v>11.96</v>
      </c>
      <c r="N77" s="21">
        <v>22.8</v>
      </c>
      <c r="O77" s="21">
        <v>20.7</v>
      </c>
      <c r="P77" s="22">
        <v>1.052</v>
      </c>
      <c r="Q77" s="115"/>
      <c r="R77" s="21">
        <v>-15.7</v>
      </c>
      <c r="S77" s="21">
        <v>-20.5</v>
      </c>
      <c r="V77" s="19">
        <v>0</v>
      </c>
      <c r="W77" s="24" t="s">
        <v>120</v>
      </c>
      <c r="X77" s="19" t="s">
        <v>177</v>
      </c>
      <c r="Y77" s="19" t="s">
        <v>177</v>
      </c>
      <c r="Z77" s="19" t="str">
        <f t="shared" si="12"/>
        <v/>
      </c>
      <c r="BB77" s="14" t="s">
        <v>179</v>
      </c>
      <c r="BC77" s="14" t="s">
        <v>180</v>
      </c>
      <c r="BD77" s="14" t="s">
        <v>183</v>
      </c>
      <c r="BE77" s="14" t="s">
        <v>187</v>
      </c>
      <c r="BG77" s="14" t="s">
        <v>190</v>
      </c>
      <c r="BH77" s="14" t="s">
        <v>192</v>
      </c>
      <c r="BJ77" s="107" t="s">
        <v>200</v>
      </c>
      <c r="BK77" s="14"/>
      <c r="BM77" s="16" t="s">
        <v>202</v>
      </c>
      <c r="BN77" s="16" t="s">
        <v>203</v>
      </c>
      <c r="BO77" s="16" t="s">
        <v>204</v>
      </c>
      <c r="BP77" s="14" t="s">
        <v>205</v>
      </c>
      <c r="BQ77" s="14" t="s">
        <v>206</v>
      </c>
      <c r="BR77" s="24" t="s">
        <v>120</v>
      </c>
      <c r="BS77" s="24"/>
      <c r="BT77" s="16">
        <v>25.1</v>
      </c>
      <c r="BU77" s="25">
        <v>0.55000000000000004</v>
      </c>
      <c r="BV77" s="16" t="s">
        <v>211</v>
      </c>
      <c r="BW77" s="16" t="s">
        <v>212</v>
      </c>
      <c r="BX77" s="16" t="s">
        <v>213</v>
      </c>
      <c r="BY77" s="16"/>
      <c r="BZ77" s="16"/>
      <c r="CA77" s="16" t="s">
        <v>214</v>
      </c>
      <c r="CB77" s="16" t="s">
        <v>122</v>
      </c>
      <c r="CC77" s="16" t="s">
        <v>124</v>
      </c>
      <c r="CD77" s="16" t="s">
        <v>215</v>
      </c>
      <c r="IG77" s="115">
        <f t="shared" si="15"/>
        <v>1</v>
      </c>
      <c r="IH77" s="147" t="str">
        <f t="shared" si="10"/>
        <v/>
      </c>
      <c r="II77" s="147" t="str">
        <f t="shared" si="10"/>
        <v/>
      </c>
      <c r="IJ77" s="147" t="str">
        <f t="shared" si="10"/>
        <v/>
      </c>
      <c r="IK77" s="147" t="str">
        <f t="shared" si="10"/>
        <v/>
      </c>
      <c r="IL77" s="147" t="str">
        <f t="shared" si="10"/>
        <v/>
      </c>
      <c r="IM77" s="147" t="str">
        <f t="shared" si="10"/>
        <v/>
      </c>
      <c r="IN77" s="147" t="str">
        <f t="shared" si="13"/>
        <v/>
      </c>
      <c r="IO77" s="147" t="str">
        <f t="shared" si="13"/>
        <v/>
      </c>
      <c r="IP77" s="147" t="str">
        <f t="shared" si="13"/>
        <v/>
      </c>
      <c r="IQ77" s="147" t="str">
        <f t="shared" si="13"/>
        <v/>
      </c>
      <c r="IR77" s="147" t="str">
        <f t="shared" si="13"/>
        <v/>
      </c>
      <c r="IS77" s="147" t="str">
        <f t="shared" si="13"/>
        <v/>
      </c>
      <c r="IT77" s="115">
        <f t="shared" si="16"/>
        <v>10</v>
      </c>
    </row>
    <row r="78" spans="1:254" ht="24.95" customHeight="1">
      <c r="A78" s="148">
        <f t="shared" si="17"/>
        <v>45949</v>
      </c>
      <c r="B78" s="19">
        <f t="shared" si="17"/>
        <v>0</v>
      </c>
      <c r="C78" s="19" t="str">
        <f t="shared" si="17"/>
        <v>40VP02611P</v>
      </c>
      <c r="D78" s="19" t="str">
        <f t="shared" si="17"/>
        <v>N</v>
      </c>
      <c r="E78" s="136"/>
      <c r="F78" s="19">
        <f t="shared" si="18"/>
        <v>250100057</v>
      </c>
      <c r="G78" s="20">
        <f t="shared" si="19"/>
        <v>1</v>
      </c>
      <c r="H78" s="21">
        <v>9.0299999999999994</v>
      </c>
      <c r="I78" s="21">
        <v>18.600000000000001</v>
      </c>
      <c r="J78" s="21">
        <v>17.5</v>
      </c>
      <c r="K78" s="22">
        <v>0.97360000000000002</v>
      </c>
      <c r="L78" s="115"/>
      <c r="M78" s="21">
        <v>12.04</v>
      </c>
      <c r="N78" s="21">
        <v>23.2</v>
      </c>
      <c r="O78" s="21">
        <v>21.6</v>
      </c>
      <c r="P78" s="22">
        <v>1.0454000000000001</v>
      </c>
      <c r="Q78" s="115"/>
      <c r="R78" s="21">
        <v>-16.3</v>
      </c>
      <c r="S78" s="21">
        <v>-20</v>
      </c>
      <c r="V78" s="19">
        <v>0</v>
      </c>
      <c r="W78" s="24" t="s">
        <v>120</v>
      </c>
      <c r="X78" s="19" t="s">
        <v>177</v>
      </c>
      <c r="Y78" s="19" t="s">
        <v>177</v>
      </c>
      <c r="Z78" s="19" t="str">
        <f t="shared" si="12"/>
        <v/>
      </c>
      <c r="BB78" s="14" t="s">
        <v>179</v>
      </c>
      <c r="BC78" s="14" t="s">
        <v>180</v>
      </c>
      <c r="BD78" s="14" t="s">
        <v>183</v>
      </c>
      <c r="BE78" s="14" t="s">
        <v>187</v>
      </c>
      <c r="BG78" s="14" t="s">
        <v>190</v>
      </c>
      <c r="BH78" s="14" t="s">
        <v>192</v>
      </c>
      <c r="BJ78" s="107" t="s">
        <v>200</v>
      </c>
      <c r="BK78" s="14"/>
      <c r="BM78" s="16" t="s">
        <v>202</v>
      </c>
      <c r="BN78" s="16" t="s">
        <v>203</v>
      </c>
      <c r="BO78" s="16" t="s">
        <v>204</v>
      </c>
      <c r="BP78" s="14" t="s">
        <v>205</v>
      </c>
      <c r="BQ78" s="14" t="s">
        <v>206</v>
      </c>
      <c r="BR78" s="24" t="s">
        <v>120</v>
      </c>
      <c r="BS78" s="24"/>
      <c r="BT78" s="16">
        <v>25.1</v>
      </c>
      <c r="BU78" s="25">
        <v>0.55000000000000004</v>
      </c>
      <c r="BV78" s="16" t="s">
        <v>211</v>
      </c>
      <c r="BW78" s="16" t="s">
        <v>212</v>
      </c>
      <c r="BX78" s="16" t="s">
        <v>213</v>
      </c>
      <c r="BY78" s="16"/>
      <c r="BZ78" s="16"/>
      <c r="CA78" s="16" t="s">
        <v>214</v>
      </c>
      <c r="CB78" s="16" t="s">
        <v>122</v>
      </c>
      <c r="CC78" s="16" t="s">
        <v>124</v>
      </c>
      <c r="CD78" s="16" t="s">
        <v>215</v>
      </c>
      <c r="IG78" s="115">
        <f t="shared" si="15"/>
        <v>1</v>
      </c>
      <c r="IH78" s="147" t="str">
        <f t="shared" si="10"/>
        <v/>
      </c>
      <c r="II78" s="147" t="str">
        <f t="shared" si="10"/>
        <v/>
      </c>
      <c r="IJ78" s="147" t="str">
        <f t="shared" si="10"/>
        <v/>
      </c>
      <c r="IK78" s="147" t="str">
        <f t="shared" si="10"/>
        <v/>
      </c>
      <c r="IL78" s="147" t="str">
        <f t="shared" si="10"/>
        <v/>
      </c>
      <c r="IM78" s="147" t="str">
        <f t="shared" si="10"/>
        <v/>
      </c>
      <c r="IN78" s="147" t="str">
        <f t="shared" si="13"/>
        <v/>
      </c>
      <c r="IO78" s="147" t="str">
        <f t="shared" si="13"/>
        <v/>
      </c>
      <c r="IP78" s="147" t="str">
        <f t="shared" si="13"/>
        <v/>
      </c>
      <c r="IQ78" s="147" t="str">
        <f t="shared" si="13"/>
        <v/>
      </c>
      <c r="IR78" s="147" t="str">
        <f t="shared" si="13"/>
        <v/>
      </c>
      <c r="IS78" s="147" t="str">
        <f t="shared" si="13"/>
        <v/>
      </c>
      <c r="IT78" s="115">
        <f t="shared" si="16"/>
        <v>10</v>
      </c>
    </row>
    <row r="79" spans="1:254" ht="24.95" customHeight="1">
      <c r="A79" s="148">
        <f t="shared" si="17"/>
        <v>45949</v>
      </c>
      <c r="B79" s="19">
        <f t="shared" si="17"/>
        <v>0</v>
      </c>
      <c r="C79" s="19" t="str">
        <f t="shared" si="17"/>
        <v>40VP02611P</v>
      </c>
      <c r="D79" s="19" t="str">
        <f t="shared" si="17"/>
        <v>N</v>
      </c>
      <c r="E79" s="136"/>
      <c r="F79" s="19">
        <f t="shared" si="18"/>
        <v>250100058</v>
      </c>
      <c r="G79" s="20">
        <f t="shared" si="19"/>
        <v>1</v>
      </c>
      <c r="H79" s="21">
        <v>9.1999999999999993</v>
      </c>
      <c r="I79" s="21">
        <v>18.2</v>
      </c>
      <c r="J79" s="21">
        <v>17</v>
      </c>
      <c r="K79" s="22">
        <v>0.98070000000000002</v>
      </c>
      <c r="L79" s="115"/>
      <c r="M79" s="21">
        <v>12.21</v>
      </c>
      <c r="N79" s="21">
        <v>22.9</v>
      </c>
      <c r="O79" s="21">
        <v>20.8</v>
      </c>
      <c r="P79" s="22">
        <v>1.0729</v>
      </c>
      <c r="Q79" s="115"/>
      <c r="R79" s="21">
        <v>-16.399999999999999</v>
      </c>
      <c r="S79" s="21">
        <v>-21.3</v>
      </c>
      <c r="V79" s="19">
        <v>0</v>
      </c>
      <c r="W79" s="24" t="s">
        <v>120</v>
      </c>
      <c r="X79" s="19" t="s">
        <v>177</v>
      </c>
      <c r="Y79" s="19" t="s">
        <v>177</v>
      </c>
      <c r="Z79" s="19" t="str">
        <f t="shared" si="12"/>
        <v/>
      </c>
      <c r="BB79" s="14" t="s">
        <v>179</v>
      </c>
      <c r="BC79" s="14" t="s">
        <v>180</v>
      </c>
      <c r="BD79" s="14" t="s">
        <v>183</v>
      </c>
      <c r="BE79" s="14" t="s">
        <v>187</v>
      </c>
      <c r="BG79" s="14" t="s">
        <v>190</v>
      </c>
      <c r="BH79" s="14" t="s">
        <v>192</v>
      </c>
      <c r="BJ79" s="107" t="s">
        <v>200</v>
      </c>
      <c r="BK79" s="14"/>
      <c r="BM79" s="16" t="s">
        <v>202</v>
      </c>
      <c r="BN79" s="16" t="s">
        <v>203</v>
      </c>
      <c r="BO79" s="16" t="s">
        <v>204</v>
      </c>
      <c r="BP79" s="14" t="s">
        <v>205</v>
      </c>
      <c r="BQ79" s="14" t="s">
        <v>206</v>
      </c>
      <c r="BR79" s="24" t="s">
        <v>120</v>
      </c>
      <c r="BS79" s="24"/>
      <c r="BT79" s="16">
        <v>25.1</v>
      </c>
      <c r="BU79" s="25">
        <v>0.55000000000000004</v>
      </c>
      <c r="BV79" s="16" t="s">
        <v>211</v>
      </c>
      <c r="BW79" s="16" t="s">
        <v>212</v>
      </c>
      <c r="BX79" s="16" t="s">
        <v>213</v>
      </c>
      <c r="BY79" s="16"/>
      <c r="BZ79" s="16"/>
      <c r="CA79" s="16" t="s">
        <v>214</v>
      </c>
      <c r="CB79" s="16" t="s">
        <v>122</v>
      </c>
      <c r="CC79" s="16" t="s">
        <v>124</v>
      </c>
      <c r="CD79" s="16" t="s">
        <v>215</v>
      </c>
      <c r="IG79" s="115">
        <f t="shared" si="15"/>
        <v>1</v>
      </c>
      <c r="IH79" s="147" t="str">
        <f t="shared" si="10"/>
        <v/>
      </c>
      <c r="II79" s="147" t="str">
        <f t="shared" si="10"/>
        <v/>
      </c>
      <c r="IJ79" s="147" t="str">
        <f t="shared" si="10"/>
        <v/>
      </c>
      <c r="IK79" s="147" t="str">
        <f t="shared" si="10"/>
        <v/>
      </c>
      <c r="IL79" s="147" t="str">
        <f t="shared" si="10"/>
        <v/>
      </c>
      <c r="IM79" s="147" t="str">
        <f t="shared" si="10"/>
        <v/>
      </c>
      <c r="IN79" s="147" t="str">
        <f t="shared" si="13"/>
        <v/>
      </c>
      <c r="IO79" s="147" t="str">
        <f t="shared" si="13"/>
        <v/>
      </c>
      <c r="IP79" s="147" t="str">
        <f t="shared" si="13"/>
        <v/>
      </c>
      <c r="IQ79" s="147" t="str">
        <f t="shared" si="13"/>
        <v/>
      </c>
      <c r="IR79" s="147" t="str">
        <f t="shared" si="13"/>
        <v/>
      </c>
      <c r="IS79" s="147" t="str">
        <f t="shared" si="13"/>
        <v/>
      </c>
      <c r="IT79" s="115">
        <f t="shared" si="16"/>
        <v>10</v>
      </c>
    </row>
    <row r="80" spans="1:254" ht="24.95" customHeight="1">
      <c r="A80" s="148">
        <f t="shared" si="17"/>
        <v>45949</v>
      </c>
      <c r="B80" s="19">
        <f t="shared" si="17"/>
        <v>0</v>
      </c>
      <c r="C80" s="19" t="str">
        <f t="shared" si="17"/>
        <v>40VP02611P</v>
      </c>
      <c r="D80" s="19" t="str">
        <f t="shared" si="17"/>
        <v>N</v>
      </c>
      <c r="E80" s="136"/>
      <c r="F80" s="19">
        <f t="shared" si="18"/>
        <v>250100059</v>
      </c>
      <c r="G80" s="20">
        <f t="shared" si="19"/>
        <v>1</v>
      </c>
      <c r="H80" s="21">
        <v>9.0500000000000007</v>
      </c>
      <c r="I80" s="21">
        <v>17.7</v>
      </c>
      <c r="J80" s="21">
        <v>16.7</v>
      </c>
      <c r="K80" s="22">
        <v>0.97640000000000005</v>
      </c>
      <c r="L80" s="115"/>
      <c r="M80" s="21">
        <v>12.24</v>
      </c>
      <c r="N80" s="21">
        <v>22.6</v>
      </c>
      <c r="O80" s="21">
        <v>20.6</v>
      </c>
      <c r="P80" s="22">
        <v>1.0666</v>
      </c>
      <c r="Q80" s="115"/>
      <c r="R80" s="21">
        <v>-15.2</v>
      </c>
      <c r="S80" s="21">
        <v>-20.399999999999999</v>
      </c>
      <c r="V80" s="19">
        <v>0</v>
      </c>
      <c r="W80" s="24" t="s">
        <v>120</v>
      </c>
      <c r="X80" s="19" t="s">
        <v>177</v>
      </c>
      <c r="Y80" s="19" t="s">
        <v>177</v>
      </c>
      <c r="Z80" s="19" t="str">
        <f t="shared" si="12"/>
        <v/>
      </c>
      <c r="BB80" s="14" t="s">
        <v>179</v>
      </c>
      <c r="BC80" s="14" t="s">
        <v>180</v>
      </c>
      <c r="BD80" s="14" t="s">
        <v>183</v>
      </c>
      <c r="BE80" s="14" t="s">
        <v>187</v>
      </c>
      <c r="BG80" s="14" t="s">
        <v>190</v>
      </c>
      <c r="BH80" s="14" t="s">
        <v>192</v>
      </c>
      <c r="BJ80" s="107" t="s">
        <v>199</v>
      </c>
      <c r="BK80" s="14"/>
      <c r="BM80" s="16" t="s">
        <v>202</v>
      </c>
      <c r="BN80" s="16" t="s">
        <v>203</v>
      </c>
      <c r="BO80" s="16" t="s">
        <v>204</v>
      </c>
      <c r="BP80" s="14" t="s">
        <v>205</v>
      </c>
      <c r="BQ80" s="14" t="s">
        <v>206</v>
      </c>
      <c r="BR80" s="24" t="s">
        <v>120</v>
      </c>
      <c r="BS80" s="24"/>
      <c r="BT80" s="16">
        <v>25.1</v>
      </c>
      <c r="BU80" s="25">
        <v>0.55000000000000004</v>
      </c>
      <c r="BV80" s="16" t="s">
        <v>211</v>
      </c>
      <c r="BW80" s="16" t="s">
        <v>212</v>
      </c>
      <c r="BX80" s="16" t="s">
        <v>213</v>
      </c>
      <c r="BY80" s="16"/>
      <c r="BZ80" s="16"/>
      <c r="CA80" s="16" t="s">
        <v>214</v>
      </c>
      <c r="CB80" s="16" t="s">
        <v>122</v>
      </c>
      <c r="CC80" s="16" t="s">
        <v>124</v>
      </c>
      <c r="CD80" s="16" t="s">
        <v>215</v>
      </c>
      <c r="IG80" s="115">
        <f t="shared" si="15"/>
        <v>1</v>
      </c>
      <c r="IH80" s="147" t="str">
        <f t="shared" si="10"/>
        <v/>
      </c>
      <c r="II80" s="147" t="str">
        <f t="shared" si="10"/>
        <v/>
      </c>
      <c r="IJ80" s="147" t="str">
        <f t="shared" si="10"/>
        <v/>
      </c>
      <c r="IK80" s="147" t="str">
        <f t="shared" si="10"/>
        <v/>
      </c>
      <c r="IL80" s="147" t="str">
        <f t="shared" si="10"/>
        <v/>
      </c>
      <c r="IM80" s="147" t="str">
        <f t="shared" si="10"/>
        <v/>
      </c>
      <c r="IN80" s="147" t="str">
        <f t="shared" si="13"/>
        <v/>
      </c>
      <c r="IO80" s="147" t="str">
        <f t="shared" si="13"/>
        <v/>
      </c>
      <c r="IP80" s="147" t="str">
        <f t="shared" si="13"/>
        <v/>
      </c>
      <c r="IQ80" s="147" t="str">
        <f t="shared" si="13"/>
        <v/>
      </c>
      <c r="IR80" s="147" t="str">
        <f t="shared" si="13"/>
        <v/>
      </c>
      <c r="IS80" s="147" t="str">
        <f t="shared" si="13"/>
        <v/>
      </c>
      <c r="IT80" s="115">
        <f t="shared" si="16"/>
        <v>10</v>
      </c>
    </row>
    <row r="81" spans="1:254" ht="24.95" customHeight="1">
      <c r="A81" s="148">
        <f t="shared" si="17"/>
        <v>45949</v>
      </c>
      <c r="B81" s="19">
        <f t="shared" si="17"/>
        <v>0</v>
      </c>
      <c r="C81" s="19" t="str">
        <f t="shared" si="17"/>
        <v>40VP02611P</v>
      </c>
      <c r="D81" s="19" t="str">
        <f t="shared" si="17"/>
        <v>N</v>
      </c>
      <c r="E81" s="136"/>
      <c r="F81" s="19">
        <f t="shared" si="18"/>
        <v>250100060</v>
      </c>
      <c r="G81" s="20">
        <f t="shared" si="19"/>
        <v>1</v>
      </c>
      <c r="H81" s="21">
        <v>8.85</v>
      </c>
      <c r="I81" s="21">
        <v>18.2</v>
      </c>
      <c r="J81" s="21">
        <v>17.3</v>
      </c>
      <c r="K81" s="22">
        <v>0.97909999999999997</v>
      </c>
      <c r="L81" s="115"/>
      <c r="M81" s="21">
        <v>11.76</v>
      </c>
      <c r="N81" s="21">
        <v>23</v>
      </c>
      <c r="O81" s="21">
        <v>21.7</v>
      </c>
      <c r="P81" s="22">
        <v>1.046</v>
      </c>
      <c r="Q81" s="115"/>
      <c r="R81" s="21">
        <v>-15.7</v>
      </c>
      <c r="S81" s="21">
        <v>-20.399999999999999</v>
      </c>
      <c r="V81" s="19">
        <v>0</v>
      </c>
      <c r="W81" s="24" t="s">
        <v>120</v>
      </c>
      <c r="X81" s="19" t="s">
        <v>177</v>
      </c>
      <c r="Y81" s="19" t="s">
        <v>177</v>
      </c>
      <c r="Z81" s="19" t="str">
        <f t="shared" si="12"/>
        <v/>
      </c>
      <c r="BB81" s="14" t="s">
        <v>179</v>
      </c>
      <c r="BC81" s="14" t="s">
        <v>180</v>
      </c>
      <c r="BD81" s="14" t="s">
        <v>183</v>
      </c>
      <c r="BE81" s="14" t="s">
        <v>187</v>
      </c>
      <c r="BG81" s="14" t="s">
        <v>190</v>
      </c>
      <c r="BH81" s="14" t="s">
        <v>192</v>
      </c>
      <c r="BJ81" s="107" t="s">
        <v>199</v>
      </c>
      <c r="BK81" s="14"/>
      <c r="BM81" s="16" t="s">
        <v>202</v>
      </c>
      <c r="BN81" s="16" t="s">
        <v>203</v>
      </c>
      <c r="BO81" s="16" t="s">
        <v>204</v>
      </c>
      <c r="BP81" s="14" t="s">
        <v>205</v>
      </c>
      <c r="BQ81" s="14" t="s">
        <v>206</v>
      </c>
      <c r="BR81" s="24" t="s">
        <v>120</v>
      </c>
      <c r="BS81" s="24"/>
      <c r="BT81" s="16">
        <v>25.1</v>
      </c>
      <c r="BU81" s="25">
        <v>0.55000000000000004</v>
      </c>
      <c r="BV81" s="16" t="s">
        <v>211</v>
      </c>
      <c r="BW81" s="16" t="s">
        <v>212</v>
      </c>
      <c r="BX81" s="16" t="s">
        <v>213</v>
      </c>
      <c r="BY81" s="16"/>
      <c r="BZ81" s="16"/>
      <c r="CA81" s="16" t="s">
        <v>214</v>
      </c>
      <c r="CB81" s="16" t="s">
        <v>122</v>
      </c>
      <c r="CC81" s="16" t="s">
        <v>124</v>
      </c>
      <c r="CD81" s="16" t="s">
        <v>215</v>
      </c>
      <c r="IG81" s="115">
        <f t="shared" si="15"/>
        <v>1</v>
      </c>
      <c r="IH81" s="147" t="str">
        <f t="shared" si="10"/>
        <v/>
      </c>
      <c r="II81" s="147" t="str">
        <f t="shared" si="10"/>
        <v/>
      </c>
      <c r="IJ81" s="147" t="str">
        <f t="shared" si="10"/>
        <v/>
      </c>
      <c r="IK81" s="147" t="str">
        <f t="shared" si="10"/>
        <v/>
      </c>
      <c r="IL81" s="147" t="str">
        <f t="shared" si="10"/>
        <v/>
      </c>
      <c r="IM81" s="147" t="str">
        <f t="shared" si="10"/>
        <v/>
      </c>
      <c r="IN81" s="147" t="str">
        <f t="shared" si="13"/>
        <v/>
      </c>
      <c r="IO81" s="147" t="str">
        <f t="shared" si="13"/>
        <v/>
      </c>
      <c r="IP81" s="147" t="str">
        <f t="shared" si="13"/>
        <v/>
      </c>
      <c r="IQ81" s="147" t="str">
        <f t="shared" si="13"/>
        <v/>
      </c>
      <c r="IR81" s="147" t="str">
        <f t="shared" si="13"/>
        <v/>
      </c>
      <c r="IS81" s="147" t="str">
        <f t="shared" si="13"/>
        <v/>
      </c>
      <c r="IT81" s="115">
        <f t="shared" si="16"/>
        <v>10</v>
      </c>
    </row>
    <row r="82" spans="1:254" ht="24.95" customHeight="1">
      <c r="A82" s="148">
        <f t="shared" si="17"/>
        <v>45949</v>
      </c>
      <c r="B82" s="19">
        <f t="shared" si="17"/>
        <v>0</v>
      </c>
      <c r="C82" s="19" t="str">
        <f t="shared" si="17"/>
        <v>40VP02611P</v>
      </c>
      <c r="D82" s="19" t="str">
        <f t="shared" si="17"/>
        <v>N</v>
      </c>
      <c r="E82" s="136"/>
      <c r="F82" s="19">
        <f t="shared" si="18"/>
        <v>250100061</v>
      </c>
      <c r="G82" s="20">
        <f t="shared" si="19"/>
        <v>1</v>
      </c>
      <c r="H82" s="21">
        <v>8.89</v>
      </c>
      <c r="I82" s="21">
        <v>17.3</v>
      </c>
      <c r="J82" s="21">
        <v>16.5</v>
      </c>
      <c r="K82" s="22">
        <v>0.97019999999999995</v>
      </c>
      <c r="L82" s="115"/>
      <c r="M82" s="21">
        <v>11.71</v>
      </c>
      <c r="N82" s="21">
        <v>22</v>
      </c>
      <c r="O82" s="21">
        <v>20.8</v>
      </c>
      <c r="P82" s="22">
        <v>1.0335000000000001</v>
      </c>
      <c r="Q82" s="115"/>
      <c r="R82" s="21">
        <v>-17.2</v>
      </c>
      <c r="S82" s="21">
        <v>-21.9</v>
      </c>
      <c r="V82" s="19">
        <v>0</v>
      </c>
      <c r="W82" s="24" t="s">
        <v>120</v>
      </c>
      <c r="X82" s="19" t="s">
        <v>177</v>
      </c>
      <c r="Y82" s="19" t="s">
        <v>177</v>
      </c>
      <c r="Z82" s="19" t="str">
        <f t="shared" si="12"/>
        <v/>
      </c>
      <c r="BB82" s="14" t="s">
        <v>179</v>
      </c>
      <c r="BC82" s="14" t="s">
        <v>180</v>
      </c>
      <c r="BD82" s="14" t="s">
        <v>183</v>
      </c>
      <c r="BE82" s="14" t="s">
        <v>187</v>
      </c>
      <c r="BG82" s="14" t="s">
        <v>190</v>
      </c>
      <c r="BH82" s="14" t="s">
        <v>192</v>
      </c>
      <c r="BJ82" s="107" t="s">
        <v>199</v>
      </c>
      <c r="BK82" s="14"/>
      <c r="BM82" s="16" t="s">
        <v>202</v>
      </c>
      <c r="BN82" s="16" t="s">
        <v>203</v>
      </c>
      <c r="BO82" s="16" t="s">
        <v>204</v>
      </c>
      <c r="BP82" s="14" t="s">
        <v>205</v>
      </c>
      <c r="BQ82" s="14" t="s">
        <v>206</v>
      </c>
      <c r="BR82" s="24" t="s">
        <v>120</v>
      </c>
      <c r="BS82" s="24"/>
      <c r="BT82" s="16">
        <v>25.1</v>
      </c>
      <c r="BU82" s="25">
        <v>0.55000000000000004</v>
      </c>
      <c r="BV82" s="16" t="s">
        <v>211</v>
      </c>
      <c r="BW82" s="16" t="s">
        <v>212</v>
      </c>
      <c r="BX82" s="16" t="s">
        <v>213</v>
      </c>
      <c r="BY82" s="16"/>
      <c r="BZ82" s="16"/>
      <c r="CA82" s="16" t="s">
        <v>214</v>
      </c>
      <c r="CB82" s="16" t="s">
        <v>122</v>
      </c>
      <c r="CC82" s="16" t="s">
        <v>124</v>
      </c>
      <c r="CD82" s="16" t="s">
        <v>215</v>
      </c>
      <c r="IG82" s="115">
        <f t="shared" si="15"/>
        <v>1</v>
      </c>
      <c r="IH82" s="147" t="str">
        <f t="shared" si="10"/>
        <v/>
      </c>
      <c r="II82" s="147" t="str">
        <f t="shared" si="10"/>
        <v/>
      </c>
      <c r="IJ82" s="147" t="str">
        <f t="shared" si="10"/>
        <v/>
      </c>
      <c r="IK82" s="147" t="str">
        <f t="shared" si="10"/>
        <v/>
      </c>
      <c r="IL82" s="147" t="str">
        <f t="shared" si="10"/>
        <v/>
      </c>
      <c r="IM82" s="147" t="str">
        <f t="shared" si="10"/>
        <v/>
      </c>
      <c r="IN82" s="147" t="str">
        <f t="shared" si="13"/>
        <v/>
      </c>
      <c r="IO82" s="147" t="str">
        <f t="shared" si="13"/>
        <v/>
      </c>
      <c r="IP82" s="147" t="str">
        <f t="shared" si="13"/>
        <v/>
      </c>
      <c r="IQ82" s="147" t="str">
        <f t="shared" si="13"/>
        <v/>
      </c>
      <c r="IR82" s="147" t="str">
        <f t="shared" si="13"/>
        <v/>
      </c>
      <c r="IS82" s="147" t="str">
        <f t="shared" si="13"/>
        <v/>
      </c>
      <c r="IT82" s="115">
        <f t="shared" si="16"/>
        <v>10</v>
      </c>
    </row>
    <row r="83" spans="1:254" ht="24.95" customHeight="1">
      <c r="A83" s="148">
        <f t="shared" si="17"/>
        <v>45949</v>
      </c>
      <c r="B83" s="19">
        <f t="shared" si="17"/>
        <v>0</v>
      </c>
      <c r="C83" s="19" t="str">
        <f t="shared" si="17"/>
        <v>40VP02611P</v>
      </c>
      <c r="D83" s="19" t="str">
        <f t="shared" si="17"/>
        <v>N</v>
      </c>
      <c r="E83" s="136"/>
      <c r="F83" s="19">
        <f t="shared" si="18"/>
        <v>250100062</v>
      </c>
      <c r="G83" s="20">
        <f t="shared" si="19"/>
        <v>1</v>
      </c>
      <c r="H83" s="21">
        <v>9.06</v>
      </c>
      <c r="I83" s="21">
        <v>17.399999999999999</v>
      </c>
      <c r="J83" s="21">
        <v>16.8</v>
      </c>
      <c r="K83" s="22">
        <v>0.95709999999999995</v>
      </c>
      <c r="L83" s="115"/>
      <c r="M83" s="21">
        <v>11.98</v>
      </c>
      <c r="N83" s="21">
        <v>21.4</v>
      </c>
      <c r="O83" s="21">
        <v>20.100000000000001</v>
      </c>
      <c r="P83" s="22">
        <v>1.0314000000000001</v>
      </c>
      <c r="Q83" s="115"/>
      <c r="R83" s="21">
        <v>-17.600000000000001</v>
      </c>
      <c r="S83" s="21">
        <v>-22.6</v>
      </c>
      <c r="V83" s="19">
        <v>0</v>
      </c>
      <c r="W83" s="24" t="s">
        <v>120</v>
      </c>
      <c r="X83" s="19" t="s">
        <v>177</v>
      </c>
      <c r="Y83" s="19" t="s">
        <v>177</v>
      </c>
      <c r="Z83" s="19" t="str">
        <f t="shared" si="12"/>
        <v/>
      </c>
      <c r="BB83" s="14" t="s">
        <v>179</v>
      </c>
      <c r="BC83" s="14" t="s">
        <v>180</v>
      </c>
      <c r="BD83" s="14" t="s">
        <v>183</v>
      </c>
      <c r="BE83" s="14" t="s">
        <v>187</v>
      </c>
      <c r="BG83" s="14" t="s">
        <v>190</v>
      </c>
      <c r="BH83" s="14" t="s">
        <v>192</v>
      </c>
      <c r="BJ83" s="107" t="s">
        <v>199</v>
      </c>
      <c r="BK83" s="14"/>
      <c r="BM83" s="16" t="s">
        <v>202</v>
      </c>
      <c r="BN83" s="16" t="s">
        <v>203</v>
      </c>
      <c r="BO83" s="16" t="s">
        <v>204</v>
      </c>
      <c r="BP83" s="14" t="s">
        <v>205</v>
      </c>
      <c r="BQ83" s="14" t="s">
        <v>206</v>
      </c>
      <c r="BR83" s="24" t="s">
        <v>120</v>
      </c>
      <c r="BS83" s="24"/>
      <c r="BT83" s="16">
        <v>25.1</v>
      </c>
      <c r="BU83" s="25">
        <v>0.55000000000000004</v>
      </c>
      <c r="BV83" s="16" t="s">
        <v>211</v>
      </c>
      <c r="BW83" s="16" t="s">
        <v>212</v>
      </c>
      <c r="BX83" s="16" t="s">
        <v>213</v>
      </c>
      <c r="BY83" s="16"/>
      <c r="BZ83" s="16"/>
      <c r="CA83" s="16" t="s">
        <v>214</v>
      </c>
      <c r="CB83" s="16" t="s">
        <v>122</v>
      </c>
      <c r="CC83" s="16" t="s">
        <v>124</v>
      </c>
      <c r="CD83" s="16" t="s">
        <v>215</v>
      </c>
      <c r="IG83" s="115">
        <f t="shared" si="15"/>
        <v>1</v>
      </c>
      <c r="IH83" s="147" t="str">
        <f t="shared" si="10"/>
        <v/>
      </c>
      <c r="II83" s="147" t="str">
        <f t="shared" si="10"/>
        <v/>
      </c>
      <c r="IJ83" s="147" t="str">
        <f t="shared" si="10"/>
        <v/>
      </c>
      <c r="IK83" s="147" t="str">
        <f t="shared" si="10"/>
        <v/>
      </c>
      <c r="IL83" s="147" t="str">
        <f t="shared" si="10"/>
        <v/>
      </c>
      <c r="IM83" s="147" t="str">
        <f t="shared" si="10"/>
        <v/>
      </c>
      <c r="IN83" s="147" t="str">
        <f t="shared" si="13"/>
        <v/>
      </c>
      <c r="IO83" s="147" t="str">
        <f t="shared" si="13"/>
        <v/>
      </c>
      <c r="IP83" s="147" t="str">
        <f t="shared" si="13"/>
        <v/>
      </c>
      <c r="IQ83" s="147" t="str">
        <f t="shared" si="13"/>
        <v/>
      </c>
      <c r="IR83" s="147" t="str">
        <f t="shared" si="13"/>
        <v/>
      </c>
      <c r="IS83" s="147" t="str">
        <f t="shared" si="13"/>
        <v/>
      </c>
      <c r="IT83" s="115">
        <f t="shared" si="16"/>
        <v>10</v>
      </c>
    </row>
    <row r="84" spans="1:254" ht="24.95" customHeight="1">
      <c r="A84" s="148">
        <f t="shared" si="17"/>
        <v>45949</v>
      </c>
      <c r="B84" s="19">
        <f t="shared" si="17"/>
        <v>0</v>
      </c>
      <c r="C84" s="19" t="str">
        <f t="shared" si="17"/>
        <v>40VP02611P</v>
      </c>
      <c r="D84" s="19" t="str">
        <f t="shared" si="17"/>
        <v>N</v>
      </c>
      <c r="E84" s="136"/>
      <c r="F84" s="19">
        <f t="shared" si="18"/>
        <v>250100063</v>
      </c>
      <c r="G84" s="20">
        <f t="shared" si="19"/>
        <v>1</v>
      </c>
      <c r="H84" s="21">
        <v>9.02</v>
      </c>
      <c r="I84" s="21">
        <v>17.600000000000001</v>
      </c>
      <c r="J84" s="21">
        <v>16.5</v>
      </c>
      <c r="K84" s="22">
        <v>0.97660000000000002</v>
      </c>
      <c r="L84" s="115"/>
      <c r="M84" s="21">
        <v>11.87</v>
      </c>
      <c r="N84" s="21">
        <v>21.8</v>
      </c>
      <c r="O84" s="21">
        <v>20.6</v>
      </c>
      <c r="P84" s="22">
        <v>1.0313000000000001</v>
      </c>
      <c r="Q84" s="115"/>
      <c r="R84" s="21">
        <v>-15.7</v>
      </c>
      <c r="S84" s="21">
        <v>-20.6</v>
      </c>
      <c r="V84" s="19">
        <v>0</v>
      </c>
      <c r="W84" s="24" t="s">
        <v>120</v>
      </c>
      <c r="X84" s="19" t="s">
        <v>177</v>
      </c>
      <c r="Y84" s="19" t="s">
        <v>177</v>
      </c>
      <c r="Z84" s="19" t="str">
        <f t="shared" si="12"/>
        <v/>
      </c>
      <c r="BB84" s="14" t="s">
        <v>179</v>
      </c>
      <c r="BC84" s="14" t="s">
        <v>180</v>
      </c>
      <c r="BD84" s="14" t="s">
        <v>183</v>
      </c>
      <c r="BE84" s="14" t="s">
        <v>187</v>
      </c>
      <c r="BG84" s="14" t="s">
        <v>190</v>
      </c>
      <c r="BH84" s="14" t="s">
        <v>192</v>
      </c>
      <c r="BJ84" s="107" t="s">
        <v>199</v>
      </c>
      <c r="BK84" s="14"/>
      <c r="BM84" s="16" t="s">
        <v>202</v>
      </c>
      <c r="BN84" s="16" t="s">
        <v>203</v>
      </c>
      <c r="BO84" s="16" t="s">
        <v>204</v>
      </c>
      <c r="BP84" s="14" t="s">
        <v>205</v>
      </c>
      <c r="BQ84" s="14" t="s">
        <v>206</v>
      </c>
      <c r="BR84" s="24" t="s">
        <v>120</v>
      </c>
      <c r="BS84" s="24"/>
      <c r="BT84" s="16">
        <v>25.1</v>
      </c>
      <c r="BU84" s="25">
        <v>0.55000000000000004</v>
      </c>
      <c r="BV84" s="16" t="s">
        <v>211</v>
      </c>
      <c r="BW84" s="16" t="s">
        <v>212</v>
      </c>
      <c r="BX84" s="16" t="s">
        <v>213</v>
      </c>
      <c r="BY84" s="16"/>
      <c r="BZ84" s="16"/>
      <c r="CA84" s="16" t="s">
        <v>214</v>
      </c>
      <c r="CB84" s="16" t="s">
        <v>122</v>
      </c>
      <c r="CC84" s="16" t="s">
        <v>124</v>
      </c>
      <c r="CD84" s="16" t="s">
        <v>215</v>
      </c>
      <c r="IG84" s="115">
        <f t="shared" si="15"/>
        <v>1</v>
      </c>
      <c r="IH84" s="147" t="str">
        <f t="shared" si="10"/>
        <v/>
      </c>
      <c r="II84" s="147" t="str">
        <f t="shared" si="10"/>
        <v/>
      </c>
      <c r="IJ84" s="147" t="str">
        <f t="shared" si="10"/>
        <v/>
      </c>
      <c r="IK84" s="147" t="str">
        <f t="shared" si="10"/>
        <v/>
      </c>
      <c r="IL84" s="147" t="str">
        <f t="shared" si="10"/>
        <v/>
      </c>
      <c r="IM84" s="147" t="str">
        <f t="shared" si="10"/>
        <v/>
      </c>
      <c r="IN84" s="147" t="str">
        <f t="shared" si="13"/>
        <v/>
      </c>
      <c r="IO84" s="147" t="str">
        <f t="shared" si="13"/>
        <v/>
      </c>
      <c r="IP84" s="147" t="str">
        <f t="shared" si="13"/>
        <v/>
      </c>
      <c r="IQ84" s="147" t="str">
        <f t="shared" si="13"/>
        <v/>
      </c>
      <c r="IR84" s="147" t="str">
        <f t="shared" si="13"/>
        <v/>
      </c>
      <c r="IS84" s="147" t="str">
        <f t="shared" si="13"/>
        <v/>
      </c>
      <c r="IT84" s="115">
        <f t="shared" si="16"/>
        <v>10</v>
      </c>
    </row>
    <row r="85" spans="1:254" ht="24.95" customHeight="1">
      <c r="A85" s="148">
        <f t="shared" si="17"/>
        <v>45949</v>
      </c>
      <c r="B85" s="19">
        <f t="shared" si="17"/>
        <v>0</v>
      </c>
      <c r="C85" s="19" t="str">
        <f t="shared" si="17"/>
        <v>40VP02611P</v>
      </c>
      <c r="D85" s="19" t="str">
        <f t="shared" si="17"/>
        <v>N</v>
      </c>
      <c r="E85" s="136"/>
      <c r="F85" s="19">
        <f t="shared" si="18"/>
        <v>250100064</v>
      </c>
      <c r="G85" s="20">
        <f t="shared" si="19"/>
        <v>1</v>
      </c>
      <c r="H85" s="21">
        <v>8.7899999999999991</v>
      </c>
      <c r="I85" s="21">
        <v>17.600000000000001</v>
      </c>
      <c r="J85" s="21">
        <v>17.2</v>
      </c>
      <c r="K85" s="22">
        <v>0.99850000000000005</v>
      </c>
      <c r="L85" s="115"/>
      <c r="M85" s="21">
        <v>11.43</v>
      </c>
      <c r="N85" s="21">
        <v>22.3</v>
      </c>
      <c r="O85" s="21">
        <v>20.9</v>
      </c>
      <c r="P85" s="22">
        <v>1.0465</v>
      </c>
      <c r="Q85" s="115"/>
      <c r="R85" s="21">
        <v>-15.6</v>
      </c>
      <c r="S85" s="21">
        <v>-20.399999999999999</v>
      </c>
      <c r="V85" s="19">
        <v>0</v>
      </c>
      <c r="W85" s="24" t="s">
        <v>120</v>
      </c>
      <c r="X85" s="19" t="s">
        <v>177</v>
      </c>
      <c r="Y85" s="19" t="s">
        <v>177</v>
      </c>
      <c r="Z85" s="19" t="str">
        <f t="shared" si="12"/>
        <v/>
      </c>
      <c r="BB85" s="14" t="s">
        <v>179</v>
      </c>
      <c r="BC85" s="14" t="s">
        <v>180</v>
      </c>
      <c r="BD85" s="14" t="s">
        <v>183</v>
      </c>
      <c r="BE85" s="14" t="s">
        <v>187</v>
      </c>
      <c r="BG85" s="14" t="s">
        <v>190</v>
      </c>
      <c r="BH85" s="14" t="s">
        <v>192</v>
      </c>
      <c r="BJ85" s="107" t="s">
        <v>199</v>
      </c>
      <c r="BK85" s="14"/>
      <c r="BM85" s="16" t="s">
        <v>202</v>
      </c>
      <c r="BN85" s="16" t="s">
        <v>203</v>
      </c>
      <c r="BO85" s="16" t="s">
        <v>204</v>
      </c>
      <c r="BP85" s="14" t="s">
        <v>205</v>
      </c>
      <c r="BQ85" s="14" t="s">
        <v>206</v>
      </c>
      <c r="BR85" s="24" t="s">
        <v>120</v>
      </c>
      <c r="BS85" s="24"/>
      <c r="BT85" s="16">
        <v>25.1</v>
      </c>
      <c r="BU85" s="25">
        <v>0.55000000000000004</v>
      </c>
      <c r="BV85" s="16" t="s">
        <v>211</v>
      </c>
      <c r="BW85" s="16" t="s">
        <v>212</v>
      </c>
      <c r="BX85" s="16" t="s">
        <v>213</v>
      </c>
      <c r="BY85" s="16"/>
      <c r="BZ85" s="16"/>
      <c r="CA85" s="16" t="s">
        <v>214</v>
      </c>
      <c r="CB85" s="16" t="s">
        <v>122</v>
      </c>
      <c r="CC85" s="16" t="s">
        <v>124</v>
      </c>
      <c r="CD85" s="16" t="s">
        <v>215</v>
      </c>
      <c r="IG85" s="115">
        <f t="shared" si="15"/>
        <v>1</v>
      </c>
      <c r="IH85" s="147" t="str">
        <f t="shared" si="10"/>
        <v/>
      </c>
      <c r="II85" s="147" t="str">
        <f t="shared" si="10"/>
        <v/>
      </c>
      <c r="IJ85" s="147" t="str">
        <f t="shared" si="10"/>
        <v/>
      </c>
      <c r="IK85" s="147" t="str">
        <f t="shared" si="10"/>
        <v/>
      </c>
      <c r="IL85" s="147" t="str">
        <f t="shared" si="10"/>
        <v/>
      </c>
      <c r="IM85" s="147" t="str">
        <f t="shared" si="10"/>
        <v/>
      </c>
      <c r="IN85" s="147" t="str">
        <f t="shared" si="13"/>
        <v/>
      </c>
      <c r="IO85" s="147" t="str">
        <f t="shared" si="13"/>
        <v/>
      </c>
      <c r="IP85" s="147" t="str">
        <f t="shared" si="13"/>
        <v/>
      </c>
      <c r="IQ85" s="147" t="str">
        <f t="shared" si="13"/>
        <v/>
      </c>
      <c r="IR85" s="147" t="str">
        <f t="shared" si="13"/>
        <v/>
      </c>
      <c r="IS85" s="147" t="str">
        <f t="shared" si="13"/>
        <v/>
      </c>
      <c r="IT85" s="115">
        <f t="shared" si="16"/>
        <v>10</v>
      </c>
    </row>
    <row r="86" spans="1:254" ht="24.95" customHeight="1">
      <c r="A86" s="148">
        <f t="shared" si="17"/>
        <v>45949</v>
      </c>
      <c r="B86" s="19">
        <f t="shared" si="17"/>
        <v>0</v>
      </c>
      <c r="C86" s="19" t="str">
        <f t="shared" si="17"/>
        <v>40VP02611P</v>
      </c>
      <c r="D86" s="19" t="str">
        <f t="shared" si="17"/>
        <v>N</v>
      </c>
      <c r="E86" s="136"/>
      <c r="F86" s="19">
        <f t="shared" si="18"/>
        <v>250100065</v>
      </c>
      <c r="G86" s="20">
        <f t="shared" si="19"/>
        <v>1</v>
      </c>
      <c r="H86" s="21">
        <v>8.6999999999999993</v>
      </c>
      <c r="I86" s="21">
        <v>17.3</v>
      </c>
      <c r="J86" s="21">
        <v>16.8</v>
      </c>
      <c r="K86" s="22">
        <v>0.98550000000000004</v>
      </c>
      <c r="L86" s="115"/>
      <c r="M86" s="21">
        <v>11.6</v>
      </c>
      <c r="N86" s="21">
        <v>22.2</v>
      </c>
      <c r="O86" s="21">
        <v>21</v>
      </c>
      <c r="P86" s="22">
        <v>1.0249999999999999</v>
      </c>
      <c r="Q86" s="115"/>
      <c r="R86" s="21">
        <v>-15.3</v>
      </c>
      <c r="S86" s="21">
        <v>-20</v>
      </c>
      <c r="V86" s="19">
        <v>0</v>
      </c>
      <c r="W86" s="24" t="s">
        <v>120</v>
      </c>
      <c r="X86" s="19" t="s">
        <v>177</v>
      </c>
      <c r="Y86" s="19" t="s">
        <v>177</v>
      </c>
      <c r="Z86" s="19" t="str">
        <f t="shared" si="12"/>
        <v/>
      </c>
      <c r="BB86" s="14" t="s">
        <v>179</v>
      </c>
      <c r="BC86" s="14" t="s">
        <v>180</v>
      </c>
      <c r="BD86" s="14" t="s">
        <v>183</v>
      </c>
      <c r="BE86" s="14" t="s">
        <v>187</v>
      </c>
      <c r="BG86" s="14" t="s">
        <v>190</v>
      </c>
      <c r="BH86" s="14" t="s">
        <v>192</v>
      </c>
      <c r="BJ86" s="107" t="s">
        <v>199</v>
      </c>
      <c r="BK86" s="14"/>
      <c r="BM86" s="16" t="s">
        <v>202</v>
      </c>
      <c r="BN86" s="16" t="s">
        <v>203</v>
      </c>
      <c r="BO86" s="16" t="s">
        <v>204</v>
      </c>
      <c r="BP86" s="14" t="s">
        <v>205</v>
      </c>
      <c r="BQ86" s="14" t="s">
        <v>206</v>
      </c>
      <c r="BR86" s="24" t="s">
        <v>120</v>
      </c>
      <c r="BS86" s="24"/>
      <c r="BT86" s="16">
        <v>25.1</v>
      </c>
      <c r="BU86" s="25">
        <v>0.55000000000000004</v>
      </c>
      <c r="BV86" s="16" t="s">
        <v>211</v>
      </c>
      <c r="BW86" s="16" t="s">
        <v>212</v>
      </c>
      <c r="BX86" s="16" t="s">
        <v>213</v>
      </c>
      <c r="BY86" s="16"/>
      <c r="BZ86" s="16"/>
      <c r="CA86" s="16" t="s">
        <v>214</v>
      </c>
      <c r="CB86" s="16" t="s">
        <v>122</v>
      </c>
      <c r="CC86" s="16" t="s">
        <v>124</v>
      </c>
      <c r="CD86" s="16" t="s">
        <v>215</v>
      </c>
      <c r="IG86" s="115">
        <f t="shared" si="15"/>
        <v>1</v>
      </c>
      <c r="IH86" s="147" t="str">
        <f t="shared" si="10"/>
        <v/>
      </c>
      <c r="II86" s="147" t="str">
        <f t="shared" si="10"/>
        <v/>
      </c>
      <c r="IJ86" s="147" t="str">
        <f t="shared" si="10"/>
        <v/>
      </c>
      <c r="IK86" s="147" t="str">
        <f t="shared" si="10"/>
        <v/>
      </c>
      <c r="IL86" s="147" t="str">
        <f t="shared" si="10"/>
        <v/>
      </c>
      <c r="IM86" s="147" t="str">
        <f t="shared" si="10"/>
        <v/>
      </c>
      <c r="IN86" s="147" t="str">
        <f t="shared" si="13"/>
        <v/>
      </c>
      <c r="IO86" s="147" t="str">
        <f t="shared" si="13"/>
        <v/>
      </c>
      <c r="IP86" s="147" t="str">
        <f t="shared" si="13"/>
        <v/>
      </c>
      <c r="IQ86" s="147" t="str">
        <f t="shared" si="13"/>
        <v/>
      </c>
      <c r="IR86" s="147" t="str">
        <f t="shared" si="13"/>
        <v/>
      </c>
      <c r="IS86" s="147" t="str">
        <f t="shared" si="13"/>
        <v/>
      </c>
      <c r="IT86" s="115">
        <f t="shared" si="16"/>
        <v>10</v>
      </c>
    </row>
    <row r="87" spans="1:254" ht="24.95" customHeight="1">
      <c r="A87" s="148">
        <f t="shared" si="17"/>
        <v>45949</v>
      </c>
      <c r="B87" s="19">
        <f t="shared" si="17"/>
        <v>0</v>
      </c>
      <c r="C87" s="19" t="str">
        <f t="shared" si="17"/>
        <v>40VP02611P</v>
      </c>
      <c r="D87" s="19" t="str">
        <f t="shared" si="17"/>
        <v>N</v>
      </c>
      <c r="E87" s="136"/>
      <c r="F87" s="19">
        <f t="shared" si="18"/>
        <v>250100066</v>
      </c>
      <c r="G87" s="20">
        <f t="shared" si="19"/>
        <v>1</v>
      </c>
      <c r="H87" s="21">
        <v>8.85</v>
      </c>
      <c r="I87" s="21">
        <v>18.3</v>
      </c>
      <c r="J87" s="21">
        <v>17.2</v>
      </c>
      <c r="K87" s="22">
        <v>0.97050000000000003</v>
      </c>
      <c r="L87" s="115"/>
      <c r="M87" s="21">
        <v>11.73</v>
      </c>
      <c r="N87" s="21">
        <v>22.6</v>
      </c>
      <c r="O87" s="21">
        <v>21.9</v>
      </c>
      <c r="P87" s="22">
        <v>1.0279</v>
      </c>
      <c r="Q87" s="115"/>
      <c r="R87" s="21">
        <v>-15.7</v>
      </c>
      <c r="S87" s="21">
        <v>-20.5</v>
      </c>
      <c r="V87" s="19">
        <v>0</v>
      </c>
      <c r="W87" s="24" t="s">
        <v>120</v>
      </c>
      <c r="X87" s="19" t="s">
        <v>177</v>
      </c>
      <c r="Y87" s="19" t="s">
        <v>177</v>
      </c>
      <c r="Z87" s="19" t="str">
        <f t="shared" si="12"/>
        <v/>
      </c>
      <c r="BB87" s="14" t="s">
        <v>179</v>
      </c>
      <c r="BC87" s="14" t="s">
        <v>180</v>
      </c>
      <c r="BD87" s="14" t="s">
        <v>183</v>
      </c>
      <c r="BE87" s="14" t="s">
        <v>187</v>
      </c>
      <c r="BG87" s="14" t="s">
        <v>190</v>
      </c>
      <c r="BH87" s="14" t="s">
        <v>192</v>
      </c>
      <c r="BJ87" s="107" t="s">
        <v>199</v>
      </c>
      <c r="BK87" s="14"/>
      <c r="BM87" s="16" t="s">
        <v>202</v>
      </c>
      <c r="BN87" s="16" t="s">
        <v>203</v>
      </c>
      <c r="BO87" s="16" t="s">
        <v>204</v>
      </c>
      <c r="BP87" s="14" t="s">
        <v>205</v>
      </c>
      <c r="BQ87" s="14" t="s">
        <v>206</v>
      </c>
      <c r="BR87" s="24" t="s">
        <v>120</v>
      </c>
      <c r="BS87" s="24"/>
      <c r="BT87" s="16">
        <v>25.1</v>
      </c>
      <c r="BU87" s="25">
        <v>0.55000000000000004</v>
      </c>
      <c r="BV87" s="16" t="s">
        <v>211</v>
      </c>
      <c r="BW87" s="16" t="s">
        <v>212</v>
      </c>
      <c r="BX87" s="16" t="s">
        <v>213</v>
      </c>
      <c r="BY87" s="16"/>
      <c r="BZ87" s="16"/>
      <c r="CA87" s="16" t="s">
        <v>214</v>
      </c>
      <c r="CB87" s="16" t="s">
        <v>122</v>
      </c>
      <c r="CC87" s="16" t="s">
        <v>124</v>
      </c>
      <c r="CD87" s="16" t="s">
        <v>215</v>
      </c>
      <c r="IG87" s="115">
        <f t="shared" si="15"/>
        <v>1</v>
      </c>
      <c r="IH87" s="147" t="str">
        <f t="shared" si="10"/>
        <v/>
      </c>
      <c r="II87" s="147" t="str">
        <f t="shared" si="10"/>
        <v/>
      </c>
      <c r="IJ87" s="147" t="str">
        <f t="shared" si="10"/>
        <v/>
      </c>
      <c r="IK87" s="147" t="str">
        <f t="shared" si="10"/>
        <v/>
      </c>
      <c r="IL87" s="147" t="str">
        <f t="shared" si="10"/>
        <v/>
      </c>
      <c r="IM87" s="147" t="str">
        <f t="shared" si="10"/>
        <v/>
      </c>
      <c r="IN87" s="147" t="str">
        <f t="shared" si="13"/>
        <v/>
      </c>
      <c r="IO87" s="147" t="str">
        <f t="shared" si="13"/>
        <v/>
      </c>
      <c r="IP87" s="147" t="str">
        <f t="shared" si="13"/>
        <v/>
      </c>
      <c r="IQ87" s="147" t="str">
        <f t="shared" si="13"/>
        <v/>
      </c>
      <c r="IR87" s="147" t="str">
        <f t="shared" si="13"/>
        <v/>
      </c>
      <c r="IS87" s="147" t="str">
        <f t="shared" si="13"/>
        <v/>
      </c>
      <c r="IT87" s="115">
        <f t="shared" si="16"/>
        <v>10</v>
      </c>
    </row>
    <row r="88" spans="1:254" ht="24.95" customHeight="1">
      <c r="A88" s="148">
        <f t="shared" si="17"/>
        <v>45949</v>
      </c>
      <c r="B88" s="19">
        <f t="shared" si="17"/>
        <v>0</v>
      </c>
      <c r="C88" s="19" t="str">
        <f t="shared" si="17"/>
        <v>40VP02611P</v>
      </c>
      <c r="D88" s="19" t="str">
        <f t="shared" si="17"/>
        <v>N</v>
      </c>
      <c r="E88" s="136"/>
      <c r="F88" s="19">
        <f t="shared" si="18"/>
        <v>250100067</v>
      </c>
      <c r="G88" s="20">
        <f t="shared" si="19"/>
        <v>1</v>
      </c>
      <c r="H88" s="21">
        <v>9.0299999999999994</v>
      </c>
      <c r="I88" s="21">
        <v>17.3</v>
      </c>
      <c r="J88" s="21">
        <v>16.2</v>
      </c>
      <c r="K88" s="22">
        <v>0.98470000000000002</v>
      </c>
      <c r="L88" s="115"/>
      <c r="M88" s="21">
        <v>11.69</v>
      </c>
      <c r="N88" s="21">
        <v>21.7</v>
      </c>
      <c r="O88" s="21">
        <v>19.899999999999999</v>
      </c>
      <c r="P88" s="22">
        <v>1.046</v>
      </c>
      <c r="Q88" s="115"/>
      <c r="R88" s="21">
        <v>-15.3</v>
      </c>
      <c r="S88" s="21">
        <v>-20.2</v>
      </c>
      <c r="V88" s="19">
        <v>0</v>
      </c>
      <c r="W88" s="24" t="s">
        <v>120</v>
      </c>
      <c r="X88" s="19" t="s">
        <v>177</v>
      </c>
      <c r="Y88" s="19" t="s">
        <v>177</v>
      </c>
      <c r="Z88" s="19" t="str">
        <f t="shared" si="12"/>
        <v/>
      </c>
      <c r="BB88" s="14" t="s">
        <v>179</v>
      </c>
      <c r="BC88" s="14" t="s">
        <v>180</v>
      </c>
      <c r="BD88" s="14" t="s">
        <v>183</v>
      </c>
      <c r="BE88" s="14" t="s">
        <v>187</v>
      </c>
      <c r="BG88" s="14" t="s">
        <v>190</v>
      </c>
      <c r="BH88" s="14" t="s">
        <v>192</v>
      </c>
      <c r="BJ88" s="107" t="s">
        <v>199</v>
      </c>
      <c r="BK88" s="14"/>
      <c r="BM88" s="16" t="s">
        <v>202</v>
      </c>
      <c r="BN88" s="16" t="s">
        <v>203</v>
      </c>
      <c r="BO88" s="16" t="s">
        <v>204</v>
      </c>
      <c r="BP88" s="14" t="s">
        <v>205</v>
      </c>
      <c r="BQ88" s="14" t="s">
        <v>206</v>
      </c>
      <c r="BR88" s="24" t="s">
        <v>120</v>
      </c>
      <c r="BS88" s="24"/>
      <c r="BT88" s="16">
        <v>25.1</v>
      </c>
      <c r="BU88" s="25">
        <v>0.55000000000000004</v>
      </c>
      <c r="BV88" s="16" t="s">
        <v>211</v>
      </c>
      <c r="BW88" s="16" t="s">
        <v>212</v>
      </c>
      <c r="BX88" s="16" t="s">
        <v>213</v>
      </c>
      <c r="BY88" s="16"/>
      <c r="BZ88" s="16"/>
      <c r="CA88" s="16" t="s">
        <v>214</v>
      </c>
      <c r="CB88" s="16" t="s">
        <v>122</v>
      </c>
      <c r="CC88" s="16" t="s">
        <v>124</v>
      </c>
      <c r="CD88" s="16" t="s">
        <v>215</v>
      </c>
      <c r="IG88" s="115">
        <f t="shared" si="15"/>
        <v>1</v>
      </c>
      <c r="IH88" s="147" t="str">
        <f t="shared" si="10"/>
        <v/>
      </c>
      <c r="II88" s="147" t="str">
        <f t="shared" si="10"/>
        <v/>
      </c>
      <c r="IJ88" s="147" t="str">
        <f t="shared" si="10"/>
        <v/>
      </c>
      <c r="IK88" s="147" t="str">
        <f t="shared" ref="IK88:IP132" si="20">IF(AND(ABS(K88)&gt;=ABS(K$7),ABS(K88)&lt;=ABS(K$9)),"",IF(K88&lt;K$9," / L"&amp;IK$9&amp;" "&amp;ABS(K88)&amp;" @ "&amp;IK$8,IF(K88&gt;K$9," / H"&amp;IK$9&amp;" "&amp;ABS(K88)&amp;" @ "&amp;IK$8,ABS(K88))))</f>
        <v/>
      </c>
      <c r="IL88" s="147" t="str">
        <f t="shared" si="20"/>
        <v/>
      </c>
      <c r="IM88" s="147" t="str">
        <f t="shared" si="20"/>
        <v/>
      </c>
      <c r="IN88" s="147" t="str">
        <f t="shared" si="13"/>
        <v/>
      </c>
      <c r="IO88" s="147" t="str">
        <f t="shared" si="13"/>
        <v/>
      </c>
      <c r="IP88" s="147" t="str">
        <f t="shared" si="13"/>
        <v/>
      </c>
      <c r="IQ88" s="147" t="str">
        <f t="shared" si="13"/>
        <v/>
      </c>
      <c r="IR88" s="147" t="str">
        <f t="shared" si="13"/>
        <v/>
      </c>
      <c r="IS88" s="147" t="str">
        <f t="shared" si="13"/>
        <v/>
      </c>
      <c r="IT88" s="115">
        <f t="shared" si="16"/>
        <v>10</v>
      </c>
    </row>
    <row r="89" spans="1:254" ht="24.95" customHeight="1">
      <c r="A89" s="148">
        <f t="shared" si="17"/>
        <v>45949</v>
      </c>
      <c r="B89" s="19">
        <f t="shared" si="17"/>
        <v>0</v>
      </c>
      <c r="C89" s="19" t="str">
        <f t="shared" si="17"/>
        <v>40VP02611P</v>
      </c>
      <c r="D89" s="19" t="str">
        <f t="shared" si="17"/>
        <v>N</v>
      </c>
      <c r="E89" s="136"/>
      <c r="F89" s="19">
        <f t="shared" si="18"/>
        <v>250100068</v>
      </c>
      <c r="G89" s="20">
        <f t="shared" si="19"/>
        <v>1</v>
      </c>
      <c r="H89" s="21">
        <v>8.8000000000000007</v>
      </c>
      <c r="I89" s="21">
        <v>18.2</v>
      </c>
      <c r="J89" s="21">
        <v>17.100000000000001</v>
      </c>
      <c r="K89" s="22">
        <v>0.97970000000000002</v>
      </c>
      <c r="L89" s="115"/>
      <c r="M89" s="21">
        <v>11.56</v>
      </c>
      <c r="N89" s="21">
        <v>22.7</v>
      </c>
      <c r="O89" s="21">
        <v>21.5</v>
      </c>
      <c r="P89" s="22">
        <v>1.0298</v>
      </c>
      <c r="Q89" s="115"/>
      <c r="R89" s="21">
        <v>-15.6</v>
      </c>
      <c r="S89" s="21">
        <v>-20.3</v>
      </c>
      <c r="V89" s="19">
        <v>0</v>
      </c>
      <c r="W89" s="24" t="s">
        <v>120</v>
      </c>
      <c r="X89" s="19" t="s">
        <v>177</v>
      </c>
      <c r="Y89" s="19" t="s">
        <v>177</v>
      </c>
      <c r="Z89" s="19" t="str">
        <f t="shared" si="12"/>
        <v/>
      </c>
      <c r="BB89" s="14" t="s">
        <v>179</v>
      </c>
      <c r="BC89" s="14" t="s">
        <v>180</v>
      </c>
      <c r="BD89" s="14" t="s">
        <v>183</v>
      </c>
      <c r="BE89" s="14" t="s">
        <v>187</v>
      </c>
      <c r="BG89" s="14" t="s">
        <v>190</v>
      </c>
      <c r="BH89" s="14" t="s">
        <v>192</v>
      </c>
      <c r="BJ89" s="107" t="s">
        <v>199</v>
      </c>
      <c r="BK89" s="14"/>
      <c r="BM89" s="16" t="s">
        <v>202</v>
      </c>
      <c r="BN89" s="16" t="s">
        <v>203</v>
      </c>
      <c r="BO89" s="16" t="s">
        <v>204</v>
      </c>
      <c r="BP89" s="14" t="s">
        <v>205</v>
      </c>
      <c r="BQ89" s="14" t="s">
        <v>206</v>
      </c>
      <c r="BR89" s="24" t="s">
        <v>120</v>
      </c>
      <c r="BS89" s="24"/>
      <c r="BT89" s="16">
        <v>25.1</v>
      </c>
      <c r="BU89" s="25">
        <v>0.55000000000000004</v>
      </c>
      <c r="BV89" s="16" t="s">
        <v>211</v>
      </c>
      <c r="BW89" s="16" t="s">
        <v>212</v>
      </c>
      <c r="BX89" s="16" t="s">
        <v>213</v>
      </c>
      <c r="BY89" s="16"/>
      <c r="BZ89" s="16"/>
      <c r="CA89" s="16" t="s">
        <v>214</v>
      </c>
      <c r="CB89" s="16" t="s">
        <v>122</v>
      </c>
      <c r="CC89" s="16" t="s">
        <v>124</v>
      </c>
      <c r="CD89" s="16" t="s">
        <v>215</v>
      </c>
      <c r="IG89" s="115">
        <f t="shared" si="15"/>
        <v>1</v>
      </c>
      <c r="IH89" s="147" t="str">
        <f t="shared" ref="IH89:IS144" si="21">IF(AND(ABS(H89)&gt;=ABS(H$7),ABS(H89)&lt;=ABS(H$9)),"",IF(H89&lt;H$9," / L"&amp;IH$9&amp;" "&amp;ABS(H89)&amp;" @ "&amp;IH$8,IF(H89&gt;H$9," / H"&amp;IH$9&amp;" "&amp;ABS(H89)&amp;" @ "&amp;IH$8,ABS(H89))))</f>
        <v/>
      </c>
      <c r="II89" s="147" t="str">
        <f t="shared" si="21"/>
        <v/>
      </c>
      <c r="IJ89" s="147" t="str">
        <f t="shared" si="21"/>
        <v/>
      </c>
      <c r="IK89" s="147" t="str">
        <f t="shared" si="20"/>
        <v/>
      </c>
      <c r="IL89" s="147" t="str">
        <f t="shared" si="20"/>
        <v/>
      </c>
      <c r="IM89" s="147" t="str">
        <f t="shared" si="20"/>
        <v/>
      </c>
      <c r="IN89" s="147" t="str">
        <f t="shared" si="13"/>
        <v/>
      </c>
      <c r="IO89" s="147" t="str">
        <f t="shared" si="13"/>
        <v/>
      </c>
      <c r="IP89" s="147" t="str">
        <f t="shared" si="13"/>
        <v/>
      </c>
      <c r="IQ89" s="147" t="str">
        <f t="shared" si="13"/>
        <v/>
      </c>
      <c r="IR89" s="147" t="str">
        <f t="shared" si="13"/>
        <v/>
      </c>
      <c r="IS89" s="147" t="str">
        <f t="shared" si="13"/>
        <v/>
      </c>
      <c r="IT89" s="115">
        <f t="shared" si="16"/>
        <v>10</v>
      </c>
    </row>
    <row r="90" spans="1:254" ht="24.95" customHeight="1">
      <c r="A90" s="148">
        <f t="shared" si="17"/>
        <v>45949</v>
      </c>
      <c r="B90" s="19">
        <f t="shared" si="17"/>
        <v>0</v>
      </c>
      <c r="C90" s="19" t="str">
        <f t="shared" si="17"/>
        <v>40VP02611P</v>
      </c>
      <c r="D90" s="19" t="str">
        <f t="shared" si="17"/>
        <v>N</v>
      </c>
      <c r="E90" s="136"/>
      <c r="F90" s="19">
        <f t="shared" si="18"/>
        <v>250100069</v>
      </c>
      <c r="G90" s="20">
        <f t="shared" si="19"/>
        <v>1</v>
      </c>
      <c r="H90" s="21">
        <v>8.66</v>
      </c>
      <c r="I90" s="21">
        <v>17.7</v>
      </c>
      <c r="J90" s="21">
        <v>17.3</v>
      </c>
      <c r="K90" s="22">
        <v>0.97209999999999996</v>
      </c>
      <c r="L90" s="115"/>
      <c r="M90" s="21">
        <v>11.69</v>
      </c>
      <c r="N90" s="21">
        <v>22.8</v>
      </c>
      <c r="O90" s="21">
        <v>21.5</v>
      </c>
      <c r="P90" s="22">
        <v>1.0349999999999999</v>
      </c>
      <c r="Q90" s="115"/>
      <c r="R90" s="21">
        <v>-16.100000000000001</v>
      </c>
      <c r="S90" s="21">
        <v>-21.1</v>
      </c>
      <c r="V90" s="19">
        <v>0</v>
      </c>
      <c r="W90" s="24" t="s">
        <v>120</v>
      </c>
      <c r="X90" s="19" t="s">
        <v>177</v>
      </c>
      <c r="Y90" s="19" t="s">
        <v>177</v>
      </c>
      <c r="Z90" s="19" t="str">
        <f t="shared" si="12"/>
        <v/>
      </c>
      <c r="BB90" s="14" t="s">
        <v>179</v>
      </c>
      <c r="BC90" s="14" t="s">
        <v>179</v>
      </c>
      <c r="BD90" s="14" t="s">
        <v>183</v>
      </c>
      <c r="BE90" s="14" t="s">
        <v>187</v>
      </c>
      <c r="BG90" s="14" t="s">
        <v>190</v>
      </c>
      <c r="BH90" s="14" t="s">
        <v>192</v>
      </c>
      <c r="BJ90" s="107" t="s">
        <v>199</v>
      </c>
      <c r="BK90" s="14"/>
      <c r="BM90" s="16" t="s">
        <v>202</v>
      </c>
      <c r="BN90" s="16" t="s">
        <v>203</v>
      </c>
      <c r="BO90" s="16" t="s">
        <v>204</v>
      </c>
      <c r="BP90" s="14" t="s">
        <v>205</v>
      </c>
      <c r="BQ90" s="14" t="s">
        <v>206</v>
      </c>
      <c r="BR90" s="24" t="s">
        <v>120</v>
      </c>
      <c r="BS90" s="24"/>
      <c r="BT90" s="16">
        <v>25.1</v>
      </c>
      <c r="BU90" s="25">
        <v>0.55000000000000004</v>
      </c>
      <c r="BV90" s="16" t="s">
        <v>211</v>
      </c>
      <c r="BW90" s="16" t="s">
        <v>212</v>
      </c>
      <c r="BX90" s="16" t="s">
        <v>213</v>
      </c>
      <c r="BY90" s="16"/>
      <c r="BZ90" s="16"/>
      <c r="CA90" s="16" t="s">
        <v>214</v>
      </c>
      <c r="CB90" s="16" t="s">
        <v>122</v>
      </c>
      <c r="CC90" s="16" t="s">
        <v>124</v>
      </c>
      <c r="CD90" s="16" t="s">
        <v>215</v>
      </c>
      <c r="IG90" s="115">
        <f t="shared" si="15"/>
        <v>1</v>
      </c>
      <c r="IH90" s="147" t="str">
        <f t="shared" si="21"/>
        <v/>
      </c>
      <c r="II90" s="147" t="str">
        <f t="shared" si="21"/>
        <v/>
      </c>
      <c r="IJ90" s="147" t="str">
        <f t="shared" si="21"/>
        <v/>
      </c>
      <c r="IK90" s="147" t="str">
        <f t="shared" si="20"/>
        <v/>
      </c>
      <c r="IL90" s="147" t="str">
        <f t="shared" si="20"/>
        <v/>
      </c>
      <c r="IM90" s="147" t="str">
        <f t="shared" si="20"/>
        <v/>
      </c>
      <c r="IN90" s="147" t="str">
        <f t="shared" si="13"/>
        <v/>
      </c>
      <c r="IO90" s="147" t="str">
        <f t="shared" si="13"/>
        <v/>
      </c>
      <c r="IP90" s="147" t="str">
        <f t="shared" si="13"/>
        <v/>
      </c>
      <c r="IQ90" s="147" t="str">
        <f t="shared" si="13"/>
        <v/>
      </c>
      <c r="IR90" s="147" t="str">
        <f t="shared" si="13"/>
        <v/>
      </c>
      <c r="IS90" s="147" t="str">
        <f t="shared" si="13"/>
        <v/>
      </c>
      <c r="IT90" s="115">
        <f t="shared" si="16"/>
        <v>10</v>
      </c>
    </row>
    <row r="91" spans="1:254" ht="24.95" customHeight="1">
      <c r="A91" s="148">
        <f t="shared" si="17"/>
        <v>45949</v>
      </c>
      <c r="B91" s="19">
        <f t="shared" si="17"/>
        <v>0</v>
      </c>
      <c r="C91" s="19" t="str">
        <f t="shared" si="17"/>
        <v>40VP02611P</v>
      </c>
      <c r="D91" s="19" t="str">
        <f t="shared" si="17"/>
        <v>N</v>
      </c>
      <c r="E91" s="136"/>
      <c r="F91" s="19">
        <f t="shared" si="18"/>
        <v>250100070</v>
      </c>
      <c r="G91" s="20">
        <f t="shared" si="19"/>
        <v>1</v>
      </c>
      <c r="H91" s="21">
        <v>8.76</v>
      </c>
      <c r="I91" s="21">
        <v>17.600000000000001</v>
      </c>
      <c r="J91" s="21">
        <v>16.5</v>
      </c>
      <c r="K91" s="22">
        <v>0.97250000000000003</v>
      </c>
      <c r="L91" s="115"/>
      <c r="M91" s="21">
        <v>11.43</v>
      </c>
      <c r="N91" s="21">
        <v>22</v>
      </c>
      <c r="O91" s="21">
        <v>20.399999999999999</v>
      </c>
      <c r="P91" s="22">
        <v>1.0143</v>
      </c>
      <c r="Q91" s="115"/>
      <c r="R91" s="21">
        <v>-15.4</v>
      </c>
      <c r="S91" s="21">
        <v>-20.100000000000001</v>
      </c>
      <c r="V91" s="19">
        <v>0</v>
      </c>
      <c r="W91" s="24" t="s">
        <v>120</v>
      </c>
      <c r="X91" s="19" t="s">
        <v>177</v>
      </c>
      <c r="Y91" s="19" t="s">
        <v>177</v>
      </c>
      <c r="Z91" s="19" t="str">
        <f t="shared" si="12"/>
        <v/>
      </c>
      <c r="BB91" s="14" t="s">
        <v>179</v>
      </c>
      <c r="BC91" s="14" t="s">
        <v>179</v>
      </c>
      <c r="BD91" s="14" t="s">
        <v>183</v>
      </c>
      <c r="BE91" s="14" t="s">
        <v>187</v>
      </c>
      <c r="BG91" s="14" t="s">
        <v>190</v>
      </c>
      <c r="BH91" s="14" t="s">
        <v>192</v>
      </c>
      <c r="BJ91" s="107" t="s">
        <v>199</v>
      </c>
      <c r="BK91" s="14"/>
      <c r="BM91" s="16" t="s">
        <v>202</v>
      </c>
      <c r="BN91" s="16" t="s">
        <v>203</v>
      </c>
      <c r="BO91" s="16" t="s">
        <v>204</v>
      </c>
      <c r="BP91" s="14" t="s">
        <v>205</v>
      </c>
      <c r="BQ91" s="14" t="s">
        <v>206</v>
      </c>
      <c r="BR91" s="24" t="s">
        <v>120</v>
      </c>
      <c r="BS91" s="24"/>
      <c r="BT91" s="16">
        <v>25.1</v>
      </c>
      <c r="BU91" s="25">
        <v>0.55000000000000004</v>
      </c>
      <c r="BV91" s="16" t="s">
        <v>211</v>
      </c>
      <c r="BW91" s="16" t="s">
        <v>212</v>
      </c>
      <c r="BX91" s="16" t="s">
        <v>213</v>
      </c>
      <c r="BY91" s="16"/>
      <c r="BZ91" s="16"/>
      <c r="CA91" s="16" t="s">
        <v>214</v>
      </c>
      <c r="CB91" s="16" t="s">
        <v>122</v>
      </c>
      <c r="CC91" s="16" t="s">
        <v>124</v>
      </c>
      <c r="CD91" s="16" t="s">
        <v>215</v>
      </c>
      <c r="IG91" s="115">
        <f t="shared" si="15"/>
        <v>1</v>
      </c>
      <c r="IH91" s="147" t="str">
        <f t="shared" si="21"/>
        <v/>
      </c>
      <c r="II91" s="147" t="str">
        <f t="shared" si="21"/>
        <v/>
      </c>
      <c r="IJ91" s="147" t="str">
        <f t="shared" si="21"/>
        <v/>
      </c>
      <c r="IK91" s="147" t="str">
        <f t="shared" si="20"/>
        <v/>
      </c>
      <c r="IL91" s="147" t="str">
        <f t="shared" si="20"/>
        <v/>
      </c>
      <c r="IM91" s="147" t="str">
        <f t="shared" si="20"/>
        <v/>
      </c>
      <c r="IN91" s="147" t="str">
        <f t="shared" si="13"/>
        <v/>
      </c>
      <c r="IO91" s="147" t="str">
        <f t="shared" si="13"/>
        <v/>
      </c>
      <c r="IP91" s="147" t="str">
        <f t="shared" si="13"/>
        <v/>
      </c>
      <c r="IQ91" s="147" t="str">
        <f t="shared" si="13"/>
        <v/>
      </c>
      <c r="IR91" s="147" t="str">
        <f t="shared" si="13"/>
        <v/>
      </c>
      <c r="IS91" s="147" t="str">
        <f t="shared" si="13"/>
        <v/>
      </c>
      <c r="IT91" s="115">
        <f t="shared" si="16"/>
        <v>10</v>
      </c>
    </row>
    <row r="92" spans="1:254" ht="24.95" customHeight="1">
      <c r="A92" s="148">
        <f t="shared" si="17"/>
        <v>45949</v>
      </c>
      <c r="B92" s="19">
        <f t="shared" si="17"/>
        <v>0</v>
      </c>
      <c r="C92" s="19" t="str">
        <f t="shared" si="17"/>
        <v>40VP02611P</v>
      </c>
      <c r="D92" s="19" t="str">
        <f t="shared" si="17"/>
        <v>N</v>
      </c>
      <c r="E92" s="136"/>
      <c r="F92" s="19">
        <f t="shared" si="18"/>
        <v>250100071</v>
      </c>
      <c r="G92" s="20">
        <f t="shared" si="19"/>
        <v>1</v>
      </c>
      <c r="H92" s="21">
        <v>8.83</v>
      </c>
      <c r="I92" s="21">
        <v>17.899999999999999</v>
      </c>
      <c r="J92" s="21">
        <v>17.100000000000001</v>
      </c>
      <c r="K92" s="22">
        <v>0.98129999999999995</v>
      </c>
      <c r="L92" s="115"/>
      <c r="M92" s="21">
        <v>11.56</v>
      </c>
      <c r="N92" s="21">
        <v>22.8</v>
      </c>
      <c r="O92" s="21">
        <v>21.3</v>
      </c>
      <c r="P92" s="22">
        <v>1.0308999999999999</v>
      </c>
      <c r="Q92" s="115"/>
      <c r="R92" s="21">
        <v>-15.7</v>
      </c>
      <c r="S92" s="21">
        <v>-20.6</v>
      </c>
      <c r="V92" s="19">
        <v>0</v>
      </c>
      <c r="W92" s="24" t="s">
        <v>120</v>
      </c>
      <c r="X92" s="19" t="s">
        <v>177</v>
      </c>
      <c r="Y92" s="19" t="s">
        <v>177</v>
      </c>
      <c r="Z92" s="19" t="str">
        <f t="shared" si="12"/>
        <v/>
      </c>
      <c r="BB92" s="14" t="s">
        <v>179</v>
      </c>
      <c r="BC92" s="14" t="s">
        <v>179</v>
      </c>
      <c r="BD92" s="14" t="s">
        <v>183</v>
      </c>
      <c r="BE92" s="14" t="s">
        <v>187</v>
      </c>
      <c r="BG92" s="14" t="s">
        <v>190</v>
      </c>
      <c r="BH92" s="14" t="s">
        <v>192</v>
      </c>
      <c r="BJ92" s="107" t="s">
        <v>199</v>
      </c>
      <c r="BK92" s="14"/>
      <c r="BM92" s="16" t="s">
        <v>202</v>
      </c>
      <c r="BN92" s="16" t="s">
        <v>203</v>
      </c>
      <c r="BO92" s="16" t="s">
        <v>204</v>
      </c>
      <c r="BP92" s="14" t="s">
        <v>205</v>
      </c>
      <c r="BQ92" s="14" t="s">
        <v>206</v>
      </c>
      <c r="BR92" s="24" t="s">
        <v>120</v>
      </c>
      <c r="BS92" s="24"/>
      <c r="BT92" s="16">
        <v>25.1</v>
      </c>
      <c r="BU92" s="25">
        <v>0.55000000000000004</v>
      </c>
      <c r="BV92" s="16" t="s">
        <v>211</v>
      </c>
      <c r="BW92" s="16" t="s">
        <v>212</v>
      </c>
      <c r="BX92" s="16" t="s">
        <v>213</v>
      </c>
      <c r="BY92" s="16"/>
      <c r="BZ92" s="16"/>
      <c r="CA92" s="16" t="s">
        <v>214</v>
      </c>
      <c r="CB92" s="16" t="s">
        <v>122</v>
      </c>
      <c r="CC92" s="16" t="s">
        <v>124</v>
      </c>
      <c r="CD92" s="16" t="s">
        <v>215</v>
      </c>
      <c r="IG92" s="115">
        <f t="shared" si="15"/>
        <v>1</v>
      </c>
      <c r="IH92" s="147" t="str">
        <f t="shared" si="21"/>
        <v/>
      </c>
      <c r="II92" s="147" t="str">
        <f t="shared" si="21"/>
        <v/>
      </c>
      <c r="IJ92" s="147" t="str">
        <f t="shared" si="21"/>
        <v/>
      </c>
      <c r="IK92" s="147" t="str">
        <f t="shared" si="20"/>
        <v/>
      </c>
      <c r="IL92" s="147" t="str">
        <f t="shared" si="20"/>
        <v/>
      </c>
      <c r="IM92" s="147" t="str">
        <f t="shared" si="20"/>
        <v/>
      </c>
      <c r="IN92" s="147" t="str">
        <f t="shared" si="13"/>
        <v/>
      </c>
      <c r="IO92" s="147" t="str">
        <f t="shared" si="13"/>
        <v/>
      </c>
      <c r="IP92" s="147" t="str">
        <f t="shared" si="13"/>
        <v/>
      </c>
      <c r="IQ92" s="147" t="str">
        <f t="shared" si="13"/>
        <v/>
      </c>
      <c r="IR92" s="147" t="str">
        <f t="shared" si="13"/>
        <v/>
      </c>
      <c r="IS92" s="147" t="str">
        <f t="shared" si="13"/>
        <v/>
      </c>
      <c r="IT92" s="115">
        <f t="shared" si="16"/>
        <v>10</v>
      </c>
    </row>
    <row r="93" spans="1:254" ht="24.95" customHeight="1">
      <c r="A93" s="148">
        <f t="shared" ref="A93:D108" si="22">IF(COUNTA($G93),A92,0)</f>
        <v>45949</v>
      </c>
      <c r="B93" s="19">
        <f t="shared" si="22"/>
        <v>0</v>
      </c>
      <c r="C93" s="19" t="str">
        <f t="shared" si="22"/>
        <v>40VP02611P</v>
      </c>
      <c r="D93" s="19" t="str">
        <f t="shared" si="22"/>
        <v>N</v>
      </c>
      <c r="E93" s="136"/>
      <c r="F93" s="19">
        <f t="shared" si="18"/>
        <v>250100072</v>
      </c>
      <c r="G93" s="20">
        <f t="shared" si="19"/>
        <v>1</v>
      </c>
      <c r="H93" s="21">
        <v>9.18</v>
      </c>
      <c r="I93" s="21">
        <v>18</v>
      </c>
      <c r="J93" s="21">
        <v>16.5</v>
      </c>
      <c r="K93" s="22">
        <v>0.97219999999999995</v>
      </c>
      <c r="L93" s="115"/>
      <c r="M93" s="21">
        <v>12.13</v>
      </c>
      <c r="N93" s="21">
        <v>22.3</v>
      </c>
      <c r="O93" s="21">
        <v>20.7</v>
      </c>
      <c r="P93" s="22">
        <v>1.0518000000000001</v>
      </c>
      <c r="Q93" s="115"/>
      <c r="R93" s="21">
        <v>-17.3</v>
      </c>
      <c r="S93" s="21">
        <v>-22.3</v>
      </c>
      <c r="V93" s="19">
        <v>0</v>
      </c>
      <c r="W93" s="24" t="s">
        <v>120</v>
      </c>
      <c r="X93" s="19" t="s">
        <v>177</v>
      </c>
      <c r="Y93" s="19" t="s">
        <v>177</v>
      </c>
      <c r="Z93" s="19" t="str">
        <f t="shared" si="12"/>
        <v/>
      </c>
      <c r="BB93" s="14" t="s">
        <v>179</v>
      </c>
      <c r="BC93" s="14" t="s">
        <v>179</v>
      </c>
      <c r="BD93" s="14" t="s">
        <v>183</v>
      </c>
      <c r="BE93" s="14" t="s">
        <v>187</v>
      </c>
      <c r="BG93" s="14" t="s">
        <v>190</v>
      </c>
      <c r="BH93" s="14" t="s">
        <v>192</v>
      </c>
      <c r="BJ93" s="107" t="s">
        <v>199</v>
      </c>
      <c r="BK93" s="14"/>
      <c r="BM93" s="16" t="s">
        <v>202</v>
      </c>
      <c r="BN93" s="16" t="s">
        <v>203</v>
      </c>
      <c r="BO93" s="16" t="s">
        <v>204</v>
      </c>
      <c r="BP93" s="14" t="s">
        <v>205</v>
      </c>
      <c r="BQ93" s="14" t="s">
        <v>206</v>
      </c>
      <c r="BR93" s="24" t="s">
        <v>120</v>
      </c>
      <c r="BS93" s="24"/>
      <c r="BT93" s="16">
        <v>25.1</v>
      </c>
      <c r="BU93" s="25">
        <v>0.55000000000000004</v>
      </c>
      <c r="BV93" s="16" t="s">
        <v>211</v>
      </c>
      <c r="BW93" s="16" t="s">
        <v>212</v>
      </c>
      <c r="BX93" s="16" t="s">
        <v>213</v>
      </c>
      <c r="BY93" s="16"/>
      <c r="BZ93" s="16"/>
      <c r="CA93" s="16" t="s">
        <v>214</v>
      </c>
      <c r="CB93" s="16" t="s">
        <v>122</v>
      </c>
      <c r="CC93" s="16" t="s">
        <v>124</v>
      </c>
      <c r="CD93" s="16" t="s">
        <v>215</v>
      </c>
      <c r="IG93" s="115">
        <f t="shared" si="15"/>
        <v>1</v>
      </c>
      <c r="IH93" s="147" t="str">
        <f t="shared" si="21"/>
        <v/>
      </c>
      <c r="II93" s="147" t="str">
        <f t="shared" si="21"/>
        <v/>
      </c>
      <c r="IJ93" s="147" t="str">
        <f t="shared" si="21"/>
        <v/>
      </c>
      <c r="IK93" s="147" t="str">
        <f t="shared" si="20"/>
        <v/>
      </c>
      <c r="IL93" s="147" t="str">
        <f t="shared" si="20"/>
        <v/>
      </c>
      <c r="IM93" s="147" t="str">
        <f t="shared" si="20"/>
        <v/>
      </c>
      <c r="IN93" s="147" t="str">
        <f t="shared" si="13"/>
        <v/>
      </c>
      <c r="IO93" s="147" t="str">
        <f t="shared" si="13"/>
        <v/>
      </c>
      <c r="IP93" s="147" t="str">
        <f t="shared" si="13"/>
        <v/>
      </c>
      <c r="IQ93" s="147" t="str">
        <f t="shared" si="13"/>
        <v/>
      </c>
      <c r="IR93" s="147" t="str">
        <f t="shared" si="13"/>
        <v/>
      </c>
      <c r="IS93" s="147" t="str">
        <f t="shared" si="13"/>
        <v/>
      </c>
      <c r="IT93" s="115">
        <f t="shared" si="16"/>
        <v>10</v>
      </c>
    </row>
    <row r="94" spans="1:254" ht="24.95" customHeight="1">
      <c r="A94" s="148">
        <f t="shared" si="22"/>
        <v>45949</v>
      </c>
      <c r="B94" s="19">
        <f t="shared" si="22"/>
        <v>0</v>
      </c>
      <c r="C94" s="19" t="str">
        <f t="shared" si="22"/>
        <v>40VP02611P</v>
      </c>
      <c r="D94" s="19" t="str">
        <f t="shared" si="22"/>
        <v>N</v>
      </c>
      <c r="E94" s="136"/>
      <c r="F94" s="19">
        <f t="shared" si="18"/>
        <v>250100073</v>
      </c>
      <c r="G94" s="20">
        <f t="shared" si="19"/>
        <v>1</v>
      </c>
      <c r="H94" s="21">
        <v>8.65</v>
      </c>
      <c r="I94" s="21">
        <v>17.899999999999999</v>
      </c>
      <c r="J94" s="21">
        <v>16.8</v>
      </c>
      <c r="K94" s="22">
        <v>0.96709999999999996</v>
      </c>
      <c r="L94" s="115"/>
      <c r="M94" s="21">
        <v>11.52</v>
      </c>
      <c r="N94" s="21">
        <v>22.9</v>
      </c>
      <c r="O94" s="21">
        <v>20.8</v>
      </c>
      <c r="P94" s="22">
        <v>1.0152000000000001</v>
      </c>
      <c r="Q94" s="115"/>
      <c r="R94" s="21">
        <v>-15.7</v>
      </c>
      <c r="S94" s="21">
        <v>-20.399999999999999</v>
      </c>
      <c r="V94" s="19">
        <v>0</v>
      </c>
      <c r="W94" s="24" t="s">
        <v>120</v>
      </c>
      <c r="X94" s="19" t="s">
        <v>177</v>
      </c>
      <c r="Y94" s="19" t="s">
        <v>177</v>
      </c>
      <c r="Z94" s="19" t="str">
        <f t="shared" si="12"/>
        <v/>
      </c>
      <c r="BB94" s="14" t="s">
        <v>179</v>
      </c>
      <c r="BC94" s="14" t="s">
        <v>179</v>
      </c>
      <c r="BD94" s="14" t="s">
        <v>183</v>
      </c>
      <c r="BE94" s="14" t="s">
        <v>187</v>
      </c>
      <c r="BG94" s="14" t="s">
        <v>190</v>
      </c>
      <c r="BH94" s="14" t="s">
        <v>192</v>
      </c>
      <c r="BJ94" s="107" t="s">
        <v>199</v>
      </c>
      <c r="BK94" s="14"/>
      <c r="BM94" s="16" t="s">
        <v>202</v>
      </c>
      <c r="BN94" s="16" t="s">
        <v>203</v>
      </c>
      <c r="BO94" s="16" t="s">
        <v>204</v>
      </c>
      <c r="BP94" s="14" t="s">
        <v>205</v>
      </c>
      <c r="BQ94" s="14" t="s">
        <v>206</v>
      </c>
      <c r="BR94" s="24" t="s">
        <v>120</v>
      </c>
      <c r="BS94" s="24"/>
      <c r="BT94" s="16">
        <v>25.1</v>
      </c>
      <c r="BU94" s="25">
        <v>0.55000000000000004</v>
      </c>
      <c r="BV94" s="16" t="s">
        <v>211</v>
      </c>
      <c r="BW94" s="16" t="s">
        <v>212</v>
      </c>
      <c r="BX94" s="16" t="s">
        <v>213</v>
      </c>
      <c r="BY94" s="16"/>
      <c r="BZ94" s="16"/>
      <c r="CA94" s="16" t="s">
        <v>214</v>
      </c>
      <c r="CB94" s="16" t="s">
        <v>122</v>
      </c>
      <c r="CC94" s="16" t="s">
        <v>124</v>
      </c>
      <c r="CD94" s="16" t="s">
        <v>215</v>
      </c>
      <c r="IG94" s="115">
        <f t="shared" si="15"/>
        <v>1</v>
      </c>
      <c r="IH94" s="147" t="str">
        <f t="shared" si="21"/>
        <v/>
      </c>
      <c r="II94" s="147" t="str">
        <f t="shared" si="21"/>
        <v/>
      </c>
      <c r="IJ94" s="147" t="str">
        <f t="shared" si="21"/>
        <v/>
      </c>
      <c r="IK94" s="147" t="str">
        <f t="shared" si="20"/>
        <v/>
      </c>
      <c r="IL94" s="147" t="str">
        <f t="shared" si="20"/>
        <v/>
      </c>
      <c r="IM94" s="147" t="str">
        <f t="shared" si="20"/>
        <v/>
      </c>
      <c r="IN94" s="147" t="str">
        <f t="shared" si="13"/>
        <v/>
      </c>
      <c r="IO94" s="147" t="str">
        <f t="shared" si="13"/>
        <v/>
      </c>
      <c r="IP94" s="147" t="str">
        <f t="shared" si="13"/>
        <v/>
      </c>
      <c r="IQ94" s="147" t="str">
        <f t="shared" si="13"/>
        <v/>
      </c>
      <c r="IR94" s="147" t="str">
        <f t="shared" si="13"/>
        <v/>
      </c>
      <c r="IS94" s="147" t="str">
        <f t="shared" si="13"/>
        <v/>
      </c>
      <c r="IT94" s="115">
        <f t="shared" si="16"/>
        <v>10</v>
      </c>
    </row>
    <row r="95" spans="1:254" ht="24.95" customHeight="1">
      <c r="A95" s="148">
        <f t="shared" si="22"/>
        <v>45949</v>
      </c>
      <c r="B95" s="19">
        <f t="shared" si="22"/>
        <v>0</v>
      </c>
      <c r="C95" s="19" t="str">
        <f t="shared" si="22"/>
        <v>40VP02611P</v>
      </c>
      <c r="D95" s="19" t="str">
        <f t="shared" si="22"/>
        <v>N</v>
      </c>
      <c r="E95" s="136"/>
      <c r="F95" s="19">
        <f t="shared" si="18"/>
        <v>250100074</v>
      </c>
      <c r="G95" s="20">
        <f t="shared" si="19"/>
        <v>1</v>
      </c>
      <c r="H95" s="21">
        <v>8.91</v>
      </c>
      <c r="I95" s="21">
        <v>18.5</v>
      </c>
      <c r="J95" s="21">
        <v>17.2</v>
      </c>
      <c r="K95" s="22">
        <v>0.96140000000000003</v>
      </c>
      <c r="L95" s="115"/>
      <c r="M95" s="21">
        <v>11.95</v>
      </c>
      <c r="N95" s="21">
        <v>23.5</v>
      </c>
      <c r="O95" s="21">
        <v>21.4</v>
      </c>
      <c r="P95" s="22">
        <v>1.0353000000000001</v>
      </c>
      <c r="Q95" s="115"/>
      <c r="R95" s="21">
        <v>-16.2</v>
      </c>
      <c r="S95" s="21">
        <v>-21.1</v>
      </c>
      <c r="V95" s="19">
        <v>0</v>
      </c>
      <c r="W95" s="24" t="s">
        <v>120</v>
      </c>
      <c r="X95" s="19" t="s">
        <v>177</v>
      </c>
      <c r="Y95" s="19" t="s">
        <v>177</v>
      </c>
      <c r="Z95" s="19" t="str">
        <f t="shared" si="12"/>
        <v/>
      </c>
      <c r="BB95" s="14" t="s">
        <v>179</v>
      </c>
      <c r="BC95" s="14" t="s">
        <v>179</v>
      </c>
      <c r="BD95" s="14" t="s">
        <v>183</v>
      </c>
      <c r="BE95" s="14" t="s">
        <v>187</v>
      </c>
      <c r="BG95" s="14" t="s">
        <v>190</v>
      </c>
      <c r="BH95" s="14" t="s">
        <v>192</v>
      </c>
      <c r="BJ95" s="107" t="s">
        <v>199</v>
      </c>
      <c r="BK95" s="14"/>
      <c r="BM95" s="16" t="s">
        <v>202</v>
      </c>
      <c r="BN95" s="16" t="s">
        <v>203</v>
      </c>
      <c r="BO95" s="16" t="s">
        <v>204</v>
      </c>
      <c r="BP95" s="14" t="s">
        <v>205</v>
      </c>
      <c r="BQ95" s="14" t="s">
        <v>206</v>
      </c>
      <c r="BR95" s="24" t="s">
        <v>120</v>
      </c>
      <c r="BS95" s="24"/>
      <c r="BT95" s="16">
        <v>25.1</v>
      </c>
      <c r="BU95" s="25">
        <v>0.55000000000000004</v>
      </c>
      <c r="BV95" s="16" t="s">
        <v>211</v>
      </c>
      <c r="BW95" s="16" t="s">
        <v>212</v>
      </c>
      <c r="BX95" s="16" t="s">
        <v>213</v>
      </c>
      <c r="BY95" s="16"/>
      <c r="BZ95" s="16"/>
      <c r="CA95" s="16" t="s">
        <v>214</v>
      </c>
      <c r="CB95" s="16" t="s">
        <v>122</v>
      </c>
      <c r="CC95" s="16" t="s">
        <v>124</v>
      </c>
      <c r="CD95" s="16" t="s">
        <v>215</v>
      </c>
      <c r="IG95" s="115">
        <f t="shared" si="15"/>
        <v>1</v>
      </c>
      <c r="IH95" s="147" t="str">
        <f t="shared" si="21"/>
        <v/>
      </c>
      <c r="II95" s="147" t="str">
        <f t="shared" si="21"/>
        <v/>
      </c>
      <c r="IJ95" s="147" t="str">
        <f t="shared" si="21"/>
        <v/>
      </c>
      <c r="IK95" s="147" t="str">
        <f t="shared" si="20"/>
        <v/>
      </c>
      <c r="IL95" s="147" t="str">
        <f t="shared" si="20"/>
        <v/>
      </c>
      <c r="IM95" s="147" t="str">
        <f t="shared" si="20"/>
        <v/>
      </c>
      <c r="IN95" s="147" t="str">
        <f t="shared" si="13"/>
        <v/>
      </c>
      <c r="IO95" s="147" t="str">
        <f t="shared" si="13"/>
        <v/>
      </c>
      <c r="IP95" s="147" t="str">
        <f t="shared" si="13"/>
        <v/>
      </c>
      <c r="IQ95" s="147" t="str">
        <f t="shared" si="13"/>
        <v/>
      </c>
      <c r="IR95" s="147" t="str">
        <f t="shared" si="13"/>
        <v/>
      </c>
      <c r="IS95" s="147" t="str">
        <f t="shared" si="13"/>
        <v/>
      </c>
      <c r="IT95" s="115">
        <f t="shared" si="16"/>
        <v>10</v>
      </c>
    </row>
    <row r="96" spans="1:254" ht="24.95" customHeight="1">
      <c r="A96" s="148">
        <f t="shared" si="22"/>
        <v>45949</v>
      </c>
      <c r="B96" s="19">
        <f t="shared" si="22"/>
        <v>0</v>
      </c>
      <c r="C96" s="19" t="str">
        <f t="shared" si="22"/>
        <v>40VP02611P</v>
      </c>
      <c r="D96" s="19" t="str">
        <f t="shared" si="22"/>
        <v>N</v>
      </c>
      <c r="E96" s="136"/>
      <c r="F96" s="19">
        <f t="shared" si="18"/>
        <v>250100075</v>
      </c>
      <c r="G96" s="20">
        <f t="shared" si="19"/>
        <v>1</v>
      </c>
      <c r="H96" s="21">
        <v>8.84</v>
      </c>
      <c r="I96" s="21">
        <v>17.8</v>
      </c>
      <c r="J96" s="21">
        <v>17</v>
      </c>
      <c r="K96" s="22">
        <v>0.98240000000000005</v>
      </c>
      <c r="L96" s="115"/>
      <c r="M96" s="21">
        <v>11.55</v>
      </c>
      <c r="N96" s="21">
        <v>22.8</v>
      </c>
      <c r="O96" s="21">
        <v>20.9</v>
      </c>
      <c r="P96" s="22">
        <v>1.0407999999999999</v>
      </c>
      <c r="Q96" s="115"/>
      <c r="R96" s="21">
        <v>-15.8</v>
      </c>
      <c r="S96" s="21">
        <v>-20.3</v>
      </c>
      <c r="V96" s="19">
        <v>0</v>
      </c>
      <c r="W96" s="24" t="s">
        <v>120</v>
      </c>
      <c r="X96" s="19" t="s">
        <v>177</v>
      </c>
      <c r="Y96" s="19">
        <v>0</v>
      </c>
      <c r="Z96" s="19" t="str">
        <f t="shared" si="12"/>
        <v/>
      </c>
      <c r="BB96" s="14" t="s">
        <v>179</v>
      </c>
      <c r="BC96" s="14" t="s">
        <v>179</v>
      </c>
      <c r="BD96" s="14" t="s">
        <v>183</v>
      </c>
      <c r="BE96" s="14" t="s">
        <v>187</v>
      </c>
      <c r="BG96" s="14" t="s">
        <v>190</v>
      </c>
      <c r="BH96" s="14" t="s">
        <v>192</v>
      </c>
      <c r="BJ96" s="107" t="s">
        <v>199</v>
      </c>
      <c r="BK96" s="14"/>
      <c r="BM96" s="16" t="s">
        <v>202</v>
      </c>
      <c r="BN96" s="16" t="s">
        <v>203</v>
      </c>
      <c r="BO96" s="16" t="s">
        <v>204</v>
      </c>
      <c r="BP96" s="14" t="s">
        <v>205</v>
      </c>
      <c r="BQ96" s="14" t="s">
        <v>206</v>
      </c>
      <c r="BR96" s="24" t="s">
        <v>120</v>
      </c>
      <c r="BS96" s="24"/>
      <c r="BT96" s="16">
        <v>25.1</v>
      </c>
      <c r="BU96" s="25">
        <v>0.55000000000000004</v>
      </c>
      <c r="BV96" s="16" t="s">
        <v>211</v>
      </c>
      <c r="BW96" s="16" t="s">
        <v>212</v>
      </c>
      <c r="BX96" s="16" t="s">
        <v>213</v>
      </c>
      <c r="BY96" s="16"/>
      <c r="BZ96" s="16"/>
      <c r="CA96" s="16" t="s">
        <v>214</v>
      </c>
      <c r="CB96" s="16" t="s">
        <v>122</v>
      </c>
      <c r="CC96" s="16" t="s">
        <v>124</v>
      </c>
      <c r="CD96" s="16" t="s">
        <v>215</v>
      </c>
      <c r="IG96" s="115">
        <f t="shared" si="15"/>
        <v>1</v>
      </c>
      <c r="IH96" s="147" t="str">
        <f t="shared" si="21"/>
        <v/>
      </c>
      <c r="II96" s="147" t="str">
        <f t="shared" si="21"/>
        <v/>
      </c>
      <c r="IJ96" s="147" t="str">
        <f t="shared" si="21"/>
        <v/>
      </c>
      <c r="IK96" s="147" t="str">
        <f t="shared" si="20"/>
        <v/>
      </c>
      <c r="IL96" s="147" t="str">
        <f t="shared" si="20"/>
        <v/>
      </c>
      <c r="IM96" s="147" t="str">
        <f t="shared" si="20"/>
        <v/>
      </c>
      <c r="IN96" s="147" t="str">
        <f t="shared" si="13"/>
        <v/>
      </c>
      <c r="IO96" s="147" t="str">
        <f t="shared" si="13"/>
        <v/>
      </c>
      <c r="IP96" s="147" t="str">
        <f t="shared" si="13"/>
        <v/>
      </c>
      <c r="IQ96" s="147" t="str">
        <f t="shared" si="13"/>
        <v/>
      </c>
      <c r="IR96" s="147" t="str">
        <f t="shared" si="13"/>
        <v/>
      </c>
      <c r="IS96" s="147" t="str">
        <f t="shared" si="13"/>
        <v/>
      </c>
      <c r="IT96" s="115">
        <f t="shared" si="16"/>
        <v>10</v>
      </c>
    </row>
    <row r="97" spans="1:254" ht="24.95" customHeight="1">
      <c r="A97" s="148">
        <f t="shared" si="22"/>
        <v>45949</v>
      </c>
      <c r="B97" s="19">
        <f t="shared" si="22"/>
        <v>0</v>
      </c>
      <c r="C97" s="19" t="str">
        <f t="shared" si="22"/>
        <v>40VP02611P</v>
      </c>
      <c r="D97" s="19" t="str">
        <f t="shared" si="22"/>
        <v>N</v>
      </c>
      <c r="E97" s="136"/>
      <c r="F97" s="19">
        <f t="shared" si="18"/>
        <v>250100076</v>
      </c>
      <c r="G97" s="20">
        <f t="shared" si="19"/>
        <v>1</v>
      </c>
      <c r="H97" s="21">
        <v>9.1</v>
      </c>
      <c r="I97" s="21">
        <v>18.899999999999999</v>
      </c>
      <c r="J97" s="21">
        <v>17.3</v>
      </c>
      <c r="K97" s="22">
        <v>0.97340000000000004</v>
      </c>
      <c r="L97" s="115"/>
      <c r="M97" s="21">
        <v>12.01</v>
      </c>
      <c r="N97" s="21">
        <v>23.4</v>
      </c>
      <c r="O97" s="21">
        <v>21.6</v>
      </c>
      <c r="P97" s="22">
        <v>1.0465</v>
      </c>
      <c r="Q97" s="115"/>
      <c r="R97" s="21">
        <v>-16.3</v>
      </c>
      <c r="S97" s="21">
        <v>-21.2</v>
      </c>
      <c r="V97" s="19">
        <v>0</v>
      </c>
      <c r="W97" s="24" t="s">
        <v>120</v>
      </c>
      <c r="X97" s="19" t="s">
        <v>177</v>
      </c>
      <c r="Y97" s="19" t="s">
        <v>177</v>
      </c>
      <c r="Z97" s="19" t="str">
        <f t="shared" si="12"/>
        <v/>
      </c>
      <c r="BB97" s="14" t="s">
        <v>179</v>
      </c>
      <c r="BC97" s="14" t="s">
        <v>179</v>
      </c>
      <c r="BD97" s="14" t="s">
        <v>183</v>
      </c>
      <c r="BE97" s="14" t="s">
        <v>187</v>
      </c>
      <c r="BG97" s="14" t="s">
        <v>190</v>
      </c>
      <c r="BH97" s="14" t="s">
        <v>192</v>
      </c>
      <c r="BJ97" s="107" t="s">
        <v>199</v>
      </c>
      <c r="BK97" s="14"/>
      <c r="BM97" s="16" t="s">
        <v>202</v>
      </c>
      <c r="BN97" s="16" t="s">
        <v>203</v>
      </c>
      <c r="BO97" s="16" t="s">
        <v>204</v>
      </c>
      <c r="BP97" s="14" t="s">
        <v>205</v>
      </c>
      <c r="BQ97" s="14" t="s">
        <v>206</v>
      </c>
      <c r="BR97" s="24" t="s">
        <v>120</v>
      </c>
      <c r="BS97" s="24"/>
      <c r="BT97" s="16">
        <v>25.1</v>
      </c>
      <c r="BU97" s="25">
        <v>0.55000000000000004</v>
      </c>
      <c r="BV97" s="16" t="s">
        <v>211</v>
      </c>
      <c r="BW97" s="16" t="s">
        <v>212</v>
      </c>
      <c r="BX97" s="16" t="s">
        <v>213</v>
      </c>
      <c r="BY97" s="16"/>
      <c r="BZ97" s="16"/>
      <c r="CA97" s="16" t="s">
        <v>214</v>
      </c>
      <c r="CB97" s="16" t="s">
        <v>122</v>
      </c>
      <c r="CC97" s="16" t="s">
        <v>124</v>
      </c>
      <c r="CD97" s="16" t="s">
        <v>215</v>
      </c>
      <c r="IG97" s="115">
        <f t="shared" si="15"/>
        <v>1</v>
      </c>
      <c r="IH97" s="147" t="str">
        <f t="shared" si="21"/>
        <v/>
      </c>
      <c r="II97" s="147" t="str">
        <f t="shared" si="21"/>
        <v/>
      </c>
      <c r="IJ97" s="147" t="str">
        <f t="shared" si="21"/>
        <v/>
      </c>
      <c r="IK97" s="147" t="str">
        <f t="shared" si="20"/>
        <v/>
      </c>
      <c r="IL97" s="147" t="str">
        <f t="shared" si="20"/>
        <v/>
      </c>
      <c r="IM97" s="147" t="str">
        <f t="shared" si="20"/>
        <v/>
      </c>
      <c r="IN97" s="147" t="str">
        <f t="shared" si="13"/>
        <v/>
      </c>
      <c r="IO97" s="147" t="str">
        <f t="shared" si="13"/>
        <v/>
      </c>
      <c r="IP97" s="147" t="str">
        <f t="shared" si="13"/>
        <v/>
      </c>
      <c r="IQ97" s="147" t="str">
        <f t="shared" si="13"/>
        <v/>
      </c>
      <c r="IR97" s="147" t="str">
        <f t="shared" si="13"/>
        <v/>
      </c>
      <c r="IS97" s="147" t="str">
        <f t="shared" si="13"/>
        <v/>
      </c>
      <c r="IT97" s="115">
        <f t="shared" si="16"/>
        <v>10</v>
      </c>
    </row>
    <row r="98" spans="1:254" ht="24.95" customHeight="1">
      <c r="A98" s="148">
        <f t="shared" si="22"/>
        <v>45949</v>
      </c>
      <c r="B98" s="19">
        <f t="shared" si="22"/>
        <v>0</v>
      </c>
      <c r="C98" s="19" t="str">
        <f t="shared" si="22"/>
        <v>40VP02611P</v>
      </c>
      <c r="D98" s="19" t="str">
        <f t="shared" si="22"/>
        <v>N</v>
      </c>
      <c r="E98" s="136"/>
      <c r="F98" s="19">
        <f t="shared" si="18"/>
        <v>250100077</v>
      </c>
      <c r="G98" s="20">
        <f t="shared" si="19"/>
        <v>1</v>
      </c>
      <c r="H98" s="21">
        <v>8.7200000000000006</v>
      </c>
      <c r="I98" s="21">
        <v>17.100000000000001</v>
      </c>
      <c r="J98" s="21">
        <v>16.100000000000001</v>
      </c>
      <c r="K98" s="22">
        <v>0.96919999999999995</v>
      </c>
      <c r="L98" s="115"/>
      <c r="M98" s="21">
        <v>11.44</v>
      </c>
      <c r="N98" s="21">
        <v>21.7</v>
      </c>
      <c r="O98" s="21">
        <v>20</v>
      </c>
      <c r="P98" s="22">
        <v>1.0054000000000001</v>
      </c>
      <c r="Q98" s="115"/>
      <c r="R98" s="21">
        <v>-16</v>
      </c>
      <c r="S98" s="21">
        <v>-20.8</v>
      </c>
      <c r="V98" s="19">
        <v>0</v>
      </c>
      <c r="W98" s="24" t="s">
        <v>120</v>
      </c>
      <c r="X98" s="19" t="s">
        <v>177</v>
      </c>
      <c r="Y98" s="19" t="s">
        <v>177</v>
      </c>
      <c r="Z98" s="19" t="str">
        <f t="shared" si="12"/>
        <v/>
      </c>
      <c r="BB98" s="14" t="s">
        <v>179</v>
      </c>
      <c r="BC98" s="14" t="s">
        <v>179</v>
      </c>
      <c r="BD98" s="14" t="s">
        <v>183</v>
      </c>
      <c r="BE98" s="14" t="s">
        <v>187</v>
      </c>
      <c r="BG98" s="14" t="s">
        <v>190</v>
      </c>
      <c r="BH98" s="14" t="s">
        <v>192</v>
      </c>
      <c r="BJ98" s="107" t="s">
        <v>199</v>
      </c>
      <c r="BK98" s="14"/>
      <c r="BM98" s="16" t="s">
        <v>202</v>
      </c>
      <c r="BN98" s="16" t="s">
        <v>203</v>
      </c>
      <c r="BO98" s="16" t="s">
        <v>204</v>
      </c>
      <c r="BP98" s="14" t="s">
        <v>205</v>
      </c>
      <c r="BQ98" s="14" t="s">
        <v>206</v>
      </c>
      <c r="BR98" s="24" t="s">
        <v>120</v>
      </c>
      <c r="BS98" s="24"/>
      <c r="BT98" s="16">
        <v>25.1</v>
      </c>
      <c r="BU98" s="25">
        <v>0.55000000000000004</v>
      </c>
      <c r="BV98" s="16" t="s">
        <v>211</v>
      </c>
      <c r="BW98" s="16" t="s">
        <v>212</v>
      </c>
      <c r="BX98" s="16" t="s">
        <v>213</v>
      </c>
      <c r="BY98" s="16"/>
      <c r="BZ98" s="16"/>
      <c r="CA98" s="16" t="s">
        <v>214</v>
      </c>
      <c r="CB98" s="16" t="s">
        <v>122</v>
      </c>
      <c r="CC98" s="16" t="s">
        <v>124</v>
      </c>
      <c r="CD98" s="16" t="s">
        <v>215</v>
      </c>
      <c r="IG98" s="115">
        <f t="shared" si="15"/>
        <v>1</v>
      </c>
      <c r="IH98" s="147" t="str">
        <f t="shared" si="21"/>
        <v/>
      </c>
      <c r="II98" s="147" t="str">
        <f t="shared" si="21"/>
        <v/>
      </c>
      <c r="IJ98" s="147" t="str">
        <f t="shared" si="21"/>
        <v/>
      </c>
      <c r="IK98" s="147" t="str">
        <f t="shared" si="20"/>
        <v/>
      </c>
      <c r="IL98" s="147" t="str">
        <f t="shared" si="20"/>
        <v/>
      </c>
      <c r="IM98" s="147" t="str">
        <f t="shared" si="20"/>
        <v/>
      </c>
      <c r="IN98" s="147" t="str">
        <f t="shared" si="13"/>
        <v/>
      </c>
      <c r="IO98" s="147" t="str">
        <f t="shared" si="13"/>
        <v/>
      </c>
      <c r="IP98" s="147" t="str">
        <f t="shared" si="13"/>
        <v/>
      </c>
      <c r="IQ98" s="147" t="str">
        <f t="shared" si="13"/>
        <v/>
      </c>
      <c r="IR98" s="147" t="str">
        <f t="shared" si="13"/>
        <v/>
      </c>
      <c r="IS98" s="147" t="str">
        <f t="shared" si="13"/>
        <v/>
      </c>
      <c r="IT98" s="115">
        <f t="shared" si="16"/>
        <v>10</v>
      </c>
    </row>
    <row r="99" spans="1:254" ht="24.95" customHeight="1">
      <c r="A99" s="148">
        <f t="shared" si="22"/>
        <v>45949</v>
      </c>
      <c r="B99" s="19">
        <f t="shared" si="22"/>
        <v>0</v>
      </c>
      <c r="C99" s="19" t="str">
        <f t="shared" si="22"/>
        <v>40VP02611P</v>
      </c>
      <c r="D99" s="19" t="str">
        <f t="shared" si="22"/>
        <v>N</v>
      </c>
      <c r="E99" s="136"/>
      <c r="F99" s="19">
        <f t="shared" si="18"/>
        <v>250100078</v>
      </c>
      <c r="G99" s="20">
        <f t="shared" si="19"/>
        <v>1</v>
      </c>
      <c r="H99" s="21">
        <v>8.66</v>
      </c>
      <c r="I99" s="21">
        <v>17.100000000000001</v>
      </c>
      <c r="J99" s="21">
        <v>16.600000000000001</v>
      </c>
      <c r="K99" s="22">
        <v>0.97140000000000004</v>
      </c>
      <c r="L99" s="115"/>
      <c r="M99" s="21">
        <v>11.71</v>
      </c>
      <c r="N99" s="21">
        <v>22.9</v>
      </c>
      <c r="O99" s="21">
        <v>20.399999999999999</v>
      </c>
      <c r="P99" s="22">
        <v>1.0347999999999999</v>
      </c>
      <c r="Q99" s="115"/>
      <c r="R99" s="21">
        <v>-15.7</v>
      </c>
      <c r="S99" s="21">
        <v>-20.399999999999999</v>
      </c>
      <c r="V99" s="19">
        <v>0</v>
      </c>
      <c r="W99" s="24" t="s">
        <v>120</v>
      </c>
      <c r="X99" s="19" t="s">
        <v>177</v>
      </c>
      <c r="Y99" s="19" t="s">
        <v>177</v>
      </c>
      <c r="Z99" s="19" t="str">
        <f t="shared" si="12"/>
        <v/>
      </c>
      <c r="BB99" s="14" t="s">
        <v>179</v>
      </c>
      <c r="BC99" s="14" t="s">
        <v>179</v>
      </c>
      <c r="BD99" s="14" t="s">
        <v>183</v>
      </c>
      <c r="BE99" s="14" t="s">
        <v>187</v>
      </c>
      <c r="BG99" s="14" t="s">
        <v>190</v>
      </c>
      <c r="BH99" s="14" t="s">
        <v>192</v>
      </c>
      <c r="BJ99" s="107" t="s">
        <v>199</v>
      </c>
      <c r="BK99" s="14"/>
      <c r="BM99" s="16" t="s">
        <v>202</v>
      </c>
      <c r="BN99" s="16" t="s">
        <v>203</v>
      </c>
      <c r="BO99" s="16" t="s">
        <v>204</v>
      </c>
      <c r="BP99" s="14" t="s">
        <v>205</v>
      </c>
      <c r="BQ99" s="14" t="s">
        <v>206</v>
      </c>
      <c r="BR99" s="24" t="s">
        <v>120</v>
      </c>
      <c r="BS99" s="24"/>
      <c r="BT99" s="16">
        <v>25.1</v>
      </c>
      <c r="BU99" s="25">
        <v>0.55000000000000004</v>
      </c>
      <c r="BV99" s="16" t="s">
        <v>211</v>
      </c>
      <c r="BW99" s="16" t="s">
        <v>212</v>
      </c>
      <c r="BX99" s="16" t="s">
        <v>213</v>
      </c>
      <c r="BY99" s="16"/>
      <c r="BZ99" s="16"/>
      <c r="CA99" s="16" t="s">
        <v>214</v>
      </c>
      <c r="CB99" s="16" t="s">
        <v>122</v>
      </c>
      <c r="CC99" s="16" t="s">
        <v>124</v>
      </c>
      <c r="CD99" s="16" t="s">
        <v>215</v>
      </c>
      <c r="IG99" s="115">
        <f t="shared" si="15"/>
        <v>1</v>
      </c>
      <c r="IH99" s="147" t="str">
        <f t="shared" si="21"/>
        <v/>
      </c>
      <c r="II99" s="147" t="str">
        <f t="shared" si="21"/>
        <v/>
      </c>
      <c r="IJ99" s="147" t="str">
        <f t="shared" si="21"/>
        <v/>
      </c>
      <c r="IK99" s="147" t="str">
        <f t="shared" si="20"/>
        <v/>
      </c>
      <c r="IL99" s="147" t="str">
        <f t="shared" si="20"/>
        <v/>
      </c>
      <c r="IM99" s="147" t="str">
        <f t="shared" si="20"/>
        <v/>
      </c>
      <c r="IN99" s="147" t="str">
        <f t="shared" si="13"/>
        <v/>
      </c>
      <c r="IO99" s="147" t="str">
        <f t="shared" si="13"/>
        <v/>
      </c>
      <c r="IP99" s="147" t="str">
        <f t="shared" si="13"/>
        <v/>
      </c>
      <c r="IQ99" s="147" t="str">
        <f t="shared" si="13"/>
        <v/>
      </c>
      <c r="IR99" s="147" t="str">
        <f t="shared" si="13"/>
        <v/>
      </c>
      <c r="IS99" s="147" t="str">
        <f t="shared" si="13"/>
        <v/>
      </c>
      <c r="IT99" s="115">
        <f t="shared" si="16"/>
        <v>10</v>
      </c>
    </row>
    <row r="100" spans="1:254" ht="24.95" customHeight="1">
      <c r="A100" s="148">
        <f t="shared" si="22"/>
        <v>45949</v>
      </c>
      <c r="B100" s="19">
        <f t="shared" si="22"/>
        <v>0</v>
      </c>
      <c r="C100" s="19" t="str">
        <f t="shared" si="22"/>
        <v>40VP02611P</v>
      </c>
      <c r="D100" s="19" t="str">
        <f t="shared" si="22"/>
        <v>N</v>
      </c>
      <c r="E100" s="136"/>
      <c r="F100" s="19">
        <f t="shared" si="18"/>
        <v>250100079</v>
      </c>
      <c r="G100" s="20">
        <f t="shared" si="19"/>
        <v>1</v>
      </c>
      <c r="H100" s="21">
        <v>8.5</v>
      </c>
      <c r="I100" s="21">
        <v>17</v>
      </c>
      <c r="J100" s="21">
        <v>16.5</v>
      </c>
      <c r="K100" s="22">
        <v>0.96709999999999996</v>
      </c>
      <c r="L100" s="115"/>
      <c r="M100" s="21">
        <v>11.22</v>
      </c>
      <c r="N100" s="21">
        <v>22.1</v>
      </c>
      <c r="O100" s="21">
        <v>20.7</v>
      </c>
      <c r="P100" s="22">
        <v>1.0521</v>
      </c>
      <c r="Q100" s="115"/>
      <c r="R100" s="21">
        <v>-15.5</v>
      </c>
      <c r="S100" s="21">
        <v>-20</v>
      </c>
      <c r="V100" s="19">
        <v>0</v>
      </c>
      <c r="W100" s="24" t="s">
        <v>120</v>
      </c>
      <c r="X100" s="19" t="s">
        <v>177</v>
      </c>
      <c r="Y100" s="19" t="s">
        <v>177</v>
      </c>
      <c r="Z100" s="19" t="str">
        <f t="shared" si="12"/>
        <v/>
      </c>
      <c r="BB100" s="14" t="s">
        <v>179</v>
      </c>
      <c r="BC100" s="14" t="s">
        <v>179</v>
      </c>
      <c r="BD100" s="14" t="s">
        <v>183</v>
      </c>
      <c r="BE100" s="14" t="s">
        <v>187</v>
      </c>
      <c r="BG100" s="14" t="s">
        <v>190</v>
      </c>
      <c r="BH100" s="14" t="s">
        <v>192</v>
      </c>
      <c r="BJ100" s="107" t="s">
        <v>199</v>
      </c>
      <c r="BK100" s="14"/>
      <c r="BM100" s="16" t="s">
        <v>202</v>
      </c>
      <c r="BN100" s="16" t="s">
        <v>203</v>
      </c>
      <c r="BO100" s="16" t="s">
        <v>204</v>
      </c>
      <c r="BP100" s="14" t="s">
        <v>205</v>
      </c>
      <c r="BQ100" s="14" t="s">
        <v>206</v>
      </c>
      <c r="BR100" s="24" t="s">
        <v>120</v>
      </c>
      <c r="BS100" s="24"/>
      <c r="BT100" s="16">
        <v>25.1</v>
      </c>
      <c r="BU100" s="25">
        <v>0.55000000000000004</v>
      </c>
      <c r="BV100" s="16" t="s">
        <v>211</v>
      </c>
      <c r="BW100" s="16" t="s">
        <v>212</v>
      </c>
      <c r="BX100" s="16" t="s">
        <v>213</v>
      </c>
      <c r="BY100" s="16"/>
      <c r="BZ100" s="16"/>
      <c r="CA100" s="16" t="s">
        <v>214</v>
      </c>
      <c r="CB100" s="16" t="s">
        <v>122</v>
      </c>
      <c r="CC100" s="16" t="s">
        <v>124</v>
      </c>
      <c r="CD100" s="16" t="s">
        <v>215</v>
      </c>
      <c r="IG100" s="115">
        <f t="shared" si="15"/>
        <v>1</v>
      </c>
      <c r="IH100" s="147" t="str">
        <f t="shared" si="21"/>
        <v/>
      </c>
      <c r="II100" s="147" t="str">
        <f t="shared" si="21"/>
        <v/>
      </c>
      <c r="IJ100" s="147" t="str">
        <f t="shared" si="21"/>
        <v/>
      </c>
      <c r="IK100" s="147" t="str">
        <f t="shared" si="20"/>
        <v/>
      </c>
      <c r="IL100" s="147" t="str">
        <f t="shared" si="20"/>
        <v/>
      </c>
      <c r="IM100" s="147" t="str">
        <f t="shared" si="20"/>
        <v/>
      </c>
      <c r="IN100" s="147" t="str">
        <f t="shared" si="13"/>
        <v/>
      </c>
      <c r="IO100" s="147" t="str">
        <f t="shared" si="13"/>
        <v/>
      </c>
      <c r="IP100" s="147" t="str">
        <f t="shared" si="13"/>
        <v/>
      </c>
      <c r="IQ100" s="147" t="str">
        <f t="shared" si="13"/>
        <v/>
      </c>
      <c r="IR100" s="147" t="str">
        <f t="shared" si="13"/>
        <v/>
      </c>
      <c r="IS100" s="147" t="str">
        <f t="shared" si="13"/>
        <v/>
      </c>
      <c r="IT100" s="115">
        <f t="shared" si="16"/>
        <v>10</v>
      </c>
    </row>
    <row r="101" spans="1:254" ht="24.95" customHeight="1">
      <c r="A101" s="148">
        <f t="shared" si="22"/>
        <v>45949</v>
      </c>
      <c r="B101" s="19">
        <f t="shared" si="22"/>
        <v>0</v>
      </c>
      <c r="C101" s="19" t="str">
        <f t="shared" si="22"/>
        <v>40VP02611P</v>
      </c>
      <c r="D101" s="19" t="str">
        <f t="shared" si="22"/>
        <v>N</v>
      </c>
      <c r="E101" s="136"/>
      <c r="F101" s="19">
        <f t="shared" si="18"/>
        <v>250100080</v>
      </c>
      <c r="G101" s="20">
        <f t="shared" si="19"/>
        <v>1</v>
      </c>
      <c r="H101" s="21">
        <v>9.0500000000000007</v>
      </c>
      <c r="I101" s="21">
        <v>17.7</v>
      </c>
      <c r="J101" s="21">
        <v>16.5</v>
      </c>
      <c r="K101" s="22">
        <v>0.97450000000000003</v>
      </c>
      <c r="L101" s="115"/>
      <c r="M101" s="21">
        <v>11.95</v>
      </c>
      <c r="N101" s="21">
        <v>22.5</v>
      </c>
      <c r="O101" s="21">
        <v>20.5</v>
      </c>
      <c r="P101" s="22">
        <v>1.0458000000000001</v>
      </c>
      <c r="Q101" s="115"/>
      <c r="R101" s="21">
        <v>-15.6</v>
      </c>
      <c r="S101" s="21">
        <v>-20.5</v>
      </c>
      <c r="V101" s="19">
        <v>0</v>
      </c>
      <c r="W101" s="24" t="s">
        <v>120</v>
      </c>
      <c r="X101" s="19" t="s">
        <v>177</v>
      </c>
      <c r="Y101" s="19" t="s">
        <v>177</v>
      </c>
      <c r="Z101" s="19" t="str">
        <f t="shared" si="12"/>
        <v/>
      </c>
      <c r="BB101" s="14" t="s">
        <v>179</v>
      </c>
      <c r="BC101" s="14" t="s">
        <v>179</v>
      </c>
      <c r="BD101" s="14" t="s">
        <v>183</v>
      </c>
      <c r="BE101" s="14" t="s">
        <v>187</v>
      </c>
      <c r="BG101" s="14" t="s">
        <v>190</v>
      </c>
      <c r="BH101" s="14" t="s">
        <v>192</v>
      </c>
      <c r="BJ101" s="107" t="s">
        <v>199</v>
      </c>
      <c r="BK101" s="14"/>
      <c r="BM101" s="16" t="s">
        <v>202</v>
      </c>
      <c r="BN101" s="16" t="s">
        <v>203</v>
      </c>
      <c r="BO101" s="16" t="s">
        <v>204</v>
      </c>
      <c r="BP101" s="14" t="s">
        <v>205</v>
      </c>
      <c r="BQ101" s="14" t="s">
        <v>206</v>
      </c>
      <c r="BR101" s="24" t="s">
        <v>120</v>
      </c>
      <c r="BS101" s="24"/>
      <c r="BT101" s="16">
        <v>25.1</v>
      </c>
      <c r="BU101" s="25">
        <v>0.55000000000000004</v>
      </c>
      <c r="BV101" s="16" t="s">
        <v>211</v>
      </c>
      <c r="BW101" s="16" t="s">
        <v>212</v>
      </c>
      <c r="BX101" s="16" t="s">
        <v>213</v>
      </c>
      <c r="BY101" s="16"/>
      <c r="BZ101" s="16"/>
      <c r="CA101" s="16" t="s">
        <v>214</v>
      </c>
      <c r="CB101" s="16" t="s">
        <v>122</v>
      </c>
      <c r="CC101" s="16" t="s">
        <v>124</v>
      </c>
      <c r="CD101" s="16" t="s">
        <v>215</v>
      </c>
      <c r="IG101" s="115">
        <f t="shared" si="15"/>
        <v>1</v>
      </c>
      <c r="IH101" s="147" t="str">
        <f t="shared" si="21"/>
        <v/>
      </c>
      <c r="II101" s="147" t="str">
        <f t="shared" si="21"/>
        <v/>
      </c>
      <c r="IJ101" s="147" t="str">
        <f t="shared" si="21"/>
        <v/>
      </c>
      <c r="IK101" s="147" t="str">
        <f t="shared" si="20"/>
        <v/>
      </c>
      <c r="IL101" s="147" t="str">
        <f t="shared" si="20"/>
        <v/>
      </c>
      <c r="IM101" s="147" t="str">
        <f t="shared" si="20"/>
        <v/>
      </c>
      <c r="IN101" s="147" t="str">
        <f t="shared" si="13"/>
        <v/>
      </c>
      <c r="IO101" s="147" t="str">
        <f t="shared" si="13"/>
        <v/>
      </c>
      <c r="IP101" s="147" t="str">
        <f t="shared" si="13"/>
        <v/>
      </c>
      <c r="IQ101" s="147" t="str">
        <f t="shared" ref="IQ101:IS132" si="23">IF(AND(ABS(Q101)&gt;=ABS(Q$7),ABS(Q101)&lt;=ABS(Q$9)),"",IF(Q101&lt;Q$9," / L"&amp;IQ$9&amp;" "&amp;ABS(Q101)&amp;" @ "&amp;IQ$8,IF(Q101&gt;Q$9," / H"&amp;IQ$9&amp;" "&amp;ABS(Q101)&amp;" @ "&amp;IQ$8,ABS(Q101))))</f>
        <v/>
      </c>
      <c r="IR101" s="147" t="str">
        <f t="shared" si="23"/>
        <v/>
      </c>
      <c r="IS101" s="147" t="str">
        <f t="shared" si="23"/>
        <v/>
      </c>
      <c r="IT101" s="115">
        <f t="shared" si="16"/>
        <v>10</v>
      </c>
    </row>
    <row r="102" spans="1:254" ht="24.95" customHeight="1">
      <c r="A102" s="148">
        <f t="shared" si="22"/>
        <v>45949</v>
      </c>
      <c r="B102" s="19">
        <f t="shared" si="22"/>
        <v>0</v>
      </c>
      <c r="C102" s="19" t="str">
        <f t="shared" si="22"/>
        <v>40VP02611P</v>
      </c>
      <c r="D102" s="19" t="str">
        <f t="shared" si="22"/>
        <v>N</v>
      </c>
      <c r="E102" s="136"/>
      <c r="F102" s="19">
        <f t="shared" si="18"/>
        <v>250100081</v>
      </c>
      <c r="G102" s="20">
        <f t="shared" si="19"/>
        <v>1</v>
      </c>
      <c r="H102" s="21">
        <v>9.3000000000000007</v>
      </c>
      <c r="I102" s="21">
        <v>18.399999999999999</v>
      </c>
      <c r="J102" s="21">
        <v>17.100000000000001</v>
      </c>
      <c r="K102" s="22">
        <v>0.9718</v>
      </c>
      <c r="L102" s="115"/>
      <c r="M102" s="21">
        <v>11.82</v>
      </c>
      <c r="N102" s="21">
        <v>23.4</v>
      </c>
      <c r="O102" s="21">
        <v>21.3</v>
      </c>
      <c r="P102" s="22">
        <v>1.0491999999999999</v>
      </c>
      <c r="Q102" s="115"/>
      <c r="R102" s="21">
        <v>-16.100000000000001</v>
      </c>
      <c r="S102" s="21">
        <v>-21.1</v>
      </c>
      <c r="V102" s="19">
        <v>0</v>
      </c>
      <c r="W102" s="24" t="s">
        <v>120</v>
      </c>
      <c r="X102" s="19" t="s">
        <v>177</v>
      </c>
      <c r="Y102" s="19" t="s">
        <v>177</v>
      </c>
      <c r="Z102" s="19" t="str">
        <f t="shared" si="12"/>
        <v/>
      </c>
      <c r="BB102" s="14" t="s">
        <v>179</v>
      </c>
      <c r="BC102" s="14" t="s">
        <v>179</v>
      </c>
      <c r="BD102" s="14" t="s">
        <v>183</v>
      </c>
      <c r="BE102" s="14" t="s">
        <v>187</v>
      </c>
      <c r="BG102" s="14" t="s">
        <v>190</v>
      </c>
      <c r="BH102" s="14" t="s">
        <v>192</v>
      </c>
      <c r="BJ102" s="107" t="s">
        <v>199</v>
      </c>
      <c r="BK102" s="14"/>
      <c r="BM102" s="16" t="s">
        <v>202</v>
      </c>
      <c r="BN102" s="16" t="s">
        <v>203</v>
      </c>
      <c r="BO102" s="16" t="s">
        <v>204</v>
      </c>
      <c r="BP102" s="14" t="s">
        <v>205</v>
      </c>
      <c r="BQ102" s="14" t="s">
        <v>206</v>
      </c>
      <c r="BR102" s="24" t="s">
        <v>120</v>
      </c>
      <c r="BS102" s="24"/>
      <c r="BT102" s="16">
        <v>25.1</v>
      </c>
      <c r="BU102" s="25">
        <v>0.55000000000000004</v>
      </c>
      <c r="BV102" s="16" t="s">
        <v>211</v>
      </c>
      <c r="BW102" s="16" t="s">
        <v>212</v>
      </c>
      <c r="BX102" s="16" t="s">
        <v>213</v>
      </c>
      <c r="BY102" s="16"/>
      <c r="BZ102" s="16"/>
      <c r="CA102" s="16" t="s">
        <v>214</v>
      </c>
      <c r="CB102" s="16" t="s">
        <v>122</v>
      </c>
      <c r="CC102" s="16" t="s">
        <v>124</v>
      </c>
      <c r="CD102" s="16" t="s">
        <v>215</v>
      </c>
      <c r="IG102" s="115">
        <f t="shared" si="15"/>
        <v>1</v>
      </c>
      <c r="IH102" s="147" t="str">
        <f t="shared" si="21"/>
        <v/>
      </c>
      <c r="II102" s="147" t="str">
        <f t="shared" si="21"/>
        <v/>
      </c>
      <c r="IJ102" s="147" t="str">
        <f t="shared" si="21"/>
        <v/>
      </c>
      <c r="IK102" s="147" t="str">
        <f t="shared" si="20"/>
        <v/>
      </c>
      <c r="IL102" s="147" t="str">
        <f t="shared" si="20"/>
        <v/>
      </c>
      <c r="IM102" s="147" t="str">
        <f t="shared" si="20"/>
        <v/>
      </c>
      <c r="IN102" s="147" t="str">
        <f t="shared" si="20"/>
        <v/>
      </c>
      <c r="IO102" s="147" t="str">
        <f t="shared" si="20"/>
        <v/>
      </c>
      <c r="IP102" s="147" t="str">
        <f t="shared" si="20"/>
        <v/>
      </c>
      <c r="IQ102" s="147" t="str">
        <f t="shared" si="23"/>
        <v/>
      </c>
      <c r="IR102" s="147" t="str">
        <f t="shared" si="23"/>
        <v/>
      </c>
      <c r="IS102" s="147" t="str">
        <f t="shared" si="23"/>
        <v/>
      </c>
      <c r="IT102" s="115">
        <f t="shared" si="16"/>
        <v>10</v>
      </c>
    </row>
    <row r="103" spans="1:254" ht="24.95" customHeight="1">
      <c r="A103" s="148">
        <f t="shared" si="22"/>
        <v>45949</v>
      </c>
      <c r="B103" s="19">
        <f t="shared" si="22"/>
        <v>0</v>
      </c>
      <c r="C103" s="19" t="str">
        <f t="shared" si="22"/>
        <v>40VP02611P</v>
      </c>
      <c r="D103" s="19" t="str">
        <f t="shared" si="22"/>
        <v>N</v>
      </c>
      <c r="E103" s="136"/>
      <c r="F103" s="19">
        <f t="shared" si="18"/>
        <v>250100082</v>
      </c>
      <c r="G103" s="20">
        <f t="shared" si="19"/>
        <v>1</v>
      </c>
      <c r="H103" s="21">
        <v>9.0500000000000007</v>
      </c>
      <c r="I103" s="21">
        <v>17.8</v>
      </c>
      <c r="J103" s="21">
        <v>16.100000000000001</v>
      </c>
      <c r="K103" s="22">
        <v>0.97470000000000001</v>
      </c>
      <c r="L103" s="115"/>
      <c r="M103" s="21">
        <v>11.58</v>
      </c>
      <c r="N103" s="21">
        <v>21.5</v>
      </c>
      <c r="O103" s="21">
        <v>20</v>
      </c>
      <c r="P103" s="22">
        <v>1.0190999999999999</v>
      </c>
      <c r="Q103" s="115"/>
      <c r="R103" s="21">
        <v>-15.7</v>
      </c>
      <c r="S103" s="21">
        <v>-20.8</v>
      </c>
      <c r="V103" s="19">
        <v>0</v>
      </c>
      <c r="W103" s="24" t="s">
        <v>120</v>
      </c>
      <c r="X103" s="19" t="s">
        <v>177</v>
      </c>
      <c r="Y103" s="19" t="s">
        <v>177</v>
      </c>
      <c r="Z103" s="19" t="str">
        <f t="shared" si="12"/>
        <v/>
      </c>
      <c r="BB103" s="14" t="s">
        <v>179</v>
      </c>
      <c r="BC103" s="14" t="s">
        <v>179</v>
      </c>
      <c r="BD103" s="14" t="s">
        <v>183</v>
      </c>
      <c r="BE103" s="14" t="s">
        <v>187</v>
      </c>
      <c r="BG103" s="14" t="s">
        <v>190</v>
      </c>
      <c r="BH103" s="14" t="s">
        <v>192</v>
      </c>
      <c r="BJ103" s="107" t="s">
        <v>199</v>
      </c>
      <c r="BK103" s="14"/>
      <c r="BM103" s="16" t="s">
        <v>202</v>
      </c>
      <c r="BN103" s="16" t="s">
        <v>203</v>
      </c>
      <c r="BO103" s="16" t="s">
        <v>204</v>
      </c>
      <c r="BP103" s="14" t="s">
        <v>205</v>
      </c>
      <c r="BQ103" s="14" t="s">
        <v>206</v>
      </c>
      <c r="BR103" s="24" t="s">
        <v>120</v>
      </c>
      <c r="BS103" s="24"/>
      <c r="BT103" s="16">
        <v>25.1</v>
      </c>
      <c r="BU103" s="25">
        <v>0.55000000000000004</v>
      </c>
      <c r="BV103" s="16" t="s">
        <v>211</v>
      </c>
      <c r="BW103" s="16" t="s">
        <v>212</v>
      </c>
      <c r="BX103" s="16" t="s">
        <v>213</v>
      </c>
      <c r="BY103" s="16"/>
      <c r="BZ103" s="16"/>
      <c r="CA103" s="16" t="s">
        <v>214</v>
      </c>
      <c r="CB103" s="16" t="s">
        <v>122</v>
      </c>
      <c r="CC103" s="16" t="s">
        <v>124</v>
      </c>
      <c r="CD103" s="16" t="s">
        <v>215</v>
      </c>
      <c r="IG103" s="115">
        <f t="shared" si="15"/>
        <v>1</v>
      </c>
      <c r="IH103" s="147" t="str">
        <f t="shared" si="21"/>
        <v/>
      </c>
      <c r="II103" s="147" t="str">
        <f t="shared" si="21"/>
        <v/>
      </c>
      <c r="IJ103" s="147" t="str">
        <f t="shared" si="21"/>
        <v/>
      </c>
      <c r="IK103" s="147" t="str">
        <f t="shared" si="20"/>
        <v/>
      </c>
      <c r="IL103" s="147" t="str">
        <f t="shared" si="20"/>
        <v/>
      </c>
      <c r="IM103" s="147" t="str">
        <f t="shared" si="20"/>
        <v/>
      </c>
      <c r="IN103" s="147" t="str">
        <f t="shared" si="20"/>
        <v/>
      </c>
      <c r="IO103" s="147" t="str">
        <f t="shared" si="20"/>
        <v/>
      </c>
      <c r="IP103" s="147" t="str">
        <f t="shared" si="20"/>
        <v/>
      </c>
      <c r="IQ103" s="147" t="str">
        <f t="shared" si="23"/>
        <v/>
      </c>
      <c r="IR103" s="147" t="str">
        <f t="shared" si="23"/>
        <v/>
      </c>
      <c r="IS103" s="147" t="str">
        <f t="shared" si="23"/>
        <v/>
      </c>
      <c r="IT103" s="115">
        <f t="shared" si="16"/>
        <v>10</v>
      </c>
    </row>
    <row r="104" spans="1:254" ht="24.95" customHeight="1">
      <c r="A104" s="148">
        <f t="shared" si="22"/>
        <v>45949</v>
      </c>
      <c r="B104" s="19">
        <f t="shared" si="22"/>
        <v>0</v>
      </c>
      <c r="C104" s="19" t="str">
        <f t="shared" si="22"/>
        <v>40VP02611P</v>
      </c>
      <c r="D104" s="19" t="str">
        <f t="shared" si="22"/>
        <v>N</v>
      </c>
      <c r="E104" s="136"/>
      <c r="F104" s="19">
        <f t="shared" si="18"/>
        <v>250100083</v>
      </c>
      <c r="G104" s="20">
        <f t="shared" si="19"/>
        <v>1</v>
      </c>
      <c r="H104" s="21">
        <v>9.01</v>
      </c>
      <c r="I104" s="21">
        <v>18.7</v>
      </c>
      <c r="J104" s="21">
        <v>17.5</v>
      </c>
      <c r="K104" s="22">
        <v>0.96850000000000003</v>
      </c>
      <c r="L104" s="115"/>
      <c r="M104" s="21">
        <v>11.89</v>
      </c>
      <c r="N104" s="21">
        <v>23.3</v>
      </c>
      <c r="O104" s="21">
        <v>21.8</v>
      </c>
      <c r="P104" s="22">
        <v>1.038</v>
      </c>
      <c r="Q104" s="115"/>
      <c r="R104" s="21">
        <v>-16.100000000000001</v>
      </c>
      <c r="S104" s="21">
        <v>-21.1</v>
      </c>
      <c r="V104" s="19">
        <v>0</v>
      </c>
      <c r="W104" s="24" t="s">
        <v>120</v>
      </c>
      <c r="X104" s="19" t="s">
        <v>177</v>
      </c>
      <c r="Y104" s="19" t="s">
        <v>177</v>
      </c>
      <c r="Z104" s="19" t="str">
        <f t="shared" si="12"/>
        <v/>
      </c>
      <c r="BB104" s="14" t="s">
        <v>179</v>
      </c>
      <c r="BC104" s="14" t="s">
        <v>179</v>
      </c>
      <c r="BD104" s="14" t="s">
        <v>183</v>
      </c>
      <c r="BE104" s="14" t="s">
        <v>187</v>
      </c>
      <c r="BG104" s="14" t="s">
        <v>190</v>
      </c>
      <c r="BH104" s="14" t="s">
        <v>192</v>
      </c>
      <c r="BJ104" s="107" t="s">
        <v>199</v>
      </c>
      <c r="BK104" s="14"/>
      <c r="BM104" s="16" t="s">
        <v>202</v>
      </c>
      <c r="BN104" s="16" t="s">
        <v>203</v>
      </c>
      <c r="BO104" s="16" t="s">
        <v>204</v>
      </c>
      <c r="BP104" s="14" t="s">
        <v>205</v>
      </c>
      <c r="BQ104" s="14" t="s">
        <v>206</v>
      </c>
      <c r="BR104" s="24" t="s">
        <v>120</v>
      </c>
      <c r="BS104" s="24"/>
      <c r="BT104" s="16">
        <v>25.1</v>
      </c>
      <c r="BU104" s="25">
        <v>0.55000000000000004</v>
      </c>
      <c r="BV104" s="16" t="s">
        <v>211</v>
      </c>
      <c r="BW104" s="16" t="s">
        <v>212</v>
      </c>
      <c r="BX104" s="16" t="s">
        <v>213</v>
      </c>
      <c r="BY104" s="16"/>
      <c r="BZ104" s="16"/>
      <c r="CA104" s="16" t="s">
        <v>214</v>
      </c>
      <c r="CB104" s="16" t="s">
        <v>122</v>
      </c>
      <c r="CC104" s="16" t="s">
        <v>124</v>
      </c>
      <c r="CD104" s="16" t="s">
        <v>215</v>
      </c>
      <c r="IG104" s="115">
        <f t="shared" si="15"/>
        <v>1</v>
      </c>
      <c r="IH104" s="147" t="str">
        <f t="shared" si="21"/>
        <v/>
      </c>
      <c r="II104" s="147" t="str">
        <f t="shared" si="21"/>
        <v/>
      </c>
      <c r="IJ104" s="147" t="str">
        <f t="shared" si="21"/>
        <v/>
      </c>
      <c r="IK104" s="147" t="str">
        <f t="shared" si="20"/>
        <v/>
      </c>
      <c r="IL104" s="147" t="str">
        <f t="shared" si="20"/>
        <v/>
      </c>
      <c r="IM104" s="147" t="str">
        <f t="shared" si="20"/>
        <v/>
      </c>
      <c r="IN104" s="147" t="str">
        <f t="shared" si="20"/>
        <v/>
      </c>
      <c r="IO104" s="147" t="str">
        <f t="shared" si="20"/>
        <v/>
      </c>
      <c r="IP104" s="147" t="str">
        <f t="shared" si="20"/>
        <v/>
      </c>
      <c r="IQ104" s="147" t="str">
        <f t="shared" si="23"/>
        <v/>
      </c>
      <c r="IR104" s="147" t="str">
        <f t="shared" si="23"/>
        <v/>
      </c>
      <c r="IS104" s="147" t="str">
        <f t="shared" si="23"/>
        <v/>
      </c>
      <c r="IT104" s="115">
        <f t="shared" si="16"/>
        <v>10</v>
      </c>
    </row>
    <row r="105" spans="1:254" ht="24.95" customHeight="1">
      <c r="A105" s="148">
        <f t="shared" si="22"/>
        <v>45949</v>
      </c>
      <c r="B105" s="19">
        <f t="shared" si="22"/>
        <v>0</v>
      </c>
      <c r="C105" s="19" t="str">
        <f t="shared" si="22"/>
        <v>40VP02611P</v>
      </c>
      <c r="D105" s="19" t="str">
        <f t="shared" si="22"/>
        <v>N</v>
      </c>
      <c r="E105" s="136"/>
      <c r="F105" s="19">
        <f t="shared" si="18"/>
        <v>250100084</v>
      </c>
      <c r="G105" s="20">
        <f t="shared" si="19"/>
        <v>1</v>
      </c>
      <c r="H105" s="21">
        <v>9.3000000000000007</v>
      </c>
      <c r="I105" s="21">
        <v>18.5</v>
      </c>
      <c r="J105" s="21">
        <v>16.600000000000001</v>
      </c>
      <c r="K105" s="22">
        <v>0.99039999999999995</v>
      </c>
      <c r="L105" s="115"/>
      <c r="M105" s="21">
        <v>11.95</v>
      </c>
      <c r="N105" s="21">
        <v>22.6</v>
      </c>
      <c r="O105" s="21">
        <v>20.7</v>
      </c>
      <c r="P105" s="22">
        <v>1.0579000000000001</v>
      </c>
      <c r="Q105" s="115"/>
      <c r="R105" s="21">
        <v>-16.2</v>
      </c>
      <c r="S105" s="21">
        <v>-21.1</v>
      </c>
      <c r="V105" s="19">
        <v>0</v>
      </c>
      <c r="W105" s="24" t="s">
        <v>120</v>
      </c>
      <c r="X105" s="19" t="s">
        <v>177</v>
      </c>
      <c r="Y105" s="19" t="s">
        <v>177</v>
      </c>
      <c r="Z105" s="19" t="str">
        <f t="shared" si="12"/>
        <v/>
      </c>
      <c r="BB105" s="14" t="s">
        <v>179</v>
      </c>
      <c r="BC105" s="14" t="s">
        <v>179</v>
      </c>
      <c r="BD105" s="14" t="s">
        <v>183</v>
      </c>
      <c r="BE105" s="14" t="s">
        <v>187</v>
      </c>
      <c r="BG105" s="14" t="s">
        <v>190</v>
      </c>
      <c r="BH105" s="14" t="s">
        <v>192</v>
      </c>
      <c r="BJ105" s="107" t="s">
        <v>199</v>
      </c>
      <c r="BK105" s="14"/>
      <c r="BM105" s="16" t="s">
        <v>202</v>
      </c>
      <c r="BN105" s="16" t="s">
        <v>203</v>
      </c>
      <c r="BO105" s="16" t="s">
        <v>204</v>
      </c>
      <c r="BP105" s="14" t="s">
        <v>205</v>
      </c>
      <c r="BQ105" s="14" t="s">
        <v>206</v>
      </c>
      <c r="BR105" s="24" t="s">
        <v>120</v>
      </c>
      <c r="BS105" s="24"/>
      <c r="BT105" s="16">
        <v>25.1</v>
      </c>
      <c r="BU105" s="25">
        <v>0.55000000000000004</v>
      </c>
      <c r="BV105" s="16" t="s">
        <v>211</v>
      </c>
      <c r="BW105" s="16" t="s">
        <v>212</v>
      </c>
      <c r="BX105" s="16" t="s">
        <v>213</v>
      </c>
      <c r="BY105" s="16"/>
      <c r="BZ105" s="16"/>
      <c r="CA105" s="16" t="s">
        <v>214</v>
      </c>
      <c r="CB105" s="16" t="s">
        <v>122</v>
      </c>
      <c r="CC105" s="16" t="s">
        <v>124</v>
      </c>
      <c r="CD105" s="16" t="s">
        <v>215</v>
      </c>
      <c r="IG105" s="115">
        <f t="shared" si="15"/>
        <v>1</v>
      </c>
      <c r="IH105" s="147" t="str">
        <f t="shared" si="21"/>
        <v/>
      </c>
      <c r="II105" s="147" t="str">
        <f t="shared" si="21"/>
        <v/>
      </c>
      <c r="IJ105" s="147" t="str">
        <f t="shared" si="21"/>
        <v/>
      </c>
      <c r="IK105" s="147" t="str">
        <f t="shared" si="20"/>
        <v/>
      </c>
      <c r="IL105" s="147" t="str">
        <f t="shared" si="20"/>
        <v/>
      </c>
      <c r="IM105" s="147" t="str">
        <f t="shared" si="20"/>
        <v/>
      </c>
      <c r="IN105" s="147" t="str">
        <f t="shared" si="20"/>
        <v/>
      </c>
      <c r="IO105" s="147" t="str">
        <f t="shared" si="20"/>
        <v/>
      </c>
      <c r="IP105" s="147" t="str">
        <f t="shared" si="20"/>
        <v/>
      </c>
      <c r="IQ105" s="147" t="str">
        <f t="shared" si="23"/>
        <v/>
      </c>
      <c r="IR105" s="147" t="str">
        <f t="shared" si="23"/>
        <v/>
      </c>
      <c r="IS105" s="147" t="str">
        <f t="shared" si="23"/>
        <v/>
      </c>
      <c r="IT105" s="115">
        <f t="shared" si="16"/>
        <v>10</v>
      </c>
    </row>
    <row r="106" spans="1:254" ht="24.95" customHeight="1">
      <c r="A106" s="148">
        <f t="shared" si="22"/>
        <v>45949</v>
      </c>
      <c r="B106" s="19">
        <f t="shared" si="22"/>
        <v>0</v>
      </c>
      <c r="C106" s="19" t="str">
        <f t="shared" si="22"/>
        <v>40VP02611P</v>
      </c>
      <c r="D106" s="19" t="str">
        <f t="shared" si="22"/>
        <v>N</v>
      </c>
      <c r="E106" s="136"/>
      <c r="F106" s="19">
        <f t="shared" si="18"/>
        <v>250100085</v>
      </c>
      <c r="G106" s="20">
        <f t="shared" si="19"/>
        <v>1</v>
      </c>
      <c r="H106" s="21">
        <v>9.2200000000000006</v>
      </c>
      <c r="I106" s="21">
        <v>18.5</v>
      </c>
      <c r="J106" s="21">
        <v>16.5</v>
      </c>
      <c r="K106" s="22">
        <v>0.96450000000000002</v>
      </c>
      <c r="L106" s="115"/>
      <c r="M106" s="21">
        <v>11.89</v>
      </c>
      <c r="N106" s="21">
        <v>22.8</v>
      </c>
      <c r="O106" s="21">
        <v>20.3</v>
      </c>
      <c r="P106" s="22">
        <v>1.0335000000000001</v>
      </c>
      <c r="Q106" s="115"/>
      <c r="R106" s="21">
        <v>-15.6</v>
      </c>
      <c r="S106" s="21">
        <v>-20.399999999999999</v>
      </c>
      <c r="V106" s="19">
        <v>0</v>
      </c>
      <c r="W106" s="24" t="s">
        <v>120</v>
      </c>
      <c r="X106" s="19" t="s">
        <v>177</v>
      </c>
      <c r="Y106" s="19" t="s">
        <v>177</v>
      </c>
      <c r="Z106" s="19" t="str">
        <f t="shared" si="12"/>
        <v/>
      </c>
      <c r="BB106" s="14" t="s">
        <v>179</v>
      </c>
      <c r="BC106" s="14" t="s">
        <v>179</v>
      </c>
      <c r="BD106" s="14" t="s">
        <v>183</v>
      </c>
      <c r="BE106" s="14" t="s">
        <v>187</v>
      </c>
      <c r="BG106" s="14" t="s">
        <v>190</v>
      </c>
      <c r="BH106" s="14" t="s">
        <v>192</v>
      </c>
      <c r="BJ106" s="107" t="s">
        <v>199</v>
      </c>
      <c r="BK106" s="14"/>
      <c r="BM106" s="16" t="s">
        <v>202</v>
      </c>
      <c r="BN106" s="16" t="s">
        <v>203</v>
      </c>
      <c r="BO106" s="16" t="s">
        <v>204</v>
      </c>
      <c r="BP106" s="14" t="s">
        <v>205</v>
      </c>
      <c r="BQ106" s="14" t="s">
        <v>206</v>
      </c>
      <c r="BR106" s="24" t="s">
        <v>120</v>
      </c>
      <c r="BS106" s="24"/>
      <c r="BT106" s="16">
        <v>25.1</v>
      </c>
      <c r="BU106" s="25">
        <v>0.55000000000000004</v>
      </c>
      <c r="BV106" s="16" t="s">
        <v>211</v>
      </c>
      <c r="BW106" s="16" t="s">
        <v>212</v>
      </c>
      <c r="BX106" s="16" t="s">
        <v>213</v>
      </c>
      <c r="BY106" s="16"/>
      <c r="BZ106" s="16"/>
      <c r="CA106" s="16" t="s">
        <v>214</v>
      </c>
      <c r="CB106" s="16" t="s">
        <v>122</v>
      </c>
      <c r="CC106" s="16" t="s">
        <v>124</v>
      </c>
      <c r="CD106" s="16" t="s">
        <v>215</v>
      </c>
      <c r="IG106" s="115">
        <f t="shared" si="15"/>
        <v>1</v>
      </c>
      <c r="IH106" s="147" t="str">
        <f t="shared" si="21"/>
        <v/>
      </c>
      <c r="II106" s="147" t="str">
        <f t="shared" si="21"/>
        <v/>
      </c>
      <c r="IJ106" s="147" t="str">
        <f t="shared" si="21"/>
        <v/>
      </c>
      <c r="IK106" s="147" t="str">
        <f t="shared" si="20"/>
        <v/>
      </c>
      <c r="IL106" s="147" t="str">
        <f t="shared" si="20"/>
        <v/>
      </c>
      <c r="IM106" s="147" t="str">
        <f t="shared" si="20"/>
        <v/>
      </c>
      <c r="IN106" s="147" t="str">
        <f t="shared" si="20"/>
        <v/>
      </c>
      <c r="IO106" s="147" t="str">
        <f t="shared" si="20"/>
        <v/>
      </c>
      <c r="IP106" s="147" t="str">
        <f t="shared" si="20"/>
        <v/>
      </c>
      <c r="IQ106" s="147" t="str">
        <f t="shared" si="23"/>
        <v/>
      </c>
      <c r="IR106" s="147" t="str">
        <f t="shared" si="23"/>
        <v/>
      </c>
      <c r="IS106" s="147" t="str">
        <f t="shared" si="23"/>
        <v/>
      </c>
      <c r="IT106" s="115">
        <f t="shared" si="16"/>
        <v>10</v>
      </c>
    </row>
    <row r="107" spans="1:254" ht="24.95" customHeight="1">
      <c r="A107" s="148">
        <f t="shared" si="22"/>
        <v>45949</v>
      </c>
      <c r="B107" s="19">
        <f t="shared" si="22"/>
        <v>0</v>
      </c>
      <c r="C107" s="19" t="str">
        <f t="shared" si="22"/>
        <v>40VP02611P</v>
      </c>
      <c r="D107" s="19" t="str">
        <f t="shared" si="22"/>
        <v>N</v>
      </c>
      <c r="E107" s="136"/>
      <c r="F107" s="19">
        <f t="shared" si="18"/>
        <v>250100086</v>
      </c>
      <c r="G107" s="20">
        <f t="shared" si="19"/>
        <v>1</v>
      </c>
      <c r="H107" s="21">
        <v>9.2100000000000009</v>
      </c>
      <c r="I107" s="21">
        <v>18.7</v>
      </c>
      <c r="J107" s="21">
        <v>17.3</v>
      </c>
      <c r="K107" s="22">
        <v>0.99260000000000004</v>
      </c>
      <c r="L107" s="115"/>
      <c r="M107" s="21">
        <v>11.92</v>
      </c>
      <c r="N107" s="21">
        <v>23</v>
      </c>
      <c r="O107" s="21">
        <v>22.1</v>
      </c>
      <c r="P107" s="22">
        <v>1.0650999999999999</v>
      </c>
      <c r="Q107" s="115"/>
      <c r="R107" s="21">
        <v>-15.7</v>
      </c>
      <c r="S107" s="21">
        <v>-20.6</v>
      </c>
      <c r="V107" s="19">
        <v>0</v>
      </c>
      <c r="W107" s="24" t="s">
        <v>120</v>
      </c>
      <c r="X107" s="19" t="s">
        <v>177</v>
      </c>
      <c r="Y107" s="19" t="s">
        <v>177</v>
      </c>
      <c r="Z107" s="19" t="str">
        <f t="shared" si="12"/>
        <v/>
      </c>
      <c r="BB107" s="14" t="s">
        <v>179</v>
      </c>
      <c r="BC107" s="14" t="s">
        <v>180</v>
      </c>
      <c r="BD107" s="14" t="s">
        <v>183</v>
      </c>
      <c r="BE107" s="14" t="s">
        <v>187</v>
      </c>
      <c r="BG107" s="14" t="s">
        <v>190</v>
      </c>
      <c r="BH107" s="14" t="s">
        <v>192</v>
      </c>
      <c r="BJ107" s="107" t="s">
        <v>199</v>
      </c>
      <c r="BK107" s="14"/>
      <c r="BM107" s="16" t="s">
        <v>202</v>
      </c>
      <c r="BN107" s="16" t="s">
        <v>203</v>
      </c>
      <c r="BO107" s="16" t="s">
        <v>204</v>
      </c>
      <c r="BP107" s="14" t="s">
        <v>205</v>
      </c>
      <c r="BQ107" s="14" t="s">
        <v>206</v>
      </c>
      <c r="BR107" s="24" t="s">
        <v>120</v>
      </c>
      <c r="BS107" s="24"/>
      <c r="BT107" s="16">
        <v>25.1</v>
      </c>
      <c r="BU107" s="25">
        <v>0.55000000000000004</v>
      </c>
      <c r="BV107" s="16" t="s">
        <v>211</v>
      </c>
      <c r="BW107" s="16" t="s">
        <v>212</v>
      </c>
      <c r="BX107" s="16" t="s">
        <v>213</v>
      </c>
      <c r="BY107" s="16"/>
      <c r="BZ107" s="16"/>
      <c r="CA107" s="16" t="s">
        <v>214</v>
      </c>
      <c r="CB107" s="16" t="s">
        <v>122</v>
      </c>
      <c r="CC107" s="16" t="s">
        <v>124</v>
      </c>
      <c r="CD107" s="16" t="s">
        <v>215</v>
      </c>
      <c r="IG107" s="115">
        <f t="shared" si="15"/>
        <v>1</v>
      </c>
      <c r="IH107" s="147" t="str">
        <f t="shared" si="21"/>
        <v/>
      </c>
      <c r="II107" s="147" t="str">
        <f t="shared" si="21"/>
        <v/>
      </c>
      <c r="IJ107" s="147" t="str">
        <f t="shared" si="21"/>
        <v/>
      </c>
      <c r="IK107" s="147" t="str">
        <f t="shared" si="20"/>
        <v/>
      </c>
      <c r="IL107" s="147" t="str">
        <f t="shared" si="20"/>
        <v/>
      </c>
      <c r="IM107" s="147" t="str">
        <f t="shared" si="20"/>
        <v/>
      </c>
      <c r="IN107" s="147" t="str">
        <f t="shared" si="20"/>
        <v/>
      </c>
      <c r="IO107" s="147" t="str">
        <f t="shared" si="20"/>
        <v/>
      </c>
      <c r="IP107" s="147" t="str">
        <f t="shared" si="20"/>
        <v/>
      </c>
      <c r="IQ107" s="147" t="str">
        <f t="shared" si="23"/>
        <v/>
      </c>
      <c r="IR107" s="147" t="str">
        <f t="shared" si="23"/>
        <v/>
      </c>
      <c r="IS107" s="147" t="str">
        <f t="shared" si="23"/>
        <v/>
      </c>
      <c r="IT107" s="115">
        <f t="shared" si="16"/>
        <v>10</v>
      </c>
    </row>
    <row r="108" spans="1:254" ht="24.95" customHeight="1">
      <c r="A108" s="148">
        <f t="shared" si="22"/>
        <v>45949</v>
      </c>
      <c r="B108" s="19">
        <f t="shared" si="22"/>
        <v>0</v>
      </c>
      <c r="C108" s="19" t="str">
        <f t="shared" si="22"/>
        <v>40VP02611P</v>
      </c>
      <c r="D108" s="19" t="str">
        <f t="shared" si="22"/>
        <v>N</v>
      </c>
      <c r="E108" s="136"/>
      <c r="F108" s="19">
        <f t="shared" si="18"/>
        <v>250100087</v>
      </c>
      <c r="G108" s="20">
        <f t="shared" si="19"/>
        <v>1</v>
      </c>
      <c r="H108" s="21">
        <v>9.24</v>
      </c>
      <c r="I108" s="21">
        <v>19.2</v>
      </c>
      <c r="J108" s="21">
        <v>17.399999999999999</v>
      </c>
      <c r="K108" s="22">
        <v>0.98799999999999999</v>
      </c>
      <c r="L108" s="115"/>
      <c r="M108" s="21">
        <v>11.99</v>
      </c>
      <c r="N108" s="21">
        <v>23.5</v>
      </c>
      <c r="O108" s="21">
        <v>21.4</v>
      </c>
      <c r="P108" s="22">
        <v>1.0575000000000001</v>
      </c>
      <c r="Q108" s="115"/>
      <c r="R108" s="21">
        <v>-16.100000000000001</v>
      </c>
      <c r="S108" s="21">
        <v>-21.2</v>
      </c>
      <c r="V108" s="19">
        <v>0</v>
      </c>
      <c r="W108" s="24" t="s">
        <v>120</v>
      </c>
      <c r="X108" s="19" t="s">
        <v>177</v>
      </c>
      <c r="Y108" s="19" t="s">
        <v>177</v>
      </c>
      <c r="Z108" s="19" t="str">
        <f t="shared" si="12"/>
        <v/>
      </c>
      <c r="BB108" s="14" t="s">
        <v>179</v>
      </c>
      <c r="BC108" s="14" t="s">
        <v>180</v>
      </c>
      <c r="BD108" s="14" t="s">
        <v>183</v>
      </c>
      <c r="BE108" s="14" t="s">
        <v>187</v>
      </c>
      <c r="BG108" s="14" t="s">
        <v>190</v>
      </c>
      <c r="BH108" s="14" t="s">
        <v>192</v>
      </c>
      <c r="BJ108" s="107" t="s">
        <v>199</v>
      </c>
      <c r="BK108" s="14"/>
      <c r="BM108" s="16" t="s">
        <v>202</v>
      </c>
      <c r="BN108" s="16" t="s">
        <v>203</v>
      </c>
      <c r="BO108" s="16" t="s">
        <v>204</v>
      </c>
      <c r="BP108" s="14" t="s">
        <v>205</v>
      </c>
      <c r="BQ108" s="14" t="s">
        <v>206</v>
      </c>
      <c r="BR108" s="24" t="s">
        <v>120</v>
      </c>
      <c r="BS108" s="24"/>
      <c r="BT108" s="16">
        <v>25.1</v>
      </c>
      <c r="BU108" s="25">
        <v>0.55000000000000004</v>
      </c>
      <c r="BV108" s="16" t="s">
        <v>211</v>
      </c>
      <c r="BW108" s="16" t="s">
        <v>212</v>
      </c>
      <c r="BX108" s="16" t="s">
        <v>213</v>
      </c>
      <c r="BY108" s="16"/>
      <c r="BZ108" s="16"/>
      <c r="CA108" s="16" t="s">
        <v>214</v>
      </c>
      <c r="CB108" s="16" t="s">
        <v>122</v>
      </c>
      <c r="CC108" s="16" t="s">
        <v>124</v>
      </c>
      <c r="CD108" s="16" t="s">
        <v>215</v>
      </c>
      <c r="IG108" s="115">
        <f t="shared" si="15"/>
        <v>1</v>
      </c>
      <c r="IH108" s="147" t="str">
        <f t="shared" si="21"/>
        <v/>
      </c>
      <c r="II108" s="147" t="str">
        <f t="shared" si="21"/>
        <v/>
      </c>
      <c r="IJ108" s="147" t="str">
        <f t="shared" si="21"/>
        <v/>
      </c>
      <c r="IK108" s="147" t="str">
        <f t="shared" si="20"/>
        <v/>
      </c>
      <c r="IL108" s="147" t="str">
        <f t="shared" si="20"/>
        <v/>
      </c>
      <c r="IM108" s="147" t="str">
        <f t="shared" si="20"/>
        <v/>
      </c>
      <c r="IN108" s="147" t="str">
        <f t="shared" si="20"/>
        <v/>
      </c>
      <c r="IO108" s="147" t="str">
        <f t="shared" si="20"/>
        <v/>
      </c>
      <c r="IP108" s="147" t="str">
        <f t="shared" si="20"/>
        <v/>
      </c>
      <c r="IQ108" s="147" t="str">
        <f t="shared" si="23"/>
        <v/>
      </c>
      <c r="IR108" s="147" t="str">
        <f t="shared" si="23"/>
        <v/>
      </c>
      <c r="IS108" s="147" t="str">
        <f t="shared" si="23"/>
        <v/>
      </c>
      <c r="IT108" s="115">
        <f t="shared" si="16"/>
        <v>10</v>
      </c>
    </row>
    <row r="109" spans="1:254" ht="24.95" customHeight="1">
      <c r="A109" s="148">
        <f t="shared" ref="A109:D124" si="24">IF(COUNTA($G109),A108,0)</f>
        <v>45949</v>
      </c>
      <c r="B109" s="19">
        <f t="shared" si="24"/>
        <v>0</v>
      </c>
      <c r="C109" s="19" t="str">
        <f t="shared" si="24"/>
        <v>40VP02611P</v>
      </c>
      <c r="D109" s="19" t="str">
        <f t="shared" si="24"/>
        <v>N</v>
      </c>
      <c r="E109" s="136"/>
      <c r="F109" s="19">
        <f t="shared" si="18"/>
        <v>250100088</v>
      </c>
      <c r="G109" s="20">
        <f t="shared" si="19"/>
        <v>1</v>
      </c>
      <c r="H109" s="21">
        <v>9.41</v>
      </c>
      <c r="I109" s="21">
        <v>19.399999999999999</v>
      </c>
      <c r="J109" s="21">
        <v>17.8</v>
      </c>
      <c r="K109" s="22">
        <v>0.99129999999999996</v>
      </c>
      <c r="L109" s="115"/>
      <c r="M109" s="21">
        <v>12.55</v>
      </c>
      <c r="N109" s="21">
        <v>24.1</v>
      </c>
      <c r="O109" s="21">
        <v>22.5</v>
      </c>
      <c r="P109" s="22">
        <v>1.0754999999999999</v>
      </c>
      <c r="Q109" s="115"/>
      <c r="R109" s="21">
        <v>-15.9</v>
      </c>
      <c r="S109" s="21">
        <v>-21</v>
      </c>
      <c r="V109" s="19">
        <v>0</v>
      </c>
      <c r="W109" s="24" t="s">
        <v>120</v>
      </c>
      <c r="X109" s="19" t="s">
        <v>177</v>
      </c>
      <c r="Y109" s="19" t="s">
        <v>177</v>
      </c>
      <c r="Z109" s="19" t="str">
        <f t="shared" ref="Z109:Z172" si="25">CONCATENATE(IH109&amp;II109,IJ109,IK109,IM109,IN109,IO109,IP109,IR109,IS109)</f>
        <v/>
      </c>
      <c r="BB109" s="14" t="s">
        <v>179</v>
      </c>
      <c r="BC109" s="14" t="s">
        <v>180</v>
      </c>
      <c r="BD109" s="14" t="s">
        <v>183</v>
      </c>
      <c r="BE109" s="14" t="s">
        <v>187</v>
      </c>
      <c r="BG109" s="14" t="s">
        <v>190</v>
      </c>
      <c r="BH109" s="14" t="s">
        <v>192</v>
      </c>
      <c r="BJ109" s="107" t="s">
        <v>199</v>
      </c>
      <c r="BK109" s="14"/>
      <c r="BM109" s="16" t="s">
        <v>202</v>
      </c>
      <c r="BN109" s="16" t="s">
        <v>203</v>
      </c>
      <c r="BO109" s="16" t="s">
        <v>204</v>
      </c>
      <c r="BP109" s="14" t="s">
        <v>205</v>
      </c>
      <c r="BQ109" s="14" t="s">
        <v>206</v>
      </c>
      <c r="BR109" s="24" t="s">
        <v>120</v>
      </c>
      <c r="BS109" s="24"/>
      <c r="BT109" s="16">
        <v>25.1</v>
      </c>
      <c r="BU109" s="25">
        <v>0.55000000000000004</v>
      </c>
      <c r="BV109" s="16" t="s">
        <v>211</v>
      </c>
      <c r="BW109" s="16" t="s">
        <v>212</v>
      </c>
      <c r="BX109" s="16" t="s">
        <v>213</v>
      </c>
      <c r="BY109" s="16"/>
      <c r="BZ109" s="16"/>
      <c r="CA109" s="16" t="s">
        <v>214</v>
      </c>
      <c r="CB109" s="16" t="s">
        <v>122</v>
      </c>
      <c r="CC109" s="16" t="s">
        <v>124</v>
      </c>
      <c r="CD109" s="16" t="s">
        <v>215</v>
      </c>
      <c r="IG109" s="115">
        <f t="shared" si="15"/>
        <v>1</v>
      </c>
      <c r="IH109" s="147" t="str">
        <f t="shared" si="21"/>
        <v/>
      </c>
      <c r="II109" s="147" t="str">
        <f t="shared" si="21"/>
        <v/>
      </c>
      <c r="IJ109" s="147" t="str">
        <f t="shared" si="21"/>
        <v/>
      </c>
      <c r="IK109" s="147" t="str">
        <f t="shared" si="20"/>
        <v/>
      </c>
      <c r="IL109" s="147" t="str">
        <f t="shared" si="20"/>
        <v/>
      </c>
      <c r="IM109" s="147" t="str">
        <f t="shared" si="20"/>
        <v/>
      </c>
      <c r="IN109" s="147" t="str">
        <f t="shared" si="20"/>
        <v/>
      </c>
      <c r="IO109" s="147" t="str">
        <f t="shared" si="20"/>
        <v/>
      </c>
      <c r="IP109" s="147" t="str">
        <f t="shared" si="20"/>
        <v/>
      </c>
      <c r="IQ109" s="147" t="str">
        <f t="shared" si="23"/>
        <v/>
      </c>
      <c r="IR109" s="147" t="str">
        <f t="shared" si="23"/>
        <v/>
      </c>
      <c r="IS109" s="147" t="str">
        <f t="shared" si="23"/>
        <v/>
      </c>
      <c r="IT109" s="115">
        <f t="shared" si="16"/>
        <v>10</v>
      </c>
    </row>
    <row r="110" spans="1:254" ht="24.95" customHeight="1">
      <c r="A110" s="148">
        <f t="shared" si="24"/>
        <v>45949</v>
      </c>
      <c r="B110" s="19">
        <f t="shared" si="24"/>
        <v>0</v>
      </c>
      <c r="C110" s="19" t="str">
        <f t="shared" si="24"/>
        <v>40VP02611P</v>
      </c>
      <c r="D110" s="19" t="str">
        <f t="shared" si="24"/>
        <v>N</v>
      </c>
      <c r="E110" s="136"/>
      <c r="F110" s="19">
        <f t="shared" si="18"/>
        <v>250100089</v>
      </c>
      <c r="G110" s="20">
        <f t="shared" si="19"/>
        <v>1</v>
      </c>
      <c r="H110" s="21">
        <v>9.56</v>
      </c>
      <c r="I110" s="21">
        <v>19.399999999999999</v>
      </c>
      <c r="J110" s="21">
        <v>17.7</v>
      </c>
      <c r="K110" s="22">
        <v>0.98929999999999996</v>
      </c>
      <c r="L110" s="115"/>
      <c r="M110" s="21">
        <v>12.52</v>
      </c>
      <c r="N110" s="21">
        <v>23.8</v>
      </c>
      <c r="O110" s="21">
        <v>22</v>
      </c>
      <c r="P110" s="22">
        <v>1.0952</v>
      </c>
      <c r="Q110" s="115"/>
      <c r="R110" s="21">
        <v>-16.2</v>
      </c>
      <c r="S110" s="21">
        <v>-21.4</v>
      </c>
      <c r="V110" s="19">
        <v>0</v>
      </c>
      <c r="W110" s="24" t="s">
        <v>120</v>
      </c>
      <c r="X110" s="19" t="s">
        <v>177</v>
      </c>
      <c r="Y110" s="19" t="s">
        <v>177</v>
      </c>
      <c r="Z110" s="19" t="str">
        <f t="shared" si="25"/>
        <v/>
      </c>
      <c r="BB110" s="14" t="s">
        <v>179</v>
      </c>
      <c r="BC110" s="14" t="s">
        <v>180</v>
      </c>
      <c r="BD110" s="14" t="s">
        <v>183</v>
      </c>
      <c r="BE110" s="14" t="s">
        <v>187</v>
      </c>
      <c r="BG110" s="14" t="s">
        <v>190</v>
      </c>
      <c r="BH110" s="14" t="s">
        <v>192</v>
      </c>
      <c r="BJ110" s="107" t="s">
        <v>200</v>
      </c>
      <c r="BK110" s="14"/>
      <c r="BM110" s="16" t="s">
        <v>202</v>
      </c>
      <c r="BN110" s="16" t="s">
        <v>203</v>
      </c>
      <c r="BO110" s="16" t="s">
        <v>204</v>
      </c>
      <c r="BP110" s="14" t="s">
        <v>205</v>
      </c>
      <c r="BQ110" s="14" t="s">
        <v>206</v>
      </c>
      <c r="BR110" s="24" t="s">
        <v>120</v>
      </c>
      <c r="BS110" s="24"/>
      <c r="BT110" s="16">
        <v>25.1</v>
      </c>
      <c r="BU110" s="25">
        <v>0.55000000000000004</v>
      </c>
      <c r="BV110" s="16" t="s">
        <v>211</v>
      </c>
      <c r="BW110" s="16" t="s">
        <v>212</v>
      </c>
      <c r="BX110" s="16" t="s">
        <v>213</v>
      </c>
      <c r="BY110" s="16"/>
      <c r="BZ110" s="16"/>
      <c r="CA110" s="16" t="s">
        <v>214</v>
      </c>
      <c r="CB110" s="16" t="s">
        <v>122</v>
      </c>
      <c r="CC110" s="16" t="s">
        <v>124</v>
      </c>
      <c r="CD110" s="16" t="s">
        <v>215</v>
      </c>
      <c r="IG110" s="115">
        <f t="shared" si="15"/>
        <v>1</v>
      </c>
      <c r="IH110" s="147" t="str">
        <f t="shared" si="21"/>
        <v/>
      </c>
      <c r="II110" s="147" t="str">
        <f t="shared" si="21"/>
        <v/>
      </c>
      <c r="IJ110" s="147" t="str">
        <f t="shared" si="21"/>
        <v/>
      </c>
      <c r="IK110" s="147" t="str">
        <f t="shared" si="20"/>
        <v/>
      </c>
      <c r="IL110" s="147" t="str">
        <f t="shared" si="20"/>
        <v/>
      </c>
      <c r="IM110" s="147" t="str">
        <f t="shared" si="20"/>
        <v/>
      </c>
      <c r="IN110" s="147" t="str">
        <f t="shared" si="20"/>
        <v/>
      </c>
      <c r="IO110" s="147" t="str">
        <f t="shared" si="20"/>
        <v/>
      </c>
      <c r="IP110" s="147" t="str">
        <f t="shared" si="20"/>
        <v/>
      </c>
      <c r="IQ110" s="147" t="str">
        <f t="shared" si="23"/>
        <v/>
      </c>
      <c r="IR110" s="147" t="str">
        <f t="shared" si="23"/>
        <v/>
      </c>
      <c r="IS110" s="147" t="str">
        <f t="shared" si="23"/>
        <v/>
      </c>
      <c r="IT110" s="115">
        <f t="shared" si="16"/>
        <v>10</v>
      </c>
    </row>
    <row r="111" spans="1:254" ht="24.95" customHeight="1">
      <c r="A111" s="148">
        <f t="shared" si="24"/>
        <v>45949</v>
      </c>
      <c r="B111" s="19">
        <f t="shared" si="24"/>
        <v>0</v>
      </c>
      <c r="C111" s="19" t="str">
        <f t="shared" si="24"/>
        <v>40VP02611P</v>
      </c>
      <c r="D111" s="19" t="str">
        <f t="shared" si="24"/>
        <v>N</v>
      </c>
      <c r="E111" s="136"/>
      <c r="F111" s="19">
        <f t="shared" si="18"/>
        <v>250100090</v>
      </c>
      <c r="G111" s="20">
        <f t="shared" si="19"/>
        <v>1</v>
      </c>
      <c r="H111" s="21">
        <v>9.65</v>
      </c>
      <c r="I111" s="21">
        <v>19.8</v>
      </c>
      <c r="J111" s="21">
        <v>18</v>
      </c>
      <c r="K111" s="22">
        <v>0.99560000000000004</v>
      </c>
      <c r="L111" s="115"/>
      <c r="M111" s="21">
        <v>12.35</v>
      </c>
      <c r="N111" s="21">
        <v>23.8</v>
      </c>
      <c r="O111" s="21">
        <v>22.6</v>
      </c>
      <c r="P111" s="22">
        <v>1.0925</v>
      </c>
      <c r="Q111" s="115"/>
      <c r="R111" s="21">
        <v>-16.399999999999999</v>
      </c>
      <c r="S111" s="21">
        <v>-21.7</v>
      </c>
      <c r="V111" s="19">
        <v>0</v>
      </c>
      <c r="W111" s="24" t="s">
        <v>120</v>
      </c>
      <c r="X111" s="19" t="s">
        <v>177</v>
      </c>
      <c r="Y111" s="19" t="s">
        <v>177</v>
      </c>
      <c r="Z111" s="19" t="str">
        <f t="shared" si="25"/>
        <v/>
      </c>
      <c r="BB111" s="14" t="s">
        <v>179</v>
      </c>
      <c r="BC111" s="14" t="s">
        <v>180</v>
      </c>
      <c r="BD111" s="14" t="s">
        <v>183</v>
      </c>
      <c r="BE111" s="14" t="s">
        <v>187</v>
      </c>
      <c r="BG111" s="14" t="s">
        <v>190</v>
      </c>
      <c r="BH111" s="14" t="s">
        <v>192</v>
      </c>
      <c r="BJ111" s="107" t="s">
        <v>200</v>
      </c>
      <c r="BK111" s="14"/>
      <c r="BM111" s="16" t="s">
        <v>202</v>
      </c>
      <c r="BN111" s="16" t="s">
        <v>203</v>
      </c>
      <c r="BO111" s="16" t="s">
        <v>204</v>
      </c>
      <c r="BP111" s="14" t="s">
        <v>205</v>
      </c>
      <c r="BQ111" s="14" t="s">
        <v>206</v>
      </c>
      <c r="BR111" s="24" t="s">
        <v>120</v>
      </c>
      <c r="BS111" s="24"/>
      <c r="BT111" s="16">
        <v>25.1</v>
      </c>
      <c r="BU111" s="25">
        <v>0.55000000000000004</v>
      </c>
      <c r="BV111" s="16" t="s">
        <v>211</v>
      </c>
      <c r="BW111" s="16" t="s">
        <v>212</v>
      </c>
      <c r="BX111" s="16" t="s">
        <v>213</v>
      </c>
      <c r="BY111" s="16"/>
      <c r="BZ111" s="16"/>
      <c r="CA111" s="16" t="s">
        <v>214</v>
      </c>
      <c r="CB111" s="16" t="s">
        <v>122</v>
      </c>
      <c r="CC111" s="16" t="s">
        <v>124</v>
      </c>
      <c r="CD111" s="16" t="s">
        <v>215</v>
      </c>
      <c r="IG111" s="115">
        <f t="shared" si="15"/>
        <v>1</v>
      </c>
      <c r="IH111" s="147" t="str">
        <f t="shared" si="21"/>
        <v/>
      </c>
      <c r="II111" s="147" t="str">
        <f t="shared" si="21"/>
        <v/>
      </c>
      <c r="IJ111" s="147" t="str">
        <f t="shared" si="21"/>
        <v/>
      </c>
      <c r="IK111" s="147" t="str">
        <f t="shared" si="20"/>
        <v/>
      </c>
      <c r="IL111" s="147" t="str">
        <f t="shared" si="20"/>
        <v/>
      </c>
      <c r="IM111" s="147" t="str">
        <f t="shared" si="20"/>
        <v/>
      </c>
      <c r="IN111" s="147" t="str">
        <f t="shared" si="20"/>
        <v/>
      </c>
      <c r="IO111" s="147" t="str">
        <f t="shared" si="20"/>
        <v/>
      </c>
      <c r="IP111" s="147" t="str">
        <f t="shared" si="20"/>
        <v/>
      </c>
      <c r="IQ111" s="147" t="str">
        <f t="shared" si="23"/>
        <v/>
      </c>
      <c r="IR111" s="147" t="str">
        <f t="shared" si="23"/>
        <v/>
      </c>
      <c r="IS111" s="147" t="str">
        <f t="shared" si="23"/>
        <v/>
      </c>
      <c r="IT111" s="115">
        <f t="shared" si="16"/>
        <v>10</v>
      </c>
    </row>
    <row r="112" spans="1:254" ht="24.95" customHeight="1">
      <c r="A112" s="148">
        <f t="shared" si="24"/>
        <v>45949</v>
      </c>
      <c r="B112" s="19">
        <f t="shared" si="24"/>
        <v>0</v>
      </c>
      <c r="C112" s="19" t="str">
        <f t="shared" si="24"/>
        <v>40VP02611P</v>
      </c>
      <c r="D112" s="19" t="str">
        <f t="shared" si="24"/>
        <v>N</v>
      </c>
      <c r="E112" s="136"/>
      <c r="F112" s="19">
        <f t="shared" si="18"/>
        <v>250100091</v>
      </c>
      <c r="G112" s="20">
        <f t="shared" si="19"/>
        <v>1</v>
      </c>
      <c r="H112" s="21">
        <v>8.7200000000000006</v>
      </c>
      <c r="I112" s="21">
        <v>17</v>
      </c>
      <c r="J112" s="21">
        <v>16.2</v>
      </c>
      <c r="K112" s="22">
        <v>0.98970000000000002</v>
      </c>
      <c r="L112" s="115"/>
      <c r="M112" s="21">
        <v>11.34</v>
      </c>
      <c r="N112" s="21">
        <v>21.8</v>
      </c>
      <c r="O112" s="21">
        <v>20.5</v>
      </c>
      <c r="P112" s="22">
        <v>1.0724</v>
      </c>
      <c r="Q112" s="115"/>
      <c r="R112" s="21">
        <v>-15.3</v>
      </c>
      <c r="S112" s="21">
        <v>-20.2</v>
      </c>
      <c r="V112" s="19">
        <v>0</v>
      </c>
      <c r="W112" s="24" t="s">
        <v>120</v>
      </c>
      <c r="X112" s="19" t="s">
        <v>177</v>
      </c>
      <c r="Y112" s="19" t="s">
        <v>177</v>
      </c>
      <c r="Z112" s="19" t="str">
        <f t="shared" si="25"/>
        <v/>
      </c>
      <c r="BB112" s="14" t="s">
        <v>179</v>
      </c>
      <c r="BC112" s="14" t="s">
        <v>180</v>
      </c>
      <c r="BD112" s="14" t="s">
        <v>183</v>
      </c>
      <c r="BE112" s="14" t="s">
        <v>187</v>
      </c>
      <c r="BG112" s="14" t="s">
        <v>190</v>
      </c>
      <c r="BH112" s="14" t="s">
        <v>192</v>
      </c>
      <c r="BJ112" s="107" t="s">
        <v>200</v>
      </c>
      <c r="BK112" s="14"/>
      <c r="BM112" s="16" t="s">
        <v>202</v>
      </c>
      <c r="BN112" s="16" t="s">
        <v>203</v>
      </c>
      <c r="BO112" s="16" t="s">
        <v>204</v>
      </c>
      <c r="BP112" s="14" t="s">
        <v>205</v>
      </c>
      <c r="BQ112" s="14" t="s">
        <v>206</v>
      </c>
      <c r="BR112" s="24" t="s">
        <v>120</v>
      </c>
      <c r="BS112" s="24"/>
      <c r="BT112" s="16">
        <v>25.1</v>
      </c>
      <c r="BU112" s="25">
        <v>0.55000000000000004</v>
      </c>
      <c r="BV112" s="16" t="s">
        <v>211</v>
      </c>
      <c r="BW112" s="16" t="s">
        <v>212</v>
      </c>
      <c r="BX112" s="16" t="s">
        <v>213</v>
      </c>
      <c r="BY112" s="16"/>
      <c r="BZ112" s="16"/>
      <c r="CA112" s="16" t="s">
        <v>214</v>
      </c>
      <c r="CB112" s="16" t="s">
        <v>122</v>
      </c>
      <c r="CC112" s="16" t="s">
        <v>124</v>
      </c>
      <c r="CD112" s="16" t="s">
        <v>215</v>
      </c>
      <c r="IG112" s="115">
        <f t="shared" si="15"/>
        <v>1</v>
      </c>
      <c r="IH112" s="147" t="str">
        <f t="shared" si="21"/>
        <v/>
      </c>
      <c r="II112" s="147" t="str">
        <f t="shared" si="21"/>
        <v/>
      </c>
      <c r="IJ112" s="147" t="str">
        <f t="shared" si="21"/>
        <v/>
      </c>
      <c r="IK112" s="147" t="str">
        <f t="shared" si="20"/>
        <v/>
      </c>
      <c r="IL112" s="147" t="str">
        <f t="shared" si="20"/>
        <v/>
      </c>
      <c r="IM112" s="147" t="str">
        <f t="shared" si="20"/>
        <v/>
      </c>
      <c r="IN112" s="147" t="str">
        <f t="shared" si="20"/>
        <v/>
      </c>
      <c r="IO112" s="147" t="str">
        <f t="shared" si="20"/>
        <v/>
      </c>
      <c r="IP112" s="147" t="str">
        <f t="shared" si="20"/>
        <v/>
      </c>
      <c r="IQ112" s="147" t="str">
        <f t="shared" si="23"/>
        <v/>
      </c>
      <c r="IR112" s="147" t="str">
        <f t="shared" si="23"/>
        <v/>
      </c>
      <c r="IS112" s="147" t="str">
        <f t="shared" si="23"/>
        <v/>
      </c>
      <c r="IT112" s="115">
        <f t="shared" si="16"/>
        <v>10</v>
      </c>
    </row>
    <row r="113" spans="1:254" ht="24.95" customHeight="1">
      <c r="A113" s="148">
        <f t="shared" si="24"/>
        <v>45949</v>
      </c>
      <c r="B113" s="19">
        <f t="shared" si="24"/>
        <v>0</v>
      </c>
      <c r="C113" s="19" t="str">
        <f t="shared" si="24"/>
        <v>40VP02611P</v>
      </c>
      <c r="D113" s="19" t="str">
        <f t="shared" si="24"/>
        <v>N</v>
      </c>
      <c r="E113" s="136"/>
      <c r="F113" s="19">
        <f t="shared" si="18"/>
        <v>250100092</v>
      </c>
      <c r="G113" s="20">
        <f t="shared" si="19"/>
        <v>1</v>
      </c>
      <c r="H113" s="21">
        <v>8.9499999999999993</v>
      </c>
      <c r="I113" s="21">
        <v>18.100000000000001</v>
      </c>
      <c r="J113" s="21">
        <v>17.100000000000001</v>
      </c>
      <c r="K113" s="22">
        <v>0.9798</v>
      </c>
      <c r="L113" s="115"/>
      <c r="M113" s="21">
        <v>11.57</v>
      </c>
      <c r="N113" s="21">
        <v>23</v>
      </c>
      <c r="O113" s="21">
        <v>21.3</v>
      </c>
      <c r="P113" s="22">
        <v>1.0583</v>
      </c>
      <c r="Q113" s="115"/>
      <c r="R113" s="21">
        <v>-16</v>
      </c>
      <c r="S113" s="21">
        <v>-20.8</v>
      </c>
      <c r="V113" s="19">
        <v>0</v>
      </c>
      <c r="W113" s="24" t="s">
        <v>120</v>
      </c>
      <c r="X113" s="19" t="s">
        <v>177</v>
      </c>
      <c r="Y113" s="19" t="s">
        <v>177</v>
      </c>
      <c r="Z113" s="19" t="str">
        <f t="shared" si="25"/>
        <v/>
      </c>
      <c r="BB113" s="14" t="s">
        <v>179</v>
      </c>
      <c r="BC113" s="14" t="s">
        <v>180</v>
      </c>
      <c r="BD113" s="14" t="s">
        <v>183</v>
      </c>
      <c r="BE113" s="14" t="s">
        <v>187</v>
      </c>
      <c r="BG113" s="14" t="s">
        <v>190</v>
      </c>
      <c r="BH113" s="14" t="s">
        <v>192</v>
      </c>
      <c r="BJ113" s="107" t="s">
        <v>200</v>
      </c>
      <c r="BK113" s="14"/>
      <c r="BM113" s="16" t="s">
        <v>202</v>
      </c>
      <c r="BN113" s="16" t="s">
        <v>203</v>
      </c>
      <c r="BO113" s="16" t="s">
        <v>204</v>
      </c>
      <c r="BP113" s="14" t="s">
        <v>205</v>
      </c>
      <c r="BQ113" s="14" t="s">
        <v>206</v>
      </c>
      <c r="BR113" s="24" t="s">
        <v>120</v>
      </c>
      <c r="BS113" s="24"/>
      <c r="BT113" s="16">
        <v>25.1</v>
      </c>
      <c r="BU113" s="25">
        <v>0.55000000000000004</v>
      </c>
      <c r="BV113" s="16" t="s">
        <v>211</v>
      </c>
      <c r="BW113" s="16" t="s">
        <v>212</v>
      </c>
      <c r="BX113" s="16" t="s">
        <v>213</v>
      </c>
      <c r="BY113" s="16"/>
      <c r="BZ113" s="16"/>
      <c r="CA113" s="16" t="s">
        <v>214</v>
      </c>
      <c r="CB113" s="16" t="s">
        <v>122</v>
      </c>
      <c r="CC113" s="16" t="s">
        <v>124</v>
      </c>
      <c r="CD113" s="16" t="s">
        <v>215</v>
      </c>
      <c r="IG113" s="115">
        <f t="shared" si="15"/>
        <v>1</v>
      </c>
      <c r="IH113" s="147" t="str">
        <f t="shared" si="21"/>
        <v/>
      </c>
      <c r="II113" s="147" t="str">
        <f t="shared" si="21"/>
        <v/>
      </c>
      <c r="IJ113" s="147" t="str">
        <f t="shared" si="21"/>
        <v/>
      </c>
      <c r="IK113" s="147" t="str">
        <f t="shared" si="20"/>
        <v/>
      </c>
      <c r="IL113" s="147" t="str">
        <f t="shared" si="20"/>
        <v/>
      </c>
      <c r="IM113" s="147" t="str">
        <f t="shared" si="20"/>
        <v/>
      </c>
      <c r="IN113" s="147" t="str">
        <f t="shared" si="20"/>
        <v/>
      </c>
      <c r="IO113" s="147" t="str">
        <f t="shared" si="20"/>
        <v/>
      </c>
      <c r="IP113" s="147" t="str">
        <f t="shared" si="20"/>
        <v/>
      </c>
      <c r="IQ113" s="147" t="str">
        <f t="shared" si="23"/>
        <v/>
      </c>
      <c r="IR113" s="147" t="str">
        <f t="shared" si="23"/>
        <v/>
      </c>
      <c r="IS113" s="147" t="str">
        <f t="shared" si="23"/>
        <v/>
      </c>
      <c r="IT113" s="115">
        <f t="shared" si="16"/>
        <v>10</v>
      </c>
    </row>
    <row r="114" spans="1:254" ht="24.95" customHeight="1">
      <c r="A114" s="148">
        <f t="shared" si="24"/>
        <v>45949</v>
      </c>
      <c r="B114" s="19">
        <f t="shared" si="24"/>
        <v>0</v>
      </c>
      <c r="C114" s="19" t="str">
        <f t="shared" si="24"/>
        <v>40VP02611P</v>
      </c>
      <c r="D114" s="19" t="str">
        <f t="shared" si="24"/>
        <v>N</v>
      </c>
      <c r="E114" s="136"/>
      <c r="F114" s="19">
        <f t="shared" si="18"/>
        <v>250100093</v>
      </c>
      <c r="G114" s="20">
        <f t="shared" si="19"/>
        <v>1</v>
      </c>
      <c r="H114" s="21">
        <v>9.14</v>
      </c>
      <c r="I114" s="21">
        <v>18.899999999999999</v>
      </c>
      <c r="J114" s="21">
        <v>17</v>
      </c>
      <c r="K114" s="22">
        <v>0.97719999999999996</v>
      </c>
      <c r="L114" s="115"/>
      <c r="M114" s="21">
        <v>11.74</v>
      </c>
      <c r="N114" s="21">
        <v>22.8</v>
      </c>
      <c r="O114" s="21">
        <v>21.4</v>
      </c>
      <c r="P114" s="22">
        <v>1.0367</v>
      </c>
      <c r="Q114" s="115"/>
      <c r="R114" s="21">
        <v>-16.2</v>
      </c>
      <c r="S114" s="21">
        <v>-21</v>
      </c>
      <c r="V114" s="19">
        <v>0</v>
      </c>
      <c r="W114" s="24" t="s">
        <v>120</v>
      </c>
      <c r="X114" s="19" t="s">
        <v>177</v>
      </c>
      <c r="Y114" s="19" t="s">
        <v>177</v>
      </c>
      <c r="Z114" s="19" t="str">
        <f t="shared" si="25"/>
        <v/>
      </c>
      <c r="BB114" s="14" t="s">
        <v>179</v>
      </c>
      <c r="BC114" s="14" t="s">
        <v>180</v>
      </c>
      <c r="BD114" s="14" t="s">
        <v>183</v>
      </c>
      <c r="BE114" s="14" t="s">
        <v>187</v>
      </c>
      <c r="BG114" s="14" t="s">
        <v>190</v>
      </c>
      <c r="BH114" s="14" t="s">
        <v>192</v>
      </c>
      <c r="BJ114" s="107" t="s">
        <v>200</v>
      </c>
      <c r="BK114" s="14"/>
      <c r="BM114" s="16" t="s">
        <v>202</v>
      </c>
      <c r="BN114" s="16" t="s">
        <v>203</v>
      </c>
      <c r="BO114" s="16" t="s">
        <v>204</v>
      </c>
      <c r="BP114" s="14" t="s">
        <v>205</v>
      </c>
      <c r="BQ114" s="14" t="s">
        <v>206</v>
      </c>
      <c r="BR114" s="24" t="s">
        <v>120</v>
      </c>
      <c r="BS114" s="24"/>
      <c r="BT114" s="16">
        <v>25.1</v>
      </c>
      <c r="BU114" s="25">
        <v>0.55000000000000004</v>
      </c>
      <c r="BV114" s="16" t="s">
        <v>211</v>
      </c>
      <c r="BW114" s="16" t="s">
        <v>212</v>
      </c>
      <c r="BX114" s="16" t="s">
        <v>213</v>
      </c>
      <c r="BY114" s="16"/>
      <c r="BZ114" s="16"/>
      <c r="CA114" s="16" t="s">
        <v>214</v>
      </c>
      <c r="CB114" s="16" t="s">
        <v>122</v>
      </c>
      <c r="CC114" s="16" t="s">
        <v>124</v>
      </c>
      <c r="CD114" s="16" t="s">
        <v>215</v>
      </c>
      <c r="IG114" s="115">
        <f t="shared" si="15"/>
        <v>1</v>
      </c>
      <c r="IH114" s="147" t="str">
        <f t="shared" si="21"/>
        <v/>
      </c>
      <c r="II114" s="147" t="str">
        <f t="shared" si="21"/>
        <v/>
      </c>
      <c r="IJ114" s="147" t="str">
        <f t="shared" si="21"/>
        <v/>
      </c>
      <c r="IK114" s="147" t="str">
        <f t="shared" si="20"/>
        <v/>
      </c>
      <c r="IL114" s="147" t="str">
        <f t="shared" si="20"/>
        <v/>
      </c>
      <c r="IM114" s="147" t="str">
        <f t="shared" si="20"/>
        <v/>
      </c>
      <c r="IN114" s="147" t="str">
        <f t="shared" si="20"/>
        <v/>
      </c>
      <c r="IO114" s="147" t="str">
        <f t="shared" si="20"/>
        <v/>
      </c>
      <c r="IP114" s="147" t="str">
        <f t="shared" si="20"/>
        <v/>
      </c>
      <c r="IQ114" s="147" t="str">
        <f t="shared" si="23"/>
        <v/>
      </c>
      <c r="IR114" s="147" t="str">
        <f t="shared" si="23"/>
        <v/>
      </c>
      <c r="IS114" s="147" t="str">
        <f t="shared" si="23"/>
        <v/>
      </c>
      <c r="IT114" s="115">
        <f t="shared" si="16"/>
        <v>10</v>
      </c>
    </row>
    <row r="115" spans="1:254" ht="24.95" customHeight="1">
      <c r="A115" s="148">
        <f t="shared" si="24"/>
        <v>45949</v>
      </c>
      <c r="B115" s="19">
        <f t="shared" si="24"/>
        <v>0</v>
      </c>
      <c r="C115" s="19" t="str">
        <f t="shared" si="24"/>
        <v>40VP02611P</v>
      </c>
      <c r="D115" s="19" t="str">
        <f t="shared" si="24"/>
        <v>N</v>
      </c>
      <c r="E115" s="136"/>
      <c r="F115" s="19">
        <f t="shared" si="18"/>
        <v>250100094</v>
      </c>
      <c r="G115" s="20">
        <f t="shared" si="19"/>
        <v>1</v>
      </c>
      <c r="H115" s="21">
        <v>9.3000000000000007</v>
      </c>
      <c r="I115" s="21">
        <v>18.3</v>
      </c>
      <c r="J115" s="21">
        <v>17.100000000000001</v>
      </c>
      <c r="K115" s="22">
        <v>0.99280000000000002</v>
      </c>
      <c r="L115" s="115"/>
      <c r="M115" s="21">
        <v>12.22</v>
      </c>
      <c r="N115" s="21">
        <v>22.9</v>
      </c>
      <c r="O115" s="21">
        <v>21.5</v>
      </c>
      <c r="P115" s="22">
        <v>1.0826</v>
      </c>
      <c r="Q115" s="115"/>
      <c r="R115" s="21">
        <v>-16.100000000000001</v>
      </c>
      <c r="S115" s="21">
        <v>-21.2</v>
      </c>
      <c r="V115" s="19">
        <v>0</v>
      </c>
      <c r="W115" s="24" t="s">
        <v>120</v>
      </c>
      <c r="X115" s="19" t="s">
        <v>177</v>
      </c>
      <c r="Y115" s="19" t="s">
        <v>177</v>
      </c>
      <c r="Z115" s="19" t="str">
        <f t="shared" si="25"/>
        <v/>
      </c>
      <c r="BB115" s="14" t="s">
        <v>179</v>
      </c>
      <c r="BC115" s="14" t="s">
        <v>180</v>
      </c>
      <c r="BD115" s="14" t="s">
        <v>183</v>
      </c>
      <c r="BE115" s="14" t="s">
        <v>187</v>
      </c>
      <c r="BG115" s="14" t="s">
        <v>190</v>
      </c>
      <c r="BH115" s="14" t="s">
        <v>192</v>
      </c>
      <c r="BJ115" s="107" t="s">
        <v>200</v>
      </c>
      <c r="BK115" s="14"/>
      <c r="BM115" s="16" t="s">
        <v>202</v>
      </c>
      <c r="BN115" s="16" t="s">
        <v>203</v>
      </c>
      <c r="BO115" s="16" t="s">
        <v>204</v>
      </c>
      <c r="BP115" s="14" t="s">
        <v>205</v>
      </c>
      <c r="BQ115" s="14" t="s">
        <v>206</v>
      </c>
      <c r="BR115" s="24" t="s">
        <v>120</v>
      </c>
      <c r="BS115" s="24"/>
      <c r="BT115" s="16">
        <v>25.1</v>
      </c>
      <c r="BU115" s="25">
        <v>0.55000000000000004</v>
      </c>
      <c r="BV115" s="16" t="s">
        <v>211</v>
      </c>
      <c r="BW115" s="16" t="s">
        <v>212</v>
      </c>
      <c r="BX115" s="16" t="s">
        <v>213</v>
      </c>
      <c r="BY115" s="16"/>
      <c r="BZ115" s="16"/>
      <c r="CA115" s="16" t="s">
        <v>214</v>
      </c>
      <c r="CB115" s="16" t="s">
        <v>122</v>
      </c>
      <c r="CC115" s="16" t="s">
        <v>124</v>
      </c>
      <c r="CD115" s="16" t="s">
        <v>215</v>
      </c>
      <c r="IG115" s="115">
        <f t="shared" si="15"/>
        <v>1</v>
      </c>
      <c r="IH115" s="147" t="str">
        <f t="shared" si="21"/>
        <v/>
      </c>
      <c r="II115" s="147" t="str">
        <f t="shared" si="21"/>
        <v/>
      </c>
      <c r="IJ115" s="147" t="str">
        <f t="shared" si="21"/>
        <v/>
      </c>
      <c r="IK115" s="147" t="str">
        <f t="shared" si="20"/>
        <v/>
      </c>
      <c r="IL115" s="147" t="str">
        <f t="shared" si="20"/>
        <v/>
      </c>
      <c r="IM115" s="147" t="str">
        <f t="shared" si="20"/>
        <v/>
      </c>
      <c r="IN115" s="147" t="str">
        <f t="shared" si="20"/>
        <v/>
      </c>
      <c r="IO115" s="147" t="str">
        <f t="shared" si="20"/>
        <v/>
      </c>
      <c r="IP115" s="147" t="str">
        <f t="shared" si="20"/>
        <v/>
      </c>
      <c r="IQ115" s="147" t="str">
        <f t="shared" si="23"/>
        <v/>
      </c>
      <c r="IR115" s="147" t="str">
        <f t="shared" si="23"/>
        <v/>
      </c>
      <c r="IS115" s="147" t="str">
        <f t="shared" si="23"/>
        <v/>
      </c>
      <c r="IT115" s="115">
        <f t="shared" si="16"/>
        <v>10</v>
      </c>
    </row>
    <row r="116" spans="1:254" ht="24.95" customHeight="1">
      <c r="A116" s="148">
        <f t="shared" si="24"/>
        <v>45949</v>
      </c>
      <c r="B116" s="19">
        <f t="shared" si="24"/>
        <v>0</v>
      </c>
      <c r="C116" s="19" t="str">
        <f t="shared" si="24"/>
        <v>40VP02611P</v>
      </c>
      <c r="D116" s="19" t="str">
        <f t="shared" si="24"/>
        <v>N</v>
      </c>
      <c r="E116" s="136"/>
      <c r="F116" s="19">
        <f t="shared" si="18"/>
        <v>250100095</v>
      </c>
      <c r="G116" s="20">
        <f t="shared" si="19"/>
        <v>1</v>
      </c>
      <c r="H116" s="21">
        <v>9.01</v>
      </c>
      <c r="I116" s="21">
        <v>17.7</v>
      </c>
      <c r="J116" s="21">
        <v>17</v>
      </c>
      <c r="K116" s="22">
        <v>0.97509999999999997</v>
      </c>
      <c r="L116" s="115"/>
      <c r="M116" s="21">
        <v>11.88</v>
      </c>
      <c r="N116" s="21">
        <v>21.5</v>
      </c>
      <c r="O116" s="21">
        <v>20.3</v>
      </c>
      <c r="P116" s="22">
        <v>1.0497000000000001</v>
      </c>
      <c r="Q116" s="115"/>
      <c r="R116" s="21">
        <v>-15.4</v>
      </c>
      <c r="S116" s="21">
        <v>-20.3</v>
      </c>
      <c r="V116" s="19">
        <v>0</v>
      </c>
      <c r="W116" s="24" t="s">
        <v>120</v>
      </c>
      <c r="X116" s="19" t="s">
        <v>177</v>
      </c>
      <c r="Y116" s="19" t="s">
        <v>177</v>
      </c>
      <c r="Z116" s="19" t="str">
        <f t="shared" si="25"/>
        <v/>
      </c>
      <c r="BB116" s="14" t="s">
        <v>179</v>
      </c>
      <c r="BC116" s="14" t="s">
        <v>180</v>
      </c>
      <c r="BD116" s="14" t="s">
        <v>183</v>
      </c>
      <c r="BE116" s="14" t="s">
        <v>187</v>
      </c>
      <c r="BG116" s="14" t="s">
        <v>190</v>
      </c>
      <c r="BH116" s="14" t="s">
        <v>192</v>
      </c>
      <c r="BJ116" s="107" t="s">
        <v>200</v>
      </c>
      <c r="BK116" s="14"/>
      <c r="BM116" s="16" t="s">
        <v>202</v>
      </c>
      <c r="BN116" s="16" t="s">
        <v>203</v>
      </c>
      <c r="BO116" s="16" t="s">
        <v>204</v>
      </c>
      <c r="BP116" s="14" t="s">
        <v>205</v>
      </c>
      <c r="BQ116" s="14" t="s">
        <v>206</v>
      </c>
      <c r="BR116" s="24" t="s">
        <v>120</v>
      </c>
      <c r="BS116" s="24"/>
      <c r="BT116" s="16">
        <v>25.1</v>
      </c>
      <c r="BU116" s="25">
        <v>0.55000000000000004</v>
      </c>
      <c r="BV116" s="16" t="s">
        <v>211</v>
      </c>
      <c r="BW116" s="16" t="s">
        <v>212</v>
      </c>
      <c r="BX116" s="16" t="s">
        <v>213</v>
      </c>
      <c r="BY116" s="16"/>
      <c r="BZ116" s="16"/>
      <c r="CA116" s="16" t="s">
        <v>214</v>
      </c>
      <c r="CB116" s="16" t="s">
        <v>122</v>
      </c>
      <c r="CC116" s="16" t="s">
        <v>124</v>
      </c>
      <c r="CD116" s="16" t="s">
        <v>215</v>
      </c>
      <c r="IG116" s="115">
        <f t="shared" si="15"/>
        <v>1</v>
      </c>
      <c r="IH116" s="147" t="str">
        <f t="shared" si="21"/>
        <v/>
      </c>
      <c r="II116" s="147" t="str">
        <f t="shared" si="21"/>
        <v/>
      </c>
      <c r="IJ116" s="147" t="str">
        <f t="shared" si="21"/>
        <v/>
      </c>
      <c r="IK116" s="147" t="str">
        <f t="shared" si="20"/>
        <v/>
      </c>
      <c r="IL116" s="147" t="str">
        <f t="shared" si="20"/>
        <v/>
      </c>
      <c r="IM116" s="147" t="str">
        <f t="shared" si="20"/>
        <v/>
      </c>
      <c r="IN116" s="147" t="str">
        <f t="shared" si="20"/>
        <v/>
      </c>
      <c r="IO116" s="147" t="str">
        <f t="shared" si="20"/>
        <v/>
      </c>
      <c r="IP116" s="147" t="str">
        <f t="shared" si="20"/>
        <v/>
      </c>
      <c r="IQ116" s="147" t="str">
        <f t="shared" si="23"/>
        <v/>
      </c>
      <c r="IR116" s="147" t="str">
        <f t="shared" si="23"/>
        <v/>
      </c>
      <c r="IS116" s="147" t="str">
        <f t="shared" si="23"/>
        <v/>
      </c>
      <c r="IT116" s="115">
        <f t="shared" si="16"/>
        <v>10</v>
      </c>
    </row>
    <row r="117" spans="1:254" ht="24.95" customHeight="1">
      <c r="A117" s="148">
        <f t="shared" si="24"/>
        <v>45949</v>
      </c>
      <c r="B117" s="19">
        <f t="shared" si="24"/>
        <v>0</v>
      </c>
      <c r="C117" s="19" t="str">
        <f t="shared" si="24"/>
        <v>40VP02611P</v>
      </c>
      <c r="D117" s="19" t="str">
        <f t="shared" si="24"/>
        <v>N</v>
      </c>
      <c r="E117" s="136"/>
      <c r="F117" s="19">
        <f t="shared" si="18"/>
        <v>250100096</v>
      </c>
      <c r="G117" s="20">
        <f t="shared" si="19"/>
        <v>1</v>
      </c>
      <c r="H117" s="21">
        <v>8.9</v>
      </c>
      <c r="I117" s="21">
        <v>17.899999999999999</v>
      </c>
      <c r="J117" s="21">
        <v>17.2</v>
      </c>
      <c r="K117" s="22">
        <v>0.99199999999999999</v>
      </c>
      <c r="L117" s="115"/>
      <c r="M117" s="21">
        <v>11.74</v>
      </c>
      <c r="N117" s="21">
        <v>22.9</v>
      </c>
      <c r="O117" s="21">
        <v>21.5</v>
      </c>
      <c r="P117" s="22">
        <v>1.0564</v>
      </c>
      <c r="Q117" s="115"/>
      <c r="R117" s="21">
        <v>-16.3</v>
      </c>
      <c r="S117" s="21">
        <v>-21.3</v>
      </c>
      <c r="V117" s="19">
        <v>0</v>
      </c>
      <c r="W117" s="24" t="s">
        <v>120</v>
      </c>
      <c r="X117" s="19" t="s">
        <v>177</v>
      </c>
      <c r="Y117" s="19" t="s">
        <v>177</v>
      </c>
      <c r="Z117" s="19" t="str">
        <f t="shared" si="25"/>
        <v/>
      </c>
      <c r="BB117" s="14" t="s">
        <v>179</v>
      </c>
      <c r="BC117" s="14" t="s">
        <v>180</v>
      </c>
      <c r="BD117" s="14" t="s">
        <v>183</v>
      </c>
      <c r="BE117" s="14" t="s">
        <v>187</v>
      </c>
      <c r="BG117" s="14" t="s">
        <v>190</v>
      </c>
      <c r="BH117" s="14" t="s">
        <v>192</v>
      </c>
      <c r="BJ117" s="107" t="s">
        <v>200</v>
      </c>
      <c r="BK117" s="14"/>
      <c r="BM117" s="16" t="s">
        <v>202</v>
      </c>
      <c r="BN117" s="16" t="s">
        <v>203</v>
      </c>
      <c r="BO117" s="16" t="s">
        <v>204</v>
      </c>
      <c r="BP117" s="14" t="s">
        <v>205</v>
      </c>
      <c r="BQ117" s="14" t="s">
        <v>206</v>
      </c>
      <c r="BR117" s="24" t="s">
        <v>120</v>
      </c>
      <c r="BS117" s="24"/>
      <c r="BT117" s="16">
        <v>25.1</v>
      </c>
      <c r="BU117" s="25">
        <v>0.55000000000000004</v>
      </c>
      <c r="BV117" s="16" t="s">
        <v>211</v>
      </c>
      <c r="BW117" s="16" t="s">
        <v>212</v>
      </c>
      <c r="BX117" s="16" t="s">
        <v>213</v>
      </c>
      <c r="BY117" s="16"/>
      <c r="BZ117" s="16"/>
      <c r="CA117" s="16" t="s">
        <v>214</v>
      </c>
      <c r="CB117" s="16" t="s">
        <v>122</v>
      </c>
      <c r="CC117" s="16" t="s">
        <v>124</v>
      </c>
      <c r="CD117" s="16" t="s">
        <v>215</v>
      </c>
      <c r="IG117" s="115">
        <f t="shared" si="15"/>
        <v>1</v>
      </c>
      <c r="IH117" s="147" t="str">
        <f t="shared" si="21"/>
        <v/>
      </c>
      <c r="II117" s="147" t="str">
        <f t="shared" si="21"/>
        <v/>
      </c>
      <c r="IJ117" s="147" t="str">
        <f t="shared" si="21"/>
        <v/>
      </c>
      <c r="IK117" s="147" t="str">
        <f t="shared" si="20"/>
        <v/>
      </c>
      <c r="IL117" s="147" t="str">
        <f t="shared" si="20"/>
        <v/>
      </c>
      <c r="IM117" s="147" t="str">
        <f t="shared" si="20"/>
        <v/>
      </c>
      <c r="IN117" s="147" t="str">
        <f t="shared" si="20"/>
        <v/>
      </c>
      <c r="IO117" s="147" t="str">
        <f t="shared" si="20"/>
        <v/>
      </c>
      <c r="IP117" s="147" t="str">
        <f t="shared" si="20"/>
        <v/>
      </c>
      <c r="IQ117" s="147" t="str">
        <f t="shared" si="23"/>
        <v/>
      </c>
      <c r="IR117" s="147" t="str">
        <f t="shared" si="23"/>
        <v/>
      </c>
      <c r="IS117" s="147" t="str">
        <f t="shared" si="23"/>
        <v/>
      </c>
      <c r="IT117" s="115">
        <f t="shared" si="16"/>
        <v>10</v>
      </c>
    </row>
    <row r="118" spans="1:254" ht="24.95" customHeight="1">
      <c r="A118" s="148">
        <f t="shared" si="24"/>
        <v>45949</v>
      </c>
      <c r="B118" s="19">
        <f t="shared" si="24"/>
        <v>0</v>
      </c>
      <c r="C118" s="19" t="str">
        <f t="shared" si="24"/>
        <v>40VP02611P</v>
      </c>
      <c r="D118" s="19" t="str">
        <f t="shared" si="24"/>
        <v>N</v>
      </c>
      <c r="E118" s="136"/>
      <c r="F118" s="19">
        <f t="shared" si="18"/>
        <v>250100097</v>
      </c>
      <c r="G118" s="20">
        <f t="shared" si="19"/>
        <v>1</v>
      </c>
      <c r="H118" s="21">
        <v>8.93</v>
      </c>
      <c r="I118" s="21">
        <v>18.3</v>
      </c>
      <c r="J118" s="21">
        <v>17.3</v>
      </c>
      <c r="K118" s="22">
        <v>0.98650000000000004</v>
      </c>
      <c r="L118" s="115"/>
      <c r="M118" s="21">
        <v>11.75</v>
      </c>
      <c r="N118" s="21">
        <v>22.9</v>
      </c>
      <c r="O118" s="21">
        <v>21.7</v>
      </c>
      <c r="P118" s="22">
        <v>1.0495000000000001</v>
      </c>
      <c r="Q118" s="115"/>
      <c r="R118" s="21">
        <v>-15.7</v>
      </c>
      <c r="S118" s="21">
        <v>-20</v>
      </c>
      <c r="V118" s="19">
        <v>0</v>
      </c>
      <c r="W118" s="24" t="s">
        <v>120</v>
      </c>
      <c r="X118" s="19" t="s">
        <v>177</v>
      </c>
      <c r="Y118" s="19" t="s">
        <v>177</v>
      </c>
      <c r="Z118" s="19" t="str">
        <f t="shared" si="25"/>
        <v/>
      </c>
      <c r="BB118" s="14" t="s">
        <v>179</v>
      </c>
      <c r="BC118" s="14" t="s">
        <v>180</v>
      </c>
      <c r="BD118" s="14" t="s">
        <v>183</v>
      </c>
      <c r="BE118" s="14" t="s">
        <v>187</v>
      </c>
      <c r="BG118" s="14" t="s">
        <v>190</v>
      </c>
      <c r="BH118" s="14" t="s">
        <v>192</v>
      </c>
      <c r="BJ118" s="107" t="s">
        <v>200</v>
      </c>
      <c r="BK118" s="14"/>
      <c r="BM118" s="16" t="s">
        <v>202</v>
      </c>
      <c r="BN118" s="16" t="s">
        <v>203</v>
      </c>
      <c r="BO118" s="16" t="s">
        <v>204</v>
      </c>
      <c r="BP118" s="14" t="s">
        <v>205</v>
      </c>
      <c r="BQ118" s="14" t="s">
        <v>206</v>
      </c>
      <c r="BR118" s="24" t="s">
        <v>120</v>
      </c>
      <c r="BS118" s="24"/>
      <c r="BT118" s="16">
        <v>25.1</v>
      </c>
      <c r="BU118" s="25">
        <v>0.55000000000000004</v>
      </c>
      <c r="BV118" s="16" t="s">
        <v>211</v>
      </c>
      <c r="BW118" s="16" t="s">
        <v>212</v>
      </c>
      <c r="BX118" s="16" t="s">
        <v>213</v>
      </c>
      <c r="BY118" s="16"/>
      <c r="BZ118" s="16"/>
      <c r="CA118" s="16" t="s">
        <v>214</v>
      </c>
      <c r="CB118" s="16" t="s">
        <v>122</v>
      </c>
      <c r="CC118" s="16" t="s">
        <v>124</v>
      </c>
      <c r="CD118" s="16" t="s">
        <v>215</v>
      </c>
      <c r="IG118" s="115">
        <f t="shared" si="15"/>
        <v>1</v>
      </c>
      <c r="IH118" s="147" t="str">
        <f t="shared" si="21"/>
        <v/>
      </c>
      <c r="II118" s="147" t="str">
        <f t="shared" si="21"/>
        <v/>
      </c>
      <c r="IJ118" s="147" t="str">
        <f t="shared" si="21"/>
        <v/>
      </c>
      <c r="IK118" s="147" t="str">
        <f t="shared" si="20"/>
        <v/>
      </c>
      <c r="IL118" s="147" t="str">
        <f t="shared" si="20"/>
        <v/>
      </c>
      <c r="IM118" s="147" t="str">
        <f t="shared" si="20"/>
        <v/>
      </c>
      <c r="IN118" s="147" t="str">
        <f t="shared" si="20"/>
        <v/>
      </c>
      <c r="IO118" s="147" t="str">
        <f t="shared" si="20"/>
        <v/>
      </c>
      <c r="IP118" s="147" t="str">
        <f t="shared" si="20"/>
        <v/>
      </c>
      <c r="IQ118" s="147" t="str">
        <f t="shared" si="23"/>
        <v/>
      </c>
      <c r="IR118" s="147" t="str">
        <f t="shared" si="23"/>
        <v/>
      </c>
      <c r="IS118" s="147" t="str">
        <f t="shared" si="23"/>
        <v/>
      </c>
      <c r="IT118" s="115">
        <f t="shared" si="16"/>
        <v>10</v>
      </c>
    </row>
    <row r="119" spans="1:254" ht="24.95" customHeight="1">
      <c r="A119" s="148">
        <f t="shared" si="24"/>
        <v>45949</v>
      </c>
      <c r="B119" s="19">
        <f t="shared" si="24"/>
        <v>0</v>
      </c>
      <c r="C119" s="19" t="str">
        <f t="shared" si="24"/>
        <v>40VP02611P</v>
      </c>
      <c r="D119" s="19" t="str">
        <f t="shared" si="24"/>
        <v>N</v>
      </c>
      <c r="E119" s="136"/>
      <c r="F119" s="19">
        <f t="shared" si="18"/>
        <v>250100098</v>
      </c>
      <c r="G119" s="20">
        <f t="shared" si="19"/>
        <v>1</v>
      </c>
      <c r="H119" s="21">
        <v>9.0299999999999994</v>
      </c>
      <c r="I119" s="21">
        <v>18</v>
      </c>
      <c r="J119" s="21">
        <v>17.2</v>
      </c>
      <c r="K119" s="22">
        <v>0.97060000000000002</v>
      </c>
      <c r="L119" s="115"/>
      <c r="M119" s="21">
        <v>11.66</v>
      </c>
      <c r="N119" s="21">
        <v>22</v>
      </c>
      <c r="O119" s="21">
        <v>21.3</v>
      </c>
      <c r="P119" s="22">
        <v>1.0266</v>
      </c>
      <c r="Q119" s="115"/>
      <c r="R119" s="21">
        <v>-16.3</v>
      </c>
      <c r="S119" s="21">
        <v>-21.2</v>
      </c>
      <c r="V119" s="19">
        <v>0</v>
      </c>
      <c r="W119" s="24" t="s">
        <v>120</v>
      </c>
      <c r="X119" s="19" t="s">
        <v>177</v>
      </c>
      <c r="Y119" s="19" t="s">
        <v>177</v>
      </c>
      <c r="Z119" s="19" t="str">
        <f t="shared" si="25"/>
        <v/>
      </c>
      <c r="BB119" s="14" t="s">
        <v>179</v>
      </c>
      <c r="BC119" s="14" t="s">
        <v>180</v>
      </c>
      <c r="BD119" s="14" t="s">
        <v>183</v>
      </c>
      <c r="BE119" s="14" t="s">
        <v>187</v>
      </c>
      <c r="BG119" s="14" t="s">
        <v>190</v>
      </c>
      <c r="BH119" s="14" t="s">
        <v>192</v>
      </c>
      <c r="BJ119" s="107" t="s">
        <v>200</v>
      </c>
      <c r="BK119" s="14"/>
      <c r="BM119" s="16" t="s">
        <v>202</v>
      </c>
      <c r="BN119" s="16" t="s">
        <v>203</v>
      </c>
      <c r="BO119" s="16" t="s">
        <v>204</v>
      </c>
      <c r="BP119" s="14" t="s">
        <v>205</v>
      </c>
      <c r="BQ119" s="14" t="s">
        <v>206</v>
      </c>
      <c r="BR119" s="24" t="s">
        <v>120</v>
      </c>
      <c r="BS119" s="24"/>
      <c r="BT119" s="16">
        <v>25.1</v>
      </c>
      <c r="BU119" s="25">
        <v>0.55000000000000004</v>
      </c>
      <c r="BV119" s="16" t="s">
        <v>211</v>
      </c>
      <c r="BW119" s="16" t="s">
        <v>212</v>
      </c>
      <c r="BX119" s="16" t="s">
        <v>213</v>
      </c>
      <c r="BY119" s="16"/>
      <c r="BZ119" s="16"/>
      <c r="CA119" s="16" t="s">
        <v>214</v>
      </c>
      <c r="CB119" s="16" t="s">
        <v>122</v>
      </c>
      <c r="CC119" s="16" t="s">
        <v>124</v>
      </c>
      <c r="CD119" s="16" t="s">
        <v>215</v>
      </c>
      <c r="IG119" s="115">
        <f t="shared" si="15"/>
        <v>1</v>
      </c>
      <c r="IH119" s="147" t="str">
        <f t="shared" si="21"/>
        <v/>
      </c>
      <c r="II119" s="147" t="str">
        <f t="shared" si="21"/>
        <v/>
      </c>
      <c r="IJ119" s="147" t="str">
        <f t="shared" si="21"/>
        <v/>
      </c>
      <c r="IK119" s="147" t="str">
        <f t="shared" si="20"/>
        <v/>
      </c>
      <c r="IL119" s="147" t="str">
        <f t="shared" si="20"/>
        <v/>
      </c>
      <c r="IM119" s="147" t="str">
        <f t="shared" si="20"/>
        <v/>
      </c>
      <c r="IN119" s="147" t="str">
        <f t="shared" si="20"/>
        <v/>
      </c>
      <c r="IO119" s="147" t="str">
        <f t="shared" si="20"/>
        <v/>
      </c>
      <c r="IP119" s="147" t="str">
        <f t="shared" si="20"/>
        <v/>
      </c>
      <c r="IQ119" s="147" t="str">
        <f t="shared" si="23"/>
        <v/>
      </c>
      <c r="IR119" s="147" t="str">
        <f t="shared" si="23"/>
        <v/>
      </c>
      <c r="IS119" s="147" t="str">
        <f t="shared" si="23"/>
        <v/>
      </c>
      <c r="IT119" s="115">
        <f t="shared" si="16"/>
        <v>10</v>
      </c>
    </row>
    <row r="120" spans="1:254" ht="24.95" customHeight="1">
      <c r="A120" s="148">
        <f t="shared" si="24"/>
        <v>45949</v>
      </c>
      <c r="B120" s="19">
        <f t="shared" si="24"/>
        <v>0</v>
      </c>
      <c r="C120" s="19" t="str">
        <f t="shared" si="24"/>
        <v>40VP02611P</v>
      </c>
      <c r="D120" s="19" t="str">
        <f t="shared" si="24"/>
        <v>N</v>
      </c>
      <c r="E120" s="136"/>
      <c r="F120" s="19">
        <f t="shared" si="18"/>
        <v>250100099</v>
      </c>
      <c r="G120" s="20">
        <f t="shared" si="19"/>
        <v>1</v>
      </c>
      <c r="H120" s="21">
        <v>9.27</v>
      </c>
      <c r="I120" s="21">
        <v>18.100000000000001</v>
      </c>
      <c r="J120" s="21">
        <v>17</v>
      </c>
      <c r="K120" s="22">
        <v>0.98340000000000005</v>
      </c>
      <c r="L120" s="115"/>
      <c r="M120" s="21">
        <v>12.46</v>
      </c>
      <c r="N120" s="21">
        <v>23.2</v>
      </c>
      <c r="O120" s="21">
        <v>20.8</v>
      </c>
      <c r="P120" s="22">
        <v>1.0855999999999999</v>
      </c>
      <c r="Q120" s="115"/>
      <c r="R120" s="21">
        <v>-17.100000000000001</v>
      </c>
      <c r="S120" s="21">
        <v>-22.2</v>
      </c>
      <c r="V120" s="19">
        <v>0</v>
      </c>
      <c r="W120" s="24" t="s">
        <v>120</v>
      </c>
      <c r="X120" s="19" t="s">
        <v>177</v>
      </c>
      <c r="Y120" s="19" t="s">
        <v>177</v>
      </c>
      <c r="Z120" s="19" t="str">
        <f t="shared" si="25"/>
        <v/>
      </c>
      <c r="BB120" s="14" t="s">
        <v>179</v>
      </c>
      <c r="BC120" s="14" t="s">
        <v>180</v>
      </c>
      <c r="BD120" s="14" t="s">
        <v>183</v>
      </c>
      <c r="BE120" s="14" t="s">
        <v>187</v>
      </c>
      <c r="BG120" s="14" t="s">
        <v>190</v>
      </c>
      <c r="BH120" s="14" t="s">
        <v>192</v>
      </c>
      <c r="BJ120" s="107" t="s">
        <v>200</v>
      </c>
      <c r="BK120" s="14"/>
      <c r="BM120" s="16" t="s">
        <v>202</v>
      </c>
      <c r="BN120" s="16" t="s">
        <v>203</v>
      </c>
      <c r="BO120" s="16" t="s">
        <v>204</v>
      </c>
      <c r="BP120" s="14" t="s">
        <v>205</v>
      </c>
      <c r="BQ120" s="14" t="s">
        <v>206</v>
      </c>
      <c r="BR120" s="24" t="s">
        <v>120</v>
      </c>
      <c r="BS120" s="24"/>
      <c r="BT120" s="16">
        <v>25.1</v>
      </c>
      <c r="BU120" s="25">
        <v>0.55000000000000004</v>
      </c>
      <c r="BV120" s="16" t="s">
        <v>211</v>
      </c>
      <c r="BW120" s="16" t="s">
        <v>212</v>
      </c>
      <c r="BX120" s="16" t="s">
        <v>213</v>
      </c>
      <c r="BY120" s="16"/>
      <c r="BZ120" s="16"/>
      <c r="CA120" s="16" t="s">
        <v>214</v>
      </c>
      <c r="CB120" s="16" t="s">
        <v>122</v>
      </c>
      <c r="CC120" s="16" t="s">
        <v>124</v>
      </c>
      <c r="CD120" s="16" t="s">
        <v>215</v>
      </c>
      <c r="IG120" s="115">
        <f t="shared" si="15"/>
        <v>1</v>
      </c>
      <c r="IH120" s="147" t="str">
        <f t="shared" si="21"/>
        <v/>
      </c>
      <c r="II120" s="147" t="str">
        <f t="shared" si="21"/>
        <v/>
      </c>
      <c r="IJ120" s="147" t="str">
        <f t="shared" si="21"/>
        <v/>
      </c>
      <c r="IK120" s="147" t="str">
        <f t="shared" si="20"/>
        <v/>
      </c>
      <c r="IL120" s="147" t="str">
        <f t="shared" si="20"/>
        <v/>
      </c>
      <c r="IM120" s="147" t="str">
        <f t="shared" si="20"/>
        <v/>
      </c>
      <c r="IN120" s="147" t="str">
        <f t="shared" si="20"/>
        <v/>
      </c>
      <c r="IO120" s="147" t="str">
        <f t="shared" si="20"/>
        <v/>
      </c>
      <c r="IP120" s="147" t="str">
        <f t="shared" si="20"/>
        <v/>
      </c>
      <c r="IQ120" s="147" t="str">
        <f t="shared" si="23"/>
        <v/>
      </c>
      <c r="IR120" s="147" t="str">
        <f t="shared" si="23"/>
        <v/>
      </c>
      <c r="IS120" s="147" t="str">
        <f t="shared" si="23"/>
        <v/>
      </c>
      <c r="IT120" s="115">
        <f t="shared" si="16"/>
        <v>10</v>
      </c>
    </row>
    <row r="121" spans="1:254" ht="24.95" customHeight="1">
      <c r="A121" s="148">
        <f t="shared" si="24"/>
        <v>45949</v>
      </c>
      <c r="B121" s="19">
        <f t="shared" si="24"/>
        <v>0</v>
      </c>
      <c r="C121" s="19" t="str">
        <f t="shared" si="24"/>
        <v>40VP02611P</v>
      </c>
      <c r="D121" s="19" t="str">
        <f t="shared" si="24"/>
        <v>N</v>
      </c>
      <c r="E121" s="136"/>
      <c r="F121" s="19">
        <f t="shared" si="18"/>
        <v>250100100</v>
      </c>
      <c r="G121" s="20">
        <f t="shared" si="19"/>
        <v>1</v>
      </c>
      <c r="H121" s="21">
        <v>9.23</v>
      </c>
      <c r="I121" s="21">
        <v>19.100000000000001</v>
      </c>
      <c r="J121" s="21">
        <v>17.3</v>
      </c>
      <c r="K121" s="22">
        <v>0.9869</v>
      </c>
      <c r="L121" s="115"/>
      <c r="M121" s="21">
        <v>11.93</v>
      </c>
      <c r="N121" s="21">
        <v>23.4</v>
      </c>
      <c r="O121" s="21">
        <v>22</v>
      </c>
      <c r="P121" s="22">
        <v>1.0576000000000001</v>
      </c>
      <c r="Q121" s="115"/>
      <c r="R121" s="21">
        <v>-16.5</v>
      </c>
      <c r="S121" s="21">
        <v>-21.5</v>
      </c>
      <c r="V121" s="19">
        <v>0</v>
      </c>
      <c r="W121" s="24" t="s">
        <v>120</v>
      </c>
      <c r="X121" s="19" t="s">
        <v>177</v>
      </c>
      <c r="Y121" s="19" t="s">
        <v>177</v>
      </c>
      <c r="Z121" s="19" t="str">
        <f t="shared" si="25"/>
        <v/>
      </c>
      <c r="BB121" s="14" t="s">
        <v>179</v>
      </c>
      <c r="BC121" s="14" t="s">
        <v>180</v>
      </c>
      <c r="BD121" s="14" t="s">
        <v>183</v>
      </c>
      <c r="BE121" s="14" t="s">
        <v>187</v>
      </c>
      <c r="BG121" s="14" t="s">
        <v>190</v>
      </c>
      <c r="BH121" s="14" t="s">
        <v>192</v>
      </c>
      <c r="BJ121" s="107" t="s">
        <v>200</v>
      </c>
      <c r="BK121" s="14"/>
      <c r="BM121" s="16" t="s">
        <v>202</v>
      </c>
      <c r="BN121" s="16" t="s">
        <v>203</v>
      </c>
      <c r="BO121" s="16" t="s">
        <v>204</v>
      </c>
      <c r="BP121" s="14" t="s">
        <v>205</v>
      </c>
      <c r="BQ121" s="14" t="s">
        <v>206</v>
      </c>
      <c r="BR121" s="24" t="s">
        <v>120</v>
      </c>
      <c r="BS121" s="24"/>
      <c r="BT121" s="16">
        <v>25.1</v>
      </c>
      <c r="BU121" s="25">
        <v>0.55000000000000004</v>
      </c>
      <c r="BV121" s="16" t="s">
        <v>211</v>
      </c>
      <c r="BW121" s="16" t="s">
        <v>212</v>
      </c>
      <c r="BX121" s="16" t="s">
        <v>213</v>
      </c>
      <c r="BY121" s="16"/>
      <c r="BZ121" s="16"/>
      <c r="CA121" s="16" t="s">
        <v>214</v>
      </c>
      <c r="CB121" s="16" t="s">
        <v>122</v>
      </c>
      <c r="CC121" s="16" t="s">
        <v>124</v>
      </c>
      <c r="CD121" s="16" t="s">
        <v>215</v>
      </c>
      <c r="IG121" s="115">
        <f t="shared" si="15"/>
        <v>1</v>
      </c>
      <c r="IH121" s="147" t="str">
        <f t="shared" si="21"/>
        <v/>
      </c>
      <c r="II121" s="147" t="str">
        <f t="shared" si="21"/>
        <v/>
      </c>
      <c r="IJ121" s="147" t="str">
        <f t="shared" si="21"/>
        <v/>
      </c>
      <c r="IK121" s="147" t="str">
        <f t="shared" si="20"/>
        <v/>
      </c>
      <c r="IL121" s="147" t="str">
        <f t="shared" si="20"/>
        <v/>
      </c>
      <c r="IM121" s="147" t="str">
        <f t="shared" si="20"/>
        <v/>
      </c>
      <c r="IN121" s="147" t="str">
        <f t="shared" si="20"/>
        <v/>
      </c>
      <c r="IO121" s="147" t="str">
        <f t="shared" si="20"/>
        <v/>
      </c>
      <c r="IP121" s="147" t="str">
        <f t="shared" si="20"/>
        <v/>
      </c>
      <c r="IQ121" s="147" t="str">
        <f t="shared" si="23"/>
        <v/>
      </c>
      <c r="IR121" s="147" t="str">
        <f t="shared" si="23"/>
        <v/>
      </c>
      <c r="IS121" s="147" t="str">
        <f t="shared" si="23"/>
        <v/>
      </c>
      <c r="IT121" s="115">
        <f t="shared" si="16"/>
        <v>10</v>
      </c>
    </row>
    <row r="122" spans="1:254" ht="24.95" customHeight="1">
      <c r="A122" s="148">
        <f t="shared" si="24"/>
        <v>45949</v>
      </c>
      <c r="B122" s="19">
        <f t="shared" si="24"/>
        <v>0</v>
      </c>
      <c r="C122" s="19" t="str">
        <f t="shared" si="24"/>
        <v>40VP02611P</v>
      </c>
      <c r="D122" s="19" t="str">
        <f t="shared" si="24"/>
        <v>N</v>
      </c>
      <c r="E122" s="136"/>
      <c r="F122" s="19">
        <f t="shared" si="18"/>
        <v>250100101</v>
      </c>
      <c r="G122" s="20">
        <f t="shared" si="19"/>
        <v>1</v>
      </c>
      <c r="H122" s="21">
        <v>9.18</v>
      </c>
      <c r="I122" s="21">
        <v>18.8</v>
      </c>
      <c r="J122" s="21">
        <v>17.399999999999999</v>
      </c>
      <c r="K122" s="22">
        <v>0.98509999999999998</v>
      </c>
      <c r="L122" s="115"/>
      <c r="M122" s="21">
        <v>12.03</v>
      </c>
      <c r="N122" s="21">
        <v>23</v>
      </c>
      <c r="O122" s="21">
        <v>22</v>
      </c>
      <c r="P122" s="22">
        <v>1.0566</v>
      </c>
      <c r="Q122" s="115"/>
      <c r="R122" s="21">
        <v>-16.399999999999999</v>
      </c>
      <c r="S122" s="21">
        <v>-21.4</v>
      </c>
      <c r="V122" s="19">
        <v>0</v>
      </c>
      <c r="W122" s="24" t="s">
        <v>120</v>
      </c>
      <c r="X122" s="19" t="s">
        <v>177</v>
      </c>
      <c r="Y122" s="19" t="s">
        <v>177</v>
      </c>
      <c r="Z122" s="19" t="str">
        <f t="shared" si="25"/>
        <v/>
      </c>
      <c r="BB122" s="14" t="s">
        <v>179</v>
      </c>
      <c r="BC122" s="14" t="s">
        <v>180</v>
      </c>
      <c r="BD122" s="14" t="s">
        <v>183</v>
      </c>
      <c r="BE122" s="14" t="s">
        <v>187</v>
      </c>
      <c r="BG122" s="14" t="s">
        <v>190</v>
      </c>
      <c r="BH122" s="14" t="s">
        <v>192</v>
      </c>
      <c r="BJ122" s="107" t="s">
        <v>200</v>
      </c>
      <c r="BK122" s="14"/>
      <c r="BM122" s="16" t="s">
        <v>202</v>
      </c>
      <c r="BN122" s="16" t="s">
        <v>203</v>
      </c>
      <c r="BO122" s="16" t="s">
        <v>204</v>
      </c>
      <c r="BP122" s="14" t="s">
        <v>205</v>
      </c>
      <c r="BQ122" s="14" t="s">
        <v>206</v>
      </c>
      <c r="BR122" s="24" t="s">
        <v>120</v>
      </c>
      <c r="BS122" s="24"/>
      <c r="BT122" s="16">
        <v>25.1</v>
      </c>
      <c r="BU122" s="25">
        <v>0.55000000000000004</v>
      </c>
      <c r="BV122" s="16" t="s">
        <v>211</v>
      </c>
      <c r="BW122" s="16" t="s">
        <v>212</v>
      </c>
      <c r="BX122" s="16" t="s">
        <v>213</v>
      </c>
      <c r="BY122" s="16"/>
      <c r="BZ122" s="16"/>
      <c r="CA122" s="16" t="s">
        <v>214</v>
      </c>
      <c r="CB122" s="16" t="s">
        <v>122</v>
      </c>
      <c r="CC122" s="16" t="s">
        <v>124</v>
      </c>
      <c r="CD122" s="16" t="s">
        <v>215</v>
      </c>
      <c r="IG122" s="115">
        <f t="shared" si="15"/>
        <v>1</v>
      </c>
      <c r="IH122" s="147" t="str">
        <f t="shared" si="21"/>
        <v/>
      </c>
      <c r="II122" s="147" t="str">
        <f t="shared" si="21"/>
        <v/>
      </c>
      <c r="IJ122" s="147" t="str">
        <f t="shared" si="21"/>
        <v/>
      </c>
      <c r="IK122" s="147" t="str">
        <f t="shared" si="20"/>
        <v/>
      </c>
      <c r="IL122" s="147" t="str">
        <f t="shared" si="20"/>
        <v/>
      </c>
      <c r="IM122" s="147" t="str">
        <f t="shared" si="20"/>
        <v/>
      </c>
      <c r="IN122" s="147" t="str">
        <f t="shared" si="20"/>
        <v/>
      </c>
      <c r="IO122" s="147" t="str">
        <f t="shared" si="20"/>
        <v/>
      </c>
      <c r="IP122" s="147" t="str">
        <f t="shared" si="20"/>
        <v/>
      </c>
      <c r="IQ122" s="147" t="str">
        <f t="shared" si="23"/>
        <v/>
      </c>
      <c r="IR122" s="147" t="str">
        <f t="shared" si="23"/>
        <v/>
      </c>
      <c r="IS122" s="147" t="str">
        <f t="shared" si="23"/>
        <v/>
      </c>
      <c r="IT122" s="115">
        <f t="shared" si="16"/>
        <v>10</v>
      </c>
    </row>
    <row r="123" spans="1:254" ht="24.95" customHeight="1">
      <c r="A123" s="148">
        <f t="shared" si="24"/>
        <v>45949</v>
      </c>
      <c r="B123" s="19">
        <f t="shared" si="24"/>
        <v>0</v>
      </c>
      <c r="C123" s="19" t="str">
        <f t="shared" si="24"/>
        <v>40VP02611P</v>
      </c>
      <c r="D123" s="19" t="str">
        <f t="shared" si="24"/>
        <v>N</v>
      </c>
      <c r="E123" s="136"/>
      <c r="F123" s="19">
        <f t="shared" si="18"/>
        <v>250100102</v>
      </c>
      <c r="G123" s="20">
        <f t="shared" si="19"/>
        <v>1</v>
      </c>
      <c r="H123" s="21">
        <v>9.35</v>
      </c>
      <c r="I123" s="21">
        <v>18.8</v>
      </c>
      <c r="J123" s="21">
        <v>16.7</v>
      </c>
      <c r="K123" s="22">
        <v>0.98350000000000004</v>
      </c>
      <c r="L123" s="115"/>
      <c r="M123" s="21">
        <v>11.97</v>
      </c>
      <c r="N123" s="21">
        <v>22.4</v>
      </c>
      <c r="O123" s="21">
        <v>21.1</v>
      </c>
      <c r="P123" s="22">
        <v>1.0564</v>
      </c>
      <c r="Q123" s="115"/>
      <c r="R123" s="21">
        <v>-16.7</v>
      </c>
      <c r="S123" s="21">
        <v>-21.7</v>
      </c>
      <c r="V123" s="19">
        <v>0</v>
      </c>
      <c r="W123" s="24" t="s">
        <v>120</v>
      </c>
      <c r="X123" s="19" t="s">
        <v>177</v>
      </c>
      <c r="Y123" s="19" t="s">
        <v>177</v>
      </c>
      <c r="Z123" s="19" t="str">
        <f t="shared" si="25"/>
        <v/>
      </c>
      <c r="BB123" s="14" t="s">
        <v>179</v>
      </c>
      <c r="BC123" s="14" t="s">
        <v>180</v>
      </c>
      <c r="BD123" s="14" t="s">
        <v>183</v>
      </c>
      <c r="BE123" s="14" t="s">
        <v>187</v>
      </c>
      <c r="BG123" s="14" t="s">
        <v>190</v>
      </c>
      <c r="BH123" s="14" t="s">
        <v>192</v>
      </c>
      <c r="BJ123" s="107" t="s">
        <v>200</v>
      </c>
      <c r="BK123" s="14"/>
      <c r="BM123" s="16" t="s">
        <v>202</v>
      </c>
      <c r="BN123" s="16" t="s">
        <v>203</v>
      </c>
      <c r="BO123" s="16" t="s">
        <v>204</v>
      </c>
      <c r="BP123" s="14" t="s">
        <v>205</v>
      </c>
      <c r="BQ123" s="14" t="s">
        <v>206</v>
      </c>
      <c r="BR123" s="24" t="s">
        <v>120</v>
      </c>
      <c r="BS123" s="24"/>
      <c r="BT123" s="16">
        <v>25.1</v>
      </c>
      <c r="BU123" s="25">
        <v>0.55000000000000004</v>
      </c>
      <c r="BV123" s="16" t="s">
        <v>211</v>
      </c>
      <c r="BW123" s="16" t="s">
        <v>212</v>
      </c>
      <c r="BX123" s="16" t="s">
        <v>213</v>
      </c>
      <c r="BY123" s="16"/>
      <c r="BZ123" s="16"/>
      <c r="CA123" s="16" t="s">
        <v>214</v>
      </c>
      <c r="CB123" s="16" t="s">
        <v>122</v>
      </c>
      <c r="CC123" s="16" t="s">
        <v>124</v>
      </c>
      <c r="CD123" s="16" t="s">
        <v>215</v>
      </c>
      <c r="IG123" s="115">
        <f t="shared" si="15"/>
        <v>1</v>
      </c>
      <c r="IH123" s="147" t="str">
        <f t="shared" si="21"/>
        <v/>
      </c>
      <c r="II123" s="147" t="str">
        <f t="shared" si="21"/>
        <v/>
      </c>
      <c r="IJ123" s="147" t="str">
        <f t="shared" si="21"/>
        <v/>
      </c>
      <c r="IK123" s="147" t="str">
        <f t="shared" si="20"/>
        <v/>
      </c>
      <c r="IL123" s="147" t="str">
        <f t="shared" si="20"/>
        <v/>
      </c>
      <c r="IM123" s="147" t="str">
        <f t="shared" si="20"/>
        <v/>
      </c>
      <c r="IN123" s="147" t="str">
        <f t="shared" si="20"/>
        <v/>
      </c>
      <c r="IO123" s="147" t="str">
        <f t="shared" si="20"/>
        <v/>
      </c>
      <c r="IP123" s="147" t="str">
        <f t="shared" si="20"/>
        <v/>
      </c>
      <c r="IQ123" s="147" t="str">
        <f t="shared" si="23"/>
        <v/>
      </c>
      <c r="IR123" s="147" t="str">
        <f t="shared" si="23"/>
        <v/>
      </c>
      <c r="IS123" s="147" t="str">
        <f t="shared" si="23"/>
        <v/>
      </c>
      <c r="IT123" s="115">
        <f t="shared" si="16"/>
        <v>10</v>
      </c>
    </row>
    <row r="124" spans="1:254" ht="24.95" customHeight="1">
      <c r="A124" s="148">
        <f t="shared" si="24"/>
        <v>45949</v>
      </c>
      <c r="B124" s="19">
        <f t="shared" si="24"/>
        <v>0</v>
      </c>
      <c r="C124" s="19" t="str">
        <f t="shared" si="24"/>
        <v>40VP02611P</v>
      </c>
      <c r="D124" s="19" t="str">
        <f t="shared" si="24"/>
        <v>N</v>
      </c>
      <c r="E124" s="136"/>
      <c r="F124" s="19">
        <f t="shared" si="18"/>
        <v>250100103</v>
      </c>
      <c r="G124" s="20">
        <f t="shared" si="19"/>
        <v>1</v>
      </c>
      <c r="H124" s="21">
        <v>9.23</v>
      </c>
      <c r="I124" s="21">
        <v>18.8</v>
      </c>
      <c r="J124" s="21">
        <v>17.600000000000001</v>
      </c>
      <c r="K124" s="22">
        <v>0.98060000000000003</v>
      </c>
      <c r="L124" s="115"/>
      <c r="M124" s="21">
        <v>11.89</v>
      </c>
      <c r="N124" s="21">
        <v>23.3</v>
      </c>
      <c r="O124" s="21">
        <v>21.8</v>
      </c>
      <c r="P124" s="22">
        <v>1.0511999999999999</v>
      </c>
      <c r="Q124" s="115"/>
      <c r="R124" s="21">
        <v>-16.399999999999999</v>
      </c>
      <c r="S124" s="21">
        <v>-21.5</v>
      </c>
      <c r="V124" s="19">
        <v>0</v>
      </c>
      <c r="W124" s="24" t="s">
        <v>120</v>
      </c>
      <c r="X124" s="19" t="s">
        <v>177</v>
      </c>
      <c r="Y124" s="19" t="s">
        <v>177</v>
      </c>
      <c r="Z124" s="19" t="str">
        <f t="shared" si="25"/>
        <v/>
      </c>
      <c r="BB124" s="14" t="s">
        <v>179</v>
      </c>
      <c r="BC124" s="14" t="s">
        <v>180</v>
      </c>
      <c r="BD124" s="14" t="s">
        <v>183</v>
      </c>
      <c r="BE124" s="14" t="s">
        <v>187</v>
      </c>
      <c r="BG124" s="14" t="s">
        <v>190</v>
      </c>
      <c r="BH124" s="14" t="s">
        <v>192</v>
      </c>
      <c r="BJ124" s="107" t="s">
        <v>200</v>
      </c>
      <c r="BK124" s="14"/>
      <c r="BM124" s="16" t="s">
        <v>202</v>
      </c>
      <c r="BN124" s="16" t="s">
        <v>203</v>
      </c>
      <c r="BO124" s="16" t="s">
        <v>204</v>
      </c>
      <c r="BP124" s="14" t="s">
        <v>205</v>
      </c>
      <c r="BQ124" s="14" t="s">
        <v>206</v>
      </c>
      <c r="BR124" s="24" t="s">
        <v>120</v>
      </c>
      <c r="BS124" s="24"/>
      <c r="BT124" s="16">
        <v>25.1</v>
      </c>
      <c r="BU124" s="25">
        <v>0.55000000000000004</v>
      </c>
      <c r="BV124" s="16" t="s">
        <v>211</v>
      </c>
      <c r="BW124" s="16" t="s">
        <v>212</v>
      </c>
      <c r="BX124" s="16" t="s">
        <v>213</v>
      </c>
      <c r="BY124" s="16"/>
      <c r="BZ124" s="16"/>
      <c r="CA124" s="16" t="s">
        <v>214</v>
      </c>
      <c r="CB124" s="16" t="s">
        <v>122</v>
      </c>
      <c r="CC124" s="16" t="s">
        <v>124</v>
      </c>
      <c r="CD124" s="16" t="s">
        <v>215</v>
      </c>
      <c r="IG124" s="115">
        <f t="shared" si="15"/>
        <v>1</v>
      </c>
      <c r="IH124" s="147" t="str">
        <f t="shared" si="21"/>
        <v/>
      </c>
      <c r="II124" s="147" t="str">
        <f t="shared" si="21"/>
        <v/>
      </c>
      <c r="IJ124" s="147" t="str">
        <f t="shared" si="21"/>
        <v/>
      </c>
      <c r="IK124" s="147" t="str">
        <f t="shared" si="20"/>
        <v/>
      </c>
      <c r="IL124" s="147" t="str">
        <f t="shared" si="20"/>
        <v/>
      </c>
      <c r="IM124" s="147" t="str">
        <f t="shared" si="20"/>
        <v/>
      </c>
      <c r="IN124" s="147" t="str">
        <f t="shared" si="20"/>
        <v/>
      </c>
      <c r="IO124" s="147" t="str">
        <f t="shared" si="20"/>
        <v/>
      </c>
      <c r="IP124" s="147" t="str">
        <f t="shared" si="20"/>
        <v/>
      </c>
      <c r="IQ124" s="147" t="str">
        <f t="shared" si="23"/>
        <v/>
      </c>
      <c r="IR124" s="147" t="str">
        <f t="shared" si="23"/>
        <v/>
      </c>
      <c r="IS124" s="147" t="str">
        <f t="shared" si="23"/>
        <v/>
      </c>
      <c r="IT124" s="115">
        <f t="shared" si="16"/>
        <v>10</v>
      </c>
    </row>
    <row r="125" spans="1:254" ht="24.95" customHeight="1">
      <c r="A125" s="148">
        <f t="shared" ref="A125:D140" si="26">IF(COUNTA($G125),A124,0)</f>
        <v>45949</v>
      </c>
      <c r="B125" s="19">
        <f t="shared" si="26"/>
        <v>0</v>
      </c>
      <c r="C125" s="19" t="str">
        <f t="shared" si="26"/>
        <v>40VP02611P</v>
      </c>
      <c r="D125" s="19" t="str">
        <f t="shared" si="26"/>
        <v>N</v>
      </c>
      <c r="E125" s="136"/>
      <c r="F125" s="19">
        <f t="shared" si="18"/>
        <v>250100104</v>
      </c>
      <c r="G125" s="20">
        <f t="shared" si="19"/>
        <v>1</v>
      </c>
      <c r="H125" s="21">
        <v>9.16</v>
      </c>
      <c r="I125" s="21">
        <v>18.3</v>
      </c>
      <c r="J125" s="21">
        <v>17.2</v>
      </c>
      <c r="K125" s="22">
        <v>0.98119999999999996</v>
      </c>
      <c r="L125" s="115"/>
      <c r="M125" s="21">
        <v>12.18</v>
      </c>
      <c r="N125" s="21">
        <v>22.8</v>
      </c>
      <c r="O125" s="21">
        <v>21.4</v>
      </c>
      <c r="P125" s="22">
        <v>1.0524</v>
      </c>
      <c r="Q125" s="115"/>
      <c r="R125" s="21">
        <v>-15.8</v>
      </c>
      <c r="S125" s="21">
        <v>-20.9</v>
      </c>
      <c r="V125" s="19">
        <v>0</v>
      </c>
      <c r="W125" s="24" t="s">
        <v>120</v>
      </c>
      <c r="X125" s="19" t="s">
        <v>177</v>
      </c>
      <c r="Y125" s="19" t="s">
        <v>177</v>
      </c>
      <c r="Z125" s="19" t="str">
        <f t="shared" si="25"/>
        <v/>
      </c>
      <c r="BB125" s="14" t="s">
        <v>179</v>
      </c>
      <c r="BC125" s="14" t="s">
        <v>180</v>
      </c>
      <c r="BD125" s="14" t="s">
        <v>183</v>
      </c>
      <c r="BE125" s="14" t="s">
        <v>187</v>
      </c>
      <c r="BG125" s="14" t="s">
        <v>190</v>
      </c>
      <c r="BH125" s="14" t="s">
        <v>192</v>
      </c>
      <c r="BJ125" s="107" t="s">
        <v>200</v>
      </c>
      <c r="BK125" s="14"/>
      <c r="BM125" s="16" t="s">
        <v>202</v>
      </c>
      <c r="BN125" s="16" t="s">
        <v>203</v>
      </c>
      <c r="BO125" s="16" t="s">
        <v>204</v>
      </c>
      <c r="BP125" s="14" t="s">
        <v>205</v>
      </c>
      <c r="BQ125" s="14" t="s">
        <v>206</v>
      </c>
      <c r="BR125" s="24" t="s">
        <v>120</v>
      </c>
      <c r="BS125" s="24"/>
      <c r="BT125" s="16">
        <v>25.1</v>
      </c>
      <c r="BU125" s="25">
        <v>0.55000000000000004</v>
      </c>
      <c r="BV125" s="16" t="s">
        <v>211</v>
      </c>
      <c r="BW125" s="16" t="s">
        <v>212</v>
      </c>
      <c r="BX125" s="16" t="s">
        <v>213</v>
      </c>
      <c r="BY125" s="16"/>
      <c r="BZ125" s="16"/>
      <c r="CA125" s="16" t="s">
        <v>214</v>
      </c>
      <c r="CB125" s="16" t="s">
        <v>122</v>
      </c>
      <c r="CC125" s="16" t="s">
        <v>124</v>
      </c>
      <c r="CD125" s="16" t="s">
        <v>215</v>
      </c>
      <c r="IG125" s="115">
        <f t="shared" si="15"/>
        <v>1</v>
      </c>
      <c r="IH125" s="147" t="str">
        <f t="shared" si="21"/>
        <v/>
      </c>
      <c r="II125" s="147" t="str">
        <f t="shared" si="21"/>
        <v/>
      </c>
      <c r="IJ125" s="147" t="str">
        <f t="shared" si="21"/>
        <v/>
      </c>
      <c r="IK125" s="147" t="str">
        <f t="shared" si="20"/>
        <v/>
      </c>
      <c r="IL125" s="147" t="str">
        <f t="shared" si="20"/>
        <v/>
      </c>
      <c r="IM125" s="147" t="str">
        <f t="shared" si="20"/>
        <v/>
      </c>
      <c r="IN125" s="147" t="str">
        <f t="shared" si="20"/>
        <v/>
      </c>
      <c r="IO125" s="147" t="str">
        <f t="shared" si="20"/>
        <v/>
      </c>
      <c r="IP125" s="147" t="str">
        <f t="shared" si="20"/>
        <v/>
      </c>
      <c r="IQ125" s="147" t="str">
        <f t="shared" si="23"/>
        <v/>
      </c>
      <c r="IR125" s="147" t="str">
        <f t="shared" si="23"/>
        <v/>
      </c>
      <c r="IS125" s="147" t="str">
        <f t="shared" si="23"/>
        <v/>
      </c>
      <c r="IT125" s="115">
        <f t="shared" si="16"/>
        <v>10</v>
      </c>
    </row>
    <row r="126" spans="1:254" ht="24.95" customHeight="1">
      <c r="A126" s="148">
        <f t="shared" si="26"/>
        <v>45949</v>
      </c>
      <c r="B126" s="19">
        <f t="shared" si="26"/>
        <v>0</v>
      </c>
      <c r="C126" s="19" t="str">
        <f t="shared" si="26"/>
        <v>40VP02611P</v>
      </c>
      <c r="D126" s="19" t="str">
        <f t="shared" si="26"/>
        <v>N</v>
      </c>
      <c r="E126" s="136"/>
      <c r="F126" s="19">
        <f t="shared" si="18"/>
        <v>250100105</v>
      </c>
      <c r="G126" s="20">
        <f t="shared" si="19"/>
        <v>1</v>
      </c>
      <c r="H126" s="21">
        <v>9.33</v>
      </c>
      <c r="I126" s="21">
        <v>18.3</v>
      </c>
      <c r="J126" s="21">
        <v>17.100000000000001</v>
      </c>
      <c r="K126" s="22">
        <v>0.96940000000000004</v>
      </c>
      <c r="L126" s="115"/>
      <c r="M126" s="21">
        <v>12.23</v>
      </c>
      <c r="N126" s="21">
        <v>22.8</v>
      </c>
      <c r="O126" s="21">
        <v>21.2</v>
      </c>
      <c r="P126" s="22">
        <v>1.0555000000000001</v>
      </c>
      <c r="Q126" s="115"/>
      <c r="R126" s="21">
        <v>-15.3</v>
      </c>
      <c r="S126" s="21">
        <v>-20.2</v>
      </c>
      <c r="V126" s="19">
        <v>0</v>
      </c>
      <c r="W126" s="24" t="s">
        <v>120</v>
      </c>
      <c r="X126" s="19" t="s">
        <v>177</v>
      </c>
      <c r="Y126" s="19" t="s">
        <v>177</v>
      </c>
      <c r="Z126" s="19" t="str">
        <f t="shared" si="25"/>
        <v/>
      </c>
      <c r="BB126" s="14" t="s">
        <v>179</v>
      </c>
      <c r="BC126" s="14" t="s">
        <v>180</v>
      </c>
      <c r="BD126" s="14" t="s">
        <v>183</v>
      </c>
      <c r="BE126" s="14" t="s">
        <v>187</v>
      </c>
      <c r="BG126" s="14" t="s">
        <v>190</v>
      </c>
      <c r="BH126" s="14" t="s">
        <v>192</v>
      </c>
      <c r="BJ126" s="107" t="s">
        <v>200</v>
      </c>
      <c r="BK126" s="14"/>
      <c r="BM126" s="16" t="s">
        <v>202</v>
      </c>
      <c r="BN126" s="16" t="s">
        <v>203</v>
      </c>
      <c r="BO126" s="16" t="s">
        <v>204</v>
      </c>
      <c r="BP126" s="14" t="s">
        <v>205</v>
      </c>
      <c r="BQ126" s="14" t="s">
        <v>206</v>
      </c>
      <c r="BR126" s="24" t="s">
        <v>120</v>
      </c>
      <c r="BS126" s="24"/>
      <c r="BT126" s="16">
        <v>25.1</v>
      </c>
      <c r="BU126" s="25">
        <v>0.55000000000000004</v>
      </c>
      <c r="BV126" s="16" t="s">
        <v>211</v>
      </c>
      <c r="BW126" s="16" t="s">
        <v>212</v>
      </c>
      <c r="BX126" s="16" t="s">
        <v>213</v>
      </c>
      <c r="BY126" s="16"/>
      <c r="BZ126" s="16"/>
      <c r="CA126" s="16" t="s">
        <v>214</v>
      </c>
      <c r="CB126" s="16" t="s">
        <v>122</v>
      </c>
      <c r="CC126" s="16" t="s">
        <v>124</v>
      </c>
      <c r="CD126" s="16" t="s">
        <v>215</v>
      </c>
      <c r="IG126" s="115">
        <f t="shared" si="15"/>
        <v>1</v>
      </c>
      <c r="IH126" s="147" t="str">
        <f t="shared" si="21"/>
        <v/>
      </c>
      <c r="II126" s="147" t="str">
        <f t="shared" si="21"/>
        <v/>
      </c>
      <c r="IJ126" s="147" t="str">
        <f t="shared" si="21"/>
        <v/>
      </c>
      <c r="IK126" s="147" t="str">
        <f t="shared" si="20"/>
        <v/>
      </c>
      <c r="IL126" s="147" t="str">
        <f t="shared" si="20"/>
        <v/>
      </c>
      <c r="IM126" s="147" t="str">
        <f t="shared" si="20"/>
        <v/>
      </c>
      <c r="IN126" s="147" t="str">
        <f t="shared" si="20"/>
        <v/>
      </c>
      <c r="IO126" s="147" t="str">
        <f t="shared" si="20"/>
        <v/>
      </c>
      <c r="IP126" s="147" t="str">
        <f t="shared" si="20"/>
        <v/>
      </c>
      <c r="IQ126" s="147" t="str">
        <f t="shared" si="23"/>
        <v/>
      </c>
      <c r="IR126" s="147" t="str">
        <f t="shared" si="23"/>
        <v/>
      </c>
      <c r="IS126" s="147" t="str">
        <f t="shared" si="23"/>
        <v/>
      </c>
      <c r="IT126" s="115">
        <f t="shared" si="16"/>
        <v>10</v>
      </c>
    </row>
    <row r="127" spans="1:254" ht="24.95" customHeight="1">
      <c r="A127" s="148">
        <f t="shared" si="26"/>
        <v>45949</v>
      </c>
      <c r="B127" s="19">
        <f t="shared" si="26"/>
        <v>0</v>
      </c>
      <c r="C127" s="19" t="str">
        <f t="shared" si="26"/>
        <v>40VP02611P</v>
      </c>
      <c r="D127" s="19" t="str">
        <f t="shared" si="26"/>
        <v>N</v>
      </c>
      <c r="E127" s="136"/>
      <c r="F127" s="19">
        <f t="shared" si="18"/>
        <v>250100106</v>
      </c>
      <c r="G127" s="20">
        <f t="shared" si="19"/>
        <v>1</v>
      </c>
      <c r="H127" s="21">
        <v>9.06</v>
      </c>
      <c r="I127" s="21">
        <v>19.399999999999999</v>
      </c>
      <c r="J127" s="21">
        <v>17.2</v>
      </c>
      <c r="K127" s="22">
        <v>0.97870000000000001</v>
      </c>
      <c r="L127" s="115"/>
      <c r="M127" s="21">
        <v>11.53</v>
      </c>
      <c r="N127" s="21">
        <v>22.5</v>
      </c>
      <c r="O127" s="21">
        <v>21.5</v>
      </c>
      <c r="P127" s="22">
        <v>1.0230999999999999</v>
      </c>
      <c r="Q127" s="115"/>
      <c r="R127" s="21">
        <v>-15.5</v>
      </c>
      <c r="S127" s="21">
        <v>-20.3</v>
      </c>
      <c r="V127" s="19">
        <v>0</v>
      </c>
      <c r="W127" s="24" t="s">
        <v>120</v>
      </c>
      <c r="X127" s="19" t="s">
        <v>177</v>
      </c>
      <c r="Y127" s="19" t="s">
        <v>177</v>
      </c>
      <c r="Z127" s="19" t="str">
        <f t="shared" si="25"/>
        <v/>
      </c>
      <c r="BB127" s="14" t="s">
        <v>179</v>
      </c>
      <c r="BC127" s="14" t="s">
        <v>180</v>
      </c>
      <c r="BD127" s="14" t="s">
        <v>183</v>
      </c>
      <c r="BE127" s="14" t="s">
        <v>187</v>
      </c>
      <c r="BG127" s="14" t="s">
        <v>190</v>
      </c>
      <c r="BH127" s="14" t="s">
        <v>192</v>
      </c>
      <c r="BJ127" s="107" t="s">
        <v>200</v>
      </c>
      <c r="BK127" s="14"/>
      <c r="BM127" s="16" t="s">
        <v>202</v>
      </c>
      <c r="BN127" s="16" t="s">
        <v>203</v>
      </c>
      <c r="BO127" s="16" t="s">
        <v>204</v>
      </c>
      <c r="BP127" s="14" t="s">
        <v>205</v>
      </c>
      <c r="BQ127" s="14" t="s">
        <v>206</v>
      </c>
      <c r="BR127" s="24" t="s">
        <v>120</v>
      </c>
      <c r="BS127" s="24"/>
      <c r="BT127" s="16">
        <v>25.1</v>
      </c>
      <c r="BU127" s="25">
        <v>0.55000000000000004</v>
      </c>
      <c r="BV127" s="16" t="s">
        <v>211</v>
      </c>
      <c r="BW127" s="16" t="s">
        <v>212</v>
      </c>
      <c r="BX127" s="16" t="s">
        <v>213</v>
      </c>
      <c r="BY127" s="16"/>
      <c r="BZ127" s="16"/>
      <c r="CA127" s="16" t="s">
        <v>214</v>
      </c>
      <c r="CB127" s="16" t="s">
        <v>122</v>
      </c>
      <c r="CC127" s="16" t="s">
        <v>124</v>
      </c>
      <c r="CD127" s="16" t="s">
        <v>215</v>
      </c>
      <c r="IG127" s="115">
        <f t="shared" si="15"/>
        <v>1</v>
      </c>
      <c r="IH127" s="147" t="str">
        <f t="shared" si="21"/>
        <v/>
      </c>
      <c r="II127" s="147" t="str">
        <f t="shared" si="21"/>
        <v/>
      </c>
      <c r="IJ127" s="147" t="str">
        <f t="shared" si="21"/>
        <v/>
      </c>
      <c r="IK127" s="147" t="str">
        <f t="shared" si="20"/>
        <v/>
      </c>
      <c r="IL127" s="147" t="str">
        <f t="shared" si="20"/>
        <v/>
      </c>
      <c r="IM127" s="147" t="str">
        <f t="shared" si="20"/>
        <v/>
      </c>
      <c r="IN127" s="147" t="str">
        <f t="shared" si="20"/>
        <v/>
      </c>
      <c r="IO127" s="147" t="str">
        <f t="shared" si="20"/>
        <v/>
      </c>
      <c r="IP127" s="147" t="str">
        <f t="shared" si="20"/>
        <v/>
      </c>
      <c r="IQ127" s="147" t="str">
        <f t="shared" si="23"/>
        <v/>
      </c>
      <c r="IR127" s="147" t="str">
        <f t="shared" si="23"/>
        <v/>
      </c>
      <c r="IS127" s="147" t="str">
        <f t="shared" si="23"/>
        <v/>
      </c>
      <c r="IT127" s="115">
        <f t="shared" si="16"/>
        <v>10</v>
      </c>
    </row>
    <row r="128" spans="1:254" ht="24.95" customHeight="1">
      <c r="A128" s="148">
        <f t="shared" si="26"/>
        <v>45949</v>
      </c>
      <c r="B128" s="19">
        <f t="shared" si="26"/>
        <v>0</v>
      </c>
      <c r="C128" s="19" t="str">
        <f t="shared" si="26"/>
        <v>40VP02611P</v>
      </c>
      <c r="D128" s="19" t="str">
        <f t="shared" si="26"/>
        <v>N</v>
      </c>
      <c r="E128" s="136"/>
      <c r="F128" s="19">
        <f t="shared" si="18"/>
        <v>250100107</v>
      </c>
      <c r="G128" s="20">
        <f t="shared" si="19"/>
        <v>1</v>
      </c>
      <c r="H128" s="21">
        <v>9.17</v>
      </c>
      <c r="I128" s="21">
        <v>19.399999999999999</v>
      </c>
      <c r="J128" s="21">
        <v>17.7</v>
      </c>
      <c r="K128" s="22">
        <v>0.98460000000000003</v>
      </c>
      <c r="L128" s="115"/>
      <c r="M128" s="21">
        <v>11.79</v>
      </c>
      <c r="N128" s="21">
        <v>23</v>
      </c>
      <c r="O128" s="21">
        <v>22.4</v>
      </c>
      <c r="P128" s="22">
        <v>1.0448999999999999</v>
      </c>
      <c r="Q128" s="115"/>
      <c r="R128" s="21">
        <v>-15.9</v>
      </c>
      <c r="S128" s="21">
        <v>-20.8</v>
      </c>
      <c r="V128" s="19">
        <v>0</v>
      </c>
      <c r="W128" s="24" t="s">
        <v>120</v>
      </c>
      <c r="X128" s="19" t="s">
        <v>177</v>
      </c>
      <c r="Y128" s="19" t="s">
        <v>177</v>
      </c>
      <c r="Z128" s="19" t="str">
        <f t="shared" si="25"/>
        <v/>
      </c>
      <c r="BB128" s="14" t="s">
        <v>179</v>
      </c>
      <c r="BC128" s="14" t="s">
        <v>180</v>
      </c>
      <c r="BD128" s="14" t="s">
        <v>183</v>
      </c>
      <c r="BE128" s="14" t="s">
        <v>187</v>
      </c>
      <c r="BG128" s="14" t="s">
        <v>190</v>
      </c>
      <c r="BH128" s="14" t="s">
        <v>192</v>
      </c>
      <c r="BJ128" s="107" t="s">
        <v>200</v>
      </c>
      <c r="BK128" s="14"/>
      <c r="BM128" s="16" t="s">
        <v>202</v>
      </c>
      <c r="BN128" s="16" t="s">
        <v>203</v>
      </c>
      <c r="BO128" s="16" t="s">
        <v>204</v>
      </c>
      <c r="BP128" s="14" t="s">
        <v>205</v>
      </c>
      <c r="BQ128" s="14" t="s">
        <v>206</v>
      </c>
      <c r="BR128" s="24" t="s">
        <v>120</v>
      </c>
      <c r="BS128" s="24"/>
      <c r="BT128" s="16">
        <v>25.1</v>
      </c>
      <c r="BU128" s="25">
        <v>0.55000000000000004</v>
      </c>
      <c r="BV128" s="16" t="s">
        <v>211</v>
      </c>
      <c r="BW128" s="16" t="s">
        <v>212</v>
      </c>
      <c r="BX128" s="16" t="s">
        <v>213</v>
      </c>
      <c r="BY128" s="16"/>
      <c r="BZ128" s="16"/>
      <c r="CA128" s="16" t="s">
        <v>214</v>
      </c>
      <c r="CB128" s="16" t="s">
        <v>122</v>
      </c>
      <c r="CC128" s="16" t="s">
        <v>124</v>
      </c>
      <c r="CD128" s="16" t="s">
        <v>215</v>
      </c>
      <c r="IG128" s="115">
        <f t="shared" si="15"/>
        <v>1</v>
      </c>
      <c r="IH128" s="147" t="str">
        <f t="shared" si="21"/>
        <v/>
      </c>
      <c r="II128" s="147" t="str">
        <f t="shared" si="21"/>
        <v/>
      </c>
      <c r="IJ128" s="147" t="str">
        <f t="shared" si="21"/>
        <v/>
      </c>
      <c r="IK128" s="147" t="str">
        <f t="shared" si="20"/>
        <v/>
      </c>
      <c r="IL128" s="147" t="str">
        <f t="shared" si="20"/>
        <v/>
      </c>
      <c r="IM128" s="147" t="str">
        <f t="shared" si="20"/>
        <v/>
      </c>
      <c r="IN128" s="147" t="str">
        <f t="shared" si="20"/>
        <v/>
      </c>
      <c r="IO128" s="147" t="str">
        <f t="shared" si="20"/>
        <v/>
      </c>
      <c r="IP128" s="147" t="str">
        <f t="shared" si="20"/>
        <v/>
      </c>
      <c r="IQ128" s="147" t="str">
        <f t="shared" si="23"/>
        <v/>
      </c>
      <c r="IR128" s="147" t="str">
        <f t="shared" si="23"/>
        <v/>
      </c>
      <c r="IS128" s="147" t="str">
        <f t="shared" si="23"/>
        <v/>
      </c>
      <c r="IT128" s="115">
        <f t="shared" si="16"/>
        <v>10</v>
      </c>
    </row>
    <row r="129" spans="1:256" ht="24.95" customHeight="1">
      <c r="A129" s="148">
        <f t="shared" si="26"/>
        <v>45949</v>
      </c>
      <c r="B129" s="19">
        <f t="shared" si="26"/>
        <v>0</v>
      </c>
      <c r="C129" s="19" t="str">
        <f t="shared" si="26"/>
        <v>40VP02611P</v>
      </c>
      <c r="D129" s="19" t="str">
        <f t="shared" si="26"/>
        <v>N</v>
      </c>
      <c r="E129" s="136"/>
      <c r="F129" s="19">
        <f t="shared" si="18"/>
        <v>250100108</v>
      </c>
      <c r="G129" s="20">
        <f t="shared" si="19"/>
        <v>1</v>
      </c>
      <c r="H129" s="21">
        <v>9.0500000000000007</v>
      </c>
      <c r="I129" s="21">
        <v>18.8</v>
      </c>
      <c r="J129" s="21">
        <v>17.7</v>
      </c>
      <c r="K129" s="22">
        <v>0.98509999999999998</v>
      </c>
      <c r="L129" s="115"/>
      <c r="M129" s="21">
        <v>11.68</v>
      </c>
      <c r="N129" s="21">
        <v>22.8</v>
      </c>
      <c r="O129" s="21">
        <v>22</v>
      </c>
      <c r="P129" s="22">
        <v>1.0468</v>
      </c>
      <c r="Q129" s="115"/>
      <c r="R129" s="21">
        <v>-15.8</v>
      </c>
      <c r="S129" s="21">
        <v>-20.7</v>
      </c>
      <c r="T129" s="21">
        <v>33.799999999999997</v>
      </c>
      <c r="U129" s="21">
        <v>34.700000000000003</v>
      </c>
      <c r="V129" s="19">
        <v>0</v>
      </c>
      <c r="W129" s="24" t="s">
        <v>120</v>
      </c>
      <c r="X129" s="19" t="s">
        <v>177</v>
      </c>
      <c r="Y129" s="19" t="s">
        <v>177</v>
      </c>
      <c r="Z129" s="19" t="str">
        <f t="shared" si="25"/>
        <v/>
      </c>
      <c r="BB129" s="14" t="s">
        <v>179</v>
      </c>
      <c r="BC129" s="14" t="s">
        <v>180</v>
      </c>
      <c r="BD129" s="14" t="s">
        <v>183</v>
      </c>
      <c r="BE129" s="14" t="s">
        <v>187</v>
      </c>
      <c r="BG129" s="14" t="s">
        <v>190</v>
      </c>
      <c r="BH129" s="14" t="s">
        <v>192</v>
      </c>
      <c r="BJ129" s="107" t="s">
        <v>200</v>
      </c>
      <c r="BK129" s="14"/>
      <c r="BM129" s="16" t="s">
        <v>202</v>
      </c>
      <c r="BN129" s="16" t="s">
        <v>203</v>
      </c>
      <c r="BO129" s="16" t="s">
        <v>204</v>
      </c>
      <c r="BP129" s="14" t="s">
        <v>205</v>
      </c>
      <c r="BQ129" s="14" t="s">
        <v>206</v>
      </c>
      <c r="BR129" s="24" t="s">
        <v>120</v>
      </c>
      <c r="BS129" s="24" t="s">
        <v>207</v>
      </c>
      <c r="BT129" s="16">
        <v>25.1</v>
      </c>
      <c r="BU129" s="25">
        <v>0.55000000000000004</v>
      </c>
      <c r="BV129" s="16" t="s">
        <v>211</v>
      </c>
      <c r="BW129" s="16" t="s">
        <v>212</v>
      </c>
      <c r="BX129" s="16" t="s">
        <v>213</v>
      </c>
      <c r="BY129" s="16">
        <v>27.1</v>
      </c>
      <c r="BZ129" s="16">
        <v>15.6</v>
      </c>
      <c r="CA129" s="16" t="s">
        <v>214</v>
      </c>
      <c r="CB129" s="16" t="s">
        <v>122</v>
      </c>
      <c r="CC129" s="16" t="s">
        <v>124</v>
      </c>
      <c r="CD129" s="16" t="s">
        <v>215</v>
      </c>
      <c r="IG129" s="115">
        <f t="shared" si="15"/>
        <v>1</v>
      </c>
      <c r="IH129" s="147" t="str">
        <f t="shared" si="21"/>
        <v/>
      </c>
      <c r="II129" s="147" t="str">
        <f t="shared" si="21"/>
        <v/>
      </c>
      <c r="IJ129" s="147" t="str">
        <f t="shared" si="21"/>
        <v/>
      </c>
      <c r="IK129" s="147" t="str">
        <f t="shared" si="20"/>
        <v/>
      </c>
      <c r="IL129" s="147" t="str">
        <f t="shared" si="20"/>
        <v/>
      </c>
      <c r="IM129" s="147" t="str">
        <f t="shared" si="20"/>
        <v/>
      </c>
      <c r="IN129" s="147" t="str">
        <f t="shared" si="20"/>
        <v/>
      </c>
      <c r="IO129" s="147" t="str">
        <f t="shared" si="20"/>
        <v/>
      </c>
      <c r="IP129" s="147" t="str">
        <f t="shared" si="20"/>
        <v/>
      </c>
      <c r="IQ129" s="147" t="str">
        <f t="shared" si="23"/>
        <v/>
      </c>
      <c r="IR129" s="147" t="str">
        <f t="shared" si="23"/>
        <v/>
      </c>
      <c r="IS129" s="147" t="str">
        <f t="shared" si="23"/>
        <v/>
      </c>
      <c r="IT129" s="115">
        <f t="shared" si="16"/>
        <v>10</v>
      </c>
    </row>
    <row r="130" spans="1:256" ht="24.95" customHeight="1">
      <c r="A130" s="148">
        <f t="shared" si="26"/>
        <v>45949</v>
      </c>
      <c r="B130" s="19">
        <f t="shared" si="26"/>
        <v>0</v>
      </c>
      <c r="C130" s="19" t="str">
        <f t="shared" si="26"/>
        <v>40VP02611P</v>
      </c>
      <c r="D130" s="19" t="str">
        <f t="shared" si="26"/>
        <v>N</v>
      </c>
      <c r="E130" s="136"/>
      <c r="F130" s="19">
        <f t="shared" si="18"/>
        <v>250100109</v>
      </c>
      <c r="G130" s="20">
        <f t="shared" si="19"/>
        <v>1</v>
      </c>
      <c r="H130" s="21">
        <v>8.3000000000000007</v>
      </c>
      <c r="I130" s="21">
        <v>17</v>
      </c>
      <c r="J130" s="21">
        <v>14.8</v>
      </c>
      <c r="K130" s="22">
        <v>0</v>
      </c>
      <c r="L130" s="115"/>
      <c r="M130" s="21">
        <v>11.2</v>
      </c>
      <c r="N130" s="21">
        <v>21.4</v>
      </c>
      <c r="O130" s="21">
        <v>19.5</v>
      </c>
      <c r="P130" s="22">
        <v>0</v>
      </c>
      <c r="Q130" s="115"/>
      <c r="R130" s="21">
        <v>-15.1</v>
      </c>
      <c r="S130" s="21">
        <v>-19.5</v>
      </c>
      <c r="T130" s="21">
        <v>33.1</v>
      </c>
      <c r="U130" s="21">
        <v>34</v>
      </c>
      <c r="V130" s="19">
        <v>0</v>
      </c>
      <c r="W130" s="24" t="s">
        <v>120</v>
      </c>
      <c r="X130" s="19" t="s">
        <v>177</v>
      </c>
      <c r="Y130" s="19" t="s">
        <v>177</v>
      </c>
      <c r="Z130" s="19" t="str">
        <f t="shared" si="25"/>
        <v/>
      </c>
      <c r="BB130" s="14" t="s">
        <v>181</v>
      </c>
      <c r="BC130" s="14" t="s">
        <v>181</v>
      </c>
      <c r="BD130" s="14" t="s">
        <v>184</v>
      </c>
      <c r="BE130" s="14" t="s">
        <v>188</v>
      </c>
      <c r="BG130" s="14" t="s">
        <v>193</v>
      </c>
      <c r="BH130" s="14" t="s">
        <v>194</v>
      </c>
      <c r="BJ130" s="107" t="s">
        <v>200</v>
      </c>
      <c r="BK130" s="14"/>
      <c r="BM130" s="16" t="s">
        <v>202</v>
      </c>
      <c r="BN130" s="16" t="s">
        <v>203</v>
      </c>
      <c r="BO130" s="16" t="s">
        <v>204</v>
      </c>
      <c r="BP130" s="14" t="s">
        <v>205</v>
      </c>
      <c r="BQ130" s="14" t="s">
        <v>206</v>
      </c>
      <c r="BR130" s="24" t="s">
        <v>120</v>
      </c>
      <c r="BS130" s="24" t="s">
        <v>207</v>
      </c>
      <c r="BT130" s="16">
        <v>24.4</v>
      </c>
      <c r="BU130" s="25">
        <v>0.56999999999999995</v>
      </c>
      <c r="BV130" s="16" t="s">
        <v>211</v>
      </c>
      <c r="BW130" s="16" t="s">
        <v>212</v>
      </c>
      <c r="BX130" s="16" t="s">
        <v>213</v>
      </c>
      <c r="BY130" s="16">
        <v>25.2</v>
      </c>
      <c r="BZ130" s="16">
        <v>18.7</v>
      </c>
      <c r="CA130" s="16" t="s">
        <v>214</v>
      </c>
      <c r="CB130" s="16" t="s">
        <v>122</v>
      </c>
      <c r="CC130" s="16" t="s">
        <v>216</v>
      </c>
      <c r="CD130" s="16" t="s">
        <v>215</v>
      </c>
      <c r="IG130" s="115">
        <f t="shared" si="15"/>
        <v>1</v>
      </c>
      <c r="IH130" s="147" t="str">
        <f t="shared" si="21"/>
        <v/>
      </c>
      <c r="II130" s="147" t="str">
        <f t="shared" si="21"/>
        <v/>
      </c>
      <c r="IJ130" s="147" t="str">
        <f t="shared" si="21"/>
        <v/>
      </c>
      <c r="IK130" s="147" t="str">
        <f t="shared" si="20"/>
        <v/>
      </c>
      <c r="IL130" s="147" t="str">
        <f t="shared" si="20"/>
        <v/>
      </c>
      <c r="IM130" s="147" t="str">
        <f t="shared" si="20"/>
        <v/>
      </c>
      <c r="IN130" s="147" t="str">
        <f t="shared" si="20"/>
        <v/>
      </c>
      <c r="IO130" s="147" t="str">
        <f t="shared" si="20"/>
        <v/>
      </c>
      <c r="IP130" s="147" t="str">
        <f t="shared" si="20"/>
        <v/>
      </c>
      <c r="IQ130" s="147" t="str">
        <f t="shared" si="23"/>
        <v/>
      </c>
      <c r="IR130" s="147" t="str">
        <f t="shared" si="23"/>
        <v/>
      </c>
      <c r="IS130" s="147" t="str">
        <f t="shared" si="23"/>
        <v/>
      </c>
      <c r="IT130" s="115">
        <f t="shared" si="16"/>
        <v>10</v>
      </c>
    </row>
    <row r="131" spans="1:256" ht="24.95" customHeight="1">
      <c r="A131" s="148">
        <f t="shared" si="26"/>
        <v>45949</v>
      </c>
      <c r="B131" s="19">
        <f t="shared" si="26"/>
        <v>0</v>
      </c>
      <c r="C131" s="19" t="str">
        <f t="shared" si="26"/>
        <v>40VP02611P</v>
      </c>
      <c r="D131" s="19" t="str">
        <f t="shared" si="26"/>
        <v>N</v>
      </c>
      <c r="E131" s="136"/>
      <c r="F131" s="19">
        <f t="shared" si="18"/>
        <v>250100110</v>
      </c>
      <c r="G131" s="20">
        <f t="shared" si="19"/>
        <v>0</v>
      </c>
      <c r="H131" s="21">
        <f>H7-0.1</f>
        <v>8.2000000000000011</v>
      </c>
      <c r="I131" s="21">
        <f t="shared" ref="I131:Q131" si="27">I7-0.1</f>
        <v>16.899999999999999</v>
      </c>
      <c r="J131" s="21">
        <f t="shared" si="27"/>
        <v>14.700000000000001</v>
      </c>
      <c r="K131" s="22">
        <f t="shared" si="27"/>
        <v>-0.1</v>
      </c>
      <c r="L131" s="115">
        <f t="shared" si="27"/>
        <v>-0.1</v>
      </c>
      <c r="M131" s="21">
        <f t="shared" si="27"/>
        <v>11.1</v>
      </c>
      <c r="N131" s="21">
        <f t="shared" si="27"/>
        <v>21.299999999999997</v>
      </c>
      <c r="O131" s="21">
        <v>19.399999999999999</v>
      </c>
      <c r="P131" s="22">
        <v>0.91</v>
      </c>
      <c r="Q131" s="115">
        <f t="shared" si="27"/>
        <v>-0.1</v>
      </c>
      <c r="R131" s="21">
        <v>-15</v>
      </c>
      <c r="S131" s="21">
        <v>-19.399999999999999</v>
      </c>
      <c r="V131" s="19">
        <v>0</v>
      </c>
      <c r="W131" s="24" t="s">
        <v>120</v>
      </c>
      <c r="X131" s="19" t="s">
        <v>177</v>
      </c>
      <c r="Y131" s="19" t="s">
        <v>177</v>
      </c>
      <c r="Z131" s="19" t="str">
        <f t="shared" si="25"/>
        <v xml:space="preserve"> / LW 8.2 @ 50Hz / LAV 16.9 @ 50Hz / LCP 14.7 @ 50Hz / LW 11.1 @ 60Hz / LAV 21.3 @ 60Hz / LCP 19.4 @ 60Hz / HSUCTION 15 @ 60Hz / HSUCTION 19.4 @ 50Hz</v>
      </c>
      <c r="BB131" s="14" t="s">
        <v>181</v>
      </c>
      <c r="BC131" s="14" t="s">
        <v>181</v>
      </c>
      <c r="BD131" s="14" t="s">
        <v>184</v>
      </c>
      <c r="BE131" s="14" t="s">
        <v>188</v>
      </c>
      <c r="BG131" s="14" t="s">
        <v>193</v>
      </c>
      <c r="BH131" s="14" t="s">
        <v>194</v>
      </c>
      <c r="BJ131" s="107" t="s">
        <v>200</v>
      </c>
      <c r="BK131" s="14"/>
      <c r="BM131" s="16" t="s">
        <v>202</v>
      </c>
      <c r="BN131" s="16" t="s">
        <v>203</v>
      </c>
      <c r="BO131" s="16" t="s">
        <v>204</v>
      </c>
      <c r="BP131" s="14" t="s">
        <v>205</v>
      </c>
      <c r="BQ131" s="14" t="s">
        <v>206</v>
      </c>
      <c r="BR131" s="24" t="s">
        <v>120</v>
      </c>
      <c r="BS131" s="24"/>
      <c r="BT131" s="16">
        <v>24.4</v>
      </c>
      <c r="BU131" s="25">
        <v>0.56999999999999995</v>
      </c>
      <c r="BV131" s="16" t="s">
        <v>211</v>
      </c>
      <c r="BW131" s="16" t="s">
        <v>212</v>
      </c>
      <c r="BX131" s="16" t="s">
        <v>213</v>
      </c>
      <c r="BY131" s="16"/>
      <c r="BZ131" s="16"/>
      <c r="CA131" s="16" t="s">
        <v>214</v>
      </c>
      <c r="CB131" s="16" t="s">
        <v>122</v>
      </c>
      <c r="CC131" s="16" t="s">
        <v>216</v>
      </c>
      <c r="CD131" s="16" t="s">
        <v>215</v>
      </c>
      <c r="IG131" s="115">
        <f t="shared" si="15"/>
        <v>0</v>
      </c>
      <c r="IH131" s="147" t="str">
        <f t="shared" si="21"/>
        <v xml:space="preserve"> / LW 8.2 @ 50Hz</v>
      </c>
      <c r="II131" s="147" t="str">
        <f t="shared" si="21"/>
        <v xml:space="preserve"> / LAV 16.9 @ 50Hz</v>
      </c>
      <c r="IJ131" s="147" t="str">
        <f t="shared" si="21"/>
        <v xml:space="preserve"> / LCP 14.7 @ 50Hz</v>
      </c>
      <c r="IK131" s="147" t="str">
        <f t="shared" si="20"/>
        <v/>
      </c>
      <c r="IL131" s="147" t="str">
        <f t="shared" si="20"/>
        <v xml:space="preserve"> / L 0.1 @ </v>
      </c>
      <c r="IM131" s="147" t="str">
        <f t="shared" si="20"/>
        <v xml:space="preserve"> / LW 11.1 @ 60Hz</v>
      </c>
      <c r="IN131" s="147" t="str">
        <f t="shared" si="20"/>
        <v xml:space="preserve"> / LAV 21.3 @ 60Hz</v>
      </c>
      <c r="IO131" s="147" t="str">
        <f t="shared" si="20"/>
        <v xml:space="preserve"> / LCP 19.4 @ 60Hz</v>
      </c>
      <c r="IP131" s="147" t="str">
        <f t="shared" si="20"/>
        <v/>
      </c>
      <c r="IQ131" s="147" t="str">
        <f t="shared" si="23"/>
        <v xml:space="preserve"> / L 0.1 @ </v>
      </c>
      <c r="IR131" s="147" t="str">
        <f t="shared" si="23"/>
        <v xml:space="preserve"> / HSUCTION 15 @ 60Hz</v>
      </c>
      <c r="IS131" s="147" t="str">
        <f t="shared" si="23"/>
        <v xml:space="preserve"> / HSUCTION 19.4 @ 50Hz</v>
      </c>
      <c r="IT131" s="115">
        <f t="shared" si="16"/>
        <v>10</v>
      </c>
    </row>
    <row r="132" spans="1:256" ht="24.95" customHeight="1">
      <c r="A132" s="148">
        <f t="shared" si="26"/>
        <v>45949</v>
      </c>
      <c r="B132" s="19">
        <f t="shared" si="26"/>
        <v>0</v>
      </c>
      <c r="C132" s="19" t="str">
        <f t="shared" si="26"/>
        <v>40VP02611P</v>
      </c>
      <c r="D132" s="19" t="str">
        <f t="shared" si="26"/>
        <v>N</v>
      </c>
      <c r="E132" s="136"/>
      <c r="F132" s="19">
        <f t="shared" si="18"/>
        <v>250100110</v>
      </c>
      <c r="G132" s="20">
        <f t="shared" si="19"/>
        <v>1</v>
      </c>
      <c r="H132" s="21">
        <v>10.8</v>
      </c>
      <c r="I132" s="21">
        <v>20.399999999999999</v>
      </c>
      <c r="J132" s="21">
        <v>18.8</v>
      </c>
      <c r="K132" s="22">
        <v>1.02</v>
      </c>
      <c r="L132" s="115"/>
      <c r="M132" s="21">
        <v>14.3</v>
      </c>
      <c r="N132" s="21">
        <v>25.8</v>
      </c>
      <c r="O132" s="21">
        <v>22.7</v>
      </c>
      <c r="P132" s="22">
        <v>1.2</v>
      </c>
      <c r="Q132" s="115"/>
      <c r="R132" s="21">
        <v>-19.399999999999999</v>
      </c>
      <c r="S132" s="21">
        <v>-25.3</v>
      </c>
      <c r="T132" s="21">
        <v>32.6</v>
      </c>
      <c r="U132" s="21">
        <v>33.299999999999997</v>
      </c>
      <c r="V132" s="19">
        <v>0</v>
      </c>
      <c r="W132" s="24" t="s">
        <v>120</v>
      </c>
      <c r="X132" s="19" t="s">
        <v>177</v>
      </c>
      <c r="Y132" s="19" t="s">
        <v>177</v>
      </c>
      <c r="Z132" s="19" t="str">
        <f t="shared" si="25"/>
        <v/>
      </c>
      <c r="BB132" s="14" t="s">
        <v>181</v>
      </c>
      <c r="BC132" s="14" t="s">
        <v>181</v>
      </c>
      <c r="BD132" s="14" t="s">
        <v>184</v>
      </c>
      <c r="BE132" s="14" t="s">
        <v>188</v>
      </c>
      <c r="BG132" s="14" t="s">
        <v>193</v>
      </c>
      <c r="BH132" s="14" t="s">
        <v>194</v>
      </c>
      <c r="BJ132" s="107" t="s">
        <v>200</v>
      </c>
      <c r="BK132" s="14"/>
      <c r="BM132" s="16" t="s">
        <v>202</v>
      </c>
      <c r="BN132" s="16" t="s">
        <v>203</v>
      </c>
      <c r="BO132" s="16" t="s">
        <v>204</v>
      </c>
      <c r="BP132" s="14" t="s">
        <v>205</v>
      </c>
      <c r="BQ132" s="14" t="s">
        <v>206</v>
      </c>
      <c r="BR132" s="24" t="s">
        <v>120</v>
      </c>
      <c r="BS132" s="24" t="s">
        <v>207</v>
      </c>
      <c r="BT132" s="16">
        <v>24.4</v>
      </c>
      <c r="BU132" s="25">
        <v>0.56999999999999995</v>
      </c>
      <c r="BV132" s="16" t="s">
        <v>211</v>
      </c>
      <c r="BW132" s="16" t="s">
        <v>212</v>
      </c>
      <c r="BX132" s="16" t="s">
        <v>213</v>
      </c>
      <c r="BY132" s="16">
        <v>25.2</v>
      </c>
      <c r="BZ132" s="16">
        <v>18.7</v>
      </c>
      <c r="CA132" s="16" t="s">
        <v>214</v>
      </c>
      <c r="CB132" s="16" t="s">
        <v>122</v>
      </c>
      <c r="CC132" s="16" t="s">
        <v>216</v>
      </c>
      <c r="CD132" s="16" t="s">
        <v>215</v>
      </c>
      <c r="IG132" s="115">
        <f t="shared" si="15"/>
        <v>1</v>
      </c>
      <c r="IH132" s="147" t="str">
        <f t="shared" si="21"/>
        <v/>
      </c>
      <c r="II132" s="147" t="str">
        <f t="shared" si="21"/>
        <v/>
      </c>
      <c r="IJ132" s="147" t="str">
        <f t="shared" si="21"/>
        <v/>
      </c>
      <c r="IK132" s="147" t="str">
        <f t="shared" si="20"/>
        <v/>
      </c>
      <c r="IL132" s="147" t="str">
        <f t="shared" si="20"/>
        <v/>
      </c>
      <c r="IM132" s="147" t="str">
        <f t="shared" si="20"/>
        <v/>
      </c>
      <c r="IN132" s="147" t="str">
        <f t="shared" si="20"/>
        <v/>
      </c>
      <c r="IO132" s="147" t="str">
        <f t="shared" si="20"/>
        <v/>
      </c>
      <c r="IP132" s="147" t="str">
        <f t="shared" si="20"/>
        <v/>
      </c>
      <c r="IQ132" s="147" t="str">
        <f t="shared" si="23"/>
        <v/>
      </c>
      <c r="IR132" s="147" t="str">
        <f t="shared" si="23"/>
        <v/>
      </c>
      <c r="IS132" s="147" t="str">
        <f t="shared" si="23"/>
        <v/>
      </c>
      <c r="IT132" s="115">
        <f t="shared" si="16"/>
        <v>10</v>
      </c>
    </row>
    <row r="133" spans="1:256" ht="24.95" customHeight="1">
      <c r="A133" s="148">
        <f t="shared" si="26"/>
        <v>45949</v>
      </c>
      <c r="B133" s="19">
        <f t="shared" si="26"/>
        <v>0</v>
      </c>
      <c r="C133" s="19" t="str">
        <f t="shared" si="26"/>
        <v>40VP02611P</v>
      </c>
      <c r="D133" s="19" t="str">
        <f t="shared" si="26"/>
        <v>N</v>
      </c>
      <c r="E133" s="136"/>
      <c r="F133" s="19">
        <f t="shared" si="18"/>
        <v>250100111</v>
      </c>
      <c r="G133" s="20">
        <f t="shared" si="19"/>
        <v>0</v>
      </c>
      <c r="H133" s="21">
        <f>H9+0.1</f>
        <v>10.9</v>
      </c>
      <c r="I133" s="21">
        <f t="shared" ref="I133:Q133" si="28">I9+0.1</f>
        <v>20.5</v>
      </c>
      <c r="J133" s="21">
        <f t="shared" si="28"/>
        <v>18.900000000000002</v>
      </c>
      <c r="K133" s="22">
        <f t="shared" si="28"/>
        <v>1.1200000000000001</v>
      </c>
      <c r="L133" s="115">
        <f t="shared" si="28"/>
        <v>0.1</v>
      </c>
      <c r="M133" s="21">
        <f t="shared" si="28"/>
        <v>14.4</v>
      </c>
      <c r="N133" s="21">
        <f t="shared" si="28"/>
        <v>25.900000000000002</v>
      </c>
      <c r="O133" s="21">
        <f t="shared" si="28"/>
        <v>22.8</v>
      </c>
      <c r="P133" s="22">
        <f t="shared" si="28"/>
        <v>1.3</v>
      </c>
      <c r="Q133" s="115">
        <f t="shared" si="28"/>
        <v>0.1</v>
      </c>
      <c r="R133" s="21">
        <v>-19.5</v>
      </c>
      <c r="S133" s="21">
        <v>-25.4</v>
      </c>
      <c r="T133" s="21">
        <v>33</v>
      </c>
      <c r="U133" s="21">
        <v>33.4</v>
      </c>
      <c r="V133" s="19">
        <v>0</v>
      </c>
      <c r="W133" s="24" t="s">
        <v>120</v>
      </c>
      <c r="X133" s="19" t="s">
        <v>177</v>
      </c>
      <c r="Y133" s="19" t="s">
        <v>177</v>
      </c>
      <c r="Z133" s="19" t="str">
        <f t="shared" si="25"/>
        <v xml:space="preserve"> / HW 10.9 @ 50Hz / HAV 20.5 @ 50Hz / HCP 18.9 @ 50Hz / HA 1.12 @ 50Hz / HW 14.4 @ 60Hz / HAV 25.9 @ 60Hz / HCP 22.8 @ 60Hz / HA 1.3 @ 60Hz / LSUCTION 19.5 @ 60Hz / LSUCTION 25.4 @ 50Hz</v>
      </c>
      <c r="BB133" s="14" t="s">
        <v>181</v>
      </c>
      <c r="BC133" s="14" t="s">
        <v>181</v>
      </c>
      <c r="BD133" s="14" t="s">
        <v>184</v>
      </c>
      <c r="BE133" s="14" t="s">
        <v>188</v>
      </c>
      <c r="BG133" s="14" t="s">
        <v>193</v>
      </c>
      <c r="BH133" s="14" t="s">
        <v>194</v>
      </c>
      <c r="BJ133" s="107" t="s">
        <v>200</v>
      </c>
      <c r="BK133" s="14"/>
      <c r="BM133" s="16" t="s">
        <v>202</v>
      </c>
      <c r="BN133" s="16" t="s">
        <v>203</v>
      </c>
      <c r="BO133" s="16" t="s">
        <v>204</v>
      </c>
      <c r="BP133" s="14" t="s">
        <v>205</v>
      </c>
      <c r="BQ133" s="14" t="s">
        <v>206</v>
      </c>
      <c r="BR133" s="24" t="s">
        <v>120</v>
      </c>
      <c r="BS133" s="24" t="s">
        <v>207</v>
      </c>
      <c r="BT133" s="16">
        <v>24.4</v>
      </c>
      <c r="BU133" s="25">
        <v>0.56999999999999995</v>
      </c>
      <c r="BV133" s="16" t="s">
        <v>211</v>
      </c>
      <c r="BW133" s="16" t="s">
        <v>212</v>
      </c>
      <c r="BX133" s="16" t="s">
        <v>213</v>
      </c>
      <c r="BY133" s="16">
        <v>25.2</v>
      </c>
      <c r="BZ133" s="16">
        <v>18.7</v>
      </c>
      <c r="CA133" s="16" t="s">
        <v>214</v>
      </c>
      <c r="CB133" s="16" t="s">
        <v>122</v>
      </c>
      <c r="CC133" s="16" t="s">
        <v>216</v>
      </c>
      <c r="CD133" s="16" t="s">
        <v>215</v>
      </c>
      <c r="IG133" s="115">
        <f>IF(SUMPRODUCT(--ISNUMBER(SEARCH("/",IH133:IS133))),0,1)</f>
        <v>0</v>
      </c>
      <c r="IH133" s="147" t="str">
        <f>IF(AND(ABS(H133)&gt;=ABS(H$7),ABS(H133)&lt;=ABS(H$9)),"",IF(H133&lt;H$9," / L"&amp;IH$9&amp;" "&amp;ABS(H133)&amp;" @ "&amp;IH$8,IF(H133&gt;H$9," / H"&amp;IH$9&amp;" "&amp;ABS(H133)&amp;" @ "&amp;IH$8,ABS(H133))))</f>
        <v xml:space="preserve"> / HW 10.9 @ 50Hz</v>
      </c>
      <c r="II133" s="147" t="str">
        <f t="shared" si="21"/>
        <v xml:space="preserve"> / HAV 20.5 @ 50Hz</v>
      </c>
      <c r="IJ133" s="147" t="str">
        <f t="shared" si="21"/>
        <v xml:space="preserve"> / HCP 18.9 @ 50Hz</v>
      </c>
      <c r="IK133" s="147" t="str">
        <f t="shared" si="21"/>
        <v xml:space="preserve"> / HA 1.12 @ 50Hz</v>
      </c>
      <c r="IL133" s="147" t="str">
        <f t="shared" si="21"/>
        <v xml:space="preserve"> / H 0.1 @ </v>
      </c>
      <c r="IM133" s="147" t="str">
        <f t="shared" si="21"/>
        <v xml:space="preserve"> / HW 14.4 @ 60Hz</v>
      </c>
      <c r="IN133" s="147" t="str">
        <f t="shared" si="21"/>
        <v xml:space="preserve"> / HAV 25.9 @ 60Hz</v>
      </c>
      <c r="IO133" s="147" t="str">
        <f t="shared" si="21"/>
        <v xml:space="preserve"> / HCP 22.8 @ 60Hz</v>
      </c>
      <c r="IP133" s="147" t="str">
        <f t="shared" si="21"/>
        <v xml:space="preserve"> / HA 1.3 @ 60Hz</v>
      </c>
      <c r="IQ133" s="147" t="str">
        <f t="shared" si="21"/>
        <v xml:space="preserve"> / H 0.1 @ </v>
      </c>
      <c r="IR133" s="147" t="str">
        <f t="shared" si="21"/>
        <v xml:space="preserve"> / LSUCTION 19.5 @ 60Hz</v>
      </c>
      <c r="IS133" s="147" t="str">
        <f t="shared" si="21"/>
        <v xml:space="preserve"> / LSUCTION 25.4 @ 50Hz</v>
      </c>
      <c r="IT133" s="115">
        <f t="shared" si="16"/>
        <v>10</v>
      </c>
      <c r="IU133"/>
      <c r="IV133"/>
    </row>
    <row r="134" spans="1:256" ht="24.95" customHeight="1">
      <c r="A134" s="148">
        <f t="shared" si="26"/>
        <v>45949</v>
      </c>
      <c r="B134" s="19">
        <f t="shared" si="26"/>
        <v>0</v>
      </c>
      <c r="C134" s="19" t="str">
        <f t="shared" si="26"/>
        <v>40VP02611P</v>
      </c>
      <c r="D134" s="19" t="str">
        <f t="shared" si="26"/>
        <v>N</v>
      </c>
      <c r="E134" s="136"/>
      <c r="F134" s="19">
        <f t="shared" si="18"/>
        <v>250100111</v>
      </c>
      <c r="G134" s="20">
        <f t="shared" si="19"/>
        <v>1</v>
      </c>
      <c r="H134" s="21">
        <v>8.85</v>
      </c>
      <c r="I134" s="21">
        <v>17.5</v>
      </c>
      <c r="J134" s="21">
        <v>17</v>
      </c>
      <c r="K134" s="22">
        <v>0.9859</v>
      </c>
      <c r="L134" s="115"/>
      <c r="M134" s="21">
        <v>12</v>
      </c>
      <c r="N134" s="21">
        <v>22.6</v>
      </c>
      <c r="O134" s="21">
        <v>21.5</v>
      </c>
      <c r="P134" s="22">
        <v>1.0515000000000001</v>
      </c>
      <c r="Q134" s="115"/>
      <c r="R134" s="21">
        <v>-16.2</v>
      </c>
      <c r="S134" s="21">
        <v>-21.1</v>
      </c>
      <c r="T134" s="21">
        <v>33.9</v>
      </c>
      <c r="U134" s="21">
        <v>34.200000000000003</v>
      </c>
      <c r="V134" s="19">
        <v>0</v>
      </c>
      <c r="W134" s="24" t="s">
        <v>120</v>
      </c>
      <c r="X134" s="19" t="s">
        <v>177</v>
      </c>
      <c r="Y134" s="19" t="s">
        <v>177</v>
      </c>
      <c r="Z134" s="19" t="str">
        <f t="shared" si="25"/>
        <v/>
      </c>
      <c r="BB134" s="14" t="s">
        <v>181</v>
      </c>
      <c r="BC134" s="14" t="s">
        <v>181</v>
      </c>
      <c r="BD134" s="14" t="s">
        <v>184</v>
      </c>
      <c r="BE134" s="14" t="s">
        <v>188</v>
      </c>
      <c r="BG134" s="14" t="s">
        <v>193</v>
      </c>
      <c r="BH134" s="14" t="s">
        <v>194</v>
      </c>
      <c r="BJ134" s="107" t="s">
        <v>200</v>
      </c>
      <c r="BK134" s="14"/>
      <c r="BM134" s="16" t="s">
        <v>202</v>
      </c>
      <c r="BN134" s="16" t="s">
        <v>203</v>
      </c>
      <c r="BO134" s="16" t="s">
        <v>204</v>
      </c>
      <c r="BP134" s="14" t="s">
        <v>205</v>
      </c>
      <c r="BQ134" s="14" t="s">
        <v>206</v>
      </c>
      <c r="BR134" s="24" t="s">
        <v>120</v>
      </c>
      <c r="BS134" s="24" t="s">
        <v>207</v>
      </c>
      <c r="BT134" s="16">
        <v>24.4</v>
      </c>
      <c r="BU134" s="25">
        <v>0.56999999999999995</v>
      </c>
      <c r="BV134" s="16" t="s">
        <v>211</v>
      </c>
      <c r="BW134" s="16" t="s">
        <v>212</v>
      </c>
      <c r="BX134" s="16" t="s">
        <v>213</v>
      </c>
      <c r="BY134" s="16">
        <v>25.2</v>
      </c>
      <c r="BZ134" s="16">
        <v>18.7</v>
      </c>
      <c r="CA134" s="16" t="s">
        <v>214</v>
      </c>
      <c r="CB134" s="16" t="s">
        <v>122</v>
      </c>
      <c r="CC134" s="16" t="s">
        <v>216</v>
      </c>
      <c r="CD134" s="16" t="s">
        <v>215</v>
      </c>
      <c r="IG134" s="115">
        <f t="shared" ref="IG134:IG197" si="29">IF(SUMPRODUCT(--ISNUMBER(SEARCH("/",IH134:IS134))),0,1)</f>
        <v>1</v>
      </c>
      <c r="IH134" s="147" t="str">
        <f t="shared" ref="IH134:IM197" si="30">IF(AND(ABS(H134)&gt;=ABS(H$7),ABS(H134)&lt;=ABS(H$9)),"",IF(H134&lt;H$9," / L"&amp;IH$9&amp;" "&amp;ABS(H134)&amp;" @ "&amp;IH$8,IF(H134&gt;H$9," / H"&amp;IH$9&amp;" "&amp;ABS(H134)&amp;" @ "&amp;IH$8,ABS(H134))))</f>
        <v/>
      </c>
      <c r="II134" s="147" t="str">
        <f t="shared" si="21"/>
        <v/>
      </c>
      <c r="IJ134" s="147" t="str">
        <f t="shared" si="21"/>
        <v/>
      </c>
      <c r="IK134" s="147" t="str">
        <f t="shared" si="21"/>
        <v/>
      </c>
      <c r="IL134" s="147" t="str">
        <f t="shared" si="21"/>
        <v/>
      </c>
      <c r="IM134" s="147" t="str">
        <f t="shared" si="21"/>
        <v/>
      </c>
      <c r="IN134" s="147" t="str">
        <f t="shared" si="21"/>
        <v/>
      </c>
      <c r="IO134" s="147" t="str">
        <f t="shared" si="21"/>
        <v/>
      </c>
      <c r="IP134" s="147" t="str">
        <f t="shared" si="21"/>
        <v/>
      </c>
      <c r="IQ134" s="147" t="str">
        <f t="shared" si="21"/>
        <v/>
      </c>
      <c r="IR134" s="147" t="str">
        <f t="shared" si="21"/>
        <v/>
      </c>
      <c r="IS134" s="147" t="str">
        <f t="shared" si="21"/>
        <v/>
      </c>
      <c r="IT134" s="115">
        <f t="shared" si="16"/>
        <v>10</v>
      </c>
    </row>
    <row r="135" spans="1:256" ht="24.95" customHeight="1">
      <c r="A135" s="148">
        <f t="shared" si="26"/>
        <v>45949</v>
      </c>
      <c r="B135" s="19">
        <f t="shared" si="26"/>
        <v>0</v>
      </c>
      <c r="C135" s="19" t="str">
        <f t="shared" si="26"/>
        <v>40VP02611P</v>
      </c>
      <c r="D135" s="19" t="str">
        <f t="shared" si="26"/>
        <v>N</v>
      </c>
      <c r="E135" s="136"/>
      <c r="F135" s="19">
        <f t="shared" si="18"/>
        <v>250100112</v>
      </c>
      <c r="G135" s="20">
        <f t="shared" si="19"/>
        <v>1</v>
      </c>
      <c r="H135" s="21">
        <v>8.41</v>
      </c>
      <c r="I135" s="21">
        <v>17</v>
      </c>
      <c r="J135" s="21">
        <v>17.2</v>
      </c>
      <c r="K135" s="22">
        <v>0.97860000000000003</v>
      </c>
      <c r="L135" s="115"/>
      <c r="M135" s="21">
        <v>11.28</v>
      </c>
      <c r="N135" s="21">
        <v>22.2</v>
      </c>
      <c r="O135" s="21">
        <v>21.7</v>
      </c>
      <c r="P135" s="22">
        <v>1.0193000000000001</v>
      </c>
      <c r="Q135" s="115"/>
      <c r="R135" s="21">
        <v>-16.399999999999999</v>
      </c>
      <c r="S135" s="21">
        <v>-21.3</v>
      </c>
      <c r="V135" s="19">
        <v>0</v>
      </c>
      <c r="W135" s="24" t="s">
        <v>120</v>
      </c>
      <c r="X135" s="19" t="s">
        <v>177</v>
      </c>
      <c r="Y135" s="19" t="s">
        <v>177</v>
      </c>
      <c r="Z135" s="19" t="str">
        <f t="shared" si="25"/>
        <v/>
      </c>
      <c r="BB135" s="14" t="s">
        <v>181</v>
      </c>
      <c r="BC135" s="14" t="s">
        <v>181</v>
      </c>
      <c r="BD135" s="14" t="s">
        <v>184</v>
      </c>
      <c r="BE135" s="14" t="s">
        <v>188</v>
      </c>
      <c r="BG135" s="14" t="s">
        <v>193</v>
      </c>
      <c r="BH135" s="14" t="s">
        <v>194</v>
      </c>
      <c r="BJ135" s="107" t="s">
        <v>200</v>
      </c>
      <c r="BK135" s="14"/>
      <c r="BM135" s="16" t="s">
        <v>202</v>
      </c>
      <c r="BN135" s="16" t="s">
        <v>203</v>
      </c>
      <c r="BO135" s="16" t="s">
        <v>204</v>
      </c>
      <c r="BP135" s="14" t="s">
        <v>205</v>
      </c>
      <c r="BQ135" s="14" t="s">
        <v>206</v>
      </c>
      <c r="BR135" s="24" t="s">
        <v>120</v>
      </c>
      <c r="BS135" s="24"/>
      <c r="BT135" s="16">
        <v>24.4</v>
      </c>
      <c r="BU135" s="25">
        <v>0.56999999999999995</v>
      </c>
      <c r="BV135" s="16" t="s">
        <v>211</v>
      </c>
      <c r="BW135" s="16" t="s">
        <v>212</v>
      </c>
      <c r="BX135" s="16" t="s">
        <v>213</v>
      </c>
      <c r="BY135" s="16"/>
      <c r="BZ135" s="16"/>
      <c r="CA135" s="16" t="s">
        <v>214</v>
      </c>
      <c r="CB135" s="16" t="s">
        <v>122</v>
      </c>
      <c r="CC135" s="16" t="s">
        <v>216</v>
      </c>
      <c r="CD135" s="16" t="s">
        <v>215</v>
      </c>
      <c r="IG135" s="115">
        <f t="shared" si="29"/>
        <v>1</v>
      </c>
      <c r="IH135" s="147" t="str">
        <f t="shared" si="30"/>
        <v/>
      </c>
      <c r="II135" s="147" t="str">
        <f t="shared" si="21"/>
        <v/>
      </c>
      <c r="IJ135" s="147" t="str">
        <f t="shared" si="21"/>
        <v/>
      </c>
      <c r="IK135" s="147" t="str">
        <f t="shared" si="21"/>
        <v/>
      </c>
      <c r="IL135" s="147" t="str">
        <f t="shared" si="21"/>
        <v/>
      </c>
      <c r="IM135" s="147" t="str">
        <f t="shared" si="21"/>
        <v/>
      </c>
      <c r="IN135" s="147" t="str">
        <f t="shared" si="21"/>
        <v/>
      </c>
      <c r="IO135" s="147" t="str">
        <f t="shared" si="21"/>
        <v/>
      </c>
      <c r="IP135" s="147" t="str">
        <f t="shared" si="21"/>
        <v/>
      </c>
      <c r="IQ135" s="147" t="str">
        <f t="shared" si="21"/>
        <v/>
      </c>
      <c r="IR135" s="147" t="str">
        <f t="shared" si="21"/>
        <v/>
      </c>
      <c r="IS135" s="147" t="str">
        <f t="shared" si="21"/>
        <v/>
      </c>
      <c r="IT135" s="115">
        <f t="shared" si="16"/>
        <v>10</v>
      </c>
    </row>
    <row r="136" spans="1:256" ht="24.95" customHeight="1">
      <c r="A136" s="148">
        <f t="shared" si="26"/>
        <v>45949</v>
      </c>
      <c r="B136" s="19">
        <f t="shared" si="26"/>
        <v>0</v>
      </c>
      <c r="C136" s="19" t="str">
        <f t="shared" si="26"/>
        <v>40VP02611P</v>
      </c>
      <c r="D136" s="19" t="str">
        <f t="shared" si="26"/>
        <v>N</v>
      </c>
      <c r="E136" s="136"/>
      <c r="F136" s="19">
        <f t="shared" si="18"/>
        <v>250100113</v>
      </c>
      <c r="G136" s="20">
        <f t="shared" si="19"/>
        <v>1</v>
      </c>
      <c r="H136" s="21">
        <v>8.8800000000000008</v>
      </c>
      <c r="I136" s="21">
        <v>17</v>
      </c>
      <c r="J136" s="21">
        <v>16.600000000000001</v>
      </c>
      <c r="K136" s="22">
        <v>0.99399999999999999</v>
      </c>
      <c r="L136" s="115"/>
      <c r="M136" s="21">
        <v>11.71</v>
      </c>
      <c r="N136" s="21">
        <v>21.6</v>
      </c>
      <c r="O136" s="21">
        <v>21</v>
      </c>
      <c r="P136" s="22">
        <v>1.0541</v>
      </c>
      <c r="Q136" s="115"/>
      <c r="R136" s="21">
        <v>-16.399999999999999</v>
      </c>
      <c r="S136" s="21">
        <v>-21.4</v>
      </c>
      <c r="V136" s="19">
        <v>0</v>
      </c>
      <c r="W136" s="24" t="s">
        <v>120</v>
      </c>
      <c r="X136" s="19" t="s">
        <v>177</v>
      </c>
      <c r="Y136" s="19" t="s">
        <v>177</v>
      </c>
      <c r="Z136" s="19" t="str">
        <f t="shared" si="25"/>
        <v/>
      </c>
      <c r="BB136" s="14" t="s">
        <v>181</v>
      </c>
      <c r="BC136" s="14" t="s">
        <v>181</v>
      </c>
      <c r="BD136" s="14" t="s">
        <v>184</v>
      </c>
      <c r="BE136" s="14" t="s">
        <v>188</v>
      </c>
      <c r="BG136" s="14" t="s">
        <v>193</v>
      </c>
      <c r="BH136" s="14" t="s">
        <v>194</v>
      </c>
      <c r="BJ136" s="107" t="s">
        <v>200</v>
      </c>
      <c r="BK136" s="14"/>
      <c r="BM136" s="16" t="s">
        <v>202</v>
      </c>
      <c r="BN136" s="16" t="s">
        <v>203</v>
      </c>
      <c r="BO136" s="16" t="s">
        <v>204</v>
      </c>
      <c r="BP136" s="14" t="s">
        <v>205</v>
      </c>
      <c r="BQ136" s="14" t="s">
        <v>206</v>
      </c>
      <c r="BR136" s="24" t="s">
        <v>120</v>
      </c>
      <c r="BS136" s="24"/>
      <c r="BT136" s="16">
        <v>24.4</v>
      </c>
      <c r="BU136" s="25">
        <v>0.56999999999999995</v>
      </c>
      <c r="BV136" s="16" t="s">
        <v>211</v>
      </c>
      <c r="BW136" s="16" t="s">
        <v>212</v>
      </c>
      <c r="BX136" s="16" t="s">
        <v>213</v>
      </c>
      <c r="BY136" s="16"/>
      <c r="BZ136" s="16"/>
      <c r="CA136" s="16" t="s">
        <v>214</v>
      </c>
      <c r="CB136" s="16" t="s">
        <v>122</v>
      </c>
      <c r="CC136" s="16" t="s">
        <v>216</v>
      </c>
      <c r="CD136" s="16" t="s">
        <v>215</v>
      </c>
      <c r="IG136" s="115">
        <f t="shared" si="29"/>
        <v>1</v>
      </c>
      <c r="IH136" s="147" t="str">
        <f t="shared" si="30"/>
        <v/>
      </c>
      <c r="II136" s="147" t="str">
        <f t="shared" si="21"/>
        <v/>
      </c>
      <c r="IJ136" s="147" t="str">
        <f t="shared" si="21"/>
        <v/>
      </c>
      <c r="IK136" s="147" t="str">
        <f t="shared" si="21"/>
        <v/>
      </c>
      <c r="IL136" s="147" t="str">
        <f t="shared" si="21"/>
        <v/>
      </c>
      <c r="IM136" s="147" t="str">
        <f t="shared" si="21"/>
        <v/>
      </c>
      <c r="IN136" s="147" t="str">
        <f t="shared" si="21"/>
        <v/>
      </c>
      <c r="IO136" s="147" t="str">
        <f t="shared" si="21"/>
        <v/>
      </c>
      <c r="IP136" s="147" t="str">
        <f t="shared" si="21"/>
        <v/>
      </c>
      <c r="IQ136" s="147" t="str">
        <f t="shared" si="21"/>
        <v/>
      </c>
      <c r="IR136" s="147" t="str">
        <f t="shared" si="21"/>
        <v/>
      </c>
      <c r="IS136" s="147" t="str">
        <f t="shared" si="21"/>
        <v/>
      </c>
      <c r="IT136" s="115">
        <f t="shared" si="16"/>
        <v>10</v>
      </c>
    </row>
    <row r="137" spans="1:256" ht="24.95" customHeight="1">
      <c r="A137" s="148">
        <f t="shared" si="26"/>
        <v>45949</v>
      </c>
      <c r="B137" s="19">
        <f t="shared" si="26"/>
        <v>0</v>
      </c>
      <c r="C137" s="19" t="str">
        <f t="shared" si="26"/>
        <v>40VP02611P</v>
      </c>
      <c r="D137" s="19" t="str">
        <f t="shared" si="26"/>
        <v>N</v>
      </c>
      <c r="E137" s="136"/>
      <c r="F137" s="19">
        <f t="shared" si="18"/>
        <v>250100114</v>
      </c>
      <c r="G137" s="20">
        <f t="shared" si="19"/>
        <v>1</v>
      </c>
      <c r="H137" s="21">
        <v>8.84</v>
      </c>
      <c r="I137" s="21">
        <v>17.5</v>
      </c>
      <c r="J137" s="21">
        <v>16.899999999999999</v>
      </c>
      <c r="K137" s="22">
        <v>0.96860000000000002</v>
      </c>
      <c r="L137" s="115"/>
      <c r="M137" s="21">
        <v>11.56</v>
      </c>
      <c r="N137" s="21">
        <v>22.1</v>
      </c>
      <c r="O137" s="21">
        <v>21.2</v>
      </c>
      <c r="P137" s="22">
        <v>1.0155000000000001</v>
      </c>
      <c r="Q137" s="115"/>
      <c r="R137" s="21">
        <v>-16.3</v>
      </c>
      <c r="S137" s="21">
        <v>-21.1</v>
      </c>
      <c r="V137" s="19">
        <v>0</v>
      </c>
      <c r="W137" s="24" t="s">
        <v>120</v>
      </c>
      <c r="X137" s="19" t="s">
        <v>177</v>
      </c>
      <c r="Y137" s="19" t="s">
        <v>177</v>
      </c>
      <c r="Z137" s="19" t="str">
        <f t="shared" si="25"/>
        <v/>
      </c>
      <c r="BB137" s="14" t="s">
        <v>181</v>
      </c>
      <c r="BC137" s="14" t="s">
        <v>181</v>
      </c>
      <c r="BD137" s="14" t="s">
        <v>184</v>
      </c>
      <c r="BE137" s="14" t="s">
        <v>188</v>
      </c>
      <c r="BG137" s="14" t="s">
        <v>193</v>
      </c>
      <c r="BH137" s="14" t="s">
        <v>194</v>
      </c>
      <c r="BJ137" s="107" t="s">
        <v>200</v>
      </c>
      <c r="BK137" s="14"/>
      <c r="BM137" s="16" t="s">
        <v>202</v>
      </c>
      <c r="BN137" s="16" t="s">
        <v>203</v>
      </c>
      <c r="BO137" s="16" t="s">
        <v>204</v>
      </c>
      <c r="BP137" s="14" t="s">
        <v>205</v>
      </c>
      <c r="BQ137" s="14" t="s">
        <v>206</v>
      </c>
      <c r="BR137" s="24" t="s">
        <v>120</v>
      </c>
      <c r="BS137" s="24"/>
      <c r="BT137" s="16">
        <v>24.4</v>
      </c>
      <c r="BU137" s="25">
        <v>0.56999999999999995</v>
      </c>
      <c r="BV137" s="16" t="s">
        <v>211</v>
      </c>
      <c r="BW137" s="16" t="s">
        <v>212</v>
      </c>
      <c r="BX137" s="16" t="s">
        <v>213</v>
      </c>
      <c r="BY137" s="16"/>
      <c r="BZ137" s="16"/>
      <c r="CA137" s="16" t="s">
        <v>214</v>
      </c>
      <c r="CB137" s="16" t="s">
        <v>122</v>
      </c>
      <c r="CC137" s="16" t="s">
        <v>216</v>
      </c>
      <c r="CD137" s="16" t="s">
        <v>215</v>
      </c>
      <c r="IG137" s="115">
        <f t="shared" si="29"/>
        <v>1</v>
      </c>
      <c r="IH137" s="147" t="str">
        <f t="shared" si="30"/>
        <v/>
      </c>
      <c r="II137" s="147" t="str">
        <f t="shared" si="21"/>
        <v/>
      </c>
      <c r="IJ137" s="147" t="str">
        <f t="shared" si="21"/>
        <v/>
      </c>
      <c r="IK137" s="147" t="str">
        <f t="shared" si="21"/>
        <v/>
      </c>
      <c r="IL137" s="147" t="str">
        <f t="shared" si="21"/>
        <v/>
      </c>
      <c r="IM137" s="147" t="str">
        <f t="shared" si="21"/>
        <v/>
      </c>
      <c r="IN137" s="147" t="str">
        <f t="shared" si="21"/>
        <v/>
      </c>
      <c r="IO137" s="147" t="str">
        <f t="shared" si="21"/>
        <v/>
      </c>
      <c r="IP137" s="147" t="str">
        <f t="shared" si="21"/>
        <v/>
      </c>
      <c r="IQ137" s="147" t="str">
        <f t="shared" si="21"/>
        <v/>
      </c>
      <c r="IR137" s="147" t="str">
        <f t="shared" si="21"/>
        <v/>
      </c>
      <c r="IS137" s="147" t="str">
        <f t="shared" si="21"/>
        <v/>
      </c>
      <c r="IT137" s="115">
        <f t="shared" si="16"/>
        <v>10</v>
      </c>
    </row>
    <row r="138" spans="1:256" ht="24.95" customHeight="1">
      <c r="A138" s="148">
        <f t="shared" si="26"/>
        <v>45949</v>
      </c>
      <c r="B138" s="19">
        <f t="shared" si="26"/>
        <v>0</v>
      </c>
      <c r="C138" s="19" t="str">
        <f t="shared" si="26"/>
        <v>40VP02611P</v>
      </c>
      <c r="D138" s="19" t="str">
        <f t="shared" si="26"/>
        <v>N</v>
      </c>
      <c r="E138" s="136"/>
      <c r="F138" s="19">
        <f t="shared" si="18"/>
        <v>250100115</v>
      </c>
      <c r="G138" s="20">
        <f t="shared" si="19"/>
        <v>1</v>
      </c>
      <c r="H138" s="21">
        <v>8.32</v>
      </c>
      <c r="I138" s="21">
        <v>17</v>
      </c>
      <c r="J138" s="21">
        <v>16.8</v>
      </c>
      <c r="K138" s="22">
        <v>0.97629999999999995</v>
      </c>
      <c r="L138" s="115"/>
      <c r="M138" s="21">
        <v>11.25</v>
      </c>
      <c r="N138" s="21">
        <v>22</v>
      </c>
      <c r="O138" s="21">
        <v>21</v>
      </c>
      <c r="P138" s="22">
        <v>1.0045999999999999</v>
      </c>
      <c r="Q138" s="115"/>
      <c r="R138" s="21">
        <v>-15.9</v>
      </c>
      <c r="S138" s="21">
        <v>-20.5</v>
      </c>
      <c r="V138" s="19">
        <v>0</v>
      </c>
      <c r="W138" s="24" t="s">
        <v>120</v>
      </c>
      <c r="X138" s="19" t="s">
        <v>177</v>
      </c>
      <c r="Y138" s="19" t="s">
        <v>177</v>
      </c>
      <c r="Z138" s="19" t="str">
        <f t="shared" si="25"/>
        <v/>
      </c>
      <c r="BB138" s="14" t="s">
        <v>181</v>
      </c>
      <c r="BC138" s="14" t="s">
        <v>181</v>
      </c>
      <c r="BD138" s="14" t="s">
        <v>184</v>
      </c>
      <c r="BE138" s="14" t="s">
        <v>188</v>
      </c>
      <c r="BG138" s="14" t="s">
        <v>193</v>
      </c>
      <c r="BH138" s="14" t="s">
        <v>194</v>
      </c>
      <c r="BJ138" s="107" t="s">
        <v>200</v>
      </c>
      <c r="BK138" s="14"/>
      <c r="BM138" s="16" t="s">
        <v>202</v>
      </c>
      <c r="BN138" s="16" t="s">
        <v>203</v>
      </c>
      <c r="BO138" s="16" t="s">
        <v>204</v>
      </c>
      <c r="BP138" s="14" t="s">
        <v>205</v>
      </c>
      <c r="BQ138" s="14" t="s">
        <v>206</v>
      </c>
      <c r="BR138" s="24" t="s">
        <v>120</v>
      </c>
      <c r="BS138" s="24"/>
      <c r="BT138" s="16">
        <v>24.4</v>
      </c>
      <c r="BU138" s="25">
        <v>0.56999999999999995</v>
      </c>
      <c r="BV138" s="16" t="s">
        <v>211</v>
      </c>
      <c r="BW138" s="16" t="s">
        <v>212</v>
      </c>
      <c r="BX138" s="16" t="s">
        <v>213</v>
      </c>
      <c r="BY138" s="16"/>
      <c r="BZ138" s="16"/>
      <c r="CA138" s="16" t="s">
        <v>214</v>
      </c>
      <c r="CB138" s="16" t="s">
        <v>122</v>
      </c>
      <c r="CC138" s="16" t="s">
        <v>216</v>
      </c>
      <c r="CD138" s="16" t="s">
        <v>215</v>
      </c>
      <c r="IG138" s="115">
        <f t="shared" si="29"/>
        <v>1</v>
      </c>
      <c r="IH138" s="147" t="str">
        <f t="shared" si="30"/>
        <v/>
      </c>
      <c r="II138" s="147" t="str">
        <f t="shared" si="21"/>
        <v/>
      </c>
      <c r="IJ138" s="147" t="str">
        <f t="shared" si="21"/>
        <v/>
      </c>
      <c r="IK138" s="147" t="str">
        <f t="shared" si="21"/>
        <v/>
      </c>
      <c r="IL138" s="147" t="str">
        <f t="shared" si="21"/>
        <v/>
      </c>
      <c r="IM138" s="147" t="str">
        <f t="shared" si="21"/>
        <v/>
      </c>
      <c r="IN138" s="147" t="str">
        <f t="shared" si="21"/>
        <v/>
      </c>
      <c r="IO138" s="147" t="str">
        <f t="shared" si="21"/>
        <v/>
      </c>
      <c r="IP138" s="147" t="str">
        <f t="shared" si="21"/>
        <v/>
      </c>
      <c r="IQ138" s="147" t="str">
        <f t="shared" si="21"/>
        <v/>
      </c>
      <c r="IR138" s="147" t="str">
        <f t="shared" si="21"/>
        <v/>
      </c>
      <c r="IS138" s="147" t="str">
        <f t="shared" si="21"/>
        <v/>
      </c>
      <c r="IT138" s="115">
        <f t="shared" si="16"/>
        <v>10</v>
      </c>
    </row>
    <row r="139" spans="1:256" ht="24.95" customHeight="1">
      <c r="A139" s="148">
        <f t="shared" si="26"/>
        <v>45949</v>
      </c>
      <c r="B139" s="19">
        <f t="shared" si="26"/>
        <v>0</v>
      </c>
      <c r="C139" s="19" t="str">
        <f t="shared" si="26"/>
        <v>40VP02611P</v>
      </c>
      <c r="D139" s="19" t="str">
        <f t="shared" si="26"/>
        <v>N</v>
      </c>
      <c r="E139" s="136"/>
      <c r="F139" s="19">
        <f t="shared" si="18"/>
        <v>250100116</v>
      </c>
      <c r="G139" s="20">
        <f t="shared" si="19"/>
        <v>1</v>
      </c>
      <c r="H139" s="21">
        <v>8.8000000000000007</v>
      </c>
      <c r="I139" s="21">
        <v>18.100000000000001</v>
      </c>
      <c r="J139" s="21">
        <v>17.5</v>
      </c>
      <c r="K139" s="22">
        <v>0.9859</v>
      </c>
      <c r="L139" s="115"/>
      <c r="M139" s="21">
        <v>11.98</v>
      </c>
      <c r="N139" s="21">
        <v>23.4</v>
      </c>
      <c r="O139" s="21">
        <v>22.3</v>
      </c>
      <c r="P139" s="22">
        <v>1.0704</v>
      </c>
      <c r="Q139" s="115"/>
      <c r="R139" s="21">
        <v>-16.5</v>
      </c>
      <c r="S139" s="21">
        <v>-21.6</v>
      </c>
      <c r="V139" s="19">
        <v>0</v>
      </c>
      <c r="W139" s="24" t="s">
        <v>120</v>
      </c>
      <c r="X139" s="19" t="s">
        <v>177</v>
      </c>
      <c r="Y139" s="19" t="s">
        <v>177</v>
      </c>
      <c r="Z139" s="19" t="str">
        <f t="shared" si="25"/>
        <v/>
      </c>
      <c r="BB139" s="14" t="s">
        <v>181</v>
      </c>
      <c r="BC139" s="14" t="s">
        <v>181</v>
      </c>
      <c r="BD139" s="14" t="s">
        <v>184</v>
      </c>
      <c r="BE139" s="14" t="s">
        <v>188</v>
      </c>
      <c r="BG139" s="14" t="s">
        <v>193</v>
      </c>
      <c r="BH139" s="14" t="s">
        <v>194</v>
      </c>
      <c r="BJ139" s="107" t="s">
        <v>200</v>
      </c>
      <c r="BK139" s="14"/>
      <c r="BM139" s="16" t="s">
        <v>202</v>
      </c>
      <c r="BN139" s="16" t="s">
        <v>203</v>
      </c>
      <c r="BO139" s="16" t="s">
        <v>204</v>
      </c>
      <c r="BP139" s="14" t="s">
        <v>205</v>
      </c>
      <c r="BQ139" s="14" t="s">
        <v>206</v>
      </c>
      <c r="BR139" s="24" t="s">
        <v>120</v>
      </c>
      <c r="BS139" s="24"/>
      <c r="BT139" s="16">
        <v>24.4</v>
      </c>
      <c r="BU139" s="25">
        <v>0.56999999999999995</v>
      </c>
      <c r="BV139" s="16" t="s">
        <v>211</v>
      </c>
      <c r="BW139" s="16" t="s">
        <v>212</v>
      </c>
      <c r="BX139" s="16" t="s">
        <v>213</v>
      </c>
      <c r="BY139" s="16"/>
      <c r="BZ139" s="16"/>
      <c r="CA139" s="16" t="s">
        <v>214</v>
      </c>
      <c r="CB139" s="16" t="s">
        <v>122</v>
      </c>
      <c r="CC139" s="16" t="s">
        <v>216</v>
      </c>
      <c r="CD139" s="16" t="s">
        <v>215</v>
      </c>
      <c r="IG139" s="115">
        <f t="shared" si="29"/>
        <v>1</v>
      </c>
      <c r="IH139" s="147" t="str">
        <f t="shared" si="30"/>
        <v/>
      </c>
      <c r="II139" s="147" t="str">
        <f t="shared" si="21"/>
        <v/>
      </c>
      <c r="IJ139" s="147" t="str">
        <f t="shared" si="21"/>
        <v/>
      </c>
      <c r="IK139" s="147" t="str">
        <f t="shared" si="21"/>
        <v/>
      </c>
      <c r="IL139" s="147" t="str">
        <f t="shared" si="21"/>
        <v/>
      </c>
      <c r="IM139" s="147" t="str">
        <f t="shared" si="21"/>
        <v/>
      </c>
      <c r="IN139" s="147" t="str">
        <f t="shared" si="21"/>
        <v/>
      </c>
      <c r="IO139" s="147" t="str">
        <f t="shared" si="21"/>
        <v/>
      </c>
      <c r="IP139" s="147" t="str">
        <f t="shared" si="21"/>
        <v/>
      </c>
      <c r="IQ139" s="147" t="str">
        <f t="shared" si="21"/>
        <v/>
      </c>
      <c r="IR139" s="147" t="str">
        <f t="shared" si="21"/>
        <v/>
      </c>
      <c r="IS139" s="147" t="str">
        <f t="shared" si="21"/>
        <v/>
      </c>
      <c r="IT139" s="115">
        <f t="shared" si="16"/>
        <v>10</v>
      </c>
    </row>
    <row r="140" spans="1:256" ht="24.95" customHeight="1">
      <c r="A140" s="148">
        <f t="shared" si="26"/>
        <v>45949</v>
      </c>
      <c r="B140" s="19">
        <f t="shared" si="26"/>
        <v>0</v>
      </c>
      <c r="C140" s="19" t="str">
        <f t="shared" si="26"/>
        <v>40VP02611P</v>
      </c>
      <c r="D140" s="19" t="str">
        <f t="shared" si="26"/>
        <v>N</v>
      </c>
      <c r="E140" s="136"/>
      <c r="F140" s="19">
        <f t="shared" si="18"/>
        <v>250100117</v>
      </c>
      <c r="G140" s="20">
        <f t="shared" si="19"/>
        <v>1</v>
      </c>
      <c r="H140" s="21">
        <v>8.7200000000000006</v>
      </c>
      <c r="I140" s="21">
        <v>17.3</v>
      </c>
      <c r="J140" s="21">
        <v>16.899999999999999</v>
      </c>
      <c r="K140" s="22">
        <v>0.9758</v>
      </c>
      <c r="L140" s="115"/>
      <c r="M140" s="21">
        <v>11.91</v>
      </c>
      <c r="N140" s="21">
        <v>22.5</v>
      </c>
      <c r="O140" s="21">
        <v>21.5</v>
      </c>
      <c r="P140" s="22">
        <v>1.0542</v>
      </c>
      <c r="Q140" s="115"/>
      <c r="R140" s="21">
        <v>-16.3</v>
      </c>
      <c r="S140" s="21">
        <v>-21.3</v>
      </c>
      <c r="V140" s="19">
        <v>0</v>
      </c>
      <c r="W140" s="24" t="s">
        <v>120</v>
      </c>
      <c r="X140" s="19" t="s">
        <v>177</v>
      </c>
      <c r="Y140" s="19" t="s">
        <v>177</v>
      </c>
      <c r="Z140" s="19" t="str">
        <f t="shared" si="25"/>
        <v/>
      </c>
      <c r="BB140" s="14" t="s">
        <v>181</v>
      </c>
      <c r="BC140" s="14" t="s">
        <v>181</v>
      </c>
      <c r="BD140" s="14" t="s">
        <v>184</v>
      </c>
      <c r="BE140" s="14" t="s">
        <v>188</v>
      </c>
      <c r="BG140" s="14" t="s">
        <v>193</v>
      </c>
      <c r="BH140" s="14" t="s">
        <v>194</v>
      </c>
      <c r="BJ140" s="107" t="s">
        <v>200</v>
      </c>
      <c r="BK140" s="14"/>
      <c r="BM140" s="16" t="s">
        <v>202</v>
      </c>
      <c r="BN140" s="16" t="s">
        <v>203</v>
      </c>
      <c r="BO140" s="16" t="s">
        <v>204</v>
      </c>
      <c r="BP140" s="14" t="s">
        <v>205</v>
      </c>
      <c r="BQ140" s="14" t="s">
        <v>206</v>
      </c>
      <c r="BR140" s="24" t="s">
        <v>120</v>
      </c>
      <c r="BS140" s="24"/>
      <c r="BT140" s="16">
        <v>24.4</v>
      </c>
      <c r="BU140" s="25">
        <v>0.56999999999999995</v>
      </c>
      <c r="BV140" s="16" t="s">
        <v>211</v>
      </c>
      <c r="BW140" s="16" t="s">
        <v>212</v>
      </c>
      <c r="BX140" s="16" t="s">
        <v>213</v>
      </c>
      <c r="BY140" s="16"/>
      <c r="BZ140" s="16"/>
      <c r="CA140" s="16" t="s">
        <v>214</v>
      </c>
      <c r="CB140" s="16" t="s">
        <v>122</v>
      </c>
      <c r="CC140" s="16" t="s">
        <v>216</v>
      </c>
      <c r="CD140" s="16" t="s">
        <v>215</v>
      </c>
      <c r="IG140" s="115">
        <f t="shared" si="29"/>
        <v>1</v>
      </c>
      <c r="IH140" s="147" t="str">
        <f t="shared" si="30"/>
        <v/>
      </c>
      <c r="II140" s="147" t="str">
        <f t="shared" si="21"/>
        <v/>
      </c>
      <c r="IJ140" s="147" t="str">
        <f t="shared" si="21"/>
        <v/>
      </c>
      <c r="IK140" s="147" t="str">
        <f t="shared" si="21"/>
        <v/>
      </c>
      <c r="IL140" s="147" t="str">
        <f t="shared" si="21"/>
        <v/>
      </c>
      <c r="IM140" s="147" t="str">
        <f t="shared" si="21"/>
        <v/>
      </c>
      <c r="IN140" s="147" t="str">
        <f t="shared" si="21"/>
        <v/>
      </c>
      <c r="IO140" s="147" t="str">
        <f t="shared" si="21"/>
        <v/>
      </c>
      <c r="IP140" s="147" t="str">
        <f t="shared" si="21"/>
        <v/>
      </c>
      <c r="IQ140" s="147" t="str">
        <f t="shared" si="21"/>
        <v/>
      </c>
      <c r="IR140" s="147" t="str">
        <f t="shared" si="21"/>
        <v/>
      </c>
      <c r="IS140" s="147" t="str">
        <f t="shared" si="21"/>
        <v/>
      </c>
      <c r="IT140" s="115">
        <f t="shared" ref="IT140:IT203" si="31">COUNTA(H140,I140,J140,K140,M140,N140,O140,P140,R140,S140)</f>
        <v>10</v>
      </c>
    </row>
    <row r="141" spans="1:256" ht="24.95" customHeight="1">
      <c r="A141" s="148">
        <f t="shared" ref="A141:D156" si="32">IF(COUNTA($G141),A140,0)</f>
        <v>45949</v>
      </c>
      <c r="B141" s="19">
        <f t="shared" si="32"/>
        <v>0</v>
      </c>
      <c r="C141" s="19" t="str">
        <f t="shared" si="32"/>
        <v>40VP02611P</v>
      </c>
      <c r="D141" s="19" t="str">
        <f t="shared" si="32"/>
        <v>N</v>
      </c>
      <c r="E141" s="136"/>
      <c r="F141" s="19">
        <f t="shared" ref="F141:F204" si="33">IF(G140=0,F140,F140+1)</f>
        <v>250100118</v>
      </c>
      <c r="G141" s="20">
        <f t="shared" ref="G141:G204" si="34">IG141</f>
        <v>1</v>
      </c>
      <c r="H141" s="21">
        <v>8.99</v>
      </c>
      <c r="I141" s="21">
        <v>18.8</v>
      </c>
      <c r="J141" s="21">
        <v>18</v>
      </c>
      <c r="K141" s="22">
        <v>0.99219999999999997</v>
      </c>
      <c r="L141" s="115"/>
      <c r="M141" s="21">
        <v>11.97</v>
      </c>
      <c r="N141" s="21">
        <v>23.2</v>
      </c>
      <c r="O141" s="21">
        <v>22.7</v>
      </c>
      <c r="P141" s="22">
        <v>1.0649999999999999</v>
      </c>
      <c r="Q141" s="115"/>
      <c r="R141" s="21">
        <v>-16.2</v>
      </c>
      <c r="S141" s="21">
        <v>-21.2</v>
      </c>
      <c r="V141" s="19">
        <v>0</v>
      </c>
      <c r="W141" s="24" t="s">
        <v>120</v>
      </c>
      <c r="X141" s="19" t="s">
        <v>177</v>
      </c>
      <c r="Y141" s="19" t="s">
        <v>177</v>
      </c>
      <c r="Z141" s="19" t="str">
        <f t="shared" si="25"/>
        <v/>
      </c>
      <c r="BB141" s="14" t="s">
        <v>181</v>
      </c>
      <c r="BC141" s="14" t="s">
        <v>181</v>
      </c>
      <c r="BD141" s="14" t="s">
        <v>184</v>
      </c>
      <c r="BE141" s="14" t="s">
        <v>188</v>
      </c>
      <c r="BG141" s="14" t="s">
        <v>193</v>
      </c>
      <c r="BH141" s="14" t="s">
        <v>194</v>
      </c>
      <c r="BJ141" s="107" t="s">
        <v>200</v>
      </c>
      <c r="BK141" s="14"/>
      <c r="BM141" s="16" t="s">
        <v>202</v>
      </c>
      <c r="BN141" s="16" t="s">
        <v>203</v>
      </c>
      <c r="BO141" s="16" t="s">
        <v>204</v>
      </c>
      <c r="BP141" s="14" t="s">
        <v>205</v>
      </c>
      <c r="BQ141" s="14" t="s">
        <v>206</v>
      </c>
      <c r="BR141" s="24" t="s">
        <v>120</v>
      </c>
      <c r="BS141" s="24"/>
      <c r="BT141" s="16">
        <v>24.4</v>
      </c>
      <c r="BU141" s="25">
        <v>0.56999999999999995</v>
      </c>
      <c r="BV141" s="16" t="s">
        <v>211</v>
      </c>
      <c r="BW141" s="16" t="s">
        <v>212</v>
      </c>
      <c r="BX141" s="16" t="s">
        <v>213</v>
      </c>
      <c r="BY141" s="16"/>
      <c r="BZ141" s="16"/>
      <c r="CA141" s="16" t="s">
        <v>214</v>
      </c>
      <c r="CB141" s="16" t="s">
        <v>122</v>
      </c>
      <c r="CC141" s="16" t="s">
        <v>216</v>
      </c>
      <c r="CD141" s="16" t="s">
        <v>215</v>
      </c>
      <c r="IG141" s="115">
        <f t="shared" si="29"/>
        <v>1</v>
      </c>
      <c r="IH141" s="147" t="str">
        <f t="shared" si="30"/>
        <v/>
      </c>
      <c r="II141" s="147" t="str">
        <f t="shared" si="21"/>
        <v/>
      </c>
      <c r="IJ141" s="147" t="str">
        <f t="shared" si="21"/>
        <v/>
      </c>
      <c r="IK141" s="147" t="str">
        <f t="shared" si="21"/>
        <v/>
      </c>
      <c r="IL141" s="147" t="str">
        <f t="shared" si="21"/>
        <v/>
      </c>
      <c r="IM141" s="147" t="str">
        <f t="shared" si="21"/>
        <v/>
      </c>
      <c r="IN141" s="147" t="str">
        <f t="shared" si="21"/>
        <v/>
      </c>
      <c r="IO141" s="147" t="str">
        <f t="shared" si="21"/>
        <v/>
      </c>
      <c r="IP141" s="147" t="str">
        <f t="shared" si="21"/>
        <v/>
      </c>
      <c r="IQ141" s="147" t="str">
        <f t="shared" si="21"/>
        <v/>
      </c>
      <c r="IR141" s="147" t="str">
        <f t="shared" si="21"/>
        <v/>
      </c>
      <c r="IS141" s="147" t="str">
        <f t="shared" si="21"/>
        <v/>
      </c>
      <c r="IT141" s="115">
        <f t="shared" si="31"/>
        <v>10</v>
      </c>
    </row>
    <row r="142" spans="1:256" ht="24.95" customHeight="1">
      <c r="A142" s="148">
        <f t="shared" si="32"/>
        <v>45949</v>
      </c>
      <c r="B142" s="19">
        <f t="shared" si="32"/>
        <v>0</v>
      </c>
      <c r="C142" s="19" t="str">
        <f t="shared" si="32"/>
        <v>40VP02611P</v>
      </c>
      <c r="D142" s="19" t="str">
        <f t="shared" si="32"/>
        <v>N</v>
      </c>
      <c r="E142" s="136"/>
      <c r="F142" s="19">
        <f t="shared" si="33"/>
        <v>250100119</v>
      </c>
      <c r="G142" s="20">
        <f t="shared" si="34"/>
        <v>1</v>
      </c>
      <c r="H142" s="21">
        <v>9.0299999999999994</v>
      </c>
      <c r="I142" s="21">
        <v>17.7</v>
      </c>
      <c r="J142" s="21">
        <v>17.2</v>
      </c>
      <c r="K142" s="22">
        <v>0.97919999999999996</v>
      </c>
      <c r="L142" s="115"/>
      <c r="M142" s="21">
        <v>12.31</v>
      </c>
      <c r="N142" s="21">
        <v>22.9</v>
      </c>
      <c r="O142" s="21">
        <v>21.6</v>
      </c>
      <c r="P142" s="22">
        <v>1.0766</v>
      </c>
      <c r="Q142" s="115"/>
      <c r="R142" s="21">
        <v>-16.600000000000001</v>
      </c>
      <c r="S142" s="21">
        <v>-21.6</v>
      </c>
      <c r="V142" s="19">
        <v>0</v>
      </c>
      <c r="W142" s="24" t="s">
        <v>120</v>
      </c>
      <c r="X142" s="19" t="s">
        <v>177</v>
      </c>
      <c r="Y142" s="19" t="s">
        <v>177</v>
      </c>
      <c r="Z142" s="19" t="str">
        <f t="shared" si="25"/>
        <v/>
      </c>
      <c r="BB142" s="14" t="s">
        <v>181</v>
      </c>
      <c r="BC142" s="14" t="s">
        <v>181</v>
      </c>
      <c r="BD142" s="14" t="s">
        <v>184</v>
      </c>
      <c r="BE142" s="14" t="s">
        <v>188</v>
      </c>
      <c r="BG142" s="14" t="s">
        <v>193</v>
      </c>
      <c r="BH142" s="14" t="s">
        <v>194</v>
      </c>
      <c r="BJ142" s="107" t="s">
        <v>200</v>
      </c>
      <c r="BK142" s="14"/>
      <c r="BM142" s="16" t="s">
        <v>202</v>
      </c>
      <c r="BN142" s="16" t="s">
        <v>203</v>
      </c>
      <c r="BO142" s="16" t="s">
        <v>204</v>
      </c>
      <c r="BP142" s="14" t="s">
        <v>205</v>
      </c>
      <c r="BQ142" s="14" t="s">
        <v>206</v>
      </c>
      <c r="BR142" s="24" t="s">
        <v>120</v>
      </c>
      <c r="BS142" s="24"/>
      <c r="BT142" s="16">
        <v>24.4</v>
      </c>
      <c r="BU142" s="25">
        <v>0.56999999999999995</v>
      </c>
      <c r="BV142" s="16" t="s">
        <v>211</v>
      </c>
      <c r="BW142" s="16" t="s">
        <v>212</v>
      </c>
      <c r="BX142" s="16" t="s">
        <v>213</v>
      </c>
      <c r="BY142" s="16"/>
      <c r="BZ142" s="16"/>
      <c r="CA142" s="16" t="s">
        <v>214</v>
      </c>
      <c r="CB142" s="16" t="s">
        <v>122</v>
      </c>
      <c r="CC142" s="16" t="s">
        <v>216</v>
      </c>
      <c r="CD142" s="16" t="s">
        <v>215</v>
      </c>
      <c r="IG142" s="115">
        <f t="shared" si="29"/>
        <v>1</v>
      </c>
      <c r="IH142" s="147" t="str">
        <f t="shared" si="30"/>
        <v/>
      </c>
      <c r="II142" s="147" t="str">
        <f t="shared" si="21"/>
        <v/>
      </c>
      <c r="IJ142" s="147" t="str">
        <f t="shared" si="21"/>
        <v/>
      </c>
      <c r="IK142" s="147" t="str">
        <f t="shared" si="21"/>
        <v/>
      </c>
      <c r="IL142" s="147" t="str">
        <f t="shared" si="21"/>
        <v/>
      </c>
      <c r="IM142" s="147" t="str">
        <f t="shared" si="21"/>
        <v/>
      </c>
      <c r="IN142" s="147" t="str">
        <f t="shared" si="21"/>
        <v/>
      </c>
      <c r="IO142" s="147" t="str">
        <f t="shared" si="21"/>
        <v/>
      </c>
      <c r="IP142" s="147" t="str">
        <f t="shared" si="21"/>
        <v/>
      </c>
      <c r="IQ142" s="147" t="str">
        <f t="shared" si="21"/>
        <v/>
      </c>
      <c r="IR142" s="147" t="str">
        <f t="shared" si="21"/>
        <v/>
      </c>
      <c r="IS142" s="147" t="str">
        <f t="shared" si="21"/>
        <v/>
      </c>
      <c r="IT142" s="115">
        <f t="shared" si="31"/>
        <v>10</v>
      </c>
    </row>
    <row r="143" spans="1:256" ht="24.95" customHeight="1">
      <c r="A143" s="148">
        <f t="shared" si="32"/>
        <v>45949</v>
      </c>
      <c r="B143" s="19">
        <f t="shared" si="32"/>
        <v>0</v>
      </c>
      <c r="C143" s="19" t="str">
        <f t="shared" si="32"/>
        <v>40VP02611P</v>
      </c>
      <c r="D143" s="19" t="str">
        <f t="shared" si="32"/>
        <v>N</v>
      </c>
      <c r="E143" s="136"/>
      <c r="F143" s="19">
        <f t="shared" si="33"/>
        <v>250100120</v>
      </c>
      <c r="G143" s="20">
        <f t="shared" si="34"/>
        <v>1</v>
      </c>
      <c r="H143" s="21">
        <v>9.3699999999999992</v>
      </c>
      <c r="I143" s="21">
        <v>19.399999999999999</v>
      </c>
      <c r="J143" s="21">
        <v>18.399999999999999</v>
      </c>
      <c r="K143" s="22">
        <v>0.99660000000000004</v>
      </c>
      <c r="L143" s="115"/>
      <c r="M143" s="21">
        <v>12.56</v>
      </c>
      <c r="N143" s="21">
        <v>24</v>
      </c>
      <c r="O143" s="21">
        <v>22.7</v>
      </c>
      <c r="P143" s="22">
        <v>1.0973999999999999</v>
      </c>
      <c r="Q143" s="115"/>
      <c r="R143" s="21">
        <v>-16.7</v>
      </c>
      <c r="S143" s="21">
        <v>-22</v>
      </c>
      <c r="V143" s="19">
        <v>0</v>
      </c>
      <c r="W143" s="24" t="s">
        <v>120</v>
      </c>
      <c r="X143" s="19" t="s">
        <v>177</v>
      </c>
      <c r="Y143" s="19" t="s">
        <v>177</v>
      </c>
      <c r="Z143" s="19" t="str">
        <f t="shared" si="25"/>
        <v/>
      </c>
      <c r="BB143" s="14" t="s">
        <v>181</v>
      </c>
      <c r="BC143" s="14" t="s">
        <v>181</v>
      </c>
      <c r="BD143" s="14" t="s">
        <v>184</v>
      </c>
      <c r="BE143" s="14" t="s">
        <v>188</v>
      </c>
      <c r="BG143" s="14" t="s">
        <v>193</v>
      </c>
      <c r="BH143" s="14" t="s">
        <v>194</v>
      </c>
      <c r="BJ143" s="107" t="s">
        <v>200</v>
      </c>
      <c r="BK143" s="14"/>
      <c r="BM143" s="16" t="s">
        <v>202</v>
      </c>
      <c r="BN143" s="16" t="s">
        <v>203</v>
      </c>
      <c r="BO143" s="16" t="s">
        <v>204</v>
      </c>
      <c r="BP143" s="14" t="s">
        <v>205</v>
      </c>
      <c r="BQ143" s="14" t="s">
        <v>206</v>
      </c>
      <c r="BR143" s="24" t="s">
        <v>120</v>
      </c>
      <c r="BS143" s="24"/>
      <c r="BT143" s="16">
        <v>24.4</v>
      </c>
      <c r="BU143" s="25">
        <v>0.56999999999999995</v>
      </c>
      <c r="BV143" s="16" t="s">
        <v>211</v>
      </c>
      <c r="BW143" s="16" t="s">
        <v>212</v>
      </c>
      <c r="BX143" s="16" t="s">
        <v>213</v>
      </c>
      <c r="BY143" s="16"/>
      <c r="BZ143" s="16"/>
      <c r="CA143" s="16" t="s">
        <v>214</v>
      </c>
      <c r="CB143" s="16" t="s">
        <v>122</v>
      </c>
      <c r="CC143" s="16" t="s">
        <v>216</v>
      </c>
      <c r="CD143" s="16" t="s">
        <v>215</v>
      </c>
      <c r="IG143" s="115">
        <f t="shared" si="29"/>
        <v>1</v>
      </c>
      <c r="IH143" s="147" t="str">
        <f t="shared" si="30"/>
        <v/>
      </c>
      <c r="II143" s="147" t="str">
        <f t="shared" si="21"/>
        <v/>
      </c>
      <c r="IJ143" s="147" t="str">
        <f t="shared" si="21"/>
        <v/>
      </c>
      <c r="IK143" s="147" t="str">
        <f t="shared" si="21"/>
        <v/>
      </c>
      <c r="IL143" s="147" t="str">
        <f t="shared" si="21"/>
        <v/>
      </c>
      <c r="IM143" s="147" t="str">
        <f t="shared" si="21"/>
        <v/>
      </c>
      <c r="IN143" s="147" t="str">
        <f t="shared" si="21"/>
        <v/>
      </c>
      <c r="IO143" s="147" t="str">
        <f t="shared" si="21"/>
        <v/>
      </c>
      <c r="IP143" s="147" t="str">
        <f t="shared" si="21"/>
        <v/>
      </c>
      <c r="IQ143" s="147" t="str">
        <f t="shared" si="21"/>
        <v/>
      </c>
      <c r="IR143" s="147" t="str">
        <f t="shared" si="21"/>
        <v/>
      </c>
      <c r="IS143" s="147" t="str">
        <f t="shared" si="21"/>
        <v/>
      </c>
      <c r="IT143" s="115">
        <f t="shared" si="31"/>
        <v>10</v>
      </c>
    </row>
    <row r="144" spans="1:256" ht="24.95" customHeight="1">
      <c r="A144" s="148">
        <f t="shared" si="32"/>
        <v>45949</v>
      </c>
      <c r="B144" s="19">
        <f t="shared" si="32"/>
        <v>0</v>
      </c>
      <c r="C144" s="19" t="str">
        <f t="shared" si="32"/>
        <v>40VP02611P</v>
      </c>
      <c r="D144" s="19" t="str">
        <f t="shared" si="32"/>
        <v>N</v>
      </c>
      <c r="E144" s="136"/>
      <c r="F144" s="19">
        <f t="shared" si="33"/>
        <v>250100121</v>
      </c>
      <c r="G144" s="20">
        <f t="shared" si="34"/>
        <v>1</v>
      </c>
      <c r="H144" s="21">
        <v>8.48</v>
      </c>
      <c r="I144" s="21">
        <v>17.3</v>
      </c>
      <c r="J144" s="21">
        <v>17</v>
      </c>
      <c r="K144" s="22">
        <v>0.97789999999999999</v>
      </c>
      <c r="L144" s="115"/>
      <c r="M144" s="21">
        <v>11.48</v>
      </c>
      <c r="N144" s="21">
        <v>22.5</v>
      </c>
      <c r="O144" s="21">
        <v>21.7</v>
      </c>
      <c r="P144" s="22">
        <v>1.0328999999999999</v>
      </c>
      <c r="Q144" s="115"/>
      <c r="R144" s="21">
        <v>-15.2</v>
      </c>
      <c r="S144" s="21">
        <v>-19.899999999999999</v>
      </c>
      <c r="V144" s="19">
        <v>0</v>
      </c>
      <c r="W144" s="24" t="s">
        <v>120</v>
      </c>
      <c r="X144" s="19" t="s">
        <v>177</v>
      </c>
      <c r="Y144" s="19" t="s">
        <v>177</v>
      </c>
      <c r="Z144" s="19" t="str">
        <f t="shared" si="25"/>
        <v/>
      </c>
      <c r="BB144" s="14" t="s">
        <v>181</v>
      </c>
      <c r="BC144" s="14" t="s">
        <v>181</v>
      </c>
      <c r="BD144" s="14" t="s">
        <v>184</v>
      </c>
      <c r="BE144" s="14" t="s">
        <v>188</v>
      </c>
      <c r="BG144" s="14" t="s">
        <v>193</v>
      </c>
      <c r="BH144" s="14" t="s">
        <v>194</v>
      </c>
      <c r="BJ144" s="107" t="s">
        <v>200</v>
      </c>
      <c r="BK144" s="14"/>
      <c r="BM144" s="16" t="s">
        <v>202</v>
      </c>
      <c r="BN144" s="16" t="s">
        <v>203</v>
      </c>
      <c r="BO144" s="16" t="s">
        <v>204</v>
      </c>
      <c r="BP144" s="14" t="s">
        <v>205</v>
      </c>
      <c r="BQ144" s="14" t="s">
        <v>206</v>
      </c>
      <c r="BR144" s="24" t="s">
        <v>120</v>
      </c>
      <c r="BS144" s="24"/>
      <c r="BT144" s="16">
        <v>24.4</v>
      </c>
      <c r="BU144" s="25">
        <v>0.56999999999999995</v>
      </c>
      <c r="BV144" s="16" t="s">
        <v>211</v>
      </c>
      <c r="BW144" s="16" t="s">
        <v>212</v>
      </c>
      <c r="BX144" s="16" t="s">
        <v>213</v>
      </c>
      <c r="BY144" s="16"/>
      <c r="BZ144" s="16"/>
      <c r="CA144" s="16" t="s">
        <v>214</v>
      </c>
      <c r="CB144" s="16" t="s">
        <v>122</v>
      </c>
      <c r="CC144" s="16" t="s">
        <v>216</v>
      </c>
      <c r="CD144" s="16" t="s">
        <v>215</v>
      </c>
      <c r="IG144" s="115">
        <f t="shared" si="29"/>
        <v>1</v>
      </c>
      <c r="IH144" s="147" t="str">
        <f t="shared" si="30"/>
        <v/>
      </c>
      <c r="II144" s="147" t="str">
        <f t="shared" si="21"/>
        <v/>
      </c>
      <c r="IJ144" s="147" t="str">
        <f t="shared" si="21"/>
        <v/>
      </c>
      <c r="IK144" s="147" t="str">
        <f t="shared" ref="IK144:IS172" si="35">IF(AND(ABS(K144)&gt;=ABS(K$7),ABS(K144)&lt;=ABS(K$9)),"",IF(K144&lt;K$9," / L"&amp;IK$9&amp;" "&amp;ABS(K144)&amp;" @ "&amp;IK$8,IF(K144&gt;K$9," / H"&amp;IK$9&amp;" "&amp;ABS(K144)&amp;" @ "&amp;IK$8,ABS(K144))))</f>
        <v/>
      </c>
      <c r="IL144" s="147" t="str">
        <f t="shared" si="35"/>
        <v/>
      </c>
      <c r="IM144" s="147" t="str">
        <f t="shared" si="35"/>
        <v/>
      </c>
      <c r="IN144" s="147" t="str">
        <f t="shared" si="35"/>
        <v/>
      </c>
      <c r="IO144" s="147" t="str">
        <f t="shared" si="35"/>
        <v/>
      </c>
      <c r="IP144" s="147" t="str">
        <f t="shared" si="35"/>
        <v/>
      </c>
      <c r="IQ144" s="147" t="str">
        <f t="shared" si="35"/>
        <v/>
      </c>
      <c r="IR144" s="147" t="str">
        <f t="shared" si="35"/>
        <v/>
      </c>
      <c r="IS144" s="147" t="str">
        <f t="shared" si="35"/>
        <v/>
      </c>
      <c r="IT144" s="115">
        <f t="shared" si="31"/>
        <v>10</v>
      </c>
    </row>
    <row r="145" spans="1:254" ht="24.95" customHeight="1">
      <c r="A145" s="148">
        <f t="shared" si="32"/>
        <v>45949</v>
      </c>
      <c r="B145" s="19">
        <f t="shared" si="32"/>
        <v>0</v>
      </c>
      <c r="C145" s="19" t="str">
        <f t="shared" si="32"/>
        <v>40VP02611P</v>
      </c>
      <c r="D145" s="19" t="str">
        <f t="shared" si="32"/>
        <v>N</v>
      </c>
      <c r="E145" s="136"/>
      <c r="F145" s="19">
        <f t="shared" si="33"/>
        <v>250100122</v>
      </c>
      <c r="G145" s="20">
        <f t="shared" si="34"/>
        <v>1</v>
      </c>
      <c r="H145" s="21">
        <v>8.69</v>
      </c>
      <c r="I145" s="21">
        <v>17</v>
      </c>
      <c r="J145" s="21">
        <v>16.3</v>
      </c>
      <c r="K145" s="22">
        <v>0.99739999999999995</v>
      </c>
      <c r="L145" s="115"/>
      <c r="M145" s="21">
        <v>11.56</v>
      </c>
      <c r="N145" s="21">
        <v>21.5</v>
      </c>
      <c r="O145" s="21">
        <v>20.9</v>
      </c>
      <c r="P145" s="22">
        <v>1.0438000000000001</v>
      </c>
      <c r="Q145" s="115"/>
      <c r="R145" s="21">
        <v>-15.3</v>
      </c>
      <c r="S145" s="21">
        <v>-20.100000000000001</v>
      </c>
      <c r="V145" s="19">
        <v>0</v>
      </c>
      <c r="W145" s="24" t="s">
        <v>120</v>
      </c>
      <c r="X145" s="19" t="s">
        <v>177</v>
      </c>
      <c r="Y145" s="19" t="s">
        <v>177</v>
      </c>
      <c r="Z145" s="19" t="str">
        <f t="shared" si="25"/>
        <v/>
      </c>
      <c r="BB145" s="14" t="s">
        <v>181</v>
      </c>
      <c r="BC145" s="14" t="s">
        <v>181</v>
      </c>
      <c r="BD145" s="14" t="s">
        <v>184</v>
      </c>
      <c r="BE145" s="14" t="s">
        <v>188</v>
      </c>
      <c r="BG145" s="14" t="s">
        <v>193</v>
      </c>
      <c r="BH145" s="14" t="s">
        <v>194</v>
      </c>
      <c r="BJ145" s="107" t="s">
        <v>200</v>
      </c>
      <c r="BK145" s="14"/>
      <c r="BM145" s="16" t="s">
        <v>202</v>
      </c>
      <c r="BN145" s="16" t="s">
        <v>203</v>
      </c>
      <c r="BO145" s="16" t="s">
        <v>204</v>
      </c>
      <c r="BP145" s="14" t="s">
        <v>205</v>
      </c>
      <c r="BQ145" s="14" t="s">
        <v>206</v>
      </c>
      <c r="BR145" s="24" t="s">
        <v>120</v>
      </c>
      <c r="BS145" s="24"/>
      <c r="BT145" s="16">
        <v>24.4</v>
      </c>
      <c r="BU145" s="25">
        <v>0.56999999999999995</v>
      </c>
      <c r="BV145" s="16" t="s">
        <v>211</v>
      </c>
      <c r="BW145" s="16" t="s">
        <v>212</v>
      </c>
      <c r="BX145" s="16" t="s">
        <v>213</v>
      </c>
      <c r="BY145" s="16"/>
      <c r="BZ145" s="16"/>
      <c r="CA145" s="16" t="s">
        <v>214</v>
      </c>
      <c r="CB145" s="16" t="s">
        <v>122</v>
      </c>
      <c r="CC145" s="16" t="s">
        <v>216</v>
      </c>
      <c r="CD145" s="16" t="s">
        <v>215</v>
      </c>
      <c r="IG145" s="115">
        <f t="shared" si="29"/>
        <v>1</v>
      </c>
      <c r="IH145" s="147" t="str">
        <f t="shared" si="30"/>
        <v/>
      </c>
      <c r="II145" s="147" t="str">
        <f t="shared" si="30"/>
        <v/>
      </c>
      <c r="IJ145" s="147" t="str">
        <f t="shared" si="30"/>
        <v/>
      </c>
      <c r="IK145" s="147" t="str">
        <f t="shared" si="35"/>
        <v/>
      </c>
      <c r="IL145" s="147" t="str">
        <f t="shared" si="35"/>
        <v/>
      </c>
      <c r="IM145" s="147" t="str">
        <f t="shared" si="35"/>
        <v/>
      </c>
      <c r="IN145" s="147" t="str">
        <f t="shared" si="35"/>
        <v/>
      </c>
      <c r="IO145" s="147" t="str">
        <f t="shared" si="35"/>
        <v/>
      </c>
      <c r="IP145" s="147" t="str">
        <f t="shared" si="35"/>
        <v/>
      </c>
      <c r="IQ145" s="147" t="str">
        <f t="shared" si="35"/>
        <v/>
      </c>
      <c r="IR145" s="147" t="str">
        <f t="shared" si="35"/>
        <v/>
      </c>
      <c r="IS145" s="147" t="str">
        <f t="shared" si="35"/>
        <v/>
      </c>
      <c r="IT145" s="115">
        <f t="shared" si="31"/>
        <v>10</v>
      </c>
    </row>
    <row r="146" spans="1:254" ht="24.95" customHeight="1">
      <c r="A146" s="148">
        <f t="shared" si="32"/>
        <v>45949</v>
      </c>
      <c r="B146" s="19">
        <f t="shared" si="32"/>
        <v>0</v>
      </c>
      <c r="C146" s="19" t="str">
        <f t="shared" si="32"/>
        <v>40VP02611P</v>
      </c>
      <c r="D146" s="19" t="str">
        <f t="shared" si="32"/>
        <v>N</v>
      </c>
      <c r="E146" s="136"/>
      <c r="F146" s="19">
        <f t="shared" si="33"/>
        <v>250100123</v>
      </c>
      <c r="G146" s="20">
        <f t="shared" si="34"/>
        <v>1</v>
      </c>
      <c r="H146" s="21">
        <v>9.3699999999999992</v>
      </c>
      <c r="I146" s="21">
        <v>18.3</v>
      </c>
      <c r="J146" s="21">
        <v>17.5</v>
      </c>
      <c r="K146" s="22">
        <v>0.96020000000000005</v>
      </c>
      <c r="L146" s="115"/>
      <c r="M146" s="21">
        <v>12.52</v>
      </c>
      <c r="N146" s="21">
        <v>22.7</v>
      </c>
      <c r="O146" s="21">
        <v>22.3</v>
      </c>
      <c r="P146" s="22">
        <v>1.0472999999999999</v>
      </c>
      <c r="Q146" s="115"/>
      <c r="R146" s="21">
        <v>-16.600000000000001</v>
      </c>
      <c r="S146" s="21">
        <v>-21.8</v>
      </c>
      <c r="V146" s="19">
        <v>0</v>
      </c>
      <c r="W146" s="24" t="s">
        <v>120</v>
      </c>
      <c r="X146" s="19" t="s">
        <v>177</v>
      </c>
      <c r="Y146" s="19" t="s">
        <v>177</v>
      </c>
      <c r="Z146" s="19" t="str">
        <f t="shared" si="25"/>
        <v/>
      </c>
      <c r="BB146" s="14" t="s">
        <v>181</v>
      </c>
      <c r="BC146" s="14" t="s">
        <v>181</v>
      </c>
      <c r="BD146" s="14" t="s">
        <v>184</v>
      </c>
      <c r="BE146" s="14" t="s">
        <v>188</v>
      </c>
      <c r="BG146" s="14" t="s">
        <v>193</v>
      </c>
      <c r="BH146" s="14" t="s">
        <v>194</v>
      </c>
      <c r="BJ146" s="107" t="s">
        <v>200</v>
      </c>
      <c r="BK146" s="14"/>
      <c r="BM146" s="16" t="s">
        <v>202</v>
      </c>
      <c r="BN146" s="16" t="s">
        <v>203</v>
      </c>
      <c r="BO146" s="16" t="s">
        <v>204</v>
      </c>
      <c r="BP146" s="14" t="s">
        <v>205</v>
      </c>
      <c r="BQ146" s="14" t="s">
        <v>206</v>
      </c>
      <c r="BR146" s="24" t="s">
        <v>120</v>
      </c>
      <c r="BS146" s="24"/>
      <c r="BT146" s="16">
        <v>24.4</v>
      </c>
      <c r="BU146" s="25">
        <v>0.56999999999999995</v>
      </c>
      <c r="BV146" s="16" t="s">
        <v>211</v>
      </c>
      <c r="BW146" s="16" t="s">
        <v>212</v>
      </c>
      <c r="BX146" s="16" t="s">
        <v>213</v>
      </c>
      <c r="BY146" s="16"/>
      <c r="BZ146" s="16"/>
      <c r="CA146" s="16" t="s">
        <v>214</v>
      </c>
      <c r="CB146" s="16" t="s">
        <v>122</v>
      </c>
      <c r="CC146" s="16" t="s">
        <v>216</v>
      </c>
      <c r="CD146" s="16" t="s">
        <v>215</v>
      </c>
      <c r="IG146" s="115">
        <f t="shared" si="29"/>
        <v>1</v>
      </c>
      <c r="IH146" s="147" t="str">
        <f t="shared" si="30"/>
        <v/>
      </c>
      <c r="II146" s="147" t="str">
        <f t="shared" si="30"/>
        <v/>
      </c>
      <c r="IJ146" s="147" t="str">
        <f t="shared" si="30"/>
        <v/>
      </c>
      <c r="IK146" s="147" t="str">
        <f t="shared" si="35"/>
        <v/>
      </c>
      <c r="IL146" s="147" t="str">
        <f t="shared" si="35"/>
        <v/>
      </c>
      <c r="IM146" s="147" t="str">
        <f t="shared" si="35"/>
        <v/>
      </c>
      <c r="IN146" s="147" t="str">
        <f t="shared" si="35"/>
        <v/>
      </c>
      <c r="IO146" s="147" t="str">
        <f t="shared" si="35"/>
        <v/>
      </c>
      <c r="IP146" s="147" t="str">
        <f t="shared" si="35"/>
        <v/>
      </c>
      <c r="IQ146" s="147" t="str">
        <f t="shared" si="35"/>
        <v/>
      </c>
      <c r="IR146" s="147" t="str">
        <f t="shared" si="35"/>
        <v/>
      </c>
      <c r="IS146" s="147" t="str">
        <f t="shared" si="35"/>
        <v/>
      </c>
      <c r="IT146" s="115">
        <f t="shared" si="31"/>
        <v>10</v>
      </c>
    </row>
    <row r="147" spans="1:254" ht="24.95" customHeight="1">
      <c r="A147" s="148">
        <f t="shared" si="32"/>
        <v>45949</v>
      </c>
      <c r="B147" s="19">
        <f t="shared" si="32"/>
        <v>0</v>
      </c>
      <c r="C147" s="19" t="str">
        <f t="shared" si="32"/>
        <v>40VP02611P</v>
      </c>
      <c r="D147" s="19" t="str">
        <f t="shared" si="32"/>
        <v>N</v>
      </c>
      <c r="E147" s="136"/>
      <c r="F147" s="19">
        <f t="shared" si="33"/>
        <v>250100124</v>
      </c>
      <c r="G147" s="20">
        <f t="shared" si="34"/>
        <v>1</v>
      </c>
      <c r="H147" s="21">
        <v>8.67</v>
      </c>
      <c r="I147" s="21">
        <v>17.2</v>
      </c>
      <c r="J147" s="21">
        <v>16.7</v>
      </c>
      <c r="K147" s="22">
        <v>0.98819999999999997</v>
      </c>
      <c r="L147" s="115"/>
      <c r="M147" s="21">
        <v>11.54</v>
      </c>
      <c r="N147" s="21">
        <v>21.9</v>
      </c>
      <c r="O147" s="21">
        <v>21.3</v>
      </c>
      <c r="P147" s="22">
        <v>1.0388999999999999</v>
      </c>
      <c r="Q147" s="115"/>
      <c r="R147" s="21">
        <v>-15.7</v>
      </c>
      <c r="S147" s="21">
        <v>-20.7</v>
      </c>
      <c r="V147" s="19">
        <v>0</v>
      </c>
      <c r="W147" s="24" t="s">
        <v>120</v>
      </c>
      <c r="X147" s="19" t="s">
        <v>177</v>
      </c>
      <c r="Y147" s="19" t="s">
        <v>177</v>
      </c>
      <c r="Z147" s="19" t="str">
        <f t="shared" si="25"/>
        <v/>
      </c>
      <c r="BB147" s="14" t="s">
        <v>181</v>
      </c>
      <c r="BC147" s="14" t="s">
        <v>181</v>
      </c>
      <c r="BD147" s="14" t="s">
        <v>184</v>
      </c>
      <c r="BE147" s="14" t="s">
        <v>188</v>
      </c>
      <c r="BG147" s="14" t="s">
        <v>193</v>
      </c>
      <c r="BH147" s="14" t="s">
        <v>194</v>
      </c>
      <c r="BJ147" s="107" t="s">
        <v>200</v>
      </c>
      <c r="BK147" s="14"/>
      <c r="BM147" s="16" t="s">
        <v>202</v>
      </c>
      <c r="BN147" s="16" t="s">
        <v>203</v>
      </c>
      <c r="BO147" s="16" t="s">
        <v>204</v>
      </c>
      <c r="BP147" s="14" t="s">
        <v>205</v>
      </c>
      <c r="BQ147" s="14" t="s">
        <v>206</v>
      </c>
      <c r="BR147" s="24" t="s">
        <v>120</v>
      </c>
      <c r="BS147" s="24"/>
      <c r="BT147" s="16">
        <v>24.4</v>
      </c>
      <c r="BU147" s="25">
        <v>0.56999999999999995</v>
      </c>
      <c r="BV147" s="16" t="s">
        <v>211</v>
      </c>
      <c r="BW147" s="16" t="s">
        <v>212</v>
      </c>
      <c r="BX147" s="16" t="s">
        <v>213</v>
      </c>
      <c r="BY147" s="16"/>
      <c r="BZ147" s="16"/>
      <c r="CA147" s="16" t="s">
        <v>214</v>
      </c>
      <c r="CB147" s="16" t="s">
        <v>122</v>
      </c>
      <c r="CC147" s="16" t="s">
        <v>216</v>
      </c>
      <c r="CD147" s="16" t="s">
        <v>215</v>
      </c>
      <c r="IG147" s="115">
        <f t="shared" si="29"/>
        <v>1</v>
      </c>
      <c r="IH147" s="147" t="str">
        <f t="shared" si="30"/>
        <v/>
      </c>
      <c r="II147" s="147" t="str">
        <f t="shared" si="30"/>
        <v/>
      </c>
      <c r="IJ147" s="147" t="str">
        <f t="shared" si="30"/>
        <v/>
      </c>
      <c r="IK147" s="147" t="str">
        <f t="shared" si="35"/>
        <v/>
      </c>
      <c r="IL147" s="147" t="str">
        <f t="shared" si="35"/>
        <v/>
      </c>
      <c r="IM147" s="147" t="str">
        <f t="shared" si="35"/>
        <v/>
      </c>
      <c r="IN147" s="147" t="str">
        <f t="shared" si="35"/>
        <v/>
      </c>
      <c r="IO147" s="147" t="str">
        <f t="shared" si="35"/>
        <v/>
      </c>
      <c r="IP147" s="147" t="str">
        <f t="shared" si="35"/>
        <v/>
      </c>
      <c r="IQ147" s="147" t="str">
        <f t="shared" si="35"/>
        <v/>
      </c>
      <c r="IR147" s="147" t="str">
        <f t="shared" si="35"/>
        <v/>
      </c>
      <c r="IS147" s="147" t="str">
        <f t="shared" si="35"/>
        <v/>
      </c>
      <c r="IT147" s="115">
        <f t="shared" si="31"/>
        <v>10</v>
      </c>
    </row>
    <row r="148" spans="1:254" ht="24.95" customHeight="1">
      <c r="A148" s="148">
        <f t="shared" si="32"/>
        <v>45949</v>
      </c>
      <c r="B148" s="19">
        <f t="shared" si="32"/>
        <v>0</v>
      </c>
      <c r="C148" s="19" t="str">
        <f t="shared" si="32"/>
        <v>40VP02611P</v>
      </c>
      <c r="D148" s="19" t="str">
        <f t="shared" si="32"/>
        <v>N</v>
      </c>
      <c r="E148" s="136"/>
      <c r="F148" s="19">
        <f t="shared" si="33"/>
        <v>250100125</v>
      </c>
      <c r="G148" s="20">
        <f t="shared" si="34"/>
        <v>1</v>
      </c>
      <c r="H148" s="21">
        <v>9.2899999999999991</v>
      </c>
      <c r="I148" s="21">
        <v>18.100000000000001</v>
      </c>
      <c r="J148" s="21">
        <v>17.5</v>
      </c>
      <c r="K148" s="22">
        <v>0.99209999999999998</v>
      </c>
      <c r="L148" s="115"/>
      <c r="M148" s="21">
        <v>12.28</v>
      </c>
      <c r="N148" s="21">
        <v>22.7</v>
      </c>
      <c r="O148" s="21">
        <v>22.2</v>
      </c>
      <c r="P148" s="22">
        <v>1.0765</v>
      </c>
      <c r="Q148" s="115"/>
      <c r="R148" s="21">
        <v>-16.5</v>
      </c>
      <c r="S148" s="21">
        <v>-21.5</v>
      </c>
      <c r="V148" s="19">
        <v>0</v>
      </c>
      <c r="W148" s="24" t="s">
        <v>120</v>
      </c>
      <c r="X148" s="19" t="s">
        <v>177</v>
      </c>
      <c r="Y148" s="19" t="s">
        <v>177</v>
      </c>
      <c r="Z148" s="19" t="str">
        <f t="shared" si="25"/>
        <v/>
      </c>
      <c r="BB148" s="14" t="s">
        <v>181</v>
      </c>
      <c r="BC148" s="14" t="s">
        <v>181</v>
      </c>
      <c r="BD148" s="14" t="s">
        <v>184</v>
      </c>
      <c r="BE148" s="14" t="s">
        <v>188</v>
      </c>
      <c r="BG148" s="14" t="s">
        <v>193</v>
      </c>
      <c r="BH148" s="14" t="s">
        <v>194</v>
      </c>
      <c r="BJ148" s="107" t="s">
        <v>200</v>
      </c>
      <c r="BK148" s="14"/>
      <c r="BM148" s="16" t="s">
        <v>202</v>
      </c>
      <c r="BN148" s="16" t="s">
        <v>203</v>
      </c>
      <c r="BO148" s="16" t="s">
        <v>204</v>
      </c>
      <c r="BP148" s="14" t="s">
        <v>205</v>
      </c>
      <c r="BQ148" s="14" t="s">
        <v>206</v>
      </c>
      <c r="BR148" s="24" t="s">
        <v>120</v>
      </c>
      <c r="BS148" s="24"/>
      <c r="BT148" s="16">
        <v>24.4</v>
      </c>
      <c r="BU148" s="25">
        <v>0.56999999999999995</v>
      </c>
      <c r="BV148" s="16" t="s">
        <v>211</v>
      </c>
      <c r="BW148" s="16" t="s">
        <v>212</v>
      </c>
      <c r="BX148" s="16" t="s">
        <v>213</v>
      </c>
      <c r="BY148" s="16"/>
      <c r="BZ148" s="16"/>
      <c r="CA148" s="16" t="s">
        <v>214</v>
      </c>
      <c r="CB148" s="16" t="s">
        <v>122</v>
      </c>
      <c r="CC148" s="16" t="s">
        <v>216</v>
      </c>
      <c r="CD148" s="16" t="s">
        <v>215</v>
      </c>
      <c r="IG148" s="115">
        <f t="shared" si="29"/>
        <v>1</v>
      </c>
      <c r="IH148" s="147" t="str">
        <f t="shared" si="30"/>
        <v/>
      </c>
      <c r="II148" s="147" t="str">
        <f t="shared" si="30"/>
        <v/>
      </c>
      <c r="IJ148" s="147" t="str">
        <f t="shared" si="30"/>
        <v/>
      </c>
      <c r="IK148" s="147" t="str">
        <f t="shared" si="35"/>
        <v/>
      </c>
      <c r="IL148" s="147" t="str">
        <f t="shared" si="35"/>
        <v/>
      </c>
      <c r="IM148" s="147" t="str">
        <f t="shared" si="35"/>
        <v/>
      </c>
      <c r="IN148" s="147" t="str">
        <f t="shared" si="35"/>
        <v/>
      </c>
      <c r="IO148" s="147" t="str">
        <f t="shared" si="35"/>
        <v/>
      </c>
      <c r="IP148" s="147" t="str">
        <f t="shared" si="35"/>
        <v/>
      </c>
      <c r="IQ148" s="147" t="str">
        <f t="shared" si="35"/>
        <v/>
      </c>
      <c r="IR148" s="147" t="str">
        <f t="shared" si="35"/>
        <v/>
      </c>
      <c r="IS148" s="147" t="str">
        <f t="shared" si="35"/>
        <v/>
      </c>
      <c r="IT148" s="115">
        <f t="shared" si="31"/>
        <v>10</v>
      </c>
    </row>
    <row r="149" spans="1:254" ht="24.95" customHeight="1">
      <c r="A149" s="148">
        <f t="shared" si="32"/>
        <v>45949</v>
      </c>
      <c r="B149" s="19">
        <f t="shared" si="32"/>
        <v>0</v>
      </c>
      <c r="C149" s="19" t="str">
        <f t="shared" si="32"/>
        <v>40VP02611P</v>
      </c>
      <c r="D149" s="19" t="str">
        <f t="shared" si="32"/>
        <v>N</v>
      </c>
      <c r="E149" s="136"/>
      <c r="F149" s="19">
        <f t="shared" si="33"/>
        <v>250100126</v>
      </c>
      <c r="G149" s="20">
        <f t="shared" si="34"/>
        <v>1</v>
      </c>
      <c r="H149" s="21">
        <v>9.14</v>
      </c>
      <c r="I149" s="21">
        <v>18.100000000000001</v>
      </c>
      <c r="J149" s="21">
        <v>17.600000000000001</v>
      </c>
      <c r="K149" s="22">
        <v>0.99850000000000005</v>
      </c>
      <c r="L149" s="115"/>
      <c r="M149" s="21">
        <v>12.04</v>
      </c>
      <c r="N149" s="21">
        <v>22.6</v>
      </c>
      <c r="O149" s="21">
        <v>22.5</v>
      </c>
      <c r="P149" s="22">
        <v>1.0705</v>
      </c>
      <c r="Q149" s="115"/>
      <c r="R149" s="21">
        <v>-16</v>
      </c>
      <c r="S149" s="21">
        <v>-21</v>
      </c>
      <c r="V149" s="19">
        <v>0</v>
      </c>
      <c r="W149" s="24" t="s">
        <v>120</v>
      </c>
      <c r="X149" s="19" t="s">
        <v>177</v>
      </c>
      <c r="Y149" s="19" t="s">
        <v>177</v>
      </c>
      <c r="Z149" s="19" t="str">
        <f t="shared" si="25"/>
        <v/>
      </c>
      <c r="BB149" s="14" t="s">
        <v>181</v>
      </c>
      <c r="BC149" s="14" t="s">
        <v>181</v>
      </c>
      <c r="BD149" s="14" t="s">
        <v>184</v>
      </c>
      <c r="BE149" s="14" t="s">
        <v>188</v>
      </c>
      <c r="BG149" s="14" t="s">
        <v>193</v>
      </c>
      <c r="BH149" s="14" t="s">
        <v>194</v>
      </c>
      <c r="BJ149" s="107" t="s">
        <v>200</v>
      </c>
      <c r="BK149" s="14"/>
      <c r="BM149" s="16" t="s">
        <v>202</v>
      </c>
      <c r="BN149" s="16" t="s">
        <v>203</v>
      </c>
      <c r="BO149" s="16" t="s">
        <v>204</v>
      </c>
      <c r="BP149" s="14" t="s">
        <v>205</v>
      </c>
      <c r="BQ149" s="14" t="s">
        <v>206</v>
      </c>
      <c r="BR149" s="24" t="s">
        <v>120</v>
      </c>
      <c r="BS149" s="24"/>
      <c r="BT149" s="16">
        <v>24.4</v>
      </c>
      <c r="BU149" s="25">
        <v>0.56999999999999995</v>
      </c>
      <c r="BV149" s="16" t="s">
        <v>211</v>
      </c>
      <c r="BW149" s="16" t="s">
        <v>212</v>
      </c>
      <c r="BX149" s="16" t="s">
        <v>213</v>
      </c>
      <c r="BY149" s="16"/>
      <c r="BZ149" s="16"/>
      <c r="CA149" s="16" t="s">
        <v>214</v>
      </c>
      <c r="CB149" s="16" t="s">
        <v>122</v>
      </c>
      <c r="CC149" s="16" t="s">
        <v>216</v>
      </c>
      <c r="CD149" s="16" t="s">
        <v>215</v>
      </c>
      <c r="IG149" s="115">
        <f t="shared" si="29"/>
        <v>1</v>
      </c>
      <c r="IH149" s="147" t="str">
        <f t="shared" si="30"/>
        <v/>
      </c>
      <c r="II149" s="147" t="str">
        <f t="shared" si="30"/>
        <v/>
      </c>
      <c r="IJ149" s="147" t="str">
        <f t="shared" si="30"/>
        <v/>
      </c>
      <c r="IK149" s="147" t="str">
        <f t="shared" si="35"/>
        <v/>
      </c>
      <c r="IL149" s="147" t="str">
        <f t="shared" si="35"/>
        <v/>
      </c>
      <c r="IM149" s="147" t="str">
        <f t="shared" si="35"/>
        <v/>
      </c>
      <c r="IN149" s="147" t="str">
        <f t="shared" si="35"/>
        <v/>
      </c>
      <c r="IO149" s="147" t="str">
        <f t="shared" si="35"/>
        <v/>
      </c>
      <c r="IP149" s="147" t="str">
        <f t="shared" si="35"/>
        <v/>
      </c>
      <c r="IQ149" s="147" t="str">
        <f t="shared" si="35"/>
        <v/>
      </c>
      <c r="IR149" s="147" t="str">
        <f t="shared" si="35"/>
        <v/>
      </c>
      <c r="IS149" s="147" t="str">
        <f t="shared" si="35"/>
        <v/>
      </c>
      <c r="IT149" s="115">
        <f t="shared" si="31"/>
        <v>10</v>
      </c>
    </row>
    <row r="150" spans="1:254" ht="24.95" customHeight="1">
      <c r="A150" s="148">
        <f t="shared" si="32"/>
        <v>45949</v>
      </c>
      <c r="B150" s="19">
        <f t="shared" si="32"/>
        <v>0</v>
      </c>
      <c r="C150" s="19" t="str">
        <f t="shared" si="32"/>
        <v>40VP02611P</v>
      </c>
      <c r="D150" s="19" t="str">
        <f t="shared" si="32"/>
        <v>N</v>
      </c>
      <c r="E150" s="136"/>
      <c r="F150" s="19">
        <f t="shared" si="33"/>
        <v>250100127</v>
      </c>
      <c r="G150" s="20">
        <f t="shared" si="34"/>
        <v>1</v>
      </c>
      <c r="H150" s="21">
        <v>9.2200000000000006</v>
      </c>
      <c r="I150" s="21">
        <v>18</v>
      </c>
      <c r="J150" s="21">
        <v>18</v>
      </c>
      <c r="K150" s="22">
        <v>0.98199999999999998</v>
      </c>
      <c r="L150" s="115"/>
      <c r="M150" s="21">
        <v>12.124000000000001</v>
      </c>
      <c r="N150" s="21">
        <v>22.5</v>
      </c>
      <c r="O150" s="21">
        <v>21.8</v>
      </c>
      <c r="P150" s="22">
        <v>1.0609999999999999</v>
      </c>
      <c r="Q150" s="115"/>
      <c r="R150" s="21">
        <v>-15.9</v>
      </c>
      <c r="S150" s="21">
        <v>-20.8</v>
      </c>
      <c r="T150" s="21">
        <v>33.9</v>
      </c>
      <c r="U150" s="21">
        <v>33.5</v>
      </c>
      <c r="V150" s="19">
        <v>0</v>
      </c>
      <c r="W150" s="24" t="s">
        <v>120</v>
      </c>
      <c r="X150" s="19" t="s">
        <v>177</v>
      </c>
      <c r="Y150" s="19" t="s">
        <v>177</v>
      </c>
      <c r="Z150" s="19" t="str">
        <f t="shared" si="25"/>
        <v/>
      </c>
      <c r="BB150" s="14" t="s">
        <v>181</v>
      </c>
      <c r="BC150" s="14" t="s">
        <v>181</v>
      </c>
      <c r="BD150" s="14" t="s">
        <v>184</v>
      </c>
      <c r="BE150" s="14" t="s">
        <v>188</v>
      </c>
      <c r="BG150" s="14" t="s">
        <v>193</v>
      </c>
      <c r="BH150" s="14" t="s">
        <v>194</v>
      </c>
      <c r="BJ150" s="107" t="s">
        <v>200</v>
      </c>
      <c r="BK150" s="14"/>
      <c r="BM150" s="16" t="s">
        <v>202</v>
      </c>
      <c r="BN150" s="16" t="s">
        <v>203</v>
      </c>
      <c r="BO150" s="16" t="s">
        <v>204</v>
      </c>
      <c r="BP150" s="14" t="s">
        <v>205</v>
      </c>
      <c r="BQ150" s="14" t="s">
        <v>206</v>
      </c>
      <c r="BR150" s="24" t="s">
        <v>120</v>
      </c>
      <c r="BS150" s="24" t="s">
        <v>207</v>
      </c>
      <c r="BT150" s="16">
        <v>24.4</v>
      </c>
      <c r="BU150" s="25">
        <v>0.56999999999999995</v>
      </c>
      <c r="BV150" s="16" t="s">
        <v>211</v>
      </c>
      <c r="BW150" s="16" t="s">
        <v>212</v>
      </c>
      <c r="BX150" s="16" t="s">
        <v>213</v>
      </c>
      <c r="BY150" s="16">
        <v>25.2</v>
      </c>
      <c r="BZ150" s="16">
        <v>18.7</v>
      </c>
      <c r="CA150" s="16" t="s">
        <v>214</v>
      </c>
      <c r="CB150" s="16" t="s">
        <v>122</v>
      </c>
      <c r="CC150" s="16" t="s">
        <v>216</v>
      </c>
      <c r="CD150" s="16" t="s">
        <v>215</v>
      </c>
      <c r="IG150" s="115">
        <f t="shared" si="29"/>
        <v>1</v>
      </c>
      <c r="IH150" s="147" t="str">
        <f t="shared" si="30"/>
        <v/>
      </c>
      <c r="II150" s="147" t="str">
        <f t="shared" si="30"/>
        <v/>
      </c>
      <c r="IJ150" s="147" t="str">
        <f t="shared" si="30"/>
        <v/>
      </c>
      <c r="IK150" s="147" t="str">
        <f t="shared" si="35"/>
        <v/>
      </c>
      <c r="IL150" s="147" t="str">
        <f t="shared" si="35"/>
        <v/>
      </c>
      <c r="IM150" s="147" t="str">
        <f t="shared" si="35"/>
        <v/>
      </c>
      <c r="IN150" s="147" t="str">
        <f t="shared" si="35"/>
        <v/>
      </c>
      <c r="IO150" s="147" t="str">
        <f t="shared" si="35"/>
        <v/>
      </c>
      <c r="IP150" s="147" t="str">
        <f t="shared" si="35"/>
        <v/>
      </c>
      <c r="IQ150" s="147" t="str">
        <f t="shared" si="35"/>
        <v/>
      </c>
      <c r="IR150" s="147" t="str">
        <f t="shared" si="35"/>
        <v/>
      </c>
      <c r="IS150" s="147" t="str">
        <f t="shared" si="35"/>
        <v/>
      </c>
      <c r="IT150" s="115">
        <f t="shared" si="31"/>
        <v>10</v>
      </c>
    </row>
    <row r="151" spans="1:254" ht="24.95" customHeight="1">
      <c r="A151" s="148">
        <f t="shared" si="32"/>
        <v>45949</v>
      </c>
      <c r="B151" s="19">
        <f t="shared" si="32"/>
        <v>0</v>
      </c>
      <c r="C151" s="19" t="str">
        <f t="shared" si="32"/>
        <v>40VP02611P</v>
      </c>
      <c r="D151" s="19" t="str">
        <f t="shared" si="32"/>
        <v>N</v>
      </c>
      <c r="E151" s="136"/>
      <c r="F151" s="19">
        <f t="shared" si="33"/>
        <v>250100128</v>
      </c>
      <c r="G151" s="20">
        <f t="shared" si="34"/>
        <v>1</v>
      </c>
      <c r="H151" s="21">
        <v>8.8000000000000007</v>
      </c>
      <c r="I151" s="21">
        <v>17.399999999999999</v>
      </c>
      <c r="J151" s="21">
        <v>16.600000000000001</v>
      </c>
      <c r="K151" s="22">
        <v>0.95740000000000003</v>
      </c>
      <c r="L151" s="115"/>
      <c r="M151" s="21">
        <v>11.53</v>
      </c>
      <c r="N151" s="21">
        <v>22</v>
      </c>
      <c r="O151" s="21">
        <v>21.1</v>
      </c>
      <c r="P151" s="22">
        <v>0.99760000000000004</v>
      </c>
      <c r="Q151" s="115"/>
      <c r="R151" s="21">
        <v>-15.9</v>
      </c>
      <c r="S151" s="21">
        <v>-21</v>
      </c>
      <c r="T151" s="21">
        <v>33.1</v>
      </c>
      <c r="U151" s="21">
        <v>34.4</v>
      </c>
      <c r="V151" s="19">
        <v>0</v>
      </c>
      <c r="W151" s="24" t="s">
        <v>120</v>
      </c>
      <c r="X151" s="19" t="s">
        <v>177</v>
      </c>
      <c r="Y151" s="19" t="s">
        <v>177</v>
      </c>
      <c r="Z151" s="19" t="str">
        <f t="shared" si="25"/>
        <v/>
      </c>
      <c r="BB151" s="105" t="s">
        <v>182</v>
      </c>
      <c r="BC151" s="105" t="s">
        <v>182</v>
      </c>
      <c r="BD151" s="106" t="s">
        <v>185</v>
      </c>
      <c r="BE151" s="105" t="s">
        <v>189</v>
      </c>
      <c r="BG151" s="16" t="s">
        <v>195</v>
      </c>
      <c r="BH151" s="14" t="s">
        <v>196</v>
      </c>
      <c r="BJ151" s="14" t="s">
        <v>201</v>
      </c>
      <c r="BK151" s="14"/>
      <c r="BM151" s="14" t="s">
        <v>202</v>
      </c>
      <c r="BN151" s="14" t="s">
        <v>208</v>
      </c>
      <c r="BO151" s="14" t="s">
        <v>209</v>
      </c>
      <c r="BP151" s="14" t="s">
        <v>210</v>
      </c>
      <c r="BQ151" s="14" t="s">
        <v>206</v>
      </c>
      <c r="BR151" s="24" t="s">
        <v>120</v>
      </c>
      <c r="BS151" s="24" t="s">
        <v>207</v>
      </c>
      <c r="BT151" s="108">
        <v>27</v>
      </c>
      <c r="BU151" s="25">
        <v>0.49</v>
      </c>
      <c r="BV151" s="16" t="s">
        <v>211</v>
      </c>
      <c r="BW151" s="16" t="s">
        <v>212</v>
      </c>
      <c r="BX151" s="16" t="s">
        <v>213</v>
      </c>
      <c r="BY151" s="16">
        <v>25.9</v>
      </c>
      <c r="BZ151" s="16">
        <v>17.100000000000001</v>
      </c>
      <c r="CA151" s="16" t="s">
        <v>214</v>
      </c>
      <c r="CB151" s="16" t="s">
        <v>122</v>
      </c>
      <c r="CC151" s="19" t="s">
        <v>216</v>
      </c>
      <c r="CD151" s="16" t="s">
        <v>215</v>
      </c>
      <c r="IG151" s="115">
        <f t="shared" si="29"/>
        <v>1</v>
      </c>
      <c r="IH151" s="147" t="str">
        <f t="shared" si="30"/>
        <v/>
      </c>
      <c r="II151" s="147" t="str">
        <f t="shared" si="30"/>
        <v/>
      </c>
      <c r="IJ151" s="147" t="str">
        <f t="shared" si="30"/>
        <v/>
      </c>
      <c r="IK151" s="147" t="str">
        <f t="shared" si="35"/>
        <v/>
      </c>
      <c r="IL151" s="147" t="str">
        <f t="shared" si="35"/>
        <v/>
      </c>
      <c r="IM151" s="147" t="str">
        <f t="shared" si="35"/>
        <v/>
      </c>
      <c r="IN151" s="147" t="str">
        <f t="shared" si="35"/>
        <v/>
      </c>
      <c r="IO151" s="147" t="str">
        <f t="shared" si="35"/>
        <v/>
      </c>
      <c r="IP151" s="147" t="str">
        <f t="shared" si="35"/>
        <v/>
      </c>
      <c r="IQ151" s="147" t="str">
        <f t="shared" si="35"/>
        <v/>
      </c>
      <c r="IR151" s="147" t="str">
        <f t="shared" si="35"/>
        <v/>
      </c>
      <c r="IS151" s="147" t="str">
        <f t="shared" si="35"/>
        <v/>
      </c>
      <c r="IT151" s="115">
        <f t="shared" si="31"/>
        <v>10</v>
      </c>
    </row>
    <row r="152" spans="1:254" ht="24.95" customHeight="1">
      <c r="A152" s="148">
        <f t="shared" si="32"/>
        <v>45949</v>
      </c>
      <c r="B152" s="19">
        <f t="shared" si="32"/>
        <v>0</v>
      </c>
      <c r="C152" s="19" t="str">
        <f t="shared" si="32"/>
        <v>40VP02611P</v>
      </c>
      <c r="D152" s="19" t="str">
        <f t="shared" si="32"/>
        <v>N</v>
      </c>
      <c r="E152" s="136"/>
      <c r="F152" s="19">
        <f t="shared" si="33"/>
        <v>250100129</v>
      </c>
      <c r="G152" s="20">
        <f t="shared" si="34"/>
        <v>1</v>
      </c>
      <c r="H152" s="21">
        <v>8.43</v>
      </c>
      <c r="I152" s="21">
        <v>17</v>
      </c>
      <c r="J152" s="21">
        <v>16.600000000000001</v>
      </c>
      <c r="K152" s="22">
        <v>0.94910000000000005</v>
      </c>
      <c r="L152" s="115"/>
      <c r="M152" s="21">
        <v>11.22</v>
      </c>
      <c r="N152" s="21">
        <v>22</v>
      </c>
      <c r="O152" s="21">
        <v>20.399999999999999</v>
      </c>
      <c r="P152" s="22">
        <v>0.97770000000000001</v>
      </c>
      <c r="Q152" s="115"/>
      <c r="R152" s="21">
        <v>-15.9</v>
      </c>
      <c r="S152" s="21">
        <v>-20.6</v>
      </c>
      <c r="T152" s="21">
        <v>32.9</v>
      </c>
      <c r="U152" s="21">
        <v>35.1</v>
      </c>
      <c r="V152" s="19">
        <v>0</v>
      </c>
      <c r="W152" s="24" t="s">
        <v>120</v>
      </c>
      <c r="X152" s="19" t="s">
        <v>177</v>
      </c>
      <c r="Y152" s="19" t="s">
        <v>177</v>
      </c>
      <c r="Z152" s="19" t="str">
        <f t="shared" si="25"/>
        <v/>
      </c>
      <c r="BB152" s="105" t="s">
        <v>182</v>
      </c>
      <c r="BC152" s="105" t="s">
        <v>182</v>
      </c>
      <c r="BD152" s="106" t="s">
        <v>185</v>
      </c>
      <c r="BE152" s="105" t="s">
        <v>189</v>
      </c>
      <c r="BG152" s="16" t="s">
        <v>195</v>
      </c>
      <c r="BH152" s="14" t="s">
        <v>196</v>
      </c>
      <c r="BJ152" s="14" t="s">
        <v>201</v>
      </c>
      <c r="BK152" s="14"/>
      <c r="BM152" s="14" t="s">
        <v>202</v>
      </c>
      <c r="BN152" s="14" t="s">
        <v>208</v>
      </c>
      <c r="BO152" s="14" t="s">
        <v>209</v>
      </c>
      <c r="BP152" s="14" t="s">
        <v>210</v>
      </c>
      <c r="BQ152" s="14" t="s">
        <v>206</v>
      </c>
      <c r="BR152" s="24" t="s">
        <v>120</v>
      </c>
      <c r="BS152" s="24" t="s">
        <v>207</v>
      </c>
      <c r="BT152" s="108">
        <v>27</v>
      </c>
      <c r="BU152" s="25">
        <v>0.49</v>
      </c>
      <c r="BV152" s="16" t="s">
        <v>211</v>
      </c>
      <c r="BW152" s="16" t="s">
        <v>212</v>
      </c>
      <c r="BX152" s="16" t="s">
        <v>213</v>
      </c>
      <c r="BY152" s="16">
        <v>25.9</v>
      </c>
      <c r="BZ152" s="16">
        <v>17.100000000000001</v>
      </c>
      <c r="CA152" s="16" t="s">
        <v>214</v>
      </c>
      <c r="CB152" s="16" t="s">
        <v>122</v>
      </c>
      <c r="CC152" s="19" t="s">
        <v>216</v>
      </c>
      <c r="CD152" s="16" t="s">
        <v>215</v>
      </c>
      <c r="IG152" s="115">
        <f t="shared" si="29"/>
        <v>1</v>
      </c>
      <c r="IH152" s="147" t="str">
        <f t="shared" si="30"/>
        <v/>
      </c>
      <c r="II152" s="147" t="str">
        <f t="shared" si="30"/>
        <v/>
      </c>
      <c r="IJ152" s="147" t="str">
        <f t="shared" si="30"/>
        <v/>
      </c>
      <c r="IK152" s="147" t="str">
        <f t="shared" si="35"/>
        <v/>
      </c>
      <c r="IL152" s="147" t="str">
        <f t="shared" si="35"/>
        <v/>
      </c>
      <c r="IM152" s="147" t="str">
        <f t="shared" si="35"/>
        <v/>
      </c>
      <c r="IN152" s="147" t="str">
        <f t="shared" si="35"/>
        <v/>
      </c>
      <c r="IO152" s="147" t="str">
        <f t="shared" si="35"/>
        <v/>
      </c>
      <c r="IP152" s="147" t="str">
        <f t="shared" si="35"/>
        <v/>
      </c>
      <c r="IQ152" s="147" t="str">
        <f t="shared" si="35"/>
        <v/>
      </c>
      <c r="IR152" s="147" t="str">
        <f t="shared" si="35"/>
        <v/>
      </c>
      <c r="IS152" s="147" t="str">
        <f t="shared" si="35"/>
        <v/>
      </c>
      <c r="IT152" s="115">
        <f t="shared" si="31"/>
        <v>10</v>
      </c>
    </row>
    <row r="153" spans="1:254" ht="24.95" customHeight="1">
      <c r="A153" s="148">
        <f t="shared" si="32"/>
        <v>45949</v>
      </c>
      <c r="B153" s="19">
        <f t="shared" si="32"/>
        <v>0</v>
      </c>
      <c r="C153" s="19" t="str">
        <f t="shared" si="32"/>
        <v>40VP02611P</v>
      </c>
      <c r="D153" s="19" t="str">
        <f t="shared" si="32"/>
        <v>N</v>
      </c>
      <c r="E153" s="136"/>
      <c r="F153" s="19">
        <f t="shared" si="33"/>
        <v>250100130</v>
      </c>
      <c r="G153" s="20">
        <f t="shared" si="34"/>
        <v>1</v>
      </c>
      <c r="H153" s="21">
        <v>8.5299999999999994</v>
      </c>
      <c r="I153" s="21">
        <v>17.600000000000001</v>
      </c>
      <c r="J153" s="21">
        <v>17</v>
      </c>
      <c r="K153" s="22">
        <v>0.96450000000000002</v>
      </c>
      <c r="L153" s="115"/>
      <c r="M153" s="21">
        <v>11.48</v>
      </c>
      <c r="N153" s="21">
        <v>22.9</v>
      </c>
      <c r="O153" s="21">
        <v>21.1</v>
      </c>
      <c r="P153" s="22">
        <v>1.0123</v>
      </c>
      <c r="Q153" s="115"/>
      <c r="R153" s="21">
        <v>-15.9</v>
      </c>
      <c r="S153" s="21">
        <v>-20.8</v>
      </c>
      <c r="T153" s="21">
        <v>33.299999999999997</v>
      </c>
      <c r="U153" s="21">
        <v>34.6</v>
      </c>
      <c r="V153" s="19">
        <v>0</v>
      </c>
      <c r="W153" s="24" t="s">
        <v>120</v>
      </c>
      <c r="X153" s="19" t="s">
        <v>177</v>
      </c>
      <c r="Y153" s="19" t="s">
        <v>177</v>
      </c>
      <c r="Z153" s="19" t="str">
        <f t="shared" si="25"/>
        <v/>
      </c>
      <c r="BB153" s="105" t="s">
        <v>182</v>
      </c>
      <c r="BC153" s="105" t="s">
        <v>182</v>
      </c>
      <c r="BD153" s="106" t="s">
        <v>185</v>
      </c>
      <c r="BE153" s="105" t="s">
        <v>189</v>
      </c>
      <c r="BG153" s="16" t="s">
        <v>195</v>
      </c>
      <c r="BH153" s="14" t="s">
        <v>196</v>
      </c>
      <c r="BJ153" s="14" t="s">
        <v>201</v>
      </c>
      <c r="BK153" s="14"/>
      <c r="BM153" s="14" t="s">
        <v>202</v>
      </c>
      <c r="BN153" s="14" t="s">
        <v>208</v>
      </c>
      <c r="BO153" s="14" t="s">
        <v>209</v>
      </c>
      <c r="BP153" s="14" t="s">
        <v>210</v>
      </c>
      <c r="BQ153" s="14" t="s">
        <v>206</v>
      </c>
      <c r="BR153" s="24" t="s">
        <v>120</v>
      </c>
      <c r="BS153" s="24" t="s">
        <v>207</v>
      </c>
      <c r="BT153" s="108">
        <v>27</v>
      </c>
      <c r="BU153" s="25">
        <v>0.49</v>
      </c>
      <c r="BV153" s="16" t="s">
        <v>211</v>
      </c>
      <c r="BW153" s="16" t="s">
        <v>212</v>
      </c>
      <c r="BX153" s="16" t="s">
        <v>213</v>
      </c>
      <c r="BY153" s="16">
        <v>25.9</v>
      </c>
      <c r="BZ153" s="16">
        <v>17.100000000000001</v>
      </c>
      <c r="CA153" s="16" t="s">
        <v>214</v>
      </c>
      <c r="CB153" s="16" t="s">
        <v>122</v>
      </c>
      <c r="CC153" s="19" t="s">
        <v>216</v>
      </c>
      <c r="CD153" s="16" t="s">
        <v>215</v>
      </c>
      <c r="IG153" s="115">
        <f t="shared" si="29"/>
        <v>1</v>
      </c>
      <c r="IH153" s="147" t="str">
        <f t="shared" si="30"/>
        <v/>
      </c>
      <c r="II153" s="147" t="str">
        <f t="shared" si="30"/>
        <v/>
      </c>
      <c r="IJ153" s="147" t="str">
        <f t="shared" si="30"/>
        <v/>
      </c>
      <c r="IK153" s="147" t="str">
        <f t="shared" si="35"/>
        <v/>
      </c>
      <c r="IL153" s="147" t="str">
        <f t="shared" si="35"/>
        <v/>
      </c>
      <c r="IM153" s="147" t="str">
        <f t="shared" si="35"/>
        <v/>
      </c>
      <c r="IN153" s="147" t="str">
        <f t="shared" si="35"/>
        <v/>
      </c>
      <c r="IO153" s="147" t="str">
        <f t="shared" si="35"/>
        <v/>
      </c>
      <c r="IP153" s="147" t="str">
        <f t="shared" si="35"/>
        <v/>
      </c>
      <c r="IQ153" s="147" t="str">
        <f t="shared" si="35"/>
        <v/>
      </c>
      <c r="IR153" s="147" t="str">
        <f t="shared" si="35"/>
        <v/>
      </c>
      <c r="IS153" s="147" t="str">
        <f t="shared" si="35"/>
        <v/>
      </c>
      <c r="IT153" s="115">
        <f t="shared" si="31"/>
        <v>10</v>
      </c>
    </row>
    <row r="154" spans="1:254" ht="24.95" customHeight="1">
      <c r="A154" s="148">
        <f t="shared" si="32"/>
        <v>45949</v>
      </c>
      <c r="B154" s="19">
        <f t="shared" si="32"/>
        <v>0</v>
      </c>
      <c r="C154" s="19" t="str">
        <f t="shared" si="32"/>
        <v>40VP02611P</v>
      </c>
      <c r="D154" s="19" t="str">
        <f t="shared" si="32"/>
        <v>N</v>
      </c>
      <c r="E154" s="136"/>
      <c r="F154" s="19">
        <f t="shared" si="33"/>
        <v>250100131</v>
      </c>
      <c r="G154" s="20">
        <f t="shared" si="34"/>
        <v>1</v>
      </c>
      <c r="H154" s="21">
        <v>9.16</v>
      </c>
      <c r="I154" s="21">
        <v>17.8</v>
      </c>
      <c r="J154" s="21">
        <v>17.2</v>
      </c>
      <c r="K154" s="22">
        <v>0.93799999999999994</v>
      </c>
      <c r="L154" s="115"/>
      <c r="M154" s="21">
        <v>12.08</v>
      </c>
      <c r="N154" s="21">
        <v>22.5</v>
      </c>
      <c r="O154" s="21">
        <v>21.4</v>
      </c>
      <c r="P154" s="22">
        <v>1.0014000000000001</v>
      </c>
      <c r="Q154" s="115"/>
      <c r="R154" s="21">
        <v>-16.3</v>
      </c>
      <c r="S154" s="21">
        <v>-21.3</v>
      </c>
      <c r="T154" s="21">
        <v>33.5</v>
      </c>
      <c r="U154" s="21">
        <v>35.5</v>
      </c>
      <c r="V154" s="19">
        <v>0</v>
      </c>
      <c r="W154" s="24" t="s">
        <v>120</v>
      </c>
      <c r="X154" s="19" t="s">
        <v>177</v>
      </c>
      <c r="Y154" s="19" t="s">
        <v>177</v>
      </c>
      <c r="Z154" s="19" t="str">
        <f t="shared" si="25"/>
        <v/>
      </c>
      <c r="BB154" s="105" t="s">
        <v>182</v>
      </c>
      <c r="BC154" s="105" t="s">
        <v>182</v>
      </c>
      <c r="BD154" s="106" t="s">
        <v>185</v>
      </c>
      <c r="BE154" s="105" t="s">
        <v>189</v>
      </c>
      <c r="BG154" s="16" t="s">
        <v>195</v>
      </c>
      <c r="BH154" s="14" t="s">
        <v>196</v>
      </c>
      <c r="BJ154" s="14" t="s">
        <v>201</v>
      </c>
      <c r="BK154" s="14"/>
      <c r="BM154" s="14" t="s">
        <v>202</v>
      </c>
      <c r="BN154" s="14" t="s">
        <v>208</v>
      </c>
      <c r="BO154" s="14" t="s">
        <v>209</v>
      </c>
      <c r="BP154" s="14" t="s">
        <v>210</v>
      </c>
      <c r="BQ154" s="14" t="s">
        <v>206</v>
      </c>
      <c r="BR154" s="24" t="s">
        <v>120</v>
      </c>
      <c r="BS154" s="24" t="s">
        <v>207</v>
      </c>
      <c r="BT154" s="108">
        <v>27</v>
      </c>
      <c r="BU154" s="25">
        <v>0.49</v>
      </c>
      <c r="BV154" s="16" t="s">
        <v>211</v>
      </c>
      <c r="BW154" s="16" t="s">
        <v>212</v>
      </c>
      <c r="BX154" s="16" t="s">
        <v>213</v>
      </c>
      <c r="BY154" s="16">
        <v>25.9</v>
      </c>
      <c r="BZ154" s="16">
        <v>17.100000000000001</v>
      </c>
      <c r="CA154" s="16" t="s">
        <v>214</v>
      </c>
      <c r="CB154" s="16" t="s">
        <v>122</v>
      </c>
      <c r="CC154" s="19" t="s">
        <v>216</v>
      </c>
      <c r="CD154" s="16" t="s">
        <v>215</v>
      </c>
      <c r="IG154" s="115">
        <f t="shared" si="29"/>
        <v>1</v>
      </c>
      <c r="IH154" s="147" t="str">
        <f t="shared" si="30"/>
        <v/>
      </c>
      <c r="II154" s="147" t="str">
        <f t="shared" si="30"/>
        <v/>
      </c>
      <c r="IJ154" s="147" t="str">
        <f t="shared" si="30"/>
        <v/>
      </c>
      <c r="IK154" s="147" t="str">
        <f t="shared" si="35"/>
        <v/>
      </c>
      <c r="IL154" s="147" t="str">
        <f t="shared" si="35"/>
        <v/>
      </c>
      <c r="IM154" s="147" t="str">
        <f t="shared" si="35"/>
        <v/>
      </c>
      <c r="IN154" s="147" t="str">
        <f t="shared" si="35"/>
        <v/>
      </c>
      <c r="IO154" s="147" t="str">
        <f t="shared" si="35"/>
        <v/>
      </c>
      <c r="IP154" s="147" t="str">
        <f t="shared" si="35"/>
        <v/>
      </c>
      <c r="IQ154" s="147" t="str">
        <f t="shared" si="35"/>
        <v/>
      </c>
      <c r="IR154" s="147" t="str">
        <f t="shared" si="35"/>
        <v/>
      </c>
      <c r="IS154" s="147" t="str">
        <f t="shared" si="35"/>
        <v/>
      </c>
      <c r="IT154" s="115">
        <f t="shared" si="31"/>
        <v>10</v>
      </c>
    </row>
    <row r="155" spans="1:254" ht="24.95" customHeight="1">
      <c r="A155" s="148">
        <f t="shared" si="32"/>
        <v>45949</v>
      </c>
      <c r="B155" s="19">
        <f t="shared" si="32"/>
        <v>0</v>
      </c>
      <c r="C155" s="19" t="str">
        <f t="shared" si="32"/>
        <v>40VP02611P</v>
      </c>
      <c r="D155" s="19" t="str">
        <f t="shared" si="32"/>
        <v>N</v>
      </c>
      <c r="E155" s="136"/>
      <c r="F155" s="19">
        <f t="shared" si="33"/>
        <v>250100132</v>
      </c>
      <c r="G155" s="20">
        <f t="shared" si="34"/>
        <v>1</v>
      </c>
      <c r="H155" s="21">
        <v>8.74</v>
      </c>
      <c r="I155" s="21">
        <v>17.2</v>
      </c>
      <c r="J155" s="21">
        <v>17</v>
      </c>
      <c r="K155" s="22">
        <v>0.95379999999999998</v>
      </c>
      <c r="L155" s="115"/>
      <c r="M155" s="21">
        <v>11.46</v>
      </c>
      <c r="N155" s="21">
        <v>22.2</v>
      </c>
      <c r="O155" s="21">
        <v>20.7</v>
      </c>
      <c r="P155" s="22">
        <v>0.99209999999999998</v>
      </c>
      <c r="Q155" s="115"/>
      <c r="R155" s="21">
        <v>-16.399999999999999</v>
      </c>
      <c r="S155" s="21">
        <v>-21.5</v>
      </c>
      <c r="T155" s="21">
        <v>33.299999999999997</v>
      </c>
      <c r="U155" s="21">
        <v>35.700000000000003</v>
      </c>
      <c r="V155" s="19">
        <v>0</v>
      </c>
      <c r="W155" s="24" t="s">
        <v>120</v>
      </c>
      <c r="X155" s="19" t="s">
        <v>177</v>
      </c>
      <c r="Y155" s="19" t="s">
        <v>177</v>
      </c>
      <c r="Z155" s="19" t="str">
        <f t="shared" si="25"/>
        <v/>
      </c>
      <c r="BB155" s="105" t="s">
        <v>182</v>
      </c>
      <c r="BC155" s="105" t="s">
        <v>182</v>
      </c>
      <c r="BD155" s="106" t="s">
        <v>185</v>
      </c>
      <c r="BE155" s="105" t="s">
        <v>189</v>
      </c>
      <c r="BG155" s="16" t="s">
        <v>195</v>
      </c>
      <c r="BH155" s="14" t="s">
        <v>196</v>
      </c>
      <c r="BJ155" s="14" t="s">
        <v>201</v>
      </c>
      <c r="BK155" s="14"/>
      <c r="BM155" s="14" t="s">
        <v>202</v>
      </c>
      <c r="BN155" s="14" t="s">
        <v>208</v>
      </c>
      <c r="BO155" s="14" t="s">
        <v>209</v>
      </c>
      <c r="BP155" s="14" t="s">
        <v>210</v>
      </c>
      <c r="BQ155" s="14" t="s">
        <v>206</v>
      </c>
      <c r="BR155" s="24" t="s">
        <v>120</v>
      </c>
      <c r="BS155" s="24"/>
      <c r="BT155" s="108">
        <v>27</v>
      </c>
      <c r="BU155" s="25">
        <v>0.49</v>
      </c>
      <c r="BV155" s="16" t="s">
        <v>211</v>
      </c>
      <c r="BW155" s="16" t="s">
        <v>212</v>
      </c>
      <c r="BX155" s="16" t="s">
        <v>213</v>
      </c>
      <c r="BY155" s="16"/>
      <c r="BZ155" s="16"/>
      <c r="CA155" s="16" t="s">
        <v>214</v>
      </c>
      <c r="CB155" s="16" t="s">
        <v>122</v>
      </c>
      <c r="CC155" s="19" t="s">
        <v>216</v>
      </c>
      <c r="CD155" s="16" t="s">
        <v>215</v>
      </c>
      <c r="IG155" s="115">
        <f t="shared" si="29"/>
        <v>1</v>
      </c>
      <c r="IH155" s="147" t="str">
        <f t="shared" si="30"/>
        <v/>
      </c>
      <c r="II155" s="147" t="str">
        <f t="shared" si="30"/>
        <v/>
      </c>
      <c r="IJ155" s="147" t="str">
        <f t="shared" si="30"/>
        <v/>
      </c>
      <c r="IK155" s="147" t="str">
        <f t="shared" si="35"/>
        <v/>
      </c>
      <c r="IL155" s="147" t="str">
        <f t="shared" si="35"/>
        <v/>
      </c>
      <c r="IM155" s="147" t="str">
        <f t="shared" si="35"/>
        <v/>
      </c>
      <c r="IN155" s="147" t="str">
        <f t="shared" si="35"/>
        <v/>
      </c>
      <c r="IO155" s="147" t="str">
        <f t="shared" si="35"/>
        <v/>
      </c>
      <c r="IP155" s="147" t="str">
        <f t="shared" si="35"/>
        <v/>
      </c>
      <c r="IQ155" s="147" t="str">
        <f t="shared" si="35"/>
        <v/>
      </c>
      <c r="IR155" s="147" t="str">
        <f t="shared" si="35"/>
        <v/>
      </c>
      <c r="IS155" s="147" t="str">
        <f t="shared" si="35"/>
        <v/>
      </c>
      <c r="IT155" s="115">
        <f t="shared" si="31"/>
        <v>10</v>
      </c>
    </row>
    <row r="156" spans="1:254" ht="24.95" customHeight="1">
      <c r="A156" s="148">
        <f t="shared" si="32"/>
        <v>45949</v>
      </c>
      <c r="B156" s="19">
        <f t="shared" si="32"/>
        <v>0</v>
      </c>
      <c r="C156" s="19" t="str">
        <f t="shared" si="32"/>
        <v>40VP02611P</v>
      </c>
      <c r="D156" s="19" t="str">
        <f t="shared" si="32"/>
        <v>N</v>
      </c>
      <c r="E156" s="136"/>
      <c r="F156" s="19">
        <f t="shared" si="33"/>
        <v>250100133</v>
      </c>
      <c r="G156" s="20">
        <f t="shared" si="34"/>
        <v>1</v>
      </c>
      <c r="H156" s="21">
        <v>9.07</v>
      </c>
      <c r="I156" s="21">
        <v>17.7</v>
      </c>
      <c r="J156" s="21">
        <v>16.7</v>
      </c>
      <c r="K156" s="22">
        <v>0.9536</v>
      </c>
      <c r="L156" s="115"/>
      <c r="M156" s="21">
        <v>11.53</v>
      </c>
      <c r="N156" s="21">
        <v>22.2</v>
      </c>
      <c r="O156" s="21">
        <v>21</v>
      </c>
      <c r="P156" s="22">
        <v>1.0144</v>
      </c>
      <c r="Q156" s="115"/>
      <c r="R156" s="21">
        <v>-16</v>
      </c>
      <c r="S156" s="21">
        <v>-21.2</v>
      </c>
      <c r="V156" s="19">
        <v>0</v>
      </c>
      <c r="W156" s="24" t="s">
        <v>120</v>
      </c>
      <c r="X156" s="19" t="s">
        <v>177</v>
      </c>
      <c r="Y156" s="19" t="s">
        <v>177</v>
      </c>
      <c r="Z156" s="19" t="str">
        <f t="shared" si="25"/>
        <v/>
      </c>
      <c r="BB156" s="105" t="s">
        <v>182</v>
      </c>
      <c r="BC156" s="105" t="s">
        <v>182</v>
      </c>
      <c r="BD156" s="106" t="s">
        <v>185</v>
      </c>
      <c r="BE156" s="105" t="s">
        <v>189</v>
      </c>
      <c r="BG156" s="16" t="s">
        <v>195</v>
      </c>
      <c r="BH156" s="14" t="s">
        <v>196</v>
      </c>
      <c r="BJ156" s="14" t="s">
        <v>201</v>
      </c>
      <c r="BK156" s="14"/>
      <c r="BM156" s="14" t="s">
        <v>202</v>
      </c>
      <c r="BN156" s="14" t="s">
        <v>208</v>
      </c>
      <c r="BO156" s="14" t="s">
        <v>209</v>
      </c>
      <c r="BP156" s="14" t="s">
        <v>210</v>
      </c>
      <c r="BQ156" s="14" t="s">
        <v>206</v>
      </c>
      <c r="BR156" s="24" t="s">
        <v>120</v>
      </c>
      <c r="BS156" s="24"/>
      <c r="BT156" s="108">
        <v>27</v>
      </c>
      <c r="BU156" s="25">
        <v>0.49</v>
      </c>
      <c r="BV156" s="16" t="s">
        <v>211</v>
      </c>
      <c r="BW156" s="16" t="s">
        <v>212</v>
      </c>
      <c r="BX156" s="16" t="s">
        <v>213</v>
      </c>
      <c r="BY156" s="16"/>
      <c r="BZ156" s="16"/>
      <c r="CA156" s="16" t="s">
        <v>214</v>
      </c>
      <c r="CB156" s="16" t="s">
        <v>122</v>
      </c>
      <c r="CC156" s="19" t="s">
        <v>216</v>
      </c>
      <c r="CD156" s="16" t="s">
        <v>215</v>
      </c>
      <c r="IG156" s="115">
        <f t="shared" si="29"/>
        <v>1</v>
      </c>
      <c r="IH156" s="147" t="str">
        <f t="shared" si="30"/>
        <v/>
      </c>
      <c r="II156" s="147" t="str">
        <f t="shared" si="30"/>
        <v/>
      </c>
      <c r="IJ156" s="147" t="str">
        <f t="shared" si="30"/>
        <v/>
      </c>
      <c r="IK156" s="147" t="str">
        <f t="shared" si="35"/>
        <v/>
      </c>
      <c r="IL156" s="147" t="str">
        <f t="shared" si="35"/>
        <v/>
      </c>
      <c r="IM156" s="147" t="str">
        <f t="shared" si="35"/>
        <v/>
      </c>
      <c r="IN156" s="147" t="str">
        <f t="shared" si="35"/>
        <v/>
      </c>
      <c r="IO156" s="147" t="str">
        <f t="shared" si="35"/>
        <v/>
      </c>
      <c r="IP156" s="147" t="str">
        <f t="shared" si="35"/>
        <v/>
      </c>
      <c r="IQ156" s="147" t="str">
        <f t="shared" si="35"/>
        <v/>
      </c>
      <c r="IR156" s="147" t="str">
        <f t="shared" si="35"/>
        <v/>
      </c>
      <c r="IS156" s="147" t="str">
        <f t="shared" si="35"/>
        <v/>
      </c>
      <c r="IT156" s="115">
        <f t="shared" si="31"/>
        <v>10</v>
      </c>
    </row>
    <row r="157" spans="1:254" ht="24.95" customHeight="1">
      <c r="A157" s="148">
        <f t="shared" ref="A157:D172" si="36">IF(COUNTA($G157),A156,0)</f>
        <v>45949</v>
      </c>
      <c r="B157" s="19">
        <f t="shared" si="36"/>
        <v>0</v>
      </c>
      <c r="C157" s="19" t="str">
        <f t="shared" si="36"/>
        <v>40VP02611P</v>
      </c>
      <c r="D157" s="19" t="str">
        <f t="shared" si="36"/>
        <v>N</v>
      </c>
      <c r="E157" s="136"/>
      <c r="F157" s="19">
        <f t="shared" si="33"/>
        <v>250100134</v>
      </c>
      <c r="G157" s="20">
        <f t="shared" si="34"/>
        <v>1</v>
      </c>
      <c r="H157" s="21">
        <v>8.5</v>
      </c>
      <c r="I157" s="21">
        <v>17.100000000000001</v>
      </c>
      <c r="J157" s="21">
        <v>16.600000000000001</v>
      </c>
      <c r="K157" s="22">
        <v>0.96489999999999998</v>
      </c>
      <c r="L157" s="115"/>
      <c r="M157" s="21">
        <v>11.36</v>
      </c>
      <c r="N157" s="21">
        <v>22.6</v>
      </c>
      <c r="O157" s="21">
        <v>20.399999999999999</v>
      </c>
      <c r="P157" s="22">
        <v>0.99609999999999999</v>
      </c>
      <c r="Q157" s="115"/>
      <c r="R157" s="21">
        <v>-15.6</v>
      </c>
      <c r="S157" s="21">
        <v>-20.399999999999999</v>
      </c>
      <c r="V157" s="19">
        <v>0</v>
      </c>
      <c r="W157" s="24" t="s">
        <v>120</v>
      </c>
      <c r="X157" s="19" t="s">
        <v>177</v>
      </c>
      <c r="Y157" s="19" t="s">
        <v>177</v>
      </c>
      <c r="Z157" s="19" t="str">
        <f t="shared" si="25"/>
        <v/>
      </c>
      <c r="BB157" s="105" t="s">
        <v>182</v>
      </c>
      <c r="BC157" s="105" t="s">
        <v>182</v>
      </c>
      <c r="BD157" s="106" t="s">
        <v>185</v>
      </c>
      <c r="BE157" s="105" t="s">
        <v>189</v>
      </c>
      <c r="BG157" s="16" t="s">
        <v>195</v>
      </c>
      <c r="BH157" s="14" t="s">
        <v>196</v>
      </c>
      <c r="BJ157" s="14" t="s">
        <v>201</v>
      </c>
      <c r="BK157" s="14"/>
      <c r="BM157" s="14" t="s">
        <v>202</v>
      </c>
      <c r="BN157" s="14" t="s">
        <v>208</v>
      </c>
      <c r="BO157" s="14" t="s">
        <v>209</v>
      </c>
      <c r="BP157" s="14" t="s">
        <v>210</v>
      </c>
      <c r="BQ157" s="14" t="s">
        <v>206</v>
      </c>
      <c r="BR157" s="24" t="s">
        <v>120</v>
      </c>
      <c r="BS157" s="24"/>
      <c r="BT157" s="108">
        <v>27</v>
      </c>
      <c r="BU157" s="25">
        <v>0.49</v>
      </c>
      <c r="BV157" s="16" t="s">
        <v>211</v>
      </c>
      <c r="BW157" s="16" t="s">
        <v>212</v>
      </c>
      <c r="BX157" s="16" t="s">
        <v>213</v>
      </c>
      <c r="BY157" s="16"/>
      <c r="BZ157" s="16"/>
      <c r="CA157" s="16" t="s">
        <v>214</v>
      </c>
      <c r="CB157" s="16" t="s">
        <v>122</v>
      </c>
      <c r="CC157" s="19" t="s">
        <v>216</v>
      </c>
      <c r="CD157" s="16" t="s">
        <v>215</v>
      </c>
      <c r="IG157" s="115">
        <f t="shared" si="29"/>
        <v>1</v>
      </c>
      <c r="IH157" s="147" t="str">
        <f t="shared" si="30"/>
        <v/>
      </c>
      <c r="II157" s="147" t="str">
        <f t="shared" si="30"/>
        <v/>
      </c>
      <c r="IJ157" s="147" t="str">
        <f t="shared" si="30"/>
        <v/>
      </c>
      <c r="IK157" s="147" t="str">
        <f t="shared" si="35"/>
        <v/>
      </c>
      <c r="IL157" s="147" t="str">
        <f t="shared" si="35"/>
        <v/>
      </c>
      <c r="IM157" s="147" t="str">
        <f t="shared" si="35"/>
        <v/>
      </c>
      <c r="IN157" s="147" t="str">
        <f t="shared" si="35"/>
        <v/>
      </c>
      <c r="IO157" s="147" t="str">
        <f t="shared" si="35"/>
        <v/>
      </c>
      <c r="IP157" s="147" t="str">
        <f t="shared" si="35"/>
        <v/>
      </c>
      <c r="IQ157" s="147" t="str">
        <f t="shared" si="35"/>
        <v/>
      </c>
      <c r="IR157" s="147" t="str">
        <f t="shared" si="35"/>
        <v/>
      </c>
      <c r="IS157" s="147" t="str">
        <f t="shared" si="35"/>
        <v/>
      </c>
      <c r="IT157" s="115">
        <f t="shared" si="31"/>
        <v>10</v>
      </c>
    </row>
    <row r="158" spans="1:254" ht="24.95" customHeight="1">
      <c r="A158" s="148">
        <f t="shared" si="36"/>
        <v>45949</v>
      </c>
      <c r="B158" s="19">
        <f t="shared" si="36"/>
        <v>0</v>
      </c>
      <c r="C158" s="19" t="str">
        <f t="shared" si="36"/>
        <v>40VP02611P</v>
      </c>
      <c r="D158" s="19" t="str">
        <f t="shared" si="36"/>
        <v>N</v>
      </c>
      <c r="E158" s="136"/>
      <c r="F158" s="19">
        <f t="shared" si="33"/>
        <v>250100135</v>
      </c>
      <c r="G158" s="20">
        <f t="shared" si="34"/>
        <v>1</v>
      </c>
      <c r="H158" s="21">
        <v>8.8699999999999992</v>
      </c>
      <c r="I158" s="21">
        <v>17.100000000000001</v>
      </c>
      <c r="J158" s="21">
        <v>16.2</v>
      </c>
      <c r="K158" s="22">
        <v>0.96330000000000005</v>
      </c>
      <c r="L158" s="115"/>
      <c r="M158" s="21">
        <v>11.86</v>
      </c>
      <c r="N158" s="21">
        <v>21.7</v>
      </c>
      <c r="O158" s="21">
        <v>20.100000000000001</v>
      </c>
      <c r="P158" s="22">
        <v>1.0118</v>
      </c>
      <c r="Q158" s="115"/>
      <c r="R158" s="21">
        <v>-15.8</v>
      </c>
      <c r="S158" s="21">
        <v>-21</v>
      </c>
      <c r="V158" s="19">
        <v>0</v>
      </c>
      <c r="W158" s="24" t="s">
        <v>120</v>
      </c>
      <c r="X158" s="19" t="s">
        <v>177</v>
      </c>
      <c r="Y158" s="19" t="s">
        <v>177</v>
      </c>
      <c r="Z158" s="19" t="str">
        <f t="shared" si="25"/>
        <v/>
      </c>
      <c r="BB158" s="105" t="s">
        <v>182</v>
      </c>
      <c r="BC158" s="105" t="s">
        <v>182</v>
      </c>
      <c r="BD158" s="106" t="s">
        <v>185</v>
      </c>
      <c r="BE158" s="105" t="s">
        <v>189</v>
      </c>
      <c r="BG158" s="16" t="s">
        <v>195</v>
      </c>
      <c r="BH158" s="14" t="s">
        <v>196</v>
      </c>
      <c r="BJ158" s="14" t="s">
        <v>201</v>
      </c>
      <c r="BK158" s="14"/>
      <c r="BM158" s="14" t="s">
        <v>202</v>
      </c>
      <c r="BN158" s="14" t="s">
        <v>208</v>
      </c>
      <c r="BO158" s="14" t="s">
        <v>209</v>
      </c>
      <c r="BP158" s="14" t="s">
        <v>210</v>
      </c>
      <c r="BQ158" s="14" t="s">
        <v>206</v>
      </c>
      <c r="BR158" s="24" t="s">
        <v>120</v>
      </c>
      <c r="BS158" s="24"/>
      <c r="BT158" s="108">
        <v>27</v>
      </c>
      <c r="BU158" s="25">
        <v>0.49</v>
      </c>
      <c r="BV158" s="16" t="s">
        <v>211</v>
      </c>
      <c r="BW158" s="16" t="s">
        <v>212</v>
      </c>
      <c r="BX158" s="16" t="s">
        <v>213</v>
      </c>
      <c r="BY158" s="16"/>
      <c r="BZ158" s="16"/>
      <c r="CA158" s="16" t="s">
        <v>214</v>
      </c>
      <c r="CB158" s="16" t="s">
        <v>122</v>
      </c>
      <c r="CC158" s="19" t="s">
        <v>216</v>
      </c>
      <c r="CD158" s="16" t="s">
        <v>215</v>
      </c>
      <c r="IG158" s="115">
        <f t="shared" si="29"/>
        <v>1</v>
      </c>
      <c r="IH158" s="147" t="str">
        <f t="shared" si="30"/>
        <v/>
      </c>
      <c r="II158" s="147" t="str">
        <f t="shared" si="30"/>
        <v/>
      </c>
      <c r="IJ158" s="147" t="str">
        <f t="shared" si="30"/>
        <v/>
      </c>
      <c r="IK158" s="147" t="str">
        <f t="shared" si="35"/>
        <v/>
      </c>
      <c r="IL158" s="147" t="str">
        <f t="shared" si="35"/>
        <v/>
      </c>
      <c r="IM158" s="147" t="str">
        <f t="shared" si="35"/>
        <v/>
      </c>
      <c r="IN158" s="147" t="str">
        <f t="shared" si="35"/>
        <v/>
      </c>
      <c r="IO158" s="147" t="str">
        <f t="shared" si="35"/>
        <v/>
      </c>
      <c r="IP158" s="147" t="str">
        <f t="shared" si="35"/>
        <v/>
      </c>
      <c r="IQ158" s="147" t="str">
        <f t="shared" si="35"/>
        <v/>
      </c>
      <c r="IR158" s="147" t="str">
        <f t="shared" si="35"/>
        <v/>
      </c>
      <c r="IS158" s="147" t="str">
        <f t="shared" si="35"/>
        <v/>
      </c>
      <c r="IT158" s="115">
        <f t="shared" si="31"/>
        <v>10</v>
      </c>
    </row>
    <row r="159" spans="1:254" ht="24.95" customHeight="1">
      <c r="A159" s="148">
        <f t="shared" si="36"/>
        <v>45949</v>
      </c>
      <c r="B159" s="19">
        <f t="shared" si="36"/>
        <v>0</v>
      </c>
      <c r="C159" s="19" t="str">
        <f t="shared" si="36"/>
        <v>40VP02611P</v>
      </c>
      <c r="D159" s="19" t="str">
        <f t="shared" si="36"/>
        <v>N</v>
      </c>
      <c r="E159" s="136"/>
      <c r="F159" s="19">
        <f t="shared" si="33"/>
        <v>250100136</v>
      </c>
      <c r="G159" s="20">
        <f t="shared" si="34"/>
        <v>1</v>
      </c>
      <c r="H159" s="21">
        <v>8.44</v>
      </c>
      <c r="I159" s="21">
        <v>17.2</v>
      </c>
      <c r="J159" s="21">
        <v>16.399999999999999</v>
      </c>
      <c r="K159" s="22">
        <v>0.96660000000000001</v>
      </c>
      <c r="L159" s="115"/>
      <c r="M159" s="21">
        <v>11.26</v>
      </c>
      <c r="N159" s="21">
        <v>21.5</v>
      </c>
      <c r="O159" s="21">
        <v>20.100000000000001</v>
      </c>
      <c r="P159" s="22">
        <v>0.97430000000000005</v>
      </c>
      <c r="Q159" s="115"/>
      <c r="R159" s="21">
        <v>-16</v>
      </c>
      <c r="S159" s="21">
        <v>-20.8</v>
      </c>
      <c r="V159" s="19">
        <v>0</v>
      </c>
      <c r="W159" s="24" t="s">
        <v>120</v>
      </c>
      <c r="X159" s="19" t="s">
        <v>177</v>
      </c>
      <c r="Y159" s="19" t="s">
        <v>177</v>
      </c>
      <c r="Z159" s="19" t="str">
        <f t="shared" si="25"/>
        <v/>
      </c>
      <c r="BB159" s="105" t="s">
        <v>182</v>
      </c>
      <c r="BC159" s="105" t="s">
        <v>182</v>
      </c>
      <c r="BD159" s="106" t="s">
        <v>185</v>
      </c>
      <c r="BE159" s="105" t="s">
        <v>189</v>
      </c>
      <c r="BG159" s="16" t="s">
        <v>195</v>
      </c>
      <c r="BH159" s="14" t="s">
        <v>196</v>
      </c>
      <c r="BJ159" s="14" t="s">
        <v>201</v>
      </c>
      <c r="BK159" s="14"/>
      <c r="BM159" s="14" t="s">
        <v>202</v>
      </c>
      <c r="BN159" s="14" t="s">
        <v>208</v>
      </c>
      <c r="BO159" s="14" t="s">
        <v>209</v>
      </c>
      <c r="BP159" s="14" t="s">
        <v>210</v>
      </c>
      <c r="BQ159" s="14" t="s">
        <v>206</v>
      </c>
      <c r="BR159" s="24" t="s">
        <v>120</v>
      </c>
      <c r="BS159" s="24"/>
      <c r="BT159" s="108">
        <v>27</v>
      </c>
      <c r="BU159" s="25">
        <v>0.49</v>
      </c>
      <c r="BV159" s="16" t="s">
        <v>211</v>
      </c>
      <c r="BW159" s="16" t="s">
        <v>212</v>
      </c>
      <c r="BX159" s="16" t="s">
        <v>213</v>
      </c>
      <c r="BY159" s="16"/>
      <c r="BZ159" s="16"/>
      <c r="CA159" s="16" t="s">
        <v>214</v>
      </c>
      <c r="CB159" s="16" t="s">
        <v>122</v>
      </c>
      <c r="CC159" s="19" t="s">
        <v>216</v>
      </c>
      <c r="CD159" s="16" t="s">
        <v>215</v>
      </c>
      <c r="IG159" s="115">
        <f t="shared" si="29"/>
        <v>1</v>
      </c>
      <c r="IH159" s="147" t="str">
        <f t="shared" si="30"/>
        <v/>
      </c>
      <c r="II159" s="147" t="str">
        <f t="shared" si="30"/>
        <v/>
      </c>
      <c r="IJ159" s="147" t="str">
        <f t="shared" si="30"/>
        <v/>
      </c>
      <c r="IK159" s="147" t="str">
        <f t="shared" si="35"/>
        <v/>
      </c>
      <c r="IL159" s="147" t="str">
        <f t="shared" si="35"/>
        <v/>
      </c>
      <c r="IM159" s="147" t="str">
        <f t="shared" si="35"/>
        <v/>
      </c>
      <c r="IN159" s="147" t="str">
        <f t="shared" si="35"/>
        <v/>
      </c>
      <c r="IO159" s="147" t="str">
        <f t="shared" si="35"/>
        <v/>
      </c>
      <c r="IP159" s="147" t="str">
        <f t="shared" si="35"/>
        <v/>
      </c>
      <c r="IQ159" s="147" t="str">
        <f t="shared" si="35"/>
        <v/>
      </c>
      <c r="IR159" s="147" t="str">
        <f t="shared" si="35"/>
        <v/>
      </c>
      <c r="IS159" s="147" t="str">
        <f t="shared" si="35"/>
        <v/>
      </c>
      <c r="IT159" s="115">
        <f t="shared" si="31"/>
        <v>10</v>
      </c>
    </row>
    <row r="160" spans="1:254" ht="24.95" customHeight="1">
      <c r="A160" s="148">
        <f t="shared" si="36"/>
        <v>45949</v>
      </c>
      <c r="B160" s="19">
        <f t="shared" si="36"/>
        <v>0</v>
      </c>
      <c r="C160" s="19" t="str">
        <f t="shared" si="36"/>
        <v>40VP02611P</v>
      </c>
      <c r="D160" s="19" t="str">
        <f t="shared" si="36"/>
        <v>N</v>
      </c>
      <c r="E160" s="136"/>
      <c r="F160" s="19">
        <f t="shared" si="33"/>
        <v>250100137</v>
      </c>
      <c r="G160" s="20">
        <f t="shared" si="34"/>
        <v>1</v>
      </c>
      <c r="H160" s="21">
        <v>8.43</v>
      </c>
      <c r="I160" s="21">
        <v>17.100000000000001</v>
      </c>
      <c r="J160" s="21">
        <v>16.5</v>
      </c>
      <c r="K160" s="22">
        <v>0.96199999999999997</v>
      </c>
      <c r="L160" s="115"/>
      <c r="M160" s="21">
        <v>11.25</v>
      </c>
      <c r="N160" s="21">
        <v>21.9</v>
      </c>
      <c r="O160" s="21">
        <v>20.3</v>
      </c>
      <c r="P160" s="22">
        <v>0.98250000000000004</v>
      </c>
      <c r="Q160" s="115"/>
      <c r="R160" s="21">
        <v>-16.100000000000001</v>
      </c>
      <c r="S160" s="21">
        <v>-21.1</v>
      </c>
      <c r="V160" s="19">
        <v>0</v>
      </c>
      <c r="W160" s="24" t="s">
        <v>120</v>
      </c>
      <c r="X160" s="19" t="s">
        <v>177</v>
      </c>
      <c r="Y160" s="19" t="s">
        <v>177</v>
      </c>
      <c r="Z160" s="19" t="str">
        <f t="shared" si="25"/>
        <v/>
      </c>
      <c r="BB160" s="105" t="s">
        <v>182</v>
      </c>
      <c r="BC160" s="105" t="s">
        <v>182</v>
      </c>
      <c r="BD160" s="106" t="s">
        <v>185</v>
      </c>
      <c r="BE160" s="105" t="s">
        <v>189</v>
      </c>
      <c r="BG160" s="16" t="s">
        <v>195</v>
      </c>
      <c r="BH160" s="14" t="s">
        <v>196</v>
      </c>
      <c r="BJ160" s="14" t="s">
        <v>201</v>
      </c>
      <c r="BK160" s="14"/>
      <c r="BM160" s="14" t="s">
        <v>202</v>
      </c>
      <c r="BN160" s="14" t="s">
        <v>208</v>
      </c>
      <c r="BO160" s="14" t="s">
        <v>209</v>
      </c>
      <c r="BP160" s="14" t="s">
        <v>210</v>
      </c>
      <c r="BQ160" s="14" t="s">
        <v>206</v>
      </c>
      <c r="BR160" s="24" t="s">
        <v>120</v>
      </c>
      <c r="BS160" s="24"/>
      <c r="BT160" s="108">
        <v>27</v>
      </c>
      <c r="BU160" s="25">
        <v>0.49</v>
      </c>
      <c r="BV160" s="16" t="s">
        <v>211</v>
      </c>
      <c r="BW160" s="16" t="s">
        <v>212</v>
      </c>
      <c r="BX160" s="16" t="s">
        <v>213</v>
      </c>
      <c r="BY160" s="16"/>
      <c r="BZ160" s="16"/>
      <c r="CA160" s="16" t="s">
        <v>214</v>
      </c>
      <c r="CB160" s="16" t="s">
        <v>122</v>
      </c>
      <c r="CC160" s="19" t="s">
        <v>216</v>
      </c>
      <c r="CD160" s="16" t="s">
        <v>215</v>
      </c>
      <c r="IG160" s="115">
        <f t="shared" si="29"/>
        <v>1</v>
      </c>
      <c r="IH160" s="147" t="str">
        <f t="shared" si="30"/>
        <v/>
      </c>
      <c r="II160" s="147" t="str">
        <f t="shared" si="30"/>
        <v/>
      </c>
      <c r="IJ160" s="147" t="str">
        <f t="shared" si="30"/>
        <v/>
      </c>
      <c r="IK160" s="147" t="str">
        <f t="shared" si="35"/>
        <v/>
      </c>
      <c r="IL160" s="147" t="str">
        <f t="shared" si="35"/>
        <v/>
      </c>
      <c r="IM160" s="147" t="str">
        <f t="shared" si="35"/>
        <v/>
      </c>
      <c r="IN160" s="147" t="str">
        <f t="shared" si="35"/>
        <v/>
      </c>
      <c r="IO160" s="147" t="str">
        <f t="shared" si="35"/>
        <v/>
      </c>
      <c r="IP160" s="147" t="str">
        <f t="shared" si="35"/>
        <v/>
      </c>
      <c r="IQ160" s="147" t="str">
        <f t="shared" si="35"/>
        <v/>
      </c>
      <c r="IR160" s="147" t="str">
        <f t="shared" si="35"/>
        <v/>
      </c>
      <c r="IS160" s="147" t="str">
        <f t="shared" si="35"/>
        <v/>
      </c>
      <c r="IT160" s="115">
        <f t="shared" si="31"/>
        <v>10</v>
      </c>
    </row>
    <row r="161" spans="1:254" ht="24.95" customHeight="1">
      <c r="A161" s="148">
        <f t="shared" si="36"/>
        <v>45949</v>
      </c>
      <c r="B161" s="19">
        <f t="shared" si="36"/>
        <v>0</v>
      </c>
      <c r="C161" s="19" t="str">
        <f t="shared" si="36"/>
        <v>40VP02611P</v>
      </c>
      <c r="D161" s="19" t="str">
        <f t="shared" si="36"/>
        <v>N</v>
      </c>
      <c r="E161" s="136"/>
      <c r="F161" s="19">
        <f t="shared" si="33"/>
        <v>250100138</v>
      </c>
      <c r="G161" s="20">
        <f t="shared" si="34"/>
        <v>1</v>
      </c>
      <c r="H161" s="21">
        <v>8.7140000000000004</v>
      </c>
      <c r="I161" s="21">
        <v>17.5</v>
      </c>
      <c r="J161" s="21">
        <v>16.600000000000001</v>
      </c>
      <c r="K161" s="22">
        <v>0.95409999999999995</v>
      </c>
      <c r="L161" s="115"/>
      <c r="M161" s="21">
        <v>11.41</v>
      </c>
      <c r="N161" s="21">
        <v>22.1</v>
      </c>
      <c r="O161" s="21">
        <v>20.6</v>
      </c>
      <c r="P161" s="22">
        <v>0.98909999999999998</v>
      </c>
      <c r="Q161" s="115"/>
      <c r="R161" s="21">
        <v>-15.6</v>
      </c>
      <c r="S161" s="21">
        <v>-20.399999999999999</v>
      </c>
      <c r="V161" s="19">
        <v>0</v>
      </c>
      <c r="W161" s="24" t="s">
        <v>120</v>
      </c>
      <c r="X161" s="19" t="s">
        <v>177</v>
      </c>
      <c r="Y161" s="19" t="s">
        <v>177</v>
      </c>
      <c r="Z161" s="19" t="str">
        <f t="shared" si="25"/>
        <v/>
      </c>
      <c r="BB161" s="105" t="s">
        <v>182</v>
      </c>
      <c r="BC161" s="105" t="s">
        <v>182</v>
      </c>
      <c r="BD161" s="106" t="s">
        <v>185</v>
      </c>
      <c r="BE161" s="105" t="s">
        <v>189</v>
      </c>
      <c r="BG161" s="16" t="s">
        <v>195</v>
      </c>
      <c r="BH161" s="14" t="s">
        <v>196</v>
      </c>
      <c r="BJ161" s="14" t="s">
        <v>201</v>
      </c>
      <c r="BK161" s="14"/>
      <c r="BM161" s="14" t="s">
        <v>202</v>
      </c>
      <c r="BN161" s="14" t="s">
        <v>208</v>
      </c>
      <c r="BO161" s="14" t="s">
        <v>209</v>
      </c>
      <c r="BP161" s="14" t="s">
        <v>210</v>
      </c>
      <c r="BQ161" s="14" t="s">
        <v>206</v>
      </c>
      <c r="BR161" s="24" t="s">
        <v>120</v>
      </c>
      <c r="BS161" s="24"/>
      <c r="BT161" s="108">
        <v>27</v>
      </c>
      <c r="BU161" s="25">
        <v>0.49</v>
      </c>
      <c r="BV161" s="16" t="s">
        <v>211</v>
      </c>
      <c r="BW161" s="16" t="s">
        <v>212</v>
      </c>
      <c r="BX161" s="16" t="s">
        <v>213</v>
      </c>
      <c r="BY161" s="16"/>
      <c r="BZ161" s="16"/>
      <c r="CA161" s="16" t="s">
        <v>214</v>
      </c>
      <c r="CB161" s="16" t="s">
        <v>122</v>
      </c>
      <c r="CC161" s="19" t="s">
        <v>216</v>
      </c>
      <c r="CD161" s="16" t="s">
        <v>215</v>
      </c>
      <c r="IG161" s="115">
        <f t="shared" si="29"/>
        <v>1</v>
      </c>
      <c r="IH161" s="147" t="str">
        <f t="shared" si="30"/>
        <v/>
      </c>
      <c r="II161" s="147" t="str">
        <f t="shared" si="30"/>
        <v/>
      </c>
      <c r="IJ161" s="147" t="str">
        <f t="shared" si="30"/>
        <v/>
      </c>
      <c r="IK161" s="147" t="str">
        <f t="shared" si="35"/>
        <v/>
      </c>
      <c r="IL161" s="147" t="str">
        <f t="shared" si="35"/>
        <v/>
      </c>
      <c r="IM161" s="147" t="str">
        <f t="shared" si="35"/>
        <v/>
      </c>
      <c r="IN161" s="147" t="str">
        <f t="shared" si="35"/>
        <v/>
      </c>
      <c r="IO161" s="147" t="str">
        <f t="shared" si="35"/>
        <v/>
      </c>
      <c r="IP161" s="147" t="str">
        <f t="shared" si="35"/>
        <v/>
      </c>
      <c r="IQ161" s="147" t="str">
        <f t="shared" si="35"/>
        <v/>
      </c>
      <c r="IR161" s="147" t="str">
        <f t="shared" si="35"/>
        <v/>
      </c>
      <c r="IS161" s="147" t="str">
        <f t="shared" si="35"/>
        <v/>
      </c>
      <c r="IT161" s="115">
        <f t="shared" si="31"/>
        <v>10</v>
      </c>
    </row>
    <row r="162" spans="1:254" ht="24.95" customHeight="1">
      <c r="A162" s="148">
        <f t="shared" si="36"/>
        <v>45949</v>
      </c>
      <c r="B162" s="19">
        <f t="shared" si="36"/>
        <v>0</v>
      </c>
      <c r="C162" s="19" t="str">
        <f t="shared" si="36"/>
        <v>40VP02611P</v>
      </c>
      <c r="D162" s="19" t="str">
        <f t="shared" si="36"/>
        <v>N</v>
      </c>
      <c r="E162" s="136"/>
      <c r="F162" s="19">
        <f t="shared" si="33"/>
        <v>250100139</v>
      </c>
      <c r="G162" s="20">
        <f t="shared" si="34"/>
        <v>1</v>
      </c>
      <c r="H162" s="21">
        <v>8.85</v>
      </c>
      <c r="I162" s="21">
        <v>17.100000000000001</v>
      </c>
      <c r="J162" s="21">
        <v>16.3</v>
      </c>
      <c r="K162" s="22">
        <v>0.94310000000000005</v>
      </c>
      <c r="L162" s="115"/>
      <c r="M162" s="21">
        <v>11.3</v>
      </c>
      <c r="N162" s="21">
        <v>21.7</v>
      </c>
      <c r="O162" s="21">
        <v>20.100000000000001</v>
      </c>
      <c r="P162" s="22">
        <v>0.96579999999999999</v>
      </c>
      <c r="Q162" s="115"/>
      <c r="R162" s="21">
        <v>-15.3</v>
      </c>
      <c r="S162" s="21">
        <v>-20.100000000000001</v>
      </c>
      <c r="V162" s="19">
        <v>0</v>
      </c>
      <c r="W162" s="24" t="s">
        <v>120</v>
      </c>
      <c r="X162" s="19" t="s">
        <v>177</v>
      </c>
      <c r="Y162" s="19" t="s">
        <v>177</v>
      </c>
      <c r="Z162" s="19" t="str">
        <f t="shared" si="25"/>
        <v/>
      </c>
      <c r="BB162" s="105" t="s">
        <v>182</v>
      </c>
      <c r="BC162" s="105" t="s">
        <v>182</v>
      </c>
      <c r="BD162" s="106" t="s">
        <v>185</v>
      </c>
      <c r="BE162" s="105" t="s">
        <v>189</v>
      </c>
      <c r="BG162" s="16" t="s">
        <v>195</v>
      </c>
      <c r="BH162" s="14" t="s">
        <v>196</v>
      </c>
      <c r="BJ162" s="14" t="s">
        <v>201</v>
      </c>
      <c r="BK162" s="14"/>
      <c r="BM162" s="14" t="s">
        <v>202</v>
      </c>
      <c r="BN162" s="14" t="s">
        <v>208</v>
      </c>
      <c r="BO162" s="14" t="s">
        <v>209</v>
      </c>
      <c r="BP162" s="14" t="s">
        <v>210</v>
      </c>
      <c r="BQ162" s="14" t="s">
        <v>206</v>
      </c>
      <c r="BR162" s="24" t="s">
        <v>120</v>
      </c>
      <c r="BS162" s="24"/>
      <c r="BT162" s="108">
        <v>27</v>
      </c>
      <c r="BU162" s="25">
        <v>0.49</v>
      </c>
      <c r="BV162" s="16" t="s">
        <v>211</v>
      </c>
      <c r="BW162" s="16" t="s">
        <v>212</v>
      </c>
      <c r="BX162" s="16" t="s">
        <v>213</v>
      </c>
      <c r="BY162" s="16"/>
      <c r="BZ162" s="16"/>
      <c r="CA162" s="16" t="s">
        <v>214</v>
      </c>
      <c r="CB162" s="16" t="s">
        <v>122</v>
      </c>
      <c r="CC162" s="19" t="s">
        <v>216</v>
      </c>
      <c r="CD162" s="16" t="s">
        <v>215</v>
      </c>
      <c r="IG162" s="115">
        <f t="shared" si="29"/>
        <v>1</v>
      </c>
      <c r="IH162" s="147" t="str">
        <f t="shared" si="30"/>
        <v/>
      </c>
      <c r="II162" s="147" t="str">
        <f t="shared" si="30"/>
        <v/>
      </c>
      <c r="IJ162" s="147" t="str">
        <f t="shared" si="30"/>
        <v/>
      </c>
      <c r="IK162" s="147" t="str">
        <f t="shared" si="35"/>
        <v/>
      </c>
      <c r="IL162" s="147" t="str">
        <f t="shared" si="35"/>
        <v/>
      </c>
      <c r="IM162" s="147" t="str">
        <f t="shared" si="35"/>
        <v/>
      </c>
      <c r="IN162" s="147" t="str">
        <f t="shared" si="35"/>
        <v/>
      </c>
      <c r="IO162" s="147" t="str">
        <f t="shared" si="35"/>
        <v/>
      </c>
      <c r="IP162" s="147" t="str">
        <f t="shared" si="35"/>
        <v/>
      </c>
      <c r="IQ162" s="147" t="str">
        <f t="shared" si="35"/>
        <v/>
      </c>
      <c r="IR162" s="147" t="str">
        <f t="shared" si="35"/>
        <v/>
      </c>
      <c r="IS162" s="147" t="str">
        <f t="shared" si="35"/>
        <v/>
      </c>
      <c r="IT162" s="115">
        <f t="shared" si="31"/>
        <v>10</v>
      </c>
    </row>
    <row r="163" spans="1:254" ht="24.95" customHeight="1">
      <c r="A163" s="148">
        <f t="shared" si="36"/>
        <v>45949</v>
      </c>
      <c r="B163" s="19">
        <f t="shared" si="36"/>
        <v>0</v>
      </c>
      <c r="C163" s="19" t="str">
        <f t="shared" si="36"/>
        <v>40VP02611P</v>
      </c>
      <c r="D163" s="19" t="str">
        <f t="shared" si="36"/>
        <v>N</v>
      </c>
      <c r="E163" s="136"/>
      <c r="F163" s="19">
        <f t="shared" si="33"/>
        <v>250100140</v>
      </c>
      <c r="G163" s="20">
        <f t="shared" si="34"/>
        <v>1</v>
      </c>
      <c r="H163" s="21">
        <v>8.85</v>
      </c>
      <c r="I163" s="21">
        <v>17.100000000000001</v>
      </c>
      <c r="J163" s="21">
        <v>16.3</v>
      </c>
      <c r="K163" s="22">
        <v>0.94310000000000005</v>
      </c>
      <c r="L163" s="115"/>
      <c r="M163" s="21">
        <v>11.3</v>
      </c>
      <c r="N163" s="21">
        <v>21.7</v>
      </c>
      <c r="O163" s="21">
        <v>20.100000000000001</v>
      </c>
      <c r="P163" s="22">
        <v>0.96579999999999999</v>
      </c>
      <c r="Q163" s="115"/>
      <c r="R163" s="21">
        <v>-15.3</v>
      </c>
      <c r="S163" s="21">
        <v>-20.100000000000001</v>
      </c>
      <c r="V163" s="19">
        <v>0</v>
      </c>
      <c r="W163" s="24" t="s">
        <v>120</v>
      </c>
      <c r="X163" s="19" t="s">
        <v>178</v>
      </c>
      <c r="Y163" s="19" t="s">
        <v>177</v>
      </c>
      <c r="Z163" s="19" t="str">
        <f t="shared" si="25"/>
        <v/>
      </c>
      <c r="BB163" s="105" t="s">
        <v>182</v>
      </c>
      <c r="BC163" s="105" t="s">
        <v>182</v>
      </c>
      <c r="BD163" s="106" t="s">
        <v>185</v>
      </c>
      <c r="BE163" s="105" t="s">
        <v>189</v>
      </c>
      <c r="BG163" s="16" t="s">
        <v>195</v>
      </c>
      <c r="BH163" s="14" t="s">
        <v>196</v>
      </c>
      <c r="BJ163" s="14" t="s">
        <v>201</v>
      </c>
      <c r="BK163" s="14"/>
      <c r="BM163" s="14" t="s">
        <v>202</v>
      </c>
      <c r="BN163" s="14" t="s">
        <v>208</v>
      </c>
      <c r="BO163" s="14" t="s">
        <v>209</v>
      </c>
      <c r="BP163" s="14" t="s">
        <v>210</v>
      </c>
      <c r="BQ163" s="14" t="s">
        <v>206</v>
      </c>
      <c r="BR163" s="24" t="s">
        <v>120</v>
      </c>
      <c r="BS163" s="24"/>
      <c r="BT163" s="108">
        <v>27</v>
      </c>
      <c r="BU163" s="25">
        <v>0.49</v>
      </c>
      <c r="BV163" s="16" t="s">
        <v>211</v>
      </c>
      <c r="BW163" s="16" t="s">
        <v>212</v>
      </c>
      <c r="BX163" s="16" t="s">
        <v>213</v>
      </c>
      <c r="BY163" s="16"/>
      <c r="BZ163" s="16"/>
      <c r="CA163" s="16" t="s">
        <v>214</v>
      </c>
      <c r="CB163" s="16" t="s">
        <v>122</v>
      </c>
      <c r="CC163" s="19" t="s">
        <v>216</v>
      </c>
      <c r="CD163" s="16" t="s">
        <v>215</v>
      </c>
      <c r="IG163" s="115">
        <f t="shared" si="29"/>
        <v>1</v>
      </c>
      <c r="IH163" s="147" t="str">
        <f t="shared" si="30"/>
        <v/>
      </c>
      <c r="II163" s="147" t="str">
        <f t="shared" si="30"/>
        <v/>
      </c>
      <c r="IJ163" s="147" t="str">
        <f t="shared" si="30"/>
        <v/>
      </c>
      <c r="IK163" s="147" t="str">
        <f t="shared" si="35"/>
        <v/>
      </c>
      <c r="IL163" s="147" t="str">
        <f t="shared" si="35"/>
        <v/>
      </c>
      <c r="IM163" s="147" t="str">
        <f t="shared" si="35"/>
        <v/>
      </c>
      <c r="IN163" s="147" t="str">
        <f t="shared" si="35"/>
        <v/>
      </c>
      <c r="IO163" s="147" t="str">
        <f t="shared" si="35"/>
        <v/>
      </c>
      <c r="IP163" s="147" t="str">
        <f t="shared" si="35"/>
        <v/>
      </c>
      <c r="IQ163" s="147" t="str">
        <f t="shared" si="35"/>
        <v/>
      </c>
      <c r="IR163" s="147" t="str">
        <f t="shared" si="35"/>
        <v/>
      </c>
      <c r="IS163" s="147" t="str">
        <f t="shared" si="35"/>
        <v/>
      </c>
      <c r="IT163" s="115">
        <f t="shared" si="31"/>
        <v>10</v>
      </c>
    </row>
    <row r="164" spans="1:254" ht="24.95" customHeight="1">
      <c r="A164" s="148">
        <f t="shared" si="36"/>
        <v>45949</v>
      </c>
      <c r="B164" s="19">
        <f t="shared" si="36"/>
        <v>0</v>
      </c>
      <c r="C164" s="19" t="str">
        <f t="shared" si="36"/>
        <v>40VP02611P</v>
      </c>
      <c r="D164" s="19" t="str">
        <f t="shared" si="36"/>
        <v>N</v>
      </c>
      <c r="E164" s="136"/>
      <c r="F164" s="19">
        <f t="shared" si="33"/>
        <v>250100141</v>
      </c>
      <c r="G164" s="20">
        <f t="shared" si="34"/>
        <v>1</v>
      </c>
      <c r="H164" s="21">
        <v>8.85</v>
      </c>
      <c r="I164" s="21">
        <v>17.100000000000001</v>
      </c>
      <c r="J164" s="21">
        <v>16.3</v>
      </c>
      <c r="K164" s="22">
        <v>0.94310000000000005</v>
      </c>
      <c r="L164" s="115"/>
      <c r="M164" s="21">
        <v>11.3</v>
      </c>
      <c r="N164" s="21">
        <v>21.7</v>
      </c>
      <c r="O164" s="21">
        <v>20.100000000000001</v>
      </c>
      <c r="P164" s="22">
        <v>0.96579999999999999</v>
      </c>
      <c r="Q164" s="115"/>
      <c r="R164" s="21">
        <v>-15.3</v>
      </c>
      <c r="S164" s="21">
        <v>-20.100000000000001</v>
      </c>
      <c r="V164" s="19">
        <v>0</v>
      </c>
      <c r="W164" s="24" t="s">
        <v>120</v>
      </c>
      <c r="X164" s="19" t="s">
        <v>177</v>
      </c>
      <c r="Y164" s="19" t="s">
        <v>177</v>
      </c>
      <c r="Z164" s="19" t="str">
        <f t="shared" si="25"/>
        <v/>
      </c>
      <c r="BB164" s="105" t="s">
        <v>182</v>
      </c>
      <c r="BC164" s="105" t="s">
        <v>182</v>
      </c>
      <c r="BD164" s="106" t="s">
        <v>185</v>
      </c>
      <c r="BE164" s="105" t="s">
        <v>189</v>
      </c>
      <c r="BG164" s="16" t="s">
        <v>195</v>
      </c>
      <c r="BH164" s="14" t="s">
        <v>196</v>
      </c>
      <c r="BJ164" s="14" t="s">
        <v>201</v>
      </c>
      <c r="BK164" s="14"/>
      <c r="BM164" s="14" t="s">
        <v>202</v>
      </c>
      <c r="BN164" s="14" t="s">
        <v>208</v>
      </c>
      <c r="BO164" s="14" t="s">
        <v>209</v>
      </c>
      <c r="BP164" s="14" t="s">
        <v>210</v>
      </c>
      <c r="BQ164" s="14" t="s">
        <v>206</v>
      </c>
      <c r="BR164" s="24" t="s">
        <v>120</v>
      </c>
      <c r="BS164" s="24"/>
      <c r="BT164" s="108">
        <v>27</v>
      </c>
      <c r="BU164" s="25">
        <v>0.49</v>
      </c>
      <c r="BV164" s="16" t="s">
        <v>211</v>
      </c>
      <c r="BW164" s="16" t="s">
        <v>212</v>
      </c>
      <c r="BX164" s="16" t="s">
        <v>213</v>
      </c>
      <c r="BY164" s="16"/>
      <c r="BZ164" s="16"/>
      <c r="CA164" s="16" t="s">
        <v>214</v>
      </c>
      <c r="CB164" s="16" t="s">
        <v>122</v>
      </c>
      <c r="CC164" s="19" t="s">
        <v>216</v>
      </c>
      <c r="CD164" s="16" t="s">
        <v>215</v>
      </c>
      <c r="IG164" s="115">
        <f t="shared" si="29"/>
        <v>1</v>
      </c>
      <c r="IH164" s="147" t="str">
        <f t="shared" si="30"/>
        <v/>
      </c>
      <c r="II164" s="147" t="str">
        <f t="shared" si="30"/>
        <v/>
      </c>
      <c r="IJ164" s="147" t="str">
        <f t="shared" si="30"/>
        <v/>
      </c>
      <c r="IK164" s="147" t="str">
        <f t="shared" si="35"/>
        <v/>
      </c>
      <c r="IL164" s="147" t="str">
        <f t="shared" si="35"/>
        <v/>
      </c>
      <c r="IM164" s="147" t="str">
        <f t="shared" si="35"/>
        <v/>
      </c>
      <c r="IN164" s="147" t="str">
        <f t="shared" si="35"/>
        <v/>
      </c>
      <c r="IO164" s="147" t="str">
        <f t="shared" si="35"/>
        <v/>
      </c>
      <c r="IP164" s="147" t="str">
        <f t="shared" si="35"/>
        <v/>
      </c>
      <c r="IQ164" s="147" t="str">
        <f t="shared" si="35"/>
        <v/>
      </c>
      <c r="IR164" s="147" t="str">
        <f t="shared" si="35"/>
        <v/>
      </c>
      <c r="IS164" s="147" t="str">
        <f t="shared" si="35"/>
        <v/>
      </c>
      <c r="IT164" s="115">
        <f t="shared" si="31"/>
        <v>10</v>
      </c>
    </row>
    <row r="165" spans="1:254" ht="24.95" customHeight="1">
      <c r="A165" s="148">
        <f t="shared" si="36"/>
        <v>45949</v>
      </c>
      <c r="B165" s="19">
        <f t="shared" si="36"/>
        <v>0</v>
      </c>
      <c r="C165" s="19" t="str">
        <f t="shared" si="36"/>
        <v>40VP02611P</v>
      </c>
      <c r="D165" s="19" t="str">
        <f t="shared" si="36"/>
        <v>N</v>
      </c>
      <c r="E165" s="136"/>
      <c r="F165" s="19">
        <f t="shared" si="33"/>
        <v>250100142</v>
      </c>
      <c r="G165" s="20">
        <f t="shared" si="34"/>
        <v>1</v>
      </c>
      <c r="H165" s="21">
        <v>8.85</v>
      </c>
      <c r="I165" s="21">
        <v>17.100000000000001</v>
      </c>
      <c r="J165" s="21">
        <v>16.3</v>
      </c>
      <c r="K165" s="22">
        <v>0.94310000000000005</v>
      </c>
      <c r="L165" s="115"/>
      <c r="M165" s="21">
        <v>11.3</v>
      </c>
      <c r="N165" s="21">
        <v>21.7</v>
      </c>
      <c r="O165" s="21">
        <v>20.100000000000001</v>
      </c>
      <c r="P165" s="22">
        <v>0.96579999999999999</v>
      </c>
      <c r="Q165" s="115"/>
      <c r="R165" s="21">
        <v>-15.3</v>
      </c>
      <c r="S165" s="21">
        <v>-20.100000000000001</v>
      </c>
      <c r="V165" s="19">
        <v>0</v>
      </c>
      <c r="W165" s="24" t="s">
        <v>120</v>
      </c>
      <c r="X165" s="19" t="s">
        <v>177</v>
      </c>
      <c r="Y165" s="19" t="s">
        <v>177</v>
      </c>
      <c r="Z165" s="19" t="str">
        <f t="shared" si="25"/>
        <v/>
      </c>
      <c r="BB165" s="105" t="s">
        <v>182</v>
      </c>
      <c r="BC165" s="105" t="s">
        <v>182</v>
      </c>
      <c r="BD165" s="106" t="s">
        <v>185</v>
      </c>
      <c r="BE165" s="105" t="s">
        <v>189</v>
      </c>
      <c r="BG165" s="16" t="s">
        <v>195</v>
      </c>
      <c r="BH165" s="14" t="s">
        <v>196</v>
      </c>
      <c r="BJ165" s="14" t="s">
        <v>201</v>
      </c>
      <c r="BK165" s="14"/>
      <c r="BM165" s="14" t="s">
        <v>202</v>
      </c>
      <c r="BN165" s="14" t="s">
        <v>208</v>
      </c>
      <c r="BO165" s="14" t="s">
        <v>209</v>
      </c>
      <c r="BP165" s="14" t="s">
        <v>210</v>
      </c>
      <c r="BQ165" s="14" t="s">
        <v>206</v>
      </c>
      <c r="BR165" s="24" t="s">
        <v>120</v>
      </c>
      <c r="BS165" s="24"/>
      <c r="BT165" s="108">
        <v>27</v>
      </c>
      <c r="BU165" s="25">
        <v>0.49</v>
      </c>
      <c r="BV165" s="16" t="s">
        <v>211</v>
      </c>
      <c r="BW165" s="16" t="s">
        <v>212</v>
      </c>
      <c r="BX165" s="16" t="s">
        <v>213</v>
      </c>
      <c r="BY165" s="16"/>
      <c r="BZ165" s="16"/>
      <c r="CA165" s="16" t="s">
        <v>214</v>
      </c>
      <c r="CB165" s="16" t="s">
        <v>122</v>
      </c>
      <c r="CC165" s="19" t="s">
        <v>216</v>
      </c>
      <c r="CD165" s="16" t="s">
        <v>215</v>
      </c>
      <c r="IG165" s="115">
        <f t="shared" si="29"/>
        <v>1</v>
      </c>
      <c r="IH165" s="147" t="str">
        <f t="shared" si="30"/>
        <v/>
      </c>
      <c r="II165" s="147" t="str">
        <f t="shared" si="30"/>
        <v/>
      </c>
      <c r="IJ165" s="147" t="str">
        <f t="shared" si="30"/>
        <v/>
      </c>
      <c r="IK165" s="147" t="str">
        <f t="shared" si="35"/>
        <v/>
      </c>
      <c r="IL165" s="147" t="str">
        <f t="shared" si="35"/>
        <v/>
      </c>
      <c r="IM165" s="147" t="str">
        <f t="shared" si="35"/>
        <v/>
      </c>
      <c r="IN165" s="147" t="str">
        <f t="shared" si="35"/>
        <v/>
      </c>
      <c r="IO165" s="147" t="str">
        <f t="shared" si="35"/>
        <v/>
      </c>
      <c r="IP165" s="147" t="str">
        <f t="shared" si="35"/>
        <v/>
      </c>
      <c r="IQ165" s="147" t="str">
        <f t="shared" si="35"/>
        <v/>
      </c>
      <c r="IR165" s="147" t="str">
        <f t="shared" si="35"/>
        <v/>
      </c>
      <c r="IS165" s="147" t="str">
        <f t="shared" si="35"/>
        <v/>
      </c>
      <c r="IT165" s="115">
        <f t="shared" si="31"/>
        <v>10</v>
      </c>
    </row>
    <row r="166" spans="1:254" ht="24.95" customHeight="1">
      <c r="A166" s="148">
        <f t="shared" si="36"/>
        <v>45949</v>
      </c>
      <c r="B166" s="19">
        <f t="shared" si="36"/>
        <v>0</v>
      </c>
      <c r="C166" s="19" t="str">
        <f t="shared" si="36"/>
        <v>40VP02611P</v>
      </c>
      <c r="D166" s="19" t="str">
        <f t="shared" si="36"/>
        <v>N</v>
      </c>
      <c r="E166" s="136"/>
      <c r="F166" s="19">
        <f t="shared" si="33"/>
        <v>250100143</v>
      </c>
      <c r="G166" s="20">
        <f t="shared" si="34"/>
        <v>1</v>
      </c>
      <c r="H166" s="21">
        <v>8.85</v>
      </c>
      <c r="I166" s="21">
        <v>17.100000000000001</v>
      </c>
      <c r="J166" s="21">
        <v>16.3</v>
      </c>
      <c r="K166" s="22">
        <v>0.94310000000000005</v>
      </c>
      <c r="L166" s="115"/>
      <c r="M166" s="21">
        <v>11.3</v>
      </c>
      <c r="N166" s="21">
        <v>21.7</v>
      </c>
      <c r="O166" s="21">
        <v>20.100000000000001</v>
      </c>
      <c r="P166" s="22">
        <v>0.96579999999999999</v>
      </c>
      <c r="Q166" s="115"/>
      <c r="R166" s="21">
        <v>-15.3</v>
      </c>
      <c r="S166" s="21">
        <v>-20.100000000000001</v>
      </c>
      <c r="V166" s="19">
        <v>0</v>
      </c>
      <c r="W166" s="24" t="s">
        <v>120</v>
      </c>
      <c r="X166" s="19" t="s">
        <v>177</v>
      </c>
      <c r="Y166" s="19" t="s">
        <v>177</v>
      </c>
      <c r="Z166" s="19" t="str">
        <f t="shared" si="25"/>
        <v/>
      </c>
      <c r="BB166" s="105" t="s">
        <v>182</v>
      </c>
      <c r="BC166" s="105" t="s">
        <v>182</v>
      </c>
      <c r="BD166" s="106" t="s">
        <v>185</v>
      </c>
      <c r="BE166" s="105" t="s">
        <v>189</v>
      </c>
      <c r="BG166" s="16" t="s">
        <v>195</v>
      </c>
      <c r="BH166" s="14" t="s">
        <v>196</v>
      </c>
      <c r="BJ166" s="14" t="s">
        <v>201</v>
      </c>
      <c r="BK166" s="14"/>
      <c r="BM166" s="14" t="s">
        <v>202</v>
      </c>
      <c r="BN166" s="14" t="s">
        <v>208</v>
      </c>
      <c r="BO166" s="14" t="s">
        <v>209</v>
      </c>
      <c r="BP166" s="14" t="s">
        <v>210</v>
      </c>
      <c r="BQ166" s="14" t="s">
        <v>206</v>
      </c>
      <c r="BR166" s="24" t="s">
        <v>120</v>
      </c>
      <c r="BS166" s="24"/>
      <c r="BT166" s="108">
        <v>27</v>
      </c>
      <c r="BU166" s="25">
        <v>0.49</v>
      </c>
      <c r="BV166" s="16" t="s">
        <v>211</v>
      </c>
      <c r="BW166" s="16" t="s">
        <v>212</v>
      </c>
      <c r="BX166" s="16" t="s">
        <v>213</v>
      </c>
      <c r="BY166" s="16"/>
      <c r="BZ166" s="16"/>
      <c r="CA166" s="16" t="s">
        <v>214</v>
      </c>
      <c r="CB166" s="16" t="s">
        <v>122</v>
      </c>
      <c r="CC166" s="19" t="s">
        <v>216</v>
      </c>
      <c r="CD166" s="16" t="s">
        <v>215</v>
      </c>
      <c r="IG166" s="115">
        <f t="shared" si="29"/>
        <v>1</v>
      </c>
      <c r="IH166" s="147" t="str">
        <f t="shared" si="30"/>
        <v/>
      </c>
      <c r="II166" s="147" t="str">
        <f t="shared" si="30"/>
        <v/>
      </c>
      <c r="IJ166" s="147" t="str">
        <f t="shared" si="30"/>
        <v/>
      </c>
      <c r="IK166" s="147" t="str">
        <f t="shared" si="35"/>
        <v/>
      </c>
      <c r="IL166" s="147" t="str">
        <f t="shared" si="35"/>
        <v/>
      </c>
      <c r="IM166" s="147" t="str">
        <f t="shared" si="35"/>
        <v/>
      </c>
      <c r="IN166" s="147" t="str">
        <f t="shared" si="35"/>
        <v/>
      </c>
      <c r="IO166" s="147" t="str">
        <f t="shared" si="35"/>
        <v/>
      </c>
      <c r="IP166" s="147" t="str">
        <f t="shared" si="35"/>
        <v/>
      </c>
      <c r="IQ166" s="147" t="str">
        <f t="shared" si="35"/>
        <v/>
      </c>
      <c r="IR166" s="147" t="str">
        <f t="shared" si="35"/>
        <v/>
      </c>
      <c r="IS166" s="147" t="str">
        <f t="shared" si="35"/>
        <v/>
      </c>
      <c r="IT166" s="115">
        <f t="shared" si="31"/>
        <v>10</v>
      </c>
    </row>
    <row r="167" spans="1:254" ht="24.95" customHeight="1">
      <c r="A167" s="148">
        <f t="shared" si="36"/>
        <v>45949</v>
      </c>
      <c r="B167" s="19">
        <f t="shared" si="36"/>
        <v>0</v>
      </c>
      <c r="C167" s="19" t="str">
        <f t="shared" si="36"/>
        <v>40VP02611P</v>
      </c>
      <c r="D167" s="19" t="str">
        <f t="shared" si="36"/>
        <v>N</v>
      </c>
      <c r="E167" s="136"/>
      <c r="F167" s="19">
        <f t="shared" si="33"/>
        <v>250100144</v>
      </c>
      <c r="G167" s="20">
        <f t="shared" si="34"/>
        <v>1</v>
      </c>
      <c r="H167" s="21">
        <v>8.85</v>
      </c>
      <c r="I167" s="21">
        <v>17.100000000000001</v>
      </c>
      <c r="J167" s="21">
        <v>16.3</v>
      </c>
      <c r="K167" s="22">
        <v>0.94310000000000005</v>
      </c>
      <c r="L167" s="115"/>
      <c r="M167" s="21">
        <v>11.3</v>
      </c>
      <c r="N167" s="21">
        <v>21.7</v>
      </c>
      <c r="O167" s="21">
        <v>20.100000000000001</v>
      </c>
      <c r="P167" s="22">
        <v>0.96579999999999999</v>
      </c>
      <c r="Q167" s="115"/>
      <c r="R167" s="21">
        <v>-15.3</v>
      </c>
      <c r="S167" s="21">
        <v>-20.100000000000001</v>
      </c>
      <c r="V167" s="19">
        <v>0</v>
      </c>
      <c r="W167" s="24" t="s">
        <v>120</v>
      </c>
      <c r="X167" s="19" t="s">
        <v>177</v>
      </c>
      <c r="Y167" s="19" t="s">
        <v>177</v>
      </c>
      <c r="Z167" s="19" t="str">
        <f t="shared" si="25"/>
        <v/>
      </c>
      <c r="BB167" s="105" t="s">
        <v>182</v>
      </c>
      <c r="BC167" s="105" t="s">
        <v>182</v>
      </c>
      <c r="BD167" s="106" t="s">
        <v>185</v>
      </c>
      <c r="BE167" s="105" t="s">
        <v>189</v>
      </c>
      <c r="BG167" s="16" t="s">
        <v>195</v>
      </c>
      <c r="BH167" s="14" t="s">
        <v>196</v>
      </c>
      <c r="BJ167" s="14" t="s">
        <v>201</v>
      </c>
      <c r="BK167" s="14"/>
      <c r="BM167" s="14" t="s">
        <v>202</v>
      </c>
      <c r="BN167" s="14" t="s">
        <v>208</v>
      </c>
      <c r="BO167" s="14" t="s">
        <v>209</v>
      </c>
      <c r="BP167" s="14" t="s">
        <v>210</v>
      </c>
      <c r="BQ167" s="14" t="s">
        <v>206</v>
      </c>
      <c r="BR167" s="24" t="s">
        <v>120</v>
      </c>
      <c r="BS167" s="24"/>
      <c r="BT167" s="108">
        <v>27</v>
      </c>
      <c r="BU167" s="25">
        <v>0.49</v>
      </c>
      <c r="BV167" s="16" t="s">
        <v>211</v>
      </c>
      <c r="BW167" s="16" t="s">
        <v>212</v>
      </c>
      <c r="BX167" s="16" t="s">
        <v>213</v>
      </c>
      <c r="BY167" s="16"/>
      <c r="BZ167" s="16"/>
      <c r="CA167" s="16" t="s">
        <v>214</v>
      </c>
      <c r="CB167" s="16" t="s">
        <v>122</v>
      </c>
      <c r="CC167" s="19" t="s">
        <v>216</v>
      </c>
      <c r="CD167" s="16" t="s">
        <v>215</v>
      </c>
      <c r="IG167" s="115">
        <f t="shared" si="29"/>
        <v>1</v>
      </c>
      <c r="IH167" s="147" t="str">
        <f t="shared" si="30"/>
        <v/>
      </c>
      <c r="II167" s="147" t="str">
        <f t="shared" si="30"/>
        <v/>
      </c>
      <c r="IJ167" s="147" t="str">
        <f t="shared" si="30"/>
        <v/>
      </c>
      <c r="IK167" s="147" t="str">
        <f t="shared" si="35"/>
        <v/>
      </c>
      <c r="IL167" s="147" t="str">
        <f t="shared" si="35"/>
        <v/>
      </c>
      <c r="IM167" s="147" t="str">
        <f t="shared" si="35"/>
        <v/>
      </c>
      <c r="IN167" s="147" t="str">
        <f t="shared" si="35"/>
        <v/>
      </c>
      <c r="IO167" s="147" t="str">
        <f t="shared" si="35"/>
        <v/>
      </c>
      <c r="IP167" s="147" t="str">
        <f t="shared" si="35"/>
        <v/>
      </c>
      <c r="IQ167" s="147" t="str">
        <f t="shared" si="35"/>
        <v/>
      </c>
      <c r="IR167" s="147" t="str">
        <f t="shared" si="35"/>
        <v/>
      </c>
      <c r="IS167" s="147" t="str">
        <f t="shared" si="35"/>
        <v/>
      </c>
      <c r="IT167" s="115">
        <f t="shared" si="31"/>
        <v>10</v>
      </c>
    </row>
    <row r="168" spans="1:254" ht="24.95" customHeight="1">
      <c r="A168" s="148">
        <f t="shared" si="36"/>
        <v>45949</v>
      </c>
      <c r="B168" s="19">
        <f t="shared" si="36"/>
        <v>0</v>
      </c>
      <c r="C168" s="19" t="str">
        <f t="shared" si="36"/>
        <v>40VP02611P</v>
      </c>
      <c r="D168" s="19" t="str">
        <f t="shared" si="36"/>
        <v>N</v>
      </c>
      <c r="E168" s="136"/>
      <c r="F168" s="19">
        <f t="shared" si="33"/>
        <v>250100145</v>
      </c>
      <c r="G168" s="20">
        <f t="shared" si="34"/>
        <v>1</v>
      </c>
      <c r="H168" s="21">
        <v>8.85</v>
      </c>
      <c r="I168" s="21">
        <v>17.100000000000001</v>
      </c>
      <c r="J168" s="21">
        <v>16.3</v>
      </c>
      <c r="K168" s="22">
        <v>0.94310000000000005</v>
      </c>
      <c r="L168" s="115"/>
      <c r="M168" s="21">
        <v>11.3</v>
      </c>
      <c r="N168" s="21">
        <v>21.7</v>
      </c>
      <c r="O168" s="21">
        <v>20.100000000000001</v>
      </c>
      <c r="P168" s="22">
        <v>0.96579999999999999</v>
      </c>
      <c r="Q168" s="115"/>
      <c r="R168" s="21">
        <v>-15.3</v>
      </c>
      <c r="S168" s="21">
        <v>-20.100000000000001</v>
      </c>
      <c r="V168" s="19">
        <v>0</v>
      </c>
      <c r="W168" s="24" t="s">
        <v>120</v>
      </c>
      <c r="X168" s="19" t="s">
        <v>177</v>
      </c>
      <c r="Y168" s="19" t="s">
        <v>177</v>
      </c>
      <c r="Z168" s="19" t="str">
        <f t="shared" si="25"/>
        <v/>
      </c>
      <c r="BB168" s="105" t="s">
        <v>182</v>
      </c>
      <c r="BC168" s="105" t="s">
        <v>182</v>
      </c>
      <c r="BD168" s="106" t="s">
        <v>185</v>
      </c>
      <c r="BE168" s="105" t="s">
        <v>189</v>
      </c>
      <c r="BG168" s="16" t="s">
        <v>195</v>
      </c>
      <c r="BH168" s="14" t="s">
        <v>196</v>
      </c>
      <c r="BJ168" s="14" t="s">
        <v>201</v>
      </c>
      <c r="BK168" s="14"/>
      <c r="BM168" s="14" t="s">
        <v>202</v>
      </c>
      <c r="BN168" s="14" t="s">
        <v>208</v>
      </c>
      <c r="BO168" s="14" t="s">
        <v>209</v>
      </c>
      <c r="BP168" s="14" t="s">
        <v>210</v>
      </c>
      <c r="BQ168" s="14" t="s">
        <v>206</v>
      </c>
      <c r="BR168" s="24" t="s">
        <v>120</v>
      </c>
      <c r="BS168" s="24"/>
      <c r="BT168" s="108">
        <v>27</v>
      </c>
      <c r="BU168" s="25">
        <v>0.49</v>
      </c>
      <c r="BV168" s="16" t="s">
        <v>211</v>
      </c>
      <c r="BW168" s="16" t="s">
        <v>212</v>
      </c>
      <c r="BX168" s="16" t="s">
        <v>213</v>
      </c>
      <c r="BY168" s="16"/>
      <c r="BZ168" s="16"/>
      <c r="CA168" s="16" t="s">
        <v>214</v>
      </c>
      <c r="CB168" s="16" t="s">
        <v>122</v>
      </c>
      <c r="CC168" s="19" t="s">
        <v>216</v>
      </c>
      <c r="CD168" s="16" t="s">
        <v>215</v>
      </c>
      <c r="IG168" s="115">
        <f t="shared" si="29"/>
        <v>1</v>
      </c>
      <c r="IH168" s="147" t="str">
        <f t="shared" si="30"/>
        <v/>
      </c>
      <c r="II168" s="147" t="str">
        <f t="shared" si="30"/>
        <v/>
      </c>
      <c r="IJ168" s="147" t="str">
        <f t="shared" si="30"/>
        <v/>
      </c>
      <c r="IK168" s="147" t="str">
        <f t="shared" si="35"/>
        <v/>
      </c>
      <c r="IL168" s="147" t="str">
        <f t="shared" si="35"/>
        <v/>
      </c>
      <c r="IM168" s="147" t="str">
        <f t="shared" si="35"/>
        <v/>
      </c>
      <c r="IN168" s="147" t="str">
        <f t="shared" si="35"/>
        <v/>
      </c>
      <c r="IO168" s="147" t="str">
        <f t="shared" si="35"/>
        <v/>
      </c>
      <c r="IP168" s="147" t="str">
        <f t="shared" si="35"/>
        <v/>
      </c>
      <c r="IQ168" s="147" t="str">
        <f t="shared" si="35"/>
        <v/>
      </c>
      <c r="IR168" s="147" t="str">
        <f t="shared" si="35"/>
        <v/>
      </c>
      <c r="IS168" s="147" t="str">
        <f t="shared" si="35"/>
        <v/>
      </c>
      <c r="IT168" s="115">
        <f t="shared" si="31"/>
        <v>10</v>
      </c>
    </row>
    <row r="169" spans="1:254" ht="24.95" customHeight="1">
      <c r="A169" s="148">
        <f t="shared" si="36"/>
        <v>45949</v>
      </c>
      <c r="B169" s="19">
        <f t="shared" si="36"/>
        <v>0</v>
      </c>
      <c r="C169" s="19" t="str">
        <f t="shared" si="36"/>
        <v>40VP02611P</v>
      </c>
      <c r="D169" s="19" t="str">
        <f t="shared" si="36"/>
        <v>N</v>
      </c>
      <c r="E169" s="136"/>
      <c r="F169" s="19">
        <f t="shared" si="33"/>
        <v>250100146</v>
      </c>
      <c r="G169" s="20">
        <f t="shared" si="34"/>
        <v>1</v>
      </c>
      <c r="H169" s="21">
        <v>8.85</v>
      </c>
      <c r="I169" s="21">
        <v>17.100000000000001</v>
      </c>
      <c r="J169" s="21">
        <v>16.3</v>
      </c>
      <c r="K169" s="22">
        <v>0.94310000000000005</v>
      </c>
      <c r="L169" s="115"/>
      <c r="M169" s="21">
        <v>11.3</v>
      </c>
      <c r="N169" s="21">
        <v>21.7</v>
      </c>
      <c r="O169" s="21">
        <v>20.100000000000001</v>
      </c>
      <c r="P169" s="22">
        <v>0.96579999999999999</v>
      </c>
      <c r="Q169" s="115"/>
      <c r="R169" s="21">
        <v>-15.3</v>
      </c>
      <c r="S169" s="21">
        <v>-20.100000000000001</v>
      </c>
      <c r="V169" s="19">
        <v>0</v>
      </c>
      <c r="W169" s="24" t="s">
        <v>120</v>
      </c>
      <c r="X169" s="19" t="s">
        <v>177</v>
      </c>
      <c r="Y169" s="19" t="s">
        <v>177</v>
      </c>
      <c r="Z169" s="19" t="str">
        <f t="shared" si="25"/>
        <v/>
      </c>
      <c r="BB169" s="105" t="s">
        <v>182</v>
      </c>
      <c r="BC169" s="105" t="s">
        <v>182</v>
      </c>
      <c r="BD169" s="106" t="s">
        <v>185</v>
      </c>
      <c r="BE169" s="105" t="s">
        <v>189</v>
      </c>
      <c r="BG169" s="16" t="s">
        <v>195</v>
      </c>
      <c r="BH169" s="14" t="s">
        <v>196</v>
      </c>
      <c r="BJ169" s="14" t="s">
        <v>201</v>
      </c>
      <c r="BK169" s="14"/>
      <c r="BM169" s="14" t="s">
        <v>202</v>
      </c>
      <c r="BN169" s="14" t="s">
        <v>208</v>
      </c>
      <c r="BO169" s="14" t="s">
        <v>209</v>
      </c>
      <c r="BP169" s="14" t="s">
        <v>210</v>
      </c>
      <c r="BQ169" s="14" t="s">
        <v>206</v>
      </c>
      <c r="BR169" s="24" t="s">
        <v>120</v>
      </c>
      <c r="BS169" s="24"/>
      <c r="BT169" s="108">
        <v>27</v>
      </c>
      <c r="BU169" s="25">
        <v>0.49</v>
      </c>
      <c r="BV169" s="16" t="s">
        <v>211</v>
      </c>
      <c r="BW169" s="16" t="s">
        <v>212</v>
      </c>
      <c r="BX169" s="16" t="s">
        <v>213</v>
      </c>
      <c r="BY169" s="16"/>
      <c r="BZ169" s="16"/>
      <c r="CA169" s="16" t="s">
        <v>214</v>
      </c>
      <c r="CB169" s="16" t="s">
        <v>122</v>
      </c>
      <c r="CC169" s="19" t="s">
        <v>216</v>
      </c>
      <c r="CD169" s="16" t="s">
        <v>215</v>
      </c>
      <c r="IG169" s="115">
        <f t="shared" si="29"/>
        <v>1</v>
      </c>
      <c r="IH169" s="147" t="str">
        <f t="shared" si="30"/>
        <v/>
      </c>
      <c r="II169" s="147" t="str">
        <f t="shared" si="30"/>
        <v/>
      </c>
      <c r="IJ169" s="147" t="str">
        <f t="shared" si="30"/>
        <v/>
      </c>
      <c r="IK169" s="147" t="str">
        <f t="shared" si="35"/>
        <v/>
      </c>
      <c r="IL169" s="147" t="str">
        <f t="shared" si="35"/>
        <v/>
      </c>
      <c r="IM169" s="147" t="str">
        <f t="shared" si="35"/>
        <v/>
      </c>
      <c r="IN169" s="147" t="str">
        <f t="shared" si="35"/>
        <v/>
      </c>
      <c r="IO169" s="147" t="str">
        <f t="shared" si="35"/>
        <v/>
      </c>
      <c r="IP169" s="147" t="str">
        <f t="shared" si="35"/>
        <v/>
      </c>
      <c r="IQ169" s="147" t="str">
        <f t="shared" si="35"/>
        <v/>
      </c>
      <c r="IR169" s="147" t="str">
        <f t="shared" si="35"/>
        <v/>
      </c>
      <c r="IS169" s="147" t="str">
        <f t="shared" si="35"/>
        <v/>
      </c>
      <c r="IT169" s="115">
        <f t="shared" si="31"/>
        <v>10</v>
      </c>
    </row>
    <row r="170" spans="1:254" ht="24.95" customHeight="1">
      <c r="A170" s="148">
        <f t="shared" si="36"/>
        <v>45949</v>
      </c>
      <c r="B170" s="19">
        <f t="shared" si="36"/>
        <v>0</v>
      </c>
      <c r="C170" s="19" t="str">
        <f t="shared" si="36"/>
        <v>40VP02611P</v>
      </c>
      <c r="D170" s="19" t="str">
        <f t="shared" si="36"/>
        <v>N</v>
      </c>
      <c r="E170" s="136"/>
      <c r="F170" s="19">
        <f t="shared" si="33"/>
        <v>250100147</v>
      </c>
      <c r="G170" s="20">
        <f t="shared" si="34"/>
        <v>1</v>
      </c>
      <c r="H170" s="21">
        <v>8.85</v>
      </c>
      <c r="I170" s="21">
        <v>17.100000000000001</v>
      </c>
      <c r="J170" s="21">
        <v>16.3</v>
      </c>
      <c r="K170" s="22">
        <v>0.94310000000000005</v>
      </c>
      <c r="L170" s="115"/>
      <c r="M170" s="21">
        <v>11.3</v>
      </c>
      <c r="N170" s="21">
        <v>21.7</v>
      </c>
      <c r="O170" s="21">
        <v>20.100000000000001</v>
      </c>
      <c r="P170" s="22">
        <v>0.96579999999999999</v>
      </c>
      <c r="Q170" s="115"/>
      <c r="R170" s="21">
        <v>-15.3</v>
      </c>
      <c r="S170" s="21">
        <v>-20.100000000000001</v>
      </c>
      <c r="V170" s="19">
        <v>0</v>
      </c>
      <c r="W170" s="24" t="s">
        <v>120</v>
      </c>
      <c r="X170" s="19" t="s">
        <v>177</v>
      </c>
      <c r="Y170" s="19" t="s">
        <v>177</v>
      </c>
      <c r="Z170" s="19" t="str">
        <f t="shared" si="25"/>
        <v/>
      </c>
      <c r="BB170" s="105" t="s">
        <v>182</v>
      </c>
      <c r="BC170" s="105" t="s">
        <v>182</v>
      </c>
      <c r="BD170" s="106" t="s">
        <v>185</v>
      </c>
      <c r="BE170" s="105" t="s">
        <v>189</v>
      </c>
      <c r="BG170" s="16" t="s">
        <v>195</v>
      </c>
      <c r="BH170" s="14" t="s">
        <v>196</v>
      </c>
      <c r="BJ170" s="14" t="s">
        <v>201</v>
      </c>
      <c r="BK170" s="14"/>
      <c r="BM170" s="14" t="s">
        <v>202</v>
      </c>
      <c r="BN170" s="14" t="s">
        <v>208</v>
      </c>
      <c r="BO170" s="14" t="s">
        <v>209</v>
      </c>
      <c r="BP170" s="14" t="s">
        <v>210</v>
      </c>
      <c r="BQ170" s="14" t="s">
        <v>206</v>
      </c>
      <c r="BR170" s="24" t="s">
        <v>120</v>
      </c>
      <c r="BS170" s="24"/>
      <c r="BT170" s="108">
        <v>27</v>
      </c>
      <c r="BU170" s="25">
        <v>0.49</v>
      </c>
      <c r="BV170" s="16" t="s">
        <v>211</v>
      </c>
      <c r="BW170" s="16" t="s">
        <v>212</v>
      </c>
      <c r="BX170" s="16" t="s">
        <v>213</v>
      </c>
      <c r="BY170" s="16"/>
      <c r="BZ170" s="16"/>
      <c r="CA170" s="16" t="s">
        <v>214</v>
      </c>
      <c r="CB170" s="16" t="s">
        <v>122</v>
      </c>
      <c r="CC170" s="19" t="s">
        <v>216</v>
      </c>
      <c r="CD170" s="16" t="s">
        <v>215</v>
      </c>
      <c r="IG170" s="115">
        <f t="shared" si="29"/>
        <v>1</v>
      </c>
      <c r="IH170" s="147" t="str">
        <f t="shared" si="30"/>
        <v/>
      </c>
      <c r="II170" s="147" t="str">
        <f t="shared" si="30"/>
        <v/>
      </c>
      <c r="IJ170" s="147" t="str">
        <f t="shared" si="30"/>
        <v/>
      </c>
      <c r="IK170" s="147" t="str">
        <f t="shared" si="35"/>
        <v/>
      </c>
      <c r="IL170" s="147" t="str">
        <f t="shared" si="35"/>
        <v/>
      </c>
      <c r="IM170" s="147" t="str">
        <f t="shared" si="35"/>
        <v/>
      </c>
      <c r="IN170" s="147" t="str">
        <f t="shared" si="35"/>
        <v/>
      </c>
      <c r="IO170" s="147" t="str">
        <f t="shared" si="35"/>
        <v/>
      </c>
      <c r="IP170" s="147" t="str">
        <f t="shared" si="35"/>
        <v/>
      </c>
      <c r="IQ170" s="147" t="str">
        <f t="shared" si="35"/>
        <v/>
      </c>
      <c r="IR170" s="147" t="str">
        <f t="shared" si="35"/>
        <v/>
      </c>
      <c r="IS170" s="147" t="str">
        <f t="shared" si="35"/>
        <v/>
      </c>
      <c r="IT170" s="115">
        <f t="shared" si="31"/>
        <v>10</v>
      </c>
    </row>
    <row r="171" spans="1:254" ht="24.95" customHeight="1">
      <c r="A171" s="148">
        <f t="shared" si="36"/>
        <v>45949</v>
      </c>
      <c r="B171" s="19">
        <f t="shared" si="36"/>
        <v>0</v>
      </c>
      <c r="C171" s="19" t="str">
        <f t="shared" si="36"/>
        <v>40VP02611P</v>
      </c>
      <c r="D171" s="19" t="str">
        <f t="shared" si="36"/>
        <v>N</v>
      </c>
      <c r="E171" s="136"/>
      <c r="F171" s="19">
        <f t="shared" si="33"/>
        <v>250100148</v>
      </c>
      <c r="G171" s="20">
        <f t="shared" si="34"/>
        <v>1</v>
      </c>
      <c r="H171" s="21">
        <v>8.85</v>
      </c>
      <c r="I171" s="21">
        <v>17.100000000000001</v>
      </c>
      <c r="J171" s="21">
        <v>16.3</v>
      </c>
      <c r="K171" s="22">
        <v>0.94310000000000005</v>
      </c>
      <c r="L171" s="115"/>
      <c r="M171" s="21">
        <v>11.3</v>
      </c>
      <c r="N171" s="21">
        <v>21.7</v>
      </c>
      <c r="O171" s="21">
        <v>20.100000000000001</v>
      </c>
      <c r="P171" s="22">
        <v>0.96579999999999999</v>
      </c>
      <c r="Q171" s="115"/>
      <c r="R171" s="21">
        <v>-15.3</v>
      </c>
      <c r="S171" s="21">
        <v>-20.100000000000001</v>
      </c>
      <c r="V171" s="19">
        <v>0</v>
      </c>
      <c r="W171" s="24" t="s">
        <v>120</v>
      </c>
      <c r="X171" s="19" t="s">
        <v>177</v>
      </c>
      <c r="Y171" s="19" t="s">
        <v>177</v>
      </c>
      <c r="Z171" s="19" t="str">
        <f t="shared" si="25"/>
        <v/>
      </c>
      <c r="BB171" s="105" t="s">
        <v>182</v>
      </c>
      <c r="BC171" s="105" t="s">
        <v>182</v>
      </c>
      <c r="BD171" s="106" t="s">
        <v>185</v>
      </c>
      <c r="BE171" s="105" t="s">
        <v>189</v>
      </c>
      <c r="BG171" s="16" t="s">
        <v>195</v>
      </c>
      <c r="BH171" s="14" t="s">
        <v>196</v>
      </c>
      <c r="BJ171" s="14" t="s">
        <v>201</v>
      </c>
      <c r="BK171" s="14"/>
      <c r="BM171" s="14" t="s">
        <v>202</v>
      </c>
      <c r="BN171" s="14" t="s">
        <v>208</v>
      </c>
      <c r="BO171" s="14" t="s">
        <v>209</v>
      </c>
      <c r="BP171" s="14" t="s">
        <v>210</v>
      </c>
      <c r="BQ171" s="14" t="s">
        <v>206</v>
      </c>
      <c r="BR171" s="24" t="s">
        <v>120</v>
      </c>
      <c r="BS171" s="24"/>
      <c r="BT171" s="108">
        <v>27</v>
      </c>
      <c r="BU171" s="25">
        <v>0.49</v>
      </c>
      <c r="BV171" s="16" t="s">
        <v>211</v>
      </c>
      <c r="BW171" s="16" t="s">
        <v>212</v>
      </c>
      <c r="BX171" s="16" t="s">
        <v>213</v>
      </c>
      <c r="BY171" s="16"/>
      <c r="BZ171" s="16"/>
      <c r="CA171" s="16" t="s">
        <v>214</v>
      </c>
      <c r="CB171" s="16" t="s">
        <v>122</v>
      </c>
      <c r="CC171" s="19" t="s">
        <v>216</v>
      </c>
      <c r="CD171" s="16" t="s">
        <v>215</v>
      </c>
      <c r="IG171" s="115">
        <f t="shared" si="29"/>
        <v>1</v>
      </c>
      <c r="IH171" s="147" t="str">
        <f t="shared" si="30"/>
        <v/>
      </c>
      <c r="II171" s="147" t="str">
        <f t="shared" si="30"/>
        <v/>
      </c>
      <c r="IJ171" s="147" t="str">
        <f t="shared" si="30"/>
        <v/>
      </c>
      <c r="IK171" s="147" t="str">
        <f t="shared" si="35"/>
        <v/>
      </c>
      <c r="IL171" s="147" t="str">
        <f t="shared" si="35"/>
        <v/>
      </c>
      <c r="IM171" s="147" t="str">
        <f t="shared" si="35"/>
        <v/>
      </c>
      <c r="IN171" s="147" t="str">
        <f t="shared" si="35"/>
        <v/>
      </c>
      <c r="IO171" s="147" t="str">
        <f t="shared" si="35"/>
        <v/>
      </c>
      <c r="IP171" s="147" t="str">
        <f t="shared" si="35"/>
        <v/>
      </c>
      <c r="IQ171" s="147" t="str">
        <f t="shared" si="35"/>
        <v/>
      </c>
      <c r="IR171" s="147" t="str">
        <f t="shared" si="35"/>
        <v/>
      </c>
      <c r="IS171" s="147" t="str">
        <f t="shared" si="35"/>
        <v/>
      </c>
      <c r="IT171" s="115">
        <f t="shared" si="31"/>
        <v>10</v>
      </c>
    </row>
    <row r="172" spans="1:254" ht="24.95" customHeight="1">
      <c r="A172" s="148">
        <f t="shared" si="36"/>
        <v>45949</v>
      </c>
      <c r="B172" s="19">
        <f t="shared" si="36"/>
        <v>0</v>
      </c>
      <c r="C172" s="19" t="str">
        <f t="shared" si="36"/>
        <v>40VP02611P</v>
      </c>
      <c r="D172" s="19" t="str">
        <f t="shared" si="36"/>
        <v>N</v>
      </c>
      <c r="E172" s="136"/>
      <c r="F172" s="19">
        <f t="shared" si="33"/>
        <v>250100149</v>
      </c>
      <c r="G172" s="20">
        <f t="shared" si="34"/>
        <v>1</v>
      </c>
      <c r="H172" s="21">
        <v>8.85</v>
      </c>
      <c r="I172" s="21">
        <v>17.100000000000001</v>
      </c>
      <c r="J172" s="21">
        <v>16.3</v>
      </c>
      <c r="K172" s="22">
        <v>0.94310000000000005</v>
      </c>
      <c r="L172" s="115"/>
      <c r="M172" s="21">
        <v>11.3</v>
      </c>
      <c r="N172" s="21">
        <v>21.7</v>
      </c>
      <c r="O172" s="21">
        <v>20.100000000000001</v>
      </c>
      <c r="P172" s="22">
        <v>0.96579999999999999</v>
      </c>
      <c r="Q172" s="115"/>
      <c r="R172" s="21">
        <v>-15.3</v>
      </c>
      <c r="S172" s="21">
        <v>-20.100000000000001</v>
      </c>
      <c r="V172" s="19">
        <v>0</v>
      </c>
      <c r="W172" s="24" t="s">
        <v>120</v>
      </c>
      <c r="X172" s="19" t="s">
        <v>177</v>
      </c>
      <c r="Y172" s="19" t="s">
        <v>177</v>
      </c>
      <c r="Z172" s="19" t="str">
        <f t="shared" si="25"/>
        <v/>
      </c>
      <c r="BB172" s="105" t="s">
        <v>182</v>
      </c>
      <c r="BC172" s="105" t="s">
        <v>182</v>
      </c>
      <c r="BD172" s="106" t="s">
        <v>185</v>
      </c>
      <c r="BE172" s="105" t="s">
        <v>189</v>
      </c>
      <c r="BG172" s="16" t="s">
        <v>195</v>
      </c>
      <c r="BH172" s="14" t="s">
        <v>196</v>
      </c>
      <c r="BJ172" s="14" t="s">
        <v>201</v>
      </c>
      <c r="BK172" s="14"/>
      <c r="BM172" s="14" t="s">
        <v>202</v>
      </c>
      <c r="BN172" s="14" t="s">
        <v>208</v>
      </c>
      <c r="BO172" s="14" t="s">
        <v>209</v>
      </c>
      <c r="BP172" s="14" t="s">
        <v>210</v>
      </c>
      <c r="BQ172" s="14" t="s">
        <v>206</v>
      </c>
      <c r="BR172" s="24" t="s">
        <v>120</v>
      </c>
      <c r="BS172" s="24"/>
      <c r="BT172" s="108">
        <v>27</v>
      </c>
      <c r="BU172" s="25">
        <v>0.49</v>
      </c>
      <c r="BV172" s="16" t="s">
        <v>211</v>
      </c>
      <c r="BW172" s="16" t="s">
        <v>212</v>
      </c>
      <c r="BX172" s="16" t="s">
        <v>213</v>
      </c>
      <c r="BY172" s="16"/>
      <c r="BZ172" s="16"/>
      <c r="CA172" s="16" t="s">
        <v>214</v>
      </c>
      <c r="CB172" s="16" t="s">
        <v>122</v>
      </c>
      <c r="CC172" s="19" t="s">
        <v>216</v>
      </c>
      <c r="CD172" s="16" t="s">
        <v>215</v>
      </c>
      <c r="IG172" s="115">
        <f t="shared" si="29"/>
        <v>1</v>
      </c>
      <c r="IH172" s="147" t="str">
        <f t="shared" si="30"/>
        <v/>
      </c>
      <c r="II172" s="147" t="str">
        <f t="shared" si="30"/>
        <v/>
      </c>
      <c r="IJ172" s="147" t="str">
        <f t="shared" si="30"/>
        <v/>
      </c>
      <c r="IK172" s="147" t="str">
        <f t="shared" si="35"/>
        <v/>
      </c>
      <c r="IL172" s="147" t="str">
        <f t="shared" si="35"/>
        <v/>
      </c>
      <c r="IM172" s="147" t="str">
        <f t="shared" si="35"/>
        <v/>
      </c>
      <c r="IN172" s="147" t="str">
        <f t="shared" ref="IN172:IS214" si="37">IF(AND(ABS(N172)&gt;=ABS(N$7),ABS(N172)&lt;=ABS(N$9)),"",IF(N172&lt;N$9," / L"&amp;IN$9&amp;" "&amp;ABS(N172)&amp;" @ "&amp;IN$8,IF(N172&gt;N$9," / H"&amp;IN$9&amp;" "&amp;ABS(N172)&amp;" @ "&amp;IN$8,ABS(N172))))</f>
        <v/>
      </c>
      <c r="IO172" s="147" t="str">
        <f t="shared" si="37"/>
        <v/>
      </c>
      <c r="IP172" s="147" t="str">
        <f t="shared" si="37"/>
        <v/>
      </c>
      <c r="IQ172" s="147" t="str">
        <f t="shared" si="37"/>
        <v/>
      </c>
      <c r="IR172" s="147" t="str">
        <f t="shared" si="37"/>
        <v/>
      </c>
      <c r="IS172" s="147" t="str">
        <f t="shared" si="37"/>
        <v/>
      </c>
      <c r="IT172" s="115">
        <f t="shared" si="31"/>
        <v>10</v>
      </c>
    </row>
    <row r="173" spans="1:254" ht="24.95" customHeight="1">
      <c r="A173" s="148">
        <f t="shared" ref="A173:D188" si="38">IF(COUNTA($G173),A172,0)</f>
        <v>45949</v>
      </c>
      <c r="B173" s="19">
        <f t="shared" si="38"/>
        <v>0</v>
      </c>
      <c r="C173" s="19" t="str">
        <f t="shared" si="38"/>
        <v>40VP02611P</v>
      </c>
      <c r="D173" s="19" t="str">
        <f t="shared" si="38"/>
        <v>N</v>
      </c>
      <c r="E173" s="136"/>
      <c r="F173" s="19">
        <f t="shared" si="33"/>
        <v>250100150</v>
      </c>
      <c r="G173" s="20">
        <f t="shared" si="34"/>
        <v>1</v>
      </c>
      <c r="H173" s="21">
        <v>8.85</v>
      </c>
      <c r="I173" s="21">
        <v>17.100000000000001</v>
      </c>
      <c r="J173" s="21">
        <v>16.3</v>
      </c>
      <c r="K173" s="22">
        <v>0.94310000000000005</v>
      </c>
      <c r="L173" s="115"/>
      <c r="M173" s="21">
        <v>11.3</v>
      </c>
      <c r="N173" s="21">
        <v>21.7</v>
      </c>
      <c r="O173" s="21">
        <v>20.100000000000001</v>
      </c>
      <c r="P173" s="22">
        <v>0.96579999999999999</v>
      </c>
      <c r="Q173" s="115"/>
      <c r="R173" s="21">
        <v>-15.3</v>
      </c>
      <c r="S173" s="21">
        <v>-20.100000000000001</v>
      </c>
      <c r="V173" s="19">
        <v>0</v>
      </c>
      <c r="W173" s="24" t="s">
        <v>120</v>
      </c>
      <c r="X173" s="19" t="s">
        <v>177</v>
      </c>
      <c r="Y173" s="19" t="s">
        <v>177</v>
      </c>
      <c r="Z173" s="19" t="str">
        <f t="shared" ref="Z173:Z236" si="39">CONCATENATE(IH173&amp;II173,IJ173,IK173,IM173,IN173,IO173,IP173,IR173,IS173)</f>
        <v/>
      </c>
      <c r="BB173" s="105" t="s">
        <v>182</v>
      </c>
      <c r="BC173" s="105" t="s">
        <v>182</v>
      </c>
      <c r="BD173" s="106" t="s">
        <v>185</v>
      </c>
      <c r="BE173" s="105" t="s">
        <v>189</v>
      </c>
      <c r="BG173" s="16" t="s">
        <v>195</v>
      </c>
      <c r="BH173" s="14" t="s">
        <v>196</v>
      </c>
      <c r="BJ173" s="14" t="s">
        <v>201</v>
      </c>
      <c r="BK173" s="14"/>
      <c r="BM173" s="14" t="s">
        <v>202</v>
      </c>
      <c r="BN173" s="14" t="s">
        <v>208</v>
      </c>
      <c r="BO173" s="14" t="s">
        <v>209</v>
      </c>
      <c r="BP173" s="14" t="s">
        <v>210</v>
      </c>
      <c r="BQ173" s="14" t="s">
        <v>206</v>
      </c>
      <c r="BR173" s="24" t="s">
        <v>120</v>
      </c>
      <c r="BS173" s="24"/>
      <c r="BT173" s="108">
        <v>27</v>
      </c>
      <c r="BU173" s="25">
        <v>0.49</v>
      </c>
      <c r="BV173" s="16" t="s">
        <v>211</v>
      </c>
      <c r="BW173" s="16" t="s">
        <v>212</v>
      </c>
      <c r="BX173" s="16" t="s">
        <v>213</v>
      </c>
      <c r="BY173" s="16"/>
      <c r="BZ173" s="16"/>
      <c r="CA173" s="16" t="s">
        <v>214</v>
      </c>
      <c r="CB173" s="16" t="s">
        <v>122</v>
      </c>
      <c r="CC173" s="19" t="s">
        <v>216</v>
      </c>
      <c r="CD173" s="16" t="s">
        <v>215</v>
      </c>
      <c r="IG173" s="115">
        <f t="shared" si="29"/>
        <v>1</v>
      </c>
      <c r="IH173" s="147" t="str">
        <f t="shared" si="30"/>
        <v/>
      </c>
      <c r="II173" s="147" t="str">
        <f t="shared" si="30"/>
        <v/>
      </c>
      <c r="IJ173" s="147" t="str">
        <f t="shared" si="30"/>
        <v/>
      </c>
      <c r="IK173" s="147" t="str">
        <f t="shared" si="30"/>
        <v/>
      </c>
      <c r="IL173" s="147" t="str">
        <f t="shared" si="30"/>
        <v/>
      </c>
      <c r="IM173" s="147" t="str">
        <f t="shared" si="30"/>
        <v/>
      </c>
      <c r="IN173" s="147" t="str">
        <f t="shared" si="37"/>
        <v/>
      </c>
      <c r="IO173" s="147" t="str">
        <f t="shared" si="37"/>
        <v/>
      </c>
      <c r="IP173" s="147" t="str">
        <f t="shared" si="37"/>
        <v/>
      </c>
      <c r="IQ173" s="147" t="str">
        <f t="shared" si="37"/>
        <v/>
      </c>
      <c r="IR173" s="147" t="str">
        <f t="shared" si="37"/>
        <v/>
      </c>
      <c r="IS173" s="147" t="str">
        <f t="shared" si="37"/>
        <v/>
      </c>
      <c r="IT173" s="115">
        <f t="shared" si="31"/>
        <v>10</v>
      </c>
    </row>
    <row r="174" spans="1:254" ht="24.95" customHeight="1">
      <c r="A174" s="148">
        <f t="shared" si="38"/>
        <v>45949</v>
      </c>
      <c r="B174" s="19">
        <f t="shared" si="38"/>
        <v>0</v>
      </c>
      <c r="C174" s="19" t="str">
        <f t="shared" si="38"/>
        <v>40VP02611P</v>
      </c>
      <c r="D174" s="19" t="str">
        <f t="shared" si="38"/>
        <v>N</v>
      </c>
      <c r="E174" s="136"/>
      <c r="F174" s="19">
        <f t="shared" si="33"/>
        <v>250100151</v>
      </c>
      <c r="G174" s="20">
        <f t="shared" si="34"/>
        <v>1</v>
      </c>
      <c r="H174" s="21">
        <v>8.85</v>
      </c>
      <c r="I174" s="21">
        <v>17.100000000000001</v>
      </c>
      <c r="J174" s="21">
        <v>16.3</v>
      </c>
      <c r="K174" s="22">
        <v>0.94310000000000005</v>
      </c>
      <c r="L174" s="115"/>
      <c r="M174" s="21">
        <v>11.3</v>
      </c>
      <c r="N174" s="21">
        <v>21.7</v>
      </c>
      <c r="O174" s="21">
        <v>20.100000000000001</v>
      </c>
      <c r="P174" s="22">
        <v>0.96579999999999999</v>
      </c>
      <c r="Q174" s="115"/>
      <c r="R174" s="21">
        <v>-15.3</v>
      </c>
      <c r="S174" s="21">
        <v>-20.100000000000001</v>
      </c>
      <c r="V174" s="19">
        <v>0</v>
      </c>
      <c r="W174" s="24" t="s">
        <v>120</v>
      </c>
      <c r="X174" s="19" t="s">
        <v>177</v>
      </c>
      <c r="Y174" s="19" t="s">
        <v>177</v>
      </c>
      <c r="Z174" s="19" t="str">
        <f t="shared" si="39"/>
        <v/>
      </c>
      <c r="BB174" s="105" t="s">
        <v>182</v>
      </c>
      <c r="BC174" s="105" t="s">
        <v>182</v>
      </c>
      <c r="BD174" s="106" t="s">
        <v>185</v>
      </c>
      <c r="BE174" s="105" t="s">
        <v>189</v>
      </c>
      <c r="BG174" s="16" t="s">
        <v>195</v>
      </c>
      <c r="BH174" s="14" t="s">
        <v>196</v>
      </c>
      <c r="BJ174" s="14" t="s">
        <v>201</v>
      </c>
      <c r="BK174" s="14"/>
      <c r="BM174" s="14" t="s">
        <v>202</v>
      </c>
      <c r="BN174" s="14" t="s">
        <v>208</v>
      </c>
      <c r="BO174" s="14" t="s">
        <v>209</v>
      </c>
      <c r="BP174" s="14" t="s">
        <v>210</v>
      </c>
      <c r="BQ174" s="14" t="s">
        <v>206</v>
      </c>
      <c r="BR174" s="24" t="s">
        <v>120</v>
      </c>
      <c r="BS174" s="24"/>
      <c r="BT174" s="108">
        <v>27</v>
      </c>
      <c r="BU174" s="25">
        <v>0.49</v>
      </c>
      <c r="BV174" s="16" t="s">
        <v>211</v>
      </c>
      <c r="BW174" s="16" t="s">
        <v>212</v>
      </c>
      <c r="BX174" s="16" t="s">
        <v>213</v>
      </c>
      <c r="BY174" s="16"/>
      <c r="BZ174" s="16"/>
      <c r="CA174" s="16" t="s">
        <v>214</v>
      </c>
      <c r="CB174" s="16" t="s">
        <v>122</v>
      </c>
      <c r="CC174" s="19" t="s">
        <v>216</v>
      </c>
      <c r="CD174" s="16" t="s">
        <v>215</v>
      </c>
      <c r="IG174" s="115">
        <f t="shared" si="29"/>
        <v>1</v>
      </c>
      <c r="IH174" s="147" t="str">
        <f t="shared" si="30"/>
        <v/>
      </c>
      <c r="II174" s="147" t="str">
        <f t="shared" si="30"/>
        <v/>
      </c>
      <c r="IJ174" s="147" t="str">
        <f t="shared" si="30"/>
        <v/>
      </c>
      <c r="IK174" s="147" t="str">
        <f t="shared" si="30"/>
        <v/>
      </c>
      <c r="IL174" s="147" t="str">
        <f t="shared" si="30"/>
        <v/>
      </c>
      <c r="IM174" s="147" t="str">
        <f t="shared" si="30"/>
        <v/>
      </c>
      <c r="IN174" s="147" t="str">
        <f t="shared" si="37"/>
        <v/>
      </c>
      <c r="IO174" s="147" t="str">
        <f t="shared" si="37"/>
        <v/>
      </c>
      <c r="IP174" s="147" t="str">
        <f t="shared" si="37"/>
        <v/>
      </c>
      <c r="IQ174" s="147" t="str">
        <f t="shared" si="37"/>
        <v/>
      </c>
      <c r="IR174" s="147" t="str">
        <f t="shared" si="37"/>
        <v/>
      </c>
      <c r="IS174" s="147" t="str">
        <f t="shared" si="37"/>
        <v/>
      </c>
      <c r="IT174" s="115">
        <f t="shared" si="31"/>
        <v>10</v>
      </c>
    </row>
    <row r="175" spans="1:254" ht="24.95" customHeight="1">
      <c r="A175" s="148">
        <f t="shared" si="38"/>
        <v>45949</v>
      </c>
      <c r="B175" s="19">
        <f t="shared" si="38"/>
        <v>0</v>
      </c>
      <c r="C175" s="19" t="str">
        <f t="shared" si="38"/>
        <v>40VP02611P</v>
      </c>
      <c r="D175" s="19" t="str">
        <f t="shared" si="38"/>
        <v>N</v>
      </c>
      <c r="E175" s="136"/>
      <c r="F175" s="19">
        <f t="shared" si="33"/>
        <v>250100152</v>
      </c>
      <c r="G175" s="20">
        <f t="shared" si="34"/>
        <v>1</v>
      </c>
      <c r="H175" s="21">
        <v>8.85</v>
      </c>
      <c r="I175" s="21">
        <v>17.100000000000001</v>
      </c>
      <c r="J175" s="21">
        <v>16.3</v>
      </c>
      <c r="K175" s="22">
        <v>0.94310000000000005</v>
      </c>
      <c r="L175" s="115"/>
      <c r="M175" s="21">
        <v>11.3</v>
      </c>
      <c r="N175" s="21">
        <v>21.7</v>
      </c>
      <c r="O175" s="21">
        <v>20.100000000000001</v>
      </c>
      <c r="P175" s="22">
        <v>0.96579999999999999</v>
      </c>
      <c r="Q175" s="115"/>
      <c r="R175" s="21">
        <v>-15.3</v>
      </c>
      <c r="S175" s="21">
        <v>-20.100000000000001</v>
      </c>
      <c r="V175" s="19">
        <v>0</v>
      </c>
      <c r="W175" s="24" t="s">
        <v>120</v>
      </c>
      <c r="X175" s="19" t="s">
        <v>177</v>
      </c>
      <c r="Y175" s="19" t="s">
        <v>177</v>
      </c>
      <c r="Z175" s="19" t="str">
        <f t="shared" si="39"/>
        <v/>
      </c>
      <c r="BB175" s="105" t="s">
        <v>182</v>
      </c>
      <c r="BC175" s="105" t="s">
        <v>182</v>
      </c>
      <c r="BD175" s="106" t="s">
        <v>185</v>
      </c>
      <c r="BE175" s="105" t="s">
        <v>189</v>
      </c>
      <c r="BG175" s="16" t="s">
        <v>195</v>
      </c>
      <c r="BH175" s="14" t="s">
        <v>196</v>
      </c>
      <c r="BJ175" s="14" t="s">
        <v>201</v>
      </c>
      <c r="BK175" s="14"/>
      <c r="BM175" s="14" t="s">
        <v>202</v>
      </c>
      <c r="BN175" s="14" t="s">
        <v>208</v>
      </c>
      <c r="BO175" s="14" t="s">
        <v>209</v>
      </c>
      <c r="BP175" s="14" t="s">
        <v>210</v>
      </c>
      <c r="BQ175" s="14" t="s">
        <v>206</v>
      </c>
      <c r="BR175" s="24" t="s">
        <v>120</v>
      </c>
      <c r="BS175" s="24"/>
      <c r="BT175" s="108">
        <v>27</v>
      </c>
      <c r="BU175" s="25">
        <v>0.49</v>
      </c>
      <c r="BV175" s="16" t="s">
        <v>211</v>
      </c>
      <c r="BW175" s="16" t="s">
        <v>212</v>
      </c>
      <c r="BX175" s="16" t="s">
        <v>213</v>
      </c>
      <c r="BY175" s="16"/>
      <c r="BZ175" s="16"/>
      <c r="CA175" s="16" t="s">
        <v>214</v>
      </c>
      <c r="CB175" s="16" t="s">
        <v>122</v>
      </c>
      <c r="CC175" s="19" t="s">
        <v>216</v>
      </c>
      <c r="CD175" s="16" t="s">
        <v>215</v>
      </c>
      <c r="IG175" s="115">
        <f t="shared" si="29"/>
        <v>1</v>
      </c>
      <c r="IH175" s="147" t="str">
        <f t="shared" si="30"/>
        <v/>
      </c>
      <c r="II175" s="147" t="str">
        <f t="shared" si="30"/>
        <v/>
      </c>
      <c r="IJ175" s="147" t="str">
        <f t="shared" si="30"/>
        <v/>
      </c>
      <c r="IK175" s="147" t="str">
        <f t="shared" si="30"/>
        <v/>
      </c>
      <c r="IL175" s="147" t="str">
        <f t="shared" si="30"/>
        <v/>
      </c>
      <c r="IM175" s="147" t="str">
        <f t="shared" si="30"/>
        <v/>
      </c>
      <c r="IN175" s="147" t="str">
        <f t="shared" si="37"/>
        <v/>
      </c>
      <c r="IO175" s="147" t="str">
        <f t="shared" si="37"/>
        <v/>
      </c>
      <c r="IP175" s="147" t="str">
        <f t="shared" si="37"/>
        <v/>
      </c>
      <c r="IQ175" s="147" t="str">
        <f t="shared" si="37"/>
        <v/>
      </c>
      <c r="IR175" s="147" t="str">
        <f t="shared" si="37"/>
        <v/>
      </c>
      <c r="IS175" s="147" t="str">
        <f t="shared" si="37"/>
        <v/>
      </c>
      <c r="IT175" s="115">
        <f t="shared" si="31"/>
        <v>10</v>
      </c>
    </row>
    <row r="176" spans="1:254" ht="24.95" customHeight="1">
      <c r="A176" s="148">
        <f t="shared" si="38"/>
        <v>45949</v>
      </c>
      <c r="B176" s="19">
        <f t="shared" si="38"/>
        <v>0</v>
      </c>
      <c r="C176" s="19" t="str">
        <f t="shared" si="38"/>
        <v>40VP02611P</v>
      </c>
      <c r="D176" s="19" t="str">
        <f t="shared" si="38"/>
        <v>N</v>
      </c>
      <c r="E176" s="136"/>
      <c r="F176" s="19">
        <f t="shared" si="33"/>
        <v>250100153</v>
      </c>
      <c r="G176" s="20">
        <f t="shared" si="34"/>
        <v>1</v>
      </c>
      <c r="H176" s="21">
        <v>8.85</v>
      </c>
      <c r="I176" s="21">
        <v>17.100000000000001</v>
      </c>
      <c r="J176" s="21">
        <v>16.3</v>
      </c>
      <c r="K176" s="22">
        <v>0.94310000000000005</v>
      </c>
      <c r="L176" s="115"/>
      <c r="M176" s="21">
        <v>11.3</v>
      </c>
      <c r="N176" s="21">
        <v>21.7</v>
      </c>
      <c r="O176" s="21">
        <v>20.100000000000001</v>
      </c>
      <c r="P176" s="22">
        <v>0.96579999999999999</v>
      </c>
      <c r="Q176" s="115"/>
      <c r="R176" s="21">
        <v>-15.3</v>
      </c>
      <c r="S176" s="21">
        <v>-20.100000000000001</v>
      </c>
      <c r="V176" s="19">
        <v>0</v>
      </c>
      <c r="W176" s="24" t="s">
        <v>120</v>
      </c>
      <c r="X176" s="19" t="s">
        <v>177</v>
      </c>
      <c r="Y176" s="19" t="s">
        <v>177</v>
      </c>
      <c r="Z176" s="19" t="str">
        <f t="shared" si="39"/>
        <v/>
      </c>
      <c r="BB176" s="105" t="s">
        <v>182</v>
      </c>
      <c r="BC176" s="105" t="s">
        <v>182</v>
      </c>
      <c r="BD176" s="106" t="s">
        <v>185</v>
      </c>
      <c r="BE176" s="105" t="s">
        <v>189</v>
      </c>
      <c r="BG176" s="16" t="s">
        <v>195</v>
      </c>
      <c r="BH176" s="14" t="s">
        <v>196</v>
      </c>
      <c r="BJ176" s="14" t="s">
        <v>201</v>
      </c>
      <c r="BK176" s="14"/>
      <c r="BM176" s="14" t="s">
        <v>202</v>
      </c>
      <c r="BN176" s="14" t="s">
        <v>208</v>
      </c>
      <c r="BO176" s="14" t="s">
        <v>209</v>
      </c>
      <c r="BP176" s="14" t="s">
        <v>210</v>
      </c>
      <c r="BQ176" s="14" t="s">
        <v>206</v>
      </c>
      <c r="BR176" s="24" t="s">
        <v>120</v>
      </c>
      <c r="BS176" s="24"/>
      <c r="BT176" s="108">
        <v>27</v>
      </c>
      <c r="BU176" s="25">
        <v>0.49</v>
      </c>
      <c r="BV176" s="16" t="s">
        <v>211</v>
      </c>
      <c r="BW176" s="16" t="s">
        <v>212</v>
      </c>
      <c r="BX176" s="16" t="s">
        <v>213</v>
      </c>
      <c r="BY176" s="16"/>
      <c r="BZ176" s="16"/>
      <c r="CA176" s="16" t="s">
        <v>214</v>
      </c>
      <c r="CB176" s="16" t="s">
        <v>122</v>
      </c>
      <c r="CC176" s="19" t="s">
        <v>216</v>
      </c>
      <c r="CD176" s="16" t="s">
        <v>215</v>
      </c>
      <c r="IG176" s="115">
        <f t="shared" si="29"/>
        <v>1</v>
      </c>
      <c r="IH176" s="147" t="str">
        <f t="shared" si="30"/>
        <v/>
      </c>
      <c r="II176" s="147" t="str">
        <f t="shared" si="30"/>
        <v/>
      </c>
      <c r="IJ176" s="147" t="str">
        <f t="shared" si="30"/>
        <v/>
      </c>
      <c r="IK176" s="147" t="str">
        <f t="shared" si="30"/>
        <v/>
      </c>
      <c r="IL176" s="147" t="str">
        <f t="shared" si="30"/>
        <v/>
      </c>
      <c r="IM176" s="147" t="str">
        <f t="shared" si="30"/>
        <v/>
      </c>
      <c r="IN176" s="147" t="str">
        <f t="shared" si="37"/>
        <v/>
      </c>
      <c r="IO176" s="147" t="str">
        <f t="shared" si="37"/>
        <v/>
      </c>
      <c r="IP176" s="147" t="str">
        <f t="shared" si="37"/>
        <v/>
      </c>
      <c r="IQ176" s="147" t="str">
        <f t="shared" si="37"/>
        <v/>
      </c>
      <c r="IR176" s="147" t="str">
        <f t="shared" si="37"/>
        <v/>
      </c>
      <c r="IS176" s="147" t="str">
        <f t="shared" si="37"/>
        <v/>
      </c>
      <c r="IT176" s="115">
        <f t="shared" si="31"/>
        <v>10</v>
      </c>
    </row>
    <row r="177" spans="1:254" ht="24.95" customHeight="1">
      <c r="A177" s="148">
        <f t="shared" si="38"/>
        <v>45949</v>
      </c>
      <c r="B177" s="19">
        <f t="shared" si="38"/>
        <v>0</v>
      </c>
      <c r="C177" s="19" t="str">
        <f t="shared" si="38"/>
        <v>40VP02611P</v>
      </c>
      <c r="D177" s="19" t="str">
        <f t="shared" si="38"/>
        <v>N</v>
      </c>
      <c r="E177" s="136"/>
      <c r="F177" s="19">
        <f t="shared" si="33"/>
        <v>250100154</v>
      </c>
      <c r="G177" s="20">
        <f t="shared" si="34"/>
        <v>1</v>
      </c>
      <c r="H177" s="21">
        <v>8.85</v>
      </c>
      <c r="I177" s="21">
        <v>17.100000000000001</v>
      </c>
      <c r="J177" s="21">
        <v>16.3</v>
      </c>
      <c r="K177" s="22">
        <v>0.94310000000000005</v>
      </c>
      <c r="L177" s="115"/>
      <c r="M177" s="21">
        <v>11.3</v>
      </c>
      <c r="N177" s="21">
        <v>21.7</v>
      </c>
      <c r="O177" s="21">
        <v>20.100000000000001</v>
      </c>
      <c r="P177" s="22">
        <v>0.96579999999999999</v>
      </c>
      <c r="Q177" s="115"/>
      <c r="R177" s="21">
        <v>-15.3</v>
      </c>
      <c r="S177" s="21">
        <v>-20.100000000000001</v>
      </c>
      <c r="V177" s="19">
        <v>0</v>
      </c>
      <c r="W177" s="24" t="s">
        <v>120</v>
      </c>
      <c r="X177" s="19" t="s">
        <v>177</v>
      </c>
      <c r="Y177" s="19" t="s">
        <v>177</v>
      </c>
      <c r="Z177" s="19" t="str">
        <f t="shared" si="39"/>
        <v/>
      </c>
      <c r="BB177" s="105" t="s">
        <v>182</v>
      </c>
      <c r="BC177" s="105" t="s">
        <v>182</v>
      </c>
      <c r="BD177" s="106" t="s">
        <v>185</v>
      </c>
      <c r="BE177" s="105" t="s">
        <v>189</v>
      </c>
      <c r="BG177" s="16" t="s">
        <v>195</v>
      </c>
      <c r="BH177" s="14" t="s">
        <v>196</v>
      </c>
      <c r="BJ177" s="14" t="s">
        <v>201</v>
      </c>
      <c r="BK177" s="14"/>
      <c r="BM177" s="14" t="s">
        <v>202</v>
      </c>
      <c r="BN177" s="14" t="s">
        <v>208</v>
      </c>
      <c r="BO177" s="14" t="s">
        <v>209</v>
      </c>
      <c r="BP177" s="14" t="s">
        <v>210</v>
      </c>
      <c r="BQ177" s="14" t="s">
        <v>206</v>
      </c>
      <c r="BR177" s="24" t="s">
        <v>120</v>
      </c>
      <c r="BS177" s="24"/>
      <c r="BT177" s="108">
        <v>27</v>
      </c>
      <c r="BU177" s="25">
        <v>0.49</v>
      </c>
      <c r="BV177" s="16" t="s">
        <v>211</v>
      </c>
      <c r="BW177" s="16" t="s">
        <v>212</v>
      </c>
      <c r="BX177" s="16" t="s">
        <v>213</v>
      </c>
      <c r="BY177" s="16"/>
      <c r="BZ177" s="16"/>
      <c r="CA177" s="16" t="s">
        <v>214</v>
      </c>
      <c r="CB177" s="16" t="s">
        <v>122</v>
      </c>
      <c r="CC177" s="19" t="s">
        <v>216</v>
      </c>
      <c r="CD177" s="16" t="s">
        <v>215</v>
      </c>
      <c r="IG177" s="115">
        <f t="shared" si="29"/>
        <v>1</v>
      </c>
      <c r="IH177" s="147" t="str">
        <f t="shared" si="30"/>
        <v/>
      </c>
      <c r="II177" s="147" t="str">
        <f t="shared" si="30"/>
        <v/>
      </c>
      <c r="IJ177" s="147" t="str">
        <f t="shared" si="30"/>
        <v/>
      </c>
      <c r="IK177" s="147" t="str">
        <f t="shared" si="30"/>
        <v/>
      </c>
      <c r="IL177" s="147" t="str">
        <f t="shared" si="30"/>
        <v/>
      </c>
      <c r="IM177" s="147" t="str">
        <f t="shared" si="30"/>
        <v/>
      </c>
      <c r="IN177" s="147" t="str">
        <f t="shared" si="37"/>
        <v/>
      </c>
      <c r="IO177" s="147" t="str">
        <f t="shared" si="37"/>
        <v/>
      </c>
      <c r="IP177" s="147" t="str">
        <f t="shared" si="37"/>
        <v/>
      </c>
      <c r="IQ177" s="147" t="str">
        <f t="shared" si="37"/>
        <v/>
      </c>
      <c r="IR177" s="147" t="str">
        <f t="shared" si="37"/>
        <v/>
      </c>
      <c r="IS177" s="147" t="str">
        <f t="shared" si="37"/>
        <v/>
      </c>
      <c r="IT177" s="115">
        <f t="shared" si="31"/>
        <v>10</v>
      </c>
    </row>
    <row r="178" spans="1:254" ht="24.95" customHeight="1">
      <c r="A178" s="148">
        <f t="shared" si="38"/>
        <v>45949</v>
      </c>
      <c r="B178" s="19">
        <f t="shared" si="38"/>
        <v>0</v>
      </c>
      <c r="C178" s="19" t="str">
        <f t="shared" si="38"/>
        <v>40VP02611P</v>
      </c>
      <c r="D178" s="19" t="str">
        <f t="shared" si="38"/>
        <v>N</v>
      </c>
      <c r="E178" s="136"/>
      <c r="F178" s="19">
        <f t="shared" si="33"/>
        <v>250100155</v>
      </c>
      <c r="G178" s="20">
        <f t="shared" si="34"/>
        <v>1</v>
      </c>
      <c r="H178" s="21">
        <v>8.85</v>
      </c>
      <c r="I178" s="21">
        <v>17.100000000000001</v>
      </c>
      <c r="J178" s="21">
        <v>16.3</v>
      </c>
      <c r="K178" s="22">
        <v>0.94310000000000005</v>
      </c>
      <c r="L178" s="115"/>
      <c r="M178" s="21">
        <v>11.3</v>
      </c>
      <c r="N178" s="21">
        <v>21.7</v>
      </c>
      <c r="O178" s="21">
        <v>20.100000000000001</v>
      </c>
      <c r="P178" s="22">
        <v>0.96579999999999999</v>
      </c>
      <c r="Q178" s="115"/>
      <c r="R178" s="21">
        <v>-15.3</v>
      </c>
      <c r="S178" s="21">
        <v>-20.100000000000001</v>
      </c>
      <c r="V178" s="19">
        <v>0</v>
      </c>
      <c r="W178" s="24" t="s">
        <v>120</v>
      </c>
      <c r="X178" s="19" t="s">
        <v>177</v>
      </c>
      <c r="Y178" s="19" t="s">
        <v>177</v>
      </c>
      <c r="Z178" s="19" t="str">
        <f t="shared" si="39"/>
        <v/>
      </c>
      <c r="BB178" s="105" t="s">
        <v>182</v>
      </c>
      <c r="BC178" s="105" t="s">
        <v>182</v>
      </c>
      <c r="BD178" s="106" t="s">
        <v>185</v>
      </c>
      <c r="BE178" s="105" t="s">
        <v>189</v>
      </c>
      <c r="BG178" s="16" t="s">
        <v>196</v>
      </c>
      <c r="BH178" s="14" t="s">
        <v>196</v>
      </c>
      <c r="BJ178" s="14" t="s">
        <v>201</v>
      </c>
      <c r="BK178" s="14"/>
      <c r="BM178" s="14" t="s">
        <v>202</v>
      </c>
      <c r="BN178" s="14" t="s">
        <v>208</v>
      </c>
      <c r="BO178" s="14" t="s">
        <v>209</v>
      </c>
      <c r="BP178" s="14" t="s">
        <v>210</v>
      </c>
      <c r="BQ178" s="14" t="s">
        <v>206</v>
      </c>
      <c r="BR178" s="24" t="s">
        <v>120</v>
      </c>
      <c r="BS178" s="24"/>
      <c r="BT178" s="108">
        <v>27</v>
      </c>
      <c r="BU178" s="25">
        <v>0.49</v>
      </c>
      <c r="BV178" s="16" t="s">
        <v>211</v>
      </c>
      <c r="BW178" s="16" t="s">
        <v>212</v>
      </c>
      <c r="BX178" s="16" t="s">
        <v>213</v>
      </c>
      <c r="BY178" s="16"/>
      <c r="BZ178" s="16"/>
      <c r="CA178" s="16" t="s">
        <v>214</v>
      </c>
      <c r="CB178" s="16" t="s">
        <v>122</v>
      </c>
      <c r="CC178" s="19" t="s">
        <v>216</v>
      </c>
      <c r="CD178" s="16" t="s">
        <v>215</v>
      </c>
      <c r="IG178" s="115">
        <f t="shared" si="29"/>
        <v>1</v>
      </c>
      <c r="IH178" s="147" t="str">
        <f t="shared" si="30"/>
        <v/>
      </c>
      <c r="II178" s="147" t="str">
        <f t="shared" si="30"/>
        <v/>
      </c>
      <c r="IJ178" s="147" t="str">
        <f t="shared" si="30"/>
        <v/>
      </c>
      <c r="IK178" s="147" t="str">
        <f t="shared" si="30"/>
        <v/>
      </c>
      <c r="IL178" s="147" t="str">
        <f t="shared" si="30"/>
        <v/>
      </c>
      <c r="IM178" s="147" t="str">
        <f t="shared" si="30"/>
        <v/>
      </c>
      <c r="IN178" s="147" t="str">
        <f t="shared" si="37"/>
        <v/>
      </c>
      <c r="IO178" s="147" t="str">
        <f t="shared" si="37"/>
        <v/>
      </c>
      <c r="IP178" s="147" t="str">
        <f t="shared" si="37"/>
        <v/>
      </c>
      <c r="IQ178" s="147" t="str">
        <f t="shared" si="37"/>
        <v/>
      </c>
      <c r="IR178" s="147" t="str">
        <f t="shared" si="37"/>
        <v/>
      </c>
      <c r="IS178" s="147" t="str">
        <f t="shared" si="37"/>
        <v/>
      </c>
      <c r="IT178" s="115">
        <f t="shared" si="31"/>
        <v>10</v>
      </c>
    </row>
    <row r="179" spans="1:254" ht="24.95" customHeight="1">
      <c r="A179" s="148">
        <f t="shared" si="38"/>
        <v>45949</v>
      </c>
      <c r="B179" s="19">
        <f t="shared" si="38"/>
        <v>0</v>
      </c>
      <c r="C179" s="19" t="str">
        <f t="shared" si="38"/>
        <v>40VP02611P</v>
      </c>
      <c r="D179" s="19" t="str">
        <f t="shared" si="38"/>
        <v>N</v>
      </c>
      <c r="E179" s="136"/>
      <c r="F179" s="19">
        <f t="shared" si="33"/>
        <v>250100156</v>
      </c>
      <c r="G179" s="20">
        <f t="shared" si="34"/>
        <v>1</v>
      </c>
      <c r="H179" s="21">
        <v>8.85</v>
      </c>
      <c r="I179" s="21">
        <v>17.100000000000001</v>
      </c>
      <c r="J179" s="21">
        <v>16.3</v>
      </c>
      <c r="K179" s="22">
        <v>0.94310000000000005</v>
      </c>
      <c r="L179" s="115"/>
      <c r="M179" s="21">
        <v>11.3</v>
      </c>
      <c r="N179" s="21">
        <v>21.7</v>
      </c>
      <c r="O179" s="21">
        <v>20.100000000000001</v>
      </c>
      <c r="P179" s="22">
        <v>0.96579999999999999</v>
      </c>
      <c r="Q179" s="115"/>
      <c r="R179" s="21">
        <v>-15.3</v>
      </c>
      <c r="S179" s="21">
        <v>-20.100000000000001</v>
      </c>
      <c r="V179" s="19">
        <v>0</v>
      </c>
      <c r="W179" s="24" t="s">
        <v>120</v>
      </c>
      <c r="X179" s="19" t="s">
        <v>177</v>
      </c>
      <c r="Y179" s="19" t="s">
        <v>177</v>
      </c>
      <c r="Z179" s="19" t="str">
        <f t="shared" si="39"/>
        <v/>
      </c>
      <c r="BB179" s="105" t="s">
        <v>182</v>
      </c>
      <c r="BC179" s="105" t="s">
        <v>182</v>
      </c>
      <c r="BD179" s="106" t="s">
        <v>185</v>
      </c>
      <c r="BE179" s="105" t="s">
        <v>189</v>
      </c>
      <c r="BG179" s="16" t="s">
        <v>196</v>
      </c>
      <c r="BH179" s="14" t="s">
        <v>196</v>
      </c>
      <c r="BJ179" s="14" t="s">
        <v>201</v>
      </c>
      <c r="BK179" s="14"/>
      <c r="BM179" s="14" t="s">
        <v>202</v>
      </c>
      <c r="BN179" s="14" t="s">
        <v>208</v>
      </c>
      <c r="BO179" s="14" t="s">
        <v>209</v>
      </c>
      <c r="BP179" s="14" t="s">
        <v>210</v>
      </c>
      <c r="BQ179" s="14" t="s">
        <v>206</v>
      </c>
      <c r="BR179" s="24" t="s">
        <v>120</v>
      </c>
      <c r="BS179" s="24"/>
      <c r="BT179" s="108">
        <v>27</v>
      </c>
      <c r="BU179" s="25">
        <v>0.49</v>
      </c>
      <c r="BV179" s="16" t="s">
        <v>211</v>
      </c>
      <c r="BW179" s="16" t="s">
        <v>212</v>
      </c>
      <c r="BX179" s="16" t="s">
        <v>213</v>
      </c>
      <c r="BY179" s="16"/>
      <c r="BZ179" s="16"/>
      <c r="CA179" s="16" t="s">
        <v>214</v>
      </c>
      <c r="CB179" s="16" t="s">
        <v>122</v>
      </c>
      <c r="CC179" s="19" t="s">
        <v>216</v>
      </c>
      <c r="CD179" s="16" t="s">
        <v>215</v>
      </c>
      <c r="IG179" s="115">
        <f t="shared" si="29"/>
        <v>1</v>
      </c>
      <c r="IH179" s="147" t="str">
        <f t="shared" si="30"/>
        <v/>
      </c>
      <c r="II179" s="147" t="str">
        <f t="shared" si="30"/>
        <v/>
      </c>
      <c r="IJ179" s="147" t="str">
        <f t="shared" si="30"/>
        <v/>
      </c>
      <c r="IK179" s="147" t="str">
        <f t="shared" si="30"/>
        <v/>
      </c>
      <c r="IL179" s="147" t="str">
        <f t="shared" si="30"/>
        <v/>
      </c>
      <c r="IM179" s="147" t="str">
        <f t="shared" si="30"/>
        <v/>
      </c>
      <c r="IN179" s="147" t="str">
        <f t="shared" si="37"/>
        <v/>
      </c>
      <c r="IO179" s="147" t="str">
        <f t="shared" si="37"/>
        <v/>
      </c>
      <c r="IP179" s="147" t="str">
        <f t="shared" si="37"/>
        <v/>
      </c>
      <c r="IQ179" s="147" t="str">
        <f t="shared" si="37"/>
        <v/>
      </c>
      <c r="IR179" s="147" t="str">
        <f t="shared" si="37"/>
        <v/>
      </c>
      <c r="IS179" s="147" t="str">
        <f t="shared" si="37"/>
        <v/>
      </c>
      <c r="IT179" s="115">
        <f t="shared" si="31"/>
        <v>10</v>
      </c>
    </row>
    <row r="180" spans="1:254" ht="24.95" customHeight="1">
      <c r="A180" s="148">
        <f t="shared" si="38"/>
        <v>45949</v>
      </c>
      <c r="B180" s="19">
        <f t="shared" si="38"/>
        <v>0</v>
      </c>
      <c r="C180" s="19" t="str">
        <f t="shared" si="38"/>
        <v>40VP02611P</v>
      </c>
      <c r="D180" s="19" t="str">
        <f t="shared" si="38"/>
        <v>N</v>
      </c>
      <c r="E180" s="136"/>
      <c r="F180" s="19">
        <f t="shared" si="33"/>
        <v>250100157</v>
      </c>
      <c r="G180" s="20">
        <f t="shared" si="34"/>
        <v>1</v>
      </c>
      <c r="H180" s="21">
        <v>8.85</v>
      </c>
      <c r="I180" s="21">
        <v>17.100000000000001</v>
      </c>
      <c r="J180" s="21">
        <v>16.3</v>
      </c>
      <c r="K180" s="22">
        <v>0.94310000000000005</v>
      </c>
      <c r="L180" s="115"/>
      <c r="M180" s="21">
        <v>11.3</v>
      </c>
      <c r="N180" s="21">
        <v>21.7</v>
      </c>
      <c r="O180" s="21">
        <v>20.100000000000001</v>
      </c>
      <c r="P180" s="22">
        <v>0.96579999999999999</v>
      </c>
      <c r="Q180" s="115"/>
      <c r="R180" s="21">
        <v>-15.3</v>
      </c>
      <c r="S180" s="21">
        <v>-20.100000000000001</v>
      </c>
      <c r="V180" s="19">
        <v>0</v>
      </c>
      <c r="W180" s="24" t="s">
        <v>120</v>
      </c>
      <c r="X180" s="19" t="s">
        <v>177</v>
      </c>
      <c r="Y180" s="19" t="s">
        <v>177</v>
      </c>
      <c r="Z180" s="19" t="str">
        <f t="shared" si="39"/>
        <v/>
      </c>
      <c r="BB180" s="105" t="s">
        <v>182</v>
      </c>
      <c r="BC180" s="105" t="s">
        <v>182</v>
      </c>
      <c r="BD180" s="106" t="s">
        <v>185</v>
      </c>
      <c r="BE180" s="105" t="s">
        <v>189</v>
      </c>
      <c r="BG180" s="16" t="s">
        <v>196</v>
      </c>
      <c r="BH180" s="14" t="s">
        <v>196</v>
      </c>
      <c r="BJ180" s="14" t="s">
        <v>201</v>
      </c>
      <c r="BK180" s="14"/>
      <c r="BM180" s="14" t="s">
        <v>202</v>
      </c>
      <c r="BN180" s="14" t="s">
        <v>208</v>
      </c>
      <c r="BO180" s="14" t="s">
        <v>209</v>
      </c>
      <c r="BP180" s="14" t="s">
        <v>210</v>
      </c>
      <c r="BQ180" s="14" t="s">
        <v>206</v>
      </c>
      <c r="BR180" s="24" t="s">
        <v>120</v>
      </c>
      <c r="BS180" s="24"/>
      <c r="BT180" s="108">
        <v>27</v>
      </c>
      <c r="BU180" s="25">
        <v>0.49</v>
      </c>
      <c r="BV180" s="16" t="s">
        <v>211</v>
      </c>
      <c r="BW180" s="16" t="s">
        <v>212</v>
      </c>
      <c r="BX180" s="16" t="s">
        <v>213</v>
      </c>
      <c r="BY180" s="16"/>
      <c r="BZ180" s="16"/>
      <c r="CA180" s="16" t="s">
        <v>214</v>
      </c>
      <c r="CB180" s="16" t="s">
        <v>122</v>
      </c>
      <c r="CC180" s="19" t="s">
        <v>216</v>
      </c>
      <c r="CD180" s="16" t="s">
        <v>215</v>
      </c>
      <c r="IG180" s="115">
        <f t="shared" si="29"/>
        <v>1</v>
      </c>
      <c r="IH180" s="147" t="str">
        <f t="shared" si="30"/>
        <v/>
      </c>
      <c r="II180" s="147" t="str">
        <f t="shared" si="30"/>
        <v/>
      </c>
      <c r="IJ180" s="147" t="str">
        <f t="shared" si="30"/>
        <v/>
      </c>
      <c r="IK180" s="147" t="str">
        <f t="shared" si="30"/>
        <v/>
      </c>
      <c r="IL180" s="147" t="str">
        <f t="shared" si="30"/>
        <v/>
      </c>
      <c r="IM180" s="147" t="str">
        <f t="shared" si="30"/>
        <v/>
      </c>
      <c r="IN180" s="147" t="str">
        <f t="shared" si="37"/>
        <v/>
      </c>
      <c r="IO180" s="147" t="str">
        <f t="shared" si="37"/>
        <v/>
      </c>
      <c r="IP180" s="147" t="str">
        <f t="shared" si="37"/>
        <v/>
      </c>
      <c r="IQ180" s="147" t="str">
        <f t="shared" si="37"/>
        <v/>
      </c>
      <c r="IR180" s="147" t="str">
        <f t="shared" si="37"/>
        <v/>
      </c>
      <c r="IS180" s="147" t="str">
        <f t="shared" si="37"/>
        <v/>
      </c>
      <c r="IT180" s="115">
        <f t="shared" si="31"/>
        <v>10</v>
      </c>
    </row>
    <row r="181" spans="1:254" ht="24.95" customHeight="1">
      <c r="A181" s="148">
        <f t="shared" si="38"/>
        <v>45949</v>
      </c>
      <c r="B181" s="19">
        <f t="shared" si="38"/>
        <v>0</v>
      </c>
      <c r="C181" s="19" t="str">
        <f t="shared" si="38"/>
        <v>40VP02611P</v>
      </c>
      <c r="D181" s="19" t="str">
        <f t="shared" si="38"/>
        <v>N</v>
      </c>
      <c r="E181" s="136"/>
      <c r="F181" s="19">
        <f t="shared" si="33"/>
        <v>250100158</v>
      </c>
      <c r="G181" s="20">
        <f t="shared" si="34"/>
        <v>1</v>
      </c>
      <c r="H181" s="21">
        <v>8.85</v>
      </c>
      <c r="I181" s="21">
        <v>17.100000000000001</v>
      </c>
      <c r="J181" s="21">
        <v>16.3</v>
      </c>
      <c r="K181" s="22">
        <v>0.94310000000000005</v>
      </c>
      <c r="L181" s="115"/>
      <c r="M181" s="21">
        <v>11.3</v>
      </c>
      <c r="N181" s="21">
        <v>21.7</v>
      </c>
      <c r="O181" s="21">
        <v>20.100000000000001</v>
      </c>
      <c r="P181" s="22">
        <v>0.96579999999999999</v>
      </c>
      <c r="Q181" s="115"/>
      <c r="R181" s="21">
        <v>-15.3</v>
      </c>
      <c r="S181" s="21">
        <v>-20.100000000000001</v>
      </c>
      <c r="V181" s="19">
        <v>0</v>
      </c>
      <c r="W181" s="24" t="s">
        <v>120</v>
      </c>
      <c r="X181" s="19" t="s">
        <v>177</v>
      </c>
      <c r="Y181" s="19" t="s">
        <v>177</v>
      </c>
      <c r="Z181" s="19" t="str">
        <f t="shared" si="39"/>
        <v/>
      </c>
      <c r="BB181" s="105" t="s">
        <v>182</v>
      </c>
      <c r="BC181" s="105" t="s">
        <v>182</v>
      </c>
      <c r="BD181" s="106" t="s">
        <v>185</v>
      </c>
      <c r="BE181" s="105" t="s">
        <v>189</v>
      </c>
      <c r="BG181" s="16" t="s">
        <v>196</v>
      </c>
      <c r="BH181" s="14" t="s">
        <v>196</v>
      </c>
      <c r="BJ181" s="14" t="s">
        <v>201</v>
      </c>
      <c r="BK181" s="14"/>
      <c r="BM181" s="14" t="s">
        <v>202</v>
      </c>
      <c r="BN181" s="14" t="s">
        <v>208</v>
      </c>
      <c r="BO181" s="14" t="s">
        <v>209</v>
      </c>
      <c r="BP181" s="14" t="s">
        <v>210</v>
      </c>
      <c r="BQ181" s="14" t="s">
        <v>206</v>
      </c>
      <c r="BR181" s="24" t="s">
        <v>120</v>
      </c>
      <c r="BS181" s="24"/>
      <c r="BT181" s="108">
        <v>27</v>
      </c>
      <c r="BU181" s="25">
        <v>0.49</v>
      </c>
      <c r="BV181" s="16" t="s">
        <v>211</v>
      </c>
      <c r="BW181" s="16" t="s">
        <v>212</v>
      </c>
      <c r="BX181" s="16" t="s">
        <v>213</v>
      </c>
      <c r="BY181" s="16"/>
      <c r="BZ181" s="16"/>
      <c r="CA181" s="16" t="s">
        <v>214</v>
      </c>
      <c r="CB181" s="16" t="s">
        <v>122</v>
      </c>
      <c r="CC181" s="19" t="s">
        <v>216</v>
      </c>
      <c r="CD181" s="16" t="s">
        <v>215</v>
      </c>
      <c r="IG181" s="115">
        <f t="shared" si="29"/>
        <v>1</v>
      </c>
      <c r="IH181" s="147" t="str">
        <f t="shared" si="30"/>
        <v/>
      </c>
      <c r="II181" s="147" t="str">
        <f t="shared" si="30"/>
        <v/>
      </c>
      <c r="IJ181" s="147" t="str">
        <f t="shared" si="30"/>
        <v/>
      </c>
      <c r="IK181" s="147" t="str">
        <f t="shared" si="30"/>
        <v/>
      </c>
      <c r="IL181" s="147" t="str">
        <f t="shared" si="30"/>
        <v/>
      </c>
      <c r="IM181" s="147" t="str">
        <f t="shared" si="30"/>
        <v/>
      </c>
      <c r="IN181" s="147" t="str">
        <f t="shared" si="37"/>
        <v/>
      </c>
      <c r="IO181" s="147" t="str">
        <f t="shared" si="37"/>
        <v/>
      </c>
      <c r="IP181" s="147" t="str">
        <f t="shared" si="37"/>
        <v/>
      </c>
      <c r="IQ181" s="147" t="str">
        <f t="shared" si="37"/>
        <v/>
      </c>
      <c r="IR181" s="147" t="str">
        <f t="shared" si="37"/>
        <v/>
      </c>
      <c r="IS181" s="147" t="str">
        <f t="shared" si="37"/>
        <v/>
      </c>
      <c r="IT181" s="115">
        <f t="shared" si="31"/>
        <v>10</v>
      </c>
    </row>
    <row r="182" spans="1:254" ht="24.95" customHeight="1">
      <c r="A182" s="148">
        <f t="shared" si="38"/>
        <v>45949</v>
      </c>
      <c r="B182" s="19">
        <f t="shared" si="38"/>
        <v>0</v>
      </c>
      <c r="C182" s="19" t="str">
        <f t="shared" si="38"/>
        <v>40VP02611P</v>
      </c>
      <c r="D182" s="19" t="str">
        <f t="shared" si="38"/>
        <v>N</v>
      </c>
      <c r="E182" s="136"/>
      <c r="F182" s="19">
        <f t="shared" si="33"/>
        <v>250100159</v>
      </c>
      <c r="G182" s="20">
        <f t="shared" si="34"/>
        <v>1</v>
      </c>
      <c r="H182" s="21">
        <v>8.85</v>
      </c>
      <c r="I182" s="21">
        <v>17.100000000000001</v>
      </c>
      <c r="J182" s="21">
        <v>16.3</v>
      </c>
      <c r="K182" s="22">
        <v>0.94310000000000005</v>
      </c>
      <c r="L182" s="115"/>
      <c r="M182" s="21">
        <v>11.3</v>
      </c>
      <c r="N182" s="21">
        <v>21.7</v>
      </c>
      <c r="O182" s="21">
        <v>20.100000000000001</v>
      </c>
      <c r="P182" s="22">
        <v>0.96579999999999999</v>
      </c>
      <c r="Q182" s="115"/>
      <c r="R182" s="21">
        <v>-15.3</v>
      </c>
      <c r="S182" s="21">
        <v>-20.100000000000001</v>
      </c>
      <c r="V182" s="19">
        <v>0</v>
      </c>
      <c r="W182" s="24" t="s">
        <v>120</v>
      </c>
      <c r="X182" s="19" t="s">
        <v>177</v>
      </c>
      <c r="Y182" s="19" t="s">
        <v>177</v>
      </c>
      <c r="Z182" s="19" t="str">
        <f t="shared" si="39"/>
        <v/>
      </c>
      <c r="BB182" s="105" t="s">
        <v>182</v>
      </c>
      <c r="BC182" s="105" t="s">
        <v>182</v>
      </c>
      <c r="BD182" s="106" t="s">
        <v>185</v>
      </c>
      <c r="BE182" s="105" t="s">
        <v>189</v>
      </c>
      <c r="BG182" s="16" t="s">
        <v>196</v>
      </c>
      <c r="BH182" s="14" t="s">
        <v>196</v>
      </c>
      <c r="BJ182" s="14" t="s">
        <v>201</v>
      </c>
      <c r="BK182" s="14"/>
      <c r="BM182" s="14" t="s">
        <v>202</v>
      </c>
      <c r="BN182" s="14" t="s">
        <v>208</v>
      </c>
      <c r="BO182" s="14" t="s">
        <v>209</v>
      </c>
      <c r="BP182" s="14" t="s">
        <v>210</v>
      </c>
      <c r="BQ182" s="14" t="s">
        <v>206</v>
      </c>
      <c r="BR182" s="24" t="s">
        <v>120</v>
      </c>
      <c r="BS182" s="24"/>
      <c r="BT182" s="108">
        <v>27</v>
      </c>
      <c r="BU182" s="25">
        <v>0.49</v>
      </c>
      <c r="BV182" s="16" t="s">
        <v>211</v>
      </c>
      <c r="BW182" s="16" t="s">
        <v>212</v>
      </c>
      <c r="BX182" s="16" t="s">
        <v>213</v>
      </c>
      <c r="BY182" s="16"/>
      <c r="BZ182" s="16"/>
      <c r="CA182" s="16" t="s">
        <v>214</v>
      </c>
      <c r="CB182" s="16" t="s">
        <v>122</v>
      </c>
      <c r="CC182" s="19" t="s">
        <v>216</v>
      </c>
      <c r="CD182" s="16" t="s">
        <v>215</v>
      </c>
      <c r="IG182" s="115">
        <f t="shared" si="29"/>
        <v>1</v>
      </c>
      <c r="IH182" s="147" t="str">
        <f t="shared" si="30"/>
        <v/>
      </c>
      <c r="II182" s="147" t="str">
        <f t="shared" si="30"/>
        <v/>
      </c>
      <c r="IJ182" s="147" t="str">
        <f t="shared" si="30"/>
        <v/>
      </c>
      <c r="IK182" s="147" t="str">
        <f t="shared" si="30"/>
        <v/>
      </c>
      <c r="IL182" s="147" t="str">
        <f t="shared" si="30"/>
        <v/>
      </c>
      <c r="IM182" s="147" t="str">
        <f t="shared" si="30"/>
        <v/>
      </c>
      <c r="IN182" s="147" t="str">
        <f t="shared" si="37"/>
        <v/>
      </c>
      <c r="IO182" s="147" t="str">
        <f t="shared" si="37"/>
        <v/>
      </c>
      <c r="IP182" s="147" t="str">
        <f t="shared" si="37"/>
        <v/>
      </c>
      <c r="IQ182" s="147" t="str">
        <f t="shared" si="37"/>
        <v/>
      </c>
      <c r="IR182" s="147" t="str">
        <f t="shared" si="37"/>
        <v/>
      </c>
      <c r="IS182" s="147" t="str">
        <f t="shared" si="37"/>
        <v/>
      </c>
      <c r="IT182" s="115">
        <f t="shared" si="31"/>
        <v>10</v>
      </c>
    </row>
    <row r="183" spans="1:254" ht="24.95" customHeight="1">
      <c r="A183" s="148">
        <f t="shared" si="38"/>
        <v>45949</v>
      </c>
      <c r="B183" s="19">
        <f t="shared" si="38"/>
        <v>0</v>
      </c>
      <c r="C183" s="19" t="str">
        <f t="shared" si="38"/>
        <v>40VP02611P</v>
      </c>
      <c r="D183" s="19" t="str">
        <f t="shared" si="38"/>
        <v>N</v>
      </c>
      <c r="E183" s="136"/>
      <c r="F183" s="19">
        <f t="shared" si="33"/>
        <v>250100160</v>
      </c>
      <c r="G183" s="20">
        <f t="shared" si="34"/>
        <v>1</v>
      </c>
      <c r="H183" s="21">
        <v>8.85</v>
      </c>
      <c r="I183" s="21">
        <v>17.100000000000001</v>
      </c>
      <c r="J183" s="21">
        <v>16.3</v>
      </c>
      <c r="K183" s="22">
        <v>0.94310000000000005</v>
      </c>
      <c r="L183" s="115"/>
      <c r="M183" s="21">
        <v>11.3</v>
      </c>
      <c r="N183" s="21">
        <v>21.7</v>
      </c>
      <c r="O183" s="21">
        <v>20.100000000000001</v>
      </c>
      <c r="P183" s="22">
        <v>0.96579999999999999</v>
      </c>
      <c r="Q183" s="115"/>
      <c r="R183" s="21">
        <v>-15.3</v>
      </c>
      <c r="S183" s="21">
        <v>-20.100000000000001</v>
      </c>
      <c r="V183" s="19">
        <v>0</v>
      </c>
      <c r="W183" s="24" t="s">
        <v>120</v>
      </c>
      <c r="X183" s="19" t="s">
        <v>177</v>
      </c>
      <c r="Y183" s="19" t="s">
        <v>177</v>
      </c>
      <c r="Z183" s="19" t="str">
        <f t="shared" si="39"/>
        <v/>
      </c>
      <c r="BB183" s="105" t="s">
        <v>182</v>
      </c>
      <c r="BC183" s="105" t="s">
        <v>182</v>
      </c>
      <c r="BD183" s="106" t="s">
        <v>185</v>
      </c>
      <c r="BE183" s="105" t="s">
        <v>189</v>
      </c>
      <c r="BG183" s="16" t="s">
        <v>196</v>
      </c>
      <c r="BH183" s="14" t="s">
        <v>196</v>
      </c>
      <c r="BJ183" s="14" t="s">
        <v>201</v>
      </c>
      <c r="BK183" s="14"/>
      <c r="BM183" s="14" t="s">
        <v>202</v>
      </c>
      <c r="BN183" s="14" t="s">
        <v>208</v>
      </c>
      <c r="BO183" s="14" t="s">
        <v>209</v>
      </c>
      <c r="BP183" s="14" t="s">
        <v>210</v>
      </c>
      <c r="BQ183" s="14" t="s">
        <v>206</v>
      </c>
      <c r="BR183" s="24" t="s">
        <v>120</v>
      </c>
      <c r="BS183" s="24"/>
      <c r="BT183" s="108">
        <v>27</v>
      </c>
      <c r="BU183" s="25">
        <v>0.49</v>
      </c>
      <c r="BV183" s="16" t="s">
        <v>211</v>
      </c>
      <c r="BW183" s="16" t="s">
        <v>212</v>
      </c>
      <c r="BX183" s="16" t="s">
        <v>213</v>
      </c>
      <c r="BY183" s="16"/>
      <c r="BZ183" s="16"/>
      <c r="CA183" s="16" t="s">
        <v>214</v>
      </c>
      <c r="CB183" s="16" t="s">
        <v>122</v>
      </c>
      <c r="CC183" s="19" t="s">
        <v>216</v>
      </c>
      <c r="CD183" s="16" t="s">
        <v>215</v>
      </c>
      <c r="IG183" s="115">
        <f t="shared" si="29"/>
        <v>1</v>
      </c>
      <c r="IH183" s="147" t="str">
        <f t="shared" si="30"/>
        <v/>
      </c>
      <c r="II183" s="147" t="str">
        <f t="shared" si="30"/>
        <v/>
      </c>
      <c r="IJ183" s="147" t="str">
        <f t="shared" si="30"/>
        <v/>
      </c>
      <c r="IK183" s="147" t="str">
        <f t="shared" si="30"/>
        <v/>
      </c>
      <c r="IL183" s="147" t="str">
        <f t="shared" si="30"/>
        <v/>
      </c>
      <c r="IM183" s="147" t="str">
        <f t="shared" si="30"/>
        <v/>
      </c>
      <c r="IN183" s="147" t="str">
        <f t="shared" si="37"/>
        <v/>
      </c>
      <c r="IO183" s="147" t="str">
        <f t="shared" si="37"/>
        <v/>
      </c>
      <c r="IP183" s="147" t="str">
        <f t="shared" si="37"/>
        <v/>
      </c>
      <c r="IQ183" s="147" t="str">
        <f t="shared" si="37"/>
        <v/>
      </c>
      <c r="IR183" s="147" t="str">
        <f t="shared" si="37"/>
        <v/>
      </c>
      <c r="IS183" s="147" t="str">
        <f t="shared" si="37"/>
        <v/>
      </c>
      <c r="IT183" s="115">
        <f t="shared" si="31"/>
        <v>10</v>
      </c>
    </row>
    <row r="184" spans="1:254" ht="24.95" customHeight="1">
      <c r="A184" s="148">
        <f t="shared" si="38"/>
        <v>45949</v>
      </c>
      <c r="B184" s="19">
        <f t="shared" si="38"/>
        <v>0</v>
      </c>
      <c r="C184" s="19" t="str">
        <f t="shared" si="38"/>
        <v>40VP02611P</v>
      </c>
      <c r="D184" s="19" t="str">
        <f t="shared" si="38"/>
        <v>N</v>
      </c>
      <c r="E184" s="136"/>
      <c r="F184" s="19">
        <f t="shared" si="33"/>
        <v>250100161</v>
      </c>
      <c r="G184" s="20">
        <f t="shared" si="34"/>
        <v>1</v>
      </c>
      <c r="H184" s="21">
        <v>8.85</v>
      </c>
      <c r="I184" s="21">
        <v>17.100000000000001</v>
      </c>
      <c r="J184" s="21">
        <v>16.3</v>
      </c>
      <c r="K184" s="22">
        <v>0.94310000000000005</v>
      </c>
      <c r="L184" s="115"/>
      <c r="M184" s="21">
        <v>11.3</v>
      </c>
      <c r="N184" s="21">
        <v>21.7</v>
      </c>
      <c r="O184" s="21">
        <v>20.100000000000001</v>
      </c>
      <c r="P184" s="22">
        <v>0.96579999999999999</v>
      </c>
      <c r="Q184" s="115"/>
      <c r="R184" s="21">
        <v>-15.3</v>
      </c>
      <c r="S184" s="21">
        <v>-20.100000000000001</v>
      </c>
      <c r="V184" s="19">
        <v>0</v>
      </c>
      <c r="W184" s="24" t="s">
        <v>120</v>
      </c>
      <c r="X184" s="19" t="s">
        <v>177</v>
      </c>
      <c r="Y184" s="19" t="s">
        <v>177</v>
      </c>
      <c r="Z184" s="19" t="str">
        <f t="shared" si="39"/>
        <v/>
      </c>
      <c r="BB184" s="105" t="s">
        <v>182</v>
      </c>
      <c r="BC184" s="105" t="s">
        <v>182</v>
      </c>
      <c r="BD184" s="106" t="s">
        <v>185</v>
      </c>
      <c r="BE184" s="105" t="s">
        <v>189</v>
      </c>
      <c r="BG184" s="16" t="s">
        <v>196</v>
      </c>
      <c r="BH184" s="14" t="s">
        <v>196</v>
      </c>
      <c r="BJ184" s="14" t="s">
        <v>201</v>
      </c>
      <c r="BK184" s="14"/>
      <c r="BM184" s="14" t="s">
        <v>202</v>
      </c>
      <c r="BN184" s="14" t="s">
        <v>208</v>
      </c>
      <c r="BO184" s="14" t="s">
        <v>209</v>
      </c>
      <c r="BP184" s="14" t="s">
        <v>210</v>
      </c>
      <c r="BQ184" s="14" t="s">
        <v>206</v>
      </c>
      <c r="BR184" s="24" t="s">
        <v>120</v>
      </c>
      <c r="BS184" s="24"/>
      <c r="BT184" s="108">
        <v>27</v>
      </c>
      <c r="BU184" s="25">
        <v>0.49</v>
      </c>
      <c r="BV184" s="16" t="s">
        <v>211</v>
      </c>
      <c r="BW184" s="16" t="s">
        <v>212</v>
      </c>
      <c r="BX184" s="16" t="s">
        <v>213</v>
      </c>
      <c r="BY184" s="16"/>
      <c r="BZ184" s="16"/>
      <c r="CA184" s="16" t="s">
        <v>214</v>
      </c>
      <c r="CB184" s="16" t="s">
        <v>122</v>
      </c>
      <c r="CC184" s="19" t="s">
        <v>216</v>
      </c>
      <c r="CD184" s="16" t="s">
        <v>215</v>
      </c>
      <c r="IG184" s="115">
        <f t="shared" si="29"/>
        <v>1</v>
      </c>
      <c r="IH184" s="147" t="str">
        <f t="shared" si="30"/>
        <v/>
      </c>
      <c r="II184" s="147" t="str">
        <f t="shared" si="30"/>
        <v/>
      </c>
      <c r="IJ184" s="147" t="str">
        <f t="shared" si="30"/>
        <v/>
      </c>
      <c r="IK184" s="147" t="str">
        <f t="shared" si="30"/>
        <v/>
      </c>
      <c r="IL184" s="147" t="str">
        <f t="shared" si="30"/>
        <v/>
      </c>
      <c r="IM184" s="147" t="str">
        <f t="shared" si="30"/>
        <v/>
      </c>
      <c r="IN184" s="147" t="str">
        <f t="shared" si="37"/>
        <v/>
      </c>
      <c r="IO184" s="147" t="str">
        <f t="shared" si="37"/>
        <v/>
      </c>
      <c r="IP184" s="147" t="str">
        <f t="shared" si="37"/>
        <v/>
      </c>
      <c r="IQ184" s="147" t="str">
        <f t="shared" si="37"/>
        <v/>
      </c>
      <c r="IR184" s="147" t="str">
        <f t="shared" si="37"/>
        <v/>
      </c>
      <c r="IS184" s="147" t="str">
        <f t="shared" si="37"/>
        <v/>
      </c>
      <c r="IT184" s="115">
        <f t="shared" si="31"/>
        <v>10</v>
      </c>
    </row>
    <row r="185" spans="1:254" ht="24.95" customHeight="1">
      <c r="A185" s="148">
        <f t="shared" si="38"/>
        <v>45949</v>
      </c>
      <c r="B185" s="19">
        <f t="shared" si="38"/>
        <v>0</v>
      </c>
      <c r="C185" s="19" t="str">
        <f t="shared" si="38"/>
        <v>40VP02611P</v>
      </c>
      <c r="D185" s="19" t="str">
        <f t="shared" si="38"/>
        <v>N</v>
      </c>
      <c r="E185" s="136"/>
      <c r="F185" s="19">
        <f t="shared" si="33"/>
        <v>250100162</v>
      </c>
      <c r="G185" s="20">
        <f t="shared" si="34"/>
        <v>1</v>
      </c>
      <c r="H185" s="21">
        <v>8.85</v>
      </c>
      <c r="I185" s="21">
        <v>17.100000000000001</v>
      </c>
      <c r="J185" s="21">
        <v>16.3</v>
      </c>
      <c r="K185" s="22">
        <v>0.94310000000000005</v>
      </c>
      <c r="L185" s="115"/>
      <c r="M185" s="21">
        <v>11.3</v>
      </c>
      <c r="N185" s="21">
        <v>21.7</v>
      </c>
      <c r="O185" s="21">
        <v>20.100000000000001</v>
      </c>
      <c r="P185" s="22">
        <v>0.96579999999999999</v>
      </c>
      <c r="Q185" s="115"/>
      <c r="R185" s="21">
        <v>-15.3</v>
      </c>
      <c r="S185" s="21">
        <v>-20.100000000000001</v>
      </c>
      <c r="V185" s="19">
        <v>0</v>
      </c>
      <c r="W185" s="24" t="s">
        <v>120</v>
      </c>
      <c r="X185" s="19" t="s">
        <v>177</v>
      </c>
      <c r="Y185" s="19" t="s">
        <v>177</v>
      </c>
      <c r="Z185" s="19" t="str">
        <f t="shared" si="39"/>
        <v/>
      </c>
      <c r="BB185" s="105" t="s">
        <v>182</v>
      </c>
      <c r="BC185" s="105" t="s">
        <v>182</v>
      </c>
      <c r="BD185" s="106" t="s">
        <v>185</v>
      </c>
      <c r="BE185" s="105" t="s">
        <v>189</v>
      </c>
      <c r="BG185" s="16" t="s">
        <v>196</v>
      </c>
      <c r="BH185" s="14" t="s">
        <v>196</v>
      </c>
      <c r="BJ185" s="14" t="s">
        <v>201</v>
      </c>
      <c r="BK185" s="14"/>
      <c r="BM185" s="14" t="s">
        <v>202</v>
      </c>
      <c r="BN185" s="14" t="s">
        <v>208</v>
      </c>
      <c r="BO185" s="14" t="s">
        <v>209</v>
      </c>
      <c r="BP185" s="14" t="s">
        <v>210</v>
      </c>
      <c r="BQ185" s="14" t="s">
        <v>206</v>
      </c>
      <c r="BR185" s="24" t="s">
        <v>120</v>
      </c>
      <c r="BS185" s="24"/>
      <c r="BT185" s="108">
        <v>27</v>
      </c>
      <c r="BU185" s="25">
        <v>0.49</v>
      </c>
      <c r="BV185" s="16" t="s">
        <v>211</v>
      </c>
      <c r="BW185" s="16" t="s">
        <v>212</v>
      </c>
      <c r="BX185" s="16" t="s">
        <v>213</v>
      </c>
      <c r="BY185" s="16"/>
      <c r="BZ185" s="16"/>
      <c r="CA185" s="16" t="s">
        <v>214</v>
      </c>
      <c r="CB185" s="16" t="s">
        <v>122</v>
      </c>
      <c r="CC185" s="19" t="s">
        <v>216</v>
      </c>
      <c r="CD185" s="16" t="s">
        <v>215</v>
      </c>
      <c r="IG185" s="115">
        <f t="shared" si="29"/>
        <v>1</v>
      </c>
      <c r="IH185" s="147" t="str">
        <f t="shared" si="30"/>
        <v/>
      </c>
      <c r="II185" s="147" t="str">
        <f t="shared" si="30"/>
        <v/>
      </c>
      <c r="IJ185" s="147" t="str">
        <f t="shared" si="30"/>
        <v/>
      </c>
      <c r="IK185" s="147" t="str">
        <f t="shared" si="30"/>
        <v/>
      </c>
      <c r="IL185" s="147" t="str">
        <f t="shared" si="30"/>
        <v/>
      </c>
      <c r="IM185" s="147" t="str">
        <f t="shared" si="30"/>
        <v/>
      </c>
      <c r="IN185" s="147" t="str">
        <f t="shared" si="37"/>
        <v/>
      </c>
      <c r="IO185" s="147" t="str">
        <f t="shared" si="37"/>
        <v/>
      </c>
      <c r="IP185" s="147" t="str">
        <f t="shared" si="37"/>
        <v/>
      </c>
      <c r="IQ185" s="147" t="str">
        <f t="shared" si="37"/>
        <v/>
      </c>
      <c r="IR185" s="147" t="str">
        <f t="shared" si="37"/>
        <v/>
      </c>
      <c r="IS185" s="147" t="str">
        <f t="shared" si="37"/>
        <v/>
      </c>
      <c r="IT185" s="115">
        <f t="shared" si="31"/>
        <v>10</v>
      </c>
    </row>
    <row r="186" spans="1:254" ht="24.95" customHeight="1">
      <c r="A186" s="148">
        <f t="shared" si="38"/>
        <v>45949</v>
      </c>
      <c r="B186" s="19">
        <f t="shared" si="38"/>
        <v>0</v>
      </c>
      <c r="C186" s="19" t="str">
        <f t="shared" si="38"/>
        <v>40VP02611P</v>
      </c>
      <c r="D186" s="19" t="str">
        <f t="shared" si="38"/>
        <v>N</v>
      </c>
      <c r="E186" s="136"/>
      <c r="F186" s="19">
        <f t="shared" si="33"/>
        <v>250100163</v>
      </c>
      <c r="G186" s="20">
        <f t="shared" si="34"/>
        <v>1</v>
      </c>
      <c r="H186" s="21">
        <v>8.85</v>
      </c>
      <c r="I186" s="21">
        <v>17.100000000000001</v>
      </c>
      <c r="J186" s="21">
        <v>16.3</v>
      </c>
      <c r="K186" s="22">
        <v>0.94310000000000005</v>
      </c>
      <c r="L186" s="115"/>
      <c r="M186" s="21">
        <v>11.3</v>
      </c>
      <c r="N186" s="21">
        <v>21.7</v>
      </c>
      <c r="O186" s="21">
        <v>20.100000000000001</v>
      </c>
      <c r="P186" s="22">
        <v>0.96579999999999999</v>
      </c>
      <c r="Q186" s="115"/>
      <c r="R186" s="21">
        <v>-15.3</v>
      </c>
      <c r="S186" s="21">
        <v>-20.100000000000001</v>
      </c>
      <c r="V186" s="19">
        <v>0</v>
      </c>
      <c r="W186" s="24" t="s">
        <v>120</v>
      </c>
      <c r="X186" s="19" t="s">
        <v>177</v>
      </c>
      <c r="Y186" s="19" t="s">
        <v>177</v>
      </c>
      <c r="Z186" s="19" t="str">
        <f t="shared" si="39"/>
        <v/>
      </c>
      <c r="BB186" s="105" t="s">
        <v>182</v>
      </c>
      <c r="BC186" s="105" t="s">
        <v>182</v>
      </c>
      <c r="BD186" s="106" t="s">
        <v>185</v>
      </c>
      <c r="BE186" s="105" t="s">
        <v>189</v>
      </c>
      <c r="BG186" s="16" t="s">
        <v>196</v>
      </c>
      <c r="BH186" s="14" t="s">
        <v>196</v>
      </c>
      <c r="BJ186" s="14" t="s">
        <v>201</v>
      </c>
      <c r="BK186" s="14"/>
      <c r="BM186" s="14" t="s">
        <v>202</v>
      </c>
      <c r="BN186" s="14" t="s">
        <v>208</v>
      </c>
      <c r="BO186" s="14" t="s">
        <v>209</v>
      </c>
      <c r="BP186" s="14" t="s">
        <v>210</v>
      </c>
      <c r="BQ186" s="14" t="s">
        <v>206</v>
      </c>
      <c r="BR186" s="24" t="s">
        <v>120</v>
      </c>
      <c r="BS186" s="24"/>
      <c r="BT186" s="108">
        <v>27</v>
      </c>
      <c r="BU186" s="25">
        <v>0.49</v>
      </c>
      <c r="BV186" s="16" t="s">
        <v>211</v>
      </c>
      <c r="BW186" s="16" t="s">
        <v>212</v>
      </c>
      <c r="BX186" s="16" t="s">
        <v>213</v>
      </c>
      <c r="BY186" s="16"/>
      <c r="BZ186" s="16"/>
      <c r="CA186" s="16" t="s">
        <v>214</v>
      </c>
      <c r="CB186" s="16" t="s">
        <v>122</v>
      </c>
      <c r="CC186" s="19" t="s">
        <v>216</v>
      </c>
      <c r="CD186" s="16" t="s">
        <v>215</v>
      </c>
      <c r="IG186" s="115">
        <f t="shared" si="29"/>
        <v>1</v>
      </c>
      <c r="IH186" s="147" t="str">
        <f t="shared" si="30"/>
        <v/>
      </c>
      <c r="II186" s="147" t="str">
        <f t="shared" si="30"/>
        <v/>
      </c>
      <c r="IJ186" s="147" t="str">
        <f t="shared" si="30"/>
        <v/>
      </c>
      <c r="IK186" s="147" t="str">
        <f t="shared" si="30"/>
        <v/>
      </c>
      <c r="IL186" s="147" t="str">
        <f t="shared" si="30"/>
        <v/>
      </c>
      <c r="IM186" s="147" t="str">
        <f t="shared" si="30"/>
        <v/>
      </c>
      <c r="IN186" s="147" t="str">
        <f t="shared" si="37"/>
        <v/>
      </c>
      <c r="IO186" s="147" t="str">
        <f t="shared" si="37"/>
        <v/>
      </c>
      <c r="IP186" s="147" t="str">
        <f t="shared" si="37"/>
        <v/>
      </c>
      <c r="IQ186" s="147" t="str">
        <f t="shared" si="37"/>
        <v/>
      </c>
      <c r="IR186" s="147" t="str">
        <f t="shared" si="37"/>
        <v/>
      </c>
      <c r="IS186" s="147" t="str">
        <f t="shared" si="37"/>
        <v/>
      </c>
      <c r="IT186" s="115">
        <f t="shared" si="31"/>
        <v>10</v>
      </c>
    </row>
    <row r="187" spans="1:254" ht="24.95" customHeight="1">
      <c r="A187" s="148">
        <f t="shared" si="38"/>
        <v>45949</v>
      </c>
      <c r="B187" s="19">
        <f t="shared" si="38"/>
        <v>0</v>
      </c>
      <c r="C187" s="19" t="str">
        <f t="shared" si="38"/>
        <v>40VP02611P</v>
      </c>
      <c r="D187" s="19" t="str">
        <f t="shared" si="38"/>
        <v>N</v>
      </c>
      <c r="E187" s="136"/>
      <c r="F187" s="19">
        <f t="shared" si="33"/>
        <v>250100164</v>
      </c>
      <c r="G187" s="20">
        <f t="shared" si="34"/>
        <v>1</v>
      </c>
      <c r="H187" s="21">
        <v>8.85</v>
      </c>
      <c r="I187" s="21">
        <v>17.100000000000001</v>
      </c>
      <c r="J187" s="21">
        <v>16.3</v>
      </c>
      <c r="K187" s="22">
        <v>0.94310000000000005</v>
      </c>
      <c r="L187" s="115"/>
      <c r="M187" s="21">
        <v>11.3</v>
      </c>
      <c r="N187" s="21">
        <v>21.7</v>
      </c>
      <c r="O187" s="21">
        <v>20.100000000000001</v>
      </c>
      <c r="P187" s="22">
        <v>0.96579999999999999</v>
      </c>
      <c r="Q187" s="115"/>
      <c r="R187" s="21">
        <v>-15.3</v>
      </c>
      <c r="S187" s="21">
        <v>-20.100000000000001</v>
      </c>
      <c r="V187" s="19">
        <v>0</v>
      </c>
      <c r="W187" s="24" t="s">
        <v>120</v>
      </c>
      <c r="X187" s="19" t="s">
        <v>177</v>
      </c>
      <c r="Y187" s="19" t="s">
        <v>177</v>
      </c>
      <c r="Z187" s="19" t="str">
        <f t="shared" si="39"/>
        <v/>
      </c>
      <c r="BB187" s="105" t="s">
        <v>182</v>
      </c>
      <c r="BC187" s="105" t="s">
        <v>182</v>
      </c>
      <c r="BD187" s="106" t="s">
        <v>185</v>
      </c>
      <c r="BE187" s="105" t="s">
        <v>189</v>
      </c>
      <c r="BG187" s="16" t="s">
        <v>196</v>
      </c>
      <c r="BH187" s="14" t="s">
        <v>196</v>
      </c>
      <c r="BJ187" s="14" t="s">
        <v>201</v>
      </c>
      <c r="BK187" s="14"/>
      <c r="BM187" s="14" t="s">
        <v>202</v>
      </c>
      <c r="BN187" s="14" t="s">
        <v>208</v>
      </c>
      <c r="BO187" s="14" t="s">
        <v>209</v>
      </c>
      <c r="BP187" s="14" t="s">
        <v>210</v>
      </c>
      <c r="BQ187" s="14" t="s">
        <v>206</v>
      </c>
      <c r="BR187" s="24" t="s">
        <v>120</v>
      </c>
      <c r="BS187" s="24"/>
      <c r="BT187" s="108">
        <v>27</v>
      </c>
      <c r="BU187" s="25">
        <v>0.49</v>
      </c>
      <c r="BV187" s="16" t="s">
        <v>211</v>
      </c>
      <c r="BW187" s="16" t="s">
        <v>212</v>
      </c>
      <c r="BX187" s="16" t="s">
        <v>213</v>
      </c>
      <c r="BY187" s="16"/>
      <c r="BZ187" s="16"/>
      <c r="CA187" s="16" t="s">
        <v>214</v>
      </c>
      <c r="CB187" s="16" t="s">
        <v>122</v>
      </c>
      <c r="CC187" s="19" t="s">
        <v>216</v>
      </c>
      <c r="CD187" s="16" t="s">
        <v>215</v>
      </c>
      <c r="IG187" s="115">
        <f t="shared" si="29"/>
        <v>1</v>
      </c>
      <c r="IH187" s="147" t="str">
        <f t="shared" si="30"/>
        <v/>
      </c>
      <c r="II187" s="147" t="str">
        <f t="shared" si="30"/>
        <v/>
      </c>
      <c r="IJ187" s="147" t="str">
        <f t="shared" si="30"/>
        <v/>
      </c>
      <c r="IK187" s="147" t="str">
        <f t="shared" si="30"/>
        <v/>
      </c>
      <c r="IL187" s="147" t="str">
        <f t="shared" si="30"/>
        <v/>
      </c>
      <c r="IM187" s="147" t="str">
        <f t="shared" si="30"/>
        <v/>
      </c>
      <c r="IN187" s="147" t="str">
        <f t="shared" si="37"/>
        <v/>
      </c>
      <c r="IO187" s="147" t="str">
        <f t="shared" si="37"/>
        <v/>
      </c>
      <c r="IP187" s="147" t="str">
        <f t="shared" si="37"/>
        <v/>
      </c>
      <c r="IQ187" s="147" t="str">
        <f t="shared" si="37"/>
        <v/>
      </c>
      <c r="IR187" s="147" t="str">
        <f t="shared" si="37"/>
        <v/>
      </c>
      <c r="IS187" s="147" t="str">
        <f t="shared" si="37"/>
        <v/>
      </c>
      <c r="IT187" s="115">
        <f t="shared" si="31"/>
        <v>10</v>
      </c>
    </row>
    <row r="188" spans="1:254" ht="24.95" customHeight="1">
      <c r="A188" s="148">
        <f t="shared" si="38"/>
        <v>45949</v>
      </c>
      <c r="B188" s="19">
        <f t="shared" si="38"/>
        <v>0</v>
      </c>
      <c r="C188" s="19" t="str">
        <f t="shared" si="38"/>
        <v>40VP02611P</v>
      </c>
      <c r="D188" s="19" t="str">
        <f t="shared" si="38"/>
        <v>N</v>
      </c>
      <c r="E188" s="136"/>
      <c r="F188" s="19">
        <f t="shared" si="33"/>
        <v>250100165</v>
      </c>
      <c r="G188" s="20">
        <f t="shared" si="34"/>
        <v>1</v>
      </c>
      <c r="H188" s="21">
        <v>8.85</v>
      </c>
      <c r="I188" s="21">
        <v>17.100000000000001</v>
      </c>
      <c r="J188" s="21">
        <v>16.3</v>
      </c>
      <c r="K188" s="22">
        <v>0.94310000000000005</v>
      </c>
      <c r="L188" s="115"/>
      <c r="M188" s="21">
        <v>11.3</v>
      </c>
      <c r="N188" s="21">
        <v>21.7</v>
      </c>
      <c r="O188" s="21">
        <v>20.100000000000001</v>
      </c>
      <c r="P188" s="22">
        <v>0.96579999999999999</v>
      </c>
      <c r="Q188" s="115"/>
      <c r="R188" s="21">
        <v>-15.3</v>
      </c>
      <c r="S188" s="21">
        <v>-20.100000000000001</v>
      </c>
      <c r="V188" s="19">
        <v>0</v>
      </c>
      <c r="W188" s="24" t="s">
        <v>120</v>
      </c>
      <c r="X188" s="19" t="s">
        <v>177</v>
      </c>
      <c r="Y188" s="19" t="s">
        <v>177</v>
      </c>
      <c r="Z188" s="19" t="str">
        <f t="shared" si="39"/>
        <v/>
      </c>
      <c r="BB188" s="105" t="s">
        <v>182</v>
      </c>
      <c r="BC188" s="105" t="s">
        <v>182</v>
      </c>
      <c r="BD188" s="106" t="s">
        <v>185</v>
      </c>
      <c r="BE188" s="105" t="s">
        <v>189</v>
      </c>
      <c r="BG188" s="16" t="s">
        <v>196</v>
      </c>
      <c r="BH188" s="14" t="s">
        <v>196</v>
      </c>
      <c r="BJ188" s="14" t="s">
        <v>201</v>
      </c>
      <c r="BK188" s="14"/>
      <c r="BM188" s="14" t="s">
        <v>202</v>
      </c>
      <c r="BN188" s="14" t="s">
        <v>208</v>
      </c>
      <c r="BO188" s="14" t="s">
        <v>209</v>
      </c>
      <c r="BP188" s="14" t="s">
        <v>210</v>
      </c>
      <c r="BQ188" s="14" t="s">
        <v>206</v>
      </c>
      <c r="BR188" s="24" t="s">
        <v>120</v>
      </c>
      <c r="BS188" s="24"/>
      <c r="BT188" s="108">
        <v>27</v>
      </c>
      <c r="BU188" s="25">
        <v>0.49</v>
      </c>
      <c r="BV188" s="16" t="s">
        <v>211</v>
      </c>
      <c r="BW188" s="16" t="s">
        <v>212</v>
      </c>
      <c r="BX188" s="16" t="s">
        <v>213</v>
      </c>
      <c r="BY188" s="16"/>
      <c r="BZ188" s="16"/>
      <c r="CA188" s="16" t="s">
        <v>214</v>
      </c>
      <c r="CB188" s="16" t="s">
        <v>122</v>
      </c>
      <c r="CC188" s="19" t="s">
        <v>216</v>
      </c>
      <c r="CD188" s="16" t="s">
        <v>215</v>
      </c>
      <c r="IG188" s="115">
        <f t="shared" si="29"/>
        <v>1</v>
      </c>
      <c r="IH188" s="147" t="str">
        <f t="shared" si="30"/>
        <v/>
      </c>
      <c r="II188" s="147" t="str">
        <f t="shared" si="30"/>
        <v/>
      </c>
      <c r="IJ188" s="147" t="str">
        <f t="shared" si="30"/>
        <v/>
      </c>
      <c r="IK188" s="147" t="str">
        <f t="shared" si="30"/>
        <v/>
      </c>
      <c r="IL188" s="147" t="str">
        <f t="shared" si="30"/>
        <v/>
      </c>
      <c r="IM188" s="147" t="str">
        <f t="shared" si="30"/>
        <v/>
      </c>
      <c r="IN188" s="147" t="str">
        <f t="shared" si="37"/>
        <v/>
      </c>
      <c r="IO188" s="147" t="str">
        <f t="shared" si="37"/>
        <v/>
      </c>
      <c r="IP188" s="147" t="str">
        <f t="shared" si="37"/>
        <v/>
      </c>
      <c r="IQ188" s="147" t="str">
        <f t="shared" si="37"/>
        <v/>
      </c>
      <c r="IR188" s="147" t="str">
        <f t="shared" si="37"/>
        <v/>
      </c>
      <c r="IS188" s="147" t="str">
        <f t="shared" si="37"/>
        <v/>
      </c>
      <c r="IT188" s="115">
        <f t="shared" si="31"/>
        <v>10</v>
      </c>
    </row>
    <row r="189" spans="1:254" ht="24.95" customHeight="1">
      <c r="A189" s="148">
        <f t="shared" ref="A189:D204" si="40">IF(COUNTA($G189),A188,0)</f>
        <v>45949</v>
      </c>
      <c r="B189" s="19">
        <f t="shared" si="40"/>
        <v>0</v>
      </c>
      <c r="C189" s="19" t="str">
        <f t="shared" si="40"/>
        <v>40VP02611P</v>
      </c>
      <c r="D189" s="19" t="str">
        <f t="shared" si="40"/>
        <v>N</v>
      </c>
      <c r="E189" s="136"/>
      <c r="F189" s="19">
        <f t="shared" si="33"/>
        <v>250100166</v>
      </c>
      <c r="G189" s="20">
        <f t="shared" si="34"/>
        <v>1</v>
      </c>
      <c r="H189" s="21">
        <v>8.85</v>
      </c>
      <c r="I189" s="21">
        <v>17.100000000000001</v>
      </c>
      <c r="J189" s="21">
        <v>16.3</v>
      </c>
      <c r="K189" s="22">
        <v>0.94310000000000005</v>
      </c>
      <c r="L189" s="115"/>
      <c r="M189" s="21">
        <v>11.3</v>
      </c>
      <c r="N189" s="21">
        <v>21.7</v>
      </c>
      <c r="O189" s="21">
        <v>20.100000000000001</v>
      </c>
      <c r="P189" s="22">
        <v>0.96579999999999999</v>
      </c>
      <c r="Q189" s="115"/>
      <c r="R189" s="21">
        <v>-15.3</v>
      </c>
      <c r="S189" s="21">
        <v>-20.100000000000001</v>
      </c>
      <c r="V189" s="19">
        <v>0</v>
      </c>
      <c r="W189" s="24" t="s">
        <v>120</v>
      </c>
      <c r="X189" s="19" t="s">
        <v>177</v>
      </c>
      <c r="Y189" s="19" t="s">
        <v>177</v>
      </c>
      <c r="Z189" s="19" t="str">
        <f t="shared" si="39"/>
        <v/>
      </c>
      <c r="BB189" s="105" t="s">
        <v>182</v>
      </c>
      <c r="BC189" s="105" t="s">
        <v>182</v>
      </c>
      <c r="BD189" s="106" t="s">
        <v>185</v>
      </c>
      <c r="BE189" s="105" t="s">
        <v>189</v>
      </c>
      <c r="BG189" s="16" t="s">
        <v>196</v>
      </c>
      <c r="BH189" s="14" t="s">
        <v>196</v>
      </c>
      <c r="BJ189" s="14" t="s">
        <v>201</v>
      </c>
      <c r="BK189" s="14"/>
      <c r="BM189" s="14" t="s">
        <v>202</v>
      </c>
      <c r="BN189" s="14" t="s">
        <v>208</v>
      </c>
      <c r="BO189" s="14" t="s">
        <v>209</v>
      </c>
      <c r="BP189" s="14" t="s">
        <v>210</v>
      </c>
      <c r="BQ189" s="14" t="s">
        <v>206</v>
      </c>
      <c r="BR189" s="24" t="s">
        <v>120</v>
      </c>
      <c r="BS189" s="24"/>
      <c r="BT189" s="108">
        <v>27</v>
      </c>
      <c r="BU189" s="25">
        <v>0.49</v>
      </c>
      <c r="BV189" s="16" t="s">
        <v>211</v>
      </c>
      <c r="BW189" s="16" t="s">
        <v>212</v>
      </c>
      <c r="BX189" s="16" t="s">
        <v>213</v>
      </c>
      <c r="BY189" s="16"/>
      <c r="BZ189" s="16"/>
      <c r="CA189" s="16" t="s">
        <v>214</v>
      </c>
      <c r="CB189" s="16" t="s">
        <v>122</v>
      </c>
      <c r="CC189" s="19" t="s">
        <v>216</v>
      </c>
      <c r="CD189" s="16" t="s">
        <v>215</v>
      </c>
      <c r="IG189" s="115">
        <f t="shared" si="29"/>
        <v>1</v>
      </c>
      <c r="IH189" s="147" t="str">
        <f t="shared" si="30"/>
        <v/>
      </c>
      <c r="II189" s="147" t="str">
        <f t="shared" si="30"/>
        <v/>
      </c>
      <c r="IJ189" s="147" t="str">
        <f t="shared" si="30"/>
        <v/>
      </c>
      <c r="IK189" s="147" t="str">
        <f t="shared" si="30"/>
        <v/>
      </c>
      <c r="IL189" s="147" t="str">
        <f t="shared" si="30"/>
        <v/>
      </c>
      <c r="IM189" s="147" t="str">
        <f t="shared" si="30"/>
        <v/>
      </c>
      <c r="IN189" s="147" t="str">
        <f t="shared" si="37"/>
        <v/>
      </c>
      <c r="IO189" s="147" t="str">
        <f t="shared" si="37"/>
        <v/>
      </c>
      <c r="IP189" s="147" t="str">
        <f t="shared" si="37"/>
        <v/>
      </c>
      <c r="IQ189" s="147" t="str">
        <f t="shared" si="37"/>
        <v/>
      </c>
      <c r="IR189" s="147" t="str">
        <f t="shared" si="37"/>
        <v/>
      </c>
      <c r="IS189" s="147" t="str">
        <f t="shared" si="37"/>
        <v/>
      </c>
      <c r="IT189" s="115">
        <f t="shared" si="31"/>
        <v>10</v>
      </c>
    </row>
    <row r="190" spans="1:254" ht="24.95" customHeight="1">
      <c r="A190" s="148">
        <f t="shared" si="40"/>
        <v>45949</v>
      </c>
      <c r="B190" s="19">
        <f t="shared" si="40"/>
        <v>0</v>
      </c>
      <c r="C190" s="19" t="str">
        <f t="shared" si="40"/>
        <v>40VP02611P</v>
      </c>
      <c r="D190" s="19" t="str">
        <f t="shared" si="40"/>
        <v>N</v>
      </c>
      <c r="E190" s="136"/>
      <c r="F190" s="19">
        <f t="shared" si="33"/>
        <v>250100167</v>
      </c>
      <c r="G190" s="20">
        <f t="shared" si="34"/>
        <v>1</v>
      </c>
      <c r="H190" s="21">
        <v>8.85</v>
      </c>
      <c r="I190" s="21">
        <v>17.100000000000001</v>
      </c>
      <c r="J190" s="21">
        <v>16.3</v>
      </c>
      <c r="K190" s="22">
        <v>0.94310000000000005</v>
      </c>
      <c r="L190" s="115"/>
      <c r="M190" s="21">
        <v>11.3</v>
      </c>
      <c r="N190" s="21">
        <v>21.7</v>
      </c>
      <c r="O190" s="21">
        <v>20.100000000000001</v>
      </c>
      <c r="P190" s="22">
        <v>0.96579999999999999</v>
      </c>
      <c r="Q190" s="115"/>
      <c r="R190" s="21">
        <v>-15.3</v>
      </c>
      <c r="S190" s="21">
        <v>-20.100000000000001</v>
      </c>
      <c r="V190" s="19">
        <v>0</v>
      </c>
      <c r="W190" s="24" t="s">
        <v>120</v>
      </c>
      <c r="X190" s="19" t="s">
        <v>177</v>
      </c>
      <c r="Y190" s="19" t="s">
        <v>177</v>
      </c>
      <c r="Z190" s="19" t="str">
        <f t="shared" si="39"/>
        <v/>
      </c>
      <c r="BB190" s="105" t="s">
        <v>182</v>
      </c>
      <c r="BC190" s="105" t="s">
        <v>182</v>
      </c>
      <c r="BD190" s="106" t="s">
        <v>185</v>
      </c>
      <c r="BE190" s="105" t="s">
        <v>189</v>
      </c>
      <c r="BG190" s="16" t="s">
        <v>196</v>
      </c>
      <c r="BH190" s="14" t="s">
        <v>196</v>
      </c>
      <c r="BJ190" s="14" t="s">
        <v>201</v>
      </c>
      <c r="BK190" s="14"/>
      <c r="BM190" s="14" t="s">
        <v>202</v>
      </c>
      <c r="BN190" s="14" t="s">
        <v>208</v>
      </c>
      <c r="BO190" s="14" t="s">
        <v>209</v>
      </c>
      <c r="BP190" s="14" t="s">
        <v>210</v>
      </c>
      <c r="BQ190" s="14" t="s">
        <v>206</v>
      </c>
      <c r="BR190" s="24" t="s">
        <v>120</v>
      </c>
      <c r="BS190" s="24"/>
      <c r="BT190" s="108">
        <v>27</v>
      </c>
      <c r="BU190" s="25">
        <v>0.49</v>
      </c>
      <c r="BV190" s="16" t="s">
        <v>211</v>
      </c>
      <c r="BW190" s="16" t="s">
        <v>212</v>
      </c>
      <c r="BX190" s="16" t="s">
        <v>213</v>
      </c>
      <c r="BY190" s="16"/>
      <c r="BZ190" s="16"/>
      <c r="CA190" s="16" t="s">
        <v>214</v>
      </c>
      <c r="CB190" s="16" t="s">
        <v>122</v>
      </c>
      <c r="CC190" s="19" t="s">
        <v>216</v>
      </c>
      <c r="CD190" s="16" t="s">
        <v>215</v>
      </c>
      <c r="IG190" s="115">
        <f t="shared" si="29"/>
        <v>1</v>
      </c>
      <c r="IH190" s="147" t="str">
        <f t="shared" si="30"/>
        <v/>
      </c>
      <c r="II190" s="147" t="str">
        <f t="shared" si="30"/>
        <v/>
      </c>
      <c r="IJ190" s="147" t="str">
        <f t="shared" si="30"/>
        <v/>
      </c>
      <c r="IK190" s="147" t="str">
        <f t="shared" si="30"/>
        <v/>
      </c>
      <c r="IL190" s="147" t="str">
        <f t="shared" si="30"/>
        <v/>
      </c>
      <c r="IM190" s="147" t="str">
        <f t="shared" si="30"/>
        <v/>
      </c>
      <c r="IN190" s="147" t="str">
        <f t="shared" si="37"/>
        <v/>
      </c>
      <c r="IO190" s="147" t="str">
        <f t="shared" si="37"/>
        <v/>
      </c>
      <c r="IP190" s="147" t="str">
        <f t="shared" si="37"/>
        <v/>
      </c>
      <c r="IQ190" s="147" t="str">
        <f t="shared" si="37"/>
        <v/>
      </c>
      <c r="IR190" s="147" t="str">
        <f t="shared" si="37"/>
        <v/>
      </c>
      <c r="IS190" s="147" t="str">
        <f t="shared" si="37"/>
        <v/>
      </c>
      <c r="IT190" s="115">
        <f t="shared" si="31"/>
        <v>10</v>
      </c>
    </row>
    <row r="191" spans="1:254" ht="24.95" customHeight="1">
      <c r="A191" s="148">
        <f t="shared" si="40"/>
        <v>45949</v>
      </c>
      <c r="B191" s="19">
        <f t="shared" si="40"/>
        <v>0</v>
      </c>
      <c r="C191" s="19" t="str">
        <f t="shared" si="40"/>
        <v>40VP02611P</v>
      </c>
      <c r="D191" s="19" t="str">
        <f t="shared" si="40"/>
        <v>N</v>
      </c>
      <c r="E191" s="136"/>
      <c r="F191" s="19">
        <f t="shared" si="33"/>
        <v>250100168</v>
      </c>
      <c r="G191" s="20">
        <f t="shared" si="34"/>
        <v>1</v>
      </c>
      <c r="H191" s="21">
        <v>8.85</v>
      </c>
      <c r="I191" s="21">
        <v>17.100000000000001</v>
      </c>
      <c r="J191" s="21">
        <v>16.3</v>
      </c>
      <c r="K191" s="22">
        <v>0.94310000000000005</v>
      </c>
      <c r="L191" s="115"/>
      <c r="M191" s="21">
        <v>11.3</v>
      </c>
      <c r="N191" s="21">
        <v>21.7</v>
      </c>
      <c r="O191" s="21">
        <v>20.100000000000001</v>
      </c>
      <c r="P191" s="22">
        <v>0.96579999999999999</v>
      </c>
      <c r="Q191" s="115"/>
      <c r="R191" s="21">
        <v>-15.3</v>
      </c>
      <c r="S191" s="21">
        <v>-20.100000000000001</v>
      </c>
      <c r="V191" s="19">
        <v>0</v>
      </c>
      <c r="W191" s="24" t="s">
        <v>120</v>
      </c>
      <c r="X191" s="19" t="s">
        <v>177</v>
      </c>
      <c r="Y191" s="19" t="s">
        <v>177</v>
      </c>
      <c r="Z191" s="19" t="str">
        <f t="shared" si="39"/>
        <v/>
      </c>
      <c r="BB191" s="105" t="s">
        <v>182</v>
      </c>
      <c r="BC191" s="105" t="s">
        <v>182</v>
      </c>
      <c r="BD191" s="106" t="s">
        <v>185</v>
      </c>
      <c r="BE191" s="105" t="s">
        <v>189</v>
      </c>
      <c r="BG191" s="16" t="s">
        <v>196</v>
      </c>
      <c r="BH191" s="14" t="s">
        <v>196</v>
      </c>
      <c r="BJ191" s="14" t="s">
        <v>201</v>
      </c>
      <c r="BK191" s="14"/>
      <c r="BM191" s="14" t="s">
        <v>202</v>
      </c>
      <c r="BN191" s="14" t="s">
        <v>208</v>
      </c>
      <c r="BO191" s="14" t="s">
        <v>209</v>
      </c>
      <c r="BP191" s="14" t="s">
        <v>210</v>
      </c>
      <c r="BQ191" s="14" t="s">
        <v>206</v>
      </c>
      <c r="BR191" s="24" t="s">
        <v>120</v>
      </c>
      <c r="BS191" s="24"/>
      <c r="BT191" s="108">
        <v>27</v>
      </c>
      <c r="BU191" s="25">
        <v>0.49</v>
      </c>
      <c r="BV191" s="16" t="s">
        <v>211</v>
      </c>
      <c r="BW191" s="16" t="s">
        <v>212</v>
      </c>
      <c r="BX191" s="16" t="s">
        <v>213</v>
      </c>
      <c r="BY191" s="16"/>
      <c r="BZ191" s="16"/>
      <c r="CA191" s="16" t="s">
        <v>214</v>
      </c>
      <c r="CB191" s="16" t="s">
        <v>122</v>
      </c>
      <c r="CC191" s="19" t="s">
        <v>216</v>
      </c>
      <c r="CD191" s="16" t="s">
        <v>215</v>
      </c>
      <c r="IG191" s="115">
        <f t="shared" si="29"/>
        <v>1</v>
      </c>
      <c r="IH191" s="147" t="str">
        <f t="shared" si="30"/>
        <v/>
      </c>
      <c r="II191" s="147" t="str">
        <f t="shared" si="30"/>
        <v/>
      </c>
      <c r="IJ191" s="147" t="str">
        <f t="shared" si="30"/>
        <v/>
      </c>
      <c r="IK191" s="147" t="str">
        <f t="shared" si="30"/>
        <v/>
      </c>
      <c r="IL191" s="147" t="str">
        <f t="shared" si="30"/>
        <v/>
      </c>
      <c r="IM191" s="147" t="str">
        <f t="shared" si="30"/>
        <v/>
      </c>
      <c r="IN191" s="147" t="str">
        <f t="shared" si="37"/>
        <v/>
      </c>
      <c r="IO191" s="147" t="str">
        <f t="shared" si="37"/>
        <v/>
      </c>
      <c r="IP191" s="147" t="str">
        <f t="shared" si="37"/>
        <v/>
      </c>
      <c r="IQ191" s="147" t="str">
        <f t="shared" si="37"/>
        <v/>
      </c>
      <c r="IR191" s="147" t="str">
        <f t="shared" si="37"/>
        <v/>
      </c>
      <c r="IS191" s="147" t="str">
        <f t="shared" si="37"/>
        <v/>
      </c>
      <c r="IT191" s="115">
        <f t="shared" si="31"/>
        <v>10</v>
      </c>
    </row>
    <row r="192" spans="1:254" ht="24.95" customHeight="1">
      <c r="A192" s="148">
        <f t="shared" si="40"/>
        <v>45949</v>
      </c>
      <c r="B192" s="19">
        <f t="shared" si="40"/>
        <v>0</v>
      </c>
      <c r="C192" s="19" t="str">
        <f t="shared" si="40"/>
        <v>40VP02611P</v>
      </c>
      <c r="D192" s="19" t="str">
        <f t="shared" si="40"/>
        <v>N</v>
      </c>
      <c r="E192" s="136"/>
      <c r="F192" s="19">
        <f t="shared" si="33"/>
        <v>250100169</v>
      </c>
      <c r="G192" s="20">
        <f t="shared" si="34"/>
        <v>1</v>
      </c>
      <c r="H192" s="21">
        <v>8.85</v>
      </c>
      <c r="I192" s="21">
        <v>17.100000000000001</v>
      </c>
      <c r="J192" s="21">
        <v>16.3</v>
      </c>
      <c r="K192" s="22">
        <v>0.94310000000000005</v>
      </c>
      <c r="L192" s="115"/>
      <c r="M192" s="21">
        <v>11.3</v>
      </c>
      <c r="N192" s="21">
        <v>21.7</v>
      </c>
      <c r="O192" s="21">
        <v>20.100000000000001</v>
      </c>
      <c r="P192" s="22">
        <v>0.96579999999999999</v>
      </c>
      <c r="Q192" s="115"/>
      <c r="R192" s="21">
        <v>-15.3</v>
      </c>
      <c r="S192" s="21">
        <v>-20.100000000000001</v>
      </c>
      <c r="V192" s="19">
        <v>0</v>
      </c>
      <c r="W192" s="24" t="s">
        <v>120</v>
      </c>
      <c r="X192" s="19" t="s">
        <v>177</v>
      </c>
      <c r="Y192" s="19" t="s">
        <v>177</v>
      </c>
      <c r="Z192" s="19" t="str">
        <f t="shared" si="39"/>
        <v/>
      </c>
      <c r="BB192" s="105" t="s">
        <v>182</v>
      </c>
      <c r="BC192" s="105" t="s">
        <v>182</v>
      </c>
      <c r="BD192" s="106" t="s">
        <v>185</v>
      </c>
      <c r="BE192" s="105" t="s">
        <v>189</v>
      </c>
      <c r="BG192" s="16" t="s">
        <v>196</v>
      </c>
      <c r="BH192" s="14" t="s">
        <v>196</v>
      </c>
      <c r="BJ192" s="14" t="s">
        <v>201</v>
      </c>
      <c r="BK192" s="14"/>
      <c r="BM192" s="14" t="s">
        <v>202</v>
      </c>
      <c r="BN192" s="14" t="s">
        <v>208</v>
      </c>
      <c r="BO192" s="14" t="s">
        <v>209</v>
      </c>
      <c r="BP192" s="14" t="s">
        <v>210</v>
      </c>
      <c r="BQ192" s="14" t="s">
        <v>206</v>
      </c>
      <c r="BR192" s="24" t="s">
        <v>120</v>
      </c>
      <c r="BS192" s="24"/>
      <c r="BT192" s="108">
        <v>27</v>
      </c>
      <c r="BU192" s="25">
        <v>0.49</v>
      </c>
      <c r="BV192" s="16" t="s">
        <v>211</v>
      </c>
      <c r="BW192" s="16" t="s">
        <v>212</v>
      </c>
      <c r="BX192" s="16" t="s">
        <v>213</v>
      </c>
      <c r="BY192" s="16"/>
      <c r="BZ192" s="16"/>
      <c r="CA192" s="16" t="s">
        <v>214</v>
      </c>
      <c r="CB192" s="16" t="s">
        <v>122</v>
      </c>
      <c r="CC192" s="19" t="s">
        <v>216</v>
      </c>
      <c r="CD192" s="16" t="s">
        <v>215</v>
      </c>
      <c r="IG192" s="115">
        <f t="shared" si="29"/>
        <v>1</v>
      </c>
      <c r="IH192" s="147" t="str">
        <f t="shared" si="30"/>
        <v/>
      </c>
      <c r="II192" s="147" t="str">
        <f t="shared" si="30"/>
        <v/>
      </c>
      <c r="IJ192" s="147" t="str">
        <f t="shared" si="30"/>
        <v/>
      </c>
      <c r="IK192" s="147" t="str">
        <f t="shared" si="30"/>
        <v/>
      </c>
      <c r="IL192" s="147" t="str">
        <f t="shared" si="30"/>
        <v/>
      </c>
      <c r="IM192" s="147" t="str">
        <f t="shared" si="30"/>
        <v/>
      </c>
      <c r="IN192" s="147" t="str">
        <f t="shared" si="37"/>
        <v/>
      </c>
      <c r="IO192" s="147" t="str">
        <f t="shared" si="37"/>
        <v/>
      </c>
      <c r="IP192" s="147" t="str">
        <f t="shared" si="37"/>
        <v/>
      </c>
      <c r="IQ192" s="147" t="str">
        <f t="shared" si="37"/>
        <v/>
      </c>
      <c r="IR192" s="147" t="str">
        <f t="shared" si="37"/>
        <v/>
      </c>
      <c r="IS192" s="147" t="str">
        <f t="shared" si="37"/>
        <v/>
      </c>
      <c r="IT192" s="115">
        <f t="shared" si="31"/>
        <v>10</v>
      </c>
    </row>
    <row r="193" spans="1:254" ht="24.95" customHeight="1">
      <c r="A193" s="148">
        <f t="shared" si="40"/>
        <v>45949</v>
      </c>
      <c r="B193" s="19">
        <f t="shared" si="40"/>
        <v>0</v>
      </c>
      <c r="C193" s="19" t="str">
        <f t="shared" si="40"/>
        <v>40VP02611P</v>
      </c>
      <c r="D193" s="19" t="str">
        <f t="shared" si="40"/>
        <v>N</v>
      </c>
      <c r="E193" s="136"/>
      <c r="F193" s="19">
        <f t="shared" si="33"/>
        <v>250100170</v>
      </c>
      <c r="G193" s="20">
        <f t="shared" si="34"/>
        <v>1</v>
      </c>
      <c r="H193" s="21">
        <v>8.85</v>
      </c>
      <c r="I193" s="21">
        <v>17.100000000000001</v>
      </c>
      <c r="J193" s="21">
        <v>16.3</v>
      </c>
      <c r="K193" s="22">
        <v>0.94310000000000005</v>
      </c>
      <c r="L193" s="115"/>
      <c r="M193" s="21">
        <v>11.3</v>
      </c>
      <c r="N193" s="21">
        <v>21.7</v>
      </c>
      <c r="O193" s="21">
        <v>20.100000000000001</v>
      </c>
      <c r="P193" s="22">
        <v>0.96579999999999999</v>
      </c>
      <c r="Q193" s="115"/>
      <c r="R193" s="21">
        <v>-15.3</v>
      </c>
      <c r="S193" s="21">
        <v>-20.100000000000001</v>
      </c>
      <c r="V193" s="19">
        <v>0</v>
      </c>
      <c r="W193" s="24" t="s">
        <v>120</v>
      </c>
      <c r="X193" s="19" t="s">
        <v>177</v>
      </c>
      <c r="Y193" s="19" t="s">
        <v>177</v>
      </c>
      <c r="Z193" s="19" t="str">
        <f t="shared" si="39"/>
        <v/>
      </c>
      <c r="BB193" s="105" t="s">
        <v>182</v>
      </c>
      <c r="BC193" s="105" t="s">
        <v>182</v>
      </c>
      <c r="BD193" s="106" t="s">
        <v>185</v>
      </c>
      <c r="BE193" s="105" t="s">
        <v>189</v>
      </c>
      <c r="BG193" s="16" t="s">
        <v>196</v>
      </c>
      <c r="BH193" s="14" t="s">
        <v>196</v>
      </c>
      <c r="BJ193" s="14" t="s">
        <v>201</v>
      </c>
      <c r="BK193" s="14"/>
      <c r="BM193" s="14" t="s">
        <v>202</v>
      </c>
      <c r="BN193" s="14" t="s">
        <v>208</v>
      </c>
      <c r="BO193" s="14" t="s">
        <v>209</v>
      </c>
      <c r="BP193" s="14" t="s">
        <v>210</v>
      </c>
      <c r="BQ193" s="14" t="s">
        <v>206</v>
      </c>
      <c r="BR193" s="24" t="s">
        <v>120</v>
      </c>
      <c r="BS193" s="24"/>
      <c r="BT193" s="108">
        <v>27</v>
      </c>
      <c r="BU193" s="25">
        <v>0.49</v>
      </c>
      <c r="BV193" s="16" t="s">
        <v>211</v>
      </c>
      <c r="BW193" s="16" t="s">
        <v>212</v>
      </c>
      <c r="BX193" s="16" t="s">
        <v>213</v>
      </c>
      <c r="BY193" s="16"/>
      <c r="BZ193" s="16"/>
      <c r="CA193" s="16" t="s">
        <v>214</v>
      </c>
      <c r="CB193" s="16" t="s">
        <v>122</v>
      </c>
      <c r="CC193" s="19" t="s">
        <v>216</v>
      </c>
      <c r="CD193" s="16" t="s">
        <v>215</v>
      </c>
      <c r="IG193" s="115">
        <f t="shared" si="29"/>
        <v>1</v>
      </c>
      <c r="IH193" s="147" t="str">
        <f t="shared" si="30"/>
        <v/>
      </c>
      <c r="II193" s="147" t="str">
        <f t="shared" si="30"/>
        <v/>
      </c>
      <c r="IJ193" s="147" t="str">
        <f t="shared" si="30"/>
        <v/>
      </c>
      <c r="IK193" s="147" t="str">
        <f t="shared" si="30"/>
        <v/>
      </c>
      <c r="IL193" s="147" t="str">
        <f t="shared" si="30"/>
        <v/>
      </c>
      <c r="IM193" s="147" t="str">
        <f t="shared" si="30"/>
        <v/>
      </c>
      <c r="IN193" s="147" t="str">
        <f t="shared" si="37"/>
        <v/>
      </c>
      <c r="IO193" s="147" t="str">
        <f t="shared" si="37"/>
        <v/>
      </c>
      <c r="IP193" s="147" t="str">
        <f t="shared" si="37"/>
        <v/>
      </c>
      <c r="IQ193" s="147" t="str">
        <f t="shared" si="37"/>
        <v/>
      </c>
      <c r="IR193" s="147" t="str">
        <f t="shared" si="37"/>
        <v/>
      </c>
      <c r="IS193" s="147" t="str">
        <f t="shared" si="37"/>
        <v/>
      </c>
      <c r="IT193" s="115">
        <f t="shared" si="31"/>
        <v>10</v>
      </c>
    </row>
    <row r="194" spans="1:254" ht="24.95" customHeight="1">
      <c r="A194" s="148">
        <f t="shared" si="40"/>
        <v>45949</v>
      </c>
      <c r="B194" s="19">
        <f t="shared" si="40"/>
        <v>0</v>
      </c>
      <c r="C194" s="19" t="str">
        <f t="shared" si="40"/>
        <v>40VP02611P</v>
      </c>
      <c r="D194" s="19" t="str">
        <f t="shared" si="40"/>
        <v>N</v>
      </c>
      <c r="E194" s="136"/>
      <c r="F194" s="19">
        <f t="shared" si="33"/>
        <v>250100171</v>
      </c>
      <c r="G194" s="20">
        <f t="shared" si="34"/>
        <v>1</v>
      </c>
      <c r="H194" s="21">
        <v>8.85</v>
      </c>
      <c r="I194" s="21">
        <v>17.100000000000001</v>
      </c>
      <c r="J194" s="21">
        <v>16.3</v>
      </c>
      <c r="K194" s="22">
        <v>0.94310000000000005</v>
      </c>
      <c r="L194" s="115"/>
      <c r="M194" s="21">
        <v>11.3</v>
      </c>
      <c r="N194" s="21">
        <v>21.7</v>
      </c>
      <c r="O194" s="21">
        <v>20.100000000000001</v>
      </c>
      <c r="P194" s="22">
        <v>0.96579999999999999</v>
      </c>
      <c r="Q194" s="115"/>
      <c r="R194" s="21">
        <v>-15.3</v>
      </c>
      <c r="S194" s="21">
        <v>-20.100000000000001</v>
      </c>
      <c r="V194" s="19">
        <v>0</v>
      </c>
      <c r="W194" s="24" t="s">
        <v>120</v>
      </c>
      <c r="X194" s="19" t="s">
        <v>177</v>
      </c>
      <c r="Y194" s="19" t="s">
        <v>177</v>
      </c>
      <c r="Z194" s="19" t="str">
        <f t="shared" si="39"/>
        <v/>
      </c>
      <c r="BB194" s="105" t="s">
        <v>182</v>
      </c>
      <c r="BC194" s="105" t="s">
        <v>182</v>
      </c>
      <c r="BD194" s="106" t="s">
        <v>185</v>
      </c>
      <c r="BE194" s="105" t="s">
        <v>189</v>
      </c>
      <c r="BG194" s="16" t="s">
        <v>196</v>
      </c>
      <c r="BH194" s="14" t="s">
        <v>196</v>
      </c>
      <c r="BJ194" s="14" t="s">
        <v>201</v>
      </c>
      <c r="BK194" s="14"/>
      <c r="BM194" s="14" t="s">
        <v>202</v>
      </c>
      <c r="BN194" s="14" t="s">
        <v>208</v>
      </c>
      <c r="BO194" s="14" t="s">
        <v>209</v>
      </c>
      <c r="BP194" s="14" t="s">
        <v>210</v>
      </c>
      <c r="BQ194" s="14" t="s">
        <v>206</v>
      </c>
      <c r="BR194" s="24" t="s">
        <v>120</v>
      </c>
      <c r="BS194" s="24"/>
      <c r="BT194" s="108">
        <v>27</v>
      </c>
      <c r="BU194" s="25">
        <v>0.49</v>
      </c>
      <c r="BV194" s="16" t="s">
        <v>211</v>
      </c>
      <c r="BW194" s="16" t="s">
        <v>212</v>
      </c>
      <c r="BX194" s="16" t="s">
        <v>213</v>
      </c>
      <c r="BY194" s="16"/>
      <c r="BZ194" s="16"/>
      <c r="CA194" s="16" t="s">
        <v>214</v>
      </c>
      <c r="CB194" s="16" t="s">
        <v>122</v>
      </c>
      <c r="CC194" s="19" t="s">
        <v>216</v>
      </c>
      <c r="CD194" s="16" t="s">
        <v>215</v>
      </c>
      <c r="IG194" s="115">
        <f t="shared" si="29"/>
        <v>1</v>
      </c>
      <c r="IH194" s="147" t="str">
        <f t="shared" si="30"/>
        <v/>
      </c>
      <c r="II194" s="147" t="str">
        <f t="shared" si="30"/>
        <v/>
      </c>
      <c r="IJ194" s="147" t="str">
        <f t="shared" si="30"/>
        <v/>
      </c>
      <c r="IK194" s="147" t="str">
        <f t="shared" si="30"/>
        <v/>
      </c>
      <c r="IL194" s="147" t="str">
        <f t="shared" si="30"/>
        <v/>
      </c>
      <c r="IM194" s="147" t="str">
        <f t="shared" si="30"/>
        <v/>
      </c>
      <c r="IN194" s="147" t="str">
        <f t="shared" si="37"/>
        <v/>
      </c>
      <c r="IO194" s="147" t="str">
        <f t="shared" si="37"/>
        <v/>
      </c>
      <c r="IP194" s="147" t="str">
        <f t="shared" si="37"/>
        <v/>
      </c>
      <c r="IQ194" s="147" t="str">
        <f t="shared" si="37"/>
        <v/>
      </c>
      <c r="IR194" s="147" t="str">
        <f t="shared" si="37"/>
        <v/>
      </c>
      <c r="IS194" s="147" t="str">
        <f t="shared" si="37"/>
        <v/>
      </c>
      <c r="IT194" s="115">
        <f t="shared" si="31"/>
        <v>10</v>
      </c>
    </row>
    <row r="195" spans="1:254" ht="24.95" customHeight="1">
      <c r="A195" s="148">
        <f t="shared" si="40"/>
        <v>45949</v>
      </c>
      <c r="B195" s="19">
        <f t="shared" si="40"/>
        <v>0</v>
      </c>
      <c r="C195" s="19" t="str">
        <f t="shared" si="40"/>
        <v>40VP02611P</v>
      </c>
      <c r="D195" s="19" t="str">
        <f t="shared" si="40"/>
        <v>N</v>
      </c>
      <c r="E195" s="136"/>
      <c r="F195" s="19">
        <f t="shared" si="33"/>
        <v>250100172</v>
      </c>
      <c r="G195" s="20">
        <f t="shared" si="34"/>
        <v>1</v>
      </c>
      <c r="H195" s="21">
        <v>8.85</v>
      </c>
      <c r="I195" s="21">
        <v>17.100000000000001</v>
      </c>
      <c r="J195" s="21">
        <v>16.3</v>
      </c>
      <c r="K195" s="22">
        <v>0.94310000000000005</v>
      </c>
      <c r="L195" s="115"/>
      <c r="M195" s="21">
        <v>11.3</v>
      </c>
      <c r="N195" s="21">
        <v>21.7</v>
      </c>
      <c r="O195" s="21">
        <v>20.100000000000001</v>
      </c>
      <c r="P195" s="22">
        <v>0.96579999999999999</v>
      </c>
      <c r="Q195" s="115"/>
      <c r="R195" s="21">
        <v>-15.3</v>
      </c>
      <c r="S195" s="21">
        <v>-20.100000000000001</v>
      </c>
      <c r="V195" s="19">
        <v>0</v>
      </c>
      <c r="W195" s="24" t="s">
        <v>120</v>
      </c>
      <c r="X195" s="19" t="s">
        <v>177</v>
      </c>
      <c r="Y195" s="19" t="s">
        <v>177</v>
      </c>
      <c r="Z195" s="19" t="str">
        <f t="shared" si="39"/>
        <v/>
      </c>
      <c r="BB195" s="105" t="s">
        <v>182</v>
      </c>
      <c r="BC195" s="105" t="s">
        <v>182</v>
      </c>
      <c r="BD195" s="106" t="s">
        <v>185</v>
      </c>
      <c r="BE195" s="105" t="s">
        <v>189</v>
      </c>
      <c r="BG195" s="16" t="s">
        <v>196</v>
      </c>
      <c r="BH195" s="14" t="s">
        <v>196</v>
      </c>
      <c r="BJ195" s="14" t="s">
        <v>201</v>
      </c>
      <c r="BK195" s="14"/>
      <c r="BM195" s="14" t="s">
        <v>202</v>
      </c>
      <c r="BN195" s="14" t="s">
        <v>208</v>
      </c>
      <c r="BO195" s="14" t="s">
        <v>209</v>
      </c>
      <c r="BP195" s="14" t="s">
        <v>210</v>
      </c>
      <c r="BQ195" s="14" t="s">
        <v>206</v>
      </c>
      <c r="BR195" s="24" t="s">
        <v>120</v>
      </c>
      <c r="BS195" s="24"/>
      <c r="BT195" s="108">
        <v>27</v>
      </c>
      <c r="BU195" s="25">
        <v>0.49</v>
      </c>
      <c r="BV195" s="16" t="s">
        <v>211</v>
      </c>
      <c r="BW195" s="16" t="s">
        <v>212</v>
      </c>
      <c r="BX195" s="16" t="s">
        <v>213</v>
      </c>
      <c r="BY195" s="16"/>
      <c r="BZ195" s="16"/>
      <c r="CA195" s="16" t="s">
        <v>214</v>
      </c>
      <c r="CB195" s="16" t="s">
        <v>122</v>
      </c>
      <c r="CC195" s="19" t="s">
        <v>216</v>
      </c>
      <c r="CD195" s="16" t="s">
        <v>215</v>
      </c>
      <c r="IG195" s="115">
        <f t="shared" si="29"/>
        <v>1</v>
      </c>
      <c r="IH195" s="147" t="str">
        <f t="shared" si="30"/>
        <v/>
      </c>
      <c r="II195" s="147" t="str">
        <f t="shared" si="30"/>
        <v/>
      </c>
      <c r="IJ195" s="147" t="str">
        <f t="shared" si="30"/>
        <v/>
      </c>
      <c r="IK195" s="147" t="str">
        <f t="shared" si="30"/>
        <v/>
      </c>
      <c r="IL195" s="147" t="str">
        <f t="shared" si="30"/>
        <v/>
      </c>
      <c r="IM195" s="147" t="str">
        <f t="shared" si="30"/>
        <v/>
      </c>
      <c r="IN195" s="147" t="str">
        <f t="shared" si="37"/>
        <v/>
      </c>
      <c r="IO195" s="147" t="str">
        <f t="shared" si="37"/>
        <v/>
      </c>
      <c r="IP195" s="147" t="str">
        <f t="shared" si="37"/>
        <v/>
      </c>
      <c r="IQ195" s="147" t="str">
        <f t="shared" si="37"/>
        <v/>
      </c>
      <c r="IR195" s="147" t="str">
        <f t="shared" si="37"/>
        <v/>
      </c>
      <c r="IS195" s="147" t="str">
        <f t="shared" si="37"/>
        <v/>
      </c>
      <c r="IT195" s="115">
        <f t="shared" si="31"/>
        <v>10</v>
      </c>
    </row>
    <row r="196" spans="1:254" ht="24.95" customHeight="1">
      <c r="A196" s="148">
        <f t="shared" si="40"/>
        <v>45949</v>
      </c>
      <c r="B196" s="19">
        <f t="shared" si="40"/>
        <v>0</v>
      </c>
      <c r="C196" s="19" t="str">
        <f t="shared" si="40"/>
        <v>40VP02611P</v>
      </c>
      <c r="D196" s="19" t="str">
        <f t="shared" si="40"/>
        <v>N</v>
      </c>
      <c r="E196" s="136"/>
      <c r="F196" s="19">
        <f t="shared" si="33"/>
        <v>250100173</v>
      </c>
      <c r="G196" s="20">
        <f t="shared" si="34"/>
        <v>1</v>
      </c>
      <c r="H196" s="21">
        <v>8.85</v>
      </c>
      <c r="I196" s="21">
        <v>17.100000000000001</v>
      </c>
      <c r="J196" s="21">
        <v>16.3</v>
      </c>
      <c r="K196" s="22">
        <v>0.94310000000000005</v>
      </c>
      <c r="L196" s="115"/>
      <c r="M196" s="21">
        <v>11.3</v>
      </c>
      <c r="N196" s="21">
        <v>21.7</v>
      </c>
      <c r="O196" s="21">
        <v>20.100000000000001</v>
      </c>
      <c r="P196" s="22">
        <v>0.96579999999999999</v>
      </c>
      <c r="Q196" s="115"/>
      <c r="R196" s="21">
        <v>-15.3</v>
      </c>
      <c r="S196" s="21">
        <v>-20.100000000000001</v>
      </c>
      <c r="V196" s="19">
        <v>0</v>
      </c>
      <c r="W196" s="24" t="s">
        <v>120</v>
      </c>
      <c r="X196" s="19" t="s">
        <v>177</v>
      </c>
      <c r="Y196" s="19" t="s">
        <v>177</v>
      </c>
      <c r="Z196" s="19" t="str">
        <f t="shared" si="39"/>
        <v/>
      </c>
      <c r="BB196" s="105" t="s">
        <v>182</v>
      </c>
      <c r="BC196" s="105" t="s">
        <v>182</v>
      </c>
      <c r="BD196" s="106" t="s">
        <v>185</v>
      </c>
      <c r="BE196" s="105" t="s">
        <v>189</v>
      </c>
      <c r="BG196" s="16" t="s">
        <v>196</v>
      </c>
      <c r="BH196" s="14" t="s">
        <v>196</v>
      </c>
      <c r="BJ196" s="14" t="s">
        <v>201</v>
      </c>
      <c r="BK196" s="14"/>
      <c r="BM196" s="14" t="s">
        <v>202</v>
      </c>
      <c r="BN196" s="14" t="s">
        <v>208</v>
      </c>
      <c r="BO196" s="14" t="s">
        <v>209</v>
      </c>
      <c r="BP196" s="14" t="s">
        <v>210</v>
      </c>
      <c r="BQ196" s="14" t="s">
        <v>206</v>
      </c>
      <c r="BR196" s="24" t="s">
        <v>120</v>
      </c>
      <c r="BS196" s="24"/>
      <c r="BT196" s="108">
        <v>27</v>
      </c>
      <c r="BU196" s="25">
        <v>0.49</v>
      </c>
      <c r="BV196" s="16" t="s">
        <v>211</v>
      </c>
      <c r="BW196" s="16" t="s">
        <v>212</v>
      </c>
      <c r="BX196" s="16" t="s">
        <v>213</v>
      </c>
      <c r="BY196" s="16"/>
      <c r="BZ196" s="16"/>
      <c r="CA196" s="16" t="s">
        <v>214</v>
      </c>
      <c r="CB196" s="16" t="s">
        <v>122</v>
      </c>
      <c r="CC196" s="19" t="s">
        <v>216</v>
      </c>
      <c r="CD196" s="16" t="s">
        <v>215</v>
      </c>
      <c r="IG196" s="115">
        <f t="shared" si="29"/>
        <v>1</v>
      </c>
      <c r="IH196" s="147" t="str">
        <f t="shared" si="30"/>
        <v/>
      </c>
      <c r="II196" s="147" t="str">
        <f t="shared" si="30"/>
        <v/>
      </c>
      <c r="IJ196" s="147" t="str">
        <f t="shared" si="30"/>
        <v/>
      </c>
      <c r="IK196" s="147" t="str">
        <f t="shared" si="30"/>
        <v/>
      </c>
      <c r="IL196" s="147" t="str">
        <f t="shared" si="30"/>
        <v/>
      </c>
      <c r="IM196" s="147" t="str">
        <f t="shared" si="30"/>
        <v/>
      </c>
      <c r="IN196" s="147" t="str">
        <f t="shared" si="37"/>
        <v/>
      </c>
      <c r="IO196" s="147" t="str">
        <f t="shared" si="37"/>
        <v/>
      </c>
      <c r="IP196" s="147" t="str">
        <f t="shared" si="37"/>
        <v/>
      </c>
      <c r="IQ196" s="147" t="str">
        <f t="shared" si="37"/>
        <v/>
      </c>
      <c r="IR196" s="147" t="str">
        <f t="shared" si="37"/>
        <v/>
      </c>
      <c r="IS196" s="147" t="str">
        <f t="shared" si="37"/>
        <v/>
      </c>
      <c r="IT196" s="115">
        <f t="shared" si="31"/>
        <v>10</v>
      </c>
    </row>
    <row r="197" spans="1:254" ht="24.95" customHeight="1">
      <c r="A197" s="148">
        <f t="shared" si="40"/>
        <v>45949</v>
      </c>
      <c r="B197" s="19">
        <f t="shared" si="40"/>
        <v>0</v>
      </c>
      <c r="C197" s="19" t="str">
        <f t="shared" si="40"/>
        <v>40VP02611P</v>
      </c>
      <c r="D197" s="19" t="str">
        <f t="shared" si="40"/>
        <v>N</v>
      </c>
      <c r="E197" s="136"/>
      <c r="F197" s="19">
        <f t="shared" si="33"/>
        <v>250100174</v>
      </c>
      <c r="G197" s="20">
        <f t="shared" si="34"/>
        <v>1</v>
      </c>
      <c r="H197" s="21">
        <v>8.85</v>
      </c>
      <c r="I197" s="21">
        <v>17.100000000000001</v>
      </c>
      <c r="J197" s="21">
        <v>16.3</v>
      </c>
      <c r="K197" s="22">
        <v>0.94310000000000005</v>
      </c>
      <c r="L197" s="115"/>
      <c r="M197" s="21">
        <v>11.3</v>
      </c>
      <c r="N197" s="21">
        <v>21.7</v>
      </c>
      <c r="O197" s="21">
        <v>20.100000000000001</v>
      </c>
      <c r="P197" s="22">
        <v>0.96579999999999999</v>
      </c>
      <c r="Q197" s="115"/>
      <c r="R197" s="21">
        <v>-15.3</v>
      </c>
      <c r="S197" s="21">
        <v>-20.100000000000001</v>
      </c>
      <c r="V197" s="19">
        <v>0</v>
      </c>
      <c r="W197" s="24" t="s">
        <v>120</v>
      </c>
      <c r="X197" s="19" t="s">
        <v>177</v>
      </c>
      <c r="Y197" s="19" t="s">
        <v>177</v>
      </c>
      <c r="Z197" s="19" t="str">
        <f t="shared" si="39"/>
        <v/>
      </c>
      <c r="BB197" s="105" t="s">
        <v>182</v>
      </c>
      <c r="BC197" s="105" t="s">
        <v>182</v>
      </c>
      <c r="BD197" s="106" t="s">
        <v>185</v>
      </c>
      <c r="BE197" s="105" t="s">
        <v>189</v>
      </c>
      <c r="BG197" s="16" t="s">
        <v>196</v>
      </c>
      <c r="BH197" s="14" t="s">
        <v>196</v>
      </c>
      <c r="BJ197" s="14" t="s">
        <v>201</v>
      </c>
      <c r="BK197" s="14"/>
      <c r="BM197" s="14" t="s">
        <v>202</v>
      </c>
      <c r="BN197" s="14" t="s">
        <v>208</v>
      </c>
      <c r="BO197" s="14" t="s">
        <v>209</v>
      </c>
      <c r="BP197" s="14" t="s">
        <v>210</v>
      </c>
      <c r="BQ197" s="14" t="s">
        <v>206</v>
      </c>
      <c r="BR197" s="24" t="s">
        <v>120</v>
      </c>
      <c r="BS197" s="24"/>
      <c r="BT197" s="108">
        <v>27</v>
      </c>
      <c r="BU197" s="25">
        <v>0.49</v>
      </c>
      <c r="BV197" s="16" t="s">
        <v>211</v>
      </c>
      <c r="BW197" s="16" t="s">
        <v>212</v>
      </c>
      <c r="BX197" s="16" t="s">
        <v>213</v>
      </c>
      <c r="BY197" s="16"/>
      <c r="BZ197" s="16"/>
      <c r="CA197" s="16" t="s">
        <v>214</v>
      </c>
      <c r="CB197" s="16" t="s">
        <v>122</v>
      </c>
      <c r="CC197" s="19" t="s">
        <v>216</v>
      </c>
      <c r="CD197" s="16" t="s">
        <v>215</v>
      </c>
      <c r="IG197" s="115">
        <f t="shared" si="29"/>
        <v>1</v>
      </c>
      <c r="IH197" s="147" t="str">
        <f t="shared" si="30"/>
        <v/>
      </c>
      <c r="II197" s="147" t="str">
        <f t="shared" si="30"/>
        <v/>
      </c>
      <c r="IJ197" s="147" t="str">
        <f t="shared" si="30"/>
        <v/>
      </c>
      <c r="IK197" s="147" t="str">
        <f t="shared" si="30"/>
        <v/>
      </c>
      <c r="IL197" s="147" t="str">
        <f t="shared" si="30"/>
        <v/>
      </c>
      <c r="IM197" s="147" t="str">
        <f t="shared" si="30"/>
        <v/>
      </c>
      <c r="IN197" s="147" t="str">
        <f t="shared" si="37"/>
        <v/>
      </c>
      <c r="IO197" s="147" t="str">
        <f t="shared" si="37"/>
        <v/>
      </c>
      <c r="IP197" s="147" t="str">
        <f t="shared" si="37"/>
        <v/>
      </c>
      <c r="IQ197" s="147" t="str">
        <f t="shared" si="37"/>
        <v/>
      </c>
      <c r="IR197" s="147" t="str">
        <f t="shared" si="37"/>
        <v/>
      </c>
      <c r="IS197" s="147" t="str">
        <f t="shared" si="37"/>
        <v/>
      </c>
      <c r="IT197" s="115">
        <f t="shared" si="31"/>
        <v>10</v>
      </c>
    </row>
    <row r="198" spans="1:254" ht="24.95" customHeight="1">
      <c r="A198" s="148">
        <f t="shared" si="40"/>
        <v>45949</v>
      </c>
      <c r="B198" s="19">
        <f t="shared" si="40"/>
        <v>0</v>
      </c>
      <c r="C198" s="19" t="str">
        <f t="shared" si="40"/>
        <v>40VP02611P</v>
      </c>
      <c r="D198" s="19" t="str">
        <f t="shared" si="40"/>
        <v>N</v>
      </c>
      <c r="E198" s="136"/>
      <c r="F198" s="19">
        <f t="shared" si="33"/>
        <v>250100175</v>
      </c>
      <c r="G198" s="20">
        <f t="shared" si="34"/>
        <v>1</v>
      </c>
      <c r="H198" s="21">
        <v>8.85</v>
      </c>
      <c r="I198" s="21">
        <v>17.100000000000001</v>
      </c>
      <c r="J198" s="21">
        <v>16.3</v>
      </c>
      <c r="K198" s="22">
        <v>0.94310000000000005</v>
      </c>
      <c r="L198" s="115"/>
      <c r="M198" s="21">
        <v>11.3</v>
      </c>
      <c r="N198" s="21">
        <v>21.7</v>
      </c>
      <c r="O198" s="21">
        <v>20.100000000000001</v>
      </c>
      <c r="P198" s="22">
        <v>0.96579999999999999</v>
      </c>
      <c r="Q198" s="115"/>
      <c r="R198" s="21">
        <v>-15.3</v>
      </c>
      <c r="S198" s="21">
        <v>-20.100000000000001</v>
      </c>
      <c r="V198" s="19">
        <v>0</v>
      </c>
      <c r="W198" s="24" t="s">
        <v>120</v>
      </c>
      <c r="X198" s="19" t="s">
        <v>177</v>
      </c>
      <c r="Y198" s="19" t="s">
        <v>177</v>
      </c>
      <c r="Z198" s="19" t="str">
        <f t="shared" si="39"/>
        <v/>
      </c>
      <c r="BB198" s="105" t="s">
        <v>182</v>
      </c>
      <c r="BC198" s="105" t="s">
        <v>182</v>
      </c>
      <c r="BD198" s="106" t="s">
        <v>185</v>
      </c>
      <c r="BE198" s="105" t="s">
        <v>189</v>
      </c>
      <c r="BG198" s="16" t="s">
        <v>196</v>
      </c>
      <c r="BH198" s="14" t="s">
        <v>196</v>
      </c>
      <c r="BJ198" s="14" t="s">
        <v>201</v>
      </c>
      <c r="BK198" s="14"/>
      <c r="BM198" s="14" t="s">
        <v>202</v>
      </c>
      <c r="BN198" s="14" t="s">
        <v>208</v>
      </c>
      <c r="BO198" s="14" t="s">
        <v>209</v>
      </c>
      <c r="BP198" s="14" t="s">
        <v>210</v>
      </c>
      <c r="BQ198" s="14" t="s">
        <v>206</v>
      </c>
      <c r="BR198" s="24" t="s">
        <v>120</v>
      </c>
      <c r="BS198" s="24"/>
      <c r="BT198" s="108">
        <v>27</v>
      </c>
      <c r="BU198" s="25">
        <v>0.49</v>
      </c>
      <c r="BV198" s="16" t="s">
        <v>211</v>
      </c>
      <c r="BW198" s="16" t="s">
        <v>212</v>
      </c>
      <c r="BX198" s="16" t="s">
        <v>213</v>
      </c>
      <c r="BY198" s="16"/>
      <c r="BZ198" s="16"/>
      <c r="CA198" s="16" t="s">
        <v>214</v>
      </c>
      <c r="CB198" s="16" t="s">
        <v>122</v>
      </c>
      <c r="CC198" s="19" t="s">
        <v>216</v>
      </c>
      <c r="CD198" s="16" t="s">
        <v>215</v>
      </c>
      <c r="IG198" s="115">
        <f t="shared" ref="IG198:IG261" si="41">IF(SUMPRODUCT(--ISNUMBER(SEARCH("/",IH198:IS198))),0,1)</f>
        <v>1</v>
      </c>
      <c r="IH198" s="147" t="str">
        <f t="shared" ref="IH198:IP231" si="42">IF(AND(ABS(H198)&gt;=ABS(H$7),ABS(H198)&lt;=ABS(H$9)),"",IF(H198&lt;H$9," / L"&amp;IH$9&amp;" "&amp;ABS(H198)&amp;" @ "&amp;IH$8,IF(H198&gt;H$9," / H"&amp;IH$9&amp;" "&amp;ABS(H198)&amp;" @ "&amp;IH$8,ABS(H198))))</f>
        <v/>
      </c>
      <c r="II198" s="147" t="str">
        <f t="shared" si="42"/>
        <v/>
      </c>
      <c r="IJ198" s="147" t="str">
        <f t="shared" si="42"/>
        <v/>
      </c>
      <c r="IK198" s="147" t="str">
        <f t="shared" si="42"/>
        <v/>
      </c>
      <c r="IL198" s="147" t="str">
        <f t="shared" si="42"/>
        <v/>
      </c>
      <c r="IM198" s="147" t="str">
        <f t="shared" si="42"/>
        <v/>
      </c>
      <c r="IN198" s="147" t="str">
        <f t="shared" si="37"/>
        <v/>
      </c>
      <c r="IO198" s="147" t="str">
        <f t="shared" si="37"/>
        <v/>
      </c>
      <c r="IP198" s="147" t="str">
        <f t="shared" si="37"/>
        <v/>
      </c>
      <c r="IQ198" s="147" t="str">
        <f t="shared" si="37"/>
        <v/>
      </c>
      <c r="IR198" s="147" t="str">
        <f t="shared" si="37"/>
        <v/>
      </c>
      <c r="IS198" s="147" t="str">
        <f t="shared" si="37"/>
        <v/>
      </c>
      <c r="IT198" s="115">
        <f t="shared" si="31"/>
        <v>10</v>
      </c>
    </row>
    <row r="199" spans="1:254" ht="24.95" customHeight="1">
      <c r="A199" s="148">
        <f t="shared" si="40"/>
        <v>45949</v>
      </c>
      <c r="B199" s="19">
        <f t="shared" si="40"/>
        <v>0</v>
      </c>
      <c r="C199" s="19" t="str">
        <f t="shared" si="40"/>
        <v>40VP02611P</v>
      </c>
      <c r="D199" s="19" t="str">
        <f t="shared" si="40"/>
        <v>N</v>
      </c>
      <c r="E199" s="136"/>
      <c r="F199" s="19">
        <f t="shared" si="33"/>
        <v>250100176</v>
      </c>
      <c r="G199" s="20">
        <f t="shared" si="34"/>
        <v>1</v>
      </c>
      <c r="H199" s="21">
        <v>8.85</v>
      </c>
      <c r="I199" s="21">
        <v>17.100000000000001</v>
      </c>
      <c r="J199" s="21">
        <v>16.3</v>
      </c>
      <c r="K199" s="22">
        <v>0.94310000000000005</v>
      </c>
      <c r="L199" s="115"/>
      <c r="M199" s="21">
        <v>11.3</v>
      </c>
      <c r="N199" s="21">
        <v>21.7</v>
      </c>
      <c r="O199" s="21">
        <v>20.100000000000001</v>
      </c>
      <c r="P199" s="22">
        <v>0.96579999999999999</v>
      </c>
      <c r="Q199" s="115"/>
      <c r="R199" s="21">
        <v>-15.3</v>
      </c>
      <c r="S199" s="21">
        <v>-20.100000000000001</v>
      </c>
      <c r="V199" s="19">
        <v>0</v>
      </c>
      <c r="W199" s="24" t="s">
        <v>120</v>
      </c>
      <c r="X199" s="19" t="s">
        <v>177</v>
      </c>
      <c r="Y199" s="19" t="s">
        <v>177</v>
      </c>
      <c r="Z199" s="19" t="str">
        <f t="shared" si="39"/>
        <v/>
      </c>
      <c r="BB199" s="105" t="s">
        <v>182</v>
      </c>
      <c r="BC199" s="105" t="s">
        <v>182</v>
      </c>
      <c r="BD199" s="106" t="s">
        <v>185</v>
      </c>
      <c r="BE199" s="105" t="s">
        <v>189</v>
      </c>
      <c r="BG199" s="16" t="s">
        <v>196</v>
      </c>
      <c r="BH199" s="14" t="s">
        <v>196</v>
      </c>
      <c r="BJ199" s="14" t="s">
        <v>201</v>
      </c>
      <c r="BK199" s="14"/>
      <c r="BM199" s="14" t="s">
        <v>202</v>
      </c>
      <c r="BN199" s="14" t="s">
        <v>208</v>
      </c>
      <c r="BO199" s="14" t="s">
        <v>209</v>
      </c>
      <c r="BP199" s="14" t="s">
        <v>210</v>
      </c>
      <c r="BQ199" s="14" t="s">
        <v>206</v>
      </c>
      <c r="BR199" s="24" t="s">
        <v>120</v>
      </c>
      <c r="BS199" s="24"/>
      <c r="BT199" s="108">
        <v>27</v>
      </c>
      <c r="BU199" s="25">
        <v>0.49</v>
      </c>
      <c r="BV199" s="16" t="s">
        <v>211</v>
      </c>
      <c r="BW199" s="16" t="s">
        <v>212</v>
      </c>
      <c r="BX199" s="16" t="s">
        <v>213</v>
      </c>
      <c r="BY199" s="16"/>
      <c r="BZ199" s="16"/>
      <c r="CA199" s="16" t="s">
        <v>214</v>
      </c>
      <c r="CB199" s="16" t="s">
        <v>122</v>
      </c>
      <c r="CC199" s="19" t="s">
        <v>216</v>
      </c>
      <c r="CD199" s="16" t="s">
        <v>215</v>
      </c>
      <c r="IG199" s="115">
        <f t="shared" si="41"/>
        <v>1</v>
      </c>
      <c r="IH199" s="147" t="str">
        <f t="shared" si="42"/>
        <v/>
      </c>
      <c r="II199" s="147" t="str">
        <f t="shared" si="42"/>
        <v/>
      </c>
      <c r="IJ199" s="147" t="str">
        <f t="shared" si="42"/>
        <v/>
      </c>
      <c r="IK199" s="147" t="str">
        <f t="shared" si="42"/>
        <v/>
      </c>
      <c r="IL199" s="147" t="str">
        <f t="shared" si="42"/>
        <v/>
      </c>
      <c r="IM199" s="147" t="str">
        <f t="shared" si="42"/>
        <v/>
      </c>
      <c r="IN199" s="147" t="str">
        <f t="shared" si="37"/>
        <v/>
      </c>
      <c r="IO199" s="147" t="str">
        <f t="shared" si="37"/>
        <v/>
      </c>
      <c r="IP199" s="147" t="str">
        <f t="shared" si="37"/>
        <v/>
      </c>
      <c r="IQ199" s="147" t="str">
        <f t="shared" si="37"/>
        <v/>
      </c>
      <c r="IR199" s="147" t="str">
        <f t="shared" si="37"/>
        <v/>
      </c>
      <c r="IS199" s="147" t="str">
        <f t="shared" si="37"/>
        <v/>
      </c>
      <c r="IT199" s="115">
        <f t="shared" si="31"/>
        <v>10</v>
      </c>
    </row>
    <row r="200" spans="1:254" ht="24.95" customHeight="1">
      <c r="A200" s="148">
        <f t="shared" si="40"/>
        <v>45949</v>
      </c>
      <c r="B200" s="19">
        <f t="shared" si="40"/>
        <v>0</v>
      </c>
      <c r="C200" s="19" t="str">
        <f t="shared" si="40"/>
        <v>40VP02611P</v>
      </c>
      <c r="D200" s="19" t="str">
        <f t="shared" si="40"/>
        <v>N</v>
      </c>
      <c r="E200" s="136"/>
      <c r="F200" s="19">
        <f t="shared" si="33"/>
        <v>250100177</v>
      </c>
      <c r="G200" s="20">
        <f t="shared" si="34"/>
        <v>1</v>
      </c>
      <c r="H200" s="21">
        <v>8.85</v>
      </c>
      <c r="I200" s="21">
        <v>17.100000000000001</v>
      </c>
      <c r="J200" s="21">
        <v>16.3</v>
      </c>
      <c r="K200" s="22">
        <v>0.94310000000000005</v>
      </c>
      <c r="L200" s="115"/>
      <c r="M200" s="21">
        <v>11.3</v>
      </c>
      <c r="N200" s="21">
        <v>21.7</v>
      </c>
      <c r="O200" s="21">
        <v>20.100000000000001</v>
      </c>
      <c r="P200" s="22">
        <v>0.96579999999999999</v>
      </c>
      <c r="Q200" s="115"/>
      <c r="R200" s="21">
        <v>-15.3</v>
      </c>
      <c r="S200" s="21">
        <v>-20.100000000000001</v>
      </c>
      <c r="V200" s="19">
        <v>0</v>
      </c>
      <c r="W200" s="24" t="s">
        <v>120</v>
      </c>
      <c r="X200" s="19" t="s">
        <v>177</v>
      </c>
      <c r="Y200" s="19" t="s">
        <v>177</v>
      </c>
      <c r="Z200" s="19" t="str">
        <f t="shared" si="39"/>
        <v/>
      </c>
      <c r="BB200" s="105" t="s">
        <v>182</v>
      </c>
      <c r="BC200" s="105" t="s">
        <v>182</v>
      </c>
      <c r="BD200" s="106" t="s">
        <v>185</v>
      </c>
      <c r="BE200" s="105" t="s">
        <v>189</v>
      </c>
      <c r="BG200" s="16" t="s">
        <v>196</v>
      </c>
      <c r="BH200" s="14" t="s">
        <v>196</v>
      </c>
      <c r="BJ200" s="14" t="s">
        <v>201</v>
      </c>
      <c r="BK200" s="14"/>
      <c r="BM200" s="14" t="s">
        <v>202</v>
      </c>
      <c r="BN200" s="14" t="s">
        <v>208</v>
      </c>
      <c r="BO200" s="14" t="s">
        <v>209</v>
      </c>
      <c r="BP200" s="14" t="s">
        <v>210</v>
      </c>
      <c r="BQ200" s="14" t="s">
        <v>206</v>
      </c>
      <c r="BR200" s="24" t="s">
        <v>120</v>
      </c>
      <c r="BS200" s="24"/>
      <c r="BT200" s="108">
        <v>27</v>
      </c>
      <c r="BU200" s="25">
        <v>0.49</v>
      </c>
      <c r="BV200" s="16" t="s">
        <v>211</v>
      </c>
      <c r="BW200" s="16" t="s">
        <v>212</v>
      </c>
      <c r="BX200" s="16" t="s">
        <v>213</v>
      </c>
      <c r="BY200" s="16"/>
      <c r="BZ200" s="16"/>
      <c r="CA200" s="16" t="s">
        <v>214</v>
      </c>
      <c r="CB200" s="16" t="s">
        <v>122</v>
      </c>
      <c r="CC200" s="19" t="s">
        <v>216</v>
      </c>
      <c r="CD200" s="16" t="s">
        <v>215</v>
      </c>
      <c r="IG200" s="115">
        <f t="shared" si="41"/>
        <v>1</v>
      </c>
      <c r="IH200" s="147" t="str">
        <f t="shared" si="42"/>
        <v/>
      </c>
      <c r="II200" s="147" t="str">
        <f t="shared" si="42"/>
        <v/>
      </c>
      <c r="IJ200" s="147" t="str">
        <f t="shared" si="42"/>
        <v/>
      </c>
      <c r="IK200" s="147" t="str">
        <f t="shared" si="42"/>
        <v/>
      </c>
      <c r="IL200" s="147" t="str">
        <f t="shared" si="42"/>
        <v/>
      </c>
      <c r="IM200" s="147" t="str">
        <f t="shared" si="42"/>
        <v/>
      </c>
      <c r="IN200" s="147" t="str">
        <f t="shared" si="37"/>
        <v/>
      </c>
      <c r="IO200" s="147" t="str">
        <f t="shared" si="37"/>
        <v/>
      </c>
      <c r="IP200" s="147" t="str">
        <f t="shared" si="37"/>
        <v/>
      </c>
      <c r="IQ200" s="147" t="str">
        <f t="shared" si="37"/>
        <v/>
      </c>
      <c r="IR200" s="147" t="str">
        <f t="shared" si="37"/>
        <v/>
      </c>
      <c r="IS200" s="147" t="str">
        <f t="shared" si="37"/>
        <v/>
      </c>
      <c r="IT200" s="115">
        <f t="shared" si="31"/>
        <v>10</v>
      </c>
    </row>
    <row r="201" spans="1:254" ht="24.95" customHeight="1">
      <c r="A201" s="148">
        <f t="shared" si="40"/>
        <v>45949</v>
      </c>
      <c r="B201" s="19">
        <f t="shared" si="40"/>
        <v>0</v>
      </c>
      <c r="C201" s="19" t="str">
        <f t="shared" si="40"/>
        <v>40VP02611P</v>
      </c>
      <c r="D201" s="19" t="str">
        <f t="shared" si="40"/>
        <v>N</v>
      </c>
      <c r="E201" s="136"/>
      <c r="F201" s="19">
        <f t="shared" si="33"/>
        <v>250100178</v>
      </c>
      <c r="G201" s="20">
        <f t="shared" si="34"/>
        <v>1</v>
      </c>
      <c r="H201" s="21">
        <v>8.85</v>
      </c>
      <c r="I201" s="21">
        <v>17.100000000000001</v>
      </c>
      <c r="J201" s="21">
        <v>16.3</v>
      </c>
      <c r="K201" s="22">
        <v>0.94310000000000005</v>
      </c>
      <c r="L201" s="115"/>
      <c r="M201" s="21">
        <v>11.3</v>
      </c>
      <c r="N201" s="21">
        <v>21.7</v>
      </c>
      <c r="O201" s="21">
        <v>20.100000000000001</v>
      </c>
      <c r="P201" s="22">
        <v>0.96579999999999999</v>
      </c>
      <c r="Q201" s="115"/>
      <c r="R201" s="21">
        <v>-15.3</v>
      </c>
      <c r="S201" s="21">
        <v>-20.100000000000001</v>
      </c>
      <c r="V201" s="19">
        <v>0</v>
      </c>
      <c r="W201" s="24" t="s">
        <v>120</v>
      </c>
      <c r="X201" s="19" t="s">
        <v>177</v>
      </c>
      <c r="Y201" s="19" t="s">
        <v>177</v>
      </c>
      <c r="Z201" s="19" t="str">
        <f t="shared" si="39"/>
        <v/>
      </c>
      <c r="BB201" s="105" t="s">
        <v>182</v>
      </c>
      <c r="BC201" s="105" t="s">
        <v>182</v>
      </c>
      <c r="BD201" s="106" t="s">
        <v>185</v>
      </c>
      <c r="BE201" s="105" t="s">
        <v>189</v>
      </c>
      <c r="BG201" s="16" t="s">
        <v>196</v>
      </c>
      <c r="BH201" s="14" t="s">
        <v>196</v>
      </c>
      <c r="BJ201" s="14" t="s">
        <v>201</v>
      </c>
      <c r="BK201" s="14"/>
      <c r="BM201" s="14" t="s">
        <v>202</v>
      </c>
      <c r="BN201" s="14" t="s">
        <v>208</v>
      </c>
      <c r="BO201" s="14" t="s">
        <v>209</v>
      </c>
      <c r="BP201" s="14" t="s">
        <v>210</v>
      </c>
      <c r="BQ201" s="14" t="s">
        <v>206</v>
      </c>
      <c r="BR201" s="24" t="s">
        <v>120</v>
      </c>
      <c r="BS201" s="24"/>
      <c r="BT201" s="108">
        <v>27</v>
      </c>
      <c r="BU201" s="25">
        <v>0.49</v>
      </c>
      <c r="BV201" s="16" t="s">
        <v>211</v>
      </c>
      <c r="BW201" s="16" t="s">
        <v>212</v>
      </c>
      <c r="BX201" s="16" t="s">
        <v>213</v>
      </c>
      <c r="BY201" s="16"/>
      <c r="BZ201" s="16"/>
      <c r="CA201" s="16" t="s">
        <v>214</v>
      </c>
      <c r="CB201" s="16" t="s">
        <v>122</v>
      </c>
      <c r="CC201" s="19" t="s">
        <v>216</v>
      </c>
      <c r="CD201" s="16" t="s">
        <v>215</v>
      </c>
      <c r="IG201" s="115">
        <f t="shared" si="41"/>
        <v>1</v>
      </c>
      <c r="IH201" s="147" t="str">
        <f t="shared" si="42"/>
        <v/>
      </c>
      <c r="II201" s="147" t="str">
        <f t="shared" si="42"/>
        <v/>
      </c>
      <c r="IJ201" s="147" t="str">
        <f t="shared" si="42"/>
        <v/>
      </c>
      <c r="IK201" s="147" t="str">
        <f t="shared" si="42"/>
        <v/>
      </c>
      <c r="IL201" s="147" t="str">
        <f t="shared" si="42"/>
        <v/>
      </c>
      <c r="IM201" s="147" t="str">
        <f t="shared" si="42"/>
        <v/>
      </c>
      <c r="IN201" s="147" t="str">
        <f t="shared" si="37"/>
        <v/>
      </c>
      <c r="IO201" s="147" t="str">
        <f t="shared" si="37"/>
        <v/>
      </c>
      <c r="IP201" s="147" t="str">
        <f t="shared" si="37"/>
        <v/>
      </c>
      <c r="IQ201" s="147" t="str">
        <f t="shared" si="37"/>
        <v/>
      </c>
      <c r="IR201" s="147" t="str">
        <f t="shared" si="37"/>
        <v/>
      </c>
      <c r="IS201" s="147" t="str">
        <f t="shared" si="37"/>
        <v/>
      </c>
      <c r="IT201" s="115">
        <f t="shared" si="31"/>
        <v>10</v>
      </c>
    </row>
    <row r="202" spans="1:254" ht="24.95" customHeight="1">
      <c r="A202" s="148">
        <f t="shared" si="40"/>
        <v>45949</v>
      </c>
      <c r="B202" s="19">
        <f t="shared" si="40"/>
        <v>0</v>
      </c>
      <c r="C202" s="19" t="str">
        <f t="shared" si="40"/>
        <v>40VP02611P</v>
      </c>
      <c r="D202" s="19" t="str">
        <f t="shared" si="40"/>
        <v>N</v>
      </c>
      <c r="E202" s="136"/>
      <c r="F202" s="19">
        <f t="shared" si="33"/>
        <v>250100179</v>
      </c>
      <c r="G202" s="20">
        <f t="shared" si="34"/>
        <v>1</v>
      </c>
      <c r="H202" s="21">
        <v>8.85</v>
      </c>
      <c r="I202" s="21">
        <v>17.100000000000001</v>
      </c>
      <c r="J202" s="21">
        <v>16.3</v>
      </c>
      <c r="K202" s="22">
        <v>0.94310000000000005</v>
      </c>
      <c r="L202" s="115"/>
      <c r="M202" s="21">
        <v>11.3</v>
      </c>
      <c r="N202" s="21">
        <v>21.7</v>
      </c>
      <c r="O202" s="21">
        <v>20.100000000000001</v>
      </c>
      <c r="P202" s="22">
        <v>0.96579999999999999</v>
      </c>
      <c r="Q202" s="115"/>
      <c r="R202" s="21">
        <v>-15.3</v>
      </c>
      <c r="S202" s="21">
        <v>-20.100000000000001</v>
      </c>
      <c r="V202" s="19">
        <v>0</v>
      </c>
      <c r="W202" s="24" t="s">
        <v>120</v>
      </c>
      <c r="X202" s="19" t="s">
        <v>177</v>
      </c>
      <c r="Y202" s="19" t="s">
        <v>177</v>
      </c>
      <c r="Z202" s="19" t="str">
        <f t="shared" si="39"/>
        <v/>
      </c>
      <c r="BB202" s="105" t="s">
        <v>182</v>
      </c>
      <c r="BC202" s="105" t="s">
        <v>182</v>
      </c>
      <c r="BD202" s="106" t="s">
        <v>185</v>
      </c>
      <c r="BE202" s="105" t="s">
        <v>189</v>
      </c>
      <c r="BG202" s="16" t="s">
        <v>196</v>
      </c>
      <c r="BH202" s="14" t="s">
        <v>196</v>
      </c>
      <c r="BJ202" s="14" t="s">
        <v>201</v>
      </c>
      <c r="BK202" s="14"/>
      <c r="BM202" s="14" t="s">
        <v>202</v>
      </c>
      <c r="BN202" s="14" t="s">
        <v>208</v>
      </c>
      <c r="BO202" s="14" t="s">
        <v>209</v>
      </c>
      <c r="BP202" s="14" t="s">
        <v>210</v>
      </c>
      <c r="BQ202" s="14" t="s">
        <v>206</v>
      </c>
      <c r="BR202" s="24" t="s">
        <v>120</v>
      </c>
      <c r="BS202" s="24"/>
      <c r="BT202" s="108">
        <v>27</v>
      </c>
      <c r="BU202" s="25">
        <v>0.49</v>
      </c>
      <c r="BV202" s="16" t="s">
        <v>211</v>
      </c>
      <c r="BW202" s="16" t="s">
        <v>212</v>
      </c>
      <c r="BX202" s="16" t="s">
        <v>213</v>
      </c>
      <c r="BY202" s="16"/>
      <c r="BZ202" s="16"/>
      <c r="CA202" s="16" t="s">
        <v>214</v>
      </c>
      <c r="CB202" s="16" t="s">
        <v>122</v>
      </c>
      <c r="CC202" s="19" t="s">
        <v>216</v>
      </c>
      <c r="CD202" s="16" t="s">
        <v>215</v>
      </c>
      <c r="IG202" s="115">
        <f t="shared" si="41"/>
        <v>1</v>
      </c>
      <c r="IH202" s="147" t="str">
        <f t="shared" si="42"/>
        <v/>
      </c>
      <c r="II202" s="147" t="str">
        <f t="shared" si="42"/>
        <v/>
      </c>
      <c r="IJ202" s="147" t="str">
        <f t="shared" si="42"/>
        <v/>
      </c>
      <c r="IK202" s="147" t="str">
        <f t="shared" si="42"/>
        <v/>
      </c>
      <c r="IL202" s="147" t="str">
        <f t="shared" si="42"/>
        <v/>
      </c>
      <c r="IM202" s="147" t="str">
        <f t="shared" si="42"/>
        <v/>
      </c>
      <c r="IN202" s="147" t="str">
        <f t="shared" si="37"/>
        <v/>
      </c>
      <c r="IO202" s="147" t="str">
        <f t="shared" si="37"/>
        <v/>
      </c>
      <c r="IP202" s="147" t="str">
        <f t="shared" si="37"/>
        <v/>
      </c>
      <c r="IQ202" s="147" t="str">
        <f t="shared" si="37"/>
        <v/>
      </c>
      <c r="IR202" s="147" t="str">
        <f t="shared" si="37"/>
        <v/>
      </c>
      <c r="IS202" s="147" t="str">
        <f t="shared" si="37"/>
        <v/>
      </c>
      <c r="IT202" s="115">
        <f t="shared" si="31"/>
        <v>10</v>
      </c>
    </row>
    <row r="203" spans="1:254" ht="24.95" customHeight="1">
      <c r="A203" s="148">
        <f t="shared" si="40"/>
        <v>45949</v>
      </c>
      <c r="B203" s="19">
        <f t="shared" si="40"/>
        <v>0</v>
      </c>
      <c r="C203" s="19" t="str">
        <f t="shared" si="40"/>
        <v>40VP02611P</v>
      </c>
      <c r="D203" s="19" t="str">
        <f t="shared" si="40"/>
        <v>N</v>
      </c>
      <c r="E203" s="136"/>
      <c r="F203" s="19">
        <f t="shared" si="33"/>
        <v>250100180</v>
      </c>
      <c r="G203" s="20">
        <f t="shared" si="34"/>
        <v>1</v>
      </c>
      <c r="H203" s="21">
        <v>8.85</v>
      </c>
      <c r="I203" s="21">
        <v>17.100000000000001</v>
      </c>
      <c r="J203" s="21">
        <v>16.3</v>
      </c>
      <c r="K203" s="22">
        <v>0.94310000000000005</v>
      </c>
      <c r="L203" s="115"/>
      <c r="M203" s="21">
        <v>11.3</v>
      </c>
      <c r="N203" s="21">
        <v>21.7</v>
      </c>
      <c r="O203" s="21">
        <v>20.100000000000001</v>
      </c>
      <c r="P203" s="22">
        <v>0.96579999999999999</v>
      </c>
      <c r="Q203" s="115"/>
      <c r="R203" s="21">
        <v>-15.3</v>
      </c>
      <c r="S203" s="21">
        <v>-20.100000000000001</v>
      </c>
      <c r="V203" s="19">
        <v>0</v>
      </c>
      <c r="W203" s="24" t="s">
        <v>120</v>
      </c>
      <c r="X203" s="19" t="s">
        <v>177</v>
      </c>
      <c r="Y203" s="19" t="s">
        <v>177</v>
      </c>
      <c r="Z203" s="19" t="str">
        <f t="shared" si="39"/>
        <v/>
      </c>
      <c r="BB203" s="105" t="s">
        <v>182</v>
      </c>
      <c r="BC203" s="105" t="s">
        <v>182</v>
      </c>
      <c r="BD203" s="106" t="s">
        <v>185</v>
      </c>
      <c r="BE203" s="105" t="s">
        <v>189</v>
      </c>
      <c r="BG203" s="16" t="s">
        <v>196</v>
      </c>
      <c r="BH203" s="14" t="s">
        <v>197</v>
      </c>
      <c r="BJ203" s="14" t="s">
        <v>201</v>
      </c>
      <c r="BK203" s="14"/>
      <c r="BM203" s="14" t="s">
        <v>202</v>
      </c>
      <c r="BN203" s="14" t="s">
        <v>208</v>
      </c>
      <c r="BO203" s="14" t="s">
        <v>209</v>
      </c>
      <c r="BP203" s="14" t="s">
        <v>210</v>
      </c>
      <c r="BQ203" s="14" t="s">
        <v>206</v>
      </c>
      <c r="BR203" s="24" t="s">
        <v>120</v>
      </c>
      <c r="BS203" s="24"/>
      <c r="BT203" s="108">
        <v>27</v>
      </c>
      <c r="BU203" s="25">
        <v>0.49</v>
      </c>
      <c r="BV203" s="16" t="s">
        <v>211</v>
      </c>
      <c r="BW203" s="16" t="s">
        <v>212</v>
      </c>
      <c r="BX203" s="16" t="s">
        <v>213</v>
      </c>
      <c r="BY203" s="16"/>
      <c r="BZ203" s="16"/>
      <c r="CA203" s="16" t="s">
        <v>214</v>
      </c>
      <c r="CB203" s="16" t="s">
        <v>122</v>
      </c>
      <c r="CC203" s="19" t="s">
        <v>216</v>
      </c>
      <c r="CD203" s="16" t="s">
        <v>215</v>
      </c>
      <c r="IG203" s="115">
        <f t="shared" si="41"/>
        <v>1</v>
      </c>
      <c r="IH203" s="147" t="str">
        <f t="shared" si="42"/>
        <v/>
      </c>
      <c r="II203" s="147" t="str">
        <f t="shared" si="42"/>
        <v/>
      </c>
      <c r="IJ203" s="147" t="str">
        <f t="shared" si="42"/>
        <v/>
      </c>
      <c r="IK203" s="147" t="str">
        <f t="shared" si="42"/>
        <v/>
      </c>
      <c r="IL203" s="147" t="str">
        <f t="shared" si="42"/>
        <v/>
      </c>
      <c r="IM203" s="147" t="str">
        <f t="shared" si="42"/>
        <v/>
      </c>
      <c r="IN203" s="147" t="str">
        <f t="shared" si="37"/>
        <v/>
      </c>
      <c r="IO203" s="147" t="str">
        <f t="shared" si="37"/>
        <v/>
      </c>
      <c r="IP203" s="147" t="str">
        <f t="shared" si="37"/>
        <v/>
      </c>
      <c r="IQ203" s="147" t="str">
        <f t="shared" si="37"/>
        <v/>
      </c>
      <c r="IR203" s="147" t="str">
        <f t="shared" si="37"/>
        <v/>
      </c>
      <c r="IS203" s="147" t="str">
        <f t="shared" si="37"/>
        <v/>
      </c>
      <c r="IT203" s="115">
        <f t="shared" si="31"/>
        <v>10</v>
      </c>
    </row>
    <row r="204" spans="1:254" ht="24.95" customHeight="1">
      <c r="A204" s="148">
        <f t="shared" si="40"/>
        <v>45949</v>
      </c>
      <c r="B204" s="19">
        <f t="shared" si="40"/>
        <v>0</v>
      </c>
      <c r="C204" s="19" t="str">
        <f t="shared" si="40"/>
        <v>40VP02611P</v>
      </c>
      <c r="D204" s="19" t="str">
        <f t="shared" si="40"/>
        <v>N</v>
      </c>
      <c r="E204" s="136"/>
      <c r="F204" s="19">
        <f t="shared" si="33"/>
        <v>250100181</v>
      </c>
      <c r="G204" s="20">
        <f t="shared" si="34"/>
        <v>1</v>
      </c>
      <c r="H204" s="21">
        <v>8.85</v>
      </c>
      <c r="I204" s="21">
        <v>17.100000000000001</v>
      </c>
      <c r="J204" s="21">
        <v>16.3</v>
      </c>
      <c r="K204" s="22">
        <v>0.94310000000000005</v>
      </c>
      <c r="L204" s="115"/>
      <c r="M204" s="21">
        <v>11.3</v>
      </c>
      <c r="N204" s="21">
        <v>21.7</v>
      </c>
      <c r="O204" s="21">
        <v>20.100000000000001</v>
      </c>
      <c r="P204" s="22">
        <v>0.96579999999999999</v>
      </c>
      <c r="Q204" s="115"/>
      <c r="R204" s="21">
        <v>-15.3</v>
      </c>
      <c r="S204" s="21">
        <v>-20.100000000000001</v>
      </c>
      <c r="V204" s="19">
        <v>0</v>
      </c>
      <c r="W204" s="24" t="s">
        <v>120</v>
      </c>
      <c r="X204" s="19" t="s">
        <v>177</v>
      </c>
      <c r="Y204" s="19" t="s">
        <v>177</v>
      </c>
      <c r="Z204" s="19" t="str">
        <f t="shared" si="39"/>
        <v/>
      </c>
      <c r="BB204" s="105" t="s">
        <v>182</v>
      </c>
      <c r="BC204" s="105" t="s">
        <v>182</v>
      </c>
      <c r="BD204" s="106" t="s">
        <v>185</v>
      </c>
      <c r="BE204" s="105" t="s">
        <v>189</v>
      </c>
      <c r="BG204" s="16" t="s">
        <v>196</v>
      </c>
      <c r="BH204" s="14" t="s">
        <v>197</v>
      </c>
      <c r="BJ204" s="14" t="s">
        <v>201</v>
      </c>
      <c r="BK204" s="14"/>
      <c r="BM204" s="14" t="s">
        <v>202</v>
      </c>
      <c r="BN204" s="14" t="s">
        <v>208</v>
      </c>
      <c r="BO204" s="14" t="s">
        <v>209</v>
      </c>
      <c r="BP204" s="14" t="s">
        <v>210</v>
      </c>
      <c r="BQ204" s="14" t="s">
        <v>206</v>
      </c>
      <c r="BR204" s="24" t="s">
        <v>120</v>
      </c>
      <c r="BS204" s="24"/>
      <c r="BT204" s="108">
        <v>27</v>
      </c>
      <c r="BU204" s="25">
        <v>0.49</v>
      </c>
      <c r="BV204" s="16" t="s">
        <v>211</v>
      </c>
      <c r="BW204" s="16" t="s">
        <v>212</v>
      </c>
      <c r="BX204" s="16" t="s">
        <v>213</v>
      </c>
      <c r="BY204" s="16"/>
      <c r="BZ204" s="16"/>
      <c r="CA204" s="16" t="s">
        <v>214</v>
      </c>
      <c r="CB204" s="16" t="s">
        <v>122</v>
      </c>
      <c r="CC204" s="19" t="s">
        <v>216</v>
      </c>
      <c r="CD204" s="16" t="s">
        <v>215</v>
      </c>
      <c r="IG204" s="115">
        <f t="shared" si="41"/>
        <v>1</v>
      </c>
      <c r="IH204" s="147" t="str">
        <f t="shared" si="42"/>
        <v/>
      </c>
      <c r="II204" s="147" t="str">
        <f t="shared" si="42"/>
        <v/>
      </c>
      <c r="IJ204" s="147" t="str">
        <f t="shared" si="42"/>
        <v/>
      </c>
      <c r="IK204" s="147" t="str">
        <f t="shared" si="42"/>
        <v/>
      </c>
      <c r="IL204" s="147" t="str">
        <f t="shared" si="42"/>
        <v/>
      </c>
      <c r="IM204" s="147" t="str">
        <f t="shared" si="42"/>
        <v/>
      </c>
      <c r="IN204" s="147" t="str">
        <f t="shared" si="37"/>
        <v/>
      </c>
      <c r="IO204" s="147" t="str">
        <f t="shared" si="37"/>
        <v/>
      </c>
      <c r="IP204" s="147" t="str">
        <f t="shared" si="37"/>
        <v/>
      </c>
      <c r="IQ204" s="147" t="str">
        <f t="shared" si="37"/>
        <v/>
      </c>
      <c r="IR204" s="147" t="str">
        <f t="shared" si="37"/>
        <v/>
      </c>
      <c r="IS204" s="147" t="str">
        <f t="shared" si="37"/>
        <v/>
      </c>
      <c r="IT204" s="115">
        <f t="shared" ref="IT204:IT267" si="43">COUNTA(H204,I204,J204,K204,M204,N204,O204,P204,R204,S204)</f>
        <v>10</v>
      </c>
    </row>
    <row r="205" spans="1:254" ht="24.95" customHeight="1">
      <c r="A205" s="148">
        <f t="shared" ref="A205:D220" si="44">IF(COUNTA($G205),A204,0)</f>
        <v>45949</v>
      </c>
      <c r="B205" s="19">
        <f t="shared" si="44"/>
        <v>0</v>
      </c>
      <c r="C205" s="19" t="str">
        <f t="shared" si="44"/>
        <v>40VP02611P</v>
      </c>
      <c r="D205" s="19" t="str">
        <f t="shared" si="44"/>
        <v>N</v>
      </c>
      <c r="E205" s="136"/>
      <c r="F205" s="19">
        <f t="shared" ref="F205:F268" si="45">IF(G204=0,F204,F204+1)</f>
        <v>250100182</v>
      </c>
      <c r="G205" s="20">
        <f t="shared" ref="G205:G268" si="46">IG205</f>
        <v>1</v>
      </c>
      <c r="H205" s="21">
        <v>8.85</v>
      </c>
      <c r="I205" s="21">
        <v>17.100000000000001</v>
      </c>
      <c r="J205" s="21">
        <v>16.3</v>
      </c>
      <c r="K205" s="22">
        <v>0.94310000000000005</v>
      </c>
      <c r="L205" s="115"/>
      <c r="M205" s="21">
        <v>11.3</v>
      </c>
      <c r="N205" s="21">
        <v>21.7</v>
      </c>
      <c r="O205" s="21">
        <v>20.100000000000001</v>
      </c>
      <c r="P205" s="22">
        <v>0.96579999999999999</v>
      </c>
      <c r="Q205" s="115"/>
      <c r="R205" s="21">
        <v>-15.3</v>
      </c>
      <c r="S205" s="21">
        <v>-20.100000000000001</v>
      </c>
      <c r="V205" s="19">
        <v>0</v>
      </c>
      <c r="W205" s="24" t="s">
        <v>120</v>
      </c>
      <c r="X205" s="19" t="s">
        <v>177</v>
      </c>
      <c r="Y205" s="19" t="s">
        <v>177</v>
      </c>
      <c r="Z205" s="19" t="str">
        <f t="shared" si="39"/>
        <v/>
      </c>
      <c r="BB205" s="105" t="s">
        <v>182</v>
      </c>
      <c r="BC205" s="105" t="s">
        <v>182</v>
      </c>
      <c r="BD205" s="106" t="s">
        <v>185</v>
      </c>
      <c r="BE205" s="105" t="s">
        <v>189</v>
      </c>
      <c r="BG205" s="16" t="s">
        <v>196</v>
      </c>
      <c r="BH205" s="14" t="s">
        <v>197</v>
      </c>
      <c r="BJ205" s="14" t="s">
        <v>201</v>
      </c>
      <c r="BK205" s="14"/>
      <c r="BM205" s="14" t="s">
        <v>202</v>
      </c>
      <c r="BN205" s="14" t="s">
        <v>208</v>
      </c>
      <c r="BO205" s="14" t="s">
        <v>209</v>
      </c>
      <c r="BP205" s="14" t="s">
        <v>210</v>
      </c>
      <c r="BQ205" s="14" t="s">
        <v>206</v>
      </c>
      <c r="BR205" s="24" t="s">
        <v>120</v>
      </c>
      <c r="BS205" s="24"/>
      <c r="BT205" s="108">
        <v>27</v>
      </c>
      <c r="BU205" s="25">
        <v>0.49</v>
      </c>
      <c r="BV205" s="16" t="s">
        <v>211</v>
      </c>
      <c r="BW205" s="16" t="s">
        <v>212</v>
      </c>
      <c r="BX205" s="16" t="s">
        <v>213</v>
      </c>
      <c r="BY205" s="16"/>
      <c r="BZ205" s="16"/>
      <c r="CA205" s="16" t="s">
        <v>214</v>
      </c>
      <c r="CB205" s="16" t="s">
        <v>122</v>
      </c>
      <c r="CC205" s="19" t="s">
        <v>216</v>
      </c>
      <c r="CD205" s="16" t="s">
        <v>215</v>
      </c>
      <c r="IG205" s="115">
        <f t="shared" si="41"/>
        <v>1</v>
      </c>
      <c r="IH205" s="147" t="str">
        <f t="shared" si="42"/>
        <v/>
      </c>
      <c r="II205" s="147" t="str">
        <f t="shared" si="42"/>
        <v/>
      </c>
      <c r="IJ205" s="147" t="str">
        <f t="shared" si="42"/>
        <v/>
      </c>
      <c r="IK205" s="147" t="str">
        <f t="shared" si="42"/>
        <v/>
      </c>
      <c r="IL205" s="147" t="str">
        <f t="shared" si="42"/>
        <v/>
      </c>
      <c r="IM205" s="147" t="str">
        <f t="shared" si="42"/>
        <v/>
      </c>
      <c r="IN205" s="147" t="str">
        <f t="shared" si="37"/>
        <v/>
      </c>
      <c r="IO205" s="147" t="str">
        <f t="shared" si="37"/>
        <v/>
      </c>
      <c r="IP205" s="147" t="str">
        <f t="shared" si="37"/>
        <v/>
      </c>
      <c r="IQ205" s="147" t="str">
        <f t="shared" si="37"/>
        <v/>
      </c>
      <c r="IR205" s="147" t="str">
        <f t="shared" si="37"/>
        <v/>
      </c>
      <c r="IS205" s="147" t="str">
        <f t="shared" si="37"/>
        <v/>
      </c>
      <c r="IT205" s="115">
        <f t="shared" si="43"/>
        <v>10</v>
      </c>
    </row>
    <row r="206" spans="1:254" ht="24.95" customHeight="1">
      <c r="A206" s="148">
        <f t="shared" si="44"/>
        <v>45949</v>
      </c>
      <c r="B206" s="19">
        <f t="shared" si="44"/>
        <v>0</v>
      </c>
      <c r="C206" s="19" t="str">
        <f t="shared" si="44"/>
        <v>40VP02611P</v>
      </c>
      <c r="D206" s="19" t="str">
        <f t="shared" si="44"/>
        <v>N</v>
      </c>
      <c r="E206" s="136"/>
      <c r="F206" s="19">
        <f t="shared" si="45"/>
        <v>250100183</v>
      </c>
      <c r="G206" s="20">
        <f t="shared" si="46"/>
        <v>1</v>
      </c>
      <c r="H206" s="21">
        <v>8.85</v>
      </c>
      <c r="I206" s="21">
        <v>17.100000000000001</v>
      </c>
      <c r="J206" s="21">
        <v>16.3</v>
      </c>
      <c r="K206" s="22">
        <v>0.94310000000000005</v>
      </c>
      <c r="L206" s="115"/>
      <c r="M206" s="21">
        <v>11.3</v>
      </c>
      <c r="N206" s="21">
        <v>21.7</v>
      </c>
      <c r="O206" s="21">
        <v>20.100000000000001</v>
      </c>
      <c r="P206" s="22">
        <v>0.96579999999999999</v>
      </c>
      <c r="Q206" s="115"/>
      <c r="R206" s="21">
        <v>-15.3</v>
      </c>
      <c r="S206" s="21">
        <v>-20.100000000000001</v>
      </c>
      <c r="V206" s="19">
        <v>0</v>
      </c>
      <c r="W206" s="24" t="s">
        <v>120</v>
      </c>
      <c r="X206" s="19" t="s">
        <v>177</v>
      </c>
      <c r="Y206" s="19" t="s">
        <v>177</v>
      </c>
      <c r="Z206" s="19" t="str">
        <f t="shared" si="39"/>
        <v/>
      </c>
      <c r="BB206" s="105" t="s">
        <v>182</v>
      </c>
      <c r="BC206" s="105" t="s">
        <v>182</v>
      </c>
      <c r="BD206" s="106" t="s">
        <v>185</v>
      </c>
      <c r="BE206" s="105" t="s">
        <v>189</v>
      </c>
      <c r="BG206" s="16" t="s">
        <v>196</v>
      </c>
      <c r="BH206" s="14" t="s">
        <v>197</v>
      </c>
      <c r="BJ206" s="14" t="s">
        <v>201</v>
      </c>
      <c r="BK206" s="14"/>
      <c r="BM206" s="14" t="s">
        <v>202</v>
      </c>
      <c r="BN206" s="14" t="s">
        <v>208</v>
      </c>
      <c r="BO206" s="14" t="s">
        <v>209</v>
      </c>
      <c r="BP206" s="14" t="s">
        <v>210</v>
      </c>
      <c r="BQ206" s="14" t="s">
        <v>206</v>
      </c>
      <c r="BR206" s="24" t="s">
        <v>120</v>
      </c>
      <c r="BS206" s="24"/>
      <c r="BT206" s="108">
        <v>27</v>
      </c>
      <c r="BU206" s="25">
        <v>0.49</v>
      </c>
      <c r="BV206" s="16" t="s">
        <v>211</v>
      </c>
      <c r="BW206" s="16" t="s">
        <v>212</v>
      </c>
      <c r="BX206" s="16" t="s">
        <v>213</v>
      </c>
      <c r="BY206" s="16"/>
      <c r="BZ206" s="16"/>
      <c r="CA206" s="16" t="s">
        <v>214</v>
      </c>
      <c r="CB206" s="16" t="s">
        <v>122</v>
      </c>
      <c r="CC206" s="19" t="s">
        <v>216</v>
      </c>
      <c r="CD206" s="16" t="s">
        <v>215</v>
      </c>
      <c r="IG206" s="115">
        <f t="shared" si="41"/>
        <v>1</v>
      </c>
      <c r="IH206" s="147" t="str">
        <f t="shared" si="42"/>
        <v/>
      </c>
      <c r="II206" s="147" t="str">
        <f t="shared" si="42"/>
        <v/>
      </c>
      <c r="IJ206" s="147" t="str">
        <f t="shared" si="42"/>
        <v/>
      </c>
      <c r="IK206" s="147" t="str">
        <f t="shared" si="42"/>
        <v/>
      </c>
      <c r="IL206" s="147" t="str">
        <f t="shared" si="42"/>
        <v/>
      </c>
      <c r="IM206" s="147" t="str">
        <f t="shared" si="42"/>
        <v/>
      </c>
      <c r="IN206" s="147" t="str">
        <f t="shared" si="37"/>
        <v/>
      </c>
      <c r="IO206" s="147" t="str">
        <f t="shared" si="37"/>
        <v/>
      </c>
      <c r="IP206" s="147" t="str">
        <f t="shared" si="37"/>
        <v/>
      </c>
      <c r="IQ206" s="147" t="str">
        <f t="shared" si="37"/>
        <v/>
      </c>
      <c r="IR206" s="147" t="str">
        <f t="shared" si="37"/>
        <v/>
      </c>
      <c r="IS206" s="147" t="str">
        <f t="shared" si="37"/>
        <v/>
      </c>
      <c r="IT206" s="115">
        <f t="shared" si="43"/>
        <v>10</v>
      </c>
    </row>
    <row r="207" spans="1:254" ht="24.95" customHeight="1">
      <c r="A207" s="148">
        <f t="shared" si="44"/>
        <v>45949</v>
      </c>
      <c r="B207" s="19">
        <f t="shared" si="44"/>
        <v>0</v>
      </c>
      <c r="C207" s="19" t="str">
        <f t="shared" si="44"/>
        <v>40VP02611P</v>
      </c>
      <c r="D207" s="19" t="str">
        <f t="shared" si="44"/>
        <v>N</v>
      </c>
      <c r="E207" s="136"/>
      <c r="F207" s="19">
        <f t="shared" si="45"/>
        <v>250100184</v>
      </c>
      <c r="G207" s="20">
        <f t="shared" si="46"/>
        <v>1</v>
      </c>
      <c r="H207" s="21">
        <v>8.85</v>
      </c>
      <c r="I207" s="21">
        <v>17.100000000000001</v>
      </c>
      <c r="J207" s="21">
        <v>16.3</v>
      </c>
      <c r="K207" s="22">
        <v>0.94310000000000005</v>
      </c>
      <c r="L207" s="115"/>
      <c r="M207" s="21">
        <v>11.3</v>
      </c>
      <c r="N207" s="21">
        <v>21.7</v>
      </c>
      <c r="O207" s="21">
        <v>20.100000000000001</v>
      </c>
      <c r="P207" s="22">
        <v>0.96579999999999999</v>
      </c>
      <c r="Q207" s="115"/>
      <c r="R207" s="21">
        <v>-15.3</v>
      </c>
      <c r="S207" s="21">
        <v>-20.100000000000001</v>
      </c>
      <c r="V207" s="19">
        <v>0</v>
      </c>
      <c r="W207" s="24" t="s">
        <v>120</v>
      </c>
      <c r="X207" s="19" t="s">
        <v>177</v>
      </c>
      <c r="Y207" s="19" t="s">
        <v>177</v>
      </c>
      <c r="Z207" s="19" t="str">
        <f t="shared" si="39"/>
        <v/>
      </c>
      <c r="BB207" s="105" t="s">
        <v>182</v>
      </c>
      <c r="BC207" s="105" t="s">
        <v>182</v>
      </c>
      <c r="BD207" s="106" t="s">
        <v>185</v>
      </c>
      <c r="BE207" s="105" t="s">
        <v>189</v>
      </c>
      <c r="BG207" s="16" t="s">
        <v>196</v>
      </c>
      <c r="BH207" s="14" t="s">
        <v>197</v>
      </c>
      <c r="BJ207" s="14" t="s">
        <v>201</v>
      </c>
      <c r="BK207" s="14"/>
      <c r="BM207" s="14" t="s">
        <v>202</v>
      </c>
      <c r="BN207" s="14" t="s">
        <v>208</v>
      </c>
      <c r="BO207" s="14" t="s">
        <v>209</v>
      </c>
      <c r="BP207" s="14" t="s">
        <v>210</v>
      </c>
      <c r="BQ207" s="14" t="s">
        <v>206</v>
      </c>
      <c r="BR207" s="24" t="s">
        <v>120</v>
      </c>
      <c r="BS207" s="24"/>
      <c r="BT207" s="108">
        <v>27</v>
      </c>
      <c r="BU207" s="25">
        <v>0.49</v>
      </c>
      <c r="BV207" s="16" t="s">
        <v>211</v>
      </c>
      <c r="BW207" s="16" t="s">
        <v>212</v>
      </c>
      <c r="BX207" s="16" t="s">
        <v>213</v>
      </c>
      <c r="BY207" s="16"/>
      <c r="BZ207" s="16"/>
      <c r="CA207" s="16" t="s">
        <v>214</v>
      </c>
      <c r="CB207" s="16" t="s">
        <v>122</v>
      </c>
      <c r="CC207" s="19" t="s">
        <v>216</v>
      </c>
      <c r="CD207" s="16" t="s">
        <v>215</v>
      </c>
      <c r="IG207" s="115">
        <f t="shared" si="41"/>
        <v>1</v>
      </c>
      <c r="IH207" s="147" t="str">
        <f t="shared" si="42"/>
        <v/>
      </c>
      <c r="II207" s="147" t="str">
        <f t="shared" si="42"/>
        <v/>
      </c>
      <c r="IJ207" s="147" t="str">
        <f t="shared" si="42"/>
        <v/>
      </c>
      <c r="IK207" s="147" t="str">
        <f t="shared" si="42"/>
        <v/>
      </c>
      <c r="IL207" s="147" t="str">
        <f t="shared" si="42"/>
        <v/>
      </c>
      <c r="IM207" s="147" t="str">
        <f t="shared" si="42"/>
        <v/>
      </c>
      <c r="IN207" s="147" t="str">
        <f t="shared" si="37"/>
        <v/>
      </c>
      <c r="IO207" s="147" t="str">
        <f t="shared" si="37"/>
        <v/>
      </c>
      <c r="IP207" s="147" t="str">
        <f t="shared" si="37"/>
        <v/>
      </c>
      <c r="IQ207" s="147" t="str">
        <f t="shared" si="37"/>
        <v/>
      </c>
      <c r="IR207" s="147" t="str">
        <f t="shared" si="37"/>
        <v/>
      </c>
      <c r="IS207" s="147" t="str">
        <f t="shared" si="37"/>
        <v/>
      </c>
      <c r="IT207" s="115">
        <f t="shared" si="43"/>
        <v>10</v>
      </c>
    </row>
    <row r="208" spans="1:254" ht="24.95" customHeight="1">
      <c r="A208" s="148">
        <f t="shared" si="44"/>
        <v>45949</v>
      </c>
      <c r="B208" s="19">
        <f t="shared" si="44"/>
        <v>0</v>
      </c>
      <c r="C208" s="19" t="str">
        <f t="shared" si="44"/>
        <v>40VP02611P</v>
      </c>
      <c r="D208" s="19" t="str">
        <f t="shared" si="44"/>
        <v>N</v>
      </c>
      <c r="E208" s="136"/>
      <c r="F208" s="19">
        <f t="shared" si="45"/>
        <v>250100185</v>
      </c>
      <c r="G208" s="20">
        <f t="shared" si="46"/>
        <v>1</v>
      </c>
      <c r="H208" s="21">
        <v>8.85</v>
      </c>
      <c r="I208" s="21">
        <v>17.100000000000001</v>
      </c>
      <c r="J208" s="21">
        <v>16.3</v>
      </c>
      <c r="K208" s="22">
        <v>0.94310000000000005</v>
      </c>
      <c r="L208" s="115"/>
      <c r="M208" s="21">
        <v>11.3</v>
      </c>
      <c r="N208" s="21">
        <v>21.7</v>
      </c>
      <c r="O208" s="21">
        <v>20.100000000000001</v>
      </c>
      <c r="P208" s="22">
        <v>0.96579999999999999</v>
      </c>
      <c r="Q208" s="115"/>
      <c r="R208" s="21">
        <v>-15.3</v>
      </c>
      <c r="S208" s="21">
        <v>-20.100000000000001</v>
      </c>
      <c r="V208" s="19">
        <v>0</v>
      </c>
      <c r="W208" s="24" t="s">
        <v>120</v>
      </c>
      <c r="X208" s="19" t="s">
        <v>177</v>
      </c>
      <c r="Y208" s="19" t="s">
        <v>177</v>
      </c>
      <c r="Z208" s="19" t="str">
        <f t="shared" si="39"/>
        <v/>
      </c>
      <c r="BB208" s="105" t="s">
        <v>182</v>
      </c>
      <c r="BC208" s="105" t="s">
        <v>182</v>
      </c>
      <c r="BD208" s="106" t="s">
        <v>185</v>
      </c>
      <c r="BE208" s="105" t="s">
        <v>189</v>
      </c>
      <c r="BG208" s="16" t="s">
        <v>196</v>
      </c>
      <c r="BH208" s="14" t="s">
        <v>197</v>
      </c>
      <c r="BJ208" s="14" t="s">
        <v>201</v>
      </c>
      <c r="BK208" s="14"/>
      <c r="BM208" s="14" t="s">
        <v>202</v>
      </c>
      <c r="BN208" s="14" t="s">
        <v>208</v>
      </c>
      <c r="BO208" s="14" t="s">
        <v>209</v>
      </c>
      <c r="BP208" s="14" t="s">
        <v>210</v>
      </c>
      <c r="BQ208" s="14" t="s">
        <v>206</v>
      </c>
      <c r="BR208" s="24" t="s">
        <v>120</v>
      </c>
      <c r="BS208" s="24"/>
      <c r="BT208" s="108">
        <v>27</v>
      </c>
      <c r="BU208" s="25">
        <v>0.49</v>
      </c>
      <c r="BV208" s="16" t="s">
        <v>211</v>
      </c>
      <c r="BW208" s="16" t="s">
        <v>212</v>
      </c>
      <c r="BX208" s="16" t="s">
        <v>213</v>
      </c>
      <c r="BY208" s="16"/>
      <c r="BZ208" s="16"/>
      <c r="CA208" s="16" t="s">
        <v>214</v>
      </c>
      <c r="CB208" s="16" t="s">
        <v>122</v>
      </c>
      <c r="CC208" s="19" t="s">
        <v>216</v>
      </c>
      <c r="CD208" s="16" t="s">
        <v>215</v>
      </c>
      <c r="IG208" s="115">
        <f t="shared" si="41"/>
        <v>1</v>
      </c>
      <c r="IH208" s="147" t="str">
        <f t="shared" si="42"/>
        <v/>
      </c>
      <c r="II208" s="147" t="str">
        <f t="shared" si="42"/>
        <v/>
      </c>
      <c r="IJ208" s="147" t="str">
        <f t="shared" si="42"/>
        <v/>
      </c>
      <c r="IK208" s="147" t="str">
        <f t="shared" si="42"/>
        <v/>
      </c>
      <c r="IL208" s="147" t="str">
        <f t="shared" si="42"/>
        <v/>
      </c>
      <c r="IM208" s="147" t="str">
        <f t="shared" si="42"/>
        <v/>
      </c>
      <c r="IN208" s="147" t="str">
        <f t="shared" si="37"/>
        <v/>
      </c>
      <c r="IO208" s="147" t="str">
        <f t="shared" si="37"/>
        <v/>
      </c>
      <c r="IP208" s="147" t="str">
        <f t="shared" si="37"/>
        <v/>
      </c>
      <c r="IQ208" s="147" t="str">
        <f t="shared" si="37"/>
        <v/>
      </c>
      <c r="IR208" s="147" t="str">
        <f t="shared" si="37"/>
        <v/>
      </c>
      <c r="IS208" s="147" t="str">
        <f t="shared" si="37"/>
        <v/>
      </c>
      <c r="IT208" s="115">
        <f t="shared" si="43"/>
        <v>10</v>
      </c>
    </row>
    <row r="209" spans="1:254" ht="24.95" customHeight="1">
      <c r="A209" s="148">
        <f t="shared" si="44"/>
        <v>45949</v>
      </c>
      <c r="B209" s="19">
        <f t="shared" si="44"/>
        <v>0</v>
      </c>
      <c r="C209" s="19" t="str">
        <f t="shared" si="44"/>
        <v>40VP02611P</v>
      </c>
      <c r="D209" s="19" t="str">
        <f t="shared" si="44"/>
        <v>N</v>
      </c>
      <c r="E209" s="136"/>
      <c r="F209" s="19">
        <f t="shared" si="45"/>
        <v>250100186</v>
      </c>
      <c r="G209" s="20">
        <f t="shared" si="46"/>
        <v>1</v>
      </c>
      <c r="H209" s="21">
        <v>8.85</v>
      </c>
      <c r="I209" s="21">
        <v>17.100000000000001</v>
      </c>
      <c r="J209" s="21">
        <v>16.3</v>
      </c>
      <c r="K209" s="22">
        <v>0.94310000000000005</v>
      </c>
      <c r="L209" s="115"/>
      <c r="M209" s="21">
        <v>11.3</v>
      </c>
      <c r="N209" s="21">
        <v>21.7</v>
      </c>
      <c r="O209" s="21">
        <v>20.100000000000001</v>
      </c>
      <c r="P209" s="22">
        <v>0.96579999999999999</v>
      </c>
      <c r="Q209" s="115"/>
      <c r="R209" s="21">
        <v>-15.3</v>
      </c>
      <c r="S209" s="21">
        <v>-20.100000000000001</v>
      </c>
      <c r="V209" s="19">
        <v>0</v>
      </c>
      <c r="W209" s="24" t="s">
        <v>120</v>
      </c>
      <c r="X209" s="19" t="s">
        <v>177</v>
      </c>
      <c r="Y209" s="19" t="s">
        <v>177</v>
      </c>
      <c r="Z209" s="19" t="str">
        <f t="shared" si="39"/>
        <v/>
      </c>
      <c r="BB209" s="105" t="s">
        <v>182</v>
      </c>
      <c r="BC209" s="105" t="s">
        <v>182</v>
      </c>
      <c r="BD209" s="106" t="s">
        <v>185</v>
      </c>
      <c r="BE209" s="105" t="s">
        <v>189</v>
      </c>
      <c r="BG209" s="16" t="s">
        <v>196</v>
      </c>
      <c r="BH209" s="14" t="s">
        <v>197</v>
      </c>
      <c r="BJ209" s="14" t="s">
        <v>201</v>
      </c>
      <c r="BK209" s="14"/>
      <c r="BM209" s="14" t="s">
        <v>202</v>
      </c>
      <c r="BN209" s="14" t="s">
        <v>208</v>
      </c>
      <c r="BO209" s="14" t="s">
        <v>209</v>
      </c>
      <c r="BP209" s="14" t="s">
        <v>210</v>
      </c>
      <c r="BQ209" s="14" t="s">
        <v>206</v>
      </c>
      <c r="BR209" s="24" t="s">
        <v>120</v>
      </c>
      <c r="BS209" s="24"/>
      <c r="BT209" s="108">
        <v>27</v>
      </c>
      <c r="BU209" s="25">
        <v>0.49</v>
      </c>
      <c r="BV209" s="16" t="s">
        <v>211</v>
      </c>
      <c r="BW209" s="16" t="s">
        <v>212</v>
      </c>
      <c r="BX209" s="16" t="s">
        <v>213</v>
      </c>
      <c r="BY209" s="16"/>
      <c r="BZ209" s="16"/>
      <c r="CA209" s="16" t="s">
        <v>214</v>
      </c>
      <c r="CB209" s="16" t="s">
        <v>122</v>
      </c>
      <c r="CC209" s="19" t="s">
        <v>216</v>
      </c>
      <c r="CD209" s="16" t="s">
        <v>215</v>
      </c>
      <c r="IG209" s="115">
        <f t="shared" si="41"/>
        <v>1</v>
      </c>
      <c r="IH209" s="147" t="str">
        <f t="shared" si="42"/>
        <v/>
      </c>
      <c r="II209" s="147" t="str">
        <f t="shared" si="42"/>
        <v/>
      </c>
      <c r="IJ209" s="147" t="str">
        <f t="shared" si="42"/>
        <v/>
      </c>
      <c r="IK209" s="147" t="str">
        <f t="shared" si="42"/>
        <v/>
      </c>
      <c r="IL209" s="147" t="str">
        <f t="shared" si="42"/>
        <v/>
      </c>
      <c r="IM209" s="147" t="str">
        <f t="shared" si="42"/>
        <v/>
      </c>
      <c r="IN209" s="147" t="str">
        <f t="shared" si="37"/>
        <v/>
      </c>
      <c r="IO209" s="147" t="str">
        <f t="shared" si="37"/>
        <v/>
      </c>
      <c r="IP209" s="147" t="str">
        <f t="shared" si="37"/>
        <v/>
      </c>
      <c r="IQ209" s="147" t="str">
        <f t="shared" si="37"/>
        <v/>
      </c>
      <c r="IR209" s="147" t="str">
        <f t="shared" si="37"/>
        <v/>
      </c>
      <c r="IS209" s="147" t="str">
        <f t="shared" si="37"/>
        <v/>
      </c>
      <c r="IT209" s="115">
        <f t="shared" si="43"/>
        <v>10</v>
      </c>
    </row>
    <row r="210" spans="1:254" ht="24.95" customHeight="1">
      <c r="A210" s="148">
        <f t="shared" si="44"/>
        <v>45949</v>
      </c>
      <c r="B210" s="19">
        <f t="shared" si="44"/>
        <v>0</v>
      </c>
      <c r="C210" s="19" t="str">
        <f t="shared" si="44"/>
        <v>40VP02611P</v>
      </c>
      <c r="D210" s="19" t="str">
        <f t="shared" si="44"/>
        <v>N</v>
      </c>
      <c r="E210" s="136"/>
      <c r="F210" s="19">
        <f t="shared" si="45"/>
        <v>250100187</v>
      </c>
      <c r="G210" s="20">
        <f t="shared" si="46"/>
        <v>1</v>
      </c>
      <c r="H210" s="21">
        <v>8.85</v>
      </c>
      <c r="I210" s="21">
        <v>17.100000000000001</v>
      </c>
      <c r="J210" s="21">
        <v>16.3</v>
      </c>
      <c r="K210" s="22">
        <v>0.94310000000000005</v>
      </c>
      <c r="L210" s="115"/>
      <c r="M210" s="21">
        <v>11.3</v>
      </c>
      <c r="N210" s="21">
        <v>21.7</v>
      </c>
      <c r="O210" s="21">
        <v>20.100000000000001</v>
      </c>
      <c r="P210" s="22">
        <v>0.96579999999999999</v>
      </c>
      <c r="Q210" s="115"/>
      <c r="R210" s="21">
        <v>-15.3</v>
      </c>
      <c r="S210" s="21">
        <v>-20.100000000000001</v>
      </c>
      <c r="V210" s="19">
        <v>0</v>
      </c>
      <c r="W210" s="24" t="s">
        <v>120</v>
      </c>
      <c r="X210" s="19" t="s">
        <v>177</v>
      </c>
      <c r="Y210" s="19" t="s">
        <v>177</v>
      </c>
      <c r="Z210" s="19" t="str">
        <f t="shared" si="39"/>
        <v/>
      </c>
      <c r="BB210" s="105" t="s">
        <v>182</v>
      </c>
      <c r="BC210" s="105" t="s">
        <v>182</v>
      </c>
      <c r="BD210" s="106" t="s">
        <v>185</v>
      </c>
      <c r="BE210" s="105" t="s">
        <v>189</v>
      </c>
      <c r="BG210" s="16" t="s">
        <v>196</v>
      </c>
      <c r="BH210" s="14" t="s">
        <v>197</v>
      </c>
      <c r="BJ210" s="14" t="s">
        <v>201</v>
      </c>
      <c r="BK210" s="14"/>
      <c r="BM210" s="14" t="s">
        <v>202</v>
      </c>
      <c r="BN210" s="14" t="s">
        <v>208</v>
      </c>
      <c r="BO210" s="14" t="s">
        <v>209</v>
      </c>
      <c r="BP210" s="14" t="s">
        <v>210</v>
      </c>
      <c r="BQ210" s="14" t="s">
        <v>206</v>
      </c>
      <c r="BR210" s="24" t="s">
        <v>120</v>
      </c>
      <c r="BS210" s="24"/>
      <c r="BT210" s="108">
        <v>27</v>
      </c>
      <c r="BU210" s="25">
        <v>0.49</v>
      </c>
      <c r="BV210" s="16" t="s">
        <v>211</v>
      </c>
      <c r="BW210" s="16" t="s">
        <v>212</v>
      </c>
      <c r="BX210" s="16" t="s">
        <v>213</v>
      </c>
      <c r="BY210" s="16"/>
      <c r="BZ210" s="16"/>
      <c r="CA210" s="16" t="s">
        <v>214</v>
      </c>
      <c r="CB210" s="16" t="s">
        <v>122</v>
      </c>
      <c r="CC210" s="19" t="s">
        <v>216</v>
      </c>
      <c r="CD210" s="16" t="s">
        <v>215</v>
      </c>
      <c r="IG210" s="115">
        <f t="shared" si="41"/>
        <v>1</v>
      </c>
      <c r="IH210" s="147" t="str">
        <f t="shared" si="42"/>
        <v/>
      </c>
      <c r="II210" s="147" t="str">
        <f t="shared" si="42"/>
        <v/>
      </c>
      <c r="IJ210" s="147" t="str">
        <f t="shared" si="42"/>
        <v/>
      </c>
      <c r="IK210" s="147" t="str">
        <f t="shared" si="42"/>
        <v/>
      </c>
      <c r="IL210" s="147" t="str">
        <f t="shared" si="42"/>
        <v/>
      </c>
      <c r="IM210" s="147" t="str">
        <f t="shared" si="42"/>
        <v/>
      </c>
      <c r="IN210" s="147" t="str">
        <f t="shared" si="37"/>
        <v/>
      </c>
      <c r="IO210" s="147" t="str">
        <f t="shared" si="37"/>
        <v/>
      </c>
      <c r="IP210" s="147" t="str">
        <f t="shared" si="37"/>
        <v/>
      </c>
      <c r="IQ210" s="147" t="str">
        <f t="shared" si="37"/>
        <v/>
      </c>
      <c r="IR210" s="147" t="str">
        <f t="shared" si="37"/>
        <v/>
      </c>
      <c r="IS210" s="147" t="str">
        <f t="shared" si="37"/>
        <v/>
      </c>
      <c r="IT210" s="115">
        <f t="shared" si="43"/>
        <v>10</v>
      </c>
    </row>
    <row r="211" spans="1:254" ht="24.95" customHeight="1">
      <c r="A211" s="148">
        <f t="shared" si="44"/>
        <v>45949</v>
      </c>
      <c r="B211" s="19">
        <f t="shared" si="44"/>
        <v>0</v>
      </c>
      <c r="C211" s="19" t="str">
        <f t="shared" si="44"/>
        <v>40VP02611P</v>
      </c>
      <c r="D211" s="19" t="str">
        <f t="shared" si="44"/>
        <v>N</v>
      </c>
      <c r="E211" s="136"/>
      <c r="F211" s="19">
        <f t="shared" si="45"/>
        <v>250100188</v>
      </c>
      <c r="G211" s="20">
        <f t="shared" si="46"/>
        <v>1</v>
      </c>
      <c r="H211" s="21">
        <v>8.85</v>
      </c>
      <c r="I211" s="21">
        <v>17.100000000000001</v>
      </c>
      <c r="J211" s="21">
        <v>16.3</v>
      </c>
      <c r="K211" s="22">
        <v>0.94310000000000005</v>
      </c>
      <c r="L211" s="115"/>
      <c r="M211" s="21">
        <v>11.3</v>
      </c>
      <c r="N211" s="21">
        <v>21.7</v>
      </c>
      <c r="O211" s="21">
        <v>20.100000000000001</v>
      </c>
      <c r="P211" s="22">
        <v>0.96579999999999999</v>
      </c>
      <c r="Q211" s="115"/>
      <c r="R211" s="21">
        <v>-15.3</v>
      </c>
      <c r="S211" s="21">
        <v>-20.100000000000001</v>
      </c>
      <c r="T211" s="21">
        <v>33.299999999999997</v>
      </c>
      <c r="U211" s="21">
        <v>35.700000000000003</v>
      </c>
      <c r="V211" s="19">
        <v>0</v>
      </c>
      <c r="W211" s="24" t="s">
        <v>120</v>
      </c>
      <c r="X211" s="19" t="s">
        <v>177</v>
      </c>
      <c r="Y211" s="19" t="s">
        <v>177</v>
      </c>
      <c r="Z211" s="19" t="str">
        <f t="shared" si="39"/>
        <v/>
      </c>
      <c r="BB211" s="105" t="s">
        <v>182</v>
      </c>
      <c r="BC211" s="105" t="s">
        <v>182</v>
      </c>
      <c r="BD211" s="106" t="s">
        <v>185</v>
      </c>
      <c r="BE211" s="105" t="s">
        <v>189</v>
      </c>
      <c r="BG211" s="16" t="s">
        <v>196</v>
      </c>
      <c r="BH211" s="14" t="s">
        <v>197</v>
      </c>
      <c r="BJ211" s="14" t="s">
        <v>201</v>
      </c>
      <c r="BK211" s="14"/>
      <c r="BM211" s="14" t="s">
        <v>202</v>
      </c>
      <c r="BN211" s="14" t="s">
        <v>208</v>
      </c>
      <c r="BO211" s="14" t="s">
        <v>209</v>
      </c>
      <c r="BP211" s="14" t="s">
        <v>210</v>
      </c>
      <c r="BQ211" s="14" t="s">
        <v>206</v>
      </c>
      <c r="BR211" s="24" t="s">
        <v>120</v>
      </c>
      <c r="BS211" s="24" t="s">
        <v>207</v>
      </c>
      <c r="BT211" s="108">
        <v>27</v>
      </c>
      <c r="BU211" s="25">
        <v>0.49</v>
      </c>
      <c r="BV211" s="16" t="s">
        <v>211</v>
      </c>
      <c r="BW211" s="16" t="s">
        <v>212</v>
      </c>
      <c r="BX211" s="16" t="s">
        <v>213</v>
      </c>
      <c r="BY211" s="16">
        <v>25.9</v>
      </c>
      <c r="BZ211" s="16">
        <v>17.100000000000001</v>
      </c>
      <c r="CA211" s="16" t="s">
        <v>214</v>
      </c>
      <c r="CB211" s="16" t="s">
        <v>122</v>
      </c>
      <c r="CC211" s="19" t="s">
        <v>216</v>
      </c>
      <c r="CD211" s="16" t="s">
        <v>215</v>
      </c>
      <c r="IG211" s="115">
        <f t="shared" si="41"/>
        <v>1</v>
      </c>
      <c r="IH211" s="147" t="str">
        <f t="shared" si="42"/>
        <v/>
      </c>
      <c r="II211" s="147" t="str">
        <f t="shared" si="42"/>
        <v/>
      </c>
      <c r="IJ211" s="147" t="str">
        <f t="shared" si="42"/>
        <v/>
      </c>
      <c r="IK211" s="147" t="str">
        <f t="shared" si="42"/>
        <v/>
      </c>
      <c r="IL211" s="147" t="str">
        <f t="shared" si="42"/>
        <v/>
      </c>
      <c r="IM211" s="147" t="str">
        <f t="shared" si="42"/>
        <v/>
      </c>
      <c r="IN211" s="147" t="str">
        <f t="shared" si="37"/>
        <v/>
      </c>
      <c r="IO211" s="147" t="str">
        <f t="shared" si="37"/>
        <v/>
      </c>
      <c r="IP211" s="147" t="str">
        <f t="shared" si="37"/>
        <v/>
      </c>
      <c r="IQ211" s="147" t="str">
        <f t="shared" si="37"/>
        <v/>
      </c>
      <c r="IR211" s="147" t="str">
        <f t="shared" si="37"/>
        <v/>
      </c>
      <c r="IS211" s="147" t="str">
        <f t="shared" si="37"/>
        <v/>
      </c>
      <c r="IT211" s="115">
        <f t="shared" si="43"/>
        <v>10</v>
      </c>
    </row>
    <row r="212" spans="1:254" ht="24.95" customHeight="1">
      <c r="A212" s="148">
        <f t="shared" si="44"/>
        <v>45949</v>
      </c>
      <c r="B212" s="19">
        <f t="shared" si="44"/>
        <v>0</v>
      </c>
      <c r="C212" s="19" t="str">
        <f t="shared" si="44"/>
        <v>40VP02611P</v>
      </c>
      <c r="D212" s="19" t="str">
        <f t="shared" si="44"/>
        <v>N</v>
      </c>
      <c r="E212" s="136"/>
      <c r="F212" s="19">
        <f t="shared" si="45"/>
        <v>250100189</v>
      </c>
      <c r="G212" s="20">
        <f t="shared" si="46"/>
        <v>0</v>
      </c>
      <c r="H212" s="137">
        <v>7.79</v>
      </c>
      <c r="I212" s="137">
        <v>14.9</v>
      </c>
      <c r="J212" s="137">
        <v>15.7</v>
      </c>
      <c r="K212" s="138">
        <v>0.99119999999999997</v>
      </c>
      <c r="L212" s="115"/>
      <c r="M212" s="137">
        <v>10.1</v>
      </c>
      <c r="N212" s="137">
        <v>19.5</v>
      </c>
      <c r="O212" s="136">
        <v>19.600000000000001</v>
      </c>
      <c r="P212" s="138">
        <v>0.96189999999999998</v>
      </c>
      <c r="Q212" s="115"/>
      <c r="R212" s="21">
        <v>-16.399999999999999</v>
      </c>
      <c r="S212" s="21">
        <v>-20.7</v>
      </c>
      <c r="V212" s="19">
        <v>0</v>
      </c>
      <c r="W212" s="24" t="s">
        <v>120</v>
      </c>
      <c r="X212" s="19" t="s">
        <v>177</v>
      </c>
      <c r="Y212" s="19" t="s">
        <v>177</v>
      </c>
      <c r="Z212" s="19" t="str">
        <f t="shared" si="39"/>
        <v xml:space="preserve"> / LW 7.79 @ 50Hz / LAV 14.9 @ 50Hz / LW 10.1 @ 60Hz / LAV 19.5 @ 60Hz</v>
      </c>
      <c r="BB212" s="136" t="s">
        <v>228</v>
      </c>
      <c r="BC212" s="136" t="s">
        <v>227</v>
      </c>
      <c r="BD212" s="136" t="s">
        <v>225</v>
      </c>
      <c r="BE212" s="136" t="s">
        <v>224</v>
      </c>
      <c r="BG212" s="136" t="s">
        <v>226</v>
      </c>
      <c r="BH212" s="136" t="s">
        <v>222</v>
      </c>
      <c r="BJ212" s="136" t="s">
        <v>223</v>
      </c>
      <c r="BM212" s="14" t="s">
        <v>202</v>
      </c>
      <c r="BN212" s="14" t="s">
        <v>208</v>
      </c>
      <c r="BO212" s="14" t="s">
        <v>209</v>
      </c>
      <c r="BP212" s="14" t="s">
        <v>210</v>
      </c>
      <c r="BQ212" s="14" t="s">
        <v>206</v>
      </c>
      <c r="BR212" s="24" t="s">
        <v>120</v>
      </c>
      <c r="BS212" s="139"/>
      <c r="BT212" s="21">
        <v>26.7</v>
      </c>
      <c r="BU212" s="109">
        <v>0.62</v>
      </c>
      <c r="BV212" s="16" t="s">
        <v>211</v>
      </c>
      <c r="BW212" s="16" t="s">
        <v>212</v>
      </c>
      <c r="BX212" s="16" t="s">
        <v>213</v>
      </c>
      <c r="BY212" s="139"/>
      <c r="BZ212" s="139"/>
      <c r="CA212" s="19" t="s">
        <v>214</v>
      </c>
      <c r="CB212" s="19" t="s">
        <v>217</v>
      </c>
      <c r="CC212" s="19" t="s">
        <v>244</v>
      </c>
      <c r="CD212" s="16" t="s">
        <v>215</v>
      </c>
      <c r="IG212" s="115">
        <f t="shared" si="41"/>
        <v>0</v>
      </c>
      <c r="IH212" s="147" t="str">
        <f t="shared" si="42"/>
        <v xml:space="preserve"> / LW 7.79 @ 50Hz</v>
      </c>
      <c r="II212" s="147" t="str">
        <f t="shared" si="42"/>
        <v xml:space="preserve"> / LAV 14.9 @ 50Hz</v>
      </c>
      <c r="IJ212" s="147" t="str">
        <f t="shared" si="42"/>
        <v/>
      </c>
      <c r="IK212" s="147" t="str">
        <f t="shared" si="42"/>
        <v/>
      </c>
      <c r="IL212" s="147" t="str">
        <f t="shared" si="42"/>
        <v/>
      </c>
      <c r="IM212" s="147" t="str">
        <f t="shared" si="42"/>
        <v xml:space="preserve"> / LW 10.1 @ 60Hz</v>
      </c>
      <c r="IN212" s="147" t="str">
        <f t="shared" si="37"/>
        <v xml:space="preserve"> / LAV 19.5 @ 60Hz</v>
      </c>
      <c r="IO212" s="147" t="str">
        <f t="shared" si="37"/>
        <v/>
      </c>
      <c r="IP212" s="147" t="str">
        <f t="shared" si="37"/>
        <v/>
      </c>
      <c r="IQ212" s="147" t="str">
        <f t="shared" si="37"/>
        <v/>
      </c>
      <c r="IR212" s="147" t="str">
        <f t="shared" si="37"/>
        <v/>
      </c>
      <c r="IS212" s="147" t="str">
        <f t="shared" si="37"/>
        <v/>
      </c>
      <c r="IT212" s="115">
        <f t="shared" si="43"/>
        <v>10</v>
      </c>
    </row>
    <row r="213" spans="1:254" ht="24.95" customHeight="1">
      <c r="A213" s="148">
        <f t="shared" si="44"/>
        <v>45949</v>
      </c>
      <c r="B213" s="19">
        <f t="shared" si="44"/>
        <v>0</v>
      </c>
      <c r="C213" s="19" t="str">
        <f t="shared" si="44"/>
        <v>40VP02611P</v>
      </c>
      <c r="D213" s="19" t="str">
        <f t="shared" si="44"/>
        <v>N</v>
      </c>
      <c r="E213" s="136"/>
      <c r="F213" s="19">
        <f t="shared" si="45"/>
        <v>250100189</v>
      </c>
      <c r="G213" s="20">
        <f t="shared" si="46"/>
        <v>0</v>
      </c>
      <c r="H213" s="30">
        <v>8.1999999999999993</v>
      </c>
      <c r="I213" s="30">
        <v>16.399999999999999</v>
      </c>
      <c r="J213" s="30">
        <v>16.5</v>
      </c>
      <c r="K213" s="31">
        <v>0.97430000000000005</v>
      </c>
      <c r="M213" s="30">
        <v>10.1</v>
      </c>
      <c r="N213" s="30">
        <v>21.6</v>
      </c>
      <c r="O213" s="23">
        <v>20.7</v>
      </c>
      <c r="P213" s="31">
        <v>0.997</v>
      </c>
      <c r="R213" s="21">
        <v>-17.5</v>
      </c>
      <c r="S213" s="21">
        <v>-21.9</v>
      </c>
      <c r="V213" s="19">
        <v>0</v>
      </c>
      <c r="W213" s="24" t="s">
        <v>120</v>
      </c>
      <c r="X213" s="19" t="s">
        <v>177</v>
      </c>
      <c r="Y213" s="19" t="s">
        <v>177</v>
      </c>
      <c r="Z213" s="19" t="str">
        <f t="shared" si="39"/>
        <v xml:space="preserve"> / LW 8.2 @ 50Hz / LAV 16.4 @ 50Hz / LW 10.1 @ 60Hz</v>
      </c>
      <c r="BB213" s="136" t="s">
        <v>228</v>
      </c>
      <c r="BC213" s="136" t="s">
        <v>227</v>
      </c>
      <c r="BD213" s="136" t="s">
        <v>225</v>
      </c>
      <c r="BE213" s="136" t="s">
        <v>224</v>
      </c>
      <c r="BG213" s="136" t="s">
        <v>226</v>
      </c>
      <c r="BH213" s="136" t="s">
        <v>222</v>
      </c>
      <c r="BJ213" s="136" t="s">
        <v>223</v>
      </c>
      <c r="BM213" s="14" t="s">
        <v>202</v>
      </c>
      <c r="BN213" s="14" t="s">
        <v>208</v>
      </c>
      <c r="BO213" s="14" t="s">
        <v>209</v>
      </c>
      <c r="BP213" s="14" t="s">
        <v>210</v>
      </c>
      <c r="BQ213" s="14" t="s">
        <v>206</v>
      </c>
      <c r="BR213" s="24" t="s">
        <v>120</v>
      </c>
      <c r="BS213" s="139"/>
      <c r="BT213" s="21">
        <v>26.7</v>
      </c>
      <c r="BU213" s="109">
        <v>0.62</v>
      </c>
      <c r="BV213" s="16" t="s">
        <v>211</v>
      </c>
      <c r="BW213" s="16" t="s">
        <v>212</v>
      </c>
      <c r="BX213" s="16" t="s">
        <v>213</v>
      </c>
      <c r="BY213" s="139"/>
      <c r="BZ213" s="139"/>
      <c r="CA213" s="19" t="s">
        <v>214</v>
      </c>
      <c r="CB213" s="19" t="s">
        <v>217</v>
      </c>
      <c r="CC213" s="19" t="s">
        <v>244</v>
      </c>
      <c r="CD213" s="16" t="s">
        <v>215</v>
      </c>
      <c r="IG213" s="115">
        <f t="shared" si="41"/>
        <v>0</v>
      </c>
      <c r="IH213" s="147" t="str">
        <f t="shared" si="42"/>
        <v xml:space="preserve"> / LW 8.2 @ 50Hz</v>
      </c>
      <c r="II213" s="147" t="str">
        <f t="shared" si="42"/>
        <v xml:space="preserve"> / LAV 16.4 @ 50Hz</v>
      </c>
      <c r="IJ213" s="147" t="str">
        <f t="shared" si="42"/>
        <v/>
      </c>
      <c r="IK213" s="147" t="str">
        <f t="shared" si="42"/>
        <v/>
      </c>
      <c r="IL213" s="147" t="str">
        <f t="shared" si="42"/>
        <v/>
      </c>
      <c r="IM213" s="147" t="str">
        <f t="shared" si="42"/>
        <v xml:space="preserve"> / LW 10.1 @ 60Hz</v>
      </c>
      <c r="IN213" s="147" t="str">
        <f t="shared" si="37"/>
        <v/>
      </c>
      <c r="IO213" s="147" t="str">
        <f t="shared" si="37"/>
        <v/>
      </c>
      <c r="IP213" s="147" t="str">
        <f t="shared" si="37"/>
        <v/>
      </c>
      <c r="IQ213" s="147" t="str">
        <f t="shared" si="37"/>
        <v/>
      </c>
      <c r="IR213" s="147" t="str">
        <f t="shared" si="37"/>
        <v/>
      </c>
      <c r="IS213" s="147" t="str">
        <f t="shared" si="37"/>
        <v/>
      </c>
      <c r="IT213" s="115">
        <f t="shared" si="43"/>
        <v>10</v>
      </c>
    </row>
    <row r="214" spans="1:254" ht="24.95" customHeight="1">
      <c r="A214" s="148">
        <f t="shared" si="44"/>
        <v>45949</v>
      </c>
      <c r="B214" s="19">
        <f t="shared" si="44"/>
        <v>0</v>
      </c>
      <c r="C214" s="19" t="str">
        <f t="shared" si="44"/>
        <v>40VP02611P</v>
      </c>
      <c r="D214" s="19" t="str">
        <f t="shared" si="44"/>
        <v>N</v>
      </c>
      <c r="E214" s="136"/>
      <c r="F214" s="19">
        <f t="shared" si="45"/>
        <v>250100189</v>
      </c>
      <c r="G214" s="20">
        <f t="shared" si="46"/>
        <v>1</v>
      </c>
      <c r="H214" s="30">
        <v>9.83</v>
      </c>
      <c r="I214" s="30">
        <v>18.7</v>
      </c>
      <c r="J214" s="30">
        <v>17.2</v>
      </c>
      <c r="K214" s="31">
        <v>0.98660000000000003</v>
      </c>
      <c r="M214" s="30">
        <v>12.92</v>
      </c>
      <c r="N214" s="30">
        <v>22.5</v>
      </c>
      <c r="O214" s="23">
        <v>22.3</v>
      </c>
      <c r="P214" s="141">
        <v>0.1104</v>
      </c>
      <c r="R214" s="21">
        <v>-18.8</v>
      </c>
      <c r="S214" s="21">
        <v>-24.2</v>
      </c>
      <c r="T214" s="21">
        <v>33.5</v>
      </c>
      <c r="U214" s="21">
        <v>33.1</v>
      </c>
      <c r="V214" s="19">
        <v>0</v>
      </c>
      <c r="W214" s="24" t="s">
        <v>120</v>
      </c>
      <c r="X214" s="19" t="s">
        <v>177</v>
      </c>
      <c r="Y214" s="19" t="s">
        <v>177</v>
      </c>
      <c r="Z214" s="19" t="str">
        <f t="shared" si="39"/>
        <v/>
      </c>
      <c r="BB214" s="136" t="s">
        <v>228</v>
      </c>
      <c r="BC214" s="136" t="s">
        <v>227</v>
      </c>
      <c r="BD214" s="136" t="s">
        <v>225</v>
      </c>
      <c r="BE214" s="136" t="s">
        <v>224</v>
      </c>
      <c r="BG214" s="136" t="s">
        <v>226</v>
      </c>
      <c r="BH214" s="136" t="s">
        <v>222</v>
      </c>
      <c r="BJ214" s="136" t="s">
        <v>223</v>
      </c>
      <c r="BM214" s="14" t="s">
        <v>202</v>
      </c>
      <c r="BN214" s="14" t="s">
        <v>208</v>
      </c>
      <c r="BO214" s="14" t="s">
        <v>209</v>
      </c>
      <c r="BP214" s="14" t="s">
        <v>210</v>
      </c>
      <c r="BQ214" s="14" t="s">
        <v>206</v>
      </c>
      <c r="BR214" s="24" t="s">
        <v>120</v>
      </c>
      <c r="BS214" s="19" t="s">
        <v>241</v>
      </c>
      <c r="BT214" s="21">
        <v>26.7</v>
      </c>
      <c r="BU214" s="109">
        <v>0.62</v>
      </c>
      <c r="BV214" s="16" t="s">
        <v>211</v>
      </c>
      <c r="BW214" s="16" t="s">
        <v>212</v>
      </c>
      <c r="BX214" s="16" t="s">
        <v>213</v>
      </c>
      <c r="BY214" s="19">
        <v>24.3</v>
      </c>
      <c r="BZ214" s="19">
        <v>16.2</v>
      </c>
      <c r="CA214" s="19" t="s">
        <v>214</v>
      </c>
      <c r="CB214" s="19" t="s">
        <v>217</v>
      </c>
      <c r="CC214" s="19" t="s">
        <v>244</v>
      </c>
      <c r="CD214" s="16" t="s">
        <v>215</v>
      </c>
      <c r="IG214" s="115">
        <f t="shared" si="41"/>
        <v>1</v>
      </c>
      <c r="IH214" s="147" t="str">
        <f t="shared" si="42"/>
        <v/>
      </c>
      <c r="II214" s="147" t="str">
        <f t="shared" si="42"/>
        <v/>
      </c>
      <c r="IJ214" s="147" t="str">
        <f t="shared" si="42"/>
        <v/>
      </c>
      <c r="IK214" s="147" t="str">
        <f t="shared" si="42"/>
        <v/>
      </c>
      <c r="IL214" s="147" t="str">
        <f t="shared" si="42"/>
        <v/>
      </c>
      <c r="IM214" s="147" t="str">
        <f t="shared" si="42"/>
        <v/>
      </c>
      <c r="IN214" s="147" t="str">
        <f t="shared" si="37"/>
        <v/>
      </c>
      <c r="IO214" s="147" t="str">
        <f t="shared" si="37"/>
        <v/>
      </c>
      <c r="IP214" s="147" t="str">
        <f t="shared" si="37"/>
        <v/>
      </c>
      <c r="IQ214" s="147" t="str">
        <f t="shared" ref="IQ214:IS277" si="47">IF(AND(ABS(Q214)&gt;=ABS(Q$7),ABS(Q214)&lt;=ABS(Q$9)),"",IF(Q214&lt;Q$9," / L"&amp;IQ$9&amp;" "&amp;ABS(Q214)&amp;" @ "&amp;IQ$8,IF(Q214&gt;Q$9," / H"&amp;IQ$9&amp;" "&amp;ABS(Q214)&amp;" @ "&amp;IQ$8,ABS(Q214))))</f>
        <v/>
      </c>
      <c r="IR214" s="147" t="str">
        <f t="shared" si="47"/>
        <v/>
      </c>
      <c r="IS214" s="147" t="str">
        <f t="shared" si="47"/>
        <v/>
      </c>
      <c r="IT214" s="115">
        <f t="shared" si="43"/>
        <v>10</v>
      </c>
    </row>
    <row r="215" spans="1:254" ht="24.95" customHeight="1">
      <c r="A215" s="148">
        <f t="shared" si="44"/>
        <v>45949</v>
      </c>
      <c r="B215" s="19">
        <f t="shared" si="44"/>
        <v>0</v>
      </c>
      <c r="C215" s="19" t="str">
        <f t="shared" si="44"/>
        <v>40VP02611P</v>
      </c>
      <c r="D215" s="19" t="str">
        <f t="shared" si="44"/>
        <v>N</v>
      </c>
      <c r="E215" s="136"/>
      <c r="F215" s="19">
        <f t="shared" si="45"/>
        <v>250100190</v>
      </c>
      <c r="G215" s="20">
        <f t="shared" si="46"/>
        <v>1</v>
      </c>
      <c r="H215" s="30">
        <v>9.7200000000000006</v>
      </c>
      <c r="I215" s="30">
        <v>17.899999999999999</v>
      </c>
      <c r="J215" s="30">
        <v>16.7</v>
      </c>
      <c r="K215" s="31">
        <v>0.96299999999999997</v>
      </c>
      <c r="M215" s="30">
        <v>12.97</v>
      </c>
      <c r="N215" s="30">
        <v>22.5</v>
      </c>
      <c r="O215" s="23">
        <v>21.6</v>
      </c>
      <c r="P215" s="141">
        <v>8.9200000000000002E-2</v>
      </c>
      <c r="R215" s="21">
        <v>-19.100000000000001</v>
      </c>
      <c r="S215" s="21">
        <v>-24.3</v>
      </c>
      <c r="T215" s="21">
        <v>33.799999999999997</v>
      </c>
      <c r="U215" s="21">
        <v>33.6</v>
      </c>
      <c r="V215" s="19">
        <v>0</v>
      </c>
      <c r="W215" s="24" t="s">
        <v>120</v>
      </c>
      <c r="X215" s="19" t="s">
        <v>177</v>
      </c>
      <c r="Y215" s="19" t="s">
        <v>177</v>
      </c>
      <c r="Z215" s="19" t="str">
        <f t="shared" si="39"/>
        <v/>
      </c>
      <c r="BB215" s="136" t="s">
        <v>228</v>
      </c>
      <c r="BC215" s="136" t="s">
        <v>227</v>
      </c>
      <c r="BD215" s="136" t="s">
        <v>225</v>
      </c>
      <c r="BE215" s="136" t="s">
        <v>224</v>
      </c>
      <c r="BG215" s="136" t="s">
        <v>226</v>
      </c>
      <c r="BH215" s="136" t="s">
        <v>222</v>
      </c>
      <c r="BJ215" s="136" t="s">
        <v>223</v>
      </c>
      <c r="BM215" s="14" t="s">
        <v>202</v>
      </c>
      <c r="BN215" s="14" t="s">
        <v>208</v>
      </c>
      <c r="BO215" s="14" t="s">
        <v>209</v>
      </c>
      <c r="BP215" s="14" t="s">
        <v>210</v>
      </c>
      <c r="BQ215" s="14" t="s">
        <v>206</v>
      </c>
      <c r="BR215" s="24" t="s">
        <v>120</v>
      </c>
      <c r="BS215" s="19" t="s">
        <v>241</v>
      </c>
      <c r="BT215" s="21">
        <v>26.7</v>
      </c>
      <c r="BU215" s="109">
        <v>0.62</v>
      </c>
      <c r="BV215" s="16" t="s">
        <v>211</v>
      </c>
      <c r="BW215" s="16" t="s">
        <v>212</v>
      </c>
      <c r="BX215" s="16" t="s">
        <v>213</v>
      </c>
      <c r="BY215" s="19">
        <v>24.3</v>
      </c>
      <c r="BZ215" s="19">
        <v>16.2</v>
      </c>
      <c r="CA215" s="19" t="s">
        <v>214</v>
      </c>
      <c r="CB215" s="19" t="s">
        <v>217</v>
      </c>
      <c r="CC215" s="19" t="s">
        <v>244</v>
      </c>
      <c r="CD215" s="16" t="s">
        <v>215</v>
      </c>
      <c r="IG215" s="115">
        <f t="shared" si="41"/>
        <v>1</v>
      </c>
      <c r="IH215" s="147" t="str">
        <f t="shared" si="42"/>
        <v/>
      </c>
      <c r="II215" s="147" t="str">
        <f t="shared" si="42"/>
        <v/>
      </c>
      <c r="IJ215" s="147" t="str">
        <f t="shared" si="42"/>
        <v/>
      </c>
      <c r="IK215" s="147" t="str">
        <f t="shared" si="42"/>
        <v/>
      </c>
      <c r="IL215" s="147" t="str">
        <f t="shared" si="42"/>
        <v/>
      </c>
      <c r="IM215" s="147" t="str">
        <f t="shared" si="42"/>
        <v/>
      </c>
      <c r="IN215" s="147" t="str">
        <f t="shared" si="42"/>
        <v/>
      </c>
      <c r="IO215" s="147" t="str">
        <f t="shared" si="42"/>
        <v/>
      </c>
      <c r="IP215" s="147" t="str">
        <f t="shared" si="42"/>
        <v/>
      </c>
      <c r="IQ215" s="147" t="str">
        <f t="shared" si="47"/>
        <v/>
      </c>
      <c r="IR215" s="147" t="str">
        <f t="shared" si="47"/>
        <v/>
      </c>
      <c r="IS215" s="147" t="str">
        <f t="shared" si="47"/>
        <v/>
      </c>
      <c r="IT215" s="115">
        <f t="shared" si="43"/>
        <v>10</v>
      </c>
    </row>
    <row r="216" spans="1:254" ht="24.95" customHeight="1">
      <c r="A216" s="148">
        <f t="shared" si="44"/>
        <v>45949</v>
      </c>
      <c r="B216" s="19">
        <f t="shared" si="44"/>
        <v>0</v>
      </c>
      <c r="C216" s="19" t="str">
        <f t="shared" si="44"/>
        <v>40VP02611P</v>
      </c>
      <c r="D216" s="19" t="str">
        <f t="shared" si="44"/>
        <v>N</v>
      </c>
      <c r="E216" s="136"/>
      <c r="F216" s="19">
        <f t="shared" si="45"/>
        <v>250100191</v>
      </c>
      <c r="G216" s="20">
        <f t="shared" si="46"/>
        <v>1</v>
      </c>
      <c r="H216" s="30">
        <v>9.39</v>
      </c>
      <c r="I216" s="30">
        <v>18.5</v>
      </c>
      <c r="J216" s="30">
        <v>17.399999999999999</v>
      </c>
      <c r="K216" s="31">
        <v>0.9577</v>
      </c>
      <c r="M216" s="30">
        <v>12.66</v>
      </c>
      <c r="N216" s="30">
        <v>23.5</v>
      </c>
      <c r="O216" s="23">
        <v>22.4</v>
      </c>
      <c r="P216" s="141">
        <v>9.8599999999999993E-2</v>
      </c>
      <c r="R216" s="21">
        <v>-18.7</v>
      </c>
      <c r="S216" s="21">
        <v>-23.7</v>
      </c>
      <c r="T216" s="21">
        <v>33.5</v>
      </c>
      <c r="U216" s="21">
        <v>34</v>
      </c>
      <c r="V216" s="19">
        <v>0</v>
      </c>
      <c r="W216" s="24" t="s">
        <v>120</v>
      </c>
      <c r="X216" s="19" t="s">
        <v>177</v>
      </c>
      <c r="Y216" s="19" t="s">
        <v>177</v>
      </c>
      <c r="Z216" s="19" t="str">
        <f t="shared" si="39"/>
        <v/>
      </c>
      <c r="BB216" s="136" t="s">
        <v>228</v>
      </c>
      <c r="BC216" s="136" t="s">
        <v>227</v>
      </c>
      <c r="BD216" s="136" t="s">
        <v>225</v>
      </c>
      <c r="BE216" s="136" t="s">
        <v>224</v>
      </c>
      <c r="BG216" s="136" t="s">
        <v>226</v>
      </c>
      <c r="BH216" s="136" t="s">
        <v>222</v>
      </c>
      <c r="BJ216" s="136" t="s">
        <v>223</v>
      </c>
      <c r="BM216" s="14" t="s">
        <v>202</v>
      </c>
      <c r="BN216" s="14" t="s">
        <v>208</v>
      </c>
      <c r="BO216" s="14" t="s">
        <v>209</v>
      </c>
      <c r="BP216" s="14" t="s">
        <v>210</v>
      </c>
      <c r="BQ216" s="14" t="s">
        <v>206</v>
      </c>
      <c r="BR216" s="24" t="s">
        <v>120</v>
      </c>
      <c r="BS216" s="19" t="s">
        <v>241</v>
      </c>
      <c r="BT216" s="21">
        <v>26.7</v>
      </c>
      <c r="BU216" s="109">
        <v>0.62</v>
      </c>
      <c r="BV216" s="16" t="s">
        <v>211</v>
      </c>
      <c r="BW216" s="16" t="s">
        <v>212</v>
      </c>
      <c r="BX216" s="16" t="s">
        <v>213</v>
      </c>
      <c r="BY216" s="19">
        <v>24.3</v>
      </c>
      <c r="BZ216" s="19">
        <v>16.2</v>
      </c>
      <c r="CA216" s="19" t="s">
        <v>214</v>
      </c>
      <c r="CB216" s="19" t="s">
        <v>217</v>
      </c>
      <c r="CC216" s="19" t="s">
        <v>244</v>
      </c>
      <c r="CD216" s="16" t="s">
        <v>215</v>
      </c>
      <c r="IG216" s="115">
        <f t="shared" si="41"/>
        <v>1</v>
      </c>
      <c r="IH216" s="147" t="str">
        <f t="shared" si="42"/>
        <v/>
      </c>
      <c r="II216" s="147" t="str">
        <f t="shared" si="42"/>
        <v/>
      </c>
      <c r="IJ216" s="147" t="str">
        <f t="shared" si="42"/>
        <v/>
      </c>
      <c r="IK216" s="147" t="str">
        <f t="shared" si="42"/>
        <v/>
      </c>
      <c r="IL216" s="147" t="str">
        <f t="shared" si="42"/>
        <v/>
      </c>
      <c r="IM216" s="147" t="str">
        <f t="shared" si="42"/>
        <v/>
      </c>
      <c r="IN216" s="147" t="str">
        <f t="shared" si="42"/>
        <v/>
      </c>
      <c r="IO216" s="147" t="str">
        <f t="shared" si="42"/>
        <v/>
      </c>
      <c r="IP216" s="147" t="str">
        <f t="shared" si="42"/>
        <v/>
      </c>
      <c r="IQ216" s="147" t="str">
        <f t="shared" si="47"/>
        <v/>
      </c>
      <c r="IR216" s="147" t="str">
        <f t="shared" si="47"/>
        <v/>
      </c>
      <c r="IS216" s="147" t="str">
        <f t="shared" si="47"/>
        <v/>
      </c>
      <c r="IT216" s="115">
        <f t="shared" si="43"/>
        <v>10</v>
      </c>
    </row>
    <row r="217" spans="1:254" ht="24.95" customHeight="1">
      <c r="A217" s="148">
        <f t="shared" si="44"/>
        <v>45949</v>
      </c>
      <c r="B217" s="19">
        <f t="shared" si="44"/>
        <v>0</v>
      </c>
      <c r="C217" s="19" t="str">
        <f t="shared" si="44"/>
        <v>40VP02611P</v>
      </c>
      <c r="D217" s="19" t="str">
        <f t="shared" si="44"/>
        <v>N</v>
      </c>
      <c r="E217" s="136"/>
      <c r="F217" s="19">
        <f t="shared" si="45"/>
        <v>250100192</v>
      </c>
      <c r="G217" s="20">
        <f t="shared" si="46"/>
        <v>1</v>
      </c>
      <c r="H217" s="30">
        <v>9.2799999999999994</v>
      </c>
      <c r="I217" s="30">
        <v>18.5</v>
      </c>
      <c r="J217" s="30">
        <v>17.5</v>
      </c>
      <c r="K217" s="31">
        <v>0.95599999999999996</v>
      </c>
      <c r="M217" s="30">
        <v>12.39</v>
      </c>
      <c r="N217" s="30">
        <v>23.2</v>
      </c>
      <c r="O217" s="23">
        <v>22.4</v>
      </c>
      <c r="P217" s="141">
        <v>6.4699999999999994E-2</v>
      </c>
      <c r="R217" s="21">
        <v>-18.600000000000001</v>
      </c>
      <c r="S217" s="21">
        <v>-23.6</v>
      </c>
      <c r="T217" s="21">
        <v>34.1</v>
      </c>
      <c r="U217" s="21">
        <v>33.5</v>
      </c>
      <c r="V217" s="19">
        <v>0</v>
      </c>
      <c r="W217" s="24" t="s">
        <v>120</v>
      </c>
      <c r="X217" s="19" t="s">
        <v>177</v>
      </c>
      <c r="Y217" s="19" t="s">
        <v>177</v>
      </c>
      <c r="Z217" s="19" t="str">
        <f t="shared" si="39"/>
        <v/>
      </c>
      <c r="BB217" s="136" t="s">
        <v>228</v>
      </c>
      <c r="BC217" s="136" t="s">
        <v>227</v>
      </c>
      <c r="BD217" s="136" t="s">
        <v>225</v>
      </c>
      <c r="BE217" s="136" t="s">
        <v>224</v>
      </c>
      <c r="BG217" s="136" t="s">
        <v>226</v>
      </c>
      <c r="BH217" s="136" t="s">
        <v>222</v>
      </c>
      <c r="BJ217" s="136" t="s">
        <v>223</v>
      </c>
      <c r="BM217" s="14" t="s">
        <v>202</v>
      </c>
      <c r="BN217" s="14" t="s">
        <v>208</v>
      </c>
      <c r="BO217" s="14" t="s">
        <v>209</v>
      </c>
      <c r="BP217" s="14" t="s">
        <v>210</v>
      </c>
      <c r="BQ217" s="14" t="s">
        <v>206</v>
      </c>
      <c r="BR217" s="24" t="s">
        <v>120</v>
      </c>
      <c r="BS217" s="19" t="s">
        <v>241</v>
      </c>
      <c r="BT217" s="21">
        <v>26.7</v>
      </c>
      <c r="BU217" s="109">
        <v>0.62</v>
      </c>
      <c r="BV217" s="16" t="s">
        <v>211</v>
      </c>
      <c r="BW217" s="16" t="s">
        <v>212</v>
      </c>
      <c r="BX217" s="16" t="s">
        <v>213</v>
      </c>
      <c r="BY217" s="19">
        <v>24.3</v>
      </c>
      <c r="BZ217" s="19">
        <v>16.2</v>
      </c>
      <c r="CA217" s="19" t="s">
        <v>214</v>
      </c>
      <c r="CB217" s="19" t="s">
        <v>217</v>
      </c>
      <c r="CC217" s="19" t="s">
        <v>244</v>
      </c>
      <c r="CD217" s="16" t="s">
        <v>215</v>
      </c>
      <c r="IG217" s="115">
        <f t="shared" si="41"/>
        <v>1</v>
      </c>
      <c r="IH217" s="147" t="str">
        <f t="shared" si="42"/>
        <v/>
      </c>
      <c r="II217" s="147" t="str">
        <f t="shared" si="42"/>
        <v/>
      </c>
      <c r="IJ217" s="147" t="str">
        <f t="shared" si="42"/>
        <v/>
      </c>
      <c r="IK217" s="147" t="str">
        <f t="shared" si="42"/>
        <v/>
      </c>
      <c r="IL217" s="147" t="str">
        <f t="shared" si="42"/>
        <v/>
      </c>
      <c r="IM217" s="147" t="str">
        <f t="shared" si="42"/>
        <v/>
      </c>
      <c r="IN217" s="147" t="str">
        <f t="shared" si="42"/>
        <v/>
      </c>
      <c r="IO217" s="147" t="str">
        <f t="shared" si="42"/>
        <v/>
      </c>
      <c r="IP217" s="147" t="str">
        <f t="shared" si="42"/>
        <v/>
      </c>
      <c r="IQ217" s="147" t="str">
        <f t="shared" si="47"/>
        <v/>
      </c>
      <c r="IR217" s="147" t="str">
        <f t="shared" si="47"/>
        <v/>
      </c>
      <c r="IS217" s="147" t="str">
        <f t="shared" si="47"/>
        <v/>
      </c>
      <c r="IT217" s="115">
        <f t="shared" si="43"/>
        <v>10</v>
      </c>
    </row>
    <row r="218" spans="1:254" ht="24.95" customHeight="1">
      <c r="A218" s="148">
        <f t="shared" si="44"/>
        <v>45949</v>
      </c>
      <c r="B218" s="19">
        <f t="shared" si="44"/>
        <v>0</v>
      </c>
      <c r="C218" s="19" t="str">
        <f t="shared" si="44"/>
        <v>40VP02611P</v>
      </c>
      <c r="D218" s="19" t="str">
        <f t="shared" si="44"/>
        <v>N</v>
      </c>
      <c r="E218" s="136"/>
      <c r="F218" s="19">
        <f t="shared" si="45"/>
        <v>250100193</v>
      </c>
      <c r="G218" s="20">
        <f t="shared" si="46"/>
        <v>1</v>
      </c>
      <c r="H218" s="30">
        <v>9.7799999999999994</v>
      </c>
      <c r="I218" s="30">
        <v>19.600000000000001</v>
      </c>
      <c r="J218" s="30">
        <v>18.399999999999999</v>
      </c>
      <c r="K218" s="31">
        <v>0.9476</v>
      </c>
      <c r="M218" s="30">
        <v>13.17</v>
      </c>
      <c r="N218" s="30">
        <v>24.5</v>
      </c>
      <c r="O218" s="23">
        <v>22.4</v>
      </c>
      <c r="P218" s="141">
        <v>0.1008</v>
      </c>
      <c r="R218" s="21">
        <v>-19.2</v>
      </c>
      <c r="S218" s="21">
        <v>-24.5</v>
      </c>
      <c r="V218" s="19">
        <v>0</v>
      </c>
      <c r="W218" s="24" t="s">
        <v>120</v>
      </c>
      <c r="X218" s="19" t="s">
        <v>177</v>
      </c>
      <c r="Y218" s="19" t="s">
        <v>177</v>
      </c>
      <c r="Z218" s="19" t="str">
        <f t="shared" si="39"/>
        <v/>
      </c>
      <c r="BB218" s="136" t="s">
        <v>228</v>
      </c>
      <c r="BC218" s="136" t="s">
        <v>227</v>
      </c>
      <c r="BD218" s="136" t="s">
        <v>225</v>
      </c>
      <c r="BE218" s="136" t="s">
        <v>224</v>
      </c>
      <c r="BG218" s="136" t="s">
        <v>226</v>
      </c>
      <c r="BH218" s="136" t="s">
        <v>222</v>
      </c>
      <c r="BJ218" s="136" t="s">
        <v>223</v>
      </c>
      <c r="BM218" s="14" t="s">
        <v>202</v>
      </c>
      <c r="BN218" s="14" t="s">
        <v>208</v>
      </c>
      <c r="BO218" s="14" t="s">
        <v>209</v>
      </c>
      <c r="BP218" s="14" t="s">
        <v>210</v>
      </c>
      <c r="BQ218" s="14" t="s">
        <v>206</v>
      </c>
      <c r="BR218" s="24" t="s">
        <v>120</v>
      </c>
      <c r="BS218" s="139"/>
      <c r="BT218" s="21">
        <v>26.7</v>
      </c>
      <c r="BU218" s="109">
        <v>0.62</v>
      </c>
      <c r="BV218" s="16" t="s">
        <v>211</v>
      </c>
      <c r="BW218" s="16" t="s">
        <v>212</v>
      </c>
      <c r="BX218" s="16" t="s">
        <v>213</v>
      </c>
      <c r="BY218" s="139"/>
      <c r="BZ218" s="139"/>
      <c r="CA218" s="19" t="s">
        <v>214</v>
      </c>
      <c r="CB218" s="19" t="s">
        <v>217</v>
      </c>
      <c r="CC218" s="19" t="s">
        <v>244</v>
      </c>
      <c r="CD218" s="16" t="s">
        <v>215</v>
      </c>
      <c r="IG218" s="115">
        <f t="shared" si="41"/>
        <v>1</v>
      </c>
      <c r="IH218" s="147" t="str">
        <f t="shared" si="42"/>
        <v/>
      </c>
      <c r="II218" s="147" t="str">
        <f t="shared" si="42"/>
        <v/>
      </c>
      <c r="IJ218" s="147" t="str">
        <f t="shared" si="42"/>
        <v/>
      </c>
      <c r="IK218" s="147" t="str">
        <f t="shared" si="42"/>
        <v/>
      </c>
      <c r="IL218" s="147" t="str">
        <f t="shared" si="42"/>
        <v/>
      </c>
      <c r="IM218" s="147" t="str">
        <f t="shared" si="42"/>
        <v/>
      </c>
      <c r="IN218" s="147" t="str">
        <f t="shared" si="42"/>
        <v/>
      </c>
      <c r="IO218" s="147" t="str">
        <f t="shared" si="42"/>
        <v/>
      </c>
      <c r="IP218" s="147" t="str">
        <f t="shared" si="42"/>
        <v/>
      </c>
      <c r="IQ218" s="147" t="str">
        <f t="shared" si="47"/>
        <v/>
      </c>
      <c r="IR218" s="147" t="str">
        <f t="shared" si="47"/>
        <v/>
      </c>
      <c r="IS218" s="147" t="str">
        <f t="shared" si="47"/>
        <v/>
      </c>
      <c r="IT218" s="115">
        <f t="shared" si="43"/>
        <v>10</v>
      </c>
    </row>
    <row r="219" spans="1:254" ht="24.95" customHeight="1">
      <c r="A219" s="148">
        <f t="shared" si="44"/>
        <v>45949</v>
      </c>
      <c r="B219" s="19">
        <f t="shared" si="44"/>
        <v>0</v>
      </c>
      <c r="C219" s="19" t="str">
        <f t="shared" si="44"/>
        <v>40VP02611P</v>
      </c>
      <c r="D219" s="19" t="str">
        <f t="shared" si="44"/>
        <v>N</v>
      </c>
      <c r="E219" s="136"/>
      <c r="F219" s="19">
        <f t="shared" si="45"/>
        <v>250100194</v>
      </c>
      <c r="G219" s="20">
        <f t="shared" si="46"/>
        <v>1</v>
      </c>
      <c r="H219" s="30">
        <v>9.69</v>
      </c>
      <c r="I219" s="30">
        <v>19.2</v>
      </c>
      <c r="J219" s="30">
        <v>18.100000000000001</v>
      </c>
      <c r="K219" s="31">
        <v>0.95730000000000004</v>
      </c>
      <c r="M219" s="30">
        <v>12.82</v>
      </c>
      <c r="N219" s="30">
        <v>23.6</v>
      </c>
      <c r="O219" s="23">
        <v>22.3</v>
      </c>
      <c r="P219" s="141">
        <v>9.0800000000000006E-2</v>
      </c>
      <c r="R219" s="21">
        <v>-18.8</v>
      </c>
      <c r="S219" s="21">
        <v>-24.3</v>
      </c>
      <c r="V219" s="19">
        <v>0</v>
      </c>
      <c r="W219" s="24" t="s">
        <v>120</v>
      </c>
      <c r="X219" s="19" t="s">
        <v>177</v>
      </c>
      <c r="Y219" s="19" t="s">
        <v>177</v>
      </c>
      <c r="Z219" s="19" t="str">
        <f t="shared" si="39"/>
        <v/>
      </c>
      <c r="BB219" s="136" t="s">
        <v>228</v>
      </c>
      <c r="BC219" s="136" t="s">
        <v>227</v>
      </c>
      <c r="BD219" s="136" t="s">
        <v>225</v>
      </c>
      <c r="BE219" s="136" t="s">
        <v>224</v>
      </c>
      <c r="BG219" s="136" t="s">
        <v>226</v>
      </c>
      <c r="BH219" s="136" t="s">
        <v>222</v>
      </c>
      <c r="BJ219" s="136" t="s">
        <v>223</v>
      </c>
      <c r="BM219" s="14" t="s">
        <v>202</v>
      </c>
      <c r="BN219" s="14" t="s">
        <v>208</v>
      </c>
      <c r="BO219" s="14" t="s">
        <v>209</v>
      </c>
      <c r="BP219" s="14" t="s">
        <v>210</v>
      </c>
      <c r="BQ219" s="14" t="s">
        <v>206</v>
      </c>
      <c r="BR219" s="24" t="s">
        <v>120</v>
      </c>
      <c r="BS219" s="139"/>
      <c r="BT219" s="21">
        <v>26.7</v>
      </c>
      <c r="BU219" s="109">
        <v>0.62</v>
      </c>
      <c r="BV219" s="16" t="s">
        <v>211</v>
      </c>
      <c r="BW219" s="16" t="s">
        <v>212</v>
      </c>
      <c r="BX219" s="16" t="s">
        <v>213</v>
      </c>
      <c r="BY219" s="139"/>
      <c r="BZ219" s="139"/>
      <c r="CA219" s="19" t="s">
        <v>214</v>
      </c>
      <c r="CB219" s="19" t="s">
        <v>217</v>
      </c>
      <c r="CC219" s="19" t="s">
        <v>244</v>
      </c>
      <c r="CD219" s="16" t="s">
        <v>215</v>
      </c>
      <c r="IG219" s="115">
        <f t="shared" si="41"/>
        <v>1</v>
      </c>
      <c r="IH219" s="147" t="str">
        <f t="shared" si="42"/>
        <v/>
      </c>
      <c r="II219" s="147" t="str">
        <f t="shared" si="42"/>
        <v/>
      </c>
      <c r="IJ219" s="147" t="str">
        <f t="shared" si="42"/>
        <v/>
      </c>
      <c r="IK219" s="147" t="str">
        <f t="shared" si="42"/>
        <v/>
      </c>
      <c r="IL219" s="147" t="str">
        <f t="shared" si="42"/>
        <v/>
      </c>
      <c r="IM219" s="147" t="str">
        <f t="shared" si="42"/>
        <v/>
      </c>
      <c r="IN219" s="147" t="str">
        <f t="shared" si="42"/>
        <v/>
      </c>
      <c r="IO219" s="147" t="str">
        <f t="shared" si="42"/>
        <v/>
      </c>
      <c r="IP219" s="147" t="str">
        <f t="shared" si="42"/>
        <v/>
      </c>
      <c r="IQ219" s="147" t="str">
        <f t="shared" si="47"/>
        <v/>
      </c>
      <c r="IR219" s="147" t="str">
        <f t="shared" si="47"/>
        <v/>
      </c>
      <c r="IS219" s="147" t="str">
        <f t="shared" si="47"/>
        <v/>
      </c>
      <c r="IT219" s="115">
        <f t="shared" si="43"/>
        <v>10</v>
      </c>
    </row>
    <row r="220" spans="1:254" ht="24.95" customHeight="1">
      <c r="A220" s="148">
        <f t="shared" si="44"/>
        <v>45949</v>
      </c>
      <c r="B220" s="19">
        <f t="shared" si="44"/>
        <v>0</v>
      </c>
      <c r="C220" s="19" t="str">
        <f t="shared" si="44"/>
        <v>40VP02611P</v>
      </c>
      <c r="D220" s="19" t="str">
        <f t="shared" si="44"/>
        <v>N</v>
      </c>
      <c r="E220" s="136"/>
      <c r="F220" s="19">
        <f t="shared" si="45"/>
        <v>250100195</v>
      </c>
      <c r="G220" s="20">
        <f t="shared" si="46"/>
        <v>1</v>
      </c>
      <c r="H220" s="30">
        <v>8.94</v>
      </c>
      <c r="I220" s="30">
        <v>17.5</v>
      </c>
      <c r="J220" s="30">
        <v>17.3</v>
      </c>
      <c r="K220" s="31">
        <v>0.94930000000000003</v>
      </c>
      <c r="M220" s="30">
        <v>12.02</v>
      </c>
      <c r="N220" s="30">
        <v>22.4</v>
      </c>
      <c r="O220" s="23">
        <v>22.2</v>
      </c>
      <c r="P220" s="141">
        <v>2.93E-2</v>
      </c>
      <c r="R220" s="21">
        <v>-17.3</v>
      </c>
      <c r="S220" s="21">
        <v>-22.6</v>
      </c>
      <c r="V220" s="19">
        <v>0</v>
      </c>
      <c r="W220" s="24" t="s">
        <v>120</v>
      </c>
      <c r="X220" s="19" t="s">
        <v>177</v>
      </c>
      <c r="Y220" s="19" t="s">
        <v>177</v>
      </c>
      <c r="Z220" s="19" t="str">
        <f t="shared" si="39"/>
        <v/>
      </c>
      <c r="BB220" s="136" t="s">
        <v>228</v>
      </c>
      <c r="BC220" s="136" t="s">
        <v>227</v>
      </c>
      <c r="BD220" s="136" t="s">
        <v>225</v>
      </c>
      <c r="BE220" s="136" t="s">
        <v>224</v>
      </c>
      <c r="BG220" s="136" t="s">
        <v>226</v>
      </c>
      <c r="BH220" s="136" t="s">
        <v>222</v>
      </c>
      <c r="BJ220" s="136" t="s">
        <v>223</v>
      </c>
      <c r="BM220" s="14" t="s">
        <v>202</v>
      </c>
      <c r="BN220" s="14" t="s">
        <v>208</v>
      </c>
      <c r="BO220" s="14" t="s">
        <v>209</v>
      </c>
      <c r="BP220" s="14" t="s">
        <v>210</v>
      </c>
      <c r="BQ220" s="14" t="s">
        <v>206</v>
      </c>
      <c r="BR220" s="24" t="s">
        <v>120</v>
      </c>
      <c r="BS220" s="139"/>
      <c r="BT220" s="21">
        <v>26.7</v>
      </c>
      <c r="BU220" s="109">
        <v>0.62</v>
      </c>
      <c r="BV220" s="16" t="s">
        <v>211</v>
      </c>
      <c r="BW220" s="16" t="s">
        <v>212</v>
      </c>
      <c r="BX220" s="16" t="s">
        <v>213</v>
      </c>
      <c r="BY220" s="139"/>
      <c r="BZ220" s="139"/>
      <c r="CA220" s="19" t="s">
        <v>214</v>
      </c>
      <c r="CB220" s="19" t="s">
        <v>217</v>
      </c>
      <c r="CC220" s="19" t="s">
        <v>244</v>
      </c>
      <c r="CD220" s="16" t="s">
        <v>215</v>
      </c>
      <c r="IG220" s="115">
        <f t="shared" si="41"/>
        <v>1</v>
      </c>
      <c r="IH220" s="147" t="str">
        <f t="shared" si="42"/>
        <v/>
      </c>
      <c r="II220" s="147" t="str">
        <f t="shared" si="42"/>
        <v/>
      </c>
      <c r="IJ220" s="147" t="str">
        <f t="shared" si="42"/>
        <v/>
      </c>
      <c r="IK220" s="147" t="str">
        <f t="shared" si="42"/>
        <v/>
      </c>
      <c r="IL220" s="147" t="str">
        <f t="shared" si="42"/>
        <v/>
      </c>
      <c r="IM220" s="147" t="str">
        <f t="shared" si="42"/>
        <v/>
      </c>
      <c r="IN220" s="147" t="str">
        <f t="shared" si="42"/>
        <v/>
      </c>
      <c r="IO220" s="147" t="str">
        <f t="shared" si="42"/>
        <v/>
      </c>
      <c r="IP220" s="147" t="str">
        <f t="shared" si="42"/>
        <v/>
      </c>
      <c r="IQ220" s="147" t="str">
        <f t="shared" si="47"/>
        <v/>
      </c>
      <c r="IR220" s="147" t="str">
        <f t="shared" si="47"/>
        <v/>
      </c>
      <c r="IS220" s="147" t="str">
        <f t="shared" si="47"/>
        <v/>
      </c>
      <c r="IT220" s="115">
        <f t="shared" si="43"/>
        <v>10</v>
      </c>
    </row>
    <row r="221" spans="1:254" ht="24.95" customHeight="1">
      <c r="A221" s="148">
        <f t="shared" ref="A221:D236" si="48">IF(COUNTA($G221),A220,0)</f>
        <v>45949</v>
      </c>
      <c r="B221" s="19">
        <f t="shared" si="48"/>
        <v>0</v>
      </c>
      <c r="C221" s="19" t="str">
        <f t="shared" si="48"/>
        <v>40VP02611P</v>
      </c>
      <c r="D221" s="19" t="str">
        <f t="shared" si="48"/>
        <v>N</v>
      </c>
      <c r="E221" s="136"/>
      <c r="F221" s="19">
        <f t="shared" si="45"/>
        <v>250100196</v>
      </c>
      <c r="G221" s="20">
        <f t="shared" si="46"/>
        <v>1</v>
      </c>
      <c r="H221" s="30">
        <v>9.9</v>
      </c>
      <c r="I221" s="30">
        <v>19.8</v>
      </c>
      <c r="J221" s="30">
        <v>18.3</v>
      </c>
      <c r="K221" s="31">
        <v>0.96940000000000004</v>
      </c>
      <c r="M221" s="30">
        <v>13.06</v>
      </c>
      <c r="N221" s="30">
        <v>23.8</v>
      </c>
      <c r="O221" s="23">
        <v>22.3</v>
      </c>
      <c r="P221" s="141">
        <v>9.6500000000000002E-2</v>
      </c>
      <c r="R221" s="21">
        <v>-18.3</v>
      </c>
      <c r="S221" s="21">
        <v>-24.2</v>
      </c>
      <c r="V221" s="19">
        <v>0</v>
      </c>
      <c r="W221" s="24" t="s">
        <v>120</v>
      </c>
      <c r="X221" s="19" t="s">
        <v>177</v>
      </c>
      <c r="Y221" s="19" t="s">
        <v>177</v>
      </c>
      <c r="Z221" s="19" t="str">
        <f t="shared" si="39"/>
        <v/>
      </c>
      <c r="BB221" s="136" t="s">
        <v>228</v>
      </c>
      <c r="BC221" s="136" t="s">
        <v>227</v>
      </c>
      <c r="BD221" s="136" t="s">
        <v>225</v>
      </c>
      <c r="BE221" s="136" t="s">
        <v>224</v>
      </c>
      <c r="BG221" s="136" t="s">
        <v>226</v>
      </c>
      <c r="BH221" s="136" t="s">
        <v>222</v>
      </c>
      <c r="BJ221" s="136" t="s">
        <v>223</v>
      </c>
      <c r="BM221" s="14" t="s">
        <v>202</v>
      </c>
      <c r="BN221" s="14" t="s">
        <v>208</v>
      </c>
      <c r="BO221" s="14" t="s">
        <v>209</v>
      </c>
      <c r="BP221" s="14" t="s">
        <v>210</v>
      </c>
      <c r="BQ221" s="14" t="s">
        <v>206</v>
      </c>
      <c r="BR221" s="24" t="s">
        <v>120</v>
      </c>
      <c r="BS221" s="139"/>
      <c r="BT221" s="21">
        <v>26.7</v>
      </c>
      <c r="BU221" s="109">
        <v>0.62</v>
      </c>
      <c r="BV221" s="16" t="s">
        <v>211</v>
      </c>
      <c r="BW221" s="16" t="s">
        <v>212</v>
      </c>
      <c r="BX221" s="16" t="s">
        <v>213</v>
      </c>
      <c r="BY221" s="139"/>
      <c r="BZ221" s="139"/>
      <c r="CA221" s="19" t="s">
        <v>214</v>
      </c>
      <c r="CB221" s="19" t="s">
        <v>217</v>
      </c>
      <c r="CC221" s="19" t="s">
        <v>244</v>
      </c>
      <c r="CD221" s="16" t="s">
        <v>215</v>
      </c>
      <c r="IG221" s="115">
        <f t="shared" si="41"/>
        <v>1</v>
      </c>
      <c r="IH221" s="147" t="str">
        <f t="shared" si="42"/>
        <v/>
      </c>
      <c r="II221" s="147" t="str">
        <f t="shared" si="42"/>
        <v/>
      </c>
      <c r="IJ221" s="147" t="str">
        <f t="shared" si="42"/>
        <v/>
      </c>
      <c r="IK221" s="147" t="str">
        <f t="shared" si="42"/>
        <v/>
      </c>
      <c r="IL221" s="147" t="str">
        <f t="shared" si="42"/>
        <v/>
      </c>
      <c r="IM221" s="147" t="str">
        <f t="shared" si="42"/>
        <v/>
      </c>
      <c r="IN221" s="147" t="str">
        <f t="shared" si="42"/>
        <v/>
      </c>
      <c r="IO221" s="147" t="str">
        <f t="shared" si="42"/>
        <v/>
      </c>
      <c r="IP221" s="147" t="str">
        <f t="shared" si="42"/>
        <v/>
      </c>
      <c r="IQ221" s="147" t="str">
        <f t="shared" si="47"/>
        <v/>
      </c>
      <c r="IR221" s="147" t="str">
        <f t="shared" si="47"/>
        <v/>
      </c>
      <c r="IS221" s="147" t="str">
        <f t="shared" si="47"/>
        <v/>
      </c>
      <c r="IT221" s="115">
        <f t="shared" si="43"/>
        <v>10</v>
      </c>
    </row>
    <row r="222" spans="1:254" ht="24.95" customHeight="1">
      <c r="A222" s="148">
        <f t="shared" si="48"/>
        <v>45949</v>
      </c>
      <c r="B222" s="19">
        <f t="shared" si="48"/>
        <v>0</v>
      </c>
      <c r="C222" s="19" t="str">
        <f t="shared" si="48"/>
        <v>40VP02611P</v>
      </c>
      <c r="D222" s="19" t="str">
        <f t="shared" si="48"/>
        <v>N</v>
      </c>
      <c r="E222" s="136"/>
      <c r="F222" s="19">
        <f t="shared" si="45"/>
        <v>250100197</v>
      </c>
      <c r="G222" s="20">
        <f t="shared" si="46"/>
        <v>1</v>
      </c>
      <c r="H222" s="30">
        <v>9.92</v>
      </c>
      <c r="I222" s="30">
        <v>19.7</v>
      </c>
      <c r="J222" s="30">
        <v>18.7</v>
      </c>
      <c r="K222" s="31">
        <v>0.97609999999999997</v>
      </c>
      <c r="M222" s="30">
        <v>13.25</v>
      </c>
      <c r="N222" s="30">
        <v>24</v>
      </c>
      <c r="O222" s="23">
        <v>22.3</v>
      </c>
      <c r="P222" s="141">
        <v>0.13220000000000001</v>
      </c>
      <c r="R222" s="21">
        <v>-18.100000000000001</v>
      </c>
      <c r="S222" s="21">
        <v>-23.7</v>
      </c>
      <c r="V222" s="19">
        <v>0</v>
      </c>
      <c r="W222" s="24" t="s">
        <v>120</v>
      </c>
      <c r="X222" s="19" t="s">
        <v>177</v>
      </c>
      <c r="Y222" s="19" t="s">
        <v>177</v>
      </c>
      <c r="Z222" s="19" t="str">
        <f t="shared" si="39"/>
        <v/>
      </c>
      <c r="BB222" s="136" t="s">
        <v>228</v>
      </c>
      <c r="BC222" s="136" t="s">
        <v>227</v>
      </c>
      <c r="BD222" s="136" t="s">
        <v>225</v>
      </c>
      <c r="BE222" s="136" t="s">
        <v>224</v>
      </c>
      <c r="BG222" s="136" t="s">
        <v>226</v>
      </c>
      <c r="BH222" s="136" t="s">
        <v>222</v>
      </c>
      <c r="BJ222" s="136" t="s">
        <v>223</v>
      </c>
      <c r="BM222" s="14" t="s">
        <v>202</v>
      </c>
      <c r="BN222" s="14" t="s">
        <v>208</v>
      </c>
      <c r="BO222" s="14" t="s">
        <v>209</v>
      </c>
      <c r="BP222" s="14" t="s">
        <v>210</v>
      </c>
      <c r="BQ222" s="14" t="s">
        <v>206</v>
      </c>
      <c r="BR222" s="24" t="s">
        <v>120</v>
      </c>
      <c r="BS222" s="139"/>
      <c r="BT222" s="21">
        <v>26.7</v>
      </c>
      <c r="BU222" s="109">
        <v>0.62</v>
      </c>
      <c r="BV222" s="16" t="s">
        <v>211</v>
      </c>
      <c r="BW222" s="16" t="s">
        <v>212</v>
      </c>
      <c r="BX222" s="16" t="s">
        <v>213</v>
      </c>
      <c r="BY222" s="139"/>
      <c r="BZ222" s="139"/>
      <c r="CA222" s="19" t="s">
        <v>214</v>
      </c>
      <c r="CB222" s="19" t="s">
        <v>217</v>
      </c>
      <c r="CC222" s="19" t="s">
        <v>244</v>
      </c>
      <c r="CD222" s="16" t="s">
        <v>215</v>
      </c>
      <c r="IG222" s="115">
        <f t="shared" si="41"/>
        <v>1</v>
      </c>
      <c r="IH222" s="147" t="str">
        <f t="shared" si="42"/>
        <v/>
      </c>
      <c r="II222" s="147" t="str">
        <f t="shared" si="42"/>
        <v/>
      </c>
      <c r="IJ222" s="147" t="str">
        <f t="shared" si="42"/>
        <v/>
      </c>
      <c r="IK222" s="147" t="str">
        <f t="shared" si="42"/>
        <v/>
      </c>
      <c r="IL222" s="147" t="str">
        <f t="shared" si="42"/>
        <v/>
      </c>
      <c r="IM222" s="147" t="str">
        <f t="shared" si="42"/>
        <v/>
      </c>
      <c r="IN222" s="147" t="str">
        <f t="shared" si="42"/>
        <v/>
      </c>
      <c r="IO222" s="147" t="str">
        <f t="shared" si="42"/>
        <v/>
      </c>
      <c r="IP222" s="147" t="str">
        <f t="shared" si="42"/>
        <v/>
      </c>
      <c r="IQ222" s="147" t="str">
        <f t="shared" si="47"/>
        <v/>
      </c>
      <c r="IR222" s="147" t="str">
        <f t="shared" si="47"/>
        <v/>
      </c>
      <c r="IS222" s="147" t="str">
        <f t="shared" si="47"/>
        <v/>
      </c>
      <c r="IT222" s="115">
        <f t="shared" si="43"/>
        <v>10</v>
      </c>
    </row>
    <row r="223" spans="1:254" ht="24.95" customHeight="1">
      <c r="A223" s="148">
        <f t="shared" si="48"/>
        <v>45949</v>
      </c>
      <c r="B223" s="19">
        <f t="shared" si="48"/>
        <v>0</v>
      </c>
      <c r="C223" s="19" t="str">
        <f t="shared" si="48"/>
        <v>40VP02611P</v>
      </c>
      <c r="D223" s="19" t="str">
        <f t="shared" si="48"/>
        <v>N</v>
      </c>
      <c r="E223" s="136"/>
      <c r="F223" s="19">
        <f t="shared" si="45"/>
        <v>250100198</v>
      </c>
      <c r="G223" s="20">
        <f t="shared" si="46"/>
        <v>1</v>
      </c>
      <c r="H223" s="30">
        <v>9.11</v>
      </c>
      <c r="I223" s="30">
        <v>17.7</v>
      </c>
      <c r="J223" s="30">
        <v>17.2</v>
      </c>
      <c r="K223" s="31">
        <v>0.9536</v>
      </c>
      <c r="M223" s="30">
        <v>12.08</v>
      </c>
      <c r="N223" s="30">
        <v>22.3</v>
      </c>
      <c r="O223" s="23">
        <v>22.4</v>
      </c>
      <c r="P223" s="141">
        <v>3.9E-2</v>
      </c>
      <c r="R223" s="21">
        <v>-18.100000000000001</v>
      </c>
      <c r="S223" s="21">
        <v>-23.2</v>
      </c>
      <c r="V223" s="19">
        <v>0</v>
      </c>
      <c r="W223" s="24" t="s">
        <v>120</v>
      </c>
      <c r="X223" s="19" t="s">
        <v>177</v>
      </c>
      <c r="Y223" s="19" t="s">
        <v>177</v>
      </c>
      <c r="Z223" s="19" t="str">
        <f t="shared" si="39"/>
        <v/>
      </c>
      <c r="BB223" s="136" t="s">
        <v>228</v>
      </c>
      <c r="BC223" s="136" t="s">
        <v>227</v>
      </c>
      <c r="BD223" s="136" t="s">
        <v>225</v>
      </c>
      <c r="BE223" s="136" t="s">
        <v>224</v>
      </c>
      <c r="BG223" s="136" t="s">
        <v>226</v>
      </c>
      <c r="BH223" s="136" t="s">
        <v>222</v>
      </c>
      <c r="BJ223" s="136" t="s">
        <v>223</v>
      </c>
      <c r="BM223" s="14" t="s">
        <v>202</v>
      </c>
      <c r="BN223" s="14" t="s">
        <v>208</v>
      </c>
      <c r="BO223" s="14" t="s">
        <v>209</v>
      </c>
      <c r="BP223" s="14" t="s">
        <v>210</v>
      </c>
      <c r="BQ223" s="14" t="s">
        <v>206</v>
      </c>
      <c r="BR223" s="24" t="s">
        <v>120</v>
      </c>
      <c r="BS223" s="139"/>
      <c r="BT223" s="21">
        <v>26.7</v>
      </c>
      <c r="BU223" s="109">
        <v>0.62</v>
      </c>
      <c r="BV223" s="16" t="s">
        <v>211</v>
      </c>
      <c r="BW223" s="16" t="s">
        <v>212</v>
      </c>
      <c r="BX223" s="16" t="s">
        <v>213</v>
      </c>
      <c r="BY223" s="139"/>
      <c r="BZ223" s="139"/>
      <c r="CA223" s="19" t="s">
        <v>214</v>
      </c>
      <c r="CB223" s="19" t="s">
        <v>217</v>
      </c>
      <c r="CC223" s="19" t="s">
        <v>244</v>
      </c>
      <c r="CD223" s="16" t="s">
        <v>215</v>
      </c>
      <c r="IG223" s="115">
        <f t="shared" si="41"/>
        <v>1</v>
      </c>
      <c r="IH223" s="147" t="str">
        <f t="shared" si="42"/>
        <v/>
      </c>
      <c r="II223" s="147" t="str">
        <f t="shared" si="42"/>
        <v/>
      </c>
      <c r="IJ223" s="147" t="str">
        <f t="shared" si="42"/>
        <v/>
      </c>
      <c r="IK223" s="147" t="str">
        <f t="shared" si="42"/>
        <v/>
      </c>
      <c r="IL223" s="147" t="str">
        <f t="shared" si="42"/>
        <v/>
      </c>
      <c r="IM223" s="147" t="str">
        <f t="shared" si="42"/>
        <v/>
      </c>
      <c r="IN223" s="147" t="str">
        <f t="shared" si="42"/>
        <v/>
      </c>
      <c r="IO223" s="147" t="str">
        <f t="shared" si="42"/>
        <v/>
      </c>
      <c r="IP223" s="147" t="str">
        <f t="shared" si="42"/>
        <v/>
      </c>
      <c r="IQ223" s="147" t="str">
        <f t="shared" si="47"/>
        <v/>
      </c>
      <c r="IR223" s="147" t="str">
        <f t="shared" si="47"/>
        <v/>
      </c>
      <c r="IS223" s="147" t="str">
        <f t="shared" si="47"/>
        <v/>
      </c>
      <c r="IT223" s="115">
        <f t="shared" si="43"/>
        <v>10</v>
      </c>
    </row>
    <row r="224" spans="1:254" ht="24.95" customHeight="1">
      <c r="A224" s="148">
        <f t="shared" si="48"/>
        <v>45949</v>
      </c>
      <c r="B224" s="19">
        <f t="shared" si="48"/>
        <v>0</v>
      </c>
      <c r="C224" s="19" t="str">
        <f t="shared" si="48"/>
        <v>40VP02611P</v>
      </c>
      <c r="D224" s="19" t="str">
        <f t="shared" si="48"/>
        <v>N</v>
      </c>
      <c r="E224" s="136"/>
      <c r="F224" s="19">
        <f t="shared" si="45"/>
        <v>250100199</v>
      </c>
      <c r="G224" s="20">
        <f t="shared" si="46"/>
        <v>1</v>
      </c>
      <c r="H224" s="30">
        <v>9.3699999999999992</v>
      </c>
      <c r="I224" s="30">
        <v>18.399999999999999</v>
      </c>
      <c r="J224" s="30">
        <v>17.8</v>
      </c>
      <c r="K224" s="31">
        <v>0.97040000000000004</v>
      </c>
      <c r="M224" s="30">
        <v>12.3</v>
      </c>
      <c r="N224" s="30">
        <v>22.6</v>
      </c>
      <c r="O224" s="23">
        <v>22.3</v>
      </c>
      <c r="P224" s="141">
        <v>7.3700000000000002E-2</v>
      </c>
      <c r="R224" s="21">
        <v>-18.399999999999999</v>
      </c>
      <c r="S224" s="21">
        <v>-23.3</v>
      </c>
      <c r="V224" s="19">
        <v>0</v>
      </c>
      <c r="W224" s="24" t="s">
        <v>120</v>
      </c>
      <c r="X224" s="19" t="s">
        <v>177</v>
      </c>
      <c r="Y224" s="19" t="s">
        <v>177</v>
      </c>
      <c r="Z224" s="19" t="str">
        <f t="shared" si="39"/>
        <v/>
      </c>
      <c r="BB224" s="136" t="s">
        <v>228</v>
      </c>
      <c r="BC224" s="136" t="s">
        <v>227</v>
      </c>
      <c r="BD224" s="136" t="s">
        <v>225</v>
      </c>
      <c r="BE224" s="136" t="s">
        <v>224</v>
      </c>
      <c r="BG224" s="136" t="s">
        <v>226</v>
      </c>
      <c r="BH224" s="136" t="s">
        <v>222</v>
      </c>
      <c r="BJ224" s="136" t="s">
        <v>223</v>
      </c>
      <c r="BM224" s="14" t="s">
        <v>202</v>
      </c>
      <c r="BN224" s="14" t="s">
        <v>208</v>
      </c>
      <c r="BO224" s="14" t="s">
        <v>209</v>
      </c>
      <c r="BP224" s="14" t="s">
        <v>210</v>
      </c>
      <c r="BQ224" s="14" t="s">
        <v>206</v>
      </c>
      <c r="BR224" s="24" t="s">
        <v>120</v>
      </c>
      <c r="BS224" s="139"/>
      <c r="BT224" s="21">
        <v>26.7</v>
      </c>
      <c r="BU224" s="109">
        <v>0.62</v>
      </c>
      <c r="BV224" s="16" t="s">
        <v>211</v>
      </c>
      <c r="BW224" s="16" t="s">
        <v>212</v>
      </c>
      <c r="BX224" s="16" t="s">
        <v>213</v>
      </c>
      <c r="BY224" s="139"/>
      <c r="BZ224" s="139"/>
      <c r="CA224" s="19" t="s">
        <v>214</v>
      </c>
      <c r="CB224" s="19" t="s">
        <v>217</v>
      </c>
      <c r="CC224" s="19" t="s">
        <v>244</v>
      </c>
      <c r="CD224" s="16" t="s">
        <v>215</v>
      </c>
      <c r="IG224" s="115">
        <f t="shared" si="41"/>
        <v>1</v>
      </c>
      <c r="IH224" s="147" t="str">
        <f t="shared" si="42"/>
        <v/>
      </c>
      <c r="II224" s="147" t="str">
        <f t="shared" si="42"/>
        <v/>
      </c>
      <c r="IJ224" s="147" t="str">
        <f t="shared" si="42"/>
        <v/>
      </c>
      <c r="IK224" s="147" t="str">
        <f t="shared" si="42"/>
        <v/>
      </c>
      <c r="IL224" s="147" t="str">
        <f t="shared" si="42"/>
        <v/>
      </c>
      <c r="IM224" s="147" t="str">
        <f t="shared" si="42"/>
        <v/>
      </c>
      <c r="IN224" s="147" t="str">
        <f t="shared" si="42"/>
        <v/>
      </c>
      <c r="IO224" s="147" t="str">
        <f t="shared" si="42"/>
        <v/>
      </c>
      <c r="IP224" s="147" t="str">
        <f t="shared" si="42"/>
        <v/>
      </c>
      <c r="IQ224" s="147" t="str">
        <f t="shared" si="47"/>
        <v/>
      </c>
      <c r="IR224" s="147" t="str">
        <f t="shared" si="47"/>
        <v/>
      </c>
      <c r="IS224" s="147" t="str">
        <f t="shared" si="47"/>
        <v/>
      </c>
      <c r="IT224" s="115">
        <f t="shared" si="43"/>
        <v>10</v>
      </c>
    </row>
    <row r="225" spans="1:254" ht="24.95" customHeight="1">
      <c r="A225" s="148">
        <f t="shared" si="48"/>
        <v>45949</v>
      </c>
      <c r="B225" s="19">
        <f t="shared" si="48"/>
        <v>0</v>
      </c>
      <c r="C225" s="19" t="str">
        <f t="shared" si="48"/>
        <v>40VP02611P</v>
      </c>
      <c r="D225" s="19" t="str">
        <f t="shared" si="48"/>
        <v>N</v>
      </c>
      <c r="E225" s="136"/>
      <c r="F225" s="19">
        <f t="shared" si="45"/>
        <v>250100200</v>
      </c>
      <c r="G225" s="20">
        <f t="shared" si="46"/>
        <v>1</v>
      </c>
      <c r="H225" s="30">
        <v>9.56</v>
      </c>
      <c r="I225" s="30">
        <v>19.2</v>
      </c>
      <c r="J225" s="30">
        <v>18.399999999999999</v>
      </c>
      <c r="K225" s="31">
        <v>0.96730000000000005</v>
      </c>
      <c r="M225" s="30">
        <v>12.55</v>
      </c>
      <c r="N225" s="30">
        <v>23.6</v>
      </c>
      <c r="O225" s="23">
        <v>22.3</v>
      </c>
      <c r="P225" s="141">
        <v>8.5800000000000001E-2</v>
      </c>
      <c r="R225" s="21">
        <v>-18.7</v>
      </c>
      <c r="S225" s="21">
        <v>-24.2</v>
      </c>
      <c r="V225" s="19">
        <v>0</v>
      </c>
      <c r="W225" s="24" t="s">
        <v>120</v>
      </c>
      <c r="X225" s="19" t="s">
        <v>177</v>
      </c>
      <c r="Y225" s="19" t="s">
        <v>177</v>
      </c>
      <c r="Z225" s="19" t="str">
        <f t="shared" si="39"/>
        <v/>
      </c>
      <c r="BB225" s="136" t="s">
        <v>228</v>
      </c>
      <c r="BC225" s="136" t="s">
        <v>227</v>
      </c>
      <c r="BD225" s="136" t="s">
        <v>225</v>
      </c>
      <c r="BE225" s="136" t="s">
        <v>224</v>
      </c>
      <c r="BG225" s="136" t="s">
        <v>226</v>
      </c>
      <c r="BH225" s="136" t="s">
        <v>222</v>
      </c>
      <c r="BJ225" s="136" t="s">
        <v>223</v>
      </c>
      <c r="BM225" s="14" t="s">
        <v>202</v>
      </c>
      <c r="BN225" s="14" t="s">
        <v>208</v>
      </c>
      <c r="BO225" s="14" t="s">
        <v>209</v>
      </c>
      <c r="BP225" s="14" t="s">
        <v>210</v>
      </c>
      <c r="BQ225" s="14" t="s">
        <v>206</v>
      </c>
      <c r="BR225" s="24" t="s">
        <v>120</v>
      </c>
      <c r="BS225" s="139"/>
      <c r="BT225" s="21">
        <v>26.7</v>
      </c>
      <c r="BU225" s="109">
        <v>0.62</v>
      </c>
      <c r="BV225" s="16" t="s">
        <v>211</v>
      </c>
      <c r="BW225" s="16" t="s">
        <v>212</v>
      </c>
      <c r="BX225" s="16" t="s">
        <v>213</v>
      </c>
      <c r="BY225" s="139"/>
      <c r="BZ225" s="139"/>
      <c r="CA225" s="19" t="s">
        <v>214</v>
      </c>
      <c r="CB225" s="19" t="s">
        <v>217</v>
      </c>
      <c r="CC225" s="19" t="s">
        <v>244</v>
      </c>
      <c r="CD225" s="16" t="s">
        <v>215</v>
      </c>
      <c r="IG225" s="115">
        <f t="shared" si="41"/>
        <v>1</v>
      </c>
      <c r="IH225" s="147" t="str">
        <f t="shared" si="42"/>
        <v/>
      </c>
      <c r="II225" s="147" t="str">
        <f t="shared" si="42"/>
        <v/>
      </c>
      <c r="IJ225" s="147" t="str">
        <f t="shared" si="42"/>
        <v/>
      </c>
      <c r="IK225" s="147" t="str">
        <f t="shared" si="42"/>
        <v/>
      </c>
      <c r="IL225" s="147" t="str">
        <f t="shared" si="42"/>
        <v/>
      </c>
      <c r="IM225" s="147" t="str">
        <f t="shared" si="42"/>
        <v/>
      </c>
      <c r="IN225" s="147" t="str">
        <f t="shared" si="42"/>
        <v/>
      </c>
      <c r="IO225" s="147" t="str">
        <f t="shared" si="42"/>
        <v/>
      </c>
      <c r="IP225" s="147" t="str">
        <f t="shared" si="42"/>
        <v/>
      </c>
      <c r="IQ225" s="147" t="str">
        <f t="shared" si="47"/>
        <v/>
      </c>
      <c r="IR225" s="147" t="str">
        <f t="shared" si="47"/>
        <v/>
      </c>
      <c r="IS225" s="147" t="str">
        <f t="shared" si="47"/>
        <v/>
      </c>
      <c r="IT225" s="115">
        <f t="shared" si="43"/>
        <v>10</v>
      </c>
    </row>
    <row r="226" spans="1:254" ht="24.95" customHeight="1">
      <c r="A226" s="148">
        <f t="shared" si="48"/>
        <v>45949</v>
      </c>
      <c r="B226" s="19">
        <f t="shared" si="48"/>
        <v>0</v>
      </c>
      <c r="C226" s="19" t="str">
        <f t="shared" si="48"/>
        <v>40VP02611P</v>
      </c>
      <c r="D226" s="19" t="str">
        <f t="shared" si="48"/>
        <v>N</v>
      </c>
      <c r="E226" s="136"/>
      <c r="F226" s="19">
        <f t="shared" si="45"/>
        <v>250100201</v>
      </c>
      <c r="G226" s="20">
        <f t="shared" si="46"/>
        <v>1</v>
      </c>
      <c r="H226" s="30">
        <v>9.14</v>
      </c>
      <c r="I226" s="30">
        <v>17.899999999999999</v>
      </c>
      <c r="J226" s="30">
        <v>17.600000000000001</v>
      </c>
      <c r="K226" s="31">
        <v>0.94510000000000005</v>
      </c>
      <c r="M226" s="30">
        <v>12.25</v>
      </c>
      <c r="N226" s="30">
        <v>22.6</v>
      </c>
      <c r="O226" s="23">
        <v>22.4</v>
      </c>
      <c r="P226" s="141">
        <v>3.8899999999999997E-2</v>
      </c>
      <c r="R226" s="21">
        <v>-17.8</v>
      </c>
      <c r="S226" s="21">
        <v>-23.1</v>
      </c>
      <c r="V226" s="19">
        <v>0</v>
      </c>
      <c r="W226" s="24" t="s">
        <v>120</v>
      </c>
      <c r="X226" s="19" t="s">
        <v>177</v>
      </c>
      <c r="Y226" s="19" t="s">
        <v>177</v>
      </c>
      <c r="Z226" s="19" t="str">
        <f t="shared" si="39"/>
        <v/>
      </c>
      <c r="BB226" s="136" t="s">
        <v>228</v>
      </c>
      <c r="BC226" s="136" t="s">
        <v>227</v>
      </c>
      <c r="BD226" s="136" t="s">
        <v>225</v>
      </c>
      <c r="BE226" s="136" t="s">
        <v>224</v>
      </c>
      <c r="BG226" s="136" t="s">
        <v>226</v>
      </c>
      <c r="BH226" s="136" t="s">
        <v>222</v>
      </c>
      <c r="BJ226" s="136" t="s">
        <v>223</v>
      </c>
      <c r="BM226" s="14" t="s">
        <v>202</v>
      </c>
      <c r="BN226" s="14" t="s">
        <v>208</v>
      </c>
      <c r="BO226" s="14" t="s">
        <v>209</v>
      </c>
      <c r="BP226" s="14" t="s">
        <v>210</v>
      </c>
      <c r="BQ226" s="14" t="s">
        <v>206</v>
      </c>
      <c r="BR226" s="24" t="s">
        <v>120</v>
      </c>
      <c r="BS226" s="139"/>
      <c r="BT226" s="21">
        <v>26.7</v>
      </c>
      <c r="BU226" s="109">
        <v>0.62</v>
      </c>
      <c r="BV226" s="16" t="s">
        <v>211</v>
      </c>
      <c r="BW226" s="16" t="s">
        <v>212</v>
      </c>
      <c r="BX226" s="16" t="s">
        <v>213</v>
      </c>
      <c r="BY226" s="139"/>
      <c r="BZ226" s="139"/>
      <c r="CA226" s="19" t="s">
        <v>214</v>
      </c>
      <c r="CB226" s="19" t="s">
        <v>217</v>
      </c>
      <c r="CC226" s="19" t="s">
        <v>244</v>
      </c>
      <c r="CD226" s="16" t="s">
        <v>215</v>
      </c>
      <c r="IG226" s="115">
        <f t="shared" si="41"/>
        <v>1</v>
      </c>
      <c r="IH226" s="147" t="str">
        <f t="shared" si="42"/>
        <v/>
      </c>
      <c r="II226" s="147" t="str">
        <f t="shared" si="42"/>
        <v/>
      </c>
      <c r="IJ226" s="147" t="str">
        <f t="shared" si="42"/>
        <v/>
      </c>
      <c r="IK226" s="147" t="str">
        <f t="shared" si="42"/>
        <v/>
      </c>
      <c r="IL226" s="147" t="str">
        <f t="shared" si="42"/>
        <v/>
      </c>
      <c r="IM226" s="147" t="str">
        <f t="shared" si="42"/>
        <v/>
      </c>
      <c r="IN226" s="147" t="str">
        <f t="shared" si="42"/>
        <v/>
      </c>
      <c r="IO226" s="147" t="str">
        <f t="shared" si="42"/>
        <v/>
      </c>
      <c r="IP226" s="147" t="str">
        <f t="shared" si="42"/>
        <v/>
      </c>
      <c r="IQ226" s="147" t="str">
        <f t="shared" si="47"/>
        <v/>
      </c>
      <c r="IR226" s="147" t="str">
        <f t="shared" si="47"/>
        <v/>
      </c>
      <c r="IS226" s="147" t="str">
        <f t="shared" si="47"/>
        <v/>
      </c>
      <c r="IT226" s="115">
        <f t="shared" si="43"/>
        <v>10</v>
      </c>
    </row>
    <row r="227" spans="1:254" ht="24.95" customHeight="1">
      <c r="A227" s="148">
        <f t="shared" si="48"/>
        <v>45949</v>
      </c>
      <c r="B227" s="19">
        <f t="shared" si="48"/>
        <v>0</v>
      </c>
      <c r="C227" s="19" t="str">
        <f t="shared" si="48"/>
        <v>40VP02611P</v>
      </c>
      <c r="D227" s="19" t="str">
        <f t="shared" si="48"/>
        <v>N</v>
      </c>
      <c r="E227" s="136"/>
      <c r="F227" s="19">
        <f t="shared" si="45"/>
        <v>250100202</v>
      </c>
      <c r="G227" s="20">
        <f t="shared" si="46"/>
        <v>1</v>
      </c>
      <c r="H227" s="30">
        <v>9.52</v>
      </c>
      <c r="I227" s="30">
        <v>19.399999999999999</v>
      </c>
      <c r="J227" s="30">
        <v>18.399999999999999</v>
      </c>
      <c r="K227" s="31">
        <v>0.94930000000000003</v>
      </c>
      <c r="M227" s="30">
        <v>12.78</v>
      </c>
      <c r="N227" s="30">
        <v>23.8</v>
      </c>
      <c r="O227" s="23">
        <v>22.3</v>
      </c>
      <c r="P227" s="141">
        <v>6.93E-2</v>
      </c>
      <c r="R227" s="21">
        <v>-18.5</v>
      </c>
      <c r="S227" s="21">
        <v>-23.9</v>
      </c>
      <c r="V227" s="19">
        <v>0</v>
      </c>
      <c r="W227" s="24" t="s">
        <v>120</v>
      </c>
      <c r="X227" s="19" t="s">
        <v>177</v>
      </c>
      <c r="Y227" s="19" t="s">
        <v>177</v>
      </c>
      <c r="Z227" s="19" t="str">
        <f t="shared" si="39"/>
        <v/>
      </c>
      <c r="BB227" s="136" t="s">
        <v>228</v>
      </c>
      <c r="BC227" s="136" t="s">
        <v>227</v>
      </c>
      <c r="BD227" s="136" t="s">
        <v>225</v>
      </c>
      <c r="BE227" s="136" t="s">
        <v>224</v>
      </c>
      <c r="BG227" s="136" t="s">
        <v>226</v>
      </c>
      <c r="BH227" s="136" t="s">
        <v>222</v>
      </c>
      <c r="BJ227" s="136" t="s">
        <v>223</v>
      </c>
      <c r="BM227" s="14" t="s">
        <v>202</v>
      </c>
      <c r="BN227" s="14" t="s">
        <v>208</v>
      </c>
      <c r="BO227" s="14" t="s">
        <v>209</v>
      </c>
      <c r="BP227" s="14" t="s">
        <v>210</v>
      </c>
      <c r="BQ227" s="14" t="s">
        <v>206</v>
      </c>
      <c r="BR227" s="24" t="s">
        <v>120</v>
      </c>
      <c r="BS227" s="139"/>
      <c r="BT227" s="21">
        <v>26.7</v>
      </c>
      <c r="BU227" s="109">
        <v>0.62</v>
      </c>
      <c r="BV227" s="16" t="s">
        <v>211</v>
      </c>
      <c r="BW227" s="16" t="s">
        <v>212</v>
      </c>
      <c r="BX227" s="16" t="s">
        <v>213</v>
      </c>
      <c r="BY227" s="139"/>
      <c r="BZ227" s="139"/>
      <c r="CA227" s="19" t="s">
        <v>214</v>
      </c>
      <c r="CB227" s="19" t="s">
        <v>217</v>
      </c>
      <c r="CC227" s="19" t="s">
        <v>244</v>
      </c>
      <c r="CD227" s="16" t="s">
        <v>215</v>
      </c>
      <c r="IG227" s="115">
        <f t="shared" si="41"/>
        <v>1</v>
      </c>
      <c r="IH227" s="147" t="str">
        <f t="shared" si="42"/>
        <v/>
      </c>
      <c r="II227" s="147" t="str">
        <f t="shared" si="42"/>
        <v/>
      </c>
      <c r="IJ227" s="147" t="str">
        <f t="shared" si="42"/>
        <v/>
      </c>
      <c r="IK227" s="147" t="str">
        <f t="shared" si="42"/>
        <v/>
      </c>
      <c r="IL227" s="147" t="str">
        <f t="shared" si="42"/>
        <v/>
      </c>
      <c r="IM227" s="147" t="str">
        <f t="shared" si="42"/>
        <v/>
      </c>
      <c r="IN227" s="147" t="str">
        <f t="shared" si="42"/>
        <v/>
      </c>
      <c r="IO227" s="147" t="str">
        <f t="shared" si="42"/>
        <v/>
      </c>
      <c r="IP227" s="147" t="str">
        <f t="shared" si="42"/>
        <v/>
      </c>
      <c r="IQ227" s="147" t="str">
        <f t="shared" si="47"/>
        <v/>
      </c>
      <c r="IR227" s="147" t="str">
        <f t="shared" si="47"/>
        <v/>
      </c>
      <c r="IS227" s="147" t="str">
        <f t="shared" si="47"/>
        <v/>
      </c>
      <c r="IT227" s="115">
        <f t="shared" si="43"/>
        <v>10</v>
      </c>
    </row>
    <row r="228" spans="1:254" ht="24.95" customHeight="1">
      <c r="A228" s="148">
        <f t="shared" si="48"/>
        <v>45949</v>
      </c>
      <c r="B228" s="19">
        <f t="shared" si="48"/>
        <v>0</v>
      </c>
      <c r="C228" s="19" t="str">
        <f t="shared" si="48"/>
        <v>40VP02611P</v>
      </c>
      <c r="D228" s="19" t="str">
        <f t="shared" si="48"/>
        <v>N</v>
      </c>
      <c r="E228" s="136"/>
      <c r="F228" s="19">
        <f t="shared" si="45"/>
        <v>250100203</v>
      </c>
      <c r="G228" s="20">
        <f t="shared" si="46"/>
        <v>1</v>
      </c>
      <c r="H228" s="30">
        <v>9.48</v>
      </c>
      <c r="I228" s="30">
        <v>18.3</v>
      </c>
      <c r="J228" s="30">
        <v>17.899999999999999</v>
      </c>
      <c r="K228" s="31">
        <v>0.97699999999999998</v>
      </c>
      <c r="M228" s="30">
        <v>12.5</v>
      </c>
      <c r="N228" s="30">
        <v>22.8</v>
      </c>
      <c r="O228" s="23">
        <v>22.4</v>
      </c>
      <c r="P228" s="141">
        <v>8.5400000000000004E-2</v>
      </c>
      <c r="R228" s="21">
        <v>-18.2</v>
      </c>
      <c r="S228" s="21">
        <v>-23.5</v>
      </c>
      <c r="V228" s="19">
        <v>0</v>
      </c>
      <c r="W228" s="24" t="s">
        <v>120</v>
      </c>
      <c r="X228" s="19" t="s">
        <v>177</v>
      </c>
      <c r="Y228" s="19" t="s">
        <v>177</v>
      </c>
      <c r="Z228" s="19" t="str">
        <f t="shared" si="39"/>
        <v/>
      </c>
      <c r="BB228" s="136" t="s">
        <v>228</v>
      </c>
      <c r="BC228" s="136" t="s">
        <v>227</v>
      </c>
      <c r="BD228" s="136" t="s">
        <v>225</v>
      </c>
      <c r="BE228" s="136" t="s">
        <v>224</v>
      </c>
      <c r="BG228" s="136" t="s">
        <v>226</v>
      </c>
      <c r="BH228" s="136" t="s">
        <v>222</v>
      </c>
      <c r="BJ228" s="136" t="s">
        <v>223</v>
      </c>
      <c r="BM228" s="14" t="s">
        <v>202</v>
      </c>
      <c r="BN228" s="14" t="s">
        <v>208</v>
      </c>
      <c r="BO228" s="14" t="s">
        <v>209</v>
      </c>
      <c r="BP228" s="14" t="s">
        <v>210</v>
      </c>
      <c r="BQ228" s="14" t="s">
        <v>206</v>
      </c>
      <c r="BR228" s="24" t="s">
        <v>120</v>
      </c>
      <c r="BS228" s="139"/>
      <c r="BT228" s="21">
        <v>26.7</v>
      </c>
      <c r="BU228" s="109">
        <v>0.62</v>
      </c>
      <c r="BV228" s="16" t="s">
        <v>211</v>
      </c>
      <c r="BW228" s="16" t="s">
        <v>212</v>
      </c>
      <c r="BX228" s="16" t="s">
        <v>213</v>
      </c>
      <c r="BY228" s="139"/>
      <c r="BZ228" s="139"/>
      <c r="CA228" s="19" t="s">
        <v>214</v>
      </c>
      <c r="CB228" s="19" t="s">
        <v>217</v>
      </c>
      <c r="CC228" s="19" t="s">
        <v>244</v>
      </c>
      <c r="CD228" s="16" t="s">
        <v>215</v>
      </c>
      <c r="IG228" s="115">
        <f t="shared" si="41"/>
        <v>1</v>
      </c>
      <c r="IH228" s="147" t="str">
        <f t="shared" si="42"/>
        <v/>
      </c>
      <c r="II228" s="147" t="str">
        <f t="shared" si="42"/>
        <v/>
      </c>
      <c r="IJ228" s="147" t="str">
        <f t="shared" si="42"/>
        <v/>
      </c>
      <c r="IK228" s="147" t="str">
        <f t="shared" si="42"/>
        <v/>
      </c>
      <c r="IL228" s="147" t="str">
        <f t="shared" si="42"/>
        <v/>
      </c>
      <c r="IM228" s="147" t="str">
        <f t="shared" si="42"/>
        <v/>
      </c>
      <c r="IN228" s="147" t="str">
        <f t="shared" si="42"/>
        <v/>
      </c>
      <c r="IO228" s="147" t="str">
        <f t="shared" si="42"/>
        <v/>
      </c>
      <c r="IP228" s="147" t="str">
        <f t="shared" si="42"/>
        <v/>
      </c>
      <c r="IQ228" s="147" t="str">
        <f t="shared" si="47"/>
        <v/>
      </c>
      <c r="IR228" s="147" t="str">
        <f t="shared" si="47"/>
        <v/>
      </c>
      <c r="IS228" s="147" t="str">
        <f t="shared" si="47"/>
        <v/>
      </c>
      <c r="IT228" s="115">
        <f t="shared" si="43"/>
        <v>10</v>
      </c>
    </row>
    <row r="229" spans="1:254" ht="24.95" customHeight="1">
      <c r="A229" s="148">
        <f t="shared" si="48"/>
        <v>45949</v>
      </c>
      <c r="B229" s="19">
        <f t="shared" si="48"/>
        <v>0</v>
      </c>
      <c r="C229" s="19" t="str">
        <f t="shared" si="48"/>
        <v>40VP02611P</v>
      </c>
      <c r="D229" s="19" t="str">
        <f t="shared" si="48"/>
        <v>N</v>
      </c>
      <c r="E229" s="136"/>
      <c r="F229" s="19">
        <f t="shared" si="45"/>
        <v>250100204</v>
      </c>
      <c r="G229" s="20">
        <f t="shared" si="46"/>
        <v>1</v>
      </c>
      <c r="H229" s="30">
        <v>9.3699999999999992</v>
      </c>
      <c r="I229" s="30">
        <v>18</v>
      </c>
      <c r="J229" s="30">
        <v>17.600000000000001</v>
      </c>
      <c r="K229" s="31">
        <v>0.95730000000000004</v>
      </c>
      <c r="M229" s="30">
        <v>12.45</v>
      </c>
      <c r="N229" s="30">
        <v>22.8</v>
      </c>
      <c r="O229" s="23">
        <v>22.3</v>
      </c>
      <c r="P229" s="141">
        <v>6.1400000000000003E-2</v>
      </c>
      <c r="R229" s="21">
        <v>-18.5</v>
      </c>
      <c r="S229" s="21">
        <v>-24</v>
      </c>
      <c r="T229" s="21">
        <v>33.700000000000003</v>
      </c>
      <c r="U229" s="21">
        <v>34</v>
      </c>
      <c r="V229" s="19">
        <v>0</v>
      </c>
      <c r="W229" s="24" t="s">
        <v>120</v>
      </c>
      <c r="X229" s="19" t="s">
        <v>177</v>
      </c>
      <c r="Y229" s="19" t="s">
        <v>177</v>
      </c>
      <c r="Z229" s="19" t="str">
        <f t="shared" si="39"/>
        <v/>
      </c>
      <c r="BB229" s="136" t="s">
        <v>228</v>
      </c>
      <c r="BC229" s="136" t="s">
        <v>227</v>
      </c>
      <c r="BD229" s="136" t="s">
        <v>225</v>
      </c>
      <c r="BE229" s="136" t="s">
        <v>224</v>
      </c>
      <c r="BG229" s="136" t="s">
        <v>226</v>
      </c>
      <c r="BH229" s="136" t="s">
        <v>222</v>
      </c>
      <c r="BJ229" s="136" t="s">
        <v>223</v>
      </c>
      <c r="BM229" s="14" t="s">
        <v>202</v>
      </c>
      <c r="BN229" s="14" t="s">
        <v>208</v>
      </c>
      <c r="BO229" s="14" t="s">
        <v>209</v>
      </c>
      <c r="BP229" s="14" t="s">
        <v>210</v>
      </c>
      <c r="BQ229" s="14" t="s">
        <v>206</v>
      </c>
      <c r="BR229" s="24" t="s">
        <v>120</v>
      </c>
      <c r="BS229" s="19" t="s">
        <v>241</v>
      </c>
      <c r="BT229" s="21">
        <v>26.7</v>
      </c>
      <c r="BU229" s="109">
        <v>0.62</v>
      </c>
      <c r="BV229" s="16" t="s">
        <v>211</v>
      </c>
      <c r="BW229" s="16" t="s">
        <v>212</v>
      </c>
      <c r="BX229" s="16" t="s">
        <v>213</v>
      </c>
      <c r="BY229" s="19">
        <v>24.3</v>
      </c>
      <c r="BZ229" s="19">
        <v>16.2</v>
      </c>
      <c r="CA229" s="19" t="s">
        <v>214</v>
      </c>
      <c r="CB229" s="19" t="s">
        <v>217</v>
      </c>
      <c r="CC229" s="19" t="s">
        <v>244</v>
      </c>
      <c r="CD229" s="16" t="s">
        <v>215</v>
      </c>
      <c r="IG229" s="115">
        <f t="shared" si="41"/>
        <v>1</v>
      </c>
      <c r="IH229" s="147" t="str">
        <f t="shared" si="42"/>
        <v/>
      </c>
      <c r="II229" s="147" t="str">
        <f t="shared" si="42"/>
        <v/>
      </c>
      <c r="IJ229" s="147" t="str">
        <f t="shared" si="42"/>
        <v/>
      </c>
      <c r="IK229" s="147" t="str">
        <f t="shared" si="42"/>
        <v/>
      </c>
      <c r="IL229" s="147" t="str">
        <f t="shared" si="42"/>
        <v/>
      </c>
      <c r="IM229" s="147" t="str">
        <f t="shared" si="42"/>
        <v/>
      </c>
      <c r="IN229" s="147" t="str">
        <f t="shared" si="42"/>
        <v/>
      </c>
      <c r="IO229" s="147" t="str">
        <f t="shared" si="42"/>
        <v/>
      </c>
      <c r="IP229" s="147" t="str">
        <f t="shared" si="42"/>
        <v/>
      </c>
      <c r="IQ229" s="147" t="str">
        <f t="shared" si="47"/>
        <v/>
      </c>
      <c r="IR229" s="147" t="str">
        <f t="shared" si="47"/>
        <v/>
      </c>
      <c r="IS229" s="147" t="str">
        <f t="shared" si="47"/>
        <v/>
      </c>
      <c r="IT229" s="115">
        <f t="shared" si="43"/>
        <v>10</v>
      </c>
    </row>
    <row r="230" spans="1:254" ht="24.95" customHeight="1">
      <c r="A230" s="148">
        <f t="shared" si="48"/>
        <v>45949</v>
      </c>
      <c r="B230" s="19">
        <f t="shared" si="48"/>
        <v>0</v>
      </c>
      <c r="C230" s="19" t="str">
        <f t="shared" si="48"/>
        <v>40VP02611P</v>
      </c>
      <c r="D230" s="19" t="str">
        <f t="shared" si="48"/>
        <v>N</v>
      </c>
      <c r="E230" s="136"/>
      <c r="F230" s="19">
        <f t="shared" si="45"/>
        <v>250100205</v>
      </c>
      <c r="G230" s="20">
        <f t="shared" si="46"/>
        <v>0</v>
      </c>
      <c r="H230" s="30">
        <v>10.039999999999999</v>
      </c>
      <c r="I230" s="23">
        <v>20.399999999999999</v>
      </c>
      <c r="J230" s="23">
        <v>18.2</v>
      </c>
      <c r="K230" s="31">
        <v>0.99129999999999996</v>
      </c>
      <c r="M230" s="30">
        <v>13.3</v>
      </c>
      <c r="N230" s="23">
        <v>24</v>
      </c>
      <c r="O230" s="23">
        <v>23.7</v>
      </c>
      <c r="P230" s="31">
        <v>1.1417999999999999</v>
      </c>
      <c r="R230" s="21">
        <v>-18.7</v>
      </c>
      <c r="S230" s="21">
        <v>-25</v>
      </c>
      <c r="V230" s="19">
        <v>0</v>
      </c>
      <c r="W230" s="24" t="s">
        <v>120</v>
      </c>
      <c r="X230" s="19" t="s">
        <v>177</v>
      </c>
      <c r="Y230" s="19" t="s">
        <v>177</v>
      </c>
      <c r="Z230" s="19" t="str">
        <f t="shared" si="39"/>
        <v xml:space="preserve"> / HCP 23.7 @ 60Hz</v>
      </c>
      <c r="BB230" s="136" t="s">
        <v>227</v>
      </c>
      <c r="BC230" s="136" t="s">
        <v>248</v>
      </c>
      <c r="BD230" s="136" t="s">
        <v>225</v>
      </c>
      <c r="BE230" s="136" t="s">
        <v>224</v>
      </c>
      <c r="BG230" s="136" t="s">
        <v>226</v>
      </c>
      <c r="BH230" s="136" t="s">
        <v>222</v>
      </c>
      <c r="BJ230" s="140" t="s">
        <v>247</v>
      </c>
      <c r="BM230" s="14" t="s">
        <v>245</v>
      </c>
      <c r="BN230" s="14" t="s">
        <v>208</v>
      </c>
      <c r="BO230" s="14" t="s">
        <v>209</v>
      </c>
      <c r="BP230" s="14" t="s">
        <v>210</v>
      </c>
      <c r="BQ230" s="14" t="s">
        <v>206</v>
      </c>
      <c r="BR230" s="24" t="s">
        <v>120</v>
      </c>
      <c r="BS230" s="139"/>
      <c r="BT230" s="21">
        <v>25.3</v>
      </c>
      <c r="BU230" s="109">
        <v>0.65</v>
      </c>
      <c r="BV230" s="16" t="s">
        <v>211</v>
      </c>
      <c r="BW230" s="16" t="s">
        <v>212</v>
      </c>
      <c r="BX230" s="16" t="s">
        <v>213</v>
      </c>
      <c r="BY230" s="139"/>
      <c r="BZ230" s="139"/>
      <c r="CA230" s="19" t="s">
        <v>214</v>
      </c>
      <c r="CB230" s="19" t="s">
        <v>253</v>
      </c>
      <c r="CC230" s="19" t="s">
        <v>244</v>
      </c>
      <c r="CD230" s="16" t="s">
        <v>215</v>
      </c>
      <c r="IG230" s="115">
        <f t="shared" si="41"/>
        <v>0</v>
      </c>
      <c r="IH230" s="147" t="str">
        <f t="shared" si="42"/>
        <v/>
      </c>
      <c r="II230" s="147" t="str">
        <f t="shared" si="42"/>
        <v/>
      </c>
      <c r="IJ230" s="147" t="str">
        <f t="shared" si="42"/>
        <v/>
      </c>
      <c r="IK230" s="147" t="str">
        <f t="shared" si="42"/>
        <v/>
      </c>
      <c r="IL230" s="147" t="str">
        <f t="shared" si="42"/>
        <v/>
      </c>
      <c r="IM230" s="147" t="str">
        <f t="shared" si="42"/>
        <v/>
      </c>
      <c r="IN230" s="147" t="str">
        <f t="shared" si="42"/>
        <v/>
      </c>
      <c r="IO230" s="147" t="str">
        <f t="shared" si="42"/>
        <v xml:space="preserve"> / HCP 23.7 @ 60Hz</v>
      </c>
      <c r="IP230" s="147" t="str">
        <f t="shared" si="42"/>
        <v/>
      </c>
      <c r="IQ230" s="147" t="str">
        <f t="shared" si="47"/>
        <v/>
      </c>
      <c r="IR230" s="147" t="str">
        <f t="shared" si="47"/>
        <v/>
      </c>
      <c r="IS230" s="147" t="str">
        <f t="shared" si="47"/>
        <v/>
      </c>
      <c r="IT230" s="115">
        <f t="shared" si="43"/>
        <v>10</v>
      </c>
    </row>
    <row r="231" spans="1:254" ht="24.95" customHeight="1">
      <c r="A231" s="148">
        <f t="shared" si="48"/>
        <v>45949</v>
      </c>
      <c r="B231" s="19">
        <f t="shared" si="48"/>
        <v>0</v>
      </c>
      <c r="C231" s="19" t="str">
        <f t="shared" si="48"/>
        <v>40VP02611P</v>
      </c>
      <c r="D231" s="19" t="str">
        <f t="shared" si="48"/>
        <v>N</v>
      </c>
      <c r="E231" s="136"/>
      <c r="F231" s="19">
        <f t="shared" si="45"/>
        <v>250100205</v>
      </c>
      <c r="G231" s="20">
        <f t="shared" si="46"/>
        <v>0</v>
      </c>
      <c r="H231" s="30">
        <v>9.41</v>
      </c>
      <c r="I231" s="23">
        <v>19.399999999999999</v>
      </c>
      <c r="J231" s="23">
        <v>18.100000000000001</v>
      </c>
      <c r="K231" s="31">
        <v>0.96889999999999998</v>
      </c>
      <c r="M231" s="30">
        <v>12.68</v>
      </c>
      <c r="N231" s="23">
        <v>24.3</v>
      </c>
      <c r="O231" s="23">
        <v>23.1</v>
      </c>
      <c r="P231" s="31">
        <v>1.0839000000000001</v>
      </c>
      <c r="R231" s="21">
        <v>-18.100000000000001</v>
      </c>
      <c r="S231" s="21">
        <v>-23.8</v>
      </c>
      <c r="V231" s="19">
        <v>0</v>
      </c>
      <c r="W231" s="24" t="s">
        <v>120</v>
      </c>
      <c r="X231" s="19" t="s">
        <v>177</v>
      </c>
      <c r="Y231" s="19" t="s">
        <v>177</v>
      </c>
      <c r="Z231" s="19" t="str">
        <f t="shared" si="39"/>
        <v xml:space="preserve"> / HCP 23.1 @ 60Hz</v>
      </c>
      <c r="BB231" s="136" t="s">
        <v>227</v>
      </c>
      <c r="BC231" s="136" t="s">
        <v>248</v>
      </c>
      <c r="BD231" s="136" t="s">
        <v>225</v>
      </c>
      <c r="BE231" s="136" t="s">
        <v>224</v>
      </c>
      <c r="BG231" s="136" t="s">
        <v>226</v>
      </c>
      <c r="BH231" s="136" t="s">
        <v>222</v>
      </c>
      <c r="BJ231" s="140" t="s">
        <v>247</v>
      </c>
      <c r="BM231" s="14" t="s">
        <v>245</v>
      </c>
      <c r="BN231" s="14" t="s">
        <v>208</v>
      </c>
      <c r="BO231" s="14" t="s">
        <v>209</v>
      </c>
      <c r="BP231" s="14" t="s">
        <v>210</v>
      </c>
      <c r="BQ231" s="14" t="s">
        <v>206</v>
      </c>
      <c r="BR231" s="24" t="s">
        <v>120</v>
      </c>
      <c r="BS231" s="139"/>
      <c r="BT231" s="21">
        <v>25.3</v>
      </c>
      <c r="BU231" s="109">
        <v>0.65</v>
      </c>
      <c r="BV231" s="16" t="s">
        <v>211</v>
      </c>
      <c r="BW231" s="16" t="s">
        <v>212</v>
      </c>
      <c r="BX231" s="16" t="s">
        <v>213</v>
      </c>
      <c r="BY231" s="139"/>
      <c r="BZ231" s="139"/>
      <c r="CA231" s="19" t="s">
        <v>214</v>
      </c>
      <c r="CB231" s="19" t="s">
        <v>253</v>
      </c>
      <c r="CC231" s="19" t="s">
        <v>244</v>
      </c>
      <c r="CD231" s="16" t="s">
        <v>215</v>
      </c>
      <c r="IG231" s="115">
        <f t="shared" si="41"/>
        <v>0</v>
      </c>
      <c r="IH231" s="147" t="str">
        <f t="shared" si="42"/>
        <v/>
      </c>
      <c r="II231" s="147" t="str">
        <f t="shared" si="42"/>
        <v/>
      </c>
      <c r="IJ231" s="147" t="str">
        <f t="shared" si="42"/>
        <v/>
      </c>
      <c r="IK231" s="147" t="str">
        <f t="shared" si="42"/>
        <v/>
      </c>
      <c r="IL231" s="147" t="str">
        <f t="shared" si="42"/>
        <v/>
      </c>
      <c r="IM231" s="147" t="str">
        <f t="shared" si="42"/>
        <v/>
      </c>
      <c r="IN231" s="147" t="str">
        <f t="shared" si="42"/>
        <v/>
      </c>
      <c r="IO231" s="147" t="str">
        <f t="shared" si="42"/>
        <v xml:space="preserve"> / HCP 23.1 @ 60Hz</v>
      </c>
      <c r="IP231" s="147" t="str">
        <f t="shared" si="42"/>
        <v/>
      </c>
      <c r="IQ231" s="147" t="str">
        <f t="shared" si="47"/>
        <v/>
      </c>
      <c r="IR231" s="147" t="str">
        <f t="shared" si="47"/>
        <v/>
      </c>
      <c r="IS231" s="147" t="str">
        <f t="shared" si="47"/>
        <v/>
      </c>
      <c r="IT231" s="115">
        <f t="shared" si="43"/>
        <v>10</v>
      </c>
    </row>
    <row r="232" spans="1:254" ht="24.95" customHeight="1">
      <c r="A232" s="148">
        <f t="shared" si="48"/>
        <v>45949</v>
      </c>
      <c r="B232" s="19">
        <f t="shared" si="48"/>
        <v>0</v>
      </c>
      <c r="C232" s="19" t="str">
        <f t="shared" si="48"/>
        <v>40VP02611P</v>
      </c>
      <c r="D232" s="19" t="str">
        <f t="shared" si="48"/>
        <v>N</v>
      </c>
      <c r="E232" s="136"/>
      <c r="F232" s="19">
        <f t="shared" si="45"/>
        <v>250100205</v>
      </c>
      <c r="G232" s="20">
        <f t="shared" si="46"/>
        <v>1</v>
      </c>
      <c r="H232" s="30">
        <v>9.31</v>
      </c>
      <c r="I232" s="23">
        <v>17.7</v>
      </c>
      <c r="J232" s="23">
        <v>16.8</v>
      </c>
      <c r="K232" s="31">
        <v>0.97719999999999996</v>
      </c>
      <c r="M232" s="30">
        <v>12.42</v>
      </c>
      <c r="N232" s="23">
        <v>22.1</v>
      </c>
      <c r="O232" s="23">
        <v>21.4</v>
      </c>
      <c r="P232" s="31">
        <v>1.0834999999999999</v>
      </c>
      <c r="R232" s="21">
        <v>-18.399999999999999</v>
      </c>
      <c r="S232" s="21">
        <v>-23.6</v>
      </c>
      <c r="T232" s="21">
        <v>32.9</v>
      </c>
      <c r="U232" s="111">
        <v>33.1</v>
      </c>
      <c r="V232" s="19">
        <v>0</v>
      </c>
      <c r="W232" s="24" t="s">
        <v>120</v>
      </c>
      <c r="X232" s="19" t="s">
        <v>177</v>
      </c>
      <c r="Y232" s="19" t="s">
        <v>177</v>
      </c>
      <c r="Z232" s="19" t="str">
        <f t="shared" si="39"/>
        <v/>
      </c>
      <c r="BB232" s="136" t="s">
        <v>227</v>
      </c>
      <c r="BC232" s="136" t="s">
        <v>248</v>
      </c>
      <c r="BD232" s="136" t="s">
        <v>225</v>
      </c>
      <c r="BE232" s="136" t="s">
        <v>224</v>
      </c>
      <c r="BG232" s="136" t="s">
        <v>226</v>
      </c>
      <c r="BH232" s="136" t="s">
        <v>222</v>
      </c>
      <c r="BJ232" s="140" t="s">
        <v>247</v>
      </c>
      <c r="BM232" s="14" t="s">
        <v>245</v>
      </c>
      <c r="BN232" s="14" t="s">
        <v>208</v>
      </c>
      <c r="BO232" s="14" t="s">
        <v>209</v>
      </c>
      <c r="BP232" s="14" t="s">
        <v>210</v>
      </c>
      <c r="BQ232" s="14" t="s">
        <v>206</v>
      </c>
      <c r="BR232" s="24" t="s">
        <v>120</v>
      </c>
      <c r="BS232" s="139" t="s">
        <v>241</v>
      </c>
      <c r="BT232" s="21">
        <v>25.3</v>
      </c>
      <c r="BU232" s="109">
        <v>0.65</v>
      </c>
      <c r="BV232" s="16" t="s">
        <v>211</v>
      </c>
      <c r="BW232" s="16" t="s">
        <v>212</v>
      </c>
      <c r="BX232" s="16" t="s">
        <v>213</v>
      </c>
      <c r="BY232" s="139">
        <v>25.6</v>
      </c>
      <c r="BZ232" s="139">
        <v>19.399999999999999</v>
      </c>
      <c r="CA232" s="19" t="s">
        <v>214</v>
      </c>
      <c r="CB232" s="19" t="s">
        <v>253</v>
      </c>
      <c r="CC232" s="19" t="s">
        <v>244</v>
      </c>
      <c r="CD232" s="16" t="s">
        <v>215</v>
      </c>
      <c r="IG232" s="115">
        <f t="shared" si="41"/>
        <v>1</v>
      </c>
      <c r="IH232" s="147" t="str">
        <f t="shared" ref="IH232:IP260" si="49">IF(AND(ABS(H232)&gt;=ABS(H$7),ABS(H232)&lt;=ABS(H$9)),"",IF(H232&lt;H$9," / L"&amp;IH$9&amp;" "&amp;ABS(H232)&amp;" @ "&amp;IH$8,IF(H232&gt;H$9," / H"&amp;IH$9&amp;" "&amp;ABS(H232)&amp;" @ "&amp;IH$8,ABS(H232))))</f>
        <v/>
      </c>
      <c r="II232" s="147" t="str">
        <f t="shared" si="49"/>
        <v/>
      </c>
      <c r="IJ232" s="147" t="str">
        <f t="shared" si="49"/>
        <v/>
      </c>
      <c r="IK232" s="147" t="str">
        <f t="shared" si="49"/>
        <v/>
      </c>
      <c r="IL232" s="147" t="str">
        <f t="shared" si="49"/>
        <v/>
      </c>
      <c r="IM232" s="147" t="str">
        <f t="shared" si="49"/>
        <v/>
      </c>
      <c r="IN232" s="147" t="str">
        <f t="shared" si="49"/>
        <v/>
      </c>
      <c r="IO232" s="147" t="str">
        <f t="shared" si="49"/>
        <v/>
      </c>
      <c r="IP232" s="147" t="str">
        <f t="shared" si="49"/>
        <v/>
      </c>
      <c r="IQ232" s="147" t="str">
        <f t="shared" si="47"/>
        <v/>
      </c>
      <c r="IR232" s="147" t="str">
        <f t="shared" si="47"/>
        <v/>
      </c>
      <c r="IS232" s="147" t="str">
        <f t="shared" si="47"/>
        <v/>
      </c>
      <c r="IT232" s="115">
        <f t="shared" si="43"/>
        <v>10</v>
      </c>
    </row>
    <row r="233" spans="1:254" ht="24.95" customHeight="1">
      <c r="A233" s="148">
        <f t="shared" si="48"/>
        <v>45949</v>
      </c>
      <c r="B233" s="19">
        <f t="shared" si="48"/>
        <v>0</v>
      </c>
      <c r="C233" s="19" t="str">
        <f t="shared" si="48"/>
        <v>40VP02611P</v>
      </c>
      <c r="D233" s="19" t="str">
        <f t="shared" si="48"/>
        <v>N</v>
      </c>
      <c r="E233" s="136"/>
      <c r="F233" s="19">
        <f t="shared" si="45"/>
        <v>250100206</v>
      </c>
      <c r="G233" s="20">
        <f t="shared" si="46"/>
        <v>1</v>
      </c>
      <c r="H233" s="30">
        <v>9.06</v>
      </c>
      <c r="I233" s="23">
        <v>17.100000000000001</v>
      </c>
      <c r="J233" s="23">
        <v>16.7</v>
      </c>
      <c r="K233" s="31">
        <v>0.98270000000000002</v>
      </c>
      <c r="M233" s="30">
        <v>12.1</v>
      </c>
      <c r="N233" s="23">
        <v>22.1</v>
      </c>
      <c r="O233" s="23">
        <v>21.5</v>
      </c>
      <c r="P233" s="31">
        <v>1.0714999999999999</v>
      </c>
      <c r="R233" s="21">
        <v>-18.3</v>
      </c>
      <c r="S233" s="21">
        <v>-23.8</v>
      </c>
      <c r="T233" s="21">
        <v>33.700000000000003</v>
      </c>
      <c r="U233" s="111">
        <v>33.5</v>
      </c>
      <c r="V233" s="19">
        <v>0</v>
      </c>
      <c r="W233" s="24" t="s">
        <v>120</v>
      </c>
      <c r="X233" s="19" t="s">
        <v>177</v>
      </c>
      <c r="Y233" s="19" t="s">
        <v>177</v>
      </c>
      <c r="Z233" s="19" t="str">
        <f t="shared" si="39"/>
        <v/>
      </c>
      <c r="BB233" s="136" t="s">
        <v>227</v>
      </c>
      <c r="BC233" s="136" t="s">
        <v>248</v>
      </c>
      <c r="BD233" s="136" t="s">
        <v>225</v>
      </c>
      <c r="BE233" s="136" t="s">
        <v>224</v>
      </c>
      <c r="BG233" s="136" t="s">
        <v>226</v>
      </c>
      <c r="BH233" s="136" t="s">
        <v>222</v>
      </c>
      <c r="BJ233" s="140" t="s">
        <v>247</v>
      </c>
      <c r="BM233" s="14" t="s">
        <v>245</v>
      </c>
      <c r="BN233" s="14" t="s">
        <v>208</v>
      </c>
      <c r="BO233" s="14" t="s">
        <v>209</v>
      </c>
      <c r="BP233" s="14" t="s">
        <v>210</v>
      </c>
      <c r="BQ233" s="14" t="s">
        <v>206</v>
      </c>
      <c r="BR233" s="24" t="s">
        <v>120</v>
      </c>
      <c r="BS233" s="139" t="s">
        <v>241</v>
      </c>
      <c r="BT233" s="21">
        <v>25.3</v>
      </c>
      <c r="BU233" s="109">
        <v>0.65</v>
      </c>
      <c r="BV233" s="16" t="s">
        <v>211</v>
      </c>
      <c r="BW233" s="16" t="s">
        <v>212</v>
      </c>
      <c r="BX233" s="16" t="s">
        <v>213</v>
      </c>
      <c r="BY233" s="139">
        <v>25.6</v>
      </c>
      <c r="BZ233" s="139">
        <v>19.399999999999999</v>
      </c>
      <c r="CA233" s="19" t="s">
        <v>214</v>
      </c>
      <c r="CB233" s="19" t="s">
        <v>253</v>
      </c>
      <c r="CC233" s="19" t="s">
        <v>244</v>
      </c>
      <c r="CD233" s="16" t="s">
        <v>215</v>
      </c>
      <c r="IG233" s="115">
        <f t="shared" si="41"/>
        <v>1</v>
      </c>
      <c r="IH233" s="147" t="str">
        <f t="shared" si="49"/>
        <v/>
      </c>
      <c r="II233" s="147" t="str">
        <f t="shared" si="49"/>
        <v/>
      </c>
      <c r="IJ233" s="147" t="str">
        <f t="shared" si="49"/>
        <v/>
      </c>
      <c r="IK233" s="147" t="str">
        <f t="shared" si="49"/>
        <v/>
      </c>
      <c r="IL233" s="147" t="str">
        <f t="shared" si="49"/>
        <v/>
      </c>
      <c r="IM233" s="147" t="str">
        <f t="shared" si="49"/>
        <v/>
      </c>
      <c r="IN233" s="147" t="str">
        <f t="shared" si="49"/>
        <v/>
      </c>
      <c r="IO233" s="147" t="str">
        <f t="shared" si="49"/>
        <v/>
      </c>
      <c r="IP233" s="147" t="str">
        <f t="shared" si="49"/>
        <v/>
      </c>
      <c r="IQ233" s="147" t="str">
        <f t="shared" si="47"/>
        <v/>
      </c>
      <c r="IR233" s="147" t="str">
        <f t="shared" si="47"/>
        <v/>
      </c>
      <c r="IS233" s="147" t="str">
        <f t="shared" si="47"/>
        <v/>
      </c>
      <c r="IT233" s="115">
        <f t="shared" si="43"/>
        <v>10</v>
      </c>
    </row>
    <row r="234" spans="1:254" ht="24.95" customHeight="1">
      <c r="A234" s="148">
        <f t="shared" si="48"/>
        <v>45949</v>
      </c>
      <c r="B234" s="19">
        <f t="shared" si="48"/>
        <v>0</v>
      </c>
      <c r="C234" s="19" t="str">
        <f t="shared" si="48"/>
        <v>40VP02611P</v>
      </c>
      <c r="D234" s="19" t="str">
        <f t="shared" si="48"/>
        <v>N</v>
      </c>
      <c r="E234" s="136"/>
      <c r="F234" s="19">
        <f t="shared" si="45"/>
        <v>250100207</v>
      </c>
      <c r="G234" s="20">
        <f t="shared" si="46"/>
        <v>1</v>
      </c>
      <c r="H234" s="30">
        <v>8.66</v>
      </c>
      <c r="I234" s="23">
        <v>17.2</v>
      </c>
      <c r="J234" s="23">
        <v>17.100000000000001</v>
      </c>
      <c r="K234" s="31">
        <v>0.96789999999999998</v>
      </c>
      <c r="M234" s="30">
        <v>11.48</v>
      </c>
      <c r="N234" s="23">
        <v>22.1</v>
      </c>
      <c r="O234" s="23">
        <v>21.4</v>
      </c>
      <c r="P234" s="31">
        <v>1.014</v>
      </c>
      <c r="R234" s="21">
        <v>-17.7</v>
      </c>
      <c r="S234" s="21">
        <v>-22.7</v>
      </c>
      <c r="T234" s="21">
        <v>33</v>
      </c>
      <c r="U234" s="111">
        <v>33.9</v>
      </c>
      <c r="V234" s="19">
        <v>0</v>
      </c>
      <c r="W234" s="24" t="s">
        <v>120</v>
      </c>
      <c r="X234" s="19" t="s">
        <v>177</v>
      </c>
      <c r="Y234" s="19" t="s">
        <v>177</v>
      </c>
      <c r="Z234" s="19" t="str">
        <f t="shared" si="39"/>
        <v/>
      </c>
      <c r="BB234" s="136" t="s">
        <v>227</v>
      </c>
      <c r="BC234" s="136" t="s">
        <v>248</v>
      </c>
      <c r="BD234" s="136" t="s">
        <v>225</v>
      </c>
      <c r="BE234" s="136" t="s">
        <v>224</v>
      </c>
      <c r="BG234" s="136" t="s">
        <v>226</v>
      </c>
      <c r="BH234" s="136" t="s">
        <v>222</v>
      </c>
      <c r="BJ234" s="140" t="s">
        <v>247</v>
      </c>
      <c r="BM234" s="14" t="s">
        <v>245</v>
      </c>
      <c r="BN234" s="14" t="s">
        <v>208</v>
      </c>
      <c r="BO234" s="14" t="s">
        <v>209</v>
      </c>
      <c r="BP234" s="14" t="s">
        <v>210</v>
      </c>
      <c r="BQ234" s="14" t="s">
        <v>206</v>
      </c>
      <c r="BR234" s="24" t="s">
        <v>120</v>
      </c>
      <c r="BS234" s="139" t="s">
        <v>241</v>
      </c>
      <c r="BT234" s="21">
        <v>25.3</v>
      </c>
      <c r="BU234" s="109">
        <v>0.65</v>
      </c>
      <c r="BV234" s="16" t="s">
        <v>211</v>
      </c>
      <c r="BW234" s="16" t="s">
        <v>212</v>
      </c>
      <c r="BX234" s="16" t="s">
        <v>213</v>
      </c>
      <c r="BY234" s="139">
        <v>25.6</v>
      </c>
      <c r="BZ234" s="139">
        <v>19.399999999999999</v>
      </c>
      <c r="CA234" s="19" t="s">
        <v>214</v>
      </c>
      <c r="CB234" s="19" t="s">
        <v>253</v>
      </c>
      <c r="CC234" s="19" t="s">
        <v>244</v>
      </c>
      <c r="CD234" s="16" t="s">
        <v>215</v>
      </c>
      <c r="IG234" s="115">
        <f t="shared" si="41"/>
        <v>1</v>
      </c>
      <c r="IH234" s="147" t="str">
        <f t="shared" si="49"/>
        <v/>
      </c>
      <c r="II234" s="147" t="str">
        <f t="shared" si="49"/>
        <v/>
      </c>
      <c r="IJ234" s="147" t="str">
        <f t="shared" si="49"/>
        <v/>
      </c>
      <c r="IK234" s="147" t="str">
        <f t="shared" si="49"/>
        <v/>
      </c>
      <c r="IL234" s="147" t="str">
        <f t="shared" si="49"/>
        <v/>
      </c>
      <c r="IM234" s="147" t="str">
        <f t="shared" si="49"/>
        <v/>
      </c>
      <c r="IN234" s="147" t="str">
        <f t="shared" si="49"/>
        <v/>
      </c>
      <c r="IO234" s="147" t="str">
        <f t="shared" si="49"/>
        <v/>
      </c>
      <c r="IP234" s="147" t="str">
        <f t="shared" si="49"/>
        <v/>
      </c>
      <c r="IQ234" s="147" t="str">
        <f t="shared" si="47"/>
        <v/>
      </c>
      <c r="IR234" s="147" t="str">
        <f t="shared" si="47"/>
        <v/>
      </c>
      <c r="IS234" s="147" t="str">
        <f t="shared" si="47"/>
        <v/>
      </c>
      <c r="IT234" s="115">
        <f t="shared" si="43"/>
        <v>10</v>
      </c>
    </row>
    <row r="235" spans="1:254" ht="24.95" customHeight="1">
      <c r="A235" s="148">
        <f t="shared" si="48"/>
        <v>45949</v>
      </c>
      <c r="B235" s="19">
        <f t="shared" si="48"/>
        <v>0</v>
      </c>
      <c r="C235" s="19" t="str">
        <f t="shared" si="48"/>
        <v>40VP02611P</v>
      </c>
      <c r="D235" s="19" t="str">
        <f t="shared" si="48"/>
        <v>N</v>
      </c>
      <c r="E235" s="136"/>
      <c r="F235" s="19">
        <f t="shared" si="45"/>
        <v>250100208</v>
      </c>
      <c r="G235" s="20">
        <f t="shared" si="46"/>
        <v>1</v>
      </c>
      <c r="H235" s="30">
        <v>8.66</v>
      </c>
      <c r="I235" s="23">
        <v>17.7</v>
      </c>
      <c r="J235" s="23">
        <v>17.2</v>
      </c>
      <c r="K235" s="31">
        <v>0.96430000000000005</v>
      </c>
      <c r="M235" s="30">
        <v>11.56</v>
      </c>
      <c r="N235" s="23">
        <v>22.8</v>
      </c>
      <c r="O235" s="23">
        <v>21.5</v>
      </c>
      <c r="P235" s="31">
        <v>1.0175000000000001</v>
      </c>
      <c r="R235" s="21">
        <v>-17.899999999999999</v>
      </c>
      <c r="S235" s="21">
        <v>-22.9</v>
      </c>
      <c r="T235" s="21">
        <v>33</v>
      </c>
      <c r="U235" s="111">
        <v>33.5</v>
      </c>
      <c r="V235" s="19">
        <v>0</v>
      </c>
      <c r="W235" s="24" t="s">
        <v>120</v>
      </c>
      <c r="X235" s="19" t="s">
        <v>177</v>
      </c>
      <c r="Y235" s="19" t="s">
        <v>177</v>
      </c>
      <c r="Z235" s="19" t="str">
        <f t="shared" si="39"/>
        <v/>
      </c>
      <c r="BB235" s="136" t="s">
        <v>227</v>
      </c>
      <c r="BC235" s="136" t="s">
        <v>248</v>
      </c>
      <c r="BD235" s="136" t="s">
        <v>225</v>
      </c>
      <c r="BE235" s="136" t="s">
        <v>224</v>
      </c>
      <c r="BG235" s="136" t="s">
        <v>226</v>
      </c>
      <c r="BH235" s="136" t="s">
        <v>222</v>
      </c>
      <c r="BJ235" s="140" t="s">
        <v>247</v>
      </c>
      <c r="BM235" s="14" t="s">
        <v>245</v>
      </c>
      <c r="BN235" s="14" t="s">
        <v>208</v>
      </c>
      <c r="BO235" s="14" t="s">
        <v>209</v>
      </c>
      <c r="BP235" s="14" t="s">
        <v>210</v>
      </c>
      <c r="BQ235" s="14" t="s">
        <v>206</v>
      </c>
      <c r="BR235" s="24" t="s">
        <v>120</v>
      </c>
      <c r="BS235" s="139" t="s">
        <v>241</v>
      </c>
      <c r="BT235" s="21">
        <v>25.3</v>
      </c>
      <c r="BU235" s="109">
        <v>0.65</v>
      </c>
      <c r="BV235" s="16" t="s">
        <v>211</v>
      </c>
      <c r="BW235" s="16" t="s">
        <v>212</v>
      </c>
      <c r="BX235" s="16" t="s">
        <v>213</v>
      </c>
      <c r="BY235" s="139">
        <v>25.6</v>
      </c>
      <c r="BZ235" s="139">
        <v>19.399999999999999</v>
      </c>
      <c r="CA235" s="19" t="s">
        <v>214</v>
      </c>
      <c r="CB235" s="19" t="s">
        <v>253</v>
      </c>
      <c r="CC235" s="19" t="s">
        <v>244</v>
      </c>
      <c r="CD235" s="16" t="s">
        <v>215</v>
      </c>
      <c r="IG235" s="115">
        <f t="shared" si="41"/>
        <v>1</v>
      </c>
      <c r="IH235" s="147" t="str">
        <f t="shared" si="49"/>
        <v/>
      </c>
      <c r="II235" s="147" t="str">
        <f t="shared" si="49"/>
        <v/>
      </c>
      <c r="IJ235" s="147" t="str">
        <f t="shared" si="49"/>
        <v/>
      </c>
      <c r="IK235" s="147" t="str">
        <f t="shared" si="49"/>
        <v/>
      </c>
      <c r="IL235" s="147" t="str">
        <f t="shared" si="49"/>
        <v/>
      </c>
      <c r="IM235" s="147" t="str">
        <f t="shared" si="49"/>
        <v/>
      </c>
      <c r="IN235" s="147" t="str">
        <f t="shared" si="49"/>
        <v/>
      </c>
      <c r="IO235" s="147" t="str">
        <f t="shared" si="49"/>
        <v/>
      </c>
      <c r="IP235" s="147" t="str">
        <f t="shared" si="49"/>
        <v/>
      </c>
      <c r="IQ235" s="147" t="str">
        <f t="shared" si="47"/>
        <v/>
      </c>
      <c r="IR235" s="147" t="str">
        <f t="shared" si="47"/>
        <v/>
      </c>
      <c r="IS235" s="147" t="str">
        <f t="shared" si="47"/>
        <v/>
      </c>
      <c r="IT235" s="115">
        <f t="shared" si="43"/>
        <v>10</v>
      </c>
    </row>
    <row r="236" spans="1:254" ht="24.95" customHeight="1">
      <c r="A236" s="148">
        <f t="shared" si="48"/>
        <v>45949</v>
      </c>
      <c r="B236" s="19">
        <f t="shared" si="48"/>
        <v>0</v>
      </c>
      <c r="C236" s="19" t="str">
        <f t="shared" si="48"/>
        <v>40VP02611P</v>
      </c>
      <c r="D236" s="19" t="str">
        <f t="shared" si="48"/>
        <v>N</v>
      </c>
      <c r="E236" s="136"/>
      <c r="F236" s="19">
        <f t="shared" si="45"/>
        <v>250100209</v>
      </c>
      <c r="G236" s="20">
        <f t="shared" si="46"/>
        <v>1</v>
      </c>
      <c r="H236" s="30">
        <v>9.66</v>
      </c>
      <c r="I236" s="23">
        <v>19.5</v>
      </c>
      <c r="J236" s="23">
        <v>17.600000000000001</v>
      </c>
      <c r="K236" s="31">
        <v>1.004</v>
      </c>
      <c r="M236" s="30">
        <v>12.58</v>
      </c>
      <c r="N236" s="23">
        <v>23.7</v>
      </c>
      <c r="O236" s="23">
        <v>22.5</v>
      </c>
      <c r="P236" s="31">
        <v>1.1141000000000001</v>
      </c>
      <c r="R236" s="21">
        <v>-18.600000000000001</v>
      </c>
      <c r="S236" s="21">
        <v>-23.8</v>
      </c>
      <c r="U236" s="111"/>
      <c r="Z236" s="19" t="str">
        <f t="shared" si="39"/>
        <v/>
      </c>
      <c r="BB236" s="136" t="s">
        <v>227</v>
      </c>
      <c r="BC236" s="136" t="s">
        <v>248</v>
      </c>
      <c r="BD236" s="136" t="s">
        <v>225</v>
      </c>
      <c r="BE236" s="136" t="s">
        <v>224</v>
      </c>
      <c r="BG236" s="136" t="s">
        <v>226</v>
      </c>
      <c r="BH236" s="136" t="s">
        <v>222</v>
      </c>
      <c r="BJ236" s="140" t="s">
        <v>247</v>
      </c>
      <c r="BM236" s="14" t="s">
        <v>245</v>
      </c>
      <c r="BN236" s="14" t="s">
        <v>208</v>
      </c>
      <c r="BO236" s="14" t="s">
        <v>209</v>
      </c>
      <c r="BP236" s="14" t="s">
        <v>210</v>
      </c>
      <c r="BQ236" s="14" t="s">
        <v>206</v>
      </c>
      <c r="BR236" s="24" t="s">
        <v>120</v>
      </c>
      <c r="BS236" s="139"/>
      <c r="BT236" s="21">
        <v>25.3</v>
      </c>
      <c r="BU236" s="109">
        <v>0.65</v>
      </c>
      <c r="BV236" s="16" t="s">
        <v>211</v>
      </c>
      <c r="BW236" s="16" t="s">
        <v>212</v>
      </c>
      <c r="BX236" s="16" t="s">
        <v>213</v>
      </c>
      <c r="BY236" s="139"/>
      <c r="BZ236" s="139"/>
      <c r="CA236" s="19" t="s">
        <v>214</v>
      </c>
      <c r="CB236" s="19" t="s">
        <v>266</v>
      </c>
      <c r="CC236" s="19" t="s">
        <v>244</v>
      </c>
      <c r="CD236" s="16" t="s">
        <v>215</v>
      </c>
      <c r="IG236" s="115">
        <f t="shared" si="41"/>
        <v>1</v>
      </c>
      <c r="IH236" s="147" t="str">
        <f t="shared" si="49"/>
        <v/>
      </c>
      <c r="II236" s="147" t="str">
        <f t="shared" si="49"/>
        <v/>
      </c>
      <c r="IJ236" s="147" t="str">
        <f t="shared" si="49"/>
        <v/>
      </c>
      <c r="IK236" s="147" t="str">
        <f t="shared" si="49"/>
        <v/>
      </c>
      <c r="IL236" s="147" t="str">
        <f t="shared" si="49"/>
        <v/>
      </c>
      <c r="IM236" s="147" t="str">
        <f t="shared" si="49"/>
        <v/>
      </c>
      <c r="IN236" s="147" t="str">
        <f t="shared" si="49"/>
        <v/>
      </c>
      <c r="IO236" s="147" t="str">
        <f t="shared" si="49"/>
        <v/>
      </c>
      <c r="IP236" s="147" t="str">
        <f t="shared" si="49"/>
        <v/>
      </c>
      <c r="IQ236" s="147" t="str">
        <f t="shared" si="47"/>
        <v/>
      </c>
      <c r="IR236" s="147" t="str">
        <f t="shared" si="47"/>
        <v/>
      </c>
      <c r="IS236" s="147" t="str">
        <f t="shared" si="47"/>
        <v/>
      </c>
      <c r="IT236" s="115">
        <f t="shared" si="43"/>
        <v>10</v>
      </c>
    </row>
    <row r="237" spans="1:254" ht="24.95" customHeight="1">
      <c r="A237" s="148">
        <f t="shared" ref="A237:D252" si="50">IF(COUNTA($G237),A236,0)</f>
        <v>45949</v>
      </c>
      <c r="B237" s="19">
        <f t="shared" si="50"/>
        <v>0</v>
      </c>
      <c r="C237" s="19" t="str">
        <f t="shared" si="50"/>
        <v>40VP02611P</v>
      </c>
      <c r="D237" s="19" t="str">
        <f t="shared" si="50"/>
        <v>N</v>
      </c>
      <c r="E237" s="136"/>
      <c r="F237" s="19">
        <f t="shared" si="45"/>
        <v>250100210</v>
      </c>
      <c r="G237" s="20">
        <f t="shared" si="46"/>
        <v>1</v>
      </c>
      <c r="H237" s="30">
        <v>9.92</v>
      </c>
      <c r="I237" s="23">
        <v>20.3</v>
      </c>
      <c r="J237" s="23">
        <v>17.8</v>
      </c>
      <c r="K237" s="31">
        <v>0.98740000000000006</v>
      </c>
      <c r="M237" s="30">
        <v>12.95</v>
      </c>
      <c r="N237" s="23">
        <v>24.3</v>
      </c>
      <c r="O237" s="23">
        <v>22.6</v>
      </c>
      <c r="P237" s="31">
        <v>1.1109</v>
      </c>
      <c r="R237" s="21">
        <v>-18.7</v>
      </c>
      <c r="S237" s="21">
        <v>-24.1</v>
      </c>
      <c r="U237" s="111"/>
      <c r="Z237" s="19" t="str">
        <f t="shared" ref="Z237:Z293" si="51">CONCATENATE(IH237&amp;II237,IJ237,IK237,IM237,IN237,IO237,IP237,IR237,IS237)</f>
        <v/>
      </c>
      <c r="BB237" s="136" t="s">
        <v>227</v>
      </c>
      <c r="BC237" s="136" t="s">
        <v>248</v>
      </c>
      <c r="BD237" s="136" t="s">
        <v>225</v>
      </c>
      <c r="BE237" s="136" t="s">
        <v>224</v>
      </c>
      <c r="BG237" s="136" t="s">
        <v>226</v>
      </c>
      <c r="BH237" s="136" t="s">
        <v>222</v>
      </c>
      <c r="BJ237" s="140" t="s">
        <v>247</v>
      </c>
      <c r="BM237" s="14" t="s">
        <v>245</v>
      </c>
      <c r="BN237" s="14" t="s">
        <v>208</v>
      </c>
      <c r="BO237" s="14" t="s">
        <v>209</v>
      </c>
      <c r="BP237" s="14" t="s">
        <v>210</v>
      </c>
      <c r="BQ237" s="14" t="s">
        <v>206</v>
      </c>
      <c r="BR237" s="24" t="s">
        <v>120</v>
      </c>
      <c r="BS237" s="139"/>
      <c r="BT237" s="21">
        <v>25.3</v>
      </c>
      <c r="BU237" s="109">
        <v>0.65</v>
      </c>
      <c r="BV237" s="16" t="s">
        <v>211</v>
      </c>
      <c r="BW237" s="16" t="s">
        <v>212</v>
      </c>
      <c r="BX237" s="16" t="s">
        <v>213</v>
      </c>
      <c r="BY237" s="139"/>
      <c r="BZ237" s="139"/>
      <c r="CA237" s="19" t="s">
        <v>214</v>
      </c>
      <c r="CB237" s="19" t="s">
        <v>266</v>
      </c>
      <c r="CC237" s="19" t="s">
        <v>244</v>
      </c>
      <c r="CD237" s="16" t="s">
        <v>215</v>
      </c>
      <c r="IG237" s="115">
        <f t="shared" si="41"/>
        <v>1</v>
      </c>
      <c r="IH237" s="147" t="str">
        <f t="shared" si="49"/>
        <v/>
      </c>
      <c r="II237" s="147" t="str">
        <f t="shared" si="49"/>
        <v/>
      </c>
      <c r="IJ237" s="147" t="str">
        <f t="shared" si="49"/>
        <v/>
      </c>
      <c r="IK237" s="147" t="str">
        <f t="shared" si="49"/>
        <v/>
      </c>
      <c r="IL237" s="147" t="str">
        <f t="shared" si="49"/>
        <v/>
      </c>
      <c r="IM237" s="147" t="str">
        <f t="shared" si="49"/>
        <v/>
      </c>
      <c r="IN237" s="147" t="str">
        <f t="shared" si="49"/>
        <v/>
      </c>
      <c r="IO237" s="147" t="str">
        <f t="shared" si="49"/>
        <v/>
      </c>
      <c r="IP237" s="147" t="str">
        <f t="shared" si="49"/>
        <v/>
      </c>
      <c r="IQ237" s="147" t="str">
        <f t="shared" si="47"/>
        <v/>
      </c>
      <c r="IR237" s="147" t="str">
        <f t="shared" si="47"/>
        <v/>
      </c>
      <c r="IS237" s="147" t="str">
        <f t="shared" si="47"/>
        <v/>
      </c>
      <c r="IT237" s="115">
        <f t="shared" si="43"/>
        <v>10</v>
      </c>
    </row>
    <row r="238" spans="1:254" ht="24.95" customHeight="1">
      <c r="A238" s="148">
        <f t="shared" si="50"/>
        <v>45949</v>
      </c>
      <c r="B238" s="19">
        <f t="shared" si="50"/>
        <v>0</v>
      </c>
      <c r="C238" s="19" t="str">
        <f t="shared" si="50"/>
        <v>40VP02611P</v>
      </c>
      <c r="D238" s="19" t="str">
        <f t="shared" si="50"/>
        <v>N</v>
      </c>
      <c r="E238" s="136"/>
      <c r="F238" s="19">
        <f t="shared" si="45"/>
        <v>250100211</v>
      </c>
      <c r="G238" s="20">
        <f t="shared" si="46"/>
        <v>1</v>
      </c>
      <c r="H238" s="30">
        <v>9.7100000000000009</v>
      </c>
      <c r="I238" s="23">
        <v>19.600000000000001</v>
      </c>
      <c r="J238" s="23">
        <v>17.600000000000001</v>
      </c>
      <c r="K238" s="31">
        <v>0.97499999999999998</v>
      </c>
      <c r="M238" s="30">
        <v>12.97</v>
      </c>
      <c r="N238" s="23">
        <v>24.4</v>
      </c>
      <c r="O238" s="23">
        <v>22.6</v>
      </c>
      <c r="P238" s="31">
        <v>1.1029</v>
      </c>
      <c r="R238" s="21">
        <v>-18.3</v>
      </c>
      <c r="S238" s="21">
        <v>-23.6</v>
      </c>
      <c r="U238" s="111"/>
      <c r="Z238" s="19" t="str">
        <f t="shared" si="51"/>
        <v/>
      </c>
      <c r="BB238" s="136" t="s">
        <v>227</v>
      </c>
      <c r="BC238" s="136" t="s">
        <v>248</v>
      </c>
      <c r="BD238" s="136" t="s">
        <v>225</v>
      </c>
      <c r="BE238" s="136" t="s">
        <v>224</v>
      </c>
      <c r="BG238" s="136" t="s">
        <v>226</v>
      </c>
      <c r="BH238" s="136" t="s">
        <v>222</v>
      </c>
      <c r="BJ238" s="140" t="s">
        <v>247</v>
      </c>
      <c r="BM238" s="14" t="s">
        <v>245</v>
      </c>
      <c r="BN238" s="14" t="s">
        <v>208</v>
      </c>
      <c r="BO238" s="14" t="s">
        <v>209</v>
      </c>
      <c r="BP238" s="14" t="s">
        <v>210</v>
      </c>
      <c r="BQ238" s="14" t="s">
        <v>206</v>
      </c>
      <c r="BR238" s="24" t="s">
        <v>120</v>
      </c>
      <c r="BS238" s="139"/>
      <c r="BT238" s="21">
        <v>25.3</v>
      </c>
      <c r="BU238" s="109">
        <v>0.65</v>
      </c>
      <c r="BV238" s="16" t="s">
        <v>211</v>
      </c>
      <c r="BW238" s="16" t="s">
        <v>212</v>
      </c>
      <c r="BX238" s="16" t="s">
        <v>213</v>
      </c>
      <c r="BY238" s="139"/>
      <c r="BZ238" s="139"/>
      <c r="CA238" s="19" t="s">
        <v>214</v>
      </c>
      <c r="CB238" s="19" t="s">
        <v>266</v>
      </c>
      <c r="CC238" s="19" t="s">
        <v>244</v>
      </c>
      <c r="CD238" s="16" t="s">
        <v>215</v>
      </c>
      <c r="IG238" s="115">
        <f t="shared" si="41"/>
        <v>1</v>
      </c>
      <c r="IH238" s="147" t="str">
        <f t="shared" si="49"/>
        <v/>
      </c>
      <c r="II238" s="147" t="str">
        <f t="shared" si="49"/>
        <v/>
      </c>
      <c r="IJ238" s="147" t="str">
        <f t="shared" si="49"/>
        <v/>
      </c>
      <c r="IK238" s="147" t="str">
        <f t="shared" si="49"/>
        <v/>
      </c>
      <c r="IL238" s="147" t="str">
        <f t="shared" si="49"/>
        <v/>
      </c>
      <c r="IM238" s="147" t="str">
        <f t="shared" si="49"/>
        <v/>
      </c>
      <c r="IN238" s="147" t="str">
        <f t="shared" si="49"/>
        <v/>
      </c>
      <c r="IO238" s="147" t="str">
        <f t="shared" si="49"/>
        <v/>
      </c>
      <c r="IP238" s="147" t="str">
        <f t="shared" si="49"/>
        <v/>
      </c>
      <c r="IQ238" s="147" t="str">
        <f t="shared" si="47"/>
        <v/>
      </c>
      <c r="IR238" s="147" t="str">
        <f t="shared" si="47"/>
        <v/>
      </c>
      <c r="IS238" s="147" t="str">
        <f t="shared" si="47"/>
        <v/>
      </c>
      <c r="IT238" s="115">
        <f t="shared" si="43"/>
        <v>10</v>
      </c>
    </row>
    <row r="239" spans="1:254" ht="24.95" customHeight="1">
      <c r="A239" s="148">
        <f t="shared" si="50"/>
        <v>45949</v>
      </c>
      <c r="B239" s="19">
        <f t="shared" si="50"/>
        <v>0</v>
      </c>
      <c r="C239" s="19" t="str">
        <f t="shared" si="50"/>
        <v>40VP02611P</v>
      </c>
      <c r="D239" s="19" t="str">
        <f t="shared" si="50"/>
        <v>N</v>
      </c>
      <c r="E239" s="136"/>
      <c r="F239" s="19">
        <f t="shared" si="45"/>
        <v>250100212</v>
      </c>
      <c r="G239" s="20">
        <f t="shared" si="46"/>
        <v>1</v>
      </c>
      <c r="H239" s="30">
        <v>9.8000000000000007</v>
      </c>
      <c r="I239" s="23">
        <v>19.899999999999999</v>
      </c>
      <c r="J239" s="23">
        <v>17.3</v>
      </c>
      <c r="K239" s="31">
        <v>0.98080000000000001</v>
      </c>
      <c r="M239" s="30">
        <v>12.53</v>
      </c>
      <c r="N239" s="23">
        <v>23.7</v>
      </c>
      <c r="O239" s="23">
        <v>22.2</v>
      </c>
      <c r="P239" s="31">
        <v>1.0826</v>
      </c>
      <c r="R239" s="21">
        <v>-18.3</v>
      </c>
      <c r="S239" s="21">
        <v>-23.4</v>
      </c>
      <c r="U239" s="111"/>
      <c r="Z239" s="19" t="str">
        <f t="shared" si="51"/>
        <v/>
      </c>
      <c r="BB239" s="136" t="s">
        <v>227</v>
      </c>
      <c r="BC239" s="136" t="s">
        <v>248</v>
      </c>
      <c r="BD239" s="136" t="s">
        <v>225</v>
      </c>
      <c r="BE239" s="136" t="s">
        <v>224</v>
      </c>
      <c r="BG239" s="136" t="s">
        <v>226</v>
      </c>
      <c r="BH239" s="136" t="s">
        <v>222</v>
      </c>
      <c r="BJ239" s="140" t="s">
        <v>247</v>
      </c>
      <c r="BM239" s="14" t="s">
        <v>245</v>
      </c>
      <c r="BN239" s="14" t="s">
        <v>208</v>
      </c>
      <c r="BO239" s="14" t="s">
        <v>209</v>
      </c>
      <c r="BP239" s="14" t="s">
        <v>210</v>
      </c>
      <c r="BQ239" s="14" t="s">
        <v>206</v>
      </c>
      <c r="BR239" s="24" t="s">
        <v>120</v>
      </c>
      <c r="BS239" s="139"/>
      <c r="BT239" s="21">
        <v>25.3</v>
      </c>
      <c r="BU239" s="109">
        <v>0.65</v>
      </c>
      <c r="BV239" s="16" t="s">
        <v>211</v>
      </c>
      <c r="BW239" s="16" t="s">
        <v>212</v>
      </c>
      <c r="BX239" s="16" t="s">
        <v>213</v>
      </c>
      <c r="BY239" s="139"/>
      <c r="BZ239" s="139"/>
      <c r="CA239" s="19" t="s">
        <v>214</v>
      </c>
      <c r="CB239" s="19" t="s">
        <v>266</v>
      </c>
      <c r="CC239" s="19" t="s">
        <v>244</v>
      </c>
      <c r="CD239" s="16" t="s">
        <v>215</v>
      </c>
      <c r="IG239" s="115">
        <f t="shared" si="41"/>
        <v>1</v>
      </c>
      <c r="IH239" s="147" t="str">
        <f t="shared" si="49"/>
        <v/>
      </c>
      <c r="II239" s="147" t="str">
        <f t="shared" si="49"/>
        <v/>
      </c>
      <c r="IJ239" s="147" t="str">
        <f t="shared" si="49"/>
        <v/>
      </c>
      <c r="IK239" s="147" t="str">
        <f t="shared" si="49"/>
        <v/>
      </c>
      <c r="IL239" s="147" t="str">
        <f t="shared" si="49"/>
        <v/>
      </c>
      <c r="IM239" s="147" t="str">
        <f t="shared" si="49"/>
        <v/>
      </c>
      <c r="IN239" s="147" t="str">
        <f t="shared" si="49"/>
        <v/>
      </c>
      <c r="IO239" s="147" t="str">
        <f t="shared" si="49"/>
        <v/>
      </c>
      <c r="IP239" s="147" t="str">
        <f t="shared" si="49"/>
        <v/>
      </c>
      <c r="IQ239" s="147" t="str">
        <f t="shared" si="47"/>
        <v/>
      </c>
      <c r="IR239" s="147" t="str">
        <f t="shared" si="47"/>
        <v/>
      </c>
      <c r="IS239" s="147" t="str">
        <f t="shared" si="47"/>
        <v/>
      </c>
      <c r="IT239" s="115">
        <f t="shared" si="43"/>
        <v>10</v>
      </c>
    </row>
    <row r="240" spans="1:254" ht="24.95" customHeight="1">
      <c r="A240" s="148">
        <f t="shared" si="50"/>
        <v>45949</v>
      </c>
      <c r="B240" s="19">
        <f t="shared" si="50"/>
        <v>0</v>
      </c>
      <c r="C240" s="19" t="str">
        <f t="shared" si="50"/>
        <v>40VP02611P</v>
      </c>
      <c r="D240" s="19" t="str">
        <f t="shared" si="50"/>
        <v>N</v>
      </c>
      <c r="E240" s="136"/>
      <c r="F240" s="19">
        <f t="shared" si="45"/>
        <v>250100213</v>
      </c>
      <c r="G240" s="20">
        <f t="shared" si="46"/>
        <v>1</v>
      </c>
      <c r="H240" s="30">
        <v>10.34</v>
      </c>
      <c r="I240" s="23">
        <v>19.600000000000001</v>
      </c>
      <c r="J240" s="23">
        <v>18.2</v>
      </c>
      <c r="K240" s="31">
        <v>0.98009999999999997</v>
      </c>
      <c r="M240" s="30">
        <v>13.42</v>
      </c>
      <c r="N240" s="23">
        <v>25.5</v>
      </c>
      <c r="O240" s="23">
        <v>22.3</v>
      </c>
      <c r="P240" s="31">
        <v>1.1355999999999999</v>
      </c>
      <c r="R240" s="21">
        <v>-18.600000000000001</v>
      </c>
      <c r="S240" s="21">
        <v>-24.4</v>
      </c>
      <c r="U240" s="111"/>
      <c r="Z240" s="19" t="str">
        <f t="shared" si="51"/>
        <v/>
      </c>
      <c r="BB240" s="136" t="s">
        <v>227</v>
      </c>
      <c r="BC240" s="136" t="s">
        <v>248</v>
      </c>
      <c r="BD240" s="136" t="s">
        <v>225</v>
      </c>
      <c r="BE240" s="136" t="s">
        <v>224</v>
      </c>
      <c r="BG240" s="136" t="s">
        <v>226</v>
      </c>
      <c r="BH240" s="136" t="s">
        <v>222</v>
      </c>
      <c r="BJ240" s="140" t="s">
        <v>247</v>
      </c>
      <c r="BM240" s="14" t="s">
        <v>245</v>
      </c>
      <c r="BN240" s="14" t="s">
        <v>208</v>
      </c>
      <c r="BO240" s="14" t="s">
        <v>209</v>
      </c>
      <c r="BP240" s="14" t="s">
        <v>210</v>
      </c>
      <c r="BQ240" s="14" t="s">
        <v>206</v>
      </c>
      <c r="BR240" s="24" t="s">
        <v>120</v>
      </c>
      <c r="BS240" s="139"/>
      <c r="BT240" s="21">
        <v>25.3</v>
      </c>
      <c r="BU240" s="109">
        <v>0.65</v>
      </c>
      <c r="BV240" s="16" t="s">
        <v>211</v>
      </c>
      <c r="BW240" s="16" t="s">
        <v>212</v>
      </c>
      <c r="BX240" s="16" t="s">
        <v>213</v>
      </c>
      <c r="BY240" s="139"/>
      <c r="BZ240" s="139"/>
      <c r="CA240" s="19" t="s">
        <v>214</v>
      </c>
      <c r="CB240" s="19" t="s">
        <v>266</v>
      </c>
      <c r="CC240" s="19" t="s">
        <v>244</v>
      </c>
      <c r="CD240" s="16" t="s">
        <v>215</v>
      </c>
      <c r="IG240" s="115">
        <f t="shared" si="41"/>
        <v>1</v>
      </c>
      <c r="IH240" s="147" t="str">
        <f t="shared" si="49"/>
        <v/>
      </c>
      <c r="II240" s="147" t="str">
        <f t="shared" si="49"/>
        <v/>
      </c>
      <c r="IJ240" s="147" t="str">
        <f t="shared" si="49"/>
        <v/>
      </c>
      <c r="IK240" s="147" t="str">
        <f t="shared" si="49"/>
        <v/>
      </c>
      <c r="IL240" s="147" t="str">
        <f t="shared" si="49"/>
        <v/>
      </c>
      <c r="IM240" s="147" t="str">
        <f t="shared" si="49"/>
        <v/>
      </c>
      <c r="IN240" s="147" t="str">
        <f t="shared" si="49"/>
        <v/>
      </c>
      <c r="IO240" s="147" t="str">
        <f t="shared" si="49"/>
        <v/>
      </c>
      <c r="IP240" s="147" t="str">
        <f t="shared" si="49"/>
        <v/>
      </c>
      <c r="IQ240" s="147" t="str">
        <f t="shared" si="47"/>
        <v/>
      </c>
      <c r="IR240" s="147" t="str">
        <f t="shared" si="47"/>
        <v/>
      </c>
      <c r="IS240" s="147" t="str">
        <f t="shared" si="47"/>
        <v/>
      </c>
      <c r="IT240" s="115">
        <f t="shared" si="43"/>
        <v>10</v>
      </c>
    </row>
    <row r="241" spans="1:254" ht="24.95" customHeight="1">
      <c r="A241" s="148">
        <f t="shared" si="50"/>
        <v>45949</v>
      </c>
      <c r="B241" s="19">
        <f t="shared" si="50"/>
        <v>0</v>
      </c>
      <c r="C241" s="19" t="str">
        <f t="shared" si="50"/>
        <v>40VP02611P</v>
      </c>
      <c r="D241" s="19" t="str">
        <f t="shared" si="50"/>
        <v>N</v>
      </c>
      <c r="E241" s="136"/>
      <c r="F241" s="19">
        <f t="shared" si="45"/>
        <v>250100214</v>
      </c>
      <c r="G241" s="20">
        <f t="shared" si="46"/>
        <v>1</v>
      </c>
      <c r="H241" s="30">
        <v>10.06</v>
      </c>
      <c r="I241" s="23">
        <v>19.600000000000001</v>
      </c>
      <c r="J241" s="23">
        <v>18.2</v>
      </c>
      <c r="K241" s="31">
        <v>0.98929999999999996</v>
      </c>
      <c r="M241" s="30">
        <v>12.94</v>
      </c>
      <c r="N241" s="23">
        <v>24.4</v>
      </c>
      <c r="O241" s="23">
        <v>22.3</v>
      </c>
      <c r="P241" s="31">
        <v>1.1261000000000001</v>
      </c>
      <c r="R241" s="21">
        <v>-18.8</v>
      </c>
      <c r="S241" s="21">
        <v>-24.4</v>
      </c>
      <c r="U241" s="111"/>
      <c r="Z241" s="19" t="str">
        <f t="shared" si="51"/>
        <v/>
      </c>
      <c r="BB241" s="136" t="s">
        <v>227</v>
      </c>
      <c r="BC241" s="136" t="s">
        <v>248</v>
      </c>
      <c r="BD241" s="136" t="s">
        <v>225</v>
      </c>
      <c r="BE241" s="136" t="s">
        <v>224</v>
      </c>
      <c r="BG241" s="136" t="s">
        <v>226</v>
      </c>
      <c r="BH241" s="136" t="s">
        <v>222</v>
      </c>
      <c r="BJ241" s="140" t="s">
        <v>247</v>
      </c>
      <c r="BM241" s="14" t="s">
        <v>245</v>
      </c>
      <c r="BN241" s="14" t="s">
        <v>208</v>
      </c>
      <c r="BO241" s="14" t="s">
        <v>209</v>
      </c>
      <c r="BP241" s="14" t="s">
        <v>210</v>
      </c>
      <c r="BQ241" s="14" t="s">
        <v>206</v>
      </c>
      <c r="BR241" s="24" t="s">
        <v>120</v>
      </c>
      <c r="BS241" s="139"/>
      <c r="BT241" s="21">
        <v>25.3</v>
      </c>
      <c r="BU241" s="109">
        <v>0.65</v>
      </c>
      <c r="BV241" s="16" t="s">
        <v>211</v>
      </c>
      <c r="BW241" s="16" t="s">
        <v>212</v>
      </c>
      <c r="BX241" s="16" t="s">
        <v>213</v>
      </c>
      <c r="BY241" s="139"/>
      <c r="BZ241" s="139"/>
      <c r="CA241" s="19" t="s">
        <v>214</v>
      </c>
      <c r="CB241" s="19" t="s">
        <v>266</v>
      </c>
      <c r="CC241" s="19" t="s">
        <v>244</v>
      </c>
      <c r="CD241" s="16" t="s">
        <v>215</v>
      </c>
      <c r="IG241" s="115">
        <f t="shared" si="41"/>
        <v>1</v>
      </c>
      <c r="IH241" s="147" t="str">
        <f t="shared" si="49"/>
        <v/>
      </c>
      <c r="II241" s="147" t="str">
        <f t="shared" si="49"/>
        <v/>
      </c>
      <c r="IJ241" s="147" t="str">
        <f t="shared" si="49"/>
        <v/>
      </c>
      <c r="IK241" s="147" t="str">
        <f t="shared" si="49"/>
        <v/>
      </c>
      <c r="IL241" s="147" t="str">
        <f t="shared" si="49"/>
        <v/>
      </c>
      <c r="IM241" s="147" t="str">
        <f t="shared" si="49"/>
        <v/>
      </c>
      <c r="IN241" s="147" t="str">
        <f t="shared" si="49"/>
        <v/>
      </c>
      <c r="IO241" s="147" t="str">
        <f t="shared" si="49"/>
        <v/>
      </c>
      <c r="IP241" s="147" t="str">
        <f t="shared" si="49"/>
        <v/>
      </c>
      <c r="IQ241" s="147" t="str">
        <f t="shared" si="47"/>
        <v/>
      </c>
      <c r="IR241" s="147" t="str">
        <f t="shared" si="47"/>
        <v/>
      </c>
      <c r="IS241" s="147" t="str">
        <f t="shared" si="47"/>
        <v/>
      </c>
      <c r="IT241" s="115">
        <f t="shared" si="43"/>
        <v>10</v>
      </c>
    </row>
    <row r="242" spans="1:254" ht="24.95" customHeight="1">
      <c r="A242" s="148">
        <f t="shared" si="50"/>
        <v>45949</v>
      </c>
      <c r="B242" s="19">
        <f t="shared" si="50"/>
        <v>0</v>
      </c>
      <c r="C242" s="19" t="str">
        <f t="shared" si="50"/>
        <v>40VP02611P</v>
      </c>
      <c r="D242" s="19" t="str">
        <f t="shared" si="50"/>
        <v>N</v>
      </c>
      <c r="E242" s="136"/>
      <c r="F242" s="19">
        <f t="shared" si="45"/>
        <v>250100215</v>
      </c>
      <c r="G242" s="20">
        <f t="shared" si="46"/>
        <v>1</v>
      </c>
      <c r="H242" s="30">
        <v>9.3699999999999992</v>
      </c>
      <c r="I242" s="23">
        <v>18.899999999999999</v>
      </c>
      <c r="J242" s="23">
        <v>17.600000000000001</v>
      </c>
      <c r="K242" s="31">
        <v>0.97750000000000004</v>
      </c>
      <c r="M242" s="30">
        <v>12.56</v>
      </c>
      <c r="N242" s="23">
        <v>23.6</v>
      </c>
      <c r="O242" s="23">
        <v>22.4</v>
      </c>
      <c r="P242" s="31">
        <v>1.0871</v>
      </c>
      <c r="R242" s="21">
        <v>-18.2</v>
      </c>
      <c r="S242" s="21">
        <v>-23.54</v>
      </c>
      <c r="U242" s="111"/>
      <c r="Z242" s="19" t="str">
        <f t="shared" si="51"/>
        <v/>
      </c>
      <c r="BB242" s="136" t="s">
        <v>227</v>
      </c>
      <c r="BC242" s="136" t="s">
        <v>248</v>
      </c>
      <c r="BD242" s="136" t="s">
        <v>225</v>
      </c>
      <c r="BE242" s="136" t="s">
        <v>224</v>
      </c>
      <c r="BG242" s="136" t="s">
        <v>226</v>
      </c>
      <c r="BH242" s="136" t="s">
        <v>222</v>
      </c>
      <c r="BJ242" s="140" t="s">
        <v>247</v>
      </c>
      <c r="BM242" s="14" t="s">
        <v>245</v>
      </c>
      <c r="BN242" s="14" t="s">
        <v>208</v>
      </c>
      <c r="BO242" s="14" t="s">
        <v>209</v>
      </c>
      <c r="BP242" s="14" t="s">
        <v>210</v>
      </c>
      <c r="BQ242" s="14" t="s">
        <v>206</v>
      </c>
      <c r="BR242" s="24" t="s">
        <v>120</v>
      </c>
      <c r="BS242" s="139"/>
      <c r="BT242" s="21">
        <v>25.3</v>
      </c>
      <c r="BU242" s="109">
        <v>0.65</v>
      </c>
      <c r="BV242" s="16" t="s">
        <v>211</v>
      </c>
      <c r="BW242" s="16" t="s">
        <v>212</v>
      </c>
      <c r="BX242" s="16" t="s">
        <v>213</v>
      </c>
      <c r="BY242" s="139"/>
      <c r="BZ242" s="139"/>
      <c r="CA242" s="19" t="s">
        <v>214</v>
      </c>
      <c r="CB242" s="19" t="s">
        <v>266</v>
      </c>
      <c r="CC242" s="19" t="s">
        <v>244</v>
      </c>
      <c r="CD242" s="16" t="s">
        <v>215</v>
      </c>
      <c r="IG242" s="115">
        <f t="shared" si="41"/>
        <v>1</v>
      </c>
      <c r="IH242" s="147" t="str">
        <f t="shared" si="49"/>
        <v/>
      </c>
      <c r="II242" s="147" t="str">
        <f t="shared" si="49"/>
        <v/>
      </c>
      <c r="IJ242" s="147" t="str">
        <f t="shared" si="49"/>
        <v/>
      </c>
      <c r="IK242" s="147" t="str">
        <f t="shared" si="49"/>
        <v/>
      </c>
      <c r="IL242" s="147" t="str">
        <f t="shared" si="49"/>
        <v/>
      </c>
      <c r="IM242" s="147" t="str">
        <f t="shared" si="49"/>
        <v/>
      </c>
      <c r="IN242" s="147" t="str">
        <f t="shared" si="49"/>
        <v/>
      </c>
      <c r="IO242" s="147" t="str">
        <f t="shared" si="49"/>
        <v/>
      </c>
      <c r="IP242" s="147" t="str">
        <f t="shared" si="49"/>
        <v/>
      </c>
      <c r="IQ242" s="147" t="str">
        <f t="shared" si="47"/>
        <v/>
      </c>
      <c r="IR242" s="147" t="str">
        <f t="shared" si="47"/>
        <v/>
      </c>
      <c r="IS242" s="147" t="str">
        <f t="shared" si="47"/>
        <v/>
      </c>
      <c r="IT242" s="115">
        <f t="shared" si="43"/>
        <v>10</v>
      </c>
    </row>
    <row r="243" spans="1:254" ht="24.95" customHeight="1">
      <c r="A243" s="148">
        <f t="shared" si="50"/>
        <v>45949</v>
      </c>
      <c r="B243" s="19">
        <f t="shared" si="50"/>
        <v>0</v>
      </c>
      <c r="C243" s="19" t="str">
        <f t="shared" si="50"/>
        <v>40VP02611P</v>
      </c>
      <c r="D243" s="19" t="str">
        <f t="shared" si="50"/>
        <v>N</v>
      </c>
      <c r="E243" s="136"/>
      <c r="F243" s="19">
        <f t="shared" si="45"/>
        <v>250100216</v>
      </c>
      <c r="G243" s="20">
        <f t="shared" si="46"/>
        <v>1</v>
      </c>
      <c r="H243" s="30">
        <v>10.58</v>
      </c>
      <c r="I243" s="23">
        <v>20.3</v>
      </c>
      <c r="J243" s="23">
        <v>18.399999999999999</v>
      </c>
      <c r="K243" s="31">
        <v>0.998</v>
      </c>
      <c r="M243" s="30">
        <v>13.63</v>
      </c>
      <c r="N243" s="23">
        <v>25.5</v>
      </c>
      <c r="O243" s="23">
        <v>22.5</v>
      </c>
      <c r="P243" s="31">
        <v>1.1685000000000001</v>
      </c>
      <c r="R243" s="21">
        <v>-19.100000000000001</v>
      </c>
      <c r="S243" s="21">
        <v>-24.6</v>
      </c>
      <c r="U243" s="111"/>
      <c r="Z243" s="19" t="str">
        <f t="shared" si="51"/>
        <v/>
      </c>
      <c r="BB243" s="136" t="s">
        <v>227</v>
      </c>
      <c r="BC243" s="136" t="s">
        <v>248</v>
      </c>
      <c r="BD243" s="136" t="s">
        <v>225</v>
      </c>
      <c r="BE243" s="136" t="s">
        <v>224</v>
      </c>
      <c r="BG243" s="136" t="s">
        <v>226</v>
      </c>
      <c r="BH243" s="136" t="s">
        <v>222</v>
      </c>
      <c r="BJ243" s="140" t="s">
        <v>247</v>
      </c>
      <c r="BM243" s="14" t="s">
        <v>245</v>
      </c>
      <c r="BN243" s="14" t="s">
        <v>208</v>
      </c>
      <c r="BO243" s="14" t="s">
        <v>209</v>
      </c>
      <c r="BP243" s="14" t="s">
        <v>210</v>
      </c>
      <c r="BQ243" s="14" t="s">
        <v>206</v>
      </c>
      <c r="BR243" s="24" t="s">
        <v>120</v>
      </c>
      <c r="BS243" s="139"/>
      <c r="BT243" s="21">
        <v>25.3</v>
      </c>
      <c r="BU243" s="109">
        <v>0.65</v>
      </c>
      <c r="BV243" s="16" t="s">
        <v>211</v>
      </c>
      <c r="BW243" s="16" t="s">
        <v>212</v>
      </c>
      <c r="BX243" s="16" t="s">
        <v>213</v>
      </c>
      <c r="BY243" s="139"/>
      <c r="BZ243" s="139"/>
      <c r="CA243" s="19" t="s">
        <v>214</v>
      </c>
      <c r="CB243" s="19" t="s">
        <v>266</v>
      </c>
      <c r="CC243" s="19" t="s">
        <v>244</v>
      </c>
      <c r="CD243" s="16" t="s">
        <v>215</v>
      </c>
      <c r="IG243" s="115">
        <f t="shared" si="41"/>
        <v>1</v>
      </c>
      <c r="IH243" s="147" t="str">
        <f t="shared" si="49"/>
        <v/>
      </c>
      <c r="II243" s="147" t="str">
        <f t="shared" si="49"/>
        <v/>
      </c>
      <c r="IJ243" s="147" t="str">
        <f t="shared" si="49"/>
        <v/>
      </c>
      <c r="IK243" s="147" t="str">
        <f t="shared" si="49"/>
        <v/>
      </c>
      <c r="IL243" s="147" t="str">
        <f t="shared" si="49"/>
        <v/>
      </c>
      <c r="IM243" s="147" t="str">
        <f t="shared" si="49"/>
        <v/>
      </c>
      <c r="IN243" s="147" t="str">
        <f t="shared" si="49"/>
        <v/>
      </c>
      <c r="IO243" s="147" t="str">
        <f t="shared" si="49"/>
        <v/>
      </c>
      <c r="IP243" s="147" t="str">
        <f t="shared" si="49"/>
        <v/>
      </c>
      <c r="IQ243" s="147" t="str">
        <f t="shared" si="47"/>
        <v/>
      </c>
      <c r="IR243" s="147" t="str">
        <f t="shared" si="47"/>
        <v/>
      </c>
      <c r="IS243" s="147" t="str">
        <f t="shared" si="47"/>
        <v/>
      </c>
      <c r="IT243" s="115">
        <f t="shared" si="43"/>
        <v>10</v>
      </c>
    </row>
    <row r="244" spans="1:254" ht="24.95" customHeight="1">
      <c r="A244" s="148">
        <f t="shared" si="50"/>
        <v>45949</v>
      </c>
      <c r="B244" s="19">
        <f t="shared" si="50"/>
        <v>0</v>
      </c>
      <c r="C244" s="19" t="str">
        <f t="shared" si="50"/>
        <v>40VP02611P</v>
      </c>
      <c r="D244" s="19" t="str">
        <f t="shared" si="50"/>
        <v>N</v>
      </c>
      <c r="E244" s="136"/>
      <c r="F244" s="19">
        <f t="shared" si="45"/>
        <v>250100217</v>
      </c>
      <c r="G244" s="20">
        <f t="shared" si="46"/>
        <v>1</v>
      </c>
      <c r="H244" s="30">
        <v>10.1</v>
      </c>
      <c r="I244" s="23">
        <v>20.3</v>
      </c>
      <c r="J244" s="23">
        <v>18.600000000000001</v>
      </c>
      <c r="K244" s="31">
        <v>0.99099999999999999</v>
      </c>
      <c r="M244" s="30">
        <v>13.02</v>
      </c>
      <c r="N244" s="23">
        <v>24.1</v>
      </c>
      <c r="O244" s="23">
        <v>22.5</v>
      </c>
      <c r="P244" s="31">
        <v>1.127</v>
      </c>
      <c r="R244" s="21">
        <v>-18.8</v>
      </c>
      <c r="S244" s="21">
        <v>-24.5</v>
      </c>
      <c r="U244" s="111"/>
      <c r="Z244" s="19" t="str">
        <f t="shared" si="51"/>
        <v/>
      </c>
      <c r="BB244" s="136" t="s">
        <v>227</v>
      </c>
      <c r="BC244" s="136" t="s">
        <v>248</v>
      </c>
      <c r="BD244" s="136" t="s">
        <v>225</v>
      </c>
      <c r="BE244" s="136" t="s">
        <v>224</v>
      </c>
      <c r="BG244" s="136" t="s">
        <v>226</v>
      </c>
      <c r="BH244" s="136" t="s">
        <v>222</v>
      </c>
      <c r="BJ244" s="140" t="s">
        <v>247</v>
      </c>
      <c r="BM244" s="14" t="s">
        <v>245</v>
      </c>
      <c r="BN244" s="14" t="s">
        <v>208</v>
      </c>
      <c r="BO244" s="14" t="s">
        <v>209</v>
      </c>
      <c r="BP244" s="14" t="s">
        <v>210</v>
      </c>
      <c r="BQ244" s="14" t="s">
        <v>206</v>
      </c>
      <c r="BR244" s="24" t="s">
        <v>120</v>
      </c>
      <c r="BS244" s="139"/>
      <c r="BT244" s="21">
        <v>25.3</v>
      </c>
      <c r="BU244" s="109">
        <v>0.65</v>
      </c>
      <c r="BV244" s="16" t="s">
        <v>211</v>
      </c>
      <c r="BW244" s="16" t="s">
        <v>212</v>
      </c>
      <c r="BX244" s="16" t="s">
        <v>213</v>
      </c>
      <c r="BY244" s="139"/>
      <c r="BZ244" s="139"/>
      <c r="CA244" s="19" t="s">
        <v>214</v>
      </c>
      <c r="CB244" s="19" t="s">
        <v>266</v>
      </c>
      <c r="CC244" s="19" t="s">
        <v>244</v>
      </c>
      <c r="CD244" s="16" t="s">
        <v>215</v>
      </c>
      <c r="IG244" s="115">
        <f t="shared" si="41"/>
        <v>1</v>
      </c>
      <c r="IH244" s="147" t="str">
        <f t="shared" si="49"/>
        <v/>
      </c>
      <c r="II244" s="147" t="str">
        <f t="shared" si="49"/>
        <v/>
      </c>
      <c r="IJ244" s="147" t="str">
        <f t="shared" si="49"/>
        <v/>
      </c>
      <c r="IK244" s="147" t="str">
        <f t="shared" si="49"/>
        <v/>
      </c>
      <c r="IL244" s="147" t="str">
        <f t="shared" si="49"/>
        <v/>
      </c>
      <c r="IM244" s="147" t="str">
        <f t="shared" si="49"/>
        <v/>
      </c>
      <c r="IN244" s="147" t="str">
        <f t="shared" si="49"/>
        <v/>
      </c>
      <c r="IO244" s="147" t="str">
        <f t="shared" si="49"/>
        <v/>
      </c>
      <c r="IP244" s="147" t="str">
        <f t="shared" si="49"/>
        <v/>
      </c>
      <c r="IQ244" s="147" t="str">
        <f t="shared" si="47"/>
        <v/>
      </c>
      <c r="IR244" s="147" t="str">
        <f t="shared" si="47"/>
        <v/>
      </c>
      <c r="IS244" s="147" t="str">
        <f t="shared" si="47"/>
        <v/>
      </c>
      <c r="IT244" s="115">
        <f t="shared" si="43"/>
        <v>10</v>
      </c>
    </row>
    <row r="245" spans="1:254" ht="24.95" customHeight="1">
      <c r="A245" s="148">
        <f t="shared" si="50"/>
        <v>45949</v>
      </c>
      <c r="B245" s="19">
        <f t="shared" si="50"/>
        <v>0</v>
      </c>
      <c r="C245" s="19" t="str">
        <f t="shared" si="50"/>
        <v>40VP02611P</v>
      </c>
      <c r="D245" s="19" t="str">
        <f t="shared" si="50"/>
        <v>N</v>
      </c>
      <c r="E245" s="136"/>
      <c r="F245" s="19">
        <f t="shared" si="45"/>
        <v>250100218</v>
      </c>
      <c r="G245" s="20">
        <f t="shared" si="46"/>
        <v>1</v>
      </c>
      <c r="H245" s="30">
        <v>9.3800000000000008</v>
      </c>
      <c r="I245" s="23">
        <v>19.399999999999999</v>
      </c>
      <c r="J245" s="23">
        <v>17.3</v>
      </c>
      <c r="K245" s="31">
        <v>0.98370000000000002</v>
      </c>
      <c r="M245" s="30">
        <v>12.38</v>
      </c>
      <c r="N245" s="23">
        <v>22.3</v>
      </c>
      <c r="O245" s="23">
        <v>22.4</v>
      </c>
      <c r="P245" s="31">
        <v>1.0880000000000001</v>
      </c>
      <c r="R245" s="21">
        <v>-17.8</v>
      </c>
      <c r="S245" s="21">
        <v>-22.3</v>
      </c>
      <c r="U245" s="111"/>
      <c r="Z245" s="19" t="str">
        <f t="shared" si="51"/>
        <v/>
      </c>
      <c r="BB245" s="136" t="s">
        <v>227</v>
      </c>
      <c r="BC245" s="136" t="s">
        <v>248</v>
      </c>
      <c r="BD245" s="136" t="s">
        <v>225</v>
      </c>
      <c r="BE245" s="136" t="s">
        <v>224</v>
      </c>
      <c r="BG245" s="136" t="s">
        <v>226</v>
      </c>
      <c r="BH245" s="136" t="s">
        <v>222</v>
      </c>
      <c r="BJ245" s="140" t="s">
        <v>247</v>
      </c>
      <c r="BM245" s="14" t="s">
        <v>245</v>
      </c>
      <c r="BN245" s="14" t="s">
        <v>208</v>
      </c>
      <c r="BO245" s="14" t="s">
        <v>209</v>
      </c>
      <c r="BP245" s="14" t="s">
        <v>210</v>
      </c>
      <c r="BQ245" s="14" t="s">
        <v>206</v>
      </c>
      <c r="BR245" s="24" t="s">
        <v>120</v>
      </c>
      <c r="BS245" s="139"/>
      <c r="BT245" s="21">
        <v>25.3</v>
      </c>
      <c r="BU245" s="109">
        <v>0.65</v>
      </c>
      <c r="BV245" s="16" t="s">
        <v>211</v>
      </c>
      <c r="BW245" s="16" t="s">
        <v>212</v>
      </c>
      <c r="BX245" s="16" t="s">
        <v>213</v>
      </c>
      <c r="BY245" s="139"/>
      <c r="BZ245" s="139"/>
      <c r="CA245" s="19" t="s">
        <v>214</v>
      </c>
      <c r="CB245" s="19" t="s">
        <v>266</v>
      </c>
      <c r="CC245" s="19" t="s">
        <v>244</v>
      </c>
      <c r="CD245" s="16" t="s">
        <v>215</v>
      </c>
      <c r="IG245" s="115">
        <f t="shared" si="41"/>
        <v>1</v>
      </c>
      <c r="IH245" s="147" t="str">
        <f t="shared" si="49"/>
        <v/>
      </c>
      <c r="II245" s="147" t="str">
        <f t="shared" si="49"/>
        <v/>
      </c>
      <c r="IJ245" s="147" t="str">
        <f t="shared" si="49"/>
        <v/>
      </c>
      <c r="IK245" s="147" t="str">
        <f t="shared" si="49"/>
        <v/>
      </c>
      <c r="IL245" s="147" t="str">
        <f t="shared" si="49"/>
        <v/>
      </c>
      <c r="IM245" s="147" t="str">
        <f t="shared" si="49"/>
        <v/>
      </c>
      <c r="IN245" s="147" t="str">
        <f t="shared" si="49"/>
        <v/>
      </c>
      <c r="IO245" s="147" t="str">
        <f t="shared" si="49"/>
        <v/>
      </c>
      <c r="IP245" s="147" t="str">
        <f t="shared" si="49"/>
        <v/>
      </c>
      <c r="IQ245" s="147" t="str">
        <f t="shared" si="47"/>
        <v/>
      </c>
      <c r="IR245" s="147" t="str">
        <f t="shared" si="47"/>
        <v/>
      </c>
      <c r="IS245" s="147" t="str">
        <f t="shared" si="47"/>
        <v/>
      </c>
      <c r="IT245" s="115">
        <f t="shared" si="43"/>
        <v>10</v>
      </c>
    </row>
    <row r="246" spans="1:254" ht="24.95" customHeight="1">
      <c r="A246" s="148">
        <f t="shared" si="50"/>
        <v>45949</v>
      </c>
      <c r="B246" s="19">
        <f t="shared" si="50"/>
        <v>0</v>
      </c>
      <c r="C246" s="19" t="str">
        <f t="shared" si="50"/>
        <v>40VP02611P</v>
      </c>
      <c r="D246" s="19" t="str">
        <f t="shared" si="50"/>
        <v>N</v>
      </c>
      <c r="E246" s="136"/>
      <c r="F246" s="19">
        <f t="shared" si="45"/>
        <v>250100219</v>
      </c>
      <c r="G246" s="20">
        <f t="shared" si="46"/>
        <v>1</v>
      </c>
      <c r="H246" s="30">
        <v>9.4600000000000009</v>
      </c>
      <c r="I246" s="23">
        <v>19.2</v>
      </c>
      <c r="J246" s="23">
        <v>17.5</v>
      </c>
      <c r="K246" s="31">
        <v>0.98599999999999999</v>
      </c>
      <c r="M246" s="30">
        <v>12.29</v>
      </c>
      <c r="N246" s="23">
        <v>22.1</v>
      </c>
      <c r="O246" s="23">
        <v>22.2</v>
      </c>
      <c r="P246" s="31">
        <v>1.0831999999999999</v>
      </c>
      <c r="R246" s="21">
        <v>-18.2</v>
      </c>
      <c r="S246" s="21">
        <v>-23.3</v>
      </c>
      <c r="U246" s="111"/>
      <c r="Z246" s="19" t="str">
        <f t="shared" si="51"/>
        <v/>
      </c>
      <c r="BB246" s="136" t="s">
        <v>227</v>
      </c>
      <c r="BC246" s="136" t="s">
        <v>248</v>
      </c>
      <c r="BD246" s="136" t="s">
        <v>225</v>
      </c>
      <c r="BE246" s="136" t="s">
        <v>224</v>
      </c>
      <c r="BG246" s="136" t="s">
        <v>226</v>
      </c>
      <c r="BH246" s="136" t="s">
        <v>222</v>
      </c>
      <c r="BJ246" s="140" t="s">
        <v>247</v>
      </c>
      <c r="BM246" s="14" t="s">
        <v>245</v>
      </c>
      <c r="BN246" s="14" t="s">
        <v>208</v>
      </c>
      <c r="BO246" s="14" t="s">
        <v>209</v>
      </c>
      <c r="BP246" s="14" t="s">
        <v>210</v>
      </c>
      <c r="BQ246" s="14" t="s">
        <v>206</v>
      </c>
      <c r="BR246" s="24" t="s">
        <v>120</v>
      </c>
      <c r="BS246" s="139"/>
      <c r="BT246" s="21">
        <v>25.3</v>
      </c>
      <c r="BU246" s="109">
        <v>0.65</v>
      </c>
      <c r="BV246" s="16" t="s">
        <v>211</v>
      </c>
      <c r="BW246" s="16" t="s">
        <v>212</v>
      </c>
      <c r="BX246" s="16" t="s">
        <v>213</v>
      </c>
      <c r="BY246" s="139"/>
      <c r="BZ246" s="139"/>
      <c r="CA246" s="19" t="s">
        <v>214</v>
      </c>
      <c r="CB246" s="19" t="s">
        <v>266</v>
      </c>
      <c r="CC246" s="19" t="s">
        <v>244</v>
      </c>
      <c r="CD246" s="16" t="s">
        <v>215</v>
      </c>
      <c r="IG246" s="115">
        <f t="shared" si="41"/>
        <v>1</v>
      </c>
      <c r="IH246" s="147" t="str">
        <f t="shared" si="49"/>
        <v/>
      </c>
      <c r="II246" s="147" t="str">
        <f t="shared" si="49"/>
        <v/>
      </c>
      <c r="IJ246" s="147" t="str">
        <f t="shared" si="49"/>
        <v/>
      </c>
      <c r="IK246" s="147" t="str">
        <f t="shared" si="49"/>
        <v/>
      </c>
      <c r="IL246" s="147" t="str">
        <f t="shared" si="49"/>
        <v/>
      </c>
      <c r="IM246" s="147" t="str">
        <f t="shared" si="49"/>
        <v/>
      </c>
      <c r="IN246" s="147" t="str">
        <f t="shared" si="49"/>
        <v/>
      </c>
      <c r="IO246" s="147" t="str">
        <f t="shared" si="49"/>
        <v/>
      </c>
      <c r="IP246" s="147" t="str">
        <f t="shared" si="49"/>
        <v/>
      </c>
      <c r="IQ246" s="147" t="str">
        <f t="shared" si="47"/>
        <v/>
      </c>
      <c r="IR246" s="147" t="str">
        <f t="shared" si="47"/>
        <v/>
      </c>
      <c r="IS246" s="147" t="str">
        <f t="shared" si="47"/>
        <v/>
      </c>
      <c r="IT246" s="115">
        <f t="shared" si="43"/>
        <v>10</v>
      </c>
    </row>
    <row r="247" spans="1:254" ht="24.95" customHeight="1">
      <c r="A247" s="148">
        <f t="shared" si="50"/>
        <v>45949</v>
      </c>
      <c r="B247" s="19">
        <f t="shared" si="50"/>
        <v>0</v>
      </c>
      <c r="C247" s="19" t="str">
        <f t="shared" si="50"/>
        <v>40VP02611P</v>
      </c>
      <c r="D247" s="19" t="str">
        <f t="shared" si="50"/>
        <v>N</v>
      </c>
      <c r="E247" s="136"/>
      <c r="F247" s="19">
        <f t="shared" si="45"/>
        <v>250100220</v>
      </c>
      <c r="G247" s="20">
        <f t="shared" si="46"/>
        <v>1</v>
      </c>
      <c r="H247" s="30">
        <v>9.84</v>
      </c>
      <c r="I247" s="23">
        <v>20.3</v>
      </c>
      <c r="J247" s="23">
        <v>17.8</v>
      </c>
      <c r="K247" s="31">
        <v>0.98399999999999999</v>
      </c>
      <c r="M247" s="30">
        <v>12.94</v>
      </c>
      <c r="N247" s="23">
        <v>22.3</v>
      </c>
      <c r="O247" s="23">
        <v>22.5</v>
      </c>
      <c r="P247" s="31">
        <v>1.1182000000000001</v>
      </c>
      <c r="R247" s="21">
        <v>-18.5</v>
      </c>
      <c r="S247" s="21">
        <v>-24.2</v>
      </c>
      <c r="U247" s="111"/>
      <c r="Z247" s="19" t="str">
        <f t="shared" si="51"/>
        <v/>
      </c>
      <c r="BB247" s="136" t="s">
        <v>227</v>
      </c>
      <c r="BC247" s="136" t="s">
        <v>248</v>
      </c>
      <c r="BD247" s="136" t="s">
        <v>225</v>
      </c>
      <c r="BE247" s="136" t="s">
        <v>224</v>
      </c>
      <c r="BG247" s="136" t="s">
        <v>226</v>
      </c>
      <c r="BH247" s="136" t="s">
        <v>222</v>
      </c>
      <c r="BJ247" s="140" t="s">
        <v>247</v>
      </c>
      <c r="BM247" s="14" t="s">
        <v>245</v>
      </c>
      <c r="BN247" s="14" t="s">
        <v>208</v>
      </c>
      <c r="BO247" s="14" t="s">
        <v>209</v>
      </c>
      <c r="BP247" s="14" t="s">
        <v>210</v>
      </c>
      <c r="BQ247" s="14" t="s">
        <v>206</v>
      </c>
      <c r="BR247" s="24" t="s">
        <v>120</v>
      </c>
      <c r="BS247" s="139"/>
      <c r="BT247" s="21">
        <v>25.3</v>
      </c>
      <c r="BU247" s="109">
        <v>0.65</v>
      </c>
      <c r="BV247" s="16" t="s">
        <v>211</v>
      </c>
      <c r="BW247" s="16" t="s">
        <v>212</v>
      </c>
      <c r="BX247" s="16" t="s">
        <v>213</v>
      </c>
      <c r="BY247" s="139"/>
      <c r="BZ247" s="139"/>
      <c r="CA247" s="19" t="s">
        <v>214</v>
      </c>
      <c r="CB247" s="19" t="s">
        <v>266</v>
      </c>
      <c r="CC247" s="19" t="s">
        <v>244</v>
      </c>
      <c r="CD247" s="16" t="s">
        <v>215</v>
      </c>
      <c r="IG247" s="115">
        <f t="shared" si="41"/>
        <v>1</v>
      </c>
      <c r="IH247" s="147" t="str">
        <f t="shared" si="49"/>
        <v/>
      </c>
      <c r="II247" s="147" t="str">
        <f t="shared" si="49"/>
        <v/>
      </c>
      <c r="IJ247" s="147" t="str">
        <f t="shared" si="49"/>
        <v/>
      </c>
      <c r="IK247" s="147" t="str">
        <f t="shared" si="49"/>
        <v/>
      </c>
      <c r="IL247" s="147" t="str">
        <f t="shared" si="49"/>
        <v/>
      </c>
      <c r="IM247" s="147" t="str">
        <f t="shared" si="49"/>
        <v/>
      </c>
      <c r="IN247" s="147" t="str">
        <f t="shared" si="49"/>
        <v/>
      </c>
      <c r="IO247" s="147" t="str">
        <f t="shared" si="49"/>
        <v/>
      </c>
      <c r="IP247" s="147" t="str">
        <f t="shared" si="49"/>
        <v/>
      </c>
      <c r="IQ247" s="147" t="str">
        <f t="shared" si="47"/>
        <v/>
      </c>
      <c r="IR247" s="147" t="str">
        <f t="shared" si="47"/>
        <v/>
      </c>
      <c r="IS247" s="147" t="str">
        <f t="shared" si="47"/>
        <v/>
      </c>
      <c r="IT247" s="115">
        <f t="shared" si="43"/>
        <v>10</v>
      </c>
    </row>
    <row r="248" spans="1:254" ht="24.95" customHeight="1">
      <c r="A248" s="148">
        <f t="shared" si="50"/>
        <v>45949</v>
      </c>
      <c r="B248" s="19">
        <f t="shared" si="50"/>
        <v>0</v>
      </c>
      <c r="C248" s="19" t="str">
        <f t="shared" si="50"/>
        <v>40VP02611P</v>
      </c>
      <c r="D248" s="19" t="str">
        <f t="shared" si="50"/>
        <v>N</v>
      </c>
      <c r="E248" s="136"/>
      <c r="F248" s="19">
        <f t="shared" si="45"/>
        <v>250100221</v>
      </c>
      <c r="G248" s="20">
        <f t="shared" si="46"/>
        <v>1</v>
      </c>
      <c r="H248" s="30">
        <v>9.26</v>
      </c>
      <c r="I248" s="23">
        <v>18.899999999999999</v>
      </c>
      <c r="J248" s="23">
        <v>17.3</v>
      </c>
      <c r="K248" s="31">
        <v>0.96799999999999997</v>
      </c>
      <c r="M248" s="30">
        <v>12.12</v>
      </c>
      <c r="N248" s="23">
        <v>23.1</v>
      </c>
      <c r="O248" s="23">
        <v>21.6</v>
      </c>
      <c r="P248" s="31">
        <v>1.0517000000000001</v>
      </c>
      <c r="R248" s="21">
        <v>-18.2</v>
      </c>
      <c r="S248" s="21">
        <v>-23.1</v>
      </c>
      <c r="U248" s="111"/>
      <c r="Z248" s="19" t="str">
        <f t="shared" si="51"/>
        <v/>
      </c>
      <c r="BB248" s="136" t="s">
        <v>227</v>
      </c>
      <c r="BC248" s="136" t="s">
        <v>248</v>
      </c>
      <c r="BD248" s="136" t="s">
        <v>225</v>
      </c>
      <c r="BE248" s="136" t="s">
        <v>224</v>
      </c>
      <c r="BG248" s="136" t="s">
        <v>226</v>
      </c>
      <c r="BH248" s="136" t="s">
        <v>222</v>
      </c>
      <c r="BJ248" s="140" t="s">
        <v>247</v>
      </c>
      <c r="BM248" s="14" t="s">
        <v>245</v>
      </c>
      <c r="BN248" s="14" t="s">
        <v>208</v>
      </c>
      <c r="BO248" s="14" t="s">
        <v>209</v>
      </c>
      <c r="BP248" s="14" t="s">
        <v>210</v>
      </c>
      <c r="BQ248" s="14" t="s">
        <v>206</v>
      </c>
      <c r="BR248" s="24" t="s">
        <v>120</v>
      </c>
      <c r="BS248" s="139"/>
      <c r="BT248" s="21">
        <v>25.3</v>
      </c>
      <c r="BU248" s="109">
        <v>0.65</v>
      </c>
      <c r="BV248" s="16" t="s">
        <v>211</v>
      </c>
      <c r="BW248" s="16" t="s">
        <v>212</v>
      </c>
      <c r="BX248" s="16" t="s">
        <v>213</v>
      </c>
      <c r="BY248" s="139"/>
      <c r="BZ248" s="139"/>
      <c r="CA248" s="19" t="s">
        <v>214</v>
      </c>
      <c r="CB248" s="19" t="s">
        <v>266</v>
      </c>
      <c r="CC248" s="19" t="s">
        <v>244</v>
      </c>
      <c r="CD248" s="16" t="s">
        <v>215</v>
      </c>
      <c r="IG248" s="115">
        <f t="shared" si="41"/>
        <v>1</v>
      </c>
      <c r="IH248" s="147" t="str">
        <f t="shared" si="49"/>
        <v/>
      </c>
      <c r="II248" s="147" t="str">
        <f t="shared" si="49"/>
        <v/>
      </c>
      <c r="IJ248" s="147" t="str">
        <f t="shared" si="49"/>
        <v/>
      </c>
      <c r="IK248" s="147" t="str">
        <f t="shared" si="49"/>
        <v/>
      </c>
      <c r="IL248" s="147" t="str">
        <f t="shared" si="49"/>
        <v/>
      </c>
      <c r="IM248" s="147" t="str">
        <f t="shared" si="49"/>
        <v/>
      </c>
      <c r="IN248" s="147" t="str">
        <f t="shared" si="49"/>
        <v/>
      </c>
      <c r="IO248" s="147" t="str">
        <f t="shared" si="49"/>
        <v/>
      </c>
      <c r="IP248" s="147" t="str">
        <f t="shared" si="49"/>
        <v/>
      </c>
      <c r="IQ248" s="147" t="str">
        <f t="shared" si="47"/>
        <v/>
      </c>
      <c r="IR248" s="147" t="str">
        <f t="shared" si="47"/>
        <v/>
      </c>
      <c r="IS248" s="147" t="str">
        <f t="shared" si="47"/>
        <v/>
      </c>
      <c r="IT248" s="115">
        <f t="shared" si="43"/>
        <v>10</v>
      </c>
    </row>
    <row r="249" spans="1:254" ht="24.95" customHeight="1">
      <c r="A249" s="148">
        <f t="shared" si="50"/>
        <v>45949</v>
      </c>
      <c r="B249" s="19">
        <f t="shared" si="50"/>
        <v>0</v>
      </c>
      <c r="C249" s="19" t="str">
        <f t="shared" si="50"/>
        <v>40VP02611P</v>
      </c>
      <c r="D249" s="19" t="str">
        <f t="shared" si="50"/>
        <v>N</v>
      </c>
      <c r="E249" s="136"/>
      <c r="F249" s="19">
        <f t="shared" si="45"/>
        <v>250100222</v>
      </c>
      <c r="G249" s="20">
        <f t="shared" si="46"/>
        <v>1</v>
      </c>
      <c r="H249" s="30">
        <v>9.9600000000000009</v>
      </c>
      <c r="I249" s="23">
        <v>20.3</v>
      </c>
      <c r="J249" s="23">
        <v>18.3</v>
      </c>
      <c r="K249" s="31">
        <v>0.97260000000000002</v>
      </c>
      <c r="M249" s="30">
        <v>12.84</v>
      </c>
      <c r="N249" s="23">
        <v>24.3</v>
      </c>
      <c r="O249" s="23">
        <v>22.5</v>
      </c>
      <c r="P249" s="31">
        <v>1.0972999999999999</v>
      </c>
      <c r="R249" s="21">
        <v>-18.600000000000001</v>
      </c>
      <c r="S249" s="21">
        <v>-24</v>
      </c>
      <c r="U249" s="111"/>
      <c r="Z249" s="19" t="str">
        <f t="shared" si="51"/>
        <v/>
      </c>
      <c r="BB249" s="136" t="s">
        <v>227</v>
      </c>
      <c r="BC249" s="136" t="s">
        <v>248</v>
      </c>
      <c r="BD249" s="136" t="s">
        <v>225</v>
      </c>
      <c r="BE249" s="136" t="s">
        <v>224</v>
      </c>
      <c r="BG249" s="136" t="s">
        <v>226</v>
      </c>
      <c r="BH249" s="136" t="s">
        <v>222</v>
      </c>
      <c r="BJ249" s="140" t="s">
        <v>247</v>
      </c>
      <c r="BM249" s="14" t="s">
        <v>245</v>
      </c>
      <c r="BN249" s="14" t="s">
        <v>208</v>
      </c>
      <c r="BO249" s="14" t="s">
        <v>209</v>
      </c>
      <c r="BP249" s="14" t="s">
        <v>210</v>
      </c>
      <c r="BQ249" s="14" t="s">
        <v>206</v>
      </c>
      <c r="BR249" s="24" t="s">
        <v>120</v>
      </c>
      <c r="BS249" s="139"/>
      <c r="BT249" s="21">
        <v>25.3</v>
      </c>
      <c r="BU249" s="109">
        <v>0.65</v>
      </c>
      <c r="BV249" s="16" t="s">
        <v>211</v>
      </c>
      <c r="BW249" s="16" t="s">
        <v>212</v>
      </c>
      <c r="BX249" s="16" t="s">
        <v>213</v>
      </c>
      <c r="BY249" s="139"/>
      <c r="BZ249" s="139"/>
      <c r="CA249" s="19" t="s">
        <v>214</v>
      </c>
      <c r="CB249" s="19" t="s">
        <v>266</v>
      </c>
      <c r="CC249" s="19" t="s">
        <v>244</v>
      </c>
      <c r="CD249" s="16" t="s">
        <v>215</v>
      </c>
      <c r="IG249" s="115">
        <f t="shared" si="41"/>
        <v>1</v>
      </c>
      <c r="IH249" s="147" t="str">
        <f t="shared" si="49"/>
        <v/>
      </c>
      <c r="II249" s="147" t="str">
        <f t="shared" si="49"/>
        <v/>
      </c>
      <c r="IJ249" s="147" t="str">
        <f t="shared" si="49"/>
        <v/>
      </c>
      <c r="IK249" s="147" t="str">
        <f t="shared" si="49"/>
        <v/>
      </c>
      <c r="IL249" s="147" t="str">
        <f t="shared" si="49"/>
        <v/>
      </c>
      <c r="IM249" s="147" t="str">
        <f t="shared" si="49"/>
        <v/>
      </c>
      <c r="IN249" s="147" t="str">
        <f t="shared" si="49"/>
        <v/>
      </c>
      <c r="IO249" s="147" t="str">
        <f t="shared" si="49"/>
        <v/>
      </c>
      <c r="IP249" s="147" t="str">
        <f t="shared" si="49"/>
        <v/>
      </c>
      <c r="IQ249" s="147" t="str">
        <f t="shared" si="47"/>
        <v/>
      </c>
      <c r="IR249" s="147" t="str">
        <f t="shared" si="47"/>
        <v/>
      </c>
      <c r="IS249" s="147" t="str">
        <f t="shared" si="47"/>
        <v/>
      </c>
      <c r="IT249" s="115">
        <f t="shared" si="43"/>
        <v>10</v>
      </c>
    </row>
    <row r="250" spans="1:254" ht="24.95" customHeight="1">
      <c r="A250" s="148">
        <f t="shared" si="50"/>
        <v>45949</v>
      </c>
      <c r="B250" s="19">
        <f t="shared" si="50"/>
        <v>0</v>
      </c>
      <c r="C250" s="19" t="str">
        <f t="shared" si="50"/>
        <v>40VP02611P</v>
      </c>
      <c r="D250" s="19" t="str">
        <f t="shared" si="50"/>
        <v>N</v>
      </c>
      <c r="E250" s="136"/>
      <c r="F250" s="19">
        <f t="shared" si="45"/>
        <v>250100223</v>
      </c>
      <c r="G250" s="20">
        <f t="shared" si="46"/>
        <v>1</v>
      </c>
      <c r="H250" s="30">
        <v>9.68</v>
      </c>
      <c r="I250" s="23">
        <v>19.899999999999999</v>
      </c>
      <c r="J250" s="23">
        <v>17.600000000000001</v>
      </c>
      <c r="K250" s="31">
        <v>1.0082</v>
      </c>
      <c r="M250" s="30">
        <v>12.5</v>
      </c>
      <c r="N250" s="23">
        <v>23.8</v>
      </c>
      <c r="O250" s="23">
        <v>21.9</v>
      </c>
      <c r="P250" s="31">
        <v>1.1094999999999999</v>
      </c>
      <c r="R250" s="21">
        <v>-18.2</v>
      </c>
      <c r="S250" s="21">
        <v>-23.4</v>
      </c>
      <c r="U250" s="111"/>
      <c r="Z250" s="19" t="str">
        <f t="shared" si="51"/>
        <v/>
      </c>
      <c r="BB250" s="136" t="s">
        <v>227</v>
      </c>
      <c r="BC250" s="136" t="s">
        <v>248</v>
      </c>
      <c r="BD250" s="136" t="s">
        <v>225</v>
      </c>
      <c r="BE250" s="136" t="s">
        <v>224</v>
      </c>
      <c r="BG250" s="136" t="s">
        <v>226</v>
      </c>
      <c r="BH250" s="136" t="s">
        <v>222</v>
      </c>
      <c r="BJ250" s="140" t="s">
        <v>247</v>
      </c>
      <c r="BM250" s="14" t="s">
        <v>245</v>
      </c>
      <c r="BN250" s="14" t="s">
        <v>208</v>
      </c>
      <c r="BO250" s="14" t="s">
        <v>209</v>
      </c>
      <c r="BP250" s="14" t="s">
        <v>210</v>
      </c>
      <c r="BQ250" s="14" t="s">
        <v>206</v>
      </c>
      <c r="BR250" s="24" t="s">
        <v>120</v>
      </c>
      <c r="BS250" s="139"/>
      <c r="BT250" s="21">
        <v>25.3</v>
      </c>
      <c r="BU250" s="109">
        <v>0.65</v>
      </c>
      <c r="BV250" s="16" t="s">
        <v>211</v>
      </c>
      <c r="BW250" s="16" t="s">
        <v>212</v>
      </c>
      <c r="BX250" s="16" t="s">
        <v>213</v>
      </c>
      <c r="BY250" s="139"/>
      <c r="BZ250" s="139"/>
      <c r="CA250" s="19" t="s">
        <v>214</v>
      </c>
      <c r="CB250" s="19" t="s">
        <v>266</v>
      </c>
      <c r="CC250" s="19" t="s">
        <v>244</v>
      </c>
      <c r="CD250" s="16" t="s">
        <v>215</v>
      </c>
      <c r="IG250" s="115">
        <f t="shared" si="41"/>
        <v>1</v>
      </c>
      <c r="IH250" s="147" t="str">
        <f t="shared" si="49"/>
        <v/>
      </c>
      <c r="II250" s="147" t="str">
        <f t="shared" si="49"/>
        <v/>
      </c>
      <c r="IJ250" s="147" t="str">
        <f t="shared" si="49"/>
        <v/>
      </c>
      <c r="IK250" s="147" t="str">
        <f t="shared" si="49"/>
        <v/>
      </c>
      <c r="IL250" s="147" t="str">
        <f t="shared" si="49"/>
        <v/>
      </c>
      <c r="IM250" s="147" t="str">
        <f t="shared" si="49"/>
        <v/>
      </c>
      <c r="IN250" s="147" t="str">
        <f t="shared" si="49"/>
        <v/>
      </c>
      <c r="IO250" s="147" t="str">
        <f t="shared" si="49"/>
        <v/>
      </c>
      <c r="IP250" s="147" t="str">
        <f t="shared" si="49"/>
        <v/>
      </c>
      <c r="IQ250" s="147" t="str">
        <f t="shared" si="47"/>
        <v/>
      </c>
      <c r="IR250" s="147" t="str">
        <f t="shared" si="47"/>
        <v/>
      </c>
      <c r="IS250" s="147" t="str">
        <f t="shared" si="47"/>
        <v/>
      </c>
      <c r="IT250" s="115">
        <f t="shared" si="43"/>
        <v>10</v>
      </c>
    </row>
    <row r="251" spans="1:254" ht="24.95" customHeight="1">
      <c r="A251" s="148">
        <f t="shared" si="50"/>
        <v>45949</v>
      </c>
      <c r="B251" s="19">
        <f t="shared" si="50"/>
        <v>0</v>
      </c>
      <c r="C251" s="19" t="str">
        <f t="shared" si="50"/>
        <v>40VP02611P</v>
      </c>
      <c r="D251" s="19" t="str">
        <f t="shared" si="50"/>
        <v>N</v>
      </c>
      <c r="E251" s="136"/>
      <c r="F251" s="19">
        <f t="shared" si="45"/>
        <v>250100224</v>
      </c>
      <c r="G251" s="20">
        <f t="shared" si="46"/>
        <v>1</v>
      </c>
      <c r="H251" s="30">
        <v>9.6</v>
      </c>
      <c r="I251" s="23">
        <v>19</v>
      </c>
      <c r="J251" s="23">
        <v>17.7</v>
      </c>
      <c r="K251" s="31">
        <v>0.99</v>
      </c>
      <c r="M251" s="30">
        <v>12.39</v>
      </c>
      <c r="N251" s="23">
        <v>23.4</v>
      </c>
      <c r="O251" s="23">
        <v>21.9</v>
      </c>
      <c r="P251" s="31">
        <v>1.0847</v>
      </c>
      <c r="R251" s="21">
        <v>-18.5</v>
      </c>
      <c r="S251" s="21">
        <v>-23.5</v>
      </c>
      <c r="U251" s="111"/>
      <c r="Z251" s="19" t="str">
        <f t="shared" si="51"/>
        <v/>
      </c>
      <c r="BB251" s="136" t="s">
        <v>227</v>
      </c>
      <c r="BC251" s="136" t="s">
        <v>248</v>
      </c>
      <c r="BD251" s="136" t="s">
        <v>225</v>
      </c>
      <c r="BE251" s="136" t="s">
        <v>224</v>
      </c>
      <c r="BG251" s="136" t="s">
        <v>226</v>
      </c>
      <c r="BH251" s="136" t="s">
        <v>222</v>
      </c>
      <c r="BJ251" s="140" t="s">
        <v>247</v>
      </c>
      <c r="BM251" s="14" t="s">
        <v>245</v>
      </c>
      <c r="BN251" s="14" t="s">
        <v>208</v>
      </c>
      <c r="BO251" s="14" t="s">
        <v>209</v>
      </c>
      <c r="BP251" s="14" t="s">
        <v>210</v>
      </c>
      <c r="BQ251" s="14" t="s">
        <v>206</v>
      </c>
      <c r="BR251" s="24" t="s">
        <v>120</v>
      </c>
      <c r="BS251" s="139"/>
      <c r="BT251" s="21">
        <v>25.3</v>
      </c>
      <c r="BU251" s="109">
        <v>0.65</v>
      </c>
      <c r="BV251" s="16" t="s">
        <v>211</v>
      </c>
      <c r="BW251" s="16" t="s">
        <v>212</v>
      </c>
      <c r="BX251" s="16" t="s">
        <v>213</v>
      </c>
      <c r="BY251" s="139"/>
      <c r="BZ251" s="139"/>
      <c r="CA251" s="19" t="s">
        <v>214</v>
      </c>
      <c r="CB251" s="19" t="s">
        <v>266</v>
      </c>
      <c r="CC251" s="19" t="s">
        <v>244</v>
      </c>
      <c r="CD251" s="16" t="s">
        <v>215</v>
      </c>
      <c r="IG251" s="115">
        <f t="shared" si="41"/>
        <v>1</v>
      </c>
      <c r="IH251" s="147" t="str">
        <f t="shared" si="49"/>
        <v/>
      </c>
      <c r="II251" s="147" t="str">
        <f t="shared" si="49"/>
        <v/>
      </c>
      <c r="IJ251" s="147" t="str">
        <f t="shared" si="49"/>
        <v/>
      </c>
      <c r="IK251" s="147" t="str">
        <f t="shared" si="49"/>
        <v/>
      </c>
      <c r="IL251" s="147" t="str">
        <f t="shared" si="49"/>
        <v/>
      </c>
      <c r="IM251" s="147" t="str">
        <f t="shared" si="49"/>
        <v/>
      </c>
      <c r="IN251" s="147" t="str">
        <f t="shared" si="49"/>
        <v/>
      </c>
      <c r="IO251" s="147" t="str">
        <f t="shared" si="49"/>
        <v/>
      </c>
      <c r="IP251" s="147" t="str">
        <f t="shared" si="49"/>
        <v/>
      </c>
      <c r="IQ251" s="147" t="str">
        <f t="shared" si="47"/>
        <v/>
      </c>
      <c r="IR251" s="147" t="str">
        <f t="shared" si="47"/>
        <v/>
      </c>
      <c r="IS251" s="147" t="str">
        <f t="shared" si="47"/>
        <v/>
      </c>
      <c r="IT251" s="115">
        <f t="shared" si="43"/>
        <v>10</v>
      </c>
    </row>
    <row r="252" spans="1:254" ht="24.95" customHeight="1">
      <c r="A252" s="148">
        <f t="shared" si="50"/>
        <v>45949</v>
      </c>
      <c r="B252" s="19">
        <f t="shared" si="50"/>
        <v>0</v>
      </c>
      <c r="C252" s="19" t="str">
        <f t="shared" si="50"/>
        <v>40VP02611P</v>
      </c>
      <c r="D252" s="19" t="str">
        <f t="shared" si="50"/>
        <v>N</v>
      </c>
      <c r="E252" s="136"/>
      <c r="F252" s="19">
        <f t="shared" si="45"/>
        <v>250100225</v>
      </c>
      <c r="G252" s="20">
        <f t="shared" si="46"/>
        <v>0</v>
      </c>
      <c r="H252" s="30">
        <v>7.56</v>
      </c>
      <c r="I252" s="23">
        <v>14.2</v>
      </c>
      <c r="J252" s="23">
        <v>15.2</v>
      </c>
      <c r="K252" s="31">
        <v>0.93700000000000006</v>
      </c>
      <c r="M252" s="30">
        <v>10.15</v>
      </c>
      <c r="N252" s="23">
        <v>20</v>
      </c>
      <c r="O252" s="23">
        <v>18.899999999999999</v>
      </c>
      <c r="P252" s="31">
        <v>0.91259999999999997</v>
      </c>
      <c r="R252" s="21">
        <v>-15.1</v>
      </c>
      <c r="S252" s="21">
        <v>-19.2</v>
      </c>
      <c r="U252" s="111"/>
      <c r="V252" s="19">
        <v>0</v>
      </c>
      <c r="W252" s="24" t="s">
        <v>120</v>
      </c>
      <c r="X252" s="19" t="s">
        <v>177</v>
      </c>
      <c r="Y252" s="19" t="s">
        <v>177</v>
      </c>
      <c r="Z252" s="19" t="str">
        <f t="shared" si="51"/>
        <v xml:space="preserve"> / LW 7.56 @ 50Hz / LAV 14.2 @ 50Hz / LW 10.15 @ 60Hz / LAV 20 @ 60Hz / LCP 18.9 @ 60Hz / HSUCTION 19.2 @ 50Hz</v>
      </c>
      <c r="BB252" s="136" t="s">
        <v>228</v>
      </c>
      <c r="BC252" s="136" t="s">
        <v>228</v>
      </c>
      <c r="BD252" s="136" t="s">
        <v>276</v>
      </c>
      <c r="BE252" s="136" t="s">
        <v>275</v>
      </c>
      <c r="BG252" s="136" t="s">
        <v>275</v>
      </c>
      <c r="BH252" s="136" t="s">
        <v>277</v>
      </c>
      <c r="BJ252" s="142" t="s">
        <v>278</v>
      </c>
      <c r="BM252" s="14" t="s">
        <v>202</v>
      </c>
      <c r="BN252" s="16" t="s">
        <v>208</v>
      </c>
      <c r="BO252" s="14" t="s">
        <v>209</v>
      </c>
      <c r="BP252" s="16" t="s">
        <v>210</v>
      </c>
      <c r="BQ252" s="16" t="s">
        <v>279</v>
      </c>
      <c r="BR252" s="24" t="s">
        <v>120</v>
      </c>
      <c r="BS252" s="139"/>
      <c r="BT252" s="21">
        <v>25.5</v>
      </c>
      <c r="BU252" s="109">
        <v>0.61</v>
      </c>
      <c r="BV252" s="16" t="s">
        <v>211</v>
      </c>
      <c r="BW252" s="16" t="s">
        <v>212</v>
      </c>
      <c r="BX252" s="16" t="s">
        <v>213</v>
      </c>
      <c r="BY252" s="139"/>
      <c r="BZ252" s="139"/>
      <c r="CA252" s="19" t="s">
        <v>214</v>
      </c>
      <c r="CB252" s="19" t="s">
        <v>280</v>
      </c>
      <c r="CC252" s="19"/>
      <c r="CD252" s="16"/>
      <c r="IG252" s="115">
        <f t="shared" si="41"/>
        <v>0</v>
      </c>
      <c r="IH252" s="147" t="str">
        <f t="shared" si="49"/>
        <v xml:space="preserve"> / LW 7.56 @ 50Hz</v>
      </c>
      <c r="II252" s="147" t="str">
        <f t="shared" si="49"/>
        <v xml:space="preserve"> / LAV 14.2 @ 50Hz</v>
      </c>
      <c r="IJ252" s="147" t="str">
        <f t="shared" si="49"/>
        <v/>
      </c>
      <c r="IK252" s="147" t="str">
        <f t="shared" si="49"/>
        <v/>
      </c>
      <c r="IL252" s="147" t="str">
        <f t="shared" si="49"/>
        <v/>
      </c>
      <c r="IM252" s="147" t="str">
        <f t="shared" si="49"/>
        <v xml:space="preserve"> / LW 10.15 @ 60Hz</v>
      </c>
      <c r="IN252" s="147" t="str">
        <f t="shared" si="49"/>
        <v xml:space="preserve"> / LAV 20 @ 60Hz</v>
      </c>
      <c r="IO252" s="147" t="str">
        <f t="shared" si="49"/>
        <v xml:space="preserve"> / LCP 18.9 @ 60Hz</v>
      </c>
      <c r="IP252" s="147" t="str">
        <f t="shared" si="49"/>
        <v/>
      </c>
      <c r="IQ252" s="147" t="str">
        <f t="shared" si="47"/>
        <v/>
      </c>
      <c r="IR252" s="147" t="str">
        <f t="shared" si="47"/>
        <v/>
      </c>
      <c r="IS252" s="147" t="str">
        <f t="shared" si="47"/>
        <v xml:space="preserve"> / HSUCTION 19.2 @ 50Hz</v>
      </c>
      <c r="IT252" s="115">
        <f t="shared" si="43"/>
        <v>10</v>
      </c>
    </row>
    <row r="253" spans="1:254" ht="24.95" customHeight="1">
      <c r="A253" s="148">
        <f t="shared" ref="A253:D268" si="52">IF(COUNTA($G253),A252,0)</f>
        <v>45949</v>
      </c>
      <c r="B253" s="19">
        <f t="shared" si="52"/>
        <v>0</v>
      </c>
      <c r="C253" s="19" t="str">
        <f t="shared" si="52"/>
        <v>40VP02611P</v>
      </c>
      <c r="D253" s="19" t="str">
        <f t="shared" si="52"/>
        <v>N</v>
      </c>
      <c r="E253" s="136"/>
      <c r="F253" s="19">
        <f t="shared" si="45"/>
        <v>250100225</v>
      </c>
      <c r="G253" s="20">
        <f t="shared" si="46"/>
        <v>0</v>
      </c>
      <c r="H253" s="30">
        <v>8.18</v>
      </c>
      <c r="I253" s="23">
        <v>16.399999999999999</v>
      </c>
      <c r="J253" s="23">
        <v>16.600000000000001</v>
      </c>
      <c r="K253" s="31">
        <v>0.94310000000000005</v>
      </c>
      <c r="M253" s="30">
        <v>11.25</v>
      </c>
      <c r="N253" s="23">
        <v>22.3</v>
      </c>
      <c r="O253" s="23">
        <v>20.5</v>
      </c>
      <c r="P253" s="31">
        <v>0.97150000000000003</v>
      </c>
      <c r="R253" s="21">
        <v>-17.2</v>
      </c>
      <c r="S253" s="21">
        <v>-21.6</v>
      </c>
      <c r="U253" s="111"/>
      <c r="V253" s="19">
        <v>0</v>
      </c>
      <c r="W253" s="24" t="s">
        <v>120</v>
      </c>
      <c r="X253" s="19" t="s">
        <v>177</v>
      </c>
      <c r="Y253" s="19" t="s">
        <v>177</v>
      </c>
      <c r="Z253" s="19" t="str">
        <f t="shared" si="51"/>
        <v xml:space="preserve"> / LW 8.18 @ 50Hz / LAV 16.4 @ 50Hz</v>
      </c>
      <c r="BB253" s="136" t="s">
        <v>228</v>
      </c>
      <c r="BC253" s="136" t="s">
        <v>228</v>
      </c>
      <c r="BD253" s="136" t="s">
        <v>276</v>
      </c>
      <c r="BE253" s="136" t="s">
        <v>275</v>
      </c>
      <c r="BG253" s="136" t="s">
        <v>275</v>
      </c>
      <c r="BH253" s="136" t="s">
        <v>277</v>
      </c>
      <c r="BJ253" s="142" t="s">
        <v>278</v>
      </c>
      <c r="BM253" s="14" t="s">
        <v>202</v>
      </c>
      <c r="BN253" s="16" t="s">
        <v>208</v>
      </c>
      <c r="BO253" s="14" t="s">
        <v>209</v>
      </c>
      <c r="BP253" s="16" t="s">
        <v>210</v>
      </c>
      <c r="BQ253" s="16" t="s">
        <v>279</v>
      </c>
      <c r="BR253" s="24" t="s">
        <v>120</v>
      </c>
      <c r="BS253" s="139"/>
      <c r="BT253" s="21">
        <v>25.5</v>
      </c>
      <c r="BU253" s="109">
        <v>0.61</v>
      </c>
      <c r="BV253" s="16" t="s">
        <v>211</v>
      </c>
      <c r="BW253" s="16" t="s">
        <v>212</v>
      </c>
      <c r="BX253" s="16" t="s">
        <v>213</v>
      </c>
      <c r="BY253" s="139"/>
      <c r="BZ253" s="139"/>
      <c r="CA253" s="19" t="s">
        <v>214</v>
      </c>
      <c r="CB253" s="19" t="s">
        <v>280</v>
      </c>
      <c r="CC253" s="19"/>
      <c r="CD253" s="16"/>
      <c r="IG253" s="115">
        <f t="shared" si="41"/>
        <v>0</v>
      </c>
      <c r="IH253" s="147" t="str">
        <f t="shared" si="49"/>
        <v xml:space="preserve"> / LW 8.18 @ 50Hz</v>
      </c>
      <c r="II253" s="147" t="str">
        <f t="shared" si="49"/>
        <v xml:space="preserve"> / LAV 16.4 @ 50Hz</v>
      </c>
      <c r="IJ253" s="147" t="str">
        <f t="shared" si="49"/>
        <v/>
      </c>
      <c r="IK253" s="147" t="str">
        <f t="shared" si="49"/>
        <v/>
      </c>
      <c r="IL253" s="147" t="str">
        <f t="shared" si="49"/>
        <v/>
      </c>
      <c r="IM253" s="147" t="str">
        <f t="shared" si="49"/>
        <v/>
      </c>
      <c r="IN253" s="147" t="str">
        <f t="shared" si="49"/>
        <v/>
      </c>
      <c r="IO253" s="147" t="str">
        <f t="shared" si="49"/>
        <v/>
      </c>
      <c r="IP253" s="147" t="str">
        <f t="shared" si="49"/>
        <v/>
      </c>
      <c r="IQ253" s="147" t="str">
        <f t="shared" si="47"/>
        <v/>
      </c>
      <c r="IR253" s="147" t="str">
        <f t="shared" si="47"/>
        <v/>
      </c>
      <c r="IS253" s="147" t="str">
        <f t="shared" si="47"/>
        <v/>
      </c>
      <c r="IT253" s="115">
        <f t="shared" si="43"/>
        <v>10</v>
      </c>
    </row>
    <row r="254" spans="1:254" ht="24.95" customHeight="1">
      <c r="A254" s="148">
        <f t="shared" si="52"/>
        <v>45949</v>
      </c>
      <c r="B254" s="19">
        <f t="shared" si="52"/>
        <v>0</v>
      </c>
      <c r="C254" s="19" t="str">
        <f t="shared" si="52"/>
        <v>40VP02611P</v>
      </c>
      <c r="D254" s="19" t="str">
        <f t="shared" si="52"/>
        <v>N</v>
      </c>
      <c r="E254" s="136"/>
      <c r="F254" s="19">
        <f t="shared" si="45"/>
        <v>250100225</v>
      </c>
      <c r="G254" s="20">
        <f t="shared" si="46"/>
        <v>1</v>
      </c>
      <c r="H254" s="30">
        <v>9.25</v>
      </c>
      <c r="I254" s="23">
        <v>18.899999999999999</v>
      </c>
      <c r="J254" s="23">
        <v>17.5</v>
      </c>
      <c r="K254" s="31">
        <v>0.97719999999999996</v>
      </c>
      <c r="M254" s="30">
        <v>12.27</v>
      </c>
      <c r="N254" s="23">
        <v>23.6</v>
      </c>
      <c r="O254" s="23">
        <v>22.3</v>
      </c>
      <c r="P254" s="31">
        <v>1.0676000000000001</v>
      </c>
      <c r="R254" s="21">
        <v>-17.899999999999999</v>
      </c>
      <c r="S254" s="21">
        <v>-22.8</v>
      </c>
      <c r="T254" s="21">
        <v>33.5</v>
      </c>
      <c r="U254" s="111">
        <v>34.200000000000003</v>
      </c>
      <c r="V254" s="19">
        <v>0</v>
      </c>
      <c r="W254" s="24" t="s">
        <v>120</v>
      </c>
      <c r="X254" s="19" t="s">
        <v>177</v>
      </c>
      <c r="Y254" s="19" t="s">
        <v>177</v>
      </c>
      <c r="Z254" s="19" t="str">
        <f t="shared" si="51"/>
        <v/>
      </c>
      <c r="BB254" s="136" t="s">
        <v>228</v>
      </c>
      <c r="BC254" s="136" t="s">
        <v>228</v>
      </c>
      <c r="BD254" s="136" t="s">
        <v>276</v>
      </c>
      <c r="BE254" s="136" t="s">
        <v>275</v>
      </c>
      <c r="BG254" s="136" t="s">
        <v>275</v>
      </c>
      <c r="BH254" s="136" t="s">
        <v>277</v>
      </c>
      <c r="BJ254" s="142" t="s">
        <v>278</v>
      </c>
      <c r="BM254" s="14" t="s">
        <v>202</v>
      </c>
      <c r="BN254" s="16" t="s">
        <v>208</v>
      </c>
      <c r="BO254" s="14" t="s">
        <v>209</v>
      </c>
      <c r="BP254" s="16" t="s">
        <v>210</v>
      </c>
      <c r="BQ254" s="16" t="s">
        <v>279</v>
      </c>
      <c r="BR254" s="24" t="s">
        <v>120</v>
      </c>
      <c r="BS254" s="19" t="s">
        <v>241</v>
      </c>
      <c r="BT254" s="21">
        <v>25.5</v>
      </c>
      <c r="BU254" s="109">
        <v>0.61</v>
      </c>
      <c r="BV254" s="16" t="s">
        <v>211</v>
      </c>
      <c r="BW254" s="16" t="s">
        <v>212</v>
      </c>
      <c r="BX254" s="16" t="s">
        <v>213</v>
      </c>
      <c r="BY254" s="139">
        <v>23.3</v>
      </c>
      <c r="BZ254" s="139">
        <v>16.7</v>
      </c>
      <c r="CA254" s="19" t="s">
        <v>214</v>
      </c>
      <c r="CB254" s="19" t="s">
        <v>280</v>
      </c>
      <c r="CC254" s="19"/>
      <c r="CD254" s="16"/>
      <c r="IG254" s="115">
        <f t="shared" si="41"/>
        <v>1</v>
      </c>
      <c r="IH254" s="147" t="str">
        <f t="shared" si="49"/>
        <v/>
      </c>
      <c r="II254" s="147" t="str">
        <f t="shared" si="49"/>
        <v/>
      </c>
      <c r="IJ254" s="147" t="str">
        <f t="shared" si="49"/>
        <v/>
      </c>
      <c r="IK254" s="147" t="str">
        <f t="shared" si="49"/>
        <v/>
      </c>
      <c r="IL254" s="147" t="str">
        <f t="shared" si="49"/>
        <v/>
      </c>
      <c r="IM254" s="147" t="str">
        <f t="shared" si="49"/>
        <v/>
      </c>
      <c r="IN254" s="147" t="str">
        <f t="shared" si="49"/>
        <v/>
      </c>
      <c r="IO254" s="147" t="str">
        <f t="shared" si="49"/>
        <v/>
      </c>
      <c r="IP254" s="147" t="str">
        <f t="shared" si="49"/>
        <v/>
      </c>
      <c r="IQ254" s="147" t="str">
        <f t="shared" si="47"/>
        <v/>
      </c>
      <c r="IR254" s="147" t="str">
        <f t="shared" si="47"/>
        <v/>
      </c>
      <c r="IS254" s="147" t="str">
        <f t="shared" si="47"/>
        <v/>
      </c>
      <c r="IT254" s="115">
        <f t="shared" si="43"/>
        <v>10</v>
      </c>
    </row>
    <row r="255" spans="1:254" ht="24.95" customHeight="1">
      <c r="A255" s="148">
        <f t="shared" si="52"/>
        <v>45949</v>
      </c>
      <c r="B255" s="19">
        <f t="shared" si="52"/>
        <v>0</v>
      </c>
      <c r="C255" s="19" t="str">
        <f t="shared" si="52"/>
        <v>40VP02611P</v>
      </c>
      <c r="D255" s="19" t="str">
        <f t="shared" si="52"/>
        <v>N</v>
      </c>
      <c r="E255" s="136"/>
      <c r="F255" s="19">
        <f t="shared" si="45"/>
        <v>250100226</v>
      </c>
      <c r="G255" s="20">
        <f t="shared" si="46"/>
        <v>1</v>
      </c>
      <c r="H255" s="30">
        <v>8.92</v>
      </c>
      <c r="I255" s="23">
        <v>18.100000000000001</v>
      </c>
      <c r="J255" s="23">
        <v>17.2</v>
      </c>
      <c r="K255" s="31">
        <v>0.96240000000000003</v>
      </c>
      <c r="M255" s="30">
        <v>12.08</v>
      </c>
      <c r="N255" s="23">
        <v>23.3</v>
      </c>
      <c r="O255" s="23">
        <v>21.7</v>
      </c>
      <c r="P255" s="31">
        <v>1.0395000000000001</v>
      </c>
      <c r="R255" s="21">
        <v>-17.8</v>
      </c>
      <c r="S255" s="21">
        <v>-22.8</v>
      </c>
      <c r="T255" s="21">
        <v>33.700000000000003</v>
      </c>
      <c r="U255" s="111">
        <v>35.4</v>
      </c>
      <c r="V255" s="19">
        <v>0</v>
      </c>
      <c r="W255" s="24" t="s">
        <v>120</v>
      </c>
      <c r="X255" s="19" t="s">
        <v>177</v>
      </c>
      <c r="Y255" s="19" t="s">
        <v>177</v>
      </c>
      <c r="Z255" s="19" t="str">
        <f t="shared" si="51"/>
        <v/>
      </c>
      <c r="BB255" s="136" t="s">
        <v>228</v>
      </c>
      <c r="BC255" s="136" t="s">
        <v>228</v>
      </c>
      <c r="BD255" s="136" t="s">
        <v>276</v>
      </c>
      <c r="BE255" s="136" t="s">
        <v>275</v>
      </c>
      <c r="BG255" s="136" t="s">
        <v>275</v>
      </c>
      <c r="BH255" s="136" t="s">
        <v>277</v>
      </c>
      <c r="BJ255" s="142" t="s">
        <v>278</v>
      </c>
      <c r="BM255" s="14" t="s">
        <v>202</v>
      </c>
      <c r="BN255" s="16" t="s">
        <v>208</v>
      </c>
      <c r="BO255" s="14" t="s">
        <v>209</v>
      </c>
      <c r="BP255" s="16" t="s">
        <v>210</v>
      </c>
      <c r="BQ255" s="16" t="s">
        <v>279</v>
      </c>
      <c r="BR255" s="24" t="s">
        <v>120</v>
      </c>
      <c r="BS255" s="19" t="s">
        <v>241</v>
      </c>
      <c r="BT255" s="21">
        <v>25.5</v>
      </c>
      <c r="BU255" s="109">
        <v>0.61</v>
      </c>
      <c r="BV255" s="16" t="s">
        <v>211</v>
      </c>
      <c r="BW255" s="16" t="s">
        <v>212</v>
      </c>
      <c r="BX255" s="16" t="s">
        <v>213</v>
      </c>
      <c r="BY255" s="139">
        <v>23.3</v>
      </c>
      <c r="BZ255" s="139">
        <v>16.7</v>
      </c>
      <c r="CA255" s="19" t="s">
        <v>214</v>
      </c>
      <c r="CB255" s="19" t="s">
        <v>280</v>
      </c>
      <c r="CC255" s="19"/>
      <c r="CD255" s="16"/>
      <c r="IG255" s="115">
        <f t="shared" si="41"/>
        <v>1</v>
      </c>
      <c r="IH255" s="147" t="str">
        <f t="shared" si="49"/>
        <v/>
      </c>
      <c r="II255" s="147" t="str">
        <f t="shared" si="49"/>
        <v/>
      </c>
      <c r="IJ255" s="147" t="str">
        <f t="shared" si="49"/>
        <v/>
      </c>
      <c r="IK255" s="147" t="str">
        <f t="shared" si="49"/>
        <v/>
      </c>
      <c r="IL255" s="147" t="str">
        <f t="shared" si="49"/>
        <v/>
      </c>
      <c r="IM255" s="147" t="str">
        <f t="shared" si="49"/>
        <v/>
      </c>
      <c r="IN255" s="147" t="str">
        <f t="shared" si="49"/>
        <v/>
      </c>
      <c r="IO255" s="147" t="str">
        <f t="shared" si="49"/>
        <v/>
      </c>
      <c r="IP255" s="147" t="str">
        <f t="shared" si="49"/>
        <v/>
      </c>
      <c r="IQ255" s="147" t="str">
        <f t="shared" si="47"/>
        <v/>
      </c>
      <c r="IR255" s="147" t="str">
        <f t="shared" si="47"/>
        <v/>
      </c>
      <c r="IS255" s="147" t="str">
        <f t="shared" si="47"/>
        <v/>
      </c>
      <c r="IT255" s="115">
        <f t="shared" si="43"/>
        <v>10</v>
      </c>
    </row>
    <row r="256" spans="1:254" ht="24.95" customHeight="1">
      <c r="A256" s="148">
        <f t="shared" si="52"/>
        <v>45949</v>
      </c>
      <c r="B256" s="19">
        <f t="shared" si="52"/>
        <v>0</v>
      </c>
      <c r="C256" s="19" t="str">
        <f t="shared" si="52"/>
        <v>40VP02611P</v>
      </c>
      <c r="D256" s="19" t="str">
        <f t="shared" si="52"/>
        <v>N</v>
      </c>
      <c r="E256" s="136"/>
      <c r="F256" s="19">
        <f t="shared" si="45"/>
        <v>250100227</v>
      </c>
      <c r="G256" s="20">
        <f t="shared" si="46"/>
        <v>1</v>
      </c>
      <c r="H256" s="30">
        <v>9.67</v>
      </c>
      <c r="I256" s="23">
        <v>18.3</v>
      </c>
      <c r="J256" s="23">
        <v>16.8</v>
      </c>
      <c r="K256" s="31">
        <v>0.93340000000000001</v>
      </c>
      <c r="M256" s="30">
        <v>12.98</v>
      </c>
      <c r="N256" s="23">
        <v>23.5</v>
      </c>
      <c r="O256" s="23">
        <v>21.5</v>
      </c>
      <c r="P256" s="31">
        <v>1.0672999999999999</v>
      </c>
      <c r="R256" s="21">
        <v>-18.3</v>
      </c>
      <c r="S256" s="21">
        <v>-24.4</v>
      </c>
      <c r="T256" s="21">
        <v>33.9</v>
      </c>
      <c r="U256" s="111">
        <v>35.299999999999997</v>
      </c>
      <c r="V256" s="19">
        <v>0</v>
      </c>
      <c r="W256" s="24" t="s">
        <v>120</v>
      </c>
      <c r="X256" s="19" t="s">
        <v>177</v>
      </c>
      <c r="Y256" s="19" t="s">
        <v>177</v>
      </c>
      <c r="Z256" s="19" t="str">
        <f t="shared" si="51"/>
        <v/>
      </c>
      <c r="BB256" s="136" t="s">
        <v>228</v>
      </c>
      <c r="BC256" s="136" t="s">
        <v>228</v>
      </c>
      <c r="BD256" s="136" t="s">
        <v>276</v>
      </c>
      <c r="BE256" s="136" t="s">
        <v>275</v>
      </c>
      <c r="BG256" s="136" t="s">
        <v>275</v>
      </c>
      <c r="BH256" s="136" t="s">
        <v>277</v>
      </c>
      <c r="BJ256" s="142" t="s">
        <v>278</v>
      </c>
      <c r="BM256" s="14" t="s">
        <v>202</v>
      </c>
      <c r="BN256" s="16" t="s">
        <v>208</v>
      </c>
      <c r="BO256" s="14" t="s">
        <v>209</v>
      </c>
      <c r="BP256" s="16" t="s">
        <v>210</v>
      </c>
      <c r="BQ256" s="16" t="s">
        <v>279</v>
      </c>
      <c r="BR256" s="24" t="s">
        <v>120</v>
      </c>
      <c r="BS256" s="19" t="s">
        <v>241</v>
      </c>
      <c r="BT256" s="21">
        <v>25.5</v>
      </c>
      <c r="BU256" s="109">
        <v>0.61</v>
      </c>
      <c r="BV256" s="16" t="s">
        <v>211</v>
      </c>
      <c r="BW256" s="16" t="s">
        <v>212</v>
      </c>
      <c r="BX256" s="16" t="s">
        <v>213</v>
      </c>
      <c r="BY256" s="139">
        <v>23.3</v>
      </c>
      <c r="BZ256" s="139">
        <v>16.7</v>
      </c>
      <c r="CA256" s="19" t="s">
        <v>214</v>
      </c>
      <c r="CB256" s="19" t="s">
        <v>280</v>
      </c>
      <c r="CC256" s="19"/>
      <c r="CD256" s="16"/>
      <c r="IG256" s="115">
        <f t="shared" si="41"/>
        <v>1</v>
      </c>
      <c r="IH256" s="147" t="str">
        <f t="shared" si="49"/>
        <v/>
      </c>
      <c r="II256" s="147" t="str">
        <f t="shared" si="49"/>
        <v/>
      </c>
      <c r="IJ256" s="147" t="str">
        <f t="shared" si="49"/>
        <v/>
      </c>
      <c r="IK256" s="147" t="str">
        <f t="shared" si="49"/>
        <v/>
      </c>
      <c r="IL256" s="147" t="str">
        <f t="shared" si="49"/>
        <v/>
      </c>
      <c r="IM256" s="147" t="str">
        <f t="shared" si="49"/>
        <v/>
      </c>
      <c r="IN256" s="147" t="str">
        <f t="shared" si="49"/>
        <v/>
      </c>
      <c r="IO256" s="147" t="str">
        <f t="shared" si="49"/>
        <v/>
      </c>
      <c r="IP256" s="147" t="str">
        <f t="shared" si="49"/>
        <v/>
      </c>
      <c r="IQ256" s="147" t="str">
        <f t="shared" si="47"/>
        <v/>
      </c>
      <c r="IR256" s="147" t="str">
        <f t="shared" si="47"/>
        <v/>
      </c>
      <c r="IS256" s="147" t="str">
        <f t="shared" si="47"/>
        <v/>
      </c>
      <c r="IT256" s="115">
        <f t="shared" si="43"/>
        <v>10</v>
      </c>
    </row>
    <row r="257" spans="1:254" ht="24.95" customHeight="1">
      <c r="A257" s="148">
        <f t="shared" si="52"/>
        <v>45949</v>
      </c>
      <c r="B257" s="19">
        <f t="shared" si="52"/>
        <v>0</v>
      </c>
      <c r="C257" s="19" t="str">
        <f t="shared" si="52"/>
        <v>40VP02611P</v>
      </c>
      <c r="D257" s="19" t="str">
        <f t="shared" si="52"/>
        <v>N</v>
      </c>
      <c r="E257" s="136"/>
      <c r="F257" s="19">
        <f t="shared" si="45"/>
        <v>250100228</v>
      </c>
      <c r="G257" s="20">
        <f t="shared" si="46"/>
        <v>1</v>
      </c>
      <c r="H257" s="30">
        <v>9.3000000000000007</v>
      </c>
      <c r="I257" s="23">
        <v>18.100000000000001</v>
      </c>
      <c r="J257" s="23">
        <v>17.5</v>
      </c>
      <c r="K257" s="31">
        <v>0.9405</v>
      </c>
      <c r="M257" s="30">
        <v>12.12</v>
      </c>
      <c r="N257" s="23">
        <v>23.1</v>
      </c>
      <c r="O257" s="23">
        <v>22.4</v>
      </c>
      <c r="P257" s="31">
        <v>1.0362</v>
      </c>
      <c r="R257" s="21">
        <v>-17.11</v>
      </c>
      <c r="S257" s="21">
        <v>-23.3</v>
      </c>
      <c r="T257" s="21">
        <v>33.9</v>
      </c>
      <c r="U257" s="111">
        <v>34.200000000000003</v>
      </c>
      <c r="V257" s="19">
        <v>0</v>
      </c>
      <c r="W257" s="24" t="s">
        <v>120</v>
      </c>
      <c r="X257" s="19" t="s">
        <v>177</v>
      </c>
      <c r="Y257" s="19" t="s">
        <v>177</v>
      </c>
      <c r="Z257" s="19" t="str">
        <f t="shared" si="51"/>
        <v/>
      </c>
      <c r="BB257" s="136" t="s">
        <v>228</v>
      </c>
      <c r="BC257" s="136" t="s">
        <v>228</v>
      </c>
      <c r="BD257" s="136" t="s">
        <v>276</v>
      </c>
      <c r="BE257" s="136" t="s">
        <v>275</v>
      </c>
      <c r="BG257" s="136" t="s">
        <v>275</v>
      </c>
      <c r="BH257" s="136" t="s">
        <v>277</v>
      </c>
      <c r="BJ257" s="142" t="s">
        <v>278</v>
      </c>
      <c r="BM257" s="14" t="s">
        <v>202</v>
      </c>
      <c r="BN257" s="16" t="s">
        <v>208</v>
      </c>
      <c r="BO257" s="14" t="s">
        <v>209</v>
      </c>
      <c r="BP257" s="16" t="s">
        <v>210</v>
      </c>
      <c r="BQ257" s="16" t="s">
        <v>279</v>
      </c>
      <c r="BR257" s="24" t="s">
        <v>120</v>
      </c>
      <c r="BS257" s="19" t="s">
        <v>241</v>
      </c>
      <c r="BT257" s="21">
        <v>25.5</v>
      </c>
      <c r="BU257" s="109">
        <v>0.61</v>
      </c>
      <c r="BV257" s="16" t="s">
        <v>211</v>
      </c>
      <c r="BW257" s="16" t="s">
        <v>212</v>
      </c>
      <c r="BX257" s="16" t="s">
        <v>213</v>
      </c>
      <c r="BY257" s="139">
        <v>23.3</v>
      </c>
      <c r="BZ257" s="139">
        <v>16.7</v>
      </c>
      <c r="CA257" s="19" t="s">
        <v>214</v>
      </c>
      <c r="CB257" s="19" t="s">
        <v>280</v>
      </c>
      <c r="CC257" s="19"/>
      <c r="CD257" s="16"/>
      <c r="IG257" s="115">
        <f t="shared" si="41"/>
        <v>1</v>
      </c>
      <c r="IH257" s="147" t="str">
        <f t="shared" si="49"/>
        <v/>
      </c>
      <c r="II257" s="147" t="str">
        <f t="shared" si="49"/>
        <v/>
      </c>
      <c r="IJ257" s="147" t="str">
        <f t="shared" si="49"/>
        <v/>
      </c>
      <c r="IK257" s="147" t="str">
        <f t="shared" si="49"/>
        <v/>
      </c>
      <c r="IL257" s="147" t="str">
        <f t="shared" si="49"/>
        <v/>
      </c>
      <c r="IM257" s="147" t="str">
        <f t="shared" si="49"/>
        <v/>
      </c>
      <c r="IN257" s="147" t="str">
        <f t="shared" si="49"/>
        <v/>
      </c>
      <c r="IO257" s="147" t="str">
        <f t="shared" si="49"/>
        <v/>
      </c>
      <c r="IP257" s="147" t="str">
        <f t="shared" si="49"/>
        <v/>
      </c>
      <c r="IQ257" s="147" t="str">
        <f t="shared" si="47"/>
        <v/>
      </c>
      <c r="IR257" s="147" t="str">
        <f t="shared" si="47"/>
        <v/>
      </c>
      <c r="IS257" s="147" t="str">
        <f t="shared" si="47"/>
        <v/>
      </c>
      <c r="IT257" s="115">
        <f t="shared" si="43"/>
        <v>10</v>
      </c>
    </row>
    <row r="258" spans="1:254" ht="24.95" customHeight="1">
      <c r="A258" s="148">
        <f t="shared" si="52"/>
        <v>45949</v>
      </c>
      <c r="B258" s="19">
        <f t="shared" si="52"/>
        <v>0</v>
      </c>
      <c r="C258" s="19" t="str">
        <f t="shared" si="52"/>
        <v>40VP02611P</v>
      </c>
      <c r="D258" s="19" t="str">
        <f t="shared" si="52"/>
        <v>N</v>
      </c>
      <c r="E258" s="136"/>
      <c r="F258" s="19">
        <f t="shared" si="45"/>
        <v>250100229</v>
      </c>
      <c r="G258" s="20">
        <f t="shared" si="46"/>
        <v>1</v>
      </c>
      <c r="H258" s="30">
        <v>9.73</v>
      </c>
      <c r="I258" s="23">
        <v>19.399999999999999</v>
      </c>
      <c r="J258" s="23">
        <v>17.899999999999999</v>
      </c>
      <c r="K258" s="31">
        <v>0.94720000000000004</v>
      </c>
      <c r="M258" s="30">
        <v>12.95</v>
      </c>
      <c r="N258" s="23">
        <v>23.3</v>
      </c>
      <c r="O258" s="23">
        <v>22.7</v>
      </c>
      <c r="P258" s="31">
        <v>1.0267999999999999</v>
      </c>
      <c r="R258" s="21">
        <v>-18.2</v>
      </c>
      <c r="S258" s="21">
        <v>-23.5</v>
      </c>
      <c r="U258" s="111"/>
      <c r="V258" s="19">
        <v>0</v>
      </c>
      <c r="W258" s="24" t="s">
        <v>120</v>
      </c>
      <c r="X258" s="19" t="s">
        <v>177</v>
      </c>
      <c r="Y258" s="19" t="s">
        <v>177</v>
      </c>
      <c r="Z258" s="19" t="str">
        <f t="shared" si="51"/>
        <v/>
      </c>
      <c r="BB258" s="136" t="s">
        <v>228</v>
      </c>
      <c r="BC258" s="136" t="s">
        <v>228</v>
      </c>
      <c r="BD258" s="136" t="s">
        <v>276</v>
      </c>
      <c r="BE258" s="136" t="s">
        <v>275</v>
      </c>
      <c r="BG258" s="136" t="s">
        <v>275</v>
      </c>
      <c r="BH258" s="136" t="s">
        <v>277</v>
      </c>
      <c r="BJ258" s="142" t="s">
        <v>278</v>
      </c>
      <c r="BM258" s="14" t="s">
        <v>202</v>
      </c>
      <c r="BN258" s="16" t="s">
        <v>208</v>
      </c>
      <c r="BO258" s="14" t="s">
        <v>209</v>
      </c>
      <c r="BP258" s="16" t="s">
        <v>210</v>
      </c>
      <c r="BQ258" s="16" t="s">
        <v>279</v>
      </c>
      <c r="BR258" s="24" t="s">
        <v>120</v>
      </c>
      <c r="BS258" s="139"/>
      <c r="BT258" s="21">
        <v>25.5</v>
      </c>
      <c r="BU258" s="109">
        <v>0.61</v>
      </c>
      <c r="BV258" s="16" t="s">
        <v>211</v>
      </c>
      <c r="BW258" s="16" t="s">
        <v>212</v>
      </c>
      <c r="BX258" s="16" t="s">
        <v>213</v>
      </c>
      <c r="BY258" s="139"/>
      <c r="BZ258" s="139"/>
      <c r="CA258" s="19" t="s">
        <v>214</v>
      </c>
      <c r="CB258" s="19" t="s">
        <v>280</v>
      </c>
      <c r="CC258" s="19"/>
      <c r="CD258" s="16"/>
      <c r="IG258" s="115">
        <f t="shared" si="41"/>
        <v>1</v>
      </c>
      <c r="IH258" s="147" t="str">
        <f t="shared" si="49"/>
        <v/>
      </c>
      <c r="II258" s="147" t="str">
        <f t="shared" si="49"/>
        <v/>
      </c>
      <c r="IJ258" s="147" t="str">
        <f t="shared" si="49"/>
        <v/>
      </c>
      <c r="IK258" s="147" t="str">
        <f t="shared" si="49"/>
        <v/>
      </c>
      <c r="IL258" s="147" t="str">
        <f t="shared" si="49"/>
        <v/>
      </c>
      <c r="IM258" s="147" t="str">
        <f t="shared" si="49"/>
        <v/>
      </c>
      <c r="IN258" s="147" t="str">
        <f t="shared" si="49"/>
        <v/>
      </c>
      <c r="IO258" s="147" t="str">
        <f t="shared" si="49"/>
        <v/>
      </c>
      <c r="IP258" s="147" t="str">
        <f t="shared" si="49"/>
        <v/>
      </c>
      <c r="IQ258" s="147" t="str">
        <f t="shared" si="47"/>
        <v/>
      </c>
      <c r="IR258" s="147" t="str">
        <f t="shared" si="47"/>
        <v/>
      </c>
      <c r="IS258" s="147" t="str">
        <f t="shared" si="47"/>
        <v/>
      </c>
      <c r="IT258" s="115">
        <f t="shared" si="43"/>
        <v>10</v>
      </c>
    </row>
    <row r="259" spans="1:254" ht="24.95" customHeight="1">
      <c r="A259" s="148">
        <f t="shared" si="52"/>
        <v>45949</v>
      </c>
      <c r="B259" s="19">
        <f t="shared" si="52"/>
        <v>0</v>
      </c>
      <c r="C259" s="19" t="str">
        <f t="shared" si="52"/>
        <v>40VP02611P</v>
      </c>
      <c r="D259" s="19" t="str">
        <f t="shared" si="52"/>
        <v>N</v>
      </c>
      <c r="E259" s="136"/>
      <c r="F259" s="19">
        <f t="shared" si="45"/>
        <v>250100230</v>
      </c>
      <c r="G259" s="20">
        <f t="shared" si="46"/>
        <v>0</v>
      </c>
      <c r="H259" s="30">
        <v>9.0250000000000004</v>
      </c>
      <c r="I259" s="23">
        <v>16.2</v>
      </c>
      <c r="J259" s="23">
        <v>16.100000000000001</v>
      </c>
      <c r="K259" s="31">
        <v>0.96279999999999999</v>
      </c>
      <c r="M259" s="30">
        <v>11.88</v>
      </c>
      <c r="N259" s="23">
        <v>21.2</v>
      </c>
      <c r="O259" s="23">
        <v>20.3</v>
      </c>
      <c r="P259" s="31">
        <v>1.0183</v>
      </c>
      <c r="R259" s="21">
        <v>-17.5</v>
      </c>
      <c r="S259" s="21">
        <v>-22.3</v>
      </c>
      <c r="U259" s="111"/>
      <c r="V259" s="19">
        <v>0</v>
      </c>
      <c r="W259" s="24" t="s">
        <v>120</v>
      </c>
      <c r="X259" s="19" t="s">
        <v>177</v>
      </c>
      <c r="Y259" s="19" t="s">
        <v>177</v>
      </c>
      <c r="Z259" s="19" t="str">
        <f t="shared" si="51"/>
        <v xml:space="preserve"> / LAV 16.2 @ 50Hz / LAV 21.2 @ 60Hz</v>
      </c>
      <c r="BB259" s="136" t="s">
        <v>228</v>
      </c>
      <c r="BC259" s="136" t="s">
        <v>228</v>
      </c>
      <c r="BD259" s="136" t="s">
        <v>276</v>
      </c>
      <c r="BE259" s="136" t="s">
        <v>275</v>
      </c>
      <c r="BG259" s="136" t="s">
        <v>275</v>
      </c>
      <c r="BH259" s="136" t="s">
        <v>277</v>
      </c>
      <c r="BJ259" s="142" t="s">
        <v>278</v>
      </c>
      <c r="BM259" s="14" t="s">
        <v>202</v>
      </c>
      <c r="BN259" s="16" t="s">
        <v>208</v>
      </c>
      <c r="BO259" s="14" t="s">
        <v>209</v>
      </c>
      <c r="BP259" s="16" t="s">
        <v>210</v>
      </c>
      <c r="BQ259" s="16" t="s">
        <v>279</v>
      </c>
      <c r="BR259" s="24" t="s">
        <v>120</v>
      </c>
      <c r="BS259" s="139"/>
      <c r="BT259" s="21">
        <v>25.5</v>
      </c>
      <c r="BU259" s="109">
        <v>0.61</v>
      </c>
      <c r="BV259" s="16" t="s">
        <v>211</v>
      </c>
      <c r="BW259" s="16" t="s">
        <v>212</v>
      </c>
      <c r="BX259" s="16" t="s">
        <v>213</v>
      </c>
      <c r="BY259" s="139"/>
      <c r="BZ259" s="139"/>
      <c r="CA259" s="19" t="s">
        <v>214</v>
      </c>
      <c r="CB259" s="19" t="s">
        <v>280</v>
      </c>
      <c r="CC259" s="19"/>
      <c r="CD259" s="16"/>
      <c r="IG259" s="115">
        <f t="shared" si="41"/>
        <v>0</v>
      </c>
      <c r="IH259" s="147" t="str">
        <f t="shared" si="49"/>
        <v/>
      </c>
      <c r="II259" s="147" t="str">
        <f t="shared" si="49"/>
        <v xml:space="preserve"> / LAV 16.2 @ 50Hz</v>
      </c>
      <c r="IJ259" s="147" t="str">
        <f t="shared" si="49"/>
        <v/>
      </c>
      <c r="IK259" s="147" t="str">
        <f t="shared" si="49"/>
        <v/>
      </c>
      <c r="IL259" s="147" t="str">
        <f t="shared" si="49"/>
        <v/>
      </c>
      <c r="IM259" s="147" t="str">
        <f t="shared" si="49"/>
        <v/>
      </c>
      <c r="IN259" s="147" t="str">
        <f t="shared" si="49"/>
        <v xml:space="preserve"> / LAV 21.2 @ 60Hz</v>
      </c>
      <c r="IO259" s="147" t="str">
        <f t="shared" si="49"/>
        <v/>
      </c>
      <c r="IP259" s="147" t="str">
        <f t="shared" si="49"/>
        <v/>
      </c>
      <c r="IQ259" s="147" t="str">
        <f t="shared" si="47"/>
        <v/>
      </c>
      <c r="IR259" s="147" t="str">
        <f t="shared" si="47"/>
        <v/>
      </c>
      <c r="IS259" s="147" t="str">
        <f t="shared" si="47"/>
        <v/>
      </c>
      <c r="IT259" s="115">
        <f t="shared" si="43"/>
        <v>10</v>
      </c>
    </row>
    <row r="260" spans="1:254" ht="24.95" customHeight="1">
      <c r="A260" s="148">
        <f t="shared" si="52"/>
        <v>45949</v>
      </c>
      <c r="B260" s="19">
        <f t="shared" si="52"/>
        <v>0</v>
      </c>
      <c r="C260" s="19" t="str">
        <f t="shared" si="52"/>
        <v>40VP02611P</v>
      </c>
      <c r="D260" s="19" t="str">
        <f t="shared" si="52"/>
        <v>N</v>
      </c>
      <c r="E260" s="136"/>
      <c r="F260" s="19">
        <f t="shared" si="45"/>
        <v>250100230</v>
      </c>
      <c r="G260" s="20">
        <f t="shared" si="46"/>
        <v>0</v>
      </c>
      <c r="H260" s="30">
        <v>9.01</v>
      </c>
      <c r="I260" s="23">
        <v>15.5</v>
      </c>
      <c r="J260" s="23">
        <v>15.9</v>
      </c>
      <c r="K260" s="31">
        <v>0.94640000000000002</v>
      </c>
      <c r="M260" s="30">
        <v>11.71</v>
      </c>
      <c r="N260" s="23">
        <v>20.2</v>
      </c>
      <c r="O260" s="23">
        <v>20.2</v>
      </c>
      <c r="P260" s="31">
        <v>1.0189999999999999</v>
      </c>
      <c r="R260" s="21">
        <v>-17.7</v>
      </c>
      <c r="S260" s="21">
        <v>-22.3</v>
      </c>
      <c r="U260" s="111"/>
      <c r="V260" s="19">
        <v>0</v>
      </c>
      <c r="W260" s="24" t="s">
        <v>120</v>
      </c>
      <c r="X260" s="19" t="s">
        <v>177</v>
      </c>
      <c r="Y260" s="19" t="s">
        <v>177</v>
      </c>
      <c r="Z260" s="19" t="str">
        <f t="shared" si="51"/>
        <v xml:space="preserve"> / LAV 15.5 @ 50Hz / LAV 20.2 @ 60Hz</v>
      </c>
      <c r="BB260" s="136" t="s">
        <v>228</v>
      </c>
      <c r="BC260" s="136" t="s">
        <v>228</v>
      </c>
      <c r="BD260" s="136" t="s">
        <v>276</v>
      </c>
      <c r="BE260" s="136" t="s">
        <v>275</v>
      </c>
      <c r="BG260" s="136" t="s">
        <v>275</v>
      </c>
      <c r="BH260" s="136" t="s">
        <v>277</v>
      </c>
      <c r="BJ260" s="142" t="s">
        <v>278</v>
      </c>
      <c r="BM260" s="14" t="s">
        <v>202</v>
      </c>
      <c r="BN260" s="16" t="s">
        <v>208</v>
      </c>
      <c r="BO260" s="14" t="s">
        <v>209</v>
      </c>
      <c r="BP260" s="16" t="s">
        <v>210</v>
      </c>
      <c r="BQ260" s="16" t="s">
        <v>279</v>
      </c>
      <c r="BR260" s="24" t="s">
        <v>120</v>
      </c>
      <c r="BS260" s="139"/>
      <c r="BT260" s="21">
        <v>25.5</v>
      </c>
      <c r="BU260" s="109">
        <v>0.61</v>
      </c>
      <c r="BV260" s="16" t="s">
        <v>211</v>
      </c>
      <c r="BW260" s="16" t="s">
        <v>212</v>
      </c>
      <c r="BX260" s="16" t="s">
        <v>213</v>
      </c>
      <c r="BY260" s="139"/>
      <c r="BZ260" s="139"/>
      <c r="CA260" s="19" t="s">
        <v>214</v>
      </c>
      <c r="CB260" s="19" t="s">
        <v>280</v>
      </c>
      <c r="CC260" s="19"/>
      <c r="CD260" s="16"/>
      <c r="IG260" s="115">
        <f t="shared" si="41"/>
        <v>0</v>
      </c>
      <c r="IH260" s="147" t="str">
        <f t="shared" si="49"/>
        <v/>
      </c>
      <c r="II260" s="147" t="str">
        <f t="shared" si="49"/>
        <v xml:space="preserve"> / LAV 15.5 @ 50Hz</v>
      </c>
      <c r="IJ260" s="147" t="str">
        <f t="shared" si="49"/>
        <v/>
      </c>
      <c r="IK260" s="147" t="str">
        <f t="shared" ref="IK260:IS293" si="53">IF(AND(ABS(K260)&gt;=ABS(K$7),ABS(K260)&lt;=ABS(K$9)),"",IF(K260&lt;K$9," / L"&amp;IK$9&amp;" "&amp;ABS(K260)&amp;" @ "&amp;IK$8,IF(K260&gt;K$9," / H"&amp;IK$9&amp;" "&amp;ABS(K260)&amp;" @ "&amp;IK$8,ABS(K260))))</f>
        <v/>
      </c>
      <c r="IL260" s="147" t="str">
        <f t="shared" si="53"/>
        <v/>
      </c>
      <c r="IM260" s="147" t="str">
        <f t="shared" si="53"/>
        <v/>
      </c>
      <c r="IN260" s="147" t="str">
        <f t="shared" si="53"/>
        <v xml:space="preserve"> / LAV 20.2 @ 60Hz</v>
      </c>
      <c r="IO260" s="147" t="str">
        <f t="shared" si="53"/>
        <v/>
      </c>
      <c r="IP260" s="147" t="str">
        <f t="shared" si="53"/>
        <v/>
      </c>
      <c r="IQ260" s="147" t="str">
        <f t="shared" si="47"/>
        <v/>
      </c>
      <c r="IR260" s="147" t="str">
        <f t="shared" si="47"/>
        <v/>
      </c>
      <c r="IS260" s="147" t="str">
        <f t="shared" si="47"/>
        <v/>
      </c>
      <c r="IT260" s="115">
        <f t="shared" si="43"/>
        <v>10</v>
      </c>
    </row>
    <row r="261" spans="1:254" ht="24.95" customHeight="1">
      <c r="A261" s="148">
        <f t="shared" si="52"/>
        <v>45949</v>
      </c>
      <c r="B261" s="19">
        <f t="shared" si="52"/>
        <v>0</v>
      </c>
      <c r="C261" s="19" t="str">
        <f t="shared" si="52"/>
        <v>40VP02611P</v>
      </c>
      <c r="D261" s="19" t="str">
        <f t="shared" si="52"/>
        <v>N</v>
      </c>
      <c r="E261" s="136"/>
      <c r="F261" s="19">
        <f t="shared" si="45"/>
        <v>250100230</v>
      </c>
      <c r="G261" s="20">
        <f t="shared" si="46"/>
        <v>1</v>
      </c>
      <c r="H261" s="30">
        <v>9.2799999999999994</v>
      </c>
      <c r="I261" s="23">
        <v>18.5</v>
      </c>
      <c r="J261" s="23">
        <v>17.5</v>
      </c>
      <c r="K261" s="31">
        <v>0.94189999999999996</v>
      </c>
      <c r="M261" s="30">
        <v>12.11</v>
      </c>
      <c r="N261" s="23">
        <v>22.7</v>
      </c>
      <c r="O261" s="23">
        <v>21.8</v>
      </c>
      <c r="P261" s="31">
        <v>1.006</v>
      </c>
      <c r="R261" s="21">
        <v>-16.600000000000001</v>
      </c>
      <c r="S261" s="21">
        <v>-21.7</v>
      </c>
      <c r="U261" s="111"/>
      <c r="V261" s="19">
        <v>0</v>
      </c>
      <c r="W261" s="24" t="s">
        <v>120</v>
      </c>
      <c r="X261" s="19" t="s">
        <v>177</v>
      </c>
      <c r="Y261" s="19" t="s">
        <v>177</v>
      </c>
      <c r="Z261" s="19" t="str">
        <f t="shared" si="51"/>
        <v/>
      </c>
      <c r="BB261" s="136" t="s">
        <v>228</v>
      </c>
      <c r="BC261" s="136" t="s">
        <v>228</v>
      </c>
      <c r="BD261" s="136" t="s">
        <v>276</v>
      </c>
      <c r="BE261" s="136" t="s">
        <v>275</v>
      </c>
      <c r="BG261" s="136" t="s">
        <v>275</v>
      </c>
      <c r="BH261" s="136" t="s">
        <v>277</v>
      </c>
      <c r="BJ261" s="142" t="s">
        <v>278</v>
      </c>
      <c r="BM261" s="14" t="s">
        <v>202</v>
      </c>
      <c r="BN261" s="16" t="s">
        <v>208</v>
      </c>
      <c r="BO261" s="14" t="s">
        <v>209</v>
      </c>
      <c r="BP261" s="16" t="s">
        <v>210</v>
      </c>
      <c r="BQ261" s="16" t="s">
        <v>279</v>
      </c>
      <c r="BR261" s="24" t="s">
        <v>120</v>
      </c>
      <c r="BS261" s="139"/>
      <c r="BT261" s="21">
        <v>25.5</v>
      </c>
      <c r="BU261" s="109">
        <v>0.61</v>
      </c>
      <c r="BV261" s="16" t="s">
        <v>211</v>
      </c>
      <c r="BW261" s="16" t="s">
        <v>212</v>
      </c>
      <c r="BX261" s="16" t="s">
        <v>213</v>
      </c>
      <c r="BY261" s="139"/>
      <c r="BZ261" s="139"/>
      <c r="CA261" s="19" t="s">
        <v>214</v>
      </c>
      <c r="CB261" s="19" t="s">
        <v>280</v>
      </c>
      <c r="CC261" s="19"/>
      <c r="CD261" s="16"/>
      <c r="IG261" s="115">
        <f t="shared" si="41"/>
        <v>1</v>
      </c>
      <c r="IH261" s="147" t="str">
        <f t="shared" ref="IH261:IJ293" si="54">IF(AND(ABS(H261)&gt;=ABS(H$7),ABS(H261)&lt;=ABS(H$9)),"",IF(H261&lt;H$9," / L"&amp;IH$9&amp;" "&amp;ABS(H261)&amp;" @ "&amp;IH$8,IF(H261&gt;H$9," / H"&amp;IH$9&amp;" "&amp;ABS(H261)&amp;" @ "&amp;IH$8,ABS(H261))))</f>
        <v/>
      </c>
      <c r="II261" s="147" t="str">
        <f t="shared" si="54"/>
        <v/>
      </c>
      <c r="IJ261" s="147" t="str">
        <f t="shared" si="54"/>
        <v/>
      </c>
      <c r="IK261" s="147" t="str">
        <f t="shared" si="53"/>
        <v/>
      </c>
      <c r="IL261" s="147" t="str">
        <f t="shared" si="53"/>
        <v/>
      </c>
      <c r="IM261" s="147" t="str">
        <f t="shared" si="53"/>
        <v/>
      </c>
      <c r="IN261" s="147" t="str">
        <f t="shared" si="53"/>
        <v/>
      </c>
      <c r="IO261" s="147" t="str">
        <f t="shared" si="53"/>
        <v/>
      </c>
      <c r="IP261" s="147" t="str">
        <f t="shared" si="53"/>
        <v/>
      </c>
      <c r="IQ261" s="147" t="str">
        <f t="shared" si="47"/>
        <v/>
      </c>
      <c r="IR261" s="147" t="str">
        <f t="shared" si="47"/>
        <v/>
      </c>
      <c r="IS261" s="147" t="str">
        <f t="shared" si="47"/>
        <v/>
      </c>
      <c r="IT261" s="115">
        <f t="shared" si="43"/>
        <v>10</v>
      </c>
    </row>
    <row r="262" spans="1:254" ht="24.95" customHeight="1">
      <c r="A262" s="148">
        <f t="shared" si="52"/>
        <v>45949</v>
      </c>
      <c r="B262" s="19">
        <f t="shared" si="52"/>
        <v>0</v>
      </c>
      <c r="C262" s="19" t="str">
        <f t="shared" si="52"/>
        <v>40VP02611P</v>
      </c>
      <c r="D262" s="19" t="str">
        <f t="shared" si="52"/>
        <v>N</v>
      </c>
      <c r="E262" s="136"/>
      <c r="F262" s="19">
        <f t="shared" si="45"/>
        <v>250100231</v>
      </c>
      <c r="G262" s="20">
        <f t="shared" si="46"/>
        <v>0</v>
      </c>
      <c r="H262" s="30">
        <v>8.65</v>
      </c>
      <c r="I262" s="23">
        <v>16.2</v>
      </c>
      <c r="J262" s="23">
        <v>16.7</v>
      </c>
      <c r="K262" s="31">
        <v>0.96499999999999997</v>
      </c>
      <c r="M262" s="30">
        <v>11.33</v>
      </c>
      <c r="N262" s="23">
        <v>21.6</v>
      </c>
      <c r="O262" s="23">
        <v>20.9</v>
      </c>
      <c r="P262" s="31">
        <v>1.0169999999999999</v>
      </c>
      <c r="R262" s="21">
        <v>-17.3</v>
      </c>
      <c r="S262" s="21">
        <v>-22.1</v>
      </c>
      <c r="U262" s="111"/>
      <c r="V262" s="19">
        <v>0</v>
      </c>
      <c r="W262" s="24" t="s">
        <v>120</v>
      </c>
      <c r="X262" s="19" t="s">
        <v>177</v>
      </c>
      <c r="Y262" s="19" t="s">
        <v>177</v>
      </c>
      <c r="Z262" s="19" t="str">
        <f t="shared" si="51"/>
        <v xml:space="preserve"> / LAV 16.2 @ 50Hz</v>
      </c>
      <c r="BB262" s="136" t="s">
        <v>228</v>
      </c>
      <c r="BC262" s="136" t="s">
        <v>228</v>
      </c>
      <c r="BD262" s="136" t="s">
        <v>276</v>
      </c>
      <c r="BE262" s="136" t="s">
        <v>275</v>
      </c>
      <c r="BG262" s="136" t="s">
        <v>275</v>
      </c>
      <c r="BH262" s="136" t="s">
        <v>277</v>
      </c>
      <c r="BJ262" s="142" t="s">
        <v>278</v>
      </c>
      <c r="BM262" s="14" t="s">
        <v>202</v>
      </c>
      <c r="BN262" s="16" t="s">
        <v>208</v>
      </c>
      <c r="BO262" s="14" t="s">
        <v>209</v>
      </c>
      <c r="BP262" s="16" t="s">
        <v>210</v>
      </c>
      <c r="BQ262" s="16" t="s">
        <v>279</v>
      </c>
      <c r="BR262" s="24" t="s">
        <v>120</v>
      </c>
      <c r="BS262" s="139"/>
      <c r="BT262" s="21">
        <v>25.5</v>
      </c>
      <c r="BU262" s="109">
        <v>0.61</v>
      </c>
      <c r="BV262" s="16" t="s">
        <v>211</v>
      </c>
      <c r="BW262" s="16" t="s">
        <v>212</v>
      </c>
      <c r="BX262" s="16" t="s">
        <v>213</v>
      </c>
      <c r="BY262" s="139"/>
      <c r="BZ262" s="139"/>
      <c r="CA262" s="19" t="s">
        <v>214</v>
      </c>
      <c r="CB262" s="19" t="s">
        <v>280</v>
      </c>
      <c r="CC262" s="19"/>
      <c r="CD262" s="16"/>
      <c r="IG262" s="115">
        <f t="shared" ref="IG262:IG293" si="55">IF(SUMPRODUCT(--ISNUMBER(SEARCH("/",IH262:IS262))),0,1)</f>
        <v>0</v>
      </c>
      <c r="IH262" s="147" t="str">
        <f t="shared" si="54"/>
        <v/>
      </c>
      <c r="II262" s="147" t="str">
        <f t="shared" si="54"/>
        <v xml:space="preserve"> / LAV 16.2 @ 50Hz</v>
      </c>
      <c r="IJ262" s="147" t="str">
        <f t="shared" si="54"/>
        <v/>
      </c>
      <c r="IK262" s="147" t="str">
        <f t="shared" si="53"/>
        <v/>
      </c>
      <c r="IL262" s="147" t="str">
        <f t="shared" si="53"/>
        <v/>
      </c>
      <c r="IM262" s="147" t="str">
        <f t="shared" si="53"/>
        <v/>
      </c>
      <c r="IN262" s="147" t="str">
        <f t="shared" si="53"/>
        <v/>
      </c>
      <c r="IO262" s="147" t="str">
        <f t="shared" si="53"/>
        <v/>
      </c>
      <c r="IP262" s="147" t="str">
        <f t="shared" si="53"/>
        <v/>
      </c>
      <c r="IQ262" s="147" t="str">
        <f t="shared" si="47"/>
        <v/>
      </c>
      <c r="IR262" s="147" t="str">
        <f t="shared" si="47"/>
        <v/>
      </c>
      <c r="IS262" s="147" t="str">
        <f t="shared" si="47"/>
        <v/>
      </c>
      <c r="IT262" s="115">
        <f t="shared" si="43"/>
        <v>10</v>
      </c>
    </row>
    <row r="263" spans="1:254" ht="24.95" customHeight="1">
      <c r="A263" s="148">
        <f t="shared" si="52"/>
        <v>45949</v>
      </c>
      <c r="B263" s="19">
        <f t="shared" si="52"/>
        <v>0</v>
      </c>
      <c r="C263" s="19" t="str">
        <f t="shared" si="52"/>
        <v>40VP02611P</v>
      </c>
      <c r="D263" s="19" t="str">
        <f t="shared" si="52"/>
        <v>N</v>
      </c>
      <c r="E263" s="136"/>
      <c r="F263" s="19">
        <f t="shared" si="45"/>
        <v>250100231</v>
      </c>
      <c r="G263" s="20">
        <f t="shared" si="46"/>
        <v>1</v>
      </c>
      <c r="H263" s="30">
        <v>8.91</v>
      </c>
      <c r="I263" s="23">
        <v>17.100000000000001</v>
      </c>
      <c r="J263" s="23">
        <v>17.100000000000001</v>
      </c>
      <c r="K263" s="31">
        <v>0.95640000000000003</v>
      </c>
      <c r="M263" s="30">
        <v>11.68</v>
      </c>
      <c r="N263" s="23">
        <v>22.1</v>
      </c>
      <c r="O263" s="23">
        <v>21.4</v>
      </c>
      <c r="P263" s="31">
        <v>1.0051000000000001</v>
      </c>
      <c r="R263" s="21">
        <v>-17.14</v>
      </c>
      <c r="S263" s="21">
        <v>-22.4</v>
      </c>
      <c r="U263" s="111"/>
      <c r="Z263" s="19" t="str">
        <f t="shared" si="51"/>
        <v/>
      </c>
      <c r="BB263" s="136" t="s">
        <v>228</v>
      </c>
      <c r="BC263" s="136" t="s">
        <v>228</v>
      </c>
      <c r="BD263" s="136" t="s">
        <v>276</v>
      </c>
      <c r="BE263" s="136" t="s">
        <v>275</v>
      </c>
      <c r="BG263" s="136" t="s">
        <v>275</v>
      </c>
      <c r="BH263" s="136" t="s">
        <v>277</v>
      </c>
      <c r="BJ263" s="142" t="s">
        <v>278</v>
      </c>
      <c r="BM263" s="14" t="s">
        <v>202</v>
      </c>
      <c r="BN263" s="16" t="s">
        <v>208</v>
      </c>
      <c r="BO263" s="14" t="s">
        <v>209</v>
      </c>
      <c r="BP263" s="16" t="s">
        <v>210</v>
      </c>
      <c r="BQ263" s="16" t="s">
        <v>279</v>
      </c>
      <c r="BR263" s="24" t="s">
        <v>120</v>
      </c>
      <c r="BS263" s="139"/>
      <c r="BT263" s="21">
        <v>25.5</v>
      </c>
      <c r="BU263" s="109">
        <v>0.61</v>
      </c>
      <c r="BV263" s="16" t="s">
        <v>211</v>
      </c>
      <c r="BW263" s="16" t="s">
        <v>212</v>
      </c>
      <c r="BX263" s="16" t="s">
        <v>213</v>
      </c>
      <c r="BY263" s="139"/>
      <c r="BZ263" s="139"/>
      <c r="CA263" s="19" t="s">
        <v>214</v>
      </c>
      <c r="CB263" s="19" t="s">
        <v>280</v>
      </c>
      <c r="CC263" s="19"/>
      <c r="CD263" s="16"/>
      <c r="IG263" s="115">
        <f t="shared" si="55"/>
        <v>1</v>
      </c>
      <c r="IH263" s="147" t="str">
        <f t="shared" si="54"/>
        <v/>
      </c>
      <c r="II263" s="147" t="str">
        <f t="shared" si="54"/>
        <v/>
      </c>
      <c r="IJ263" s="147" t="str">
        <f t="shared" si="54"/>
        <v/>
      </c>
      <c r="IK263" s="147" t="str">
        <f t="shared" si="53"/>
        <v/>
      </c>
      <c r="IL263" s="147" t="str">
        <f t="shared" si="53"/>
        <v/>
      </c>
      <c r="IM263" s="147" t="str">
        <f t="shared" si="53"/>
        <v/>
      </c>
      <c r="IN263" s="147" t="str">
        <f t="shared" si="53"/>
        <v/>
      </c>
      <c r="IO263" s="147" t="str">
        <f t="shared" si="53"/>
        <v/>
      </c>
      <c r="IP263" s="147" t="str">
        <f t="shared" si="53"/>
        <v/>
      </c>
      <c r="IQ263" s="147" t="str">
        <f t="shared" si="47"/>
        <v/>
      </c>
      <c r="IR263" s="147" t="str">
        <f t="shared" si="47"/>
        <v/>
      </c>
      <c r="IS263" s="147" t="str">
        <f t="shared" si="47"/>
        <v/>
      </c>
      <c r="IT263" s="115">
        <f t="shared" si="43"/>
        <v>10</v>
      </c>
    </row>
    <row r="264" spans="1:254" ht="24.95" customHeight="1">
      <c r="A264" s="148">
        <f t="shared" si="52"/>
        <v>45949</v>
      </c>
      <c r="B264" s="19">
        <f t="shared" si="52"/>
        <v>0</v>
      </c>
      <c r="C264" s="19" t="str">
        <f t="shared" si="52"/>
        <v>40VP02611P</v>
      </c>
      <c r="D264" s="19" t="str">
        <f t="shared" si="52"/>
        <v>N</v>
      </c>
      <c r="E264" s="136"/>
      <c r="F264" s="19">
        <f t="shared" si="45"/>
        <v>250100232</v>
      </c>
      <c r="G264" s="20">
        <f t="shared" si="46"/>
        <v>1</v>
      </c>
      <c r="H264" s="30">
        <v>8.4700000000000006</v>
      </c>
      <c r="I264" s="23">
        <v>17.399999999999999</v>
      </c>
      <c r="J264" s="23">
        <v>17.100000000000001</v>
      </c>
      <c r="K264" s="31">
        <v>0.95569999999999999</v>
      </c>
      <c r="M264" s="30">
        <v>11.45</v>
      </c>
      <c r="N264" s="23">
        <v>22.1</v>
      </c>
      <c r="O264" s="23">
        <v>21.2</v>
      </c>
      <c r="P264" s="31">
        <v>1.018</v>
      </c>
      <c r="R264" s="21">
        <v>-17.3</v>
      </c>
      <c r="S264" s="21">
        <v>-22.1</v>
      </c>
      <c r="U264" s="111"/>
      <c r="V264" s="19">
        <v>0</v>
      </c>
      <c r="W264" s="24" t="s">
        <v>120</v>
      </c>
      <c r="X264" s="19" t="s">
        <v>177</v>
      </c>
      <c r="Y264" s="19" t="s">
        <v>177</v>
      </c>
      <c r="Z264" s="19" t="str">
        <f t="shared" si="51"/>
        <v/>
      </c>
      <c r="BB264" s="136" t="s">
        <v>228</v>
      </c>
      <c r="BC264" s="136" t="s">
        <v>228</v>
      </c>
      <c r="BD264" s="136" t="s">
        <v>276</v>
      </c>
      <c r="BE264" s="136" t="s">
        <v>275</v>
      </c>
      <c r="BG264" s="136" t="s">
        <v>275</v>
      </c>
      <c r="BH264" s="136" t="s">
        <v>277</v>
      </c>
      <c r="BJ264" s="142" t="s">
        <v>278</v>
      </c>
      <c r="BM264" s="14" t="s">
        <v>202</v>
      </c>
      <c r="BN264" s="16" t="s">
        <v>208</v>
      </c>
      <c r="BO264" s="14" t="s">
        <v>209</v>
      </c>
      <c r="BP264" s="16" t="s">
        <v>210</v>
      </c>
      <c r="BQ264" s="16" t="s">
        <v>279</v>
      </c>
      <c r="BR264" s="24" t="s">
        <v>120</v>
      </c>
      <c r="BS264" s="139"/>
      <c r="BT264" s="21">
        <v>25.5</v>
      </c>
      <c r="BU264" s="109">
        <v>0.61</v>
      </c>
      <c r="BV264" s="16" t="s">
        <v>211</v>
      </c>
      <c r="BW264" s="16" t="s">
        <v>212</v>
      </c>
      <c r="BX264" s="16" t="s">
        <v>213</v>
      </c>
      <c r="BY264" s="139"/>
      <c r="BZ264" s="139"/>
      <c r="CA264" s="19" t="s">
        <v>214</v>
      </c>
      <c r="CB264" s="19" t="s">
        <v>280</v>
      </c>
      <c r="CC264" s="19"/>
      <c r="CD264" s="16"/>
      <c r="IG264" s="115">
        <f t="shared" si="55"/>
        <v>1</v>
      </c>
      <c r="IH264" s="147" t="str">
        <f t="shared" si="54"/>
        <v/>
      </c>
      <c r="II264" s="147" t="str">
        <f t="shared" si="54"/>
        <v/>
      </c>
      <c r="IJ264" s="147" t="str">
        <f t="shared" si="54"/>
        <v/>
      </c>
      <c r="IK264" s="147" t="str">
        <f t="shared" si="53"/>
        <v/>
      </c>
      <c r="IL264" s="147" t="str">
        <f t="shared" si="53"/>
        <v/>
      </c>
      <c r="IM264" s="147" t="str">
        <f t="shared" si="53"/>
        <v/>
      </c>
      <c r="IN264" s="147" t="str">
        <f t="shared" si="53"/>
        <v/>
      </c>
      <c r="IO264" s="147" t="str">
        <f t="shared" si="53"/>
        <v/>
      </c>
      <c r="IP264" s="147" t="str">
        <f t="shared" si="53"/>
        <v/>
      </c>
      <c r="IQ264" s="147" t="str">
        <f t="shared" si="47"/>
        <v/>
      </c>
      <c r="IR264" s="147" t="str">
        <f t="shared" si="47"/>
        <v/>
      </c>
      <c r="IS264" s="147" t="str">
        <f t="shared" si="47"/>
        <v/>
      </c>
      <c r="IT264" s="115">
        <f t="shared" si="43"/>
        <v>10</v>
      </c>
    </row>
    <row r="265" spans="1:254" ht="24.95" customHeight="1">
      <c r="A265" s="148">
        <f t="shared" si="52"/>
        <v>45949</v>
      </c>
      <c r="B265" s="19">
        <f t="shared" si="52"/>
        <v>0</v>
      </c>
      <c r="C265" s="19" t="str">
        <f t="shared" si="52"/>
        <v>40VP02611P</v>
      </c>
      <c r="D265" s="19" t="str">
        <f t="shared" si="52"/>
        <v>N</v>
      </c>
      <c r="E265" s="136"/>
      <c r="F265" s="19">
        <f t="shared" si="45"/>
        <v>250100233</v>
      </c>
      <c r="G265" s="20">
        <f t="shared" si="46"/>
        <v>0</v>
      </c>
      <c r="H265" s="30">
        <v>8.84</v>
      </c>
      <c r="I265" s="23">
        <v>16.8</v>
      </c>
      <c r="J265" s="23">
        <v>16.5</v>
      </c>
      <c r="K265" s="31">
        <v>0.92500000000000004</v>
      </c>
      <c r="M265" s="30">
        <v>11.63</v>
      </c>
      <c r="N265" s="23">
        <v>22.1</v>
      </c>
      <c r="O265" s="23">
        <v>21.3</v>
      </c>
      <c r="P265" s="31">
        <v>1.008</v>
      </c>
      <c r="R265" s="21">
        <v>-17.100000000000001</v>
      </c>
      <c r="S265" s="21">
        <v>-21.6</v>
      </c>
      <c r="U265" s="111"/>
      <c r="V265" s="19">
        <v>0</v>
      </c>
      <c r="W265" s="24" t="s">
        <v>120</v>
      </c>
      <c r="X265" s="19" t="s">
        <v>177</v>
      </c>
      <c r="Y265" s="19" t="s">
        <v>177</v>
      </c>
      <c r="Z265" s="19" t="str">
        <f t="shared" si="51"/>
        <v xml:space="preserve"> / LAV 16.8 @ 50Hz</v>
      </c>
      <c r="BB265" s="136" t="s">
        <v>228</v>
      </c>
      <c r="BC265" s="136" t="s">
        <v>228</v>
      </c>
      <c r="BD265" s="136" t="s">
        <v>276</v>
      </c>
      <c r="BE265" s="136" t="s">
        <v>275</v>
      </c>
      <c r="BG265" s="136" t="s">
        <v>275</v>
      </c>
      <c r="BH265" s="136" t="s">
        <v>277</v>
      </c>
      <c r="BJ265" s="142" t="s">
        <v>278</v>
      </c>
      <c r="BM265" s="14" t="s">
        <v>202</v>
      </c>
      <c r="BN265" s="16" t="s">
        <v>208</v>
      </c>
      <c r="BO265" s="14" t="s">
        <v>209</v>
      </c>
      <c r="BP265" s="16" t="s">
        <v>210</v>
      </c>
      <c r="BQ265" s="16" t="s">
        <v>279</v>
      </c>
      <c r="BR265" s="24" t="s">
        <v>120</v>
      </c>
      <c r="BS265" s="139"/>
      <c r="BT265" s="21">
        <v>25.5</v>
      </c>
      <c r="BU265" s="109">
        <v>0.61</v>
      </c>
      <c r="BV265" s="16" t="s">
        <v>211</v>
      </c>
      <c r="BW265" s="16" t="s">
        <v>212</v>
      </c>
      <c r="BX265" s="16" t="s">
        <v>213</v>
      </c>
      <c r="BY265" s="139"/>
      <c r="BZ265" s="139"/>
      <c r="CA265" s="19" t="s">
        <v>214</v>
      </c>
      <c r="CB265" s="19" t="s">
        <v>280</v>
      </c>
      <c r="CC265" s="19"/>
      <c r="CD265" s="16"/>
      <c r="IG265" s="115">
        <f t="shared" si="55"/>
        <v>0</v>
      </c>
      <c r="IH265" s="147" t="str">
        <f t="shared" si="54"/>
        <v/>
      </c>
      <c r="II265" s="147" t="str">
        <f t="shared" si="54"/>
        <v xml:space="preserve"> / LAV 16.8 @ 50Hz</v>
      </c>
      <c r="IJ265" s="147" t="str">
        <f t="shared" si="54"/>
        <v/>
      </c>
      <c r="IK265" s="147" t="str">
        <f t="shared" si="53"/>
        <v/>
      </c>
      <c r="IL265" s="147" t="str">
        <f t="shared" si="53"/>
        <v/>
      </c>
      <c r="IM265" s="147" t="str">
        <f t="shared" si="53"/>
        <v/>
      </c>
      <c r="IN265" s="147" t="str">
        <f t="shared" si="53"/>
        <v/>
      </c>
      <c r="IO265" s="147" t="str">
        <f t="shared" si="53"/>
        <v/>
      </c>
      <c r="IP265" s="147" t="str">
        <f t="shared" si="53"/>
        <v/>
      </c>
      <c r="IQ265" s="147" t="str">
        <f t="shared" si="47"/>
        <v/>
      </c>
      <c r="IR265" s="147" t="str">
        <f t="shared" si="47"/>
        <v/>
      </c>
      <c r="IS265" s="147" t="str">
        <f t="shared" si="47"/>
        <v/>
      </c>
      <c r="IT265" s="115">
        <f t="shared" si="43"/>
        <v>10</v>
      </c>
    </row>
    <row r="266" spans="1:254" ht="24.95" customHeight="1">
      <c r="A266" s="148">
        <f t="shared" si="52"/>
        <v>45949</v>
      </c>
      <c r="B266" s="19">
        <f t="shared" si="52"/>
        <v>0</v>
      </c>
      <c r="C266" s="19" t="str">
        <f t="shared" si="52"/>
        <v>40VP02611P</v>
      </c>
      <c r="D266" s="19" t="str">
        <f t="shared" si="52"/>
        <v>N</v>
      </c>
      <c r="E266" s="136"/>
      <c r="F266" s="19">
        <f t="shared" si="45"/>
        <v>250100233</v>
      </c>
      <c r="G266" s="20">
        <f t="shared" si="46"/>
        <v>1</v>
      </c>
      <c r="H266" s="30">
        <v>8.74</v>
      </c>
      <c r="I266" s="23">
        <v>17.2</v>
      </c>
      <c r="J266" s="23">
        <v>17.2</v>
      </c>
      <c r="K266" s="31">
        <v>0.95830000000000004</v>
      </c>
      <c r="M266" s="30">
        <v>11.38</v>
      </c>
      <c r="N266" s="23">
        <v>21.4</v>
      </c>
      <c r="O266" s="23">
        <v>21.4</v>
      </c>
      <c r="P266" s="31">
        <v>0.98570000000000002</v>
      </c>
      <c r="R266" s="21">
        <v>-17.8</v>
      </c>
      <c r="S266" s="21">
        <v>-22.8</v>
      </c>
      <c r="U266" s="111"/>
      <c r="V266" s="19">
        <v>0</v>
      </c>
      <c r="W266" s="24" t="s">
        <v>120</v>
      </c>
      <c r="X266" s="19" t="s">
        <v>177</v>
      </c>
      <c r="Y266" s="19" t="s">
        <v>177</v>
      </c>
      <c r="Z266" s="19" t="str">
        <f t="shared" si="51"/>
        <v/>
      </c>
      <c r="BB266" s="136" t="s">
        <v>228</v>
      </c>
      <c r="BC266" s="136" t="s">
        <v>228</v>
      </c>
      <c r="BD266" s="136" t="s">
        <v>276</v>
      </c>
      <c r="BE266" s="136" t="s">
        <v>275</v>
      </c>
      <c r="BG266" s="136" t="s">
        <v>275</v>
      </c>
      <c r="BH266" s="136" t="s">
        <v>277</v>
      </c>
      <c r="BJ266" s="142" t="s">
        <v>278</v>
      </c>
      <c r="BM266" s="14" t="s">
        <v>202</v>
      </c>
      <c r="BN266" s="16" t="s">
        <v>208</v>
      </c>
      <c r="BO266" s="14" t="s">
        <v>209</v>
      </c>
      <c r="BP266" s="16" t="s">
        <v>210</v>
      </c>
      <c r="BQ266" s="16" t="s">
        <v>279</v>
      </c>
      <c r="BR266" s="24" t="s">
        <v>120</v>
      </c>
      <c r="BS266" s="139"/>
      <c r="BT266" s="21">
        <v>25.5</v>
      </c>
      <c r="BU266" s="109">
        <v>0.61</v>
      </c>
      <c r="BV266" s="16" t="s">
        <v>211</v>
      </c>
      <c r="BW266" s="16" t="s">
        <v>212</v>
      </c>
      <c r="BX266" s="16" t="s">
        <v>213</v>
      </c>
      <c r="BY266" s="139"/>
      <c r="BZ266" s="139"/>
      <c r="CA266" s="19" t="s">
        <v>214</v>
      </c>
      <c r="CB266" s="19" t="s">
        <v>280</v>
      </c>
      <c r="CC266" s="19"/>
      <c r="CD266" s="16"/>
      <c r="IG266" s="115">
        <f t="shared" si="55"/>
        <v>1</v>
      </c>
      <c r="IH266" s="147" t="str">
        <f t="shared" si="54"/>
        <v/>
      </c>
      <c r="II266" s="147" t="str">
        <f t="shared" si="54"/>
        <v/>
      </c>
      <c r="IJ266" s="147" t="str">
        <f t="shared" si="54"/>
        <v/>
      </c>
      <c r="IK266" s="147" t="str">
        <f t="shared" si="53"/>
        <v/>
      </c>
      <c r="IL266" s="147" t="str">
        <f t="shared" si="53"/>
        <v/>
      </c>
      <c r="IM266" s="147" t="str">
        <f t="shared" si="53"/>
        <v/>
      </c>
      <c r="IN266" s="147" t="str">
        <f t="shared" si="53"/>
        <v/>
      </c>
      <c r="IO266" s="147" t="str">
        <f t="shared" si="53"/>
        <v/>
      </c>
      <c r="IP266" s="147" t="str">
        <f t="shared" si="53"/>
        <v/>
      </c>
      <c r="IQ266" s="147" t="str">
        <f t="shared" si="47"/>
        <v/>
      </c>
      <c r="IR266" s="147" t="str">
        <f t="shared" si="47"/>
        <v/>
      </c>
      <c r="IS266" s="147" t="str">
        <f t="shared" si="47"/>
        <v/>
      </c>
      <c r="IT266" s="115">
        <f t="shared" si="43"/>
        <v>10</v>
      </c>
    </row>
    <row r="267" spans="1:254" ht="24.95" customHeight="1">
      <c r="A267" s="148">
        <f t="shared" si="52"/>
        <v>45949</v>
      </c>
      <c r="B267" s="19">
        <f t="shared" si="52"/>
        <v>0</v>
      </c>
      <c r="C267" s="19" t="str">
        <f t="shared" si="52"/>
        <v>40VP02611P</v>
      </c>
      <c r="D267" s="19" t="str">
        <f t="shared" si="52"/>
        <v>N</v>
      </c>
      <c r="E267" s="136"/>
      <c r="F267" s="19">
        <f t="shared" si="45"/>
        <v>250100234</v>
      </c>
      <c r="G267" s="20">
        <f t="shared" si="46"/>
        <v>0</v>
      </c>
      <c r="H267" s="30">
        <v>8.2799999999999994</v>
      </c>
      <c r="I267" s="23">
        <v>16.7</v>
      </c>
      <c r="J267" s="23">
        <v>16.600000000000001</v>
      </c>
      <c r="K267" s="31">
        <v>0.95750000000000002</v>
      </c>
      <c r="M267" s="30">
        <v>11.13</v>
      </c>
      <c r="N267" s="23">
        <v>22.1</v>
      </c>
      <c r="O267" s="23">
        <v>20.6</v>
      </c>
      <c r="P267" s="31">
        <v>0.98119999999999996</v>
      </c>
      <c r="R267" s="21">
        <v>-17.2</v>
      </c>
      <c r="S267" s="21">
        <v>-22.5</v>
      </c>
      <c r="U267" s="111"/>
      <c r="V267" s="19">
        <v>0</v>
      </c>
      <c r="W267" s="24" t="s">
        <v>120</v>
      </c>
      <c r="X267" s="19" t="s">
        <v>177</v>
      </c>
      <c r="Y267" s="19" t="s">
        <v>177</v>
      </c>
      <c r="Z267" s="19" t="str">
        <f t="shared" si="51"/>
        <v xml:space="preserve"> / LW 8.28 @ 50Hz / LAV 16.7 @ 50Hz / LW 11.13 @ 60Hz</v>
      </c>
      <c r="BB267" s="136" t="s">
        <v>228</v>
      </c>
      <c r="BC267" s="136" t="s">
        <v>228</v>
      </c>
      <c r="BD267" s="136" t="s">
        <v>276</v>
      </c>
      <c r="BE267" s="136" t="s">
        <v>275</v>
      </c>
      <c r="BG267" s="136" t="s">
        <v>275</v>
      </c>
      <c r="BH267" s="136" t="s">
        <v>277</v>
      </c>
      <c r="BJ267" s="142" t="s">
        <v>278</v>
      </c>
      <c r="BM267" s="14" t="s">
        <v>202</v>
      </c>
      <c r="BN267" s="16" t="s">
        <v>208</v>
      </c>
      <c r="BO267" s="14" t="s">
        <v>209</v>
      </c>
      <c r="BP267" s="16" t="s">
        <v>210</v>
      </c>
      <c r="BQ267" s="16" t="s">
        <v>279</v>
      </c>
      <c r="BR267" s="24" t="s">
        <v>120</v>
      </c>
      <c r="BS267" s="139"/>
      <c r="BT267" s="21">
        <v>25.5</v>
      </c>
      <c r="BU267" s="109">
        <v>0.61</v>
      </c>
      <c r="BV267" s="16" t="s">
        <v>211</v>
      </c>
      <c r="BW267" s="16" t="s">
        <v>212</v>
      </c>
      <c r="BX267" s="16" t="s">
        <v>213</v>
      </c>
      <c r="BY267" s="139"/>
      <c r="BZ267" s="139"/>
      <c r="CA267" s="19" t="s">
        <v>214</v>
      </c>
      <c r="CB267" s="19" t="s">
        <v>280</v>
      </c>
      <c r="CC267" s="19"/>
      <c r="CD267" s="16"/>
      <c r="IG267" s="115">
        <f t="shared" si="55"/>
        <v>0</v>
      </c>
      <c r="IH267" s="147" t="str">
        <f t="shared" si="54"/>
        <v xml:space="preserve"> / LW 8.28 @ 50Hz</v>
      </c>
      <c r="II267" s="147" t="str">
        <f t="shared" si="54"/>
        <v xml:space="preserve"> / LAV 16.7 @ 50Hz</v>
      </c>
      <c r="IJ267" s="147" t="str">
        <f t="shared" si="54"/>
        <v/>
      </c>
      <c r="IK267" s="147" t="str">
        <f t="shared" si="53"/>
        <v/>
      </c>
      <c r="IL267" s="147" t="str">
        <f t="shared" si="53"/>
        <v/>
      </c>
      <c r="IM267" s="147" t="str">
        <f t="shared" si="53"/>
        <v xml:space="preserve"> / LW 11.13 @ 60Hz</v>
      </c>
      <c r="IN267" s="147" t="str">
        <f t="shared" si="53"/>
        <v/>
      </c>
      <c r="IO267" s="147" t="str">
        <f t="shared" si="53"/>
        <v/>
      </c>
      <c r="IP267" s="147" t="str">
        <f t="shared" si="53"/>
        <v/>
      </c>
      <c r="IQ267" s="147" t="str">
        <f t="shared" si="47"/>
        <v/>
      </c>
      <c r="IR267" s="147" t="str">
        <f t="shared" si="47"/>
        <v/>
      </c>
      <c r="IS267" s="147" t="str">
        <f t="shared" si="47"/>
        <v/>
      </c>
      <c r="IT267" s="115">
        <f t="shared" si="43"/>
        <v>10</v>
      </c>
    </row>
    <row r="268" spans="1:254" ht="24.95" customHeight="1">
      <c r="A268" s="148">
        <f t="shared" si="52"/>
        <v>45949</v>
      </c>
      <c r="B268" s="19">
        <f t="shared" si="52"/>
        <v>0</v>
      </c>
      <c r="C268" s="19" t="str">
        <f t="shared" si="52"/>
        <v>40VP02611P</v>
      </c>
      <c r="D268" s="19" t="str">
        <f t="shared" si="52"/>
        <v>N</v>
      </c>
      <c r="E268" s="136"/>
      <c r="F268" s="19">
        <f t="shared" si="45"/>
        <v>250100234</v>
      </c>
      <c r="G268" s="20">
        <f t="shared" si="46"/>
        <v>0</v>
      </c>
      <c r="H268" s="30">
        <v>8.4</v>
      </c>
      <c r="I268" s="23">
        <v>15.3</v>
      </c>
      <c r="J268" s="23">
        <v>16.3</v>
      </c>
      <c r="K268" s="31">
        <v>0.9516</v>
      </c>
      <c r="M268" s="30">
        <v>10.78</v>
      </c>
      <c r="N268" s="23">
        <v>20</v>
      </c>
      <c r="O268" s="23">
        <v>20.3</v>
      </c>
      <c r="P268" s="31">
        <v>0.9516</v>
      </c>
      <c r="R268" s="21">
        <v>-16.7</v>
      </c>
      <c r="S268" s="21">
        <v>-21.4</v>
      </c>
      <c r="U268" s="111"/>
      <c r="V268" s="19">
        <v>0</v>
      </c>
      <c r="W268" s="24" t="s">
        <v>120</v>
      </c>
      <c r="X268" s="19" t="s">
        <v>177</v>
      </c>
      <c r="Y268" s="19" t="s">
        <v>177</v>
      </c>
      <c r="Z268" s="19" t="str">
        <f t="shared" si="51"/>
        <v xml:space="preserve"> / LAV 15.3 @ 50Hz / LW 10.78 @ 60Hz / LAV 20 @ 60Hz</v>
      </c>
      <c r="BB268" s="136" t="s">
        <v>228</v>
      </c>
      <c r="BC268" s="136" t="s">
        <v>228</v>
      </c>
      <c r="BD268" s="136" t="s">
        <v>276</v>
      </c>
      <c r="BE268" s="136" t="s">
        <v>275</v>
      </c>
      <c r="BG268" s="136" t="s">
        <v>275</v>
      </c>
      <c r="BH268" s="136" t="s">
        <v>277</v>
      </c>
      <c r="BJ268" s="142" t="s">
        <v>278</v>
      </c>
      <c r="BM268" s="14" t="s">
        <v>202</v>
      </c>
      <c r="BN268" s="16" t="s">
        <v>208</v>
      </c>
      <c r="BO268" s="14" t="s">
        <v>209</v>
      </c>
      <c r="BP268" s="16" t="s">
        <v>210</v>
      </c>
      <c r="BQ268" s="16" t="s">
        <v>279</v>
      </c>
      <c r="BR268" s="24" t="s">
        <v>120</v>
      </c>
      <c r="BS268" s="139"/>
      <c r="BT268" s="21">
        <v>25.5</v>
      </c>
      <c r="BU268" s="109">
        <v>0.61</v>
      </c>
      <c r="BV268" s="16" t="s">
        <v>211</v>
      </c>
      <c r="BW268" s="16" t="s">
        <v>212</v>
      </c>
      <c r="BX268" s="16" t="s">
        <v>213</v>
      </c>
      <c r="BY268" s="139"/>
      <c r="BZ268" s="139"/>
      <c r="CA268" s="19" t="s">
        <v>214</v>
      </c>
      <c r="CB268" s="19" t="s">
        <v>280</v>
      </c>
      <c r="CC268" s="19"/>
      <c r="CD268" s="16"/>
      <c r="IG268" s="115">
        <f t="shared" si="55"/>
        <v>0</v>
      </c>
      <c r="IH268" s="147" t="str">
        <f t="shared" si="54"/>
        <v/>
      </c>
      <c r="II268" s="147" t="str">
        <f t="shared" si="54"/>
        <v xml:space="preserve"> / LAV 15.3 @ 50Hz</v>
      </c>
      <c r="IJ268" s="147" t="str">
        <f t="shared" si="54"/>
        <v/>
      </c>
      <c r="IK268" s="147" t="str">
        <f t="shared" si="53"/>
        <v/>
      </c>
      <c r="IL268" s="147" t="str">
        <f t="shared" si="53"/>
        <v/>
      </c>
      <c r="IM268" s="147" t="str">
        <f t="shared" si="53"/>
        <v xml:space="preserve"> / LW 10.78 @ 60Hz</v>
      </c>
      <c r="IN268" s="147" t="str">
        <f t="shared" si="53"/>
        <v xml:space="preserve"> / LAV 20 @ 60Hz</v>
      </c>
      <c r="IO268" s="147" t="str">
        <f t="shared" si="53"/>
        <v/>
      </c>
      <c r="IP268" s="147" t="str">
        <f t="shared" si="53"/>
        <v/>
      </c>
      <c r="IQ268" s="147" t="str">
        <f t="shared" si="47"/>
        <v/>
      </c>
      <c r="IR268" s="147" t="str">
        <f t="shared" si="47"/>
        <v/>
      </c>
      <c r="IS268" s="147" t="str">
        <f t="shared" si="47"/>
        <v/>
      </c>
      <c r="IT268" s="115">
        <f t="shared" ref="IT268:IT293" si="56">COUNTA(H268,I268,J268,K268,M268,N268,O268,P268,R268,S268)</f>
        <v>10</v>
      </c>
    </row>
    <row r="269" spans="1:254" ht="24.95" customHeight="1">
      <c r="A269" s="148">
        <f t="shared" ref="A269:D284" si="57">IF(COUNTA($G269),A268,0)</f>
        <v>45949</v>
      </c>
      <c r="B269" s="19">
        <f t="shared" si="57"/>
        <v>0</v>
      </c>
      <c r="C269" s="19" t="str">
        <f t="shared" si="57"/>
        <v>40VP02611P</v>
      </c>
      <c r="D269" s="19" t="str">
        <f t="shared" si="57"/>
        <v>N</v>
      </c>
      <c r="E269" s="136"/>
      <c r="F269" s="19">
        <f t="shared" ref="F269:F293" si="58">IF(G268=0,F268,F268+1)</f>
        <v>250100234</v>
      </c>
      <c r="G269" s="20">
        <f t="shared" ref="G269:G293" si="59">IG269</f>
        <v>1</v>
      </c>
      <c r="H269" s="30">
        <v>9.56</v>
      </c>
      <c r="I269" s="23">
        <v>19.100000000000001</v>
      </c>
      <c r="J269" s="23">
        <v>17.8</v>
      </c>
      <c r="K269" s="31">
        <v>0.96279999999999999</v>
      </c>
      <c r="M269" s="30">
        <v>12.65</v>
      </c>
      <c r="N269" s="23">
        <v>22.7</v>
      </c>
      <c r="O269" s="23">
        <v>20.5</v>
      </c>
      <c r="P269" s="31">
        <v>1.0522</v>
      </c>
      <c r="R269" s="21">
        <v>-18.3</v>
      </c>
      <c r="S269" s="21">
        <v>-23.6</v>
      </c>
      <c r="U269" s="111"/>
      <c r="V269" s="19">
        <v>0</v>
      </c>
      <c r="W269" s="24" t="s">
        <v>120</v>
      </c>
      <c r="X269" s="19" t="s">
        <v>177</v>
      </c>
      <c r="Y269" s="19" t="s">
        <v>177</v>
      </c>
      <c r="Z269" s="19" t="str">
        <f t="shared" si="51"/>
        <v/>
      </c>
      <c r="BB269" s="136" t="s">
        <v>228</v>
      </c>
      <c r="BC269" s="136" t="s">
        <v>228</v>
      </c>
      <c r="BD269" s="136" t="s">
        <v>276</v>
      </c>
      <c r="BE269" s="136" t="s">
        <v>275</v>
      </c>
      <c r="BG269" s="136" t="s">
        <v>275</v>
      </c>
      <c r="BH269" s="136" t="s">
        <v>277</v>
      </c>
      <c r="BJ269" s="142" t="s">
        <v>278</v>
      </c>
      <c r="BM269" s="14" t="s">
        <v>202</v>
      </c>
      <c r="BN269" s="16" t="s">
        <v>208</v>
      </c>
      <c r="BO269" s="14" t="s">
        <v>209</v>
      </c>
      <c r="BP269" s="16" t="s">
        <v>210</v>
      </c>
      <c r="BQ269" s="16" t="s">
        <v>279</v>
      </c>
      <c r="BR269" s="24" t="s">
        <v>120</v>
      </c>
      <c r="BS269" s="139"/>
      <c r="BT269" s="21">
        <v>25.5</v>
      </c>
      <c r="BU269" s="109">
        <v>0.61</v>
      </c>
      <c r="BV269" s="16" t="s">
        <v>211</v>
      </c>
      <c r="BW269" s="16" t="s">
        <v>212</v>
      </c>
      <c r="BX269" s="16" t="s">
        <v>213</v>
      </c>
      <c r="BY269" s="139"/>
      <c r="BZ269" s="139"/>
      <c r="CA269" s="19" t="s">
        <v>214</v>
      </c>
      <c r="CB269" s="19" t="s">
        <v>280</v>
      </c>
      <c r="CC269" s="19"/>
      <c r="CD269" s="16"/>
      <c r="IG269" s="115">
        <f t="shared" si="55"/>
        <v>1</v>
      </c>
      <c r="IH269" s="147" t="str">
        <f t="shared" si="54"/>
        <v/>
      </c>
      <c r="II269" s="147" t="str">
        <f t="shared" si="54"/>
        <v/>
      </c>
      <c r="IJ269" s="147" t="str">
        <f t="shared" si="54"/>
        <v/>
      </c>
      <c r="IK269" s="147" t="str">
        <f t="shared" si="53"/>
        <v/>
      </c>
      <c r="IL269" s="147" t="str">
        <f t="shared" si="53"/>
        <v/>
      </c>
      <c r="IM269" s="147" t="str">
        <f t="shared" si="53"/>
        <v/>
      </c>
      <c r="IN269" s="147" t="str">
        <f t="shared" si="53"/>
        <v/>
      </c>
      <c r="IO269" s="147" t="str">
        <f t="shared" si="53"/>
        <v/>
      </c>
      <c r="IP269" s="147" t="str">
        <f t="shared" si="53"/>
        <v/>
      </c>
      <c r="IQ269" s="147" t="str">
        <f t="shared" si="47"/>
        <v/>
      </c>
      <c r="IR269" s="147" t="str">
        <f t="shared" si="47"/>
        <v/>
      </c>
      <c r="IS269" s="147" t="str">
        <f t="shared" si="47"/>
        <v/>
      </c>
      <c r="IT269" s="115">
        <f t="shared" si="56"/>
        <v>10</v>
      </c>
    </row>
    <row r="270" spans="1:254" ht="24.95" customHeight="1">
      <c r="A270" s="148">
        <f t="shared" si="57"/>
        <v>45949</v>
      </c>
      <c r="B270" s="19">
        <f t="shared" si="57"/>
        <v>0</v>
      </c>
      <c r="C270" s="19" t="str">
        <f t="shared" si="57"/>
        <v>40VP02611P</v>
      </c>
      <c r="D270" s="19" t="str">
        <f t="shared" si="57"/>
        <v>N</v>
      </c>
      <c r="E270" s="136"/>
      <c r="F270" s="19">
        <f t="shared" si="58"/>
        <v>250100235</v>
      </c>
      <c r="G270" s="20">
        <f t="shared" si="59"/>
        <v>0</v>
      </c>
      <c r="H270" s="30">
        <v>8.83</v>
      </c>
      <c r="I270" s="23">
        <v>16.7</v>
      </c>
      <c r="J270" s="23">
        <v>16.899999999999999</v>
      </c>
      <c r="K270" s="31">
        <v>0.97150000000000003</v>
      </c>
      <c r="M270" s="30">
        <v>11.65</v>
      </c>
      <c r="N270" s="23">
        <v>20.7</v>
      </c>
      <c r="O270" s="23">
        <v>21.5</v>
      </c>
      <c r="P270" s="31">
        <v>1.004</v>
      </c>
      <c r="R270" s="21">
        <v>-17.5</v>
      </c>
      <c r="S270" s="21">
        <v>-22.4</v>
      </c>
      <c r="U270" s="111"/>
      <c r="V270" s="19">
        <v>0</v>
      </c>
      <c r="W270" s="24" t="s">
        <v>120</v>
      </c>
      <c r="X270" s="19" t="s">
        <v>177</v>
      </c>
      <c r="Y270" s="19" t="s">
        <v>177</v>
      </c>
      <c r="Z270" s="19" t="str">
        <f t="shared" si="51"/>
        <v xml:space="preserve"> / LAV 16.7 @ 50Hz / LAV 20.7 @ 60Hz</v>
      </c>
      <c r="BB270" s="136" t="s">
        <v>228</v>
      </c>
      <c r="BC270" s="136" t="s">
        <v>228</v>
      </c>
      <c r="BD270" s="136" t="s">
        <v>276</v>
      </c>
      <c r="BE270" s="136" t="s">
        <v>275</v>
      </c>
      <c r="BG270" s="136" t="s">
        <v>275</v>
      </c>
      <c r="BH270" s="136" t="s">
        <v>277</v>
      </c>
      <c r="BJ270" s="142" t="s">
        <v>278</v>
      </c>
      <c r="BM270" s="14" t="s">
        <v>202</v>
      </c>
      <c r="BN270" s="16" t="s">
        <v>208</v>
      </c>
      <c r="BO270" s="14" t="s">
        <v>209</v>
      </c>
      <c r="BP270" s="16" t="s">
        <v>210</v>
      </c>
      <c r="BQ270" s="16" t="s">
        <v>279</v>
      </c>
      <c r="BR270" s="24" t="s">
        <v>120</v>
      </c>
      <c r="BS270" s="139"/>
      <c r="BT270" s="21">
        <v>25.5</v>
      </c>
      <c r="BU270" s="109">
        <v>0.61</v>
      </c>
      <c r="BV270" s="16" t="s">
        <v>211</v>
      </c>
      <c r="BW270" s="16" t="s">
        <v>212</v>
      </c>
      <c r="BX270" s="16" t="s">
        <v>213</v>
      </c>
      <c r="BY270" s="139"/>
      <c r="BZ270" s="139"/>
      <c r="CA270" s="19" t="s">
        <v>214</v>
      </c>
      <c r="CB270" s="19" t="s">
        <v>280</v>
      </c>
      <c r="CC270" s="19"/>
      <c r="CD270" s="16"/>
      <c r="IG270" s="115">
        <f t="shared" si="55"/>
        <v>0</v>
      </c>
      <c r="IH270" s="147" t="str">
        <f t="shared" si="54"/>
        <v/>
      </c>
      <c r="II270" s="147" t="str">
        <f t="shared" si="54"/>
        <v xml:space="preserve"> / LAV 16.7 @ 50Hz</v>
      </c>
      <c r="IJ270" s="147" t="str">
        <f t="shared" si="54"/>
        <v/>
      </c>
      <c r="IK270" s="147" t="str">
        <f t="shared" si="53"/>
        <v/>
      </c>
      <c r="IL270" s="147" t="str">
        <f t="shared" si="53"/>
        <v/>
      </c>
      <c r="IM270" s="147" t="str">
        <f t="shared" si="53"/>
        <v/>
      </c>
      <c r="IN270" s="147" t="str">
        <f t="shared" si="53"/>
        <v xml:space="preserve"> / LAV 20.7 @ 60Hz</v>
      </c>
      <c r="IO270" s="147" t="str">
        <f t="shared" si="53"/>
        <v/>
      </c>
      <c r="IP270" s="147" t="str">
        <f t="shared" si="53"/>
        <v/>
      </c>
      <c r="IQ270" s="147" t="str">
        <f t="shared" si="47"/>
        <v/>
      </c>
      <c r="IR270" s="147" t="str">
        <f t="shared" si="47"/>
        <v/>
      </c>
      <c r="IS270" s="147" t="str">
        <f t="shared" si="47"/>
        <v/>
      </c>
      <c r="IT270" s="115">
        <f t="shared" si="56"/>
        <v>10</v>
      </c>
    </row>
    <row r="271" spans="1:254" ht="24.95" customHeight="1">
      <c r="A271" s="148">
        <f t="shared" si="57"/>
        <v>45949</v>
      </c>
      <c r="B271" s="19">
        <f t="shared" si="57"/>
        <v>0</v>
      </c>
      <c r="C271" s="19" t="str">
        <f t="shared" si="57"/>
        <v>40VP02611P</v>
      </c>
      <c r="D271" s="19" t="str">
        <f t="shared" si="57"/>
        <v>N</v>
      </c>
      <c r="E271" s="136"/>
      <c r="F271" s="19">
        <f t="shared" si="58"/>
        <v>250100235</v>
      </c>
      <c r="G271" s="20">
        <f t="shared" si="59"/>
        <v>1</v>
      </c>
      <c r="H271" s="30">
        <v>9.6</v>
      </c>
      <c r="I271" s="23">
        <v>18.399999999999999</v>
      </c>
      <c r="J271" s="23">
        <v>17.399999999999999</v>
      </c>
      <c r="K271" s="31">
        <v>0.94750000000000001</v>
      </c>
      <c r="M271" s="30">
        <v>12.68</v>
      </c>
      <c r="N271" s="23">
        <v>23.1</v>
      </c>
      <c r="O271" s="23">
        <v>22.1</v>
      </c>
      <c r="P271" s="31">
        <v>1.0525</v>
      </c>
      <c r="R271" s="21">
        <v>-17.2</v>
      </c>
      <c r="S271" s="21">
        <v>-23.4</v>
      </c>
      <c r="U271" s="111"/>
      <c r="V271" s="19">
        <v>0</v>
      </c>
      <c r="X271" s="19" t="s">
        <v>177</v>
      </c>
      <c r="Y271" s="19" t="s">
        <v>177</v>
      </c>
      <c r="Z271" s="19" t="str">
        <f t="shared" si="51"/>
        <v/>
      </c>
      <c r="BB271" s="136" t="s">
        <v>228</v>
      </c>
      <c r="BC271" s="136" t="s">
        <v>228</v>
      </c>
      <c r="BD271" s="136" t="s">
        <v>276</v>
      </c>
      <c r="BE271" s="136" t="s">
        <v>275</v>
      </c>
      <c r="BG271" s="136" t="s">
        <v>275</v>
      </c>
      <c r="BH271" s="136" t="s">
        <v>277</v>
      </c>
      <c r="BJ271" s="142" t="s">
        <v>278</v>
      </c>
      <c r="BM271" s="14" t="s">
        <v>202</v>
      </c>
      <c r="BN271" s="16" t="s">
        <v>208</v>
      </c>
      <c r="BO271" s="14" t="s">
        <v>209</v>
      </c>
      <c r="BP271" s="16" t="s">
        <v>210</v>
      </c>
      <c r="BQ271" s="16" t="s">
        <v>279</v>
      </c>
      <c r="BR271" s="24" t="s">
        <v>120</v>
      </c>
      <c r="BS271" s="139"/>
      <c r="BT271" s="21">
        <v>25.5</v>
      </c>
      <c r="BU271" s="109">
        <v>0.61</v>
      </c>
      <c r="BV271" s="16" t="s">
        <v>211</v>
      </c>
      <c r="BW271" s="16" t="s">
        <v>212</v>
      </c>
      <c r="BX271" s="16" t="s">
        <v>213</v>
      </c>
      <c r="BY271" s="139"/>
      <c r="BZ271" s="139"/>
      <c r="CA271" s="19" t="s">
        <v>214</v>
      </c>
      <c r="CB271" s="19" t="s">
        <v>280</v>
      </c>
      <c r="CC271" s="19"/>
      <c r="CD271" s="16"/>
      <c r="IG271" s="115">
        <f t="shared" si="55"/>
        <v>1</v>
      </c>
      <c r="IH271" s="147" t="str">
        <f t="shared" si="54"/>
        <v/>
      </c>
      <c r="II271" s="147" t="str">
        <f t="shared" si="54"/>
        <v/>
      </c>
      <c r="IJ271" s="147" t="str">
        <f t="shared" si="54"/>
        <v/>
      </c>
      <c r="IK271" s="147" t="str">
        <f t="shared" si="53"/>
        <v/>
      </c>
      <c r="IL271" s="147" t="str">
        <f t="shared" si="53"/>
        <v/>
      </c>
      <c r="IM271" s="147" t="str">
        <f t="shared" si="53"/>
        <v/>
      </c>
      <c r="IN271" s="147" t="str">
        <f t="shared" si="53"/>
        <v/>
      </c>
      <c r="IO271" s="147" t="str">
        <f t="shared" si="53"/>
        <v/>
      </c>
      <c r="IP271" s="147" t="str">
        <f t="shared" si="53"/>
        <v/>
      </c>
      <c r="IQ271" s="147" t="str">
        <f t="shared" si="47"/>
        <v/>
      </c>
      <c r="IR271" s="147" t="str">
        <f t="shared" si="47"/>
        <v/>
      </c>
      <c r="IS271" s="147" t="str">
        <f t="shared" si="47"/>
        <v/>
      </c>
      <c r="IT271" s="115">
        <f t="shared" si="56"/>
        <v>10</v>
      </c>
    </row>
    <row r="272" spans="1:254" ht="24.95" customHeight="1">
      <c r="A272" s="148">
        <f t="shared" si="57"/>
        <v>45949</v>
      </c>
      <c r="B272" s="19">
        <f t="shared" si="57"/>
        <v>0</v>
      </c>
      <c r="C272" s="19" t="str">
        <f t="shared" si="57"/>
        <v>40VP02611P</v>
      </c>
      <c r="D272" s="19" t="str">
        <f t="shared" si="57"/>
        <v>N</v>
      </c>
      <c r="E272" s="136"/>
      <c r="F272" s="19">
        <f t="shared" si="58"/>
        <v>250100236</v>
      </c>
      <c r="G272" s="20">
        <f t="shared" si="59"/>
        <v>1</v>
      </c>
      <c r="H272" s="30">
        <v>9.4700000000000006</v>
      </c>
      <c r="I272" s="23">
        <v>18.8</v>
      </c>
      <c r="J272" s="23">
        <v>17.600000000000001</v>
      </c>
      <c r="K272" s="31">
        <v>0.97070000000000001</v>
      </c>
      <c r="M272" s="30">
        <v>12.45</v>
      </c>
      <c r="N272" s="23">
        <v>23.1</v>
      </c>
      <c r="O272" s="23">
        <v>22.5</v>
      </c>
      <c r="P272" s="31">
        <v>1.0623</v>
      </c>
      <c r="R272" s="21">
        <v>-18.3</v>
      </c>
      <c r="S272" s="21">
        <v>-23.5</v>
      </c>
      <c r="U272" s="111"/>
      <c r="V272" s="19">
        <v>0</v>
      </c>
      <c r="W272" s="24" t="s">
        <v>120</v>
      </c>
      <c r="X272" s="19" t="s">
        <v>177</v>
      </c>
      <c r="Y272" s="19" t="s">
        <v>177</v>
      </c>
      <c r="Z272" s="19" t="str">
        <f t="shared" si="51"/>
        <v/>
      </c>
      <c r="BB272" s="136" t="s">
        <v>228</v>
      </c>
      <c r="BC272" s="136" t="s">
        <v>228</v>
      </c>
      <c r="BD272" s="136" t="s">
        <v>276</v>
      </c>
      <c r="BE272" s="136" t="s">
        <v>275</v>
      </c>
      <c r="BG272" s="136" t="s">
        <v>275</v>
      </c>
      <c r="BH272" s="136" t="s">
        <v>277</v>
      </c>
      <c r="BJ272" s="142" t="s">
        <v>278</v>
      </c>
      <c r="BM272" s="14" t="s">
        <v>202</v>
      </c>
      <c r="BN272" s="16" t="s">
        <v>208</v>
      </c>
      <c r="BO272" s="14" t="s">
        <v>209</v>
      </c>
      <c r="BP272" s="16" t="s">
        <v>210</v>
      </c>
      <c r="BQ272" s="16" t="s">
        <v>279</v>
      </c>
      <c r="BR272" s="24" t="s">
        <v>120</v>
      </c>
      <c r="BS272" s="139"/>
      <c r="BT272" s="21">
        <v>25.5</v>
      </c>
      <c r="BU272" s="109">
        <v>0.61</v>
      </c>
      <c r="BV272" s="16" t="s">
        <v>211</v>
      </c>
      <c r="BW272" s="16" t="s">
        <v>212</v>
      </c>
      <c r="BX272" s="16" t="s">
        <v>213</v>
      </c>
      <c r="BY272" s="139"/>
      <c r="BZ272" s="139"/>
      <c r="CA272" s="19" t="s">
        <v>214</v>
      </c>
      <c r="CB272" s="19" t="s">
        <v>280</v>
      </c>
      <c r="CC272" s="19"/>
      <c r="CD272" s="16"/>
      <c r="IG272" s="115">
        <f t="shared" si="55"/>
        <v>1</v>
      </c>
      <c r="IH272" s="147" t="str">
        <f t="shared" si="54"/>
        <v/>
      </c>
      <c r="II272" s="147" t="str">
        <f t="shared" si="54"/>
        <v/>
      </c>
      <c r="IJ272" s="147" t="str">
        <f t="shared" si="54"/>
        <v/>
      </c>
      <c r="IK272" s="147" t="str">
        <f t="shared" si="53"/>
        <v/>
      </c>
      <c r="IL272" s="147" t="str">
        <f t="shared" si="53"/>
        <v/>
      </c>
      <c r="IM272" s="147" t="str">
        <f t="shared" si="53"/>
        <v/>
      </c>
      <c r="IN272" s="147" t="str">
        <f t="shared" si="53"/>
        <v/>
      </c>
      <c r="IO272" s="147" t="str">
        <f t="shared" si="53"/>
        <v/>
      </c>
      <c r="IP272" s="147" t="str">
        <f t="shared" si="53"/>
        <v/>
      </c>
      <c r="IQ272" s="147" t="str">
        <f t="shared" si="47"/>
        <v/>
      </c>
      <c r="IR272" s="147" t="str">
        <f t="shared" si="47"/>
        <v/>
      </c>
      <c r="IS272" s="147" t="str">
        <f t="shared" si="47"/>
        <v/>
      </c>
      <c r="IT272" s="115">
        <f t="shared" si="56"/>
        <v>10</v>
      </c>
    </row>
    <row r="273" spans="1:254" ht="24.95" customHeight="1">
      <c r="A273" s="148">
        <f t="shared" si="57"/>
        <v>45949</v>
      </c>
      <c r="B273" s="19">
        <f t="shared" si="57"/>
        <v>0</v>
      </c>
      <c r="C273" s="19" t="str">
        <f t="shared" si="57"/>
        <v>40VP02611P</v>
      </c>
      <c r="D273" s="19" t="str">
        <f t="shared" si="57"/>
        <v>N</v>
      </c>
      <c r="E273" s="136"/>
      <c r="F273" s="19">
        <f t="shared" si="58"/>
        <v>250100237</v>
      </c>
      <c r="G273" s="20">
        <f t="shared" si="59"/>
        <v>1</v>
      </c>
      <c r="H273" s="30">
        <v>9.6199999999999992</v>
      </c>
      <c r="I273" s="23">
        <v>18.8</v>
      </c>
      <c r="J273" s="23">
        <v>17.899999999999999</v>
      </c>
      <c r="K273" s="31">
        <v>0.95899999999999996</v>
      </c>
      <c r="M273" s="30">
        <v>12.72</v>
      </c>
      <c r="N273" s="23">
        <v>23.5</v>
      </c>
      <c r="O273" s="23">
        <v>22.5</v>
      </c>
      <c r="P273" s="31">
        <v>1.0653999999999999</v>
      </c>
      <c r="R273" s="21">
        <v>-18.399999999999999</v>
      </c>
      <c r="S273" s="21">
        <v>-24.2</v>
      </c>
      <c r="U273" s="111"/>
      <c r="V273" s="19">
        <v>0</v>
      </c>
      <c r="W273" s="24" t="s">
        <v>120</v>
      </c>
      <c r="X273" s="19" t="s">
        <v>177</v>
      </c>
      <c r="Y273" s="19" t="s">
        <v>177</v>
      </c>
      <c r="Z273" s="19" t="str">
        <f t="shared" si="51"/>
        <v/>
      </c>
      <c r="BB273" s="136" t="s">
        <v>228</v>
      </c>
      <c r="BC273" s="136" t="s">
        <v>228</v>
      </c>
      <c r="BD273" s="136" t="s">
        <v>276</v>
      </c>
      <c r="BE273" s="136" t="s">
        <v>275</v>
      </c>
      <c r="BG273" s="136" t="s">
        <v>275</v>
      </c>
      <c r="BH273" s="136" t="s">
        <v>277</v>
      </c>
      <c r="BJ273" s="142" t="s">
        <v>278</v>
      </c>
      <c r="BM273" s="14" t="s">
        <v>202</v>
      </c>
      <c r="BN273" s="16" t="s">
        <v>208</v>
      </c>
      <c r="BO273" s="14" t="s">
        <v>209</v>
      </c>
      <c r="BP273" s="16" t="s">
        <v>210</v>
      </c>
      <c r="BQ273" s="16" t="s">
        <v>279</v>
      </c>
      <c r="BR273" s="24" t="s">
        <v>120</v>
      </c>
      <c r="BS273" s="139"/>
      <c r="BT273" s="21">
        <v>25.5</v>
      </c>
      <c r="BU273" s="109">
        <v>0.61</v>
      </c>
      <c r="BV273" s="16" t="s">
        <v>211</v>
      </c>
      <c r="BW273" s="16" t="s">
        <v>212</v>
      </c>
      <c r="BX273" s="16" t="s">
        <v>213</v>
      </c>
      <c r="BY273" s="139"/>
      <c r="BZ273" s="139"/>
      <c r="CA273" s="19" t="s">
        <v>214</v>
      </c>
      <c r="CB273" s="19" t="s">
        <v>280</v>
      </c>
      <c r="CC273" s="19"/>
      <c r="CD273" s="16"/>
      <c r="IG273" s="115">
        <f t="shared" si="55"/>
        <v>1</v>
      </c>
      <c r="IH273" s="147" t="str">
        <f t="shared" si="54"/>
        <v/>
      </c>
      <c r="II273" s="147" t="str">
        <f t="shared" si="54"/>
        <v/>
      </c>
      <c r="IJ273" s="147" t="str">
        <f t="shared" si="54"/>
        <v/>
      </c>
      <c r="IK273" s="147" t="str">
        <f t="shared" si="53"/>
        <v/>
      </c>
      <c r="IL273" s="147" t="str">
        <f t="shared" si="53"/>
        <v/>
      </c>
      <c r="IM273" s="147" t="str">
        <f t="shared" si="53"/>
        <v/>
      </c>
      <c r="IN273" s="147" t="str">
        <f t="shared" si="53"/>
        <v/>
      </c>
      <c r="IO273" s="147" t="str">
        <f t="shared" si="53"/>
        <v/>
      </c>
      <c r="IP273" s="147" t="str">
        <f t="shared" si="53"/>
        <v/>
      </c>
      <c r="IQ273" s="147" t="str">
        <f t="shared" si="47"/>
        <v/>
      </c>
      <c r="IR273" s="147" t="str">
        <f t="shared" si="47"/>
        <v/>
      </c>
      <c r="IS273" s="147" t="str">
        <f t="shared" si="47"/>
        <v/>
      </c>
      <c r="IT273" s="115">
        <f t="shared" si="56"/>
        <v>10</v>
      </c>
    </row>
    <row r="274" spans="1:254" ht="24.95" customHeight="1">
      <c r="A274" s="148">
        <f t="shared" si="57"/>
        <v>45949</v>
      </c>
      <c r="B274" s="19">
        <f t="shared" si="57"/>
        <v>0</v>
      </c>
      <c r="C274" s="19" t="str">
        <f t="shared" si="57"/>
        <v>40VP02611P</v>
      </c>
      <c r="D274" s="19" t="str">
        <f t="shared" si="57"/>
        <v>N</v>
      </c>
      <c r="E274" s="136"/>
      <c r="F274" s="19">
        <f t="shared" si="58"/>
        <v>250100238</v>
      </c>
      <c r="G274" s="20">
        <f t="shared" si="59"/>
        <v>1</v>
      </c>
      <c r="H274" s="30">
        <v>9.5500000000000007</v>
      </c>
      <c r="I274" s="23">
        <v>18.7</v>
      </c>
      <c r="J274" s="23">
        <v>17.7</v>
      </c>
      <c r="K274" s="31">
        <v>0.95499999999999996</v>
      </c>
      <c r="M274" s="30">
        <v>12.65</v>
      </c>
      <c r="N274" s="23">
        <v>23.5</v>
      </c>
      <c r="O274" s="23">
        <v>22.4</v>
      </c>
      <c r="P274" s="31">
        <v>1.0429999999999999</v>
      </c>
      <c r="R274" s="21">
        <v>-18.2</v>
      </c>
      <c r="S274" s="21">
        <v>-23.5</v>
      </c>
      <c r="U274" s="111"/>
      <c r="V274" s="19">
        <v>0</v>
      </c>
      <c r="W274" s="24" t="s">
        <v>120</v>
      </c>
      <c r="X274" s="19" t="s">
        <v>177</v>
      </c>
      <c r="Y274" s="19" t="s">
        <v>177</v>
      </c>
      <c r="Z274" s="19" t="str">
        <f t="shared" si="51"/>
        <v/>
      </c>
      <c r="BB274" s="136" t="s">
        <v>228</v>
      </c>
      <c r="BC274" s="136" t="s">
        <v>228</v>
      </c>
      <c r="BD274" s="136" t="s">
        <v>276</v>
      </c>
      <c r="BE274" s="136" t="s">
        <v>275</v>
      </c>
      <c r="BG274" s="136" t="s">
        <v>275</v>
      </c>
      <c r="BH274" s="136" t="s">
        <v>277</v>
      </c>
      <c r="BJ274" s="142" t="s">
        <v>278</v>
      </c>
      <c r="BM274" s="14" t="s">
        <v>202</v>
      </c>
      <c r="BN274" s="16" t="s">
        <v>208</v>
      </c>
      <c r="BO274" s="14" t="s">
        <v>209</v>
      </c>
      <c r="BP274" s="16" t="s">
        <v>210</v>
      </c>
      <c r="BQ274" s="16" t="s">
        <v>279</v>
      </c>
      <c r="BR274" s="24" t="s">
        <v>120</v>
      </c>
      <c r="BS274" s="139"/>
      <c r="BT274" s="21">
        <v>25.5</v>
      </c>
      <c r="BU274" s="109">
        <v>0.61</v>
      </c>
      <c r="BV274" s="16" t="s">
        <v>211</v>
      </c>
      <c r="BW274" s="16" t="s">
        <v>212</v>
      </c>
      <c r="BX274" s="16" t="s">
        <v>213</v>
      </c>
      <c r="BY274" s="139"/>
      <c r="BZ274" s="139"/>
      <c r="CA274" s="19" t="s">
        <v>214</v>
      </c>
      <c r="CB274" s="19" t="s">
        <v>280</v>
      </c>
      <c r="CC274" s="19"/>
      <c r="CD274" s="16"/>
      <c r="IG274" s="115">
        <f t="shared" si="55"/>
        <v>1</v>
      </c>
      <c r="IH274" s="147" t="str">
        <f t="shared" si="54"/>
        <v/>
      </c>
      <c r="II274" s="147" t="str">
        <f t="shared" si="54"/>
        <v/>
      </c>
      <c r="IJ274" s="147" t="str">
        <f t="shared" si="54"/>
        <v/>
      </c>
      <c r="IK274" s="147" t="str">
        <f t="shared" si="53"/>
        <v/>
      </c>
      <c r="IL274" s="147" t="str">
        <f t="shared" si="53"/>
        <v/>
      </c>
      <c r="IM274" s="147" t="str">
        <f t="shared" si="53"/>
        <v/>
      </c>
      <c r="IN274" s="147" t="str">
        <f t="shared" si="53"/>
        <v/>
      </c>
      <c r="IO274" s="147" t="str">
        <f t="shared" si="53"/>
        <v/>
      </c>
      <c r="IP274" s="147" t="str">
        <f t="shared" si="53"/>
        <v/>
      </c>
      <c r="IQ274" s="147" t="str">
        <f t="shared" si="47"/>
        <v/>
      </c>
      <c r="IR274" s="147" t="str">
        <f t="shared" si="47"/>
        <v/>
      </c>
      <c r="IS274" s="147" t="str">
        <f t="shared" si="47"/>
        <v/>
      </c>
      <c r="IT274" s="115">
        <f t="shared" si="56"/>
        <v>10</v>
      </c>
    </row>
    <row r="275" spans="1:254" ht="24.95" customHeight="1">
      <c r="A275" s="148">
        <f t="shared" si="57"/>
        <v>45949</v>
      </c>
      <c r="B275" s="19">
        <f t="shared" si="57"/>
        <v>0</v>
      </c>
      <c r="C275" s="19" t="str">
        <f t="shared" si="57"/>
        <v>40VP02611P</v>
      </c>
      <c r="D275" s="19" t="str">
        <f t="shared" si="57"/>
        <v>N</v>
      </c>
      <c r="E275" s="136"/>
      <c r="F275" s="19">
        <f t="shared" si="58"/>
        <v>250100239</v>
      </c>
      <c r="G275" s="20">
        <f t="shared" si="59"/>
        <v>1</v>
      </c>
      <c r="H275" s="30">
        <v>9.1300000000000008</v>
      </c>
      <c r="I275" s="23">
        <v>17.600000000000001</v>
      </c>
      <c r="J275" s="23">
        <v>16.899999999999999</v>
      </c>
      <c r="K275" s="31">
        <v>0.9607</v>
      </c>
      <c r="M275" s="30">
        <v>12</v>
      </c>
      <c r="N275" s="23">
        <v>22.7</v>
      </c>
      <c r="O275" s="23">
        <v>21.5</v>
      </c>
      <c r="P275" s="31">
        <v>1.0224</v>
      </c>
      <c r="R275" s="21">
        <v>-17.399999999999999</v>
      </c>
      <c r="S275" s="21">
        <v>-22.96</v>
      </c>
      <c r="U275" s="111"/>
      <c r="V275" s="19">
        <v>0</v>
      </c>
      <c r="W275" s="24" t="s">
        <v>120</v>
      </c>
      <c r="X275" s="19" t="s">
        <v>177</v>
      </c>
      <c r="Y275" s="19" t="s">
        <v>177</v>
      </c>
      <c r="Z275" s="19" t="str">
        <f t="shared" si="51"/>
        <v/>
      </c>
      <c r="BB275" s="136" t="s">
        <v>228</v>
      </c>
      <c r="BC275" s="136" t="s">
        <v>228</v>
      </c>
      <c r="BD275" s="136" t="s">
        <v>276</v>
      </c>
      <c r="BE275" s="136" t="s">
        <v>275</v>
      </c>
      <c r="BG275" s="136" t="s">
        <v>275</v>
      </c>
      <c r="BH275" s="136" t="s">
        <v>277</v>
      </c>
      <c r="BJ275" s="142" t="s">
        <v>278</v>
      </c>
      <c r="BM275" s="14" t="s">
        <v>202</v>
      </c>
      <c r="BN275" s="16" t="s">
        <v>208</v>
      </c>
      <c r="BO275" s="14" t="s">
        <v>209</v>
      </c>
      <c r="BP275" s="16" t="s">
        <v>210</v>
      </c>
      <c r="BQ275" s="16" t="s">
        <v>279</v>
      </c>
      <c r="BR275" s="24" t="s">
        <v>120</v>
      </c>
      <c r="BS275" s="139"/>
      <c r="BT275" s="21">
        <v>25.5</v>
      </c>
      <c r="BU275" s="109">
        <v>0.61</v>
      </c>
      <c r="BV275" s="16" t="s">
        <v>211</v>
      </c>
      <c r="BW275" s="16" t="s">
        <v>212</v>
      </c>
      <c r="BX275" s="16" t="s">
        <v>213</v>
      </c>
      <c r="BY275" s="139"/>
      <c r="BZ275" s="139"/>
      <c r="CA275" s="19" t="s">
        <v>214</v>
      </c>
      <c r="CB275" s="19" t="s">
        <v>280</v>
      </c>
      <c r="CC275" s="19"/>
      <c r="CD275" s="16"/>
      <c r="IG275" s="115">
        <f t="shared" si="55"/>
        <v>1</v>
      </c>
      <c r="IH275" s="147" t="str">
        <f t="shared" si="54"/>
        <v/>
      </c>
      <c r="II275" s="147" t="str">
        <f t="shared" si="54"/>
        <v/>
      </c>
      <c r="IJ275" s="147" t="str">
        <f t="shared" si="54"/>
        <v/>
      </c>
      <c r="IK275" s="147" t="str">
        <f t="shared" si="53"/>
        <v/>
      </c>
      <c r="IL275" s="147" t="str">
        <f t="shared" si="53"/>
        <v/>
      </c>
      <c r="IM275" s="147" t="str">
        <f t="shared" si="53"/>
        <v/>
      </c>
      <c r="IN275" s="147" t="str">
        <f t="shared" si="53"/>
        <v/>
      </c>
      <c r="IO275" s="147" t="str">
        <f t="shared" si="53"/>
        <v/>
      </c>
      <c r="IP275" s="147" t="str">
        <f t="shared" si="53"/>
        <v/>
      </c>
      <c r="IQ275" s="147" t="str">
        <f t="shared" si="47"/>
        <v/>
      </c>
      <c r="IR275" s="147" t="str">
        <f t="shared" si="47"/>
        <v/>
      </c>
      <c r="IS275" s="147" t="str">
        <f t="shared" si="47"/>
        <v/>
      </c>
      <c r="IT275" s="115">
        <f t="shared" si="56"/>
        <v>10</v>
      </c>
    </row>
    <row r="276" spans="1:254" ht="24.95" customHeight="1">
      <c r="A276" s="148">
        <f t="shared" si="57"/>
        <v>45949</v>
      </c>
      <c r="B276" s="19">
        <f t="shared" si="57"/>
        <v>0</v>
      </c>
      <c r="C276" s="19" t="str">
        <f t="shared" si="57"/>
        <v>40VP02611P</v>
      </c>
      <c r="D276" s="19" t="str">
        <f t="shared" si="57"/>
        <v>N</v>
      </c>
      <c r="E276" s="136"/>
      <c r="F276" s="19">
        <f t="shared" si="58"/>
        <v>250100240</v>
      </c>
      <c r="G276" s="20">
        <f t="shared" si="59"/>
        <v>1</v>
      </c>
      <c r="H276" s="30">
        <v>9.3699999999999992</v>
      </c>
      <c r="I276" s="23">
        <v>18.100000000000001</v>
      </c>
      <c r="J276" s="23">
        <v>17.2</v>
      </c>
      <c r="K276" s="31">
        <v>0.96250000000000002</v>
      </c>
      <c r="M276" s="30">
        <v>12.57</v>
      </c>
      <c r="N276" s="23">
        <v>22.4</v>
      </c>
      <c r="O276" s="23">
        <v>21.2</v>
      </c>
      <c r="P276" s="31">
        <v>1.0042</v>
      </c>
      <c r="R276" s="21">
        <v>-18.399999999999999</v>
      </c>
      <c r="S276" s="21">
        <v>-23.5</v>
      </c>
      <c r="U276" s="111"/>
      <c r="V276" s="19">
        <v>0</v>
      </c>
      <c r="W276" s="24" t="s">
        <v>120</v>
      </c>
      <c r="X276" s="19" t="s">
        <v>177</v>
      </c>
      <c r="Y276" s="19" t="s">
        <v>177</v>
      </c>
      <c r="Z276" s="19" t="str">
        <f t="shared" si="51"/>
        <v/>
      </c>
      <c r="BB276" s="136" t="s">
        <v>228</v>
      </c>
      <c r="BC276" s="136" t="s">
        <v>228</v>
      </c>
      <c r="BD276" s="136" t="s">
        <v>276</v>
      </c>
      <c r="BE276" s="136" t="s">
        <v>275</v>
      </c>
      <c r="BG276" s="136" t="s">
        <v>275</v>
      </c>
      <c r="BH276" s="136" t="s">
        <v>277</v>
      </c>
      <c r="BJ276" s="142" t="s">
        <v>278</v>
      </c>
      <c r="BM276" s="14" t="s">
        <v>202</v>
      </c>
      <c r="BN276" s="16" t="s">
        <v>208</v>
      </c>
      <c r="BO276" s="14" t="s">
        <v>209</v>
      </c>
      <c r="BP276" s="16" t="s">
        <v>210</v>
      </c>
      <c r="BQ276" s="16" t="s">
        <v>279</v>
      </c>
      <c r="BR276" s="24" t="s">
        <v>120</v>
      </c>
      <c r="BS276" s="139"/>
      <c r="BT276" s="21">
        <v>25.5</v>
      </c>
      <c r="BU276" s="109">
        <v>0.61</v>
      </c>
      <c r="BV276" s="16" t="s">
        <v>211</v>
      </c>
      <c r="BW276" s="16" t="s">
        <v>212</v>
      </c>
      <c r="BX276" s="16" t="s">
        <v>213</v>
      </c>
      <c r="BY276" s="139"/>
      <c r="BZ276" s="139"/>
      <c r="CA276" s="19" t="s">
        <v>214</v>
      </c>
      <c r="CB276" s="19" t="s">
        <v>280</v>
      </c>
      <c r="CC276" s="19"/>
      <c r="CD276" s="16"/>
      <c r="IG276" s="115">
        <f t="shared" si="55"/>
        <v>1</v>
      </c>
      <c r="IH276" s="147" t="str">
        <f t="shared" si="54"/>
        <v/>
      </c>
      <c r="II276" s="147" t="str">
        <f t="shared" si="54"/>
        <v/>
      </c>
      <c r="IJ276" s="147" t="str">
        <f t="shared" si="54"/>
        <v/>
      </c>
      <c r="IK276" s="147" t="str">
        <f t="shared" si="53"/>
        <v/>
      </c>
      <c r="IL276" s="147" t="str">
        <f t="shared" si="53"/>
        <v/>
      </c>
      <c r="IM276" s="147" t="str">
        <f t="shared" si="53"/>
        <v/>
      </c>
      <c r="IN276" s="147" t="str">
        <f t="shared" si="53"/>
        <v/>
      </c>
      <c r="IO276" s="147" t="str">
        <f t="shared" si="53"/>
        <v/>
      </c>
      <c r="IP276" s="147" t="str">
        <f t="shared" si="53"/>
        <v/>
      </c>
      <c r="IQ276" s="147" t="str">
        <f t="shared" si="47"/>
        <v/>
      </c>
      <c r="IR276" s="147" t="str">
        <f t="shared" si="47"/>
        <v/>
      </c>
      <c r="IS276" s="147" t="str">
        <f t="shared" si="47"/>
        <v/>
      </c>
      <c r="IT276" s="115">
        <f t="shared" si="56"/>
        <v>10</v>
      </c>
    </row>
    <row r="277" spans="1:254" ht="24.95" customHeight="1">
      <c r="A277" s="148">
        <f t="shared" si="57"/>
        <v>45949</v>
      </c>
      <c r="B277" s="19">
        <f t="shared" si="57"/>
        <v>0</v>
      </c>
      <c r="C277" s="19" t="str">
        <f t="shared" si="57"/>
        <v>40VP02611P</v>
      </c>
      <c r="D277" s="19" t="str">
        <f t="shared" si="57"/>
        <v>N</v>
      </c>
      <c r="E277" s="136"/>
      <c r="F277" s="19">
        <f t="shared" si="58"/>
        <v>250100241</v>
      </c>
      <c r="G277" s="20">
        <f t="shared" si="59"/>
        <v>0</v>
      </c>
      <c r="H277" s="30">
        <v>9.15</v>
      </c>
      <c r="I277" s="23">
        <v>16.899999999999999</v>
      </c>
      <c r="J277" s="23">
        <v>16.899999999999999</v>
      </c>
      <c r="K277" s="31">
        <v>0.93569999999999998</v>
      </c>
      <c r="M277" s="30">
        <v>12.08</v>
      </c>
      <c r="N277" s="23">
        <v>21.7</v>
      </c>
      <c r="O277" s="23">
        <v>21.4</v>
      </c>
      <c r="P277" s="31">
        <v>0.99319999999999997</v>
      </c>
      <c r="R277" s="21">
        <v>-17.600000000000001</v>
      </c>
      <c r="S277" s="21">
        <v>-22.5</v>
      </c>
      <c r="U277" s="111"/>
      <c r="V277" s="19">
        <v>0</v>
      </c>
      <c r="W277" s="24" t="s">
        <v>120</v>
      </c>
      <c r="X277" s="19" t="s">
        <v>177</v>
      </c>
      <c r="Y277" s="19" t="s">
        <v>177</v>
      </c>
      <c r="Z277" s="19" t="str">
        <f t="shared" si="51"/>
        <v xml:space="preserve"> / LAV 16.9 @ 50Hz</v>
      </c>
      <c r="BB277" s="136" t="s">
        <v>228</v>
      </c>
      <c r="BC277" s="136" t="s">
        <v>228</v>
      </c>
      <c r="BD277" s="136" t="s">
        <v>276</v>
      </c>
      <c r="BE277" s="136" t="s">
        <v>275</v>
      </c>
      <c r="BG277" s="136" t="s">
        <v>275</v>
      </c>
      <c r="BH277" s="136" t="s">
        <v>277</v>
      </c>
      <c r="BJ277" s="142" t="s">
        <v>278</v>
      </c>
      <c r="BM277" s="14" t="s">
        <v>202</v>
      </c>
      <c r="BN277" s="16" t="s">
        <v>208</v>
      </c>
      <c r="BO277" s="14" t="s">
        <v>209</v>
      </c>
      <c r="BP277" s="16" t="s">
        <v>210</v>
      </c>
      <c r="BQ277" s="16" t="s">
        <v>279</v>
      </c>
      <c r="BR277" s="24" t="s">
        <v>120</v>
      </c>
      <c r="BS277" s="139"/>
      <c r="BT277" s="21">
        <v>25.5</v>
      </c>
      <c r="BU277" s="109">
        <v>0.61</v>
      </c>
      <c r="BV277" s="16" t="s">
        <v>211</v>
      </c>
      <c r="BW277" s="16" t="s">
        <v>212</v>
      </c>
      <c r="BX277" s="16" t="s">
        <v>213</v>
      </c>
      <c r="BY277" s="139"/>
      <c r="BZ277" s="139"/>
      <c r="CA277" s="19" t="s">
        <v>214</v>
      </c>
      <c r="CB277" s="19" t="s">
        <v>280</v>
      </c>
      <c r="CC277" s="19"/>
      <c r="CD277" s="16"/>
      <c r="IG277" s="115">
        <f t="shared" si="55"/>
        <v>0</v>
      </c>
      <c r="IH277" s="147" t="str">
        <f t="shared" si="54"/>
        <v/>
      </c>
      <c r="II277" s="147" t="str">
        <f t="shared" si="54"/>
        <v xml:space="preserve"> / LAV 16.9 @ 50Hz</v>
      </c>
      <c r="IJ277" s="147" t="str">
        <f t="shared" si="54"/>
        <v/>
      </c>
      <c r="IK277" s="147" t="str">
        <f t="shared" si="53"/>
        <v/>
      </c>
      <c r="IL277" s="147" t="str">
        <f t="shared" si="53"/>
        <v/>
      </c>
      <c r="IM277" s="147" t="str">
        <f t="shared" si="53"/>
        <v/>
      </c>
      <c r="IN277" s="147" t="str">
        <f t="shared" si="53"/>
        <v/>
      </c>
      <c r="IO277" s="147" t="str">
        <f t="shared" si="53"/>
        <v/>
      </c>
      <c r="IP277" s="147" t="str">
        <f t="shared" si="53"/>
        <v/>
      </c>
      <c r="IQ277" s="147" t="str">
        <f t="shared" si="47"/>
        <v/>
      </c>
      <c r="IR277" s="147" t="str">
        <f t="shared" si="47"/>
        <v/>
      </c>
      <c r="IS277" s="147" t="str">
        <f t="shared" si="47"/>
        <v/>
      </c>
      <c r="IT277" s="115">
        <f t="shared" si="56"/>
        <v>10</v>
      </c>
    </row>
    <row r="278" spans="1:254" ht="24.95" customHeight="1">
      <c r="A278" s="148">
        <f t="shared" si="57"/>
        <v>45949</v>
      </c>
      <c r="B278" s="19">
        <f t="shared" si="57"/>
        <v>0</v>
      </c>
      <c r="C278" s="19" t="str">
        <f t="shared" si="57"/>
        <v>40VP02611P</v>
      </c>
      <c r="D278" s="19" t="str">
        <f t="shared" si="57"/>
        <v>N</v>
      </c>
      <c r="E278" s="136"/>
      <c r="F278" s="19">
        <f t="shared" si="58"/>
        <v>250100241</v>
      </c>
      <c r="G278" s="20">
        <f t="shared" si="59"/>
        <v>0</v>
      </c>
      <c r="H278" s="30">
        <v>8.94</v>
      </c>
      <c r="I278" s="23">
        <v>16.600000000000001</v>
      </c>
      <c r="J278" s="23">
        <v>16.600000000000001</v>
      </c>
      <c r="K278" s="31">
        <v>0.95499999999999996</v>
      </c>
      <c r="M278" s="30">
        <v>11.59</v>
      </c>
      <c r="N278" s="23">
        <v>21.2</v>
      </c>
      <c r="O278" s="23">
        <v>21.2</v>
      </c>
      <c r="P278" s="31">
        <v>0.99819999999999998</v>
      </c>
      <c r="R278" s="21">
        <v>-17.2</v>
      </c>
      <c r="S278" s="21">
        <v>-22.5</v>
      </c>
      <c r="U278" s="111"/>
      <c r="V278" s="19">
        <v>0</v>
      </c>
      <c r="W278" s="24" t="s">
        <v>120</v>
      </c>
      <c r="X278" s="19" t="s">
        <v>177</v>
      </c>
      <c r="Y278" s="19" t="s">
        <v>177</v>
      </c>
      <c r="Z278" s="19" t="str">
        <f t="shared" si="51"/>
        <v xml:space="preserve"> / LAV 16.6 @ 50Hz / LAV 21.2 @ 60Hz</v>
      </c>
      <c r="BB278" s="136" t="s">
        <v>228</v>
      </c>
      <c r="BC278" s="136" t="s">
        <v>228</v>
      </c>
      <c r="BD278" s="136" t="s">
        <v>276</v>
      </c>
      <c r="BE278" s="136" t="s">
        <v>275</v>
      </c>
      <c r="BG278" s="136" t="s">
        <v>275</v>
      </c>
      <c r="BH278" s="136" t="s">
        <v>277</v>
      </c>
      <c r="BJ278" s="142" t="s">
        <v>278</v>
      </c>
      <c r="BM278" s="14" t="s">
        <v>202</v>
      </c>
      <c r="BN278" s="16" t="s">
        <v>208</v>
      </c>
      <c r="BO278" s="14" t="s">
        <v>209</v>
      </c>
      <c r="BP278" s="16" t="s">
        <v>210</v>
      </c>
      <c r="BQ278" s="16" t="s">
        <v>279</v>
      </c>
      <c r="BR278" s="24" t="s">
        <v>120</v>
      </c>
      <c r="BS278" s="139"/>
      <c r="BT278" s="21">
        <v>25.5</v>
      </c>
      <c r="BU278" s="109">
        <v>0.61</v>
      </c>
      <c r="BV278" s="16" t="s">
        <v>211</v>
      </c>
      <c r="BW278" s="16" t="s">
        <v>212</v>
      </c>
      <c r="BX278" s="16" t="s">
        <v>213</v>
      </c>
      <c r="BY278" s="139"/>
      <c r="BZ278" s="139"/>
      <c r="CA278" s="19" t="s">
        <v>214</v>
      </c>
      <c r="CB278" s="19" t="s">
        <v>280</v>
      </c>
      <c r="CC278" s="19"/>
      <c r="CD278" s="16"/>
      <c r="IG278" s="115">
        <f t="shared" si="55"/>
        <v>0</v>
      </c>
      <c r="IH278" s="147" t="str">
        <f t="shared" si="54"/>
        <v/>
      </c>
      <c r="II278" s="147" t="str">
        <f t="shared" si="54"/>
        <v xml:space="preserve"> / LAV 16.6 @ 50Hz</v>
      </c>
      <c r="IJ278" s="147" t="str">
        <f t="shared" si="54"/>
        <v/>
      </c>
      <c r="IK278" s="147" t="str">
        <f t="shared" si="53"/>
        <v/>
      </c>
      <c r="IL278" s="147" t="str">
        <f t="shared" si="53"/>
        <v/>
      </c>
      <c r="IM278" s="147" t="str">
        <f t="shared" si="53"/>
        <v/>
      </c>
      <c r="IN278" s="147" t="str">
        <f t="shared" si="53"/>
        <v xml:space="preserve"> / LAV 21.2 @ 60Hz</v>
      </c>
      <c r="IO278" s="147" t="str">
        <f t="shared" si="53"/>
        <v/>
      </c>
      <c r="IP278" s="147" t="str">
        <f t="shared" si="53"/>
        <v/>
      </c>
      <c r="IQ278" s="147" t="str">
        <f t="shared" si="53"/>
        <v/>
      </c>
      <c r="IR278" s="147" t="str">
        <f t="shared" si="53"/>
        <v/>
      </c>
      <c r="IS278" s="147" t="str">
        <f t="shared" si="53"/>
        <v/>
      </c>
      <c r="IT278" s="115">
        <f t="shared" si="56"/>
        <v>10</v>
      </c>
    </row>
    <row r="279" spans="1:254" ht="24.95" customHeight="1">
      <c r="A279" s="148">
        <f t="shared" si="57"/>
        <v>45949</v>
      </c>
      <c r="B279" s="19">
        <f t="shared" si="57"/>
        <v>0</v>
      </c>
      <c r="C279" s="19" t="str">
        <f t="shared" si="57"/>
        <v>40VP02611P</v>
      </c>
      <c r="D279" s="19" t="str">
        <f t="shared" si="57"/>
        <v>N</v>
      </c>
      <c r="E279" s="136"/>
      <c r="F279" s="19">
        <f t="shared" si="58"/>
        <v>250100241</v>
      </c>
      <c r="G279" s="20">
        <f t="shared" si="59"/>
        <v>1</v>
      </c>
      <c r="H279" s="30">
        <v>9.4499999999999993</v>
      </c>
      <c r="I279" s="23">
        <v>18.399999999999999</v>
      </c>
      <c r="J279" s="23">
        <v>17.399999999999999</v>
      </c>
      <c r="K279" s="31">
        <v>0.9627</v>
      </c>
      <c r="M279" s="30">
        <v>12.51</v>
      </c>
      <c r="N279" s="23">
        <v>22.9</v>
      </c>
      <c r="O279" s="23">
        <v>22.2</v>
      </c>
      <c r="P279" s="31">
        <v>1.044</v>
      </c>
      <c r="R279" s="21">
        <v>-18.2</v>
      </c>
      <c r="S279" s="21">
        <v>-23.2</v>
      </c>
      <c r="U279" s="111"/>
      <c r="V279" s="19">
        <v>0</v>
      </c>
      <c r="W279" s="24" t="s">
        <v>120</v>
      </c>
      <c r="X279" s="19" t="s">
        <v>177</v>
      </c>
      <c r="Y279" s="19" t="s">
        <v>177</v>
      </c>
      <c r="Z279" s="19" t="str">
        <f t="shared" si="51"/>
        <v/>
      </c>
      <c r="BB279" s="136" t="s">
        <v>228</v>
      </c>
      <c r="BC279" s="136" t="s">
        <v>228</v>
      </c>
      <c r="BD279" s="136" t="s">
        <v>276</v>
      </c>
      <c r="BE279" s="136" t="s">
        <v>275</v>
      </c>
      <c r="BG279" s="136" t="s">
        <v>275</v>
      </c>
      <c r="BH279" s="136" t="s">
        <v>277</v>
      </c>
      <c r="BJ279" s="142" t="s">
        <v>278</v>
      </c>
      <c r="BM279" s="14" t="s">
        <v>202</v>
      </c>
      <c r="BN279" s="16" t="s">
        <v>208</v>
      </c>
      <c r="BO279" s="14" t="s">
        <v>209</v>
      </c>
      <c r="BP279" s="16" t="s">
        <v>210</v>
      </c>
      <c r="BQ279" s="16" t="s">
        <v>279</v>
      </c>
      <c r="BR279" s="24" t="s">
        <v>120</v>
      </c>
      <c r="BS279" s="139"/>
      <c r="BT279" s="21">
        <v>25.5</v>
      </c>
      <c r="BU279" s="109">
        <v>0.61</v>
      </c>
      <c r="BV279" s="16" t="s">
        <v>211</v>
      </c>
      <c r="BW279" s="16" t="s">
        <v>212</v>
      </c>
      <c r="BX279" s="16" t="s">
        <v>213</v>
      </c>
      <c r="BY279" s="139"/>
      <c r="BZ279" s="139"/>
      <c r="CA279" s="19" t="s">
        <v>214</v>
      </c>
      <c r="CB279" s="19" t="s">
        <v>280</v>
      </c>
      <c r="CC279" s="19"/>
      <c r="CD279" s="16"/>
      <c r="IG279" s="115">
        <f t="shared" si="55"/>
        <v>1</v>
      </c>
      <c r="IH279" s="147" t="str">
        <f t="shared" si="54"/>
        <v/>
      </c>
      <c r="II279" s="147" t="str">
        <f t="shared" si="54"/>
        <v/>
      </c>
      <c r="IJ279" s="147" t="str">
        <f t="shared" si="54"/>
        <v/>
      </c>
      <c r="IK279" s="147" t="str">
        <f t="shared" si="53"/>
        <v/>
      </c>
      <c r="IL279" s="147" t="str">
        <f t="shared" si="53"/>
        <v/>
      </c>
      <c r="IM279" s="147" t="str">
        <f t="shared" si="53"/>
        <v/>
      </c>
      <c r="IN279" s="147" t="str">
        <f t="shared" si="53"/>
        <v/>
      </c>
      <c r="IO279" s="147" t="str">
        <f t="shared" si="53"/>
        <v/>
      </c>
      <c r="IP279" s="147" t="str">
        <f t="shared" si="53"/>
        <v/>
      </c>
      <c r="IQ279" s="147" t="str">
        <f t="shared" si="53"/>
        <v/>
      </c>
      <c r="IR279" s="147" t="str">
        <f t="shared" si="53"/>
        <v/>
      </c>
      <c r="IS279" s="147" t="str">
        <f t="shared" si="53"/>
        <v/>
      </c>
      <c r="IT279" s="115">
        <f t="shared" si="56"/>
        <v>10</v>
      </c>
    </row>
    <row r="280" spans="1:254" ht="24.95" customHeight="1">
      <c r="A280" s="148">
        <f t="shared" si="57"/>
        <v>45949</v>
      </c>
      <c r="B280" s="19">
        <f t="shared" si="57"/>
        <v>0</v>
      </c>
      <c r="C280" s="19" t="str">
        <f t="shared" si="57"/>
        <v>40VP02611P</v>
      </c>
      <c r="D280" s="19" t="str">
        <f t="shared" si="57"/>
        <v>N</v>
      </c>
      <c r="E280" s="136"/>
      <c r="F280" s="19">
        <f t="shared" si="58"/>
        <v>250100242</v>
      </c>
      <c r="G280" s="20">
        <f t="shared" si="59"/>
        <v>0</v>
      </c>
      <c r="H280" s="30">
        <v>9.4499999999999993</v>
      </c>
      <c r="I280" s="23">
        <v>16.600000000000001</v>
      </c>
      <c r="J280" s="23">
        <v>16.2</v>
      </c>
      <c r="K280" s="31">
        <v>0.95509999999999995</v>
      </c>
      <c r="M280" s="30">
        <v>12.35</v>
      </c>
      <c r="N280" s="23">
        <v>21.1</v>
      </c>
      <c r="O280" s="23">
        <v>20.7</v>
      </c>
      <c r="P280" s="31">
        <v>1.048</v>
      </c>
      <c r="R280" s="21">
        <v>-18.2</v>
      </c>
      <c r="S280" s="21">
        <v>-23.4</v>
      </c>
      <c r="U280" s="111"/>
      <c r="V280" s="19">
        <v>0</v>
      </c>
      <c r="W280" s="24" t="s">
        <v>120</v>
      </c>
      <c r="X280" s="19" t="s">
        <v>177</v>
      </c>
      <c r="Y280" s="19" t="s">
        <v>177</v>
      </c>
      <c r="Z280" s="19" t="str">
        <f t="shared" si="51"/>
        <v xml:space="preserve"> / LAV 16.6 @ 50Hz / LAV 21.1 @ 60Hz</v>
      </c>
      <c r="BB280" s="136" t="s">
        <v>228</v>
      </c>
      <c r="BC280" s="136" t="s">
        <v>228</v>
      </c>
      <c r="BD280" s="136" t="s">
        <v>276</v>
      </c>
      <c r="BE280" s="136" t="s">
        <v>275</v>
      </c>
      <c r="BG280" s="136" t="s">
        <v>275</v>
      </c>
      <c r="BH280" s="136" t="s">
        <v>277</v>
      </c>
      <c r="BJ280" s="142" t="s">
        <v>278</v>
      </c>
      <c r="BM280" s="14" t="s">
        <v>202</v>
      </c>
      <c r="BN280" s="16" t="s">
        <v>208</v>
      </c>
      <c r="BO280" s="14" t="s">
        <v>209</v>
      </c>
      <c r="BP280" s="16" t="s">
        <v>210</v>
      </c>
      <c r="BQ280" s="16" t="s">
        <v>279</v>
      </c>
      <c r="BR280" s="24" t="s">
        <v>120</v>
      </c>
      <c r="BS280" s="139"/>
      <c r="BT280" s="21">
        <v>25.5</v>
      </c>
      <c r="BU280" s="109">
        <v>0.61</v>
      </c>
      <c r="BV280" s="16" t="s">
        <v>211</v>
      </c>
      <c r="BW280" s="16" t="s">
        <v>212</v>
      </c>
      <c r="BX280" s="16" t="s">
        <v>213</v>
      </c>
      <c r="BY280" s="139"/>
      <c r="BZ280" s="139"/>
      <c r="CA280" s="19" t="s">
        <v>214</v>
      </c>
      <c r="CB280" s="19" t="s">
        <v>280</v>
      </c>
      <c r="CC280" s="19"/>
      <c r="CD280" s="16"/>
      <c r="IG280" s="115">
        <f t="shared" si="55"/>
        <v>0</v>
      </c>
      <c r="IH280" s="147" t="str">
        <f t="shared" si="54"/>
        <v/>
      </c>
      <c r="II280" s="147" t="str">
        <f t="shared" si="54"/>
        <v xml:space="preserve"> / LAV 16.6 @ 50Hz</v>
      </c>
      <c r="IJ280" s="147" t="str">
        <f t="shared" si="54"/>
        <v/>
      </c>
      <c r="IK280" s="147" t="str">
        <f t="shared" si="53"/>
        <v/>
      </c>
      <c r="IL280" s="147" t="str">
        <f t="shared" si="53"/>
        <v/>
      </c>
      <c r="IM280" s="147" t="str">
        <f t="shared" si="53"/>
        <v/>
      </c>
      <c r="IN280" s="147" t="str">
        <f t="shared" si="53"/>
        <v xml:space="preserve"> / LAV 21.1 @ 60Hz</v>
      </c>
      <c r="IO280" s="147" t="str">
        <f t="shared" si="53"/>
        <v/>
      </c>
      <c r="IP280" s="147" t="str">
        <f t="shared" si="53"/>
        <v/>
      </c>
      <c r="IQ280" s="147" t="str">
        <f t="shared" si="53"/>
        <v/>
      </c>
      <c r="IR280" s="147" t="str">
        <f t="shared" si="53"/>
        <v/>
      </c>
      <c r="IS280" s="147" t="str">
        <f t="shared" si="53"/>
        <v/>
      </c>
      <c r="IT280" s="115">
        <f t="shared" si="56"/>
        <v>10</v>
      </c>
    </row>
    <row r="281" spans="1:254" ht="24.95" customHeight="1">
      <c r="A281" s="148">
        <f t="shared" si="57"/>
        <v>45949</v>
      </c>
      <c r="B281" s="19">
        <f t="shared" si="57"/>
        <v>0</v>
      </c>
      <c r="C281" s="19" t="str">
        <f t="shared" si="57"/>
        <v>40VP02611P</v>
      </c>
      <c r="D281" s="19" t="str">
        <f t="shared" si="57"/>
        <v>N</v>
      </c>
      <c r="E281" s="136"/>
      <c r="F281" s="19">
        <f t="shared" si="58"/>
        <v>250100242</v>
      </c>
      <c r="G281" s="20">
        <f t="shared" si="59"/>
        <v>1</v>
      </c>
      <c r="H281" s="30">
        <v>9.26</v>
      </c>
      <c r="I281" s="23">
        <v>17.399999999999999</v>
      </c>
      <c r="J281" s="23">
        <v>17.100000000000001</v>
      </c>
      <c r="K281" s="31">
        <v>0.94589999999999996</v>
      </c>
      <c r="M281" s="30">
        <v>12.24</v>
      </c>
      <c r="N281" s="23">
        <v>22.3</v>
      </c>
      <c r="O281" s="23">
        <v>22.2</v>
      </c>
      <c r="P281" s="31">
        <v>1.0225</v>
      </c>
      <c r="R281" s="21">
        <v>-17.7</v>
      </c>
      <c r="S281" s="21">
        <v>-22.9</v>
      </c>
      <c r="U281" s="111"/>
      <c r="V281" s="19">
        <v>0</v>
      </c>
      <c r="W281" s="24" t="s">
        <v>120</v>
      </c>
      <c r="X281" s="19" t="s">
        <v>177</v>
      </c>
      <c r="Y281" s="19" t="s">
        <v>177</v>
      </c>
      <c r="Z281" s="19" t="str">
        <f t="shared" si="51"/>
        <v/>
      </c>
      <c r="BB281" s="136" t="s">
        <v>228</v>
      </c>
      <c r="BC281" s="136" t="s">
        <v>228</v>
      </c>
      <c r="BD281" s="136" t="s">
        <v>276</v>
      </c>
      <c r="BE281" s="136" t="s">
        <v>275</v>
      </c>
      <c r="BG281" s="136" t="s">
        <v>275</v>
      </c>
      <c r="BH281" s="136" t="s">
        <v>277</v>
      </c>
      <c r="BJ281" s="142" t="s">
        <v>278</v>
      </c>
      <c r="BM281" s="14" t="s">
        <v>202</v>
      </c>
      <c r="BN281" s="16" t="s">
        <v>208</v>
      </c>
      <c r="BO281" s="14" t="s">
        <v>209</v>
      </c>
      <c r="BP281" s="16" t="s">
        <v>210</v>
      </c>
      <c r="BQ281" s="16" t="s">
        <v>279</v>
      </c>
      <c r="BR281" s="24" t="s">
        <v>120</v>
      </c>
      <c r="BS281" s="139"/>
      <c r="BT281" s="21">
        <v>25.5</v>
      </c>
      <c r="BU281" s="109">
        <v>0.61</v>
      </c>
      <c r="BV281" s="16" t="s">
        <v>211</v>
      </c>
      <c r="BW281" s="16" t="s">
        <v>212</v>
      </c>
      <c r="BX281" s="16" t="s">
        <v>213</v>
      </c>
      <c r="BY281" s="139"/>
      <c r="BZ281" s="139"/>
      <c r="CA281" s="19" t="s">
        <v>214</v>
      </c>
      <c r="CB281" s="19" t="s">
        <v>280</v>
      </c>
      <c r="CC281" s="19"/>
      <c r="CD281" s="16"/>
      <c r="IG281" s="115">
        <f t="shared" si="55"/>
        <v>1</v>
      </c>
      <c r="IH281" s="147" t="str">
        <f t="shared" si="54"/>
        <v/>
      </c>
      <c r="II281" s="147" t="str">
        <f t="shared" si="54"/>
        <v/>
      </c>
      <c r="IJ281" s="147" t="str">
        <f t="shared" si="54"/>
        <v/>
      </c>
      <c r="IK281" s="147" t="str">
        <f t="shared" si="53"/>
        <v/>
      </c>
      <c r="IL281" s="147" t="str">
        <f t="shared" si="53"/>
        <v/>
      </c>
      <c r="IM281" s="147" t="str">
        <f t="shared" si="53"/>
        <v/>
      </c>
      <c r="IN281" s="147" t="str">
        <f t="shared" si="53"/>
        <v/>
      </c>
      <c r="IO281" s="147" t="str">
        <f t="shared" si="53"/>
        <v/>
      </c>
      <c r="IP281" s="147" t="str">
        <f t="shared" si="53"/>
        <v/>
      </c>
      <c r="IQ281" s="147" t="str">
        <f t="shared" si="53"/>
        <v/>
      </c>
      <c r="IR281" s="147" t="str">
        <f t="shared" si="53"/>
        <v/>
      </c>
      <c r="IS281" s="147" t="str">
        <f t="shared" si="53"/>
        <v/>
      </c>
      <c r="IT281" s="115">
        <f t="shared" si="56"/>
        <v>10</v>
      </c>
    </row>
    <row r="282" spans="1:254" ht="24.95" customHeight="1">
      <c r="A282" s="148">
        <f t="shared" si="57"/>
        <v>45949</v>
      </c>
      <c r="B282" s="19">
        <f t="shared" si="57"/>
        <v>0</v>
      </c>
      <c r="C282" s="19" t="str">
        <f t="shared" si="57"/>
        <v>40VP02611P</v>
      </c>
      <c r="D282" s="19" t="str">
        <f t="shared" si="57"/>
        <v>N</v>
      </c>
      <c r="E282" s="136"/>
      <c r="F282" s="19">
        <f t="shared" si="58"/>
        <v>250100243</v>
      </c>
      <c r="G282" s="20">
        <f t="shared" si="59"/>
        <v>1</v>
      </c>
      <c r="H282" s="30">
        <v>9.9600000000000009</v>
      </c>
      <c r="I282" s="23">
        <v>20.100000000000001</v>
      </c>
      <c r="J282" s="23">
        <v>18.2</v>
      </c>
      <c r="K282" s="31">
        <v>0.96730000000000005</v>
      </c>
      <c r="M282" s="30">
        <v>13.22</v>
      </c>
      <c r="N282" s="23">
        <v>23.2</v>
      </c>
      <c r="O282" s="23">
        <v>22.1</v>
      </c>
      <c r="P282" s="31">
        <v>1.0878000000000001</v>
      </c>
      <c r="R282" s="21">
        <v>-18.7</v>
      </c>
      <c r="S282" s="21">
        <v>-24.3</v>
      </c>
      <c r="U282" s="111"/>
      <c r="V282" s="19">
        <v>0</v>
      </c>
      <c r="W282" s="24" t="s">
        <v>120</v>
      </c>
      <c r="X282" s="19" t="s">
        <v>177</v>
      </c>
      <c r="Y282" s="19" t="s">
        <v>177</v>
      </c>
      <c r="Z282" s="19" t="str">
        <f t="shared" si="51"/>
        <v/>
      </c>
      <c r="BB282" s="136" t="s">
        <v>228</v>
      </c>
      <c r="BC282" s="136" t="s">
        <v>228</v>
      </c>
      <c r="BD282" s="136" t="s">
        <v>276</v>
      </c>
      <c r="BE282" s="136" t="s">
        <v>275</v>
      </c>
      <c r="BG282" s="136" t="s">
        <v>275</v>
      </c>
      <c r="BH282" s="136" t="s">
        <v>277</v>
      </c>
      <c r="BJ282" s="142" t="s">
        <v>278</v>
      </c>
      <c r="BM282" s="14" t="s">
        <v>202</v>
      </c>
      <c r="BN282" s="16" t="s">
        <v>208</v>
      </c>
      <c r="BO282" s="14" t="s">
        <v>209</v>
      </c>
      <c r="BP282" s="16" t="s">
        <v>210</v>
      </c>
      <c r="BQ282" s="16" t="s">
        <v>279</v>
      </c>
      <c r="BR282" s="24" t="s">
        <v>120</v>
      </c>
      <c r="BS282" s="139"/>
      <c r="BT282" s="21">
        <v>25.5</v>
      </c>
      <c r="BU282" s="109">
        <v>0.61</v>
      </c>
      <c r="BV282" s="16" t="s">
        <v>211</v>
      </c>
      <c r="BW282" s="16" t="s">
        <v>212</v>
      </c>
      <c r="BX282" s="16" t="s">
        <v>213</v>
      </c>
      <c r="BY282" s="139"/>
      <c r="BZ282" s="139"/>
      <c r="CA282" s="19" t="s">
        <v>214</v>
      </c>
      <c r="CB282" s="19" t="s">
        <v>280</v>
      </c>
      <c r="CC282" s="19"/>
      <c r="CD282" s="16"/>
      <c r="IG282" s="115">
        <f t="shared" si="55"/>
        <v>1</v>
      </c>
      <c r="IH282" s="147" t="str">
        <f t="shared" si="54"/>
        <v/>
      </c>
      <c r="II282" s="147" t="str">
        <f t="shared" si="54"/>
        <v/>
      </c>
      <c r="IJ282" s="147" t="str">
        <f t="shared" si="54"/>
        <v/>
      </c>
      <c r="IK282" s="147" t="str">
        <f t="shared" si="53"/>
        <v/>
      </c>
      <c r="IL282" s="147" t="str">
        <f t="shared" si="53"/>
        <v/>
      </c>
      <c r="IM282" s="147" t="str">
        <f t="shared" si="53"/>
        <v/>
      </c>
      <c r="IN282" s="147" t="str">
        <f t="shared" si="53"/>
        <v/>
      </c>
      <c r="IO282" s="147" t="str">
        <f t="shared" si="53"/>
        <v/>
      </c>
      <c r="IP282" s="147" t="str">
        <f t="shared" si="53"/>
        <v/>
      </c>
      <c r="IQ282" s="147" t="str">
        <f t="shared" si="53"/>
        <v/>
      </c>
      <c r="IR282" s="147" t="str">
        <f t="shared" si="53"/>
        <v/>
      </c>
      <c r="IS282" s="147" t="str">
        <f t="shared" si="53"/>
        <v/>
      </c>
      <c r="IT282" s="115">
        <f t="shared" si="56"/>
        <v>10</v>
      </c>
    </row>
    <row r="283" spans="1:254" ht="24.95" customHeight="1">
      <c r="A283" s="148">
        <f t="shared" si="57"/>
        <v>45949</v>
      </c>
      <c r="B283" s="19">
        <f t="shared" si="57"/>
        <v>0</v>
      </c>
      <c r="C283" s="19" t="str">
        <f t="shared" si="57"/>
        <v>40VP02611P</v>
      </c>
      <c r="D283" s="19" t="str">
        <f t="shared" si="57"/>
        <v>N</v>
      </c>
      <c r="E283" s="136"/>
      <c r="F283" s="19">
        <f t="shared" si="58"/>
        <v>250100244</v>
      </c>
      <c r="G283" s="20">
        <f t="shared" si="59"/>
        <v>1</v>
      </c>
      <c r="H283" s="30">
        <v>9.49</v>
      </c>
      <c r="I283" s="23">
        <v>18.100000000000001</v>
      </c>
      <c r="J283" s="23">
        <v>17.100000000000001</v>
      </c>
      <c r="K283" s="31">
        <v>0.96220000000000006</v>
      </c>
      <c r="M283" s="30">
        <v>12.52</v>
      </c>
      <c r="N283" s="23">
        <v>22.9</v>
      </c>
      <c r="O283" s="23">
        <v>22.3</v>
      </c>
      <c r="P283" s="31">
        <v>1.0631999999999999</v>
      </c>
      <c r="R283" s="21">
        <v>-17.2</v>
      </c>
      <c r="S283" s="21">
        <v>-22.1</v>
      </c>
      <c r="T283" s="21">
        <v>33.1</v>
      </c>
      <c r="U283" s="111">
        <v>34.1</v>
      </c>
      <c r="V283" s="19">
        <v>0</v>
      </c>
      <c r="W283" s="24" t="s">
        <v>120</v>
      </c>
      <c r="X283" s="19" t="s">
        <v>177</v>
      </c>
      <c r="Y283" s="19" t="s">
        <v>177</v>
      </c>
      <c r="Z283" s="19" t="str">
        <f t="shared" si="51"/>
        <v/>
      </c>
      <c r="BB283" s="136" t="s">
        <v>228</v>
      </c>
      <c r="BC283" s="136" t="s">
        <v>228</v>
      </c>
      <c r="BD283" s="136" t="s">
        <v>276</v>
      </c>
      <c r="BE283" s="136" t="s">
        <v>275</v>
      </c>
      <c r="BG283" s="136" t="s">
        <v>275</v>
      </c>
      <c r="BH283" s="136" t="s">
        <v>277</v>
      </c>
      <c r="BJ283" s="142" t="s">
        <v>278</v>
      </c>
      <c r="BM283" s="14" t="s">
        <v>202</v>
      </c>
      <c r="BN283" s="16" t="s">
        <v>208</v>
      </c>
      <c r="BO283" s="14" t="s">
        <v>209</v>
      </c>
      <c r="BP283" s="16" t="s">
        <v>210</v>
      </c>
      <c r="BQ283" s="16" t="s">
        <v>279</v>
      </c>
      <c r="BR283" s="24" t="s">
        <v>120</v>
      </c>
      <c r="BS283" s="19" t="s">
        <v>241</v>
      </c>
      <c r="BT283" s="21">
        <v>25.5</v>
      </c>
      <c r="BU283" s="109">
        <v>0.61</v>
      </c>
      <c r="BV283" s="16" t="s">
        <v>211</v>
      </c>
      <c r="BW283" s="16" t="s">
        <v>212</v>
      </c>
      <c r="BX283" s="16" t="s">
        <v>213</v>
      </c>
      <c r="BY283" s="139">
        <v>23.3</v>
      </c>
      <c r="BZ283" s="139">
        <v>16.7</v>
      </c>
      <c r="CA283" s="19" t="s">
        <v>214</v>
      </c>
      <c r="CB283" s="19" t="s">
        <v>280</v>
      </c>
      <c r="CC283" s="19"/>
      <c r="CD283" s="16"/>
      <c r="IG283" s="115">
        <f t="shared" si="55"/>
        <v>1</v>
      </c>
      <c r="IH283" s="147" t="str">
        <f t="shared" si="54"/>
        <v/>
      </c>
      <c r="II283" s="147" t="str">
        <f t="shared" si="54"/>
        <v/>
      </c>
      <c r="IJ283" s="147" t="str">
        <f t="shared" si="54"/>
        <v/>
      </c>
      <c r="IK283" s="147" t="str">
        <f t="shared" si="53"/>
        <v/>
      </c>
      <c r="IL283" s="147" t="str">
        <f t="shared" si="53"/>
        <v/>
      </c>
      <c r="IM283" s="147" t="str">
        <f t="shared" si="53"/>
        <v/>
      </c>
      <c r="IN283" s="147" t="str">
        <f t="shared" si="53"/>
        <v/>
      </c>
      <c r="IO283" s="147" t="str">
        <f t="shared" si="53"/>
        <v/>
      </c>
      <c r="IP283" s="147" t="str">
        <f t="shared" si="53"/>
        <v/>
      </c>
      <c r="IQ283" s="147" t="str">
        <f t="shared" si="53"/>
        <v/>
      </c>
      <c r="IR283" s="147" t="str">
        <f t="shared" si="53"/>
        <v/>
      </c>
      <c r="IS283" s="147" t="str">
        <f t="shared" si="53"/>
        <v/>
      </c>
      <c r="IT283" s="115">
        <f t="shared" si="56"/>
        <v>10</v>
      </c>
    </row>
    <row r="284" spans="1:254">
      <c r="A284" s="148">
        <f t="shared" si="57"/>
        <v>45949</v>
      </c>
      <c r="B284" s="19">
        <f t="shared" si="57"/>
        <v>0</v>
      </c>
      <c r="C284" s="19" t="str">
        <f t="shared" si="57"/>
        <v>40VP02611P</v>
      </c>
      <c r="D284" s="19" t="str">
        <f t="shared" si="57"/>
        <v>N</v>
      </c>
      <c r="E284" s="136"/>
      <c r="F284" s="19">
        <f t="shared" si="58"/>
        <v>250100245</v>
      </c>
      <c r="G284" s="20">
        <f t="shared" si="59"/>
        <v>1</v>
      </c>
      <c r="H284" s="30">
        <v>8.3000000000000007</v>
      </c>
      <c r="I284" s="23">
        <v>18.100000000000001</v>
      </c>
      <c r="J284" s="23">
        <v>17.100000000000001</v>
      </c>
      <c r="K284" s="31">
        <v>0.96220000000000006</v>
      </c>
      <c r="M284" s="30">
        <v>12.52</v>
      </c>
      <c r="N284" s="23">
        <v>22.9</v>
      </c>
      <c r="O284" s="23">
        <v>22.3</v>
      </c>
      <c r="P284" s="31">
        <v>1.0631999999999999</v>
      </c>
      <c r="R284" s="21">
        <v>-17.2</v>
      </c>
      <c r="S284" s="21">
        <v>-22.1</v>
      </c>
      <c r="V284" s="139"/>
      <c r="W284" s="139"/>
      <c r="X284" s="139"/>
      <c r="Y284" s="139"/>
      <c r="Z284" s="19" t="str">
        <f t="shared" si="51"/>
        <v/>
      </c>
      <c r="IG284" s="115">
        <f t="shared" si="55"/>
        <v>1</v>
      </c>
      <c r="IH284" s="147" t="str">
        <f t="shared" si="54"/>
        <v/>
      </c>
      <c r="II284" s="147" t="str">
        <f t="shared" si="54"/>
        <v/>
      </c>
      <c r="IJ284" s="147" t="str">
        <f t="shared" si="54"/>
        <v/>
      </c>
      <c r="IK284" s="147" t="str">
        <f t="shared" si="53"/>
        <v/>
      </c>
      <c r="IL284" s="147" t="str">
        <f t="shared" si="53"/>
        <v/>
      </c>
      <c r="IM284" s="147" t="str">
        <f t="shared" si="53"/>
        <v/>
      </c>
      <c r="IN284" s="147" t="str">
        <f t="shared" si="53"/>
        <v/>
      </c>
      <c r="IO284" s="147" t="str">
        <f t="shared" si="53"/>
        <v/>
      </c>
      <c r="IP284" s="147" t="str">
        <f t="shared" si="53"/>
        <v/>
      </c>
      <c r="IQ284" s="147" t="str">
        <f t="shared" si="53"/>
        <v/>
      </c>
      <c r="IR284" s="147" t="str">
        <f t="shared" si="53"/>
        <v/>
      </c>
      <c r="IS284" s="147" t="str">
        <f t="shared" si="53"/>
        <v/>
      </c>
      <c r="IT284" s="115">
        <f t="shared" si="56"/>
        <v>10</v>
      </c>
    </row>
    <row r="285" spans="1:254">
      <c r="A285" s="148">
        <f t="shared" ref="A285:D293" si="60">IF(COUNTA($G285),A284,0)</f>
        <v>45949</v>
      </c>
      <c r="B285" s="19">
        <f t="shared" si="60"/>
        <v>0</v>
      </c>
      <c r="C285" s="19" t="str">
        <f t="shared" si="60"/>
        <v>40VP02611P</v>
      </c>
      <c r="D285" s="19" t="str">
        <f t="shared" si="60"/>
        <v>N</v>
      </c>
      <c r="E285" s="136"/>
      <c r="F285" s="19">
        <f t="shared" si="58"/>
        <v>250100246</v>
      </c>
      <c r="G285" s="20">
        <f t="shared" si="59"/>
        <v>1</v>
      </c>
      <c r="H285" s="30">
        <v>8.3000000000000007</v>
      </c>
      <c r="I285" s="23">
        <v>18.100000000000001</v>
      </c>
      <c r="J285" s="23">
        <v>17.100000000000001</v>
      </c>
      <c r="K285" s="31">
        <v>0.96220000000000006</v>
      </c>
      <c r="M285" s="30">
        <v>12.52</v>
      </c>
      <c r="N285" s="23">
        <v>22.9</v>
      </c>
      <c r="O285" s="23">
        <v>22.3</v>
      </c>
      <c r="P285" s="31">
        <v>1.0631999999999999</v>
      </c>
      <c r="R285" s="21">
        <v>-17.2</v>
      </c>
      <c r="S285" s="21">
        <v>-22.1</v>
      </c>
      <c r="V285" s="139"/>
      <c r="W285" s="139"/>
      <c r="X285" s="139"/>
      <c r="Y285" s="139"/>
      <c r="Z285" s="19" t="str">
        <f t="shared" si="51"/>
        <v/>
      </c>
      <c r="IG285" s="115">
        <f t="shared" si="55"/>
        <v>1</v>
      </c>
      <c r="IH285" s="147" t="str">
        <f t="shared" si="54"/>
        <v/>
      </c>
      <c r="II285" s="147" t="str">
        <f t="shared" si="54"/>
        <v/>
      </c>
      <c r="IJ285" s="147" t="str">
        <f t="shared" si="54"/>
        <v/>
      </c>
      <c r="IK285" s="147" t="str">
        <f t="shared" si="53"/>
        <v/>
      </c>
      <c r="IL285" s="147" t="str">
        <f t="shared" si="53"/>
        <v/>
      </c>
      <c r="IM285" s="147" t="str">
        <f t="shared" si="53"/>
        <v/>
      </c>
      <c r="IN285" s="147" t="str">
        <f t="shared" si="53"/>
        <v/>
      </c>
      <c r="IO285" s="147" t="str">
        <f t="shared" si="53"/>
        <v/>
      </c>
      <c r="IP285" s="147" t="str">
        <f t="shared" si="53"/>
        <v/>
      </c>
      <c r="IQ285" s="147" t="str">
        <f t="shared" si="53"/>
        <v/>
      </c>
      <c r="IR285" s="147" t="str">
        <f t="shared" si="53"/>
        <v/>
      </c>
      <c r="IS285" s="147" t="str">
        <f t="shared" si="53"/>
        <v/>
      </c>
      <c r="IT285" s="115">
        <f t="shared" si="56"/>
        <v>10</v>
      </c>
    </row>
    <row r="286" spans="1:254">
      <c r="A286" s="148">
        <f t="shared" si="60"/>
        <v>45949</v>
      </c>
      <c r="B286" s="19">
        <f t="shared" si="60"/>
        <v>0</v>
      </c>
      <c r="C286" s="19" t="str">
        <f t="shared" si="60"/>
        <v>40VP02611P</v>
      </c>
      <c r="D286" s="19" t="str">
        <f t="shared" si="60"/>
        <v>N</v>
      </c>
      <c r="E286" s="136"/>
      <c r="F286" s="19">
        <f t="shared" si="58"/>
        <v>250100247</v>
      </c>
      <c r="G286" s="20">
        <f t="shared" si="59"/>
        <v>0</v>
      </c>
      <c r="H286" s="30">
        <v>8.3000000000000007</v>
      </c>
      <c r="I286" s="23">
        <v>16.600000000000001</v>
      </c>
      <c r="J286" s="23">
        <v>17.100000000000001</v>
      </c>
      <c r="K286" s="31">
        <v>0.96220000000000006</v>
      </c>
      <c r="M286" s="30">
        <v>12.52</v>
      </c>
      <c r="N286" s="23">
        <v>22.9</v>
      </c>
      <c r="O286" s="23">
        <v>22.3</v>
      </c>
      <c r="P286" s="31">
        <v>1.0631999999999999</v>
      </c>
      <c r="R286" s="21">
        <v>-17.2</v>
      </c>
      <c r="S286" s="21">
        <v>-22.1</v>
      </c>
      <c r="V286" s="139"/>
      <c r="W286" s="139"/>
      <c r="X286" s="139"/>
      <c r="Y286" s="139"/>
      <c r="Z286" s="19" t="str">
        <f t="shared" si="51"/>
        <v xml:space="preserve"> / LAV 16.6 @ 50Hz</v>
      </c>
      <c r="IG286" s="115">
        <f t="shared" si="55"/>
        <v>0</v>
      </c>
      <c r="IH286" s="147" t="str">
        <f t="shared" si="54"/>
        <v/>
      </c>
      <c r="II286" s="147" t="str">
        <f t="shared" si="54"/>
        <v xml:space="preserve"> / LAV 16.6 @ 50Hz</v>
      </c>
      <c r="IJ286" s="147" t="str">
        <f t="shared" si="54"/>
        <v/>
      </c>
      <c r="IK286" s="147" t="str">
        <f t="shared" si="53"/>
        <v/>
      </c>
      <c r="IL286" s="147" t="str">
        <f t="shared" si="53"/>
        <v/>
      </c>
      <c r="IM286" s="147" t="str">
        <f t="shared" si="53"/>
        <v/>
      </c>
      <c r="IN286" s="147" t="str">
        <f t="shared" si="53"/>
        <v/>
      </c>
      <c r="IO286" s="147" t="str">
        <f t="shared" si="53"/>
        <v/>
      </c>
      <c r="IP286" s="147" t="str">
        <f t="shared" si="53"/>
        <v/>
      </c>
      <c r="IQ286" s="147" t="str">
        <f t="shared" si="53"/>
        <v/>
      </c>
      <c r="IR286" s="147" t="str">
        <f t="shared" si="53"/>
        <v/>
      </c>
      <c r="IS286" s="147" t="str">
        <f t="shared" si="53"/>
        <v/>
      </c>
      <c r="IT286" s="115">
        <f t="shared" si="56"/>
        <v>10</v>
      </c>
    </row>
    <row r="287" spans="1:254">
      <c r="A287" s="148">
        <f t="shared" si="60"/>
        <v>45949</v>
      </c>
      <c r="B287" s="19">
        <f t="shared" si="60"/>
        <v>0</v>
      </c>
      <c r="C287" s="19" t="str">
        <f t="shared" si="60"/>
        <v>40VP02611P</v>
      </c>
      <c r="D287" s="19" t="str">
        <f t="shared" si="60"/>
        <v>N</v>
      </c>
      <c r="E287" s="136"/>
      <c r="F287" s="19">
        <f t="shared" si="58"/>
        <v>250100247</v>
      </c>
      <c r="G287" s="20">
        <f t="shared" si="59"/>
        <v>0</v>
      </c>
      <c r="H287" s="30">
        <v>8.3000000000000007</v>
      </c>
      <c r="I287" s="23">
        <v>16.600000000000001</v>
      </c>
      <c r="J287" s="23">
        <v>17.100000000000001</v>
      </c>
      <c r="K287" s="31">
        <v>0.96220000000000006</v>
      </c>
      <c r="M287" s="30">
        <v>12.52</v>
      </c>
      <c r="N287" s="23">
        <v>22.9</v>
      </c>
      <c r="O287" s="23">
        <v>22.3</v>
      </c>
      <c r="P287" s="31">
        <v>1.0631999999999999</v>
      </c>
      <c r="R287" s="21">
        <v>-17.2</v>
      </c>
      <c r="S287" s="21">
        <v>-22.1</v>
      </c>
      <c r="V287" s="139"/>
      <c r="W287" s="139"/>
      <c r="X287" s="139"/>
      <c r="Y287" s="139"/>
      <c r="Z287" s="19" t="str">
        <f t="shared" si="51"/>
        <v xml:space="preserve"> / LAV 16.6 @ 50Hz</v>
      </c>
      <c r="IG287" s="115">
        <f t="shared" si="55"/>
        <v>0</v>
      </c>
      <c r="IH287" s="147" t="str">
        <f t="shared" si="54"/>
        <v/>
      </c>
      <c r="II287" s="147" t="str">
        <f t="shared" si="54"/>
        <v xml:space="preserve"> / LAV 16.6 @ 50Hz</v>
      </c>
      <c r="IJ287" s="147" t="str">
        <f t="shared" si="54"/>
        <v/>
      </c>
      <c r="IK287" s="147" t="str">
        <f t="shared" si="53"/>
        <v/>
      </c>
      <c r="IL287" s="147" t="str">
        <f t="shared" si="53"/>
        <v/>
      </c>
      <c r="IM287" s="147" t="str">
        <f t="shared" si="53"/>
        <v/>
      </c>
      <c r="IN287" s="147" t="str">
        <f t="shared" si="53"/>
        <v/>
      </c>
      <c r="IO287" s="147" t="str">
        <f t="shared" si="53"/>
        <v/>
      </c>
      <c r="IP287" s="147" t="str">
        <f t="shared" si="53"/>
        <v/>
      </c>
      <c r="IQ287" s="147" t="str">
        <f t="shared" si="53"/>
        <v/>
      </c>
      <c r="IR287" s="147" t="str">
        <f t="shared" si="53"/>
        <v/>
      </c>
      <c r="IS287" s="147" t="str">
        <f t="shared" si="53"/>
        <v/>
      </c>
      <c r="IT287" s="115">
        <f t="shared" si="56"/>
        <v>10</v>
      </c>
    </row>
    <row r="288" spans="1:254">
      <c r="A288" s="148">
        <f t="shared" si="60"/>
        <v>45949</v>
      </c>
      <c r="B288" s="19">
        <f t="shared" si="60"/>
        <v>0</v>
      </c>
      <c r="C288" s="19" t="str">
        <f t="shared" si="60"/>
        <v>40VP02611P</v>
      </c>
      <c r="D288" s="19" t="str">
        <f t="shared" si="60"/>
        <v>N</v>
      </c>
      <c r="E288" s="136"/>
      <c r="F288" s="19">
        <f t="shared" si="58"/>
        <v>250100247</v>
      </c>
      <c r="G288" s="20">
        <f t="shared" si="59"/>
        <v>0</v>
      </c>
      <c r="H288" s="30">
        <v>8.3000000000000007</v>
      </c>
      <c r="I288" s="23">
        <v>16.600000000000001</v>
      </c>
      <c r="J288" s="23">
        <v>17.100000000000001</v>
      </c>
      <c r="K288" s="31">
        <v>0.96220000000000006</v>
      </c>
      <c r="M288" s="30">
        <v>12.52</v>
      </c>
      <c r="N288" s="23">
        <v>22.9</v>
      </c>
      <c r="O288" s="23">
        <v>22.3</v>
      </c>
      <c r="P288" s="31">
        <v>1.0631999999999999</v>
      </c>
      <c r="R288" s="21">
        <v>-17.2</v>
      </c>
      <c r="S288" s="21">
        <v>-22.1</v>
      </c>
      <c r="V288" s="139"/>
      <c r="W288" s="139"/>
      <c r="X288" s="139"/>
      <c r="Y288" s="139"/>
      <c r="Z288" s="19" t="str">
        <f t="shared" si="51"/>
        <v xml:space="preserve"> / LAV 16.6 @ 50Hz</v>
      </c>
      <c r="IG288" s="115">
        <f t="shared" si="55"/>
        <v>0</v>
      </c>
      <c r="IH288" s="147" t="str">
        <f t="shared" si="54"/>
        <v/>
      </c>
      <c r="II288" s="147" t="str">
        <f t="shared" si="54"/>
        <v xml:space="preserve"> / LAV 16.6 @ 50Hz</v>
      </c>
      <c r="IJ288" s="147" t="str">
        <f t="shared" si="54"/>
        <v/>
      </c>
      <c r="IK288" s="147" t="str">
        <f t="shared" si="53"/>
        <v/>
      </c>
      <c r="IL288" s="147" t="str">
        <f t="shared" si="53"/>
        <v/>
      </c>
      <c r="IM288" s="147" t="str">
        <f t="shared" si="53"/>
        <v/>
      </c>
      <c r="IN288" s="147" t="str">
        <f t="shared" si="53"/>
        <v/>
      </c>
      <c r="IO288" s="147" t="str">
        <f t="shared" si="53"/>
        <v/>
      </c>
      <c r="IP288" s="147" t="str">
        <f t="shared" si="53"/>
        <v/>
      </c>
      <c r="IQ288" s="147" t="str">
        <f t="shared" si="53"/>
        <v/>
      </c>
      <c r="IR288" s="147" t="str">
        <f t="shared" si="53"/>
        <v/>
      </c>
      <c r="IS288" s="147" t="str">
        <f t="shared" si="53"/>
        <v/>
      </c>
      <c r="IT288" s="115">
        <f t="shared" si="56"/>
        <v>10</v>
      </c>
    </row>
    <row r="289" spans="1:254">
      <c r="A289" s="148">
        <f t="shared" si="60"/>
        <v>45949</v>
      </c>
      <c r="B289" s="19">
        <f t="shared" si="60"/>
        <v>0</v>
      </c>
      <c r="C289" s="19" t="str">
        <f t="shared" si="60"/>
        <v>40VP02611P</v>
      </c>
      <c r="D289" s="19" t="str">
        <f t="shared" si="60"/>
        <v>N</v>
      </c>
      <c r="E289" s="136"/>
      <c r="F289" s="19">
        <f t="shared" si="58"/>
        <v>250100247</v>
      </c>
      <c r="G289" s="20">
        <f t="shared" si="59"/>
        <v>0</v>
      </c>
      <c r="H289" s="30">
        <v>8.3000000000000007</v>
      </c>
      <c r="I289" s="23">
        <v>16.600000000000001</v>
      </c>
      <c r="J289" s="23">
        <v>17.100000000000001</v>
      </c>
      <c r="K289" s="31">
        <v>0.96220000000000006</v>
      </c>
      <c r="M289" s="30">
        <v>12.52</v>
      </c>
      <c r="N289" s="23">
        <v>22.9</v>
      </c>
      <c r="O289" s="23">
        <v>22.3</v>
      </c>
      <c r="P289" s="31">
        <v>1.0631999999999999</v>
      </c>
      <c r="R289" s="21">
        <v>-17.2</v>
      </c>
      <c r="S289" s="21">
        <v>-22.1</v>
      </c>
      <c r="V289" s="139"/>
      <c r="W289" s="139"/>
      <c r="X289" s="139"/>
      <c r="Y289" s="139"/>
      <c r="Z289" s="19" t="str">
        <f t="shared" si="51"/>
        <v xml:space="preserve"> / LAV 16.6 @ 50Hz</v>
      </c>
      <c r="IG289" s="115">
        <f t="shared" si="55"/>
        <v>0</v>
      </c>
      <c r="IH289" s="147" t="str">
        <f t="shared" si="54"/>
        <v/>
      </c>
      <c r="II289" s="147" t="str">
        <f t="shared" si="54"/>
        <v xml:space="preserve"> / LAV 16.6 @ 50Hz</v>
      </c>
      <c r="IJ289" s="147" t="str">
        <f t="shared" si="54"/>
        <v/>
      </c>
      <c r="IK289" s="147" t="str">
        <f t="shared" si="53"/>
        <v/>
      </c>
      <c r="IL289" s="147" t="str">
        <f t="shared" si="53"/>
        <v/>
      </c>
      <c r="IM289" s="147" t="str">
        <f t="shared" si="53"/>
        <v/>
      </c>
      <c r="IN289" s="147" t="str">
        <f t="shared" si="53"/>
        <v/>
      </c>
      <c r="IO289" s="147" t="str">
        <f t="shared" si="53"/>
        <v/>
      </c>
      <c r="IP289" s="147" t="str">
        <f t="shared" si="53"/>
        <v/>
      </c>
      <c r="IQ289" s="147" t="str">
        <f t="shared" si="53"/>
        <v/>
      </c>
      <c r="IR289" s="147" t="str">
        <f t="shared" si="53"/>
        <v/>
      </c>
      <c r="IS289" s="147" t="str">
        <f t="shared" si="53"/>
        <v/>
      </c>
      <c r="IT289" s="115">
        <f t="shared" si="56"/>
        <v>10</v>
      </c>
    </row>
    <row r="290" spans="1:254">
      <c r="A290" s="148">
        <f t="shared" si="60"/>
        <v>45949</v>
      </c>
      <c r="B290" s="19">
        <f t="shared" si="60"/>
        <v>0</v>
      </c>
      <c r="C290" s="19" t="str">
        <f t="shared" si="60"/>
        <v>40VP02611P</v>
      </c>
      <c r="D290" s="19" t="str">
        <f t="shared" si="60"/>
        <v>N</v>
      </c>
      <c r="E290" s="136"/>
      <c r="F290" s="19">
        <f t="shared" si="58"/>
        <v>250100247</v>
      </c>
      <c r="G290" s="20">
        <f t="shared" si="59"/>
        <v>0</v>
      </c>
      <c r="H290" s="30">
        <v>8.3000000000000007</v>
      </c>
      <c r="I290" s="23">
        <v>16.600000000000001</v>
      </c>
      <c r="J290" s="23">
        <v>17.100000000000001</v>
      </c>
      <c r="K290" s="31">
        <v>0.96220000000000006</v>
      </c>
      <c r="M290" s="30">
        <v>12.52</v>
      </c>
      <c r="N290" s="23">
        <v>22.9</v>
      </c>
      <c r="O290" s="23">
        <v>22.3</v>
      </c>
      <c r="P290" s="31">
        <v>1.0631999999999999</v>
      </c>
      <c r="R290" s="21">
        <v>-17.2</v>
      </c>
      <c r="S290" s="21">
        <v>-22.1</v>
      </c>
      <c r="V290" s="139"/>
      <c r="W290" s="139"/>
      <c r="X290" s="139"/>
      <c r="Y290" s="139"/>
      <c r="Z290" s="19" t="str">
        <f t="shared" si="51"/>
        <v xml:space="preserve"> / LAV 16.6 @ 50Hz</v>
      </c>
      <c r="IG290" s="115">
        <f t="shared" si="55"/>
        <v>0</v>
      </c>
      <c r="IH290" s="147" t="str">
        <f t="shared" si="54"/>
        <v/>
      </c>
      <c r="II290" s="147" t="str">
        <f t="shared" si="54"/>
        <v xml:space="preserve"> / LAV 16.6 @ 50Hz</v>
      </c>
      <c r="IJ290" s="147" t="str">
        <f t="shared" si="54"/>
        <v/>
      </c>
      <c r="IK290" s="147" t="str">
        <f t="shared" si="53"/>
        <v/>
      </c>
      <c r="IL290" s="147" t="str">
        <f t="shared" si="53"/>
        <v/>
      </c>
      <c r="IM290" s="147" t="str">
        <f t="shared" si="53"/>
        <v/>
      </c>
      <c r="IN290" s="147" t="str">
        <f t="shared" si="53"/>
        <v/>
      </c>
      <c r="IO290" s="147" t="str">
        <f t="shared" si="53"/>
        <v/>
      </c>
      <c r="IP290" s="147" t="str">
        <f t="shared" si="53"/>
        <v/>
      </c>
      <c r="IQ290" s="147" t="str">
        <f t="shared" si="53"/>
        <v/>
      </c>
      <c r="IR290" s="147" t="str">
        <f t="shared" si="53"/>
        <v/>
      </c>
      <c r="IS290" s="147" t="str">
        <f t="shared" si="53"/>
        <v/>
      </c>
      <c r="IT290" s="115">
        <f t="shared" si="56"/>
        <v>10</v>
      </c>
    </row>
    <row r="291" spans="1:254">
      <c r="A291" s="148">
        <f t="shared" si="60"/>
        <v>45949</v>
      </c>
      <c r="B291" s="19">
        <f t="shared" si="60"/>
        <v>0</v>
      </c>
      <c r="C291" s="19" t="str">
        <f t="shared" si="60"/>
        <v>40VP02611P</v>
      </c>
      <c r="D291" s="19" t="str">
        <f t="shared" si="60"/>
        <v>N</v>
      </c>
      <c r="E291" s="136"/>
      <c r="F291" s="19">
        <f t="shared" si="58"/>
        <v>250100247</v>
      </c>
      <c r="G291" s="20">
        <f t="shared" si="59"/>
        <v>0</v>
      </c>
      <c r="H291" s="30">
        <v>8.3000000000000007</v>
      </c>
      <c r="I291" s="23">
        <v>16.600000000000001</v>
      </c>
      <c r="J291" s="23">
        <v>17.100000000000001</v>
      </c>
      <c r="K291" s="31">
        <v>0.96220000000000006</v>
      </c>
      <c r="M291" s="30">
        <v>12.52</v>
      </c>
      <c r="N291" s="23">
        <v>22.9</v>
      </c>
      <c r="O291" s="23">
        <v>22.3</v>
      </c>
      <c r="P291" s="31">
        <v>1.0631999999999999</v>
      </c>
      <c r="R291" s="21">
        <v>-17.2</v>
      </c>
      <c r="S291" s="21">
        <v>-22.1</v>
      </c>
      <c r="V291" s="139"/>
      <c r="W291" s="139"/>
      <c r="X291" s="139"/>
      <c r="Y291" s="139"/>
      <c r="Z291" s="19" t="str">
        <f t="shared" si="51"/>
        <v xml:space="preserve"> / LAV 16.6 @ 50Hz</v>
      </c>
      <c r="IG291" s="115">
        <f t="shared" si="55"/>
        <v>0</v>
      </c>
      <c r="IH291" s="147" t="str">
        <f t="shared" si="54"/>
        <v/>
      </c>
      <c r="II291" s="147" t="str">
        <f t="shared" si="54"/>
        <v xml:space="preserve"> / LAV 16.6 @ 50Hz</v>
      </c>
      <c r="IJ291" s="147" t="str">
        <f t="shared" si="54"/>
        <v/>
      </c>
      <c r="IK291" s="147" t="str">
        <f t="shared" si="53"/>
        <v/>
      </c>
      <c r="IL291" s="147" t="str">
        <f t="shared" si="53"/>
        <v/>
      </c>
      <c r="IM291" s="147" t="str">
        <f t="shared" si="53"/>
        <v/>
      </c>
      <c r="IN291" s="147" t="str">
        <f t="shared" si="53"/>
        <v/>
      </c>
      <c r="IO291" s="147" t="str">
        <f t="shared" si="53"/>
        <v/>
      </c>
      <c r="IP291" s="147" t="str">
        <f t="shared" si="53"/>
        <v/>
      </c>
      <c r="IQ291" s="147" t="str">
        <f t="shared" si="53"/>
        <v/>
      </c>
      <c r="IR291" s="147" t="str">
        <f t="shared" si="53"/>
        <v/>
      </c>
      <c r="IS291" s="147" t="str">
        <f t="shared" si="53"/>
        <v/>
      </c>
      <c r="IT291" s="115">
        <f t="shared" si="56"/>
        <v>10</v>
      </c>
    </row>
    <row r="292" spans="1:254">
      <c r="A292" s="148">
        <f t="shared" si="60"/>
        <v>45949</v>
      </c>
      <c r="B292" s="19">
        <f t="shared" si="60"/>
        <v>0</v>
      </c>
      <c r="C292" s="19" t="str">
        <f t="shared" si="60"/>
        <v>40VP02611P</v>
      </c>
      <c r="D292" s="19" t="str">
        <f t="shared" si="60"/>
        <v>N</v>
      </c>
      <c r="E292" s="136"/>
      <c r="F292" s="19">
        <f t="shared" si="58"/>
        <v>250100247</v>
      </c>
      <c r="G292" s="20">
        <f t="shared" si="59"/>
        <v>0</v>
      </c>
      <c r="H292" s="30">
        <v>8.3000000000000007</v>
      </c>
      <c r="I292" s="23">
        <v>16.600000000000001</v>
      </c>
      <c r="J292" s="23">
        <v>17.100000000000001</v>
      </c>
      <c r="K292" s="31">
        <v>0.96220000000000006</v>
      </c>
      <c r="M292" s="30">
        <v>12.52</v>
      </c>
      <c r="N292" s="23">
        <v>22.9</v>
      </c>
      <c r="O292" s="23">
        <v>22.3</v>
      </c>
      <c r="P292" s="31">
        <v>1.0631999999999999</v>
      </c>
      <c r="R292" s="21">
        <v>-17.2</v>
      </c>
      <c r="S292" s="21">
        <v>-22.1</v>
      </c>
      <c r="V292" s="139"/>
      <c r="W292" s="139"/>
      <c r="X292" s="139"/>
      <c r="Y292" s="139"/>
      <c r="Z292" s="19" t="str">
        <f t="shared" si="51"/>
        <v xml:space="preserve"> / LAV 16.6 @ 50Hz</v>
      </c>
      <c r="IG292" s="115">
        <f t="shared" si="55"/>
        <v>0</v>
      </c>
      <c r="IH292" s="147" t="str">
        <f t="shared" si="54"/>
        <v/>
      </c>
      <c r="II292" s="147" t="str">
        <f t="shared" si="54"/>
        <v xml:space="preserve"> / LAV 16.6 @ 50Hz</v>
      </c>
      <c r="IJ292" s="147" t="str">
        <f t="shared" si="54"/>
        <v/>
      </c>
      <c r="IK292" s="147" t="str">
        <f t="shared" si="53"/>
        <v/>
      </c>
      <c r="IL292" s="147" t="str">
        <f t="shared" si="53"/>
        <v/>
      </c>
      <c r="IM292" s="147" t="str">
        <f t="shared" si="53"/>
        <v/>
      </c>
      <c r="IN292" s="147" t="str">
        <f t="shared" si="53"/>
        <v/>
      </c>
      <c r="IO292" s="147" t="str">
        <f t="shared" si="53"/>
        <v/>
      </c>
      <c r="IP292" s="147" t="str">
        <f t="shared" si="53"/>
        <v/>
      </c>
      <c r="IQ292" s="147" t="str">
        <f t="shared" si="53"/>
        <v/>
      </c>
      <c r="IR292" s="147" t="str">
        <f t="shared" si="53"/>
        <v/>
      </c>
      <c r="IS292" s="147" t="str">
        <f t="shared" si="53"/>
        <v/>
      </c>
      <c r="IT292" s="115">
        <f t="shared" si="56"/>
        <v>10</v>
      </c>
    </row>
    <row r="293" spans="1:254">
      <c r="A293" s="148">
        <f t="shared" si="60"/>
        <v>45949</v>
      </c>
      <c r="B293" s="19">
        <f t="shared" si="60"/>
        <v>0</v>
      </c>
      <c r="C293" s="19" t="str">
        <f t="shared" si="60"/>
        <v>40VP02611P</v>
      </c>
      <c r="D293" s="19" t="str">
        <f t="shared" si="60"/>
        <v>N</v>
      </c>
      <c r="E293" s="136"/>
      <c r="F293" s="19">
        <f t="shared" si="58"/>
        <v>250100247</v>
      </c>
      <c r="G293" s="20">
        <f t="shared" si="59"/>
        <v>0</v>
      </c>
      <c r="H293" s="30">
        <v>8.3000000000000007</v>
      </c>
      <c r="I293" s="23">
        <v>16.600000000000001</v>
      </c>
      <c r="J293" s="23">
        <v>17.100000000000001</v>
      </c>
      <c r="K293" s="31">
        <v>0.96220000000000006</v>
      </c>
      <c r="M293" s="30">
        <v>12.52</v>
      </c>
      <c r="N293" s="23">
        <v>22.9</v>
      </c>
      <c r="O293" s="23">
        <v>22.3</v>
      </c>
      <c r="P293" s="31">
        <v>1.0631999999999999</v>
      </c>
      <c r="R293" s="21">
        <v>-17.2</v>
      </c>
      <c r="S293" s="21">
        <v>-22.1</v>
      </c>
      <c r="V293" s="139"/>
      <c r="W293" s="139"/>
      <c r="X293" s="139"/>
      <c r="Y293" s="139"/>
      <c r="Z293" s="19" t="str">
        <f t="shared" si="51"/>
        <v xml:space="preserve"> / LAV 16.6 @ 50Hz</v>
      </c>
      <c r="IG293" s="115">
        <f t="shared" si="55"/>
        <v>0</v>
      </c>
      <c r="IH293" s="147" t="str">
        <f t="shared" si="54"/>
        <v/>
      </c>
      <c r="II293" s="147" t="str">
        <f t="shared" si="54"/>
        <v xml:space="preserve"> / LAV 16.6 @ 50Hz</v>
      </c>
      <c r="IJ293" s="147" t="str">
        <f t="shared" si="54"/>
        <v/>
      </c>
      <c r="IK293" s="147" t="str">
        <f t="shared" si="53"/>
        <v/>
      </c>
      <c r="IL293" s="147" t="str">
        <f t="shared" si="53"/>
        <v/>
      </c>
      <c r="IM293" s="147" t="str">
        <f t="shared" si="53"/>
        <v/>
      </c>
      <c r="IN293" s="147" t="str">
        <f t="shared" si="53"/>
        <v/>
      </c>
      <c r="IO293" s="147" t="str">
        <f t="shared" si="53"/>
        <v/>
      </c>
      <c r="IP293" s="147" t="str">
        <f t="shared" si="53"/>
        <v/>
      </c>
      <c r="IQ293" s="147" t="str">
        <f t="shared" si="53"/>
        <v/>
      </c>
      <c r="IR293" s="147" t="str">
        <f t="shared" si="53"/>
        <v/>
      </c>
      <c r="IS293" s="147" t="str">
        <f t="shared" si="53"/>
        <v/>
      </c>
      <c r="IT293" s="115">
        <f t="shared" si="56"/>
        <v>10</v>
      </c>
    </row>
    <row r="294" spans="1:254">
      <c r="V294" s="139"/>
      <c r="W294" s="139"/>
      <c r="X294" s="139"/>
      <c r="Y294" s="139"/>
      <c r="Z294" s="139"/>
    </row>
    <row r="295" spans="1:254">
      <c r="V295" s="139"/>
      <c r="W295" s="139"/>
      <c r="X295" s="139"/>
      <c r="Y295" s="139"/>
      <c r="Z295" s="139"/>
    </row>
    <row r="296" spans="1:254">
      <c r="V296" s="139"/>
      <c r="W296" s="139"/>
      <c r="X296" s="139"/>
      <c r="Y296" s="139"/>
      <c r="Z296" s="139"/>
    </row>
    <row r="297" spans="1:254">
      <c r="V297" s="139"/>
      <c r="W297" s="139"/>
      <c r="X297" s="139"/>
      <c r="Y297" s="139"/>
      <c r="Z297" s="139"/>
    </row>
    <row r="298" spans="1:254">
      <c r="V298" s="139"/>
      <c r="W298" s="139"/>
      <c r="X298" s="139"/>
      <c r="Y298" s="139"/>
      <c r="Z298" s="139"/>
    </row>
    <row r="299" spans="1:254">
      <c r="V299" s="139"/>
      <c r="W299" s="139"/>
      <c r="X299" s="139"/>
      <c r="Y299" s="139"/>
      <c r="Z299" s="139"/>
    </row>
    <row r="300" spans="1:254">
      <c r="V300" s="139"/>
      <c r="W300" s="139"/>
      <c r="X300" s="139"/>
      <c r="Y300" s="139"/>
      <c r="Z300" s="139"/>
    </row>
    <row r="301" spans="1:254">
      <c r="V301" s="139"/>
      <c r="W301" s="139"/>
      <c r="X301" s="139"/>
      <c r="Y301" s="139"/>
      <c r="Z301" s="139"/>
    </row>
    <row r="302" spans="1:254">
      <c r="V302" s="139"/>
      <c r="W302" s="139"/>
      <c r="X302" s="139"/>
      <c r="Y302" s="139"/>
      <c r="Z302" s="139"/>
    </row>
    <row r="303" spans="1:254">
      <c r="V303" s="139"/>
      <c r="W303" s="139"/>
      <c r="X303" s="139"/>
      <c r="Y303" s="139"/>
      <c r="Z303" s="139"/>
    </row>
    <row r="304" spans="1:254">
      <c r="V304" s="139"/>
      <c r="W304" s="139"/>
      <c r="X304" s="139"/>
      <c r="Y304" s="139"/>
      <c r="Z304" s="139"/>
    </row>
    <row r="305" spans="22:26">
      <c r="V305" s="139"/>
      <c r="W305" s="139"/>
      <c r="X305" s="139"/>
      <c r="Y305" s="139"/>
      <c r="Z305" s="139"/>
    </row>
    <row r="306" spans="22:26">
      <c r="V306" s="139"/>
      <c r="W306" s="139"/>
      <c r="X306" s="139"/>
      <c r="Y306" s="139"/>
      <c r="Z306" s="139"/>
    </row>
    <row r="307" spans="22:26">
      <c r="V307" s="139"/>
      <c r="W307" s="139"/>
      <c r="X307" s="139"/>
      <c r="Y307" s="139"/>
      <c r="Z307" s="139"/>
    </row>
    <row r="308" spans="22:26">
      <c r="V308" s="139"/>
      <c r="W308" s="139"/>
      <c r="X308" s="139"/>
      <c r="Y308" s="139"/>
      <c r="Z308" s="139"/>
    </row>
    <row r="309" spans="22:26">
      <c r="V309" s="139"/>
      <c r="W309" s="139"/>
      <c r="X309" s="139"/>
      <c r="Y309" s="139"/>
      <c r="Z309" s="139"/>
    </row>
    <row r="310" spans="22:26">
      <c r="V310" s="139"/>
      <c r="W310" s="139"/>
      <c r="X310" s="139"/>
      <c r="Y310" s="139"/>
      <c r="Z310" s="139"/>
    </row>
    <row r="311" spans="22:26">
      <c r="V311" s="139"/>
      <c r="W311" s="139"/>
      <c r="X311" s="139"/>
      <c r="Y311" s="139"/>
      <c r="Z311" s="139"/>
    </row>
    <row r="312" spans="22:26">
      <c r="V312" s="139"/>
      <c r="W312" s="139"/>
      <c r="X312" s="139"/>
      <c r="Y312" s="139"/>
      <c r="Z312" s="139"/>
    </row>
    <row r="313" spans="22:26">
      <c r="V313" s="139"/>
      <c r="W313" s="139"/>
      <c r="X313" s="139"/>
      <c r="Y313" s="139"/>
      <c r="Z313" s="139"/>
    </row>
    <row r="314" spans="22:26">
      <c r="V314" s="139"/>
      <c r="W314" s="139"/>
      <c r="X314" s="139"/>
      <c r="Y314" s="139"/>
      <c r="Z314" s="139"/>
    </row>
    <row r="315" spans="22:26">
      <c r="V315" s="139"/>
      <c r="W315" s="139"/>
      <c r="X315" s="139"/>
      <c r="Y315" s="139"/>
      <c r="Z315" s="139"/>
    </row>
    <row r="316" spans="22:26">
      <c r="V316" s="139"/>
      <c r="W316" s="139"/>
      <c r="X316" s="139"/>
      <c r="Y316" s="139"/>
      <c r="Z316" s="139"/>
    </row>
    <row r="317" spans="22:26">
      <c r="V317" s="139"/>
      <c r="W317" s="139"/>
      <c r="X317" s="139"/>
      <c r="Y317" s="139"/>
      <c r="Z317" s="139"/>
    </row>
    <row r="318" spans="22:26">
      <c r="V318" s="139"/>
      <c r="W318" s="139"/>
      <c r="X318" s="139"/>
      <c r="Y318" s="139"/>
      <c r="Z318" s="139"/>
    </row>
    <row r="319" spans="22:26">
      <c r="V319" s="139"/>
      <c r="W319" s="139"/>
      <c r="X319" s="139"/>
      <c r="Y319" s="139"/>
      <c r="Z319" s="139"/>
    </row>
    <row r="320" spans="22:26">
      <c r="V320" s="139"/>
      <c r="W320" s="139"/>
      <c r="X320" s="139"/>
      <c r="Y320" s="139"/>
      <c r="Z320" s="139"/>
    </row>
    <row r="321" spans="22:26">
      <c r="V321" s="139"/>
      <c r="W321" s="139"/>
      <c r="X321" s="139"/>
      <c r="Y321" s="139"/>
      <c r="Z321" s="139"/>
    </row>
    <row r="322" spans="22:26">
      <c r="V322" s="139"/>
      <c r="W322" s="139"/>
      <c r="X322" s="139"/>
      <c r="Y322" s="139"/>
      <c r="Z322" s="139"/>
    </row>
    <row r="323" spans="22:26">
      <c r="V323" s="139"/>
      <c r="W323" s="139"/>
      <c r="X323" s="139"/>
      <c r="Y323" s="139"/>
      <c r="Z323" s="139"/>
    </row>
    <row r="324" spans="22:26">
      <c r="V324" s="139"/>
      <c r="W324" s="139"/>
      <c r="X324" s="139"/>
      <c r="Y324" s="139"/>
      <c r="Z324" s="139"/>
    </row>
    <row r="325" spans="22:26">
      <c r="V325" s="139"/>
      <c r="W325" s="139"/>
      <c r="X325" s="139"/>
      <c r="Y325" s="139"/>
      <c r="Z325" s="139"/>
    </row>
    <row r="326" spans="22:26">
      <c r="V326" s="139"/>
      <c r="W326" s="139"/>
      <c r="X326" s="139"/>
      <c r="Y326" s="139"/>
      <c r="Z326" s="139"/>
    </row>
    <row r="327" spans="22:26">
      <c r="V327" s="139"/>
      <c r="W327" s="139"/>
      <c r="X327" s="139"/>
      <c r="Y327" s="139"/>
      <c r="Z327" s="139"/>
    </row>
    <row r="328" spans="22:26">
      <c r="V328" s="139"/>
      <c r="W328" s="139"/>
      <c r="X328" s="139"/>
      <c r="Y328" s="139"/>
      <c r="Z328" s="139"/>
    </row>
    <row r="329" spans="22:26">
      <c r="V329" s="139"/>
      <c r="W329" s="139"/>
      <c r="X329" s="139"/>
      <c r="Y329" s="139"/>
      <c r="Z329" s="139"/>
    </row>
    <row r="330" spans="22:26">
      <c r="V330" s="139"/>
      <c r="W330" s="139"/>
      <c r="X330" s="139"/>
      <c r="Y330" s="139"/>
      <c r="Z330" s="139"/>
    </row>
    <row r="331" spans="22:26">
      <c r="V331" s="139"/>
      <c r="W331" s="139"/>
      <c r="X331" s="139"/>
      <c r="Y331" s="139"/>
      <c r="Z331" s="139"/>
    </row>
    <row r="332" spans="22:26">
      <c r="V332" s="139"/>
      <c r="W332" s="139"/>
      <c r="X332" s="139"/>
      <c r="Y332" s="139"/>
      <c r="Z332" s="139"/>
    </row>
    <row r="333" spans="22:26">
      <c r="V333" s="139"/>
      <c r="W333" s="139"/>
      <c r="X333" s="139"/>
      <c r="Y333" s="139"/>
      <c r="Z333" s="139"/>
    </row>
    <row r="334" spans="22:26">
      <c r="V334" s="139"/>
      <c r="W334" s="139"/>
      <c r="X334" s="139"/>
      <c r="Y334" s="139"/>
      <c r="Z334" s="139"/>
    </row>
    <row r="335" spans="22:26">
      <c r="V335" s="139"/>
      <c r="W335" s="139"/>
      <c r="X335" s="139"/>
      <c r="Y335" s="139"/>
      <c r="Z335" s="139"/>
    </row>
    <row r="336" spans="22:26">
      <c r="V336" s="139"/>
      <c r="W336" s="139"/>
      <c r="X336" s="139"/>
      <c r="Y336" s="139"/>
      <c r="Z336" s="139"/>
    </row>
    <row r="337" spans="22:26">
      <c r="V337" s="139"/>
      <c r="W337" s="139"/>
      <c r="X337" s="139"/>
      <c r="Y337" s="139"/>
      <c r="Z337" s="139"/>
    </row>
    <row r="338" spans="22:26">
      <c r="V338" s="139"/>
      <c r="W338" s="139"/>
      <c r="X338" s="139"/>
      <c r="Y338" s="139"/>
      <c r="Z338" s="139"/>
    </row>
    <row r="339" spans="22:26">
      <c r="V339" s="139"/>
      <c r="W339" s="139"/>
      <c r="X339" s="139"/>
      <c r="Y339" s="139"/>
      <c r="Z339" s="139"/>
    </row>
    <row r="340" spans="22:26">
      <c r="V340" s="139"/>
      <c r="W340" s="139"/>
      <c r="X340" s="139"/>
      <c r="Y340" s="139"/>
      <c r="Z340" s="139"/>
    </row>
    <row r="341" spans="22:26">
      <c r="V341" s="139"/>
      <c r="W341" s="139"/>
      <c r="X341" s="139"/>
      <c r="Y341" s="139"/>
      <c r="Z341" s="139"/>
    </row>
    <row r="342" spans="22:26">
      <c r="V342" s="139"/>
      <c r="W342" s="139"/>
      <c r="X342" s="139"/>
      <c r="Y342" s="139"/>
      <c r="Z342" s="139"/>
    </row>
    <row r="343" spans="22:26">
      <c r="V343" s="139"/>
      <c r="W343" s="139"/>
      <c r="X343" s="139"/>
      <c r="Y343" s="139"/>
      <c r="Z343" s="139"/>
    </row>
    <row r="344" spans="22:26">
      <c r="V344" s="139"/>
      <c r="W344" s="139"/>
      <c r="X344" s="139"/>
      <c r="Y344" s="139"/>
      <c r="Z344" s="139"/>
    </row>
    <row r="345" spans="22:26">
      <c r="V345" s="139"/>
      <c r="W345" s="139"/>
      <c r="X345" s="139"/>
      <c r="Y345" s="139"/>
      <c r="Z345" s="139"/>
    </row>
    <row r="346" spans="22:26">
      <c r="V346" s="139"/>
      <c r="W346" s="139"/>
      <c r="X346" s="139"/>
      <c r="Y346" s="139"/>
      <c r="Z346" s="139"/>
    </row>
    <row r="347" spans="22:26">
      <c r="V347" s="139"/>
      <c r="W347" s="139"/>
      <c r="X347" s="139"/>
      <c r="Y347" s="139"/>
      <c r="Z347" s="139"/>
    </row>
    <row r="348" spans="22:26">
      <c r="V348" s="139"/>
      <c r="W348" s="139"/>
      <c r="X348" s="139"/>
      <c r="Y348" s="139"/>
      <c r="Z348" s="139"/>
    </row>
    <row r="349" spans="22:26">
      <c r="V349" s="139"/>
      <c r="W349" s="139"/>
      <c r="X349" s="139"/>
      <c r="Y349" s="139"/>
      <c r="Z349" s="139"/>
    </row>
    <row r="350" spans="22:26">
      <c r="V350" s="139"/>
      <c r="W350" s="139"/>
      <c r="X350" s="139"/>
      <c r="Y350" s="139"/>
      <c r="Z350" s="139"/>
    </row>
    <row r="351" spans="22:26">
      <c r="V351" s="139"/>
      <c r="W351" s="139"/>
      <c r="X351" s="139"/>
      <c r="Y351" s="139"/>
      <c r="Z351" s="139"/>
    </row>
    <row r="352" spans="22:26">
      <c r="V352" s="139"/>
      <c r="W352" s="139"/>
      <c r="X352" s="139"/>
      <c r="Y352" s="139"/>
      <c r="Z352" s="139"/>
    </row>
    <row r="353" spans="22:26">
      <c r="V353" s="139"/>
      <c r="W353" s="139"/>
      <c r="X353" s="139"/>
      <c r="Y353" s="139"/>
      <c r="Z353" s="139"/>
    </row>
    <row r="354" spans="22:26">
      <c r="V354" s="139"/>
      <c r="W354" s="139"/>
      <c r="X354" s="139"/>
      <c r="Y354" s="139"/>
      <c r="Z354" s="139"/>
    </row>
    <row r="355" spans="22:26">
      <c r="V355" s="139"/>
      <c r="W355" s="139"/>
      <c r="X355" s="139"/>
      <c r="Y355" s="139"/>
      <c r="Z355" s="139"/>
    </row>
    <row r="356" spans="22:26">
      <c r="V356" s="139"/>
      <c r="W356" s="139"/>
      <c r="X356" s="139"/>
      <c r="Y356" s="139"/>
      <c r="Z356" s="139"/>
    </row>
    <row r="357" spans="22:26">
      <c r="V357" s="139"/>
      <c r="W357" s="139"/>
      <c r="X357" s="139"/>
      <c r="Y357" s="139"/>
      <c r="Z357" s="139"/>
    </row>
    <row r="358" spans="22:26">
      <c r="V358" s="139"/>
      <c r="W358" s="139"/>
      <c r="X358" s="139"/>
      <c r="Y358" s="139"/>
      <c r="Z358" s="139"/>
    </row>
    <row r="359" spans="22:26">
      <c r="V359" s="139"/>
      <c r="W359" s="139"/>
      <c r="X359" s="139"/>
      <c r="Y359" s="139"/>
      <c r="Z359" s="139"/>
    </row>
    <row r="360" spans="22:26">
      <c r="V360" s="139"/>
      <c r="W360" s="139"/>
      <c r="X360" s="139"/>
      <c r="Y360" s="139"/>
      <c r="Z360" s="139"/>
    </row>
    <row r="361" spans="22:26">
      <c r="V361" s="139"/>
      <c r="W361" s="139"/>
      <c r="X361" s="139"/>
      <c r="Y361" s="139"/>
      <c r="Z361" s="139"/>
    </row>
    <row r="362" spans="22:26">
      <c r="V362" s="139"/>
      <c r="W362" s="139"/>
      <c r="X362" s="139"/>
      <c r="Y362" s="139"/>
      <c r="Z362" s="139"/>
    </row>
    <row r="363" spans="22:26">
      <c r="V363" s="139"/>
      <c r="W363" s="139"/>
      <c r="X363" s="139"/>
      <c r="Y363" s="139"/>
      <c r="Z363" s="139"/>
    </row>
    <row r="364" spans="22:26">
      <c r="V364" s="139"/>
      <c r="W364" s="139"/>
      <c r="X364" s="139"/>
      <c r="Y364" s="139"/>
      <c r="Z364" s="139"/>
    </row>
    <row r="365" spans="22:26">
      <c r="V365" s="139"/>
      <c r="W365" s="139"/>
      <c r="X365" s="139"/>
      <c r="Y365" s="139"/>
      <c r="Z365" s="139"/>
    </row>
    <row r="366" spans="22:26">
      <c r="V366" s="139"/>
      <c r="W366" s="139"/>
      <c r="X366" s="139"/>
      <c r="Y366" s="139"/>
      <c r="Z366" s="139"/>
    </row>
    <row r="367" spans="22:26">
      <c r="V367" s="139"/>
      <c r="W367" s="139"/>
      <c r="X367" s="139"/>
      <c r="Y367" s="139"/>
      <c r="Z367" s="139"/>
    </row>
    <row r="368" spans="22:26">
      <c r="V368" s="139"/>
      <c r="W368" s="139"/>
      <c r="X368" s="139"/>
      <c r="Y368" s="139"/>
      <c r="Z368" s="139"/>
    </row>
    <row r="369" spans="22:26">
      <c r="V369" s="139"/>
      <c r="W369" s="139"/>
      <c r="X369" s="139"/>
      <c r="Y369" s="139"/>
      <c r="Z369" s="139"/>
    </row>
    <row r="370" spans="22:26">
      <c r="V370" s="139"/>
      <c r="W370" s="139"/>
      <c r="X370" s="139"/>
      <c r="Y370" s="139"/>
      <c r="Z370" s="139"/>
    </row>
    <row r="371" spans="22:26">
      <c r="V371" s="139"/>
      <c r="W371" s="139"/>
      <c r="X371" s="139"/>
      <c r="Y371" s="139"/>
      <c r="Z371" s="139"/>
    </row>
    <row r="372" spans="22:26">
      <c r="V372" s="139"/>
      <c r="W372" s="139"/>
      <c r="X372" s="139"/>
      <c r="Y372" s="139"/>
      <c r="Z372" s="139"/>
    </row>
    <row r="373" spans="22:26">
      <c r="V373" s="139"/>
      <c r="W373" s="139"/>
      <c r="X373" s="139"/>
      <c r="Y373" s="139"/>
      <c r="Z373" s="139"/>
    </row>
    <row r="374" spans="22:26">
      <c r="V374" s="139"/>
      <c r="W374" s="139"/>
      <c r="X374" s="139"/>
      <c r="Y374" s="139"/>
      <c r="Z374" s="139"/>
    </row>
    <row r="375" spans="22:26">
      <c r="V375" s="139"/>
      <c r="W375" s="139"/>
      <c r="X375" s="139"/>
      <c r="Y375" s="139"/>
      <c r="Z375" s="139"/>
    </row>
    <row r="376" spans="22:26">
      <c r="V376" s="139"/>
      <c r="W376" s="139"/>
      <c r="X376" s="139"/>
      <c r="Y376" s="139"/>
      <c r="Z376" s="139"/>
    </row>
    <row r="377" spans="22:26">
      <c r="V377" s="139"/>
      <c r="W377" s="139"/>
      <c r="X377" s="139"/>
      <c r="Y377" s="139"/>
      <c r="Z377" s="139"/>
    </row>
    <row r="378" spans="22:26">
      <c r="V378" s="139"/>
      <c r="W378" s="139"/>
      <c r="X378" s="139"/>
      <c r="Y378" s="139"/>
      <c r="Z378" s="139"/>
    </row>
    <row r="379" spans="22:26">
      <c r="V379" s="139"/>
      <c r="W379" s="139"/>
      <c r="X379" s="139"/>
      <c r="Y379" s="139"/>
      <c r="Z379" s="139"/>
    </row>
    <row r="380" spans="22:26">
      <c r="V380" s="139"/>
      <c r="W380" s="139"/>
      <c r="X380" s="139"/>
      <c r="Y380" s="139"/>
      <c r="Z380" s="139"/>
    </row>
    <row r="381" spans="22:26">
      <c r="V381" s="139"/>
      <c r="W381" s="139"/>
      <c r="X381" s="139"/>
      <c r="Y381" s="139"/>
      <c r="Z381" s="139"/>
    </row>
    <row r="382" spans="22:26">
      <c r="V382" s="139"/>
      <c r="W382" s="139"/>
      <c r="X382" s="139"/>
      <c r="Y382" s="139"/>
      <c r="Z382" s="139"/>
    </row>
    <row r="383" spans="22:26">
      <c r="V383" s="139"/>
      <c r="W383" s="139"/>
      <c r="X383" s="139"/>
      <c r="Y383" s="139"/>
      <c r="Z383" s="139"/>
    </row>
    <row r="384" spans="22:26">
      <c r="V384" s="139"/>
      <c r="W384" s="139"/>
      <c r="X384" s="139"/>
      <c r="Y384" s="139"/>
      <c r="Z384" s="139"/>
    </row>
    <row r="385" spans="22:26">
      <c r="V385" s="139"/>
      <c r="W385" s="139"/>
      <c r="X385" s="139"/>
      <c r="Y385" s="139"/>
      <c r="Z385" s="139"/>
    </row>
    <row r="386" spans="22:26">
      <c r="V386" s="139"/>
      <c r="W386" s="139"/>
      <c r="X386" s="139"/>
      <c r="Y386" s="139"/>
      <c r="Z386" s="139"/>
    </row>
    <row r="387" spans="22:26">
      <c r="V387" s="139"/>
      <c r="W387" s="139"/>
      <c r="X387" s="139"/>
      <c r="Y387" s="139"/>
      <c r="Z387" s="139"/>
    </row>
    <row r="388" spans="22:26">
      <c r="V388" s="139"/>
      <c r="W388" s="139"/>
      <c r="X388" s="139"/>
      <c r="Y388" s="139"/>
      <c r="Z388" s="139"/>
    </row>
    <row r="389" spans="22:26">
      <c r="V389" s="139"/>
      <c r="W389" s="139"/>
      <c r="X389" s="139"/>
      <c r="Y389" s="139"/>
      <c r="Z389" s="139"/>
    </row>
    <row r="390" spans="22:26">
      <c r="V390" s="139"/>
      <c r="W390" s="139"/>
      <c r="X390" s="139"/>
      <c r="Y390" s="139"/>
      <c r="Z390" s="139"/>
    </row>
    <row r="391" spans="22:26">
      <c r="V391" s="139"/>
      <c r="W391" s="139"/>
      <c r="X391" s="139"/>
      <c r="Y391" s="139"/>
      <c r="Z391" s="139"/>
    </row>
    <row r="392" spans="22:26">
      <c r="V392" s="139"/>
      <c r="W392" s="139"/>
      <c r="X392" s="139"/>
      <c r="Y392" s="139"/>
      <c r="Z392" s="139"/>
    </row>
    <row r="393" spans="22:26">
      <c r="V393" s="139"/>
      <c r="W393" s="139"/>
      <c r="X393" s="139"/>
      <c r="Y393" s="139"/>
      <c r="Z393" s="139"/>
    </row>
    <row r="394" spans="22:26">
      <c r="V394" s="139"/>
      <c r="W394" s="139"/>
      <c r="X394" s="139"/>
      <c r="Y394" s="139"/>
      <c r="Z394" s="139"/>
    </row>
    <row r="395" spans="22:26">
      <c r="V395" s="139"/>
      <c r="W395" s="139"/>
      <c r="X395" s="139"/>
      <c r="Y395" s="139"/>
      <c r="Z395" s="139"/>
    </row>
    <row r="396" spans="22:26">
      <c r="V396" s="139"/>
      <c r="W396" s="139"/>
      <c r="X396" s="139"/>
      <c r="Y396" s="139"/>
      <c r="Z396" s="139"/>
    </row>
    <row r="397" spans="22:26">
      <c r="V397" s="139"/>
      <c r="W397" s="139"/>
      <c r="X397" s="139"/>
      <c r="Y397" s="139"/>
      <c r="Z397" s="139"/>
    </row>
    <row r="398" spans="22:26">
      <c r="V398" s="139"/>
      <c r="W398" s="139"/>
      <c r="X398" s="139"/>
      <c r="Y398" s="139"/>
      <c r="Z398" s="139"/>
    </row>
    <row r="399" spans="22:26">
      <c r="V399" s="139"/>
      <c r="W399" s="139"/>
      <c r="X399" s="139"/>
      <c r="Y399" s="139"/>
      <c r="Z399" s="139"/>
    </row>
    <row r="400" spans="22:26">
      <c r="V400" s="139"/>
      <c r="W400" s="139"/>
      <c r="X400" s="139"/>
      <c r="Y400" s="139"/>
      <c r="Z400" s="139"/>
    </row>
    <row r="401" spans="22:26">
      <c r="V401" s="139"/>
      <c r="W401" s="139"/>
      <c r="X401" s="139"/>
      <c r="Y401" s="139"/>
      <c r="Z401" s="139"/>
    </row>
    <row r="402" spans="22:26">
      <c r="V402" s="139"/>
      <c r="W402" s="139"/>
      <c r="X402" s="139"/>
      <c r="Y402" s="139"/>
      <c r="Z402" s="139"/>
    </row>
    <row r="403" spans="22:26">
      <c r="V403" s="139"/>
      <c r="W403" s="139"/>
      <c r="X403" s="139"/>
      <c r="Y403" s="139"/>
      <c r="Z403" s="139"/>
    </row>
    <row r="404" spans="22:26">
      <c r="V404" s="139"/>
      <c r="W404" s="139"/>
      <c r="X404" s="139"/>
      <c r="Y404" s="139"/>
      <c r="Z404" s="139"/>
    </row>
    <row r="405" spans="22:26">
      <c r="V405" s="139"/>
      <c r="W405" s="139"/>
      <c r="X405" s="139"/>
      <c r="Y405" s="139"/>
      <c r="Z405" s="139"/>
    </row>
    <row r="406" spans="22:26">
      <c r="V406" s="139"/>
      <c r="W406" s="139"/>
      <c r="X406" s="139"/>
      <c r="Y406" s="139"/>
      <c r="Z406" s="139"/>
    </row>
    <row r="407" spans="22:26">
      <c r="V407" s="139"/>
      <c r="W407" s="139"/>
      <c r="X407" s="139"/>
      <c r="Y407" s="139"/>
      <c r="Z407" s="139"/>
    </row>
    <row r="408" spans="22:26">
      <c r="V408" s="139"/>
      <c r="W408" s="139"/>
      <c r="X408" s="139"/>
      <c r="Y408" s="139"/>
      <c r="Z408" s="139"/>
    </row>
    <row r="409" spans="22:26">
      <c r="V409" s="139"/>
      <c r="W409" s="139"/>
      <c r="X409" s="139"/>
      <c r="Y409" s="139"/>
      <c r="Z409" s="139"/>
    </row>
    <row r="410" spans="22:26">
      <c r="V410" s="139"/>
      <c r="W410" s="139"/>
      <c r="X410" s="139"/>
      <c r="Y410" s="139"/>
      <c r="Z410" s="139"/>
    </row>
    <row r="411" spans="22:26">
      <c r="V411" s="139"/>
      <c r="W411" s="139"/>
      <c r="X411" s="139"/>
      <c r="Y411" s="139"/>
      <c r="Z411" s="139"/>
    </row>
    <row r="412" spans="22:26">
      <c r="V412" s="139"/>
      <c r="W412" s="139"/>
      <c r="X412" s="139"/>
      <c r="Y412" s="139"/>
      <c r="Z412" s="139"/>
    </row>
    <row r="413" spans="22:26">
      <c r="V413" s="139"/>
      <c r="W413" s="139"/>
      <c r="X413" s="139"/>
      <c r="Y413" s="139"/>
      <c r="Z413" s="139"/>
    </row>
    <row r="414" spans="22:26">
      <c r="V414" s="139"/>
      <c r="W414" s="139"/>
      <c r="X414" s="139"/>
      <c r="Y414" s="139"/>
      <c r="Z414" s="139"/>
    </row>
    <row r="415" spans="22:26">
      <c r="V415" s="139"/>
      <c r="W415" s="139"/>
      <c r="X415" s="139"/>
      <c r="Y415" s="139"/>
      <c r="Z415" s="139"/>
    </row>
    <row r="416" spans="22:26">
      <c r="V416" s="139"/>
      <c r="W416" s="139"/>
      <c r="X416" s="139"/>
      <c r="Y416" s="139"/>
      <c r="Z416" s="139"/>
    </row>
    <row r="417" spans="22:26">
      <c r="V417" s="139"/>
      <c r="W417" s="139"/>
      <c r="X417" s="139"/>
      <c r="Y417" s="139"/>
      <c r="Z417" s="139"/>
    </row>
    <row r="418" spans="22:26">
      <c r="V418" s="139"/>
      <c r="W418" s="139"/>
      <c r="X418" s="139"/>
      <c r="Y418" s="139"/>
      <c r="Z418" s="139"/>
    </row>
    <row r="419" spans="22:26">
      <c r="V419" s="139"/>
      <c r="W419" s="139"/>
      <c r="X419" s="139"/>
      <c r="Y419" s="139"/>
      <c r="Z419" s="139"/>
    </row>
    <row r="420" spans="22:26">
      <c r="V420" s="139"/>
      <c r="W420" s="139"/>
      <c r="X420" s="139"/>
      <c r="Y420" s="139"/>
      <c r="Z420" s="139"/>
    </row>
    <row r="421" spans="22:26">
      <c r="V421" s="139"/>
      <c r="W421" s="139"/>
      <c r="X421" s="139"/>
      <c r="Y421" s="139"/>
      <c r="Z421" s="139"/>
    </row>
    <row r="422" spans="22:26">
      <c r="V422" s="139"/>
      <c r="W422" s="139"/>
      <c r="X422" s="139"/>
      <c r="Y422" s="139"/>
      <c r="Z422" s="139"/>
    </row>
    <row r="423" spans="22:26">
      <c r="V423" s="139"/>
      <c r="W423" s="139"/>
      <c r="X423" s="139"/>
      <c r="Y423" s="139"/>
      <c r="Z423" s="139"/>
    </row>
    <row r="424" spans="22:26">
      <c r="V424" s="139"/>
      <c r="W424" s="139"/>
      <c r="X424" s="139"/>
      <c r="Y424" s="139"/>
      <c r="Z424" s="139"/>
    </row>
    <row r="425" spans="22:26">
      <c r="V425" s="139"/>
      <c r="W425" s="139"/>
      <c r="X425" s="139"/>
      <c r="Y425" s="139"/>
      <c r="Z425" s="139"/>
    </row>
    <row r="426" spans="22:26">
      <c r="V426" s="139"/>
      <c r="W426" s="139"/>
      <c r="X426" s="139"/>
      <c r="Y426" s="139"/>
      <c r="Z426" s="139"/>
    </row>
    <row r="427" spans="22:26">
      <c r="V427" s="139"/>
      <c r="W427" s="139"/>
      <c r="X427" s="139"/>
      <c r="Y427" s="139"/>
      <c r="Z427" s="139"/>
    </row>
    <row r="428" spans="22:26">
      <c r="V428" s="139"/>
      <c r="W428" s="139"/>
      <c r="X428" s="139"/>
      <c r="Y428" s="139"/>
      <c r="Z428" s="139"/>
    </row>
    <row r="429" spans="22:26">
      <c r="V429" s="139"/>
      <c r="W429" s="139"/>
      <c r="X429" s="139"/>
      <c r="Y429" s="139"/>
      <c r="Z429" s="139"/>
    </row>
    <row r="430" spans="22:26">
      <c r="V430" s="139"/>
      <c r="W430" s="139"/>
      <c r="X430" s="139"/>
      <c r="Y430" s="139"/>
      <c r="Z430" s="139"/>
    </row>
    <row r="431" spans="22:26">
      <c r="V431" s="139"/>
      <c r="W431" s="139"/>
      <c r="X431" s="139"/>
      <c r="Y431" s="139"/>
      <c r="Z431" s="139"/>
    </row>
    <row r="432" spans="22:26">
      <c r="V432" s="139"/>
      <c r="W432" s="139"/>
      <c r="X432" s="139"/>
      <c r="Y432" s="139"/>
      <c r="Z432" s="139"/>
    </row>
    <row r="433" spans="22:26">
      <c r="V433" s="139"/>
      <c r="W433" s="139"/>
      <c r="X433" s="139"/>
      <c r="Y433" s="139"/>
      <c r="Z433" s="139"/>
    </row>
    <row r="434" spans="22:26">
      <c r="V434" s="139"/>
      <c r="W434" s="139"/>
      <c r="X434" s="139"/>
      <c r="Y434" s="139"/>
      <c r="Z434" s="139"/>
    </row>
    <row r="435" spans="22:26">
      <c r="V435" s="139"/>
      <c r="W435" s="139"/>
      <c r="X435" s="139"/>
      <c r="Y435" s="139"/>
      <c r="Z435" s="139"/>
    </row>
    <row r="436" spans="22:26">
      <c r="V436" s="139"/>
      <c r="W436" s="139"/>
      <c r="X436" s="139"/>
      <c r="Y436" s="139"/>
      <c r="Z436" s="139"/>
    </row>
    <row r="437" spans="22:26">
      <c r="V437" s="139"/>
      <c r="W437" s="139"/>
      <c r="X437" s="139"/>
      <c r="Y437" s="139"/>
      <c r="Z437" s="139"/>
    </row>
    <row r="438" spans="22:26">
      <c r="V438" s="139"/>
      <c r="W438" s="139"/>
      <c r="X438" s="139"/>
      <c r="Y438" s="139"/>
      <c r="Z438" s="139"/>
    </row>
    <row r="439" spans="22:26">
      <c r="V439" s="139"/>
      <c r="W439" s="139"/>
      <c r="X439" s="139"/>
      <c r="Y439" s="139"/>
      <c r="Z439" s="139"/>
    </row>
    <row r="440" spans="22:26">
      <c r="V440" s="139"/>
      <c r="W440" s="139"/>
      <c r="X440" s="139"/>
      <c r="Y440" s="139"/>
      <c r="Z440" s="139"/>
    </row>
    <row r="441" spans="22:26">
      <c r="V441" s="139"/>
      <c r="W441" s="139"/>
      <c r="X441" s="139"/>
      <c r="Y441" s="139"/>
      <c r="Z441" s="139"/>
    </row>
    <row r="442" spans="22:26">
      <c r="V442" s="139"/>
      <c r="W442" s="139"/>
      <c r="X442" s="139"/>
      <c r="Y442" s="139"/>
      <c r="Z442" s="139"/>
    </row>
    <row r="443" spans="22:26">
      <c r="V443" s="139"/>
      <c r="W443" s="139"/>
      <c r="X443" s="139"/>
      <c r="Y443" s="139"/>
      <c r="Z443" s="139"/>
    </row>
    <row r="444" spans="22:26">
      <c r="V444" s="139"/>
      <c r="W444" s="139"/>
      <c r="X444" s="139"/>
      <c r="Y444" s="139"/>
      <c r="Z444" s="139"/>
    </row>
    <row r="445" spans="22:26">
      <c r="V445" s="139"/>
      <c r="W445" s="139"/>
      <c r="X445" s="139"/>
      <c r="Y445" s="139"/>
      <c r="Z445" s="139"/>
    </row>
    <row r="446" spans="22:26">
      <c r="V446" s="139"/>
      <c r="W446" s="139"/>
      <c r="X446" s="139"/>
      <c r="Y446" s="139"/>
      <c r="Z446" s="139"/>
    </row>
    <row r="447" spans="22:26">
      <c r="V447" s="139"/>
      <c r="W447" s="139"/>
      <c r="X447" s="139"/>
      <c r="Y447" s="139"/>
      <c r="Z447" s="139"/>
    </row>
    <row r="448" spans="22:26">
      <c r="V448" s="139"/>
      <c r="W448" s="139"/>
      <c r="X448" s="139"/>
      <c r="Y448" s="139"/>
      <c r="Z448" s="139"/>
    </row>
    <row r="449" spans="22:26">
      <c r="V449" s="139"/>
      <c r="W449" s="139"/>
      <c r="X449" s="139"/>
      <c r="Y449" s="139"/>
      <c r="Z449" s="139"/>
    </row>
    <row r="450" spans="22:26">
      <c r="V450" s="139"/>
      <c r="W450" s="139"/>
      <c r="X450" s="139"/>
      <c r="Y450" s="139"/>
      <c r="Z450" s="139"/>
    </row>
    <row r="451" spans="22:26">
      <c r="V451" s="139"/>
      <c r="W451" s="139"/>
      <c r="X451" s="139"/>
      <c r="Y451" s="139"/>
      <c r="Z451" s="139"/>
    </row>
    <row r="452" spans="22:26">
      <c r="V452" s="139"/>
      <c r="W452" s="139"/>
      <c r="X452" s="139"/>
      <c r="Y452" s="139"/>
      <c r="Z452" s="139"/>
    </row>
    <row r="453" spans="22:26">
      <c r="V453" s="139"/>
      <c r="W453" s="139"/>
      <c r="X453" s="139"/>
      <c r="Y453" s="139"/>
      <c r="Z453" s="139"/>
    </row>
    <row r="454" spans="22:26">
      <c r="V454" s="139"/>
      <c r="W454" s="139"/>
      <c r="X454" s="139"/>
      <c r="Y454" s="139"/>
      <c r="Z454" s="139"/>
    </row>
    <row r="455" spans="22:26">
      <c r="V455" s="139"/>
      <c r="W455" s="139"/>
      <c r="X455" s="139"/>
      <c r="Y455" s="139"/>
      <c r="Z455" s="139"/>
    </row>
    <row r="456" spans="22:26">
      <c r="V456" s="139"/>
      <c r="W456" s="139"/>
      <c r="X456" s="139"/>
      <c r="Y456" s="139"/>
      <c r="Z456" s="139"/>
    </row>
    <row r="457" spans="22:26">
      <c r="V457" s="139"/>
      <c r="W457" s="139"/>
      <c r="X457" s="139"/>
      <c r="Y457" s="139"/>
      <c r="Z457" s="139"/>
    </row>
    <row r="458" spans="22:26">
      <c r="V458" s="139"/>
      <c r="W458" s="139"/>
      <c r="X458" s="139"/>
      <c r="Y458" s="139"/>
      <c r="Z458" s="139"/>
    </row>
    <row r="459" spans="22:26">
      <c r="V459" s="139"/>
      <c r="W459" s="139"/>
      <c r="X459" s="139"/>
      <c r="Y459" s="139"/>
      <c r="Z459" s="139"/>
    </row>
    <row r="460" spans="22:26">
      <c r="V460" s="139"/>
      <c r="W460" s="139"/>
      <c r="X460" s="139"/>
      <c r="Y460" s="139"/>
      <c r="Z460" s="139"/>
    </row>
    <row r="461" spans="22:26">
      <c r="V461" s="139"/>
      <c r="W461" s="139"/>
      <c r="X461" s="139"/>
      <c r="Y461" s="139"/>
      <c r="Z461" s="139"/>
    </row>
    <row r="462" spans="22:26">
      <c r="V462" s="139"/>
      <c r="W462" s="139"/>
      <c r="X462" s="139"/>
      <c r="Y462" s="139"/>
      <c r="Z462" s="139"/>
    </row>
    <row r="463" spans="22:26">
      <c r="V463" s="139"/>
      <c r="W463" s="139"/>
      <c r="X463" s="139"/>
      <c r="Y463" s="139"/>
      <c r="Z463" s="139"/>
    </row>
    <row r="464" spans="22:26">
      <c r="V464" s="139"/>
      <c r="W464" s="139"/>
      <c r="X464" s="139"/>
      <c r="Y464" s="139"/>
      <c r="Z464" s="139"/>
    </row>
    <row r="465" spans="22:26">
      <c r="V465" s="139"/>
      <c r="W465" s="139"/>
      <c r="X465" s="139"/>
      <c r="Y465" s="139"/>
      <c r="Z465" s="139"/>
    </row>
    <row r="466" spans="22:26">
      <c r="V466" s="139"/>
      <c r="W466" s="139"/>
      <c r="X466" s="139"/>
      <c r="Y466" s="139"/>
      <c r="Z466" s="139"/>
    </row>
    <row r="467" spans="22:26">
      <c r="V467" s="139"/>
      <c r="W467" s="139"/>
      <c r="X467" s="139"/>
      <c r="Y467" s="139"/>
      <c r="Z467" s="139"/>
    </row>
    <row r="468" spans="22:26">
      <c r="V468" s="139"/>
      <c r="W468" s="139"/>
      <c r="X468" s="139"/>
      <c r="Y468" s="139"/>
      <c r="Z468" s="139"/>
    </row>
    <row r="469" spans="22:26">
      <c r="V469" s="139"/>
      <c r="W469" s="139"/>
      <c r="X469" s="139"/>
      <c r="Y469" s="139"/>
      <c r="Z469" s="139"/>
    </row>
    <row r="470" spans="22:26">
      <c r="V470" s="139"/>
      <c r="W470" s="139"/>
      <c r="X470" s="139"/>
      <c r="Y470" s="139"/>
      <c r="Z470" s="139"/>
    </row>
    <row r="471" spans="22:26">
      <c r="V471" s="139"/>
      <c r="W471" s="139"/>
      <c r="X471" s="139"/>
      <c r="Y471" s="139"/>
      <c r="Z471" s="139"/>
    </row>
    <row r="472" spans="22:26">
      <c r="V472" s="139"/>
      <c r="W472" s="139"/>
      <c r="X472" s="139"/>
      <c r="Y472" s="139"/>
      <c r="Z472" s="139"/>
    </row>
    <row r="473" spans="22:26">
      <c r="V473" s="139"/>
      <c r="W473" s="139"/>
      <c r="X473" s="139"/>
      <c r="Y473" s="139"/>
      <c r="Z473" s="139"/>
    </row>
    <row r="474" spans="22:26">
      <c r="V474" s="139"/>
      <c r="W474" s="139"/>
      <c r="X474" s="139"/>
      <c r="Y474" s="139"/>
      <c r="Z474" s="139"/>
    </row>
    <row r="475" spans="22:26">
      <c r="V475" s="139"/>
      <c r="W475" s="139"/>
      <c r="X475" s="139"/>
      <c r="Y475" s="139"/>
      <c r="Z475" s="139"/>
    </row>
    <row r="476" spans="22:26">
      <c r="V476" s="139"/>
      <c r="W476" s="139"/>
      <c r="X476" s="139"/>
      <c r="Y476" s="139"/>
      <c r="Z476" s="139"/>
    </row>
    <row r="477" spans="22:26">
      <c r="V477" s="139"/>
      <c r="W477" s="139"/>
      <c r="X477" s="139"/>
      <c r="Y477" s="139"/>
      <c r="Z477" s="139"/>
    </row>
    <row r="478" spans="22:26">
      <c r="V478" s="139"/>
      <c r="W478" s="139"/>
      <c r="X478" s="139"/>
      <c r="Y478" s="139"/>
      <c r="Z478" s="139"/>
    </row>
    <row r="479" spans="22:26">
      <c r="V479" s="139"/>
      <c r="W479" s="139"/>
      <c r="X479" s="139"/>
      <c r="Y479" s="139"/>
      <c r="Z479" s="139"/>
    </row>
    <row r="480" spans="22:26">
      <c r="V480" s="139"/>
      <c r="W480" s="139"/>
      <c r="X480" s="139"/>
      <c r="Y480" s="139"/>
      <c r="Z480" s="139"/>
    </row>
    <row r="481" spans="22:26">
      <c r="V481" s="139"/>
      <c r="W481" s="139"/>
      <c r="X481" s="139"/>
      <c r="Y481" s="139"/>
      <c r="Z481" s="139"/>
    </row>
    <row r="482" spans="22:26">
      <c r="V482" s="139"/>
      <c r="W482" s="139"/>
      <c r="X482" s="139"/>
      <c r="Y482" s="139"/>
      <c r="Z482" s="139"/>
    </row>
    <row r="483" spans="22:26">
      <c r="V483" s="139"/>
      <c r="W483" s="139"/>
      <c r="X483" s="139"/>
      <c r="Y483" s="139"/>
      <c r="Z483" s="139"/>
    </row>
    <row r="484" spans="22:26">
      <c r="V484" s="139"/>
      <c r="W484" s="139"/>
      <c r="X484" s="139"/>
      <c r="Y484" s="139"/>
      <c r="Z484" s="139"/>
    </row>
    <row r="485" spans="22:26">
      <c r="V485" s="139"/>
      <c r="W485" s="139"/>
      <c r="X485" s="139"/>
      <c r="Y485" s="139"/>
      <c r="Z485" s="139"/>
    </row>
    <row r="486" spans="22:26">
      <c r="V486" s="139"/>
      <c r="W486" s="139"/>
      <c r="X486" s="139"/>
      <c r="Y486" s="139"/>
      <c r="Z486" s="139"/>
    </row>
    <row r="487" spans="22:26">
      <c r="V487" s="139"/>
      <c r="W487" s="139"/>
      <c r="X487" s="139"/>
      <c r="Y487" s="139"/>
      <c r="Z487" s="139"/>
    </row>
    <row r="488" spans="22:26">
      <c r="V488" s="139"/>
      <c r="W488" s="139"/>
      <c r="X488" s="139"/>
      <c r="Y488" s="139"/>
      <c r="Z488" s="139"/>
    </row>
    <row r="489" spans="22:26">
      <c r="V489" s="139"/>
      <c r="W489" s="139"/>
      <c r="X489" s="139"/>
      <c r="Y489" s="139"/>
      <c r="Z489" s="139"/>
    </row>
    <row r="490" spans="22:26">
      <c r="V490" s="139"/>
      <c r="W490" s="139"/>
      <c r="X490" s="139"/>
      <c r="Y490" s="139"/>
      <c r="Z490" s="139"/>
    </row>
    <row r="491" spans="22:26">
      <c r="V491" s="139"/>
      <c r="W491" s="139"/>
      <c r="X491" s="139"/>
      <c r="Y491" s="139"/>
      <c r="Z491" s="139"/>
    </row>
    <row r="492" spans="22:26">
      <c r="V492" s="139"/>
      <c r="W492" s="139"/>
      <c r="X492" s="139"/>
      <c r="Y492" s="139"/>
      <c r="Z492" s="139"/>
    </row>
    <row r="493" spans="22:26">
      <c r="V493" s="139"/>
      <c r="W493" s="139"/>
      <c r="X493" s="139"/>
      <c r="Y493" s="139"/>
      <c r="Z493" s="139"/>
    </row>
    <row r="494" spans="22:26">
      <c r="V494" s="139"/>
      <c r="W494" s="139"/>
      <c r="X494" s="139"/>
      <c r="Y494" s="139"/>
      <c r="Z494" s="139"/>
    </row>
    <row r="495" spans="22:26">
      <c r="V495" s="139"/>
      <c r="W495" s="139"/>
      <c r="X495" s="139"/>
      <c r="Y495" s="139"/>
      <c r="Z495" s="139"/>
    </row>
    <row r="496" spans="22:26">
      <c r="V496" s="139"/>
      <c r="W496" s="139"/>
      <c r="X496" s="139"/>
      <c r="Y496" s="139"/>
      <c r="Z496" s="139"/>
    </row>
    <row r="497" spans="22:26">
      <c r="V497" s="139"/>
      <c r="W497" s="139"/>
      <c r="X497" s="139"/>
      <c r="Y497" s="139"/>
      <c r="Z497" s="139"/>
    </row>
    <row r="498" spans="22:26">
      <c r="V498" s="139"/>
      <c r="W498" s="139"/>
      <c r="X498" s="139"/>
      <c r="Y498" s="139"/>
      <c r="Z498" s="139"/>
    </row>
    <row r="499" spans="22:26">
      <c r="V499" s="139"/>
      <c r="W499" s="139"/>
      <c r="X499" s="139"/>
      <c r="Y499" s="139"/>
      <c r="Z499" s="139"/>
    </row>
    <row r="500" spans="22:26">
      <c r="V500" s="139"/>
      <c r="W500" s="139"/>
      <c r="X500" s="139"/>
      <c r="Y500" s="139"/>
      <c r="Z500" s="139"/>
    </row>
    <row r="501" spans="22:26">
      <c r="V501" s="139"/>
      <c r="W501" s="139"/>
      <c r="X501" s="139"/>
      <c r="Y501" s="139"/>
      <c r="Z501" s="139"/>
    </row>
    <row r="502" spans="22:26">
      <c r="V502" s="139"/>
      <c r="W502" s="139"/>
      <c r="X502" s="139"/>
      <c r="Y502" s="139"/>
      <c r="Z502" s="139"/>
    </row>
    <row r="503" spans="22:26">
      <c r="V503" s="139"/>
      <c r="W503" s="139"/>
      <c r="X503" s="139"/>
      <c r="Y503" s="139"/>
      <c r="Z503" s="139"/>
    </row>
    <row r="504" spans="22:26">
      <c r="V504" s="139"/>
      <c r="W504" s="139"/>
      <c r="X504" s="139"/>
      <c r="Y504" s="139"/>
      <c r="Z504" s="139"/>
    </row>
    <row r="505" spans="22:26">
      <c r="V505" s="139"/>
      <c r="W505" s="139"/>
      <c r="X505" s="139"/>
      <c r="Y505" s="139"/>
      <c r="Z505" s="139"/>
    </row>
    <row r="506" spans="22:26">
      <c r="V506" s="139"/>
      <c r="W506" s="139"/>
      <c r="X506" s="139"/>
      <c r="Y506" s="139"/>
      <c r="Z506" s="139"/>
    </row>
    <row r="507" spans="22:26">
      <c r="V507" s="139"/>
      <c r="W507" s="139"/>
      <c r="X507" s="139"/>
      <c r="Y507" s="139"/>
      <c r="Z507" s="139"/>
    </row>
    <row r="508" spans="22:26">
      <c r="V508" s="139"/>
      <c r="W508" s="139"/>
      <c r="X508" s="139"/>
      <c r="Y508" s="139"/>
      <c r="Z508" s="139"/>
    </row>
    <row r="509" spans="22:26">
      <c r="V509" s="139"/>
      <c r="W509" s="139"/>
      <c r="X509" s="139"/>
      <c r="Y509" s="139"/>
      <c r="Z509" s="139"/>
    </row>
    <row r="510" spans="22:26">
      <c r="V510" s="139"/>
      <c r="W510" s="139"/>
      <c r="X510" s="139"/>
      <c r="Y510" s="139"/>
      <c r="Z510" s="139"/>
    </row>
    <row r="511" spans="22:26">
      <c r="V511" s="139"/>
      <c r="W511" s="139"/>
      <c r="X511" s="139"/>
      <c r="Y511" s="139"/>
      <c r="Z511" s="139"/>
    </row>
    <row r="512" spans="22:26">
      <c r="V512" s="139"/>
      <c r="W512" s="139"/>
      <c r="X512" s="139"/>
      <c r="Y512" s="139"/>
      <c r="Z512" s="139"/>
    </row>
    <row r="513" spans="22:26">
      <c r="V513" s="139"/>
      <c r="W513" s="139"/>
      <c r="X513" s="139"/>
      <c r="Y513" s="139"/>
      <c r="Z513" s="139"/>
    </row>
    <row r="514" spans="22:26">
      <c r="V514" s="139"/>
      <c r="W514" s="139"/>
      <c r="X514" s="139"/>
      <c r="Y514" s="139"/>
      <c r="Z514" s="139"/>
    </row>
    <row r="515" spans="22:26">
      <c r="V515" s="139"/>
      <c r="W515" s="139"/>
      <c r="X515" s="139"/>
      <c r="Y515" s="139"/>
      <c r="Z515" s="139"/>
    </row>
    <row r="516" spans="22:26">
      <c r="V516" s="139"/>
      <c r="W516" s="139"/>
      <c r="X516" s="139"/>
      <c r="Y516" s="139"/>
      <c r="Z516" s="139"/>
    </row>
    <row r="517" spans="22:26">
      <c r="V517" s="139"/>
      <c r="W517" s="139"/>
      <c r="X517" s="139"/>
      <c r="Y517" s="139"/>
      <c r="Z517" s="139"/>
    </row>
    <row r="518" spans="22:26">
      <c r="V518" s="139"/>
      <c r="W518" s="139"/>
      <c r="X518" s="139"/>
      <c r="Y518" s="139"/>
      <c r="Z518" s="139"/>
    </row>
    <row r="519" spans="22:26">
      <c r="V519" s="139"/>
      <c r="W519" s="139"/>
      <c r="X519" s="139"/>
      <c r="Y519" s="139"/>
      <c r="Z519" s="139"/>
    </row>
    <row r="520" spans="22:26">
      <c r="V520" s="139"/>
      <c r="W520" s="139"/>
      <c r="X520" s="139"/>
      <c r="Y520" s="139"/>
      <c r="Z520" s="139"/>
    </row>
    <row r="521" spans="22:26">
      <c r="V521" s="139"/>
      <c r="W521" s="139"/>
      <c r="X521" s="139"/>
      <c r="Y521" s="139"/>
      <c r="Z521" s="139"/>
    </row>
    <row r="522" spans="22:26">
      <c r="V522" s="139"/>
      <c r="W522" s="139"/>
      <c r="X522" s="139"/>
      <c r="Y522" s="139"/>
      <c r="Z522" s="139"/>
    </row>
    <row r="523" spans="22:26">
      <c r="V523" s="139"/>
      <c r="W523" s="139"/>
      <c r="X523" s="139"/>
      <c r="Y523" s="139"/>
      <c r="Z523" s="139"/>
    </row>
    <row r="524" spans="22:26">
      <c r="V524" s="139"/>
      <c r="W524" s="139"/>
      <c r="X524" s="139"/>
      <c r="Y524" s="139"/>
      <c r="Z524" s="139"/>
    </row>
    <row r="525" spans="22:26">
      <c r="V525" s="139"/>
      <c r="W525" s="139"/>
      <c r="X525" s="139"/>
      <c r="Y525" s="139"/>
      <c r="Z525" s="139"/>
    </row>
    <row r="526" spans="22:26">
      <c r="V526" s="139"/>
      <c r="W526" s="139"/>
      <c r="X526" s="139"/>
      <c r="Y526" s="139"/>
      <c r="Z526" s="139"/>
    </row>
    <row r="527" spans="22:26">
      <c r="V527" s="139"/>
      <c r="W527" s="139"/>
      <c r="X527" s="139"/>
      <c r="Y527" s="139"/>
      <c r="Z527" s="139"/>
    </row>
    <row r="528" spans="22:26">
      <c r="V528" s="139"/>
      <c r="W528" s="139"/>
      <c r="X528" s="139"/>
      <c r="Y528" s="139"/>
      <c r="Z528" s="139"/>
    </row>
    <row r="529" spans="22:26">
      <c r="V529" s="139"/>
      <c r="W529" s="139"/>
      <c r="X529" s="139"/>
      <c r="Y529" s="139"/>
      <c r="Z529" s="139"/>
    </row>
    <row r="530" spans="22:26">
      <c r="V530" s="139"/>
      <c r="W530" s="139"/>
      <c r="X530" s="139"/>
      <c r="Y530" s="139"/>
      <c r="Z530" s="139"/>
    </row>
    <row r="531" spans="22:26">
      <c r="V531" s="139"/>
      <c r="W531" s="139"/>
      <c r="X531" s="139"/>
      <c r="Y531" s="139"/>
      <c r="Z531" s="139"/>
    </row>
    <row r="532" spans="22:26">
      <c r="V532" s="139"/>
      <c r="W532" s="139"/>
      <c r="X532" s="139"/>
      <c r="Y532" s="139"/>
      <c r="Z532" s="139"/>
    </row>
    <row r="533" spans="22:26">
      <c r="V533" s="139"/>
      <c r="W533" s="139"/>
      <c r="X533" s="139"/>
      <c r="Y533" s="139"/>
      <c r="Z533" s="139"/>
    </row>
    <row r="534" spans="22:26">
      <c r="V534" s="139"/>
      <c r="W534" s="139"/>
      <c r="X534" s="139"/>
      <c r="Y534" s="139"/>
      <c r="Z534" s="139"/>
    </row>
    <row r="535" spans="22:26">
      <c r="V535" s="139"/>
      <c r="W535" s="139"/>
      <c r="X535" s="139"/>
      <c r="Y535" s="139"/>
      <c r="Z535" s="139"/>
    </row>
    <row r="536" spans="22:26">
      <c r="V536" s="139"/>
      <c r="W536" s="139"/>
      <c r="X536" s="139"/>
      <c r="Y536" s="139"/>
      <c r="Z536" s="139"/>
    </row>
    <row r="537" spans="22:26">
      <c r="V537" s="139"/>
      <c r="W537" s="139"/>
      <c r="X537" s="139"/>
      <c r="Y537" s="139"/>
      <c r="Z537" s="139"/>
    </row>
    <row r="538" spans="22:26">
      <c r="V538" s="139"/>
      <c r="W538" s="139"/>
      <c r="X538" s="139"/>
      <c r="Y538" s="139"/>
      <c r="Z538" s="139"/>
    </row>
    <row r="539" spans="22:26">
      <c r="V539" s="139"/>
      <c r="W539" s="139"/>
      <c r="X539" s="139"/>
      <c r="Y539" s="139"/>
      <c r="Z539" s="139"/>
    </row>
    <row r="540" spans="22:26">
      <c r="V540" s="139"/>
      <c r="W540" s="139"/>
      <c r="X540" s="139"/>
      <c r="Y540" s="139"/>
      <c r="Z540" s="139"/>
    </row>
    <row r="541" spans="22:26">
      <c r="V541" s="139"/>
      <c r="W541" s="139"/>
      <c r="X541" s="139"/>
      <c r="Y541" s="139"/>
      <c r="Z541" s="139"/>
    </row>
    <row r="542" spans="22:26">
      <c r="V542" s="139"/>
      <c r="W542" s="139"/>
      <c r="X542" s="139"/>
      <c r="Y542" s="139"/>
      <c r="Z542" s="139"/>
    </row>
    <row r="543" spans="22:26">
      <c r="V543" s="139"/>
      <c r="W543" s="139"/>
      <c r="X543" s="139"/>
      <c r="Y543" s="139"/>
      <c r="Z543" s="139"/>
    </row>
    <row r="544" spans="22:26">
      <c r="V544" s="139"/>
      <c r="W544" s="139"/>
      <c r="X544" s="139"/>
      <c r="Y544" s="139"/>
      <c r="Z544" s="139"/>
    </row>
    <row r="545" spans="22:26">
      <c r="V545" s="139"/>
      <c r="W545" s="139"/>
      <c r="X545" s="139"/>
      <c r="Y545" s="139"/>
      <c r="Z545" s="139"/>
    </row>
    <row r="546" spans="22:26">
      <c r="V546" s="139"/>
      <c r="W546" s="139"/>
      <c r="X546" s="139"/>
      <c r="Y546" s="139"/>
      <c r="Z546" s="139"/>
    </row>
    <row r="547" spans="22:26">
      <c r="V547" s="139"/>
      <c r="W547" s="139"/>
      <c r="X547" s="139"/>
      <c r="Y547" s="139"/>
      <c r="Z547" s="139"/>
    </row>
    <row r="548" spans="22:26">
      <c r="V548" s="139"/>
      <c r="W548" s="139"/>
      <c r="X548" s="139"/>
      <c r="Y548" s="139"/>
      <c r="Z548" s="139"/>
    </row>
    <row r="549" spans="22:26">
      <c r="V549" s="139"/>
      <c r="W549" s="139"/>
      <c r="X549" s="139"/>
      <c r="Y549" s="139"/>
      <c r="Z549" s="139"/>
    </row>
    <row r="550" spans="22:26">
      <c r="V550" s="139"/>
      <c r="W550" s="139"/>
      <c r="X550" s="139"/>
      <c r="Y550" s="139"/>
      <c r="Z550" s="139"/>
    </row>
    <row r="551" spans="22:26">
      <c r="V551" s="139"/>
      <c r="W551" s="139"/>
      <c r="X551" s="139"/>
      <c r="Y551" s="139"/>
      <c r="Z551" s="139"/>
    </row>
    <row r="552" spans="22:26">
      <c r="V552" s="139"/>
      <c r="W552" s="139"/>
      <c r="X552" s="139"/>
      <c r="Y552" s="139"/>
      <c r="Z552" s="139"/>
    </row>
    <row r="553" spans="22:26">
      <c r="V553" s="139"/>
      <c r="W553" s="139"/>
      <c r="X553" s="139"/>
      <c r="Y553" s="139"/>
      <c r="Z553" s="139"/>
    </row>
    <row r="554" spans="22:26">
      <c r="V554" s="139"/>
      <c r="W554" s="139"/>
      <c r="X554" s="139"/>
      <c r="Y554" s="139"/>
      <c r="Z554" s="139"/>
    </row>
    <row r="555" spans="22:26">
      <c r="V555" s="139"/>
      <c r="W555" s="139"/>
      <c r="X555" s="139"/>
      <c r="Y555" s="139"/>
      <c r="Z555" s="139"/>
    </row>
    <row r="556" spans="22:26">
      <c r="V556" s="139"/>
      <c r="W556" s="139"/>
      <c r="X556" s="139"/>
      <c r="Y556" s="139"/>
      <c r="Z556" s="139"/>
    </row>
    <row r="557" spans="22:26">
      <c r="V557" s="139"/>
      <c r="W557" s="139"/>
      <c r="X557" s="139"/>
      <c r="Y557" s="139"/>
      <c r="Z557" s="139"/>
    </row>
    <row r="558" spans="22:26">
      <c r="V558" s="139"/>
      <c r="W558" s="139"/>
      <c r="X558" s="139"/>
      <c r="Y558" s="139"/>
      <c r="Z558" s="139"/>
    </row>
    <row r="559" spans="22:26">
      <c r="V559" s="139"/>
      <c r="W559" s="139"/>
      <c r="X559" s="139"/>
      <c r="Y559" s="139"/>
      <c r="Z559" s="139"/>
    </row>
    <row r="560" spans="22:26">
      <c r="V560" s="139"/>
      <c r="W560" s="139"/>
      <c r="X560" s="139"/>
      <c r="Y560" s="139"/>
      <c r="Z560" s="139"/>
    </row>
    <row r="561" spans="22:26">
      <c r="V561" s="139"/>
      <c r="W561" s="139"/>
      <c r="X561" s="139"/>
      <c r="Y561" s="139"/>
      <c r="Z561" s="139"/>
    </row>
    <row r="562" spans="22:26">
      <c r="V562" s="139"/>
      <c r="W562" s="139"/>
      <c r="X562" s="139"/>
      <c r="Y562" s="139"/>
      <c r="Z562" s="139"/>
    </row>
    <row r="563" spans="22:26">
      <c r="V563" s="139"/>
      <c r="W563" s="139"/>
      <c r="X563" s="139"/>
      <c r="Y563" s="139"/>
      <c r="Z563" s="139"/>
    </row>
    <row r="564" spans="22:26">
      <c r="V564" s="139"/>
      <c r="W564" s="139"/>
      <c r="X564" s="139"/>
      <c r="Y564" s="139"/>
      <c r="Z564" s="139"/>
    </row>
    <row r="565" spans="22:26">
      <c r="V565" s="139"/>
      <c r="W565" s="139"/>
      <c r="X565" s="139"/>
      <c r="Y565" s="139"/>
      <c r="Z565" s="139"/>
    </row>
    <row r="566" spans="22:26">
      <c r="V566" s="139"/>
      <c r="W566" s="139"/>
      <c r="X566" s="139"/>
      <c r="Y566" s="139"/>
      <c r="Z566" s="139"/>
    </row>
    <row r="567" spans="22:26">
      <c r="V567" s="139"/>
      <c r="W567" s="139"/>
      <c r="X567" s="139"/>
      <c r="Y567" s="139"/>
      <c r="Z567" s="139"/>
    </row>
    <row r="568" spans="22:26">
      <c r="V568" s="139"/>
      <c r="W568" s="139"/>
      <c r="X568" s="139"/>
      <c r="Y568" s="139"/>
      <c r="Z568" s="139"/>
    </row>
    <row r="569" spans="22:26">
      <c r="V569" s="139"/>
      <c r="W569" s="139"/>
      <c r="X569" s="139"/>
      <c r="Y569" s="139"/>
      <c r="Z569" s="139"/>
    </row>
    <row r="570" spans="22:26">
      <c r="V570" s="139"/>
      <c r="W570" s="139"/>
      <c r="X570" s="139"/>
      <c r="Y570" s="139"/>
      <c r="Z570" s="139"/>
    </row>
    <row r="571" spans="22:26">
      <c r="V571" s="139"/>
      <c r="W571" s="139"/>
      <c r="X571" s="139"/>
      <c r="Y571" s="139"/>
      <c r="Z571" s="139"/>
    </row>
    <row r="572" spans="22:26">
      <c r="V572" s="139"/>
      <c r="W572" s="139"/>
      <c r="X572" s="139"/>
      <c r="Y572" s="139"/>
      <c r="Z572" s="139"/>
    </row>
    <row r="573" spans="22:26">
      <c r="V573" s="139"/>
      <c r="W573" s="139"/>
      <c r="X573" s="139"/>
      <c r="Y573" s="139"/>
      <c r="Z573" s="139"/>
    </row>
    <row r="574" spans="22:26">
      <c r="V574" s="139"/>
      <c r="W574" s="139"/>
      <c r="X574" s="139"/>
      <c r="Y574" s="139"/>
      <c r="Z574" s="139"/>
    </row>
    <row r="575" spans="22:26">
      <c r="V575" s="139"/>
      <c r="W575" s="139"/>
      <c r="X575" s="139"/>
      <c r="Y575" s="139"/>
      <c r="Z575" s="139"/>
    </row>
    <row r="576" spans="22:26">
      <c r="V576" s="139"/>
      <c r="W576" s="139"/>
      <c r="X576" s="139"/>
      <c r="Y576" s="139"/>
      <c r="Z576" s="139"/>
    </row>
    <row r="577" spans="22:26">
      <c r="V577" s="139"/>
      <c r="W577" s="139"/>
      <c r="X577" s="139"/>
      <c r="Y577" s="139"/>
      <c r="Z577" s="139"/>
    </row>
    <row r="578" spans="22:26">
      <c r="V578" s="139"/>
      <c r="W578" s="139"/>
      <c r="X578" s="139"/>
      <c r="Y578" s="139"/>
      <c r="Z578" s="139"/>
    </row>
    <row r="579" spans="22:26">
      <c r="V579" s="139"/>
      <c r="W579" s="139"/>
      <c r="X579" s="139"/>
      <c r="Y579" s="139"/>
      <c r="Z579" s="139"/>
    </row>
    <row r="580" spans="22:26">
      <c r="V580" s="139"/>
      <c r="W580" s="139"/>
      <c r="X580" s="139"/>
      <c r="Y580" s="139"/>
      <c r="Z580" s="139"/>
    </row>
    <row r="581" spans="22:26">
      <c r="V581" s="139"/>
      <c r="W581" s="139"/>
      <c r="X581" s="139"/>
      <c r="Y581" s="139"/>
      <c r="Z581" s="139"/>
    </row>
    <row r="582" spans="22:26">
      <c r="V582" s="139"/>
      <c r="W582" s="139"/>
      <c r="X582" s="139"/>
      <c r="Y582" s="139"/>
      <c r="Z582" s="139"/>
    </row>
    <row r="583" spans="22:26">
      <c r="V583" s="139"/>
      <c r="W583" s="139"/>
      <c r="X583" s="139"/>
      <c r="Y583" s="139"/>
      <c r="Z583" s="139"/>
    </row>
    <row r="584" spans="22:26">
      <c r="V584" s="139"/>
      <c r="W584" s="139"/>
      <c r="X584" s="139"/>
      <c r="Y584" s="139"/>
      <c r="Z584" s="139"/>
    </row>
    <row r="585" spans="22:26">
      <c r="V585" s="139"/>
      <c r="W585" s="139"/>
      <c r="X585" s="139"/>
      <c r="Y585" s="139"/>
      <c r="Z585" s="139"/>
    </row>
    <row r="586" spans="22:26">
      <c r="V586" s="139"/>
      <c r="W586" s="139"/>
      <c r="X586" s="139"/>
      <c r="Y586" s="139"/>
      <c r="Z586" s="139"/>
    </row>
    <row r="587" spans="22:26">
      <c r="V587" s="139"/>
      <c r="W587" s="139"/>
      <c r="X587" s="139"/>
      <c r="Y587" s="139"/>
      <c r="Z587" s="139"/>
    </row>
    <row r="588" spans="22:26">
      <c r="V588" s="139"/>
      <c r="W588" s="139"/>
      <c r="X588" s="139"/>
      <c r="Y588" s="139"/>
      <c r="Z588" s="139"/>
    </row>
    <row r="589" spans="22:26">
      <c r="V589" s="139"/>
      <c r="W589" s="139"/>
      <c r="X589" s="139"/>
      <c r="Y589" s="139"/>
      <c r="Z589" s="139"/>
    </row>
    <row r="590" spans="22:26">
      <c r="V590" s="139"/>
      <c r="W590" s="139"/>
      <c r="X590" s="139"/>
      <c r="Y590" s="139"/>
      <c r="Z590" s="139"/>
    </row>
    <row r="591" spans="22:26">
      <c r="V591" s="139"/>
      <c r="W591" s="139"/>
      <c r="X591" s="139"/>
      <c r="Y591" s="139"/>
      <c r="Z591" s="139"/>
    </row>
    <row r="592" spans="22:26">
      <c r="V592" s="139"/>
      <c r="W592" s="139"/>
      <c r="X592" s="139"/>
      <c r="Y592" s="139"/>
      <c r="Z592" s="139"/>
    </row>
    <row r="593" spans="22:26">
      <c r="V593" s="139"/>
      <c r="W593" s="139"/>
      <c r="X593" s="139"/>
      <c r="Y593" s="139"/>
      <c r="Z593" s="139"/>
    </row>
    <row r="594" spans="22:26">
      <c r="V594" s="139"/>
      <c r="W594" s="139"/>
      <c r="X594" s="139"/>
      <c r="Y594" s="139"/>
      <c r="Z594" s="139"/>
    </row>
    <row r="595" spans="22:26">
      <c r="V595" s="139"/>
      <c r="W595" s="139"/>
      <c r="X595" s="139"/>
      <c r="Y595" s="139"/>
      <c r="Z595" s="139"/>
    </row>
    <row r="596" spans="22:26">
      <c r="V596" s="139"/>
      <c r="W596" s="139"/>
      <c r="X596" s="139"/>
      <c r="Y596" s="139"/>
      <c r="Z596" s="139"/>
    </row>
    <row r="597" spans="22:26">
      <c r="V597" s="139"/>
      <c r="W597" s="139"/>
      <c r="X597" s="139"/>
      <c r="Y597" s="139"/>
      <c r="Z597" s="139"/>
    </row>
    <row r="598" spans="22:26">
      <c r="V598" s="139"/>
      <c r="W598" s="139"/>
      <c r="X598" s="139"/>
      <c r="Y598" s="139"/>
      <c r="Z598" s="139"/>
    </row>
    <row r="599" spans="22:26">
      <c r="V599" s="139"/>
      <c r="W599" s="139"/>
      <c r="X599" s="139"/>
      <c r="Y599" s="139"/>
      <c r="Z599" s="139"/>
    </row>
    <row r="600" spans="22:26">
      <c r="V600" s="139"/>
      <c r="W600" s="139"/>
      <c r="X600" s="139"/>
      <c r="Y600" s="139"/>
      <c r="Z600" s="139"/>
    </row>
    <row r="601" spans="22:26">
      <c r="V601" s="139"/>
      <c r="W601" s="139"/>
      <c r="X601" s="139"/>
      <c r="Y601" s="139"/>
      <c r="Z601" s="139"/>
    </row>
    <row r="602" spans="22:26">
      <c r="V602" s="139"/>
      <c r="W602" s="139"/>
      <c r="X602" s="139"/>
      <c r="Y602" s="139"/>
      <c r="Z602" s="139"/>
    </row>
    <row r="603" spans="22:26">
      <c r="V603" s="139"/>
      <c r="W603" s="139"/>
      <c r="X603" s="139"/>
      <c r="Y603" s="139"/>
      <c r="Z603" s="139"/>
    </row>
    <row r="604" spans="22:26">
      <c r="V604" s="139"/>
      <c r="W604" s="139"/>
      <c r="X604" s="139"/>
      <c r="Y604" s="139"/>
      <c r="Z604" s="139"/>
    </row>
    <row r="605" spans="22:26">
      <c r="V605" s="139"/>
      <c r="W605" s="139"/>
      <c r="X605" s="139"/>
      <c r="Y605" s="139"/>
      <c r="Z605" s="139"/>
    </row>
    <row r="606" spans="22:26">
      <c r="V606" s="139"/>
      <c r="W606" s="139"/>
      <c r="X606" s="139"/>
      <c r="Y606" s="139"/>
      <c r="Z606" s="139"/>
    </row>
    <row r="607" spans="22:26">
      <c r="V607" s="139"/>
      <c r="W607" s="139"/>
      <c r="X607" s="139"/>
      <c r="Y607" s="139"/>
      <c r="Z607" s="139"/>
    </row>
    <row r="608" spans="22:26">
      <c r="V608" s="139"/>
      <c r="W608" s="139"/>
      <c r="X608" s="139"/>
      <c r="Y608" s="139"/>
      <c r="Z608" s="139"/>
    </row>
    <row r="609" spans="22:26">
      <c r="V609" s="139"/>
      <c r="W609" s="139"/>
      <c r="X609" s="139"/>
      <c r="Y609" s="139"/>
      <c r="Z609" s="139"/>
    </row>
    <row r="610" spans="22:26">
      <c r="V610" s="139"/>
      <c r="W610" s="139"/>
      <c r="X610" s="139"/>
      <c r="Y610" s="139"/>
      <c r="Z610" s="139"/>
    </row>
    <row r="611" spans="22:26">
      <c r="V611" s="139"/>
      <c r="W611" s="139"/>
      <c r="X611" s="139"/>
      <c r="Y611" s="139"/>
      <c r="Z611" s="139"/>
    </row>
    <row r="612" spans="22:26">
      <c r="V612" s="139"/>
      <c r="W612" s="139"/>
      <c r="X612" s="139"/>
      <c r="Y612" s="139"/>
      <c r="Z612" s="139"/>
    </row>
    <row r="613" spans="22:26">
      <c r="V613" s="139"/>
      <c r="W613" s="139"/>
      <c r="X613" s="139"/>
      <c r="Y613" s="139"/>
      <c r="Z613" s="139"/>
    </row>
    <row r="614" spans="22:26">
      <c r="V614" s="139"/>
      <c r="W614" s="139"/>
      <c r="X614" s="139"/>
      <c r="Y614" s="139"/>
      <c r="Z614" s="139"/>
    </row>
    <row r="615" spans="22:26">
      <c r="V615" s="139"/>
      <c r="W615" s="139"/>
      <c r="X615" s="139"/>
      <c r="Y615" s="139"/>
      <c r="Z615" s="139"/>
    </row>
    <row r="616" spans="22:26">
      <c r="V616" s="139"/>
      <c r="W616" s="139"/>
      <c r="X616" s="139"/>
      <c r="Y616" s="139"/>
      <c r="Z616" s="139"/>
    </row>
    <row r="617" spans="22:26">
      <c r="V617" s="139"/>
      <c r="W617" s="139"/>
      <c r="X617" s="139"/>
      <c r="Y617" s="139"/>
      <c r="Z617" s="139"/>
    </row>
    <row r="618" spans="22:26">
      <c r="V618" s="139"/>
      <c r="W618" s="139"/>
      <c r="X618" s="139"/>
      <c r="Y618" s="139"/>
      <c r="Z618" s="139"/>
    </row>
    <row r="619" spans="22:26">
      <c r="V619" s="139"/>
      <c r="W619" s="139"/>
      <c r="X619" s="139"/>
      <c r="Y619" s="139"/>
      <c r="Z619" s="139"/>
    </row>
    <row r="620" spans="22:26">
      <c r="V620" s="139"/>
      <c r="W620" s="139"/>
      <c r="X620" s="139"/>
      <c r="Y620" s="139"/>
      <c r="Z620" s="139"/>
    </row>
    <row r="621" spans="22:26">
      <c r="V621" s="139"/>
      <c r="W621" s="139"/>
      <c r="X621" s="139"/>
      <c r="Y621" s="139"/>
      <c r="Z621" s="139"/>
    </row>
    <row r="622" spans="22:26">
      <c r="V622" s="139"/>
      <c r="W622" s="139"/>
      <c r="X622" s="139"/>
      <c r="Y622" s="139"/>
      <c r="Z622" s="139"/>
    </row>
    <row r="623" spans="22:26">
      <c r="V623" s="139"/>
      <c r="W623" s="139"/>
      <c r="X623" s="139"/>
      <c r="Y623" s="139"/>
      <c r="Z623" s="139"/>
    </row>
    <row r="624" spans="22:26">
      <c r="V624" s="139"/>
      <c r="W624" s="139"/>
      <c r="X624" s="139"/>
      <c r="Y624" s="139"/>
      <c r="Z624" s="139"/>
    </row>
    <row r="625" spans="22:26">
      <c r="V625" s="139"/>
      <c r="W625" s="139"/>
      <c r="X625" s="139"/>
      <c r="Y625" s="139"/>
      <c r="Z625" s="139"/>
    </row>
    <row r="626" spans="22:26">
      <c r="V626" s="139"/>
      <c r="W626" s="139"/>
      <c r="X626" s="139"/>
      <c r="Y626" s="139"/>
      <c r="Z626" s="139"/>
    </row>
    <row r="627" spans="22:26">
      <c r="V627" s="139"/>
      <c r="W627" s="139"/>
      <c r="X627" s="139"/>
      <c r="Y627" s="139"/>
      <c r="Z627" s="139"/>
    </row>
    <row r="628" spans="22:26">
      <c r="V628" s="139"/>
      <c r="W628" s="139"/>
      <c r="X628" s="139"/>
      <c r="Y628" s="139"/>
      <c r="Z628" s="139"/>
    </row>
    <row r="629" spans="22:26">
      <c r="V629" s="139"/>
      <c r="W629" s="139"/>
      <c r="X629" s="139"/>
      <c r="Y629" s="139"/>
      <c r="Z629" s="139"/>
    </row>
    <row r="630" spans="22:26">
      <c r="V630" s="139"/>
      <c r="W630" s="139"/>
      <c r="X630" s="139"/>
      <c r="Y630" s="139"/>
      <c r="Z630" s="139"/>
    </row>
    <row r="631" spans="22:26">
      <c r="V631" s="139"/>
      <c r="W631" s="139"/>
      <c r="X631" s="139"/>
      <c r="Y631" s="139"/>
      <c r="Z631" s="139"/>
    </row>
    <row r="632" spans="22:26">
      <c r="V632" s="139"/>
      <c r="W632" s="139"/>
      <c r="X632" s="139"/>
      <c r="Y632" s="139"/>
      <c r="Z632" s="139"/>
    </row>
    <row r="633" spans="22:26">
      <c r="V633" s="139"/>
      <c r="W633" s="139"/>
      <c r="X633" s="139"/>
      <c r="Y633" s="139"/>
      <c r="Z633" s="139"/>
    </row>
    <row r="634" spans="22:26">
      <c r="V634" s="139"/>
      <c r="W634" s="139"/>
      <c r="X634" s="139"/>
      <c r="Y634" s="139"/>
      <c r="Z634" s="139"/>
    </row>
    <row r="635" spans="22:26">
      <c r="V635" s="139"/>
      <c r="W635" s="139"/>
      <c r="X635" s="139"/>
      <c r="Y635" s="139"/>
      <c r="Z635" s="139"/>
    </row>
    <row r="636" spans="22:26">
      <c r="V636" s="139"/>
      <c r="W636" s="139"/>
      <c r="X636" s="139"/>
      <c r="Y636" s="139"/>
      <c r="Z636" s="139"/>
    </row>
    <row r="637" spans="22:26">
      <c r="V637" s="139"/>
      <c r="W637" s="139"/>
      <c r="X637" s="139"/>
      <c r="Y637" s="139"/>
      <c r="Z637" s="139"/>
    </row>
    <row r="638" spans="22:26">
      <c r="V638" s="139"/>
      <c r="W638" s="139"/>
      <c r="X638" s="139"/>
      <c r="Y638" s="139"/>
      <c r="Z638" s="139"/>
    </row>
    <row r="639" spans="22:26">
      <c r="V639" s="139"/>
      <c r="W639" s="139"/>
      <c r="X639" s="139"/>
      <c r="Y639" s="139"/>
      <c r="Z639" s="139"/>
    </row>
    <row r="640" spans="22:26">
      <c r="V640" s="139"/>
      <c r="W640" s="139"/>
      <c r="X640" s="139"/>
      <c r="Y640" s="139"/>
      <c r="Z640" s="139"/>
    </row>
    <row r="641" spans="22:26">
      <c r="V641" s="139"/>
      <c r="W641" s="139"/>
      <c r="X641" s="139"/>
      <c r="Y641" s="139"/>
      <c r="Z641" s="139"/>
    </row>
    <row r="642" spans="22:26">
      <c r="V642" s="139"/>
      <c r="W642" s="139"/>
      <c r="X642" s="139"/>
      <c r="Y642" s="139"/>
      <c r="Z642" s="139"/>
    </row>
    <row r="643" spans="22:26">
      <c r="V643" s="139"/>
      <c r="W643" s="139"/>
      <c r="X643" s="139"/>
      <c r="Y643" s="139"/>
      <c r="Z643" s="139"/>
    </row>
    <row r="644" spans="22:26">
      <c r="V644" s="139"/>
      <c r="W644" s="139"/>
      <c r="X644" s="139"/>
      <c r="Y644" s="139"/>
      <c r="Z644" s="139"/>
    </row>
    <row r="645" spans="22:26">
      <c r="V645" s="139"/>
      <c r="W645" s="139"/>
      <c r="X645" s="139"/>
      <c r="Y645" s="139"/>
      <c r="Z645" s="139"/>
    </row>
    <row r="646" spans="22:26">
      <c r="V646" s="139"/>
      <c r="W646" s="139"/>
      <c r="X646" s="139"/>
      <c r="Y646" s="139"/>
      <c r="Z646" s="139"/>
    </row>
    <row r="647" spans="22:26">
      <c r="V647" s="139"/>
      <c r="W647" s="139"/>
      <c r="X647" s="139"/>
      <c r="Y647" s="139"/>
      <c r="Z647" s="139"/>
    </row>
    <row r="648" spans="22:26">
      <c r="V648" s="139"/>
      <c r="W648" s="139"/>
      <c r="X648" s="139"/>
      <c r="Y648" s="139"/>
      <c r="Z648" s="139"/>
    </row>
    <row r="649" spans="22:26">
      <c r="V649" s="139"/>
      <c r="W649" s="139"/>
      <c r="X649" s="139"/>
      <c r="Y649" s="139"/>
      <c r="Z649" s="139"/>
    </row>
    <row r="650" spans="22:26">
      <c r="V650" s="139"/>
      <c r="W650" s="139"/>
      <c r="X650" s="139"/>
      <c r="Y650" s="139"/>
      <c r="Z650" s="139"/>
    </row>
    <row r="651" spans="22:26">
      <c r="V651" s="139"/>
      <c r="W651" s="139"/>
      <c r="X651" s="139"/>
      <c r="Y651" s="139"/>
      <c r="Z651" s="139"/>
    </row>
    <row r="652" spans="22:26">
      <c r="V652" s="139"/>
      <c r="W652" s="139"/>
      <c r="X652" s="139"/>
      <c r="Y652" s="139"/>
      <c r="Z652" s="139"/>
    </row>
    <row r="653" spans="22:26">
      <c r="V653" s="139"/>
      <c r="W653" s="139"/>
      <c r="X653" s="139"/>
      <c r="Y653" s="139"/>
      <c r="Z653" s="139"/>
    </row>
    <row r="654" spans="22:26">
      <c r="V654" s="139"/>
      <c r="W654" s="139"/>
      <c r="X654" s="139"/>
      <c r="Y654" s="139"/>
      <c r="Z654" s="139"/>
    </row>
    <row r="655" spans="22:26">
      <c r="V655" s="139"/>
      <c r="W655" s="139"/>
      <c r="X655" s="139"/>
      <c r="Y655" s="139"/>
      <c r="Z655" s="139"/>
    </row>
    <row r="656" spans="22:26">
      <c r="V656" s="139"/>
      <c r="W656" s="139"/>
      <c r="X656" s="139"/>
      <c r="Y656" s="139"/>
      <c r="Z656" s="139"/>
    </row>
    <row r="657" spans="22:26">
      <c r="V657" s="139"/>
      <c r="W657" s="139"/>
      <c r="X657" s="139"/>
      <c r="Y657" s="139"/>
      <c r="Z657" s="139"/>
    </row>
    <row r="658" spans="22:26">
      <c r="V658" s="139"/>
      <c r="W658" s="139"/>
      <c r="X658" s="139"/>
      <c r="Y658" s="139"/>
      <c r="Z658" s="139"/>
    </row>
    <row r="659" spans="22:26">
      <c r="V659" s="139"/>
      <c r="W659" s="139"/>
      <c r="X659" s="139"/>
      <c r="Y659" s="139"/>
      <c r="Z659" s="139"/>
    </row>
    <row r="660" spans="22:26">
      <c r="V660" s="139"/>
      <c r="W660" s="139"/>
      <c r="X660" s="139"/>
      <c r="Y660" s="139"/>
      <c r="Z660" s="139"/>
    </row>
    <row r="661" spans="22:26">
      <c r="V661" s="139"/>
      <c r="W661" s="139"/>
      <c r="X661" s="139"/>
      <c r="Y661" s="139"/>
      <c r="Z661" s="139"/>
    </row>
    <row r="662" spans="22:26">
      <c r="V662" s="139"/>
      <c r="W662" s="139"/>
      <c r="X662" s="139"/>
      <c r="Y662" s="139"/>
      <c r="Z662" s="139"/>
    </row>
    <row r="663" spans="22:26">
      <c r="V663" s="139"/>
      <c r="W663" s="139"/>
      <c r="X663" s="139"/>
      <c r="Y663" s="139"/>
      <c r="Z663" s="139"/>
    </row>
    <row r="664" spans="22:26">
      <c r="V664" s="139"/>
      <c r="W664" s="139"/>
      <c r="X664" s="139"/>
      <c r="Y664" s="139"/>
      <c r="Z664" s="139"/>
    </row>
    <row r="665" spans="22:26">
      <c r="V665" s="139"/>
      <c r="W665" s="139"/>
      <c r="X665" s="139"/>
      <c r="Y665" s="139"/>
      <c r="Z665" s="139"/>
    </row>
    <row r="666" spans="22:26">
      <c r="V666" s="139"/>
      <c r="W666" s="139"/>
      <c r="X666" s="139"/>
      <c r="Y666" s="139"/>
      <c r="Z666" s="139"/>
    </row>
    <row r="667" spans="22:26">
      <c r="V667" s="139"/>
      <c r="W667" s="139"/>
      <c r="X667" s="139"/>
      <c r="Y667" s="139"/>
      <c r="Z667" s="139"/>
    </row>
    <row r="668" spans="22:26">
      <c r="V668" s="139"/>
      <c r="W668" s="139"/>
      <c r="X668" s="139"/>
      <c r="Y668" s="139"/>
      <c r="Z668" s="139"/>
    </row>
    <row r="669" spans="22:26">
      <c r="V669" s="139"/>
      <c r="W669" s="139"/>
      <c r="X669" s="139"/>
      <c r="Y669" s="139"/>
      <c r="Z669" s="139"/>
    </row>
    <row r="670" spans="22:26">
      <c r="V670" s="139"/>
      <c r="W670" s="139"/>
      <c r="X670" s="139"/>
      <c r="Y670" s="139"/>
      <c r="Z670" s="139"/>
    </row>
    <row r="671" spans="22:26">
      <c r="V671" s="139"/>
      <c r="W671" s="139"/>
      <c r="X671" s="139"/>
      <c r="Y671" s="139"/>
      <c r="Z671" s="139"/>
    </row>
    <row r="672" spans="22:26">
      <c r="V672" s="139"/>
      <c r="W672" s="139"/>
      <c r="X672" s="139"/>
      <c r="Y672" s="139"/>
      <c r="Z672" s="139"/>
    </row>
    <row r="673" spans="22:26">
      <c r="V673" s="139"/>
      <c r="W673" s="139"/>
      <c r="X673" s="139"/>
      <c r="Y673" s="139"/>
      <c r="Z673" s="139"/>
    </row>
    <row r="674" spans="22:26">
      <c r="V674" s="139"/>
      <c r="W674" s="139"/>
      <c r="X674" s="139"/>
      <c r="Y674" s="139"/>
      <c r="Z674" s="139"/>
    </row>
    <row r="675" spans="22:26">
      <c r="V675" s="139"/>
      <c r="W675" s="139"/>
      <c r="X675" s="139"/>
      <c r="Y675" s="139"/>
      <c r="Z675" s="139"/>
    </row>
    <row r="676" spans="22:26">
      <c r="V676" s="139"/>
      <c r="W676" s="139"/>
      <c r="X676" s="139"/>
      <c r="Y676" s="139"/>
      <c r="Z676" s="139"/>
    </row>
    <row r="677" spans="22:26">
      <c r="V677" s="139"/>
      <c r="W677" s="139"/>
      <c r="X677" s="139"/>
      <c r="Y677" s="139"/>
      <c r="Z677" s="139"/>
    </row>
    <row r="678" spans="22:26">
      <c r="V678" s="139"/>
      <c r="W678" s="139"/>
      <c r="X678" s="139"/>
      <c r="Y678" s="139"/>
      <c r="Z678" s="139"/>
    </row>
    <row r="679" spans="22:26">
      <c r="V679" s="139"/>
      <c r="W679" s="139"/>
      <c r="X679" s="139"/>
      <c r="Y679" s="139"/>
      <c r="Z679" s="139"/>
    </row>
    <row r="680" spans="22:26">
      <c r="V680" s="139"/>
      <c r="W680" s="139"/>
      <c r="X680" s="139"/>
      <c r="Y680" s="139"/>
      <c r="Z680" s="139"/>
    </row>
    <row r="681" spans="22:26">
      <c r="V681" s="139"/>
      <c r="W681" s="139"/>
      <c r="X681" s="139"/>
      <c r="Y681" s="139"/>
      <c r="Z681" s="139"/>
    </row>
    <row r="682" spans="22:26">
      <c r="V682" s="139"/>
      <c r="W682" s="139"/>
      <c r="X682" s="139"/>
      <c r="Y682" s="139"/>
      <c r="Z682" s="139"/>
    </row>
    <row r="683" spans="22:26">
      <c r="V683" s="139"/>
      <c r="W683" s="139"/>
      <c r="X683" s="139"/>
      <c r="Y683" s="139"/>
      <c r="Z683" s="139"/>
    </row>
    <row r="684" spans="22:26">
      <c r="V684" s="139"/>
      <c r="W684" s="139"/>
      <c r="X684" s="139"/>
      <c r="Y684" s="139"/>
      <c r="Z684" s="139"/>
    </row>
    <row r="685" spans="22:26">
      <c r="V685" s="139"/>
      <c r="W685" s="139"/>
      <c r="X685" s="139"/>
      <c r="Y685" s="139"/>
      <c r="Z685" s="139"/>
    </row>
    <row r="686" spans="22:26">
      <c r="V686" s="139"/>
      <c r="W686" s="139"/>
      <c r="X686" s="139"/>
      <c r="Y686" s="139"/>
      <c r="Z686" s="139"/>
    </row>
    <row r="687" spans="22:26">
      <c r="V687" s="139"/>
      <c r="W687" s="139"/>
      <c r="X687" s="139"/>
      <c r="Y687" s="139"/>
      <c r="Z687" s="139"/>
    </row>
    <row r="688" spans="22:26">
      <c r="V688" s="139"/>
      <c r="W688" s="139"/>
      <c r="X688" s="139"/>
      <c r="Y688" s="139"/>
      <c r="Z688" s="139"/>
    </row>
    <row r="689" spans="22:26">
      <c r="V689" s="139"/>
      <c r="W689" s="139"/>
      <c r="X689" s="139"/>
      <c r="Y689" s="139"/>
      <c r="Z689" s="139"/>
    </row>
    <row r="690" spans="22:26">
      <c r="V690" s="139"/>
      <c r="W690" s="139"/>
      <c r="X690" s="139"/>
      <c r="Y690" s="139"/>
      <c r="Z690" s="139"/>
    </row>
    <row r="691" spans="22:26">
      <c r="V691" s="139"/>
      <c r="W691" s="139"/>
      <c r="X691" s="139"/>
      <c r="Y691" s="139"/>
      <c r="Z691" s="139"/>
    </row>
    <row r="692" spans="22:26">
      <c r="V692" s="139"/>
      <c r="W692" s="139"/>
      <c r="X692" s="139"/>
      <c r="Y692" s="139"/>
      <c r="Z692" s="139"/>
    </row>
    <row r="693" spans="22:26">
      <c r="V693" s="139"/>
      <c r="W693" s="139"/>
      <c r="X693" s="139"/>
      <c r="Y693" s="139"/>
      <c r="Z693" s="139"/>
    </row>
    <row r="694" spans="22:26">
      <c r="V694" s="139"/>
      <c r="W694" s="139"/>
      <c r="X694" s="139"/>
      <c r="Y694" s="139"/>
      <c r="Z694" s="139"/>
    </row>
    <row r="695" spans="22:26">
      <c r="V695" s="139"/>
      <c r="W695" s="139"/>
      <c r="X695" s="139"/>
      <c r="Y695" s="139"/>
      <c r="Z695" s="139"/>
    </row>
    <row r="696" spans="22:26">
      <c r="V696" s="139"/>
      <c r="W696" s="139"/>
      <c r="X696" s="139"/>
      <c r="Y696" s="139"/>
      <c r="Z696" s="139"/>
    </row>
    <row r="697" spans="22:26">
      <c r="V697" s="139"/>
      <c r="W697" s="139"/>
      <c r="X697" s="139"/>
      <c r="Y697" s="139"/>
      <c r="Z697" s="139"/>
    </row>
    <row r="698" spans="22:26">
      <c r="V698" s="139"/>
      <c r="W698" s="139"/>
      <c r="X698" s="139"/>
      <c r="Y698" s="139"/>
      <c r="Z698" s="139"/>
    </row>
    <row r="699" spans="22:26">
      <c r="V699" s="139"/>
      <c r="W699" s="139"/>
      <c r="X699" s="139"/>
      <c r="Y699" s="139"/>
      <c r="Z699" s="139"/>
    </row>
    <row r="700" spans="22:26">
      <c r="V700" s="139"/>
      <c r="W700" s="139"/>
      <c r="X700" s="139"/>
      <c r="Y700" s="139"/>
      <c r="Z700" s="139"/>
    </row>
    <row r="701" spans="22:26">
      <c r="V701" s="139"/>
      <c r="W701" s="139"/>
      <c r="X701" s="139"/>
      <c r="Y701" s="139"/>
      <c r="Z701" s="139"/>
    </row>
    <row r="702" spans="22:26">
      <c r="V702" s="139"/>
      <c r="W702" s="139"/>
      <c r="X702" s="139"/>
      <c r="Y702" s="139"/>
      <c r="Z702" s="139"/>
    </row>
    <row r="703" spans="22:26">
      <c r="V703" s="139"/>
      <c r="W703" s="139"/>
      <c r="X703" s="139"/>
      <c r="Y703" s="139"/>
      <c r="Z703" s="139"/>
    </row>
    <row r="704" spans="22:26">
      <c r="V704" s="139"/>
      <c r="W704" s="139"/>
      <c r="X704" s="139"/>
      <c r="Y704" s="139"/>
      <c r="Z704" s="139"/>
    </row>
    <row r="705" spans="22:26">
      <c r="V705" s="139"/>
      <c r="W705" s="139"/>
      <c r="X705" s="139"/>
      <c r="Y705" s="139"/>
      <c r="Z705" s="139"/>
    </row>
    <row r="706" spans="22:26">
      <c r="V706" s="139"/>
      <c r="W706" s="139"/>
      <c r="X706" s="139"/>
      <c r="Y706" s="139"/>
      <c r="Z706" s="139"/>
    </row>
    <row r="707" spans="22:26">
      <c r="V707" s="139"/>
      <c r="W707" s="139"/>
      <c r="X707" s="139"/>
      <c r="Y707" s="139"/>
      <c r="Z707" s="139"/>
    </row>
    <row r="708" spans="22:26">
      <c r="V708" s="139"/>
      <c r="W708" s="139"/>
      <c r="X708" s="139"/>
      <c r="Y708" s="139"/>
      <c r="Z708" s="139"/>
    </row>
    <row r="709" spans="22:26">
      <c r="V709" s="139"/>
      <c r="W709" s="139"/>
      <c r="X709" s="139"/>
      <c r="Y709" s="139"/>
      <c r="Z709" s="139"/>
    </row>
    <row r="710" spans="22:26">
      <c r="V710" s="139"/>
      <c r="W710" s="139"/>
      <c r="X710" s="139"/>
      <c r="Y710" s="139"/>
      <c r="Z710" s="139"/>
    </row>
    <row r="711" spans="22:26">
      <c r="V711" s="139"/>
      <c r="W711" s="139"/>
      <c r="X711" s="139"/>
      <c r="Y711" s="139"/>
      <c r="Z711" s="139"/>
    </row>
    <row r="712" spans="22:26">
      <c r="V712" s="139"/>
      <c r="W712" s="139"/>
      <c r="X712" s="139"/>
      <c r="Y712" s="139"/>
      <c r="Z712" s="139"/>
    </row>
    <row r="713" spans="22:26">
      <c r="V713" s="139"/>
      <c r="W713" s="139"/>
      <c r="X713" s="139"/>
      <c r="Y713" s="139"/>
      <c r="Z713" s="139"/>
    </row>
    <row r="714" spans="22:26">
      <c r="V714" s="139"/>
      <c r="W714" s="139"/>
      <c r="X714" s="139"/>
      <c r="Y714" s="139"/>
      <c r="Z714" s="139"/>
    </row>
    <row r="715" spans="22:26">
      <c r="V715" s="139"/>
      <c r="W715" s="139"/>
      <c r="X715" s="139"/>
      <c r="Y715" s="139"/>
      <c r="Z715" s="139"/>
    </row>
    <row r="716" spans="22:26">
      <c r="V716" s="139"/>
      <c r="W716" s="139"/>
      <c r="X716" s="139"/>
      <c r="Y716" s="139"/>
      <c r="Z716" s="139"/>
    </row>
    <row r="717" spans="22:26">
      <c r="V717" s="139"/>
      <c r="W717" s="139"/>
      <c r="X717" s="139"/>
      <c r="Y717" s="139"/>
      <c r="Z717" s="139"/>
    </row>
    <row r="718" spans="22:26">
      <c r="V718" s="139"/>
      <c r="W718" s="139"/>
      <c r="X718" s="139"/>
      <c r="Y718" s="139"/>
      <c r="Z718" s="139"/>
    </row>
    <row r="719" spans="22:26">
      <c r="V719" s="139"/>
      <c r="W719" s="139"/>
      <c r="X719" s="139"/>
      <c r="Y719" s="139"/>
      <c r="Z719" s="139"/>
    </row>
    <row r="720" spans="22:26">
      <c r="V720" s="139"/>
      <c r="W720" s="139"/>
      <c r="X720" s="139"/>
      <c r="Y720" s="139"/>
      <c r="Z720" s="139"/>
    </row>
    <row r="721" spans="22:26">
      <c r="V721" s="139"/>
      <c r="W721" s="139"/>
      <c r="X721" s="139"/>
      <c r="Y721" s="139"/>
      <c r="Z721" s="139"/>
    </row>
    <row r="722" spans="22:26">
      <c r="V722" s="139"/>
      <c r="W722" s="139"/>
      <c r="X722" s="139"/>
      <c r="Y722" s="139"/>
      <c r="Z722" s="139"/>
    </row>
    <row r="723" spans="22:26">
      <c r="V723" s="139"/>
      <c r="W723" s="139"/>
      <c r="X723" s="139"/>
      <c r="Y723" s="139"/>
      <c r="Z723" s="139"/>
    </row>
    <row r="724" spans="22:26">
      <c r="V724" s="139"/>
      <c r="W724" s="139"/>
      <c r="X724" s="139"/>
      <c r="Y724" s="139"/>
      <c r="Z724" s="139"/>
    </row>
    <row r="725" spans="22:26">
      <c r="V725" s="139"/>
      <c r="W725" s="139"/>
      <c r="X725" s="139"/>
      <c r="Y725" s="139"/>
      <c r="Z725" s="139"/>
    </row>
    <row r="726" spans="22:26">
      <c r="V726" s="139"/>
      <c r="W726" s="139"/>
      <c r="X726" s="139"/>
      <c r="Y726" s="139"/>
      <c r="Z726" s="139"/>
    </row>
    <row r="727" spans="22:26">
      <c r="V727" s="139"/>
      <c r="W727" s="139"/>
      <c r="X727" s="139"/>
      <c r="Y727" s="139"/>
      <c r="Z727" s="139"/>
    </row>
    <row r="728" spans="22:26">
      <c r="V728" s="139"/>
      <c r="W728" s="139"/>
      <c r="X728" s="139"/>
      <c r="Y728" s="139"/>
      <c r="Z728" s="139"/>
    </row>
    <row r="729" spans="22:26">
      <c r="V729" s="139"/>
      <c r="W729" s="139"/>
      <c r="X729" s="139"/>
      <c r="Y729" s="139"/>
      <c r="Z729" s="139"/>
    </row>
    <row r="730" spans="22:26">
      <c r="V730" s="139"/>
      <c r="W730" s="139"/>
      <c r="X730" s="139"/>
      <c r="Y730" s="139"/>
      <c r="Z730" s="139"/>
    </row>
    <row r="731" spans="22:26">
      <c r="V731" s="139"/>
      <c r="W731" s="139"/>
      <c r="X731" s="139"/>
      <c r="Y731" s="139"/>
      <c r="Z731" s="139"/>
    </row>
    <row r="732" spans="22:26">
      <c r="V732" s="139"/>
      <c r="W732" s="139"/>
      <c r="X732" s="139"/>
      <c r="Y732" s="139"/>
      <c r="Z732" s="139"/>
    </row>
    <row r="733" spans="22:26">
      <c r="V733" s="139"/>
      <c r="W733" s="139"/>
      <c r="X733" s="139"/>
      <c r="Y733" s="139"/>
      <c r="Z733" s="139"/>
    </row>
    <row r="734" spans="22:26">
      <c r="V734" s="139"/>
      <c r="W734" s="139"/>
      <c r="X734" s="139"/>
      <c r="Y734" s="139"/>
      <c r="Z734" s="139"/>
    </row>
    <row r="735" spans="22:26">
      <c r="V735" s="139"/>
      <c r="W735" s="139"/>
      <c r="X735" s="139"/>
      <c r="Y735" s="139"/>
      <c r="Z735" s="139"/>
    </row>
    <row r="736" spans="22:26">
      <c r="V736" s="139"/>
      <c r="W736" s="139"/>
      <c r="X736" s="139"/>
      <c r="Y736" s="139"/>
      <c r="Z736" s="139"/>
    </row>
    <row r="737" spans="22:26">
      <c r="V737" s="139"/>
      <c r="W737" s="139"/>
      <c r="X737" s="139"/>
      <c r="Y737" s="139"/>
      <c r="Z737" s="139"/>
    </row>
    <row r="738" spans="22:26">
      <c r="V738" s="139"/>
      <c r="W738" s="139"/>
      <c r="X738" s="139"/>
      <c r="Y738" s="139"/>
      <c r="Z738" s="139"/>
    </row>
    <row r="739" spans="22:26">
      <c r="V739" s="139"/>
      <c r="W739" s="139"/>
      <c r="X739" s="139"/>
      <c r="Y739" s="139"/>
      <c r="Z739" s="139"/>
    </row>
    <row r="740" spans="22:26">
      <c r="V740" s="139"/>
      <c r="W740" s="139"/>
      <c r="X740" s="139"/>
      <c r="Y740" s="139"/>
      <c r="Z740" s="139"/>
    </row>
    <row r="741" spans="22:26">
      <c r="V741" s="139"/>
      <c r="W741" s="139"/>
      <c r="X741" s="139"/>
      <c r="Y741" s="139"/>
      <c r="Z741" s="139"/>
    </row>
    <row r="742" spans="22:26">
      <c r="V742" s="139"/>
      <c r="W742" s="139"/>
      <c r="X742" s="139"/>
      <c r="Y742" s="139"/>
      <c r="Z742" s="139"/>
    </row>
    <row r="743" spans="22:26">
      <c r="V743" s="139"/>
      <c r="W743" s="139"/>
      <c r="X743" s="139"/>
      <c r="Y743" s="139"/>
      <c r="Z743" s="139"/>
    </row>
    <row r="744" spans="22:26">
      <c r="V744" s="139"/>
      <c r="W744" s="139"/>
      <c r="X744" s="139"/>
      <c r="Y744" s="139"/>
      <c r="Z744" s="139"/>
    </row>
    <row r="745" spans="22:26">
      <c r="V745" s="139"/>
      <c r="W745" s="139"/>
      <c r="X745" s="139"/>
      <c r="Y745" s="139"/>
      <c r="Z745" s="139"/>
    </row>
    <row r="746" spans="22:26">
      <c r="V746" s="139"/>
      <c r="W746" s="139"/>
      <c r="X746" s="139"/>
      <c r="Y746" s="139"/>
      <c r="Z746" s="139"/>
    </row>
    <row r="747" spans="22:26">
      <c r="V747" s="139"/>
      <c r="W747" s="139"/>
      <c r="X747" s="139"/>
      <c r="Y747" s="139"/>
      <c r="Z747" s="139"/>
    </row>
    <row r="748" spans="22:26">
      <c r="V748" s="139"/>
      <c r="W748" s="139"/>
      <c r="X748" s="139"/>
      <c r="Y748" s="139"/>
      <c r="Z748" s="139"/>
    </row>
    <row r="749" spans="22:26">
      <c r="V749" s="139"/>
      <c r="W749" s="139"/>
      <c r="X749" s="139"/>
      <c r="Y749" s="139"/>
      <c r="Z749" s="139"/>
    </row>
    <row r="750" spans="22:26">
      <c r="V750" s="139"/>
      <c r="W750" s="139"/>
      <c r="X750" s="139"/>
      <c r="Y750" s="139"/>
      <c r="Z750" s="139"/>
    </row>
    <row r="751" spans="22:26">
      <c r="V751" s="139"/>
      <c r="W751" s="139"/>
      <c r="X751" s="139"/>
      <c r="Y751" s="139"/>
      <c r="Z751" s="139"/>
    </row>
    <row r="752" spans="22:26">
      <c r="V752" s="139"/>
      <c r="W752" s="139"/>
      <c r="X752" s="139"/>
      <c r="Y752" s="139"/>
      <c r="Z752" s="139"/>
    </row>
    <row r="753" spans="22:26">
      <c r="V753" s="139"/>
      <c r="W753" s="139"/>
      <c r="X753" s="139"/>
      <c r="Y753" s="139"/>
      <c r="Z753" s="139"/>
    </row>
    <row r="754" spans="22:26">
      <c r="V754" s="139"/>
      <c r="W754" s="139"/>
      <c r="X754" s="139"/>
      <c r="Y754" s="139"/>
      <c r="Z754" s="139"/>
    </row>
    <row r="755" spans="22:26">
      <c r="V755" s="139"/>
      <c r="W755" s="139"/>
      <c r="X755" s="139"/>
      <c r="Y755" s="139"/>
      <c r="Z755" s="139"/>
    </row>
    <row r="756" spans="22:26">
      <c r="V756" s="139"/>
      <c r="W756" s="139"/>
      <c r="X756" s="139"/>
      <c r="Y756" s="139"/>
      <c r="Z756" s="139"/>
    </row>
    <row r="757" spans="22:26">
      <c r="V757" s="139"/>
      <c r="W757" s="139"/>
      <c r="X757" s="139"/>
      <c r="Y757" s="139"/>
      <c r="Z757" s="139"/>
    </row>
    <row r="758" spans="22:26">
      <c r="V758" s="139"/>
      <c r="W758" s="139"/>
      <c r="X758" s="139"/>
      <c r="Y758" s="139"/>
      <c r="Z758" s="139"/>
    </row>
    <row r="759" spans="22:26">
      <c r="V759" s="139"/>
      <c r="W759" s="139"/>
      <c r="X759" s="139"/>
      <c r="Y759" s="139"/>
      <c r="Z759" s="139"/>
    </row>
    <row r="760" spans="22:26">
      <c r="V760" s="139"/>
      <c r="W760" s="139"/>
      <c r="X760" s="139"/>
      <c r="Y760" s="139"/>
      <c r="Z760" s="139"/>
    </row>
    <row r="761" spans="22:26">
      <c r="V761" s="139"/>
      <c r="W761" s="139"/>
      <c r="X761" s="139"/>
      <c r="Y761" s="139"/>
      <c r="Z761" s="139"/>
    </row>
    <row r="762" spans="22:26">
      <c r="V762" s="139"/>
      <c r="W762" s="139"/>
      <c r="X762" s="139"/>
      <c r="Y762" s="139"/>
      <c r="Z762" s="139"/>
    </row>
    <row r="763" spans="22:26">
      <c r="V763" s="139"/>
      <c r="W763" s="139"/>
      <c r="X763" s="139"/>
      <c r="Y763" s="139"/>
      <c r="Z763" s="139"/>
    </row>
    <row r="764" spans="22:26">
      <c r="V764" s="139"/>
      <c r="W764" s="139"/>
      <c r="X764" s="139"/>
      <c r="Y764" s="139"/>
      <c r="Z764" s="139"/>
    </row>
    <row r="765" spans="22:26">
      <c r="V765" s="139"/>
      <c r="W765" s="139"/>
      <c r="X765" s="139"/>
      <c r="Y765" s="139"/>
      <c r="Z765" s="139"/>
    </row>
    <row r="766" spans="22:26">
      <c r="V766" s="139"/>
      <c r="W766" s="139"/>
      <c r="X766" s="139"/>
      <c r="Y766" s="139"/>
      <c r="Z766" s="139"/>
    </row>
    <row r="767" spans="22:26">
      <c r="V767" s="139"/>
      <c r="W767" s="139"/>
      <c r="X767" s="139"/>
      <c r="Y767" s="139"/>
      <c r="Z767" s="139"/>
    </row>
    <row r="768" spans="22:26">
      <c r="V768" s="139"/>
      <c r="W768" s="139"/>
      <c r="X768" s="139"/>
      <c r="Y768" s="139"/>
      <c r="Z768" s="139"/>
    </row>
    <row r="769" spans="22:26">
      <c r="V769" s="139"/>
      <c r="W769" s="139"/>
      <c r="X769" s="139"/>
      <c r="Y769" s="139"/>
      <c r="Z769" s="139"/>
    </row>
    <row r="770" spans="22:26">
      <c r="V770" s="139"/>
      <c r="W770" s="139"/>
      <c r="X770" s="139"/>
      <c r="Y770" s="139"/>
      <c r="Z770" s="139"/>
    </row>
    <row r="771" spans="22:26">
      <c r="V771" s="139"/>
      <c r="W771" s="139"/>
      <c r="X771" s="139"/>
      <c r="Y771" s="139"/>
      <c r="Z771" s="139"/>
    </row>
    <row r="772" spans="22:26">
      <c r="V772" s="139"/>
      <c r="W772" s="139"/>
      <c r="X772" s="139"/>
      <c r="Y772" s="139"/>
      <c r="Z772" s="139"/>
    </row>
    <row r="773" spans="22:26">
      <c r="V773" s="139"/>
      <c r="W773" s="139"/>
      <c r="X773" s="139"/>
      <c r="Y773" s="139"/>
      <c r="Z773" s="139"/>
    </row>
    <row r="774" spans="22:26">
      <c r="V774" s="139"/>
      <c r="W774" s="139"/>
      <c r="X774" s="139"/>
      <c r="Y774" s="139"/>
      <c r="Z774" s="139"/>
    </row>
    <row r="775" spans="22:26">
      <c r="V775" s="139"/>
      <c r="W775" s="139"/>
      <c r="X775" s="139"/>
      <c r="Y775" s="139"/>
      <c r="Z775" s="139"/>
    </row>
    <row r="776" spans="22:26">
      <c r="V776" s="139"/>
      <c r="W776" s="139"/>
      <c r="X776" s="139"/>
      <c r="Y776" s="139"/>
      <c r="Z776" s="139"/>
    </row>
    <row r="777" spans="22:26">
      <c r="V777" s="139"/>
      <c r="W777" s="139"/>
      <c r="X777" s="139"/>
      <c r="Y777" s="139"/>
      <c r="Z777" s="139"/>
    </row>
    <row r="778" spans="22:26">
      <c r="V778" s="139"/>
      <c r="W778" s="139"/>
      <c r="X778" s="139"/>
      <c r="Y778" s="139"/>
      <c r="Z778" s="139"/>
    </row>
    <row r="779" spans="22:26">
      <c r="V779" s="139"/>
      <c r="W779" s="139"/>
      <c r="X779" s="139"/>
      <c r="Y779" s="139"/>
      <c r="Z779" s="139"/>
    </row>
    <row r="780" spans="22:26">
      <c r="V780" s="139"/>
      <c r="W780" s="139"/>
      <c r="X780" s="139"/>
      <c r="Y780" s="139"/>
      <c r="Z780" s="139"/>
    </row>
    <row r="781" spans="22:26">
      <c r="V781" s="139"/>
      <c r="W781" s="139"/>
      <c r="X781" s="139"/>
      <c r="Y781" s="139"/>
      <c r="Z781" s="139"/>
    </row>
    <row r="782" spans="22:26">
      <c r="V782" s="139"/>
      <c r="W782" s="139"/>
      <c r="X782" s="139"/>
      <c r="Y782" s="139"/>
      <c r="Z782" s="139"/>
    </row>
    <row r="783" spans="22:26">
      <c r="V783" s="139"/>
      <c r="W783" s="139"/>
      <c r="X783" s="139"/>
      <c r="Y783" s="139"/>
      <c r="Z783" s="139"/>
    </row>
    <row r="784" spans="22:26">
      <c r="V784" s="139"/>
      <c r="W784" s="139"/>
      <c r="X784" s="139"/>
      <c r="Y784" s="139"/>
      <c r="Z784" s="139"/>
    </row>
    <row r="785" spans="22:26">
      <c r="V785" s="139"/>
      <c r="W785" s="139"/>
      <c r="X785" s="139"/>
      <c r="Y785" s="139"/>
      <c r="Z785" s="139"/>
    </row>
    <row r="786" spans="22:26">
      <c r="V786" s="139"/>
      <c r="W786" s="139"/>
      <c r="X786" s="139"/>
      <c r="Y786" s="139"/>
      <c r="Z786" s="139"/>
    </row>
    <row r="787" spans="22:26">
      <c r="V787" s="139"/>
      <c r="W787" s="139"/>
      <c r="X787" s="139"/>
      <c r="Y787" s="139"/>
      <c r="Z787" s="139"/>
    </row>
    <row r="788" spans="22:26">
      <c r="V788" s="139"/>
      <c r="W788" s="139"/>
      <c r="X788" s="139"/>
      <c r="Y788" s="139"/>
      <c r="Z788" s="139"/>
    </row>
    <row r="789" spans="22:26">
      <c r="V789" s="139"/>
      <c r="W789" s="139"/>
      <c r="X789" s="139"/>
      <c r="Y789" s="139"/>
      <c r="Z789" s="139"/>
    </row>
    <row r="790" spans="22:26">
      <c r="V790" s="139"/>
      <c r="W790" s="139"/>
      <c r="X790" s="139"/>
      <c r="Y790" s="139"/>
      <c r="Z790" s="139"/>
    </row>
    <row r="791" spans="22:26">
      <c r="V791" s="139"/>
      <c r="W791" s="139"/>
      <c r="X791" s="139"/>
      <c r="Y791" s="139"/>
      <c r="Z791" s="139"/>
    </row>
    <row r="792" spans="22:26">
      <c r="V792" s="139"/>
      <c r="W792" s="139"/>
      <c r="X792" s="139"/>
      <c r="Y792" s="139"/>
      <c r="Z792" s="139"/>
    </row>
    <row r="793" spans="22:26">
      <c r="V793" s="139"/>
      <c r="W793" s="139"/>
      <c r="X793" s="139"/>
      <c r="Y793" s="139"/>
      <c r="Z793" s="139"/>
    </row>
    <row r="794" spans="22:26">
      <c r="V794" s="139"/>
      <c r="W794" s="139"/>
      <c r="X794" s="139"/>
      <c r="Y794" s="139"/>
      <c r="Z794" s="139"/>
    </row>
    <row r="795" spans="22:26">
      <c r="V795" s="139"/>
      <c r="W795" s="139"/>
      <c r="X795" s="139"/>
      <c r="Y795" s="139"/>
      <c r="Z795" s="139"/>
    </row>
    <row r="796" spans="22:26">
      <c r="V796" s="139"/>
      <c r="W796" s="139"/>
      <c r="X796" s="139"/>
      <c r="Y796" s="139"/>
      <c r="Z796" s="139"/>
    </row>
    <row r="797" spans="22:26">
      <c r="V797" s="139"/>
      <c r="W797" s="139"/>
      <c r="X797" s="139"/>
      <c r="Y797" s="139"/>
      <c r="Z797" s="139"/>
    </row>
    <row r="798" spans="22:26">
      <c r="V798" s="139"/>
      <c r="W798" s="139"/>
      <c r="X798" s="139"/>
      <c r="Y798" s="139"/>
      <c r="Z798" s="139"/>
    </row>
    <row r="799" spans="22:26">
      <c r="V799" s="139"/>
      <c r="W799" s="139"/>
      <c r="X799" s="139"/>
      <c r="Y799" s="139"/>
      <c r="Z799" s="139"/>
    </row>
    <row r="800" spans="22:26">
      <c r="V800" s="139"/>
      <c r="W800" s="139"/>
      <c r="X800" s="139"/>
      <c r="Y800" s="139"/>
      <c r="Z800" s="139"/>
    </row>
    <row r="801" spans="22:26">
      <c r="V801" s="139"/>
      <c r="W801" s="139"/>
      <c r="X801" s="139"/>
      <c r="Y801" s="139"/>
      <c r="Z801" s="139"/>
    </row>
    <row r="802" spans="22:26">
      <c r="V802" s="139"/>
      <c r="W802" s="139"/>
      <c r="X802" s="139"/>
      <c r="Y802" s="139"/>
      <c r="Z802" s="139"/>
    </row>
    <row r="803" spans="22:26">
      <c r="V803" s="139"/>
      <c r="W803" s="139"/>
      <c r="X803" s="139"/>
      <c r="Y803" s="139"/>
      <c r="Z803" s="139"/>
    </row>
    <row r="804" spans="22:26">
      <c r="V804" s="139"/>
      <c r="W804" s="139"/>
      <c r="X804" s="139"/>
      <c r="Y804" s="139"/>
      <c r="Z804" s="139"/>
    </row>
    <row r="805" spans="22:26">
      <c r="V805" s="139"/>
      <c r="W805" s="139"/>
      <c r="X805" s="139"/>
      <c r="Y805" s="139"/>
      <c r="Z805" s="139"/>
    </row>
    <row r="806" spans="22:26">
      <c r="V806" s="139"/>
      <c r="W806" s="139"/>
      <c r="X806" s="139"/>
      <c r="Y806" s="139"/>
      <c r="Z806" s="139"/>
    </row>
    <row r="807" spans="22:26">
      <c r="V807" s="139"/>
      <c r="W807" s="139"/>
      <c r="X807" s="139"/>
      <c r="Y807" s="139"/>
      <c r="Z807" s="139"/>
    </row>
    <row r="808" spans="22:26">
      <c r="V808" s="139"/>
      <c r="W808" s="139"/>
      <c r="X808" s="139"/>
      <c r="Y808" s="139"/>
      <c r="Z808" s="139"/>
    </row>
    <row r="809" spans="22:26">
      <c r="V809" s="139"/>
      <c r="W809" s="139"/>
      <c r="X809" s="139"/>
      <c r="Y809" s="139"/>
      <c r="Z809" s="139"/>
    </row>
    <row r="810" spans="22:26">
      <c r="V810" s="139"/>
      <c r="W810" s="139"/>
      <c r="X810" s="139"/>
      <c r="Y810" s="139"/>
      <c r="Z810" s="139"/>
    </row>
    <row r="811" spans="22:26">
      <c r="V811" s="139"/>
      <c r="W811" s="139"/>
      <c r="X811" s="139"/>
      <c r="Y811" s="139"/>
      <c r="Z811" s="139"/>
    </row>
    <row r="812" spans="22:26">
      <c r="V812" s="139"/>
      <c r="W812" s="139"/>
      <c r="X812" s="139"/>
      <c r="Y812" s="139"/>
      <c r="Z812" s="139"/>
    </row>
    <row r="813" spans="22:26">
      <c r="V813" s="139"/>
      <c r="W813" s="139"/>
      <c r="X813" s="139"/>
      <c r="Y813" s="139"/>
      <c r="Z813" s="139"/>
    </row>
    <row r="814" spans="22:26">
      <c r="V814" s="139"/>
      <c r="W814" s="139"/>
      <c r="X814" s="139"/>
      <c r="Y814" s="139"/>
      <c r="Z814" s="139"/>
    </row>
    <row r="815" spans="22:26">
      <c r="V815" s="139"/>
      <c r="W815" s="139"/>
      <c r="X815" s="139"/>
      <c r="Y815" s="139"/>
      <c r="Z815" s="139"/>
    </row>
    <row r="816" spans="22:26">
      <c r="V816" s="139"/>
      <c r="W816" s="139"/>
      <c r="X816" s="139"/>
      <c r="Y816" s="139"/>
      <c r="Z816" s="139"/>
    </row>
    <row r="817" spans="22:26">
      <c r="V817" s="139"/>
      <c r="W817" s="139"/>
      <c r="X817" s="139"/>
      <c r="Y817" s="139"/>
      <c r="Z817" s="139"/>
    </row>
    <row r="818" spans="22:26">
      <c r="V818" s="139"/>
      <c r="W818" s="139"/>
      <c r="X818" s="139"/>
      <c r="Y818" s="139"/>
      <c r="Z818" s="139"/>
    </row>
    <row r="819" spans="22:26">
      <c r="V819" s="139"/>
      <c r="W819" s="139"/>
      <c r="X819" s="139"/>
      <c r="Y819" s="139"/>
      <c r="Z819" s="139"/>
    </row>
    <row r="820" spans="22:26">
      <c r="V820" s="139"/>
      <c r="W820" s="139"/>
      <c r="X820" s="139"/>
      <c r="Y820" s="139"/>
      <c r="Z820" s="139"/>
    </row>
    <row r="821" spans="22:26">
      <c r="V821" s="139"/>
      <c r="W821" s="139"/>
      <c r="X821" s="139"/>
      <c r="Y821" s="139"/>
      <c r="Z821" s="139"/>
    </row>
    <row r="822" spans="22:26">
      <c r="V822" s="139"/>
      <c r="W822" s="139"/>
      <c r="X822" s="139"/>
      <c r="Y822" s="139"/>
      <c r="Z822" s="139"/>
    </row>
    <row r="823" spans="22:26">
      <c r="V823" s="139"/>
      <c r="W823" s="139"/>
      <c r="X823" s="139"/>
      <c r="Y823" s="139"/>
      <c r="Z823" s="139"/>
    </row>
    <row r="824" spans="22:26">
      <c r="V824" s="139"/>
      <c r="W824" s="139"/>
      <c r="X824" s="139"/>
      <c r="Y824" s="139"/>
      <c r="Z824" s="139"/>
    </row>
    <row r="825" spans="22:26">
      <c r="V825" s="139"/>
      <c r="W825" s="139"/>
      <c r="X825" s="139"/>
      <c r="Y825" s="139"/>
      <c r="Z825" s="139"/>
    </row>
    <row r="826" spans="22:26">
      <c r="V826" s="139"/>
      <c r="W826" s="139"/>
      <c r="X826" s="139"/>
      <c r="Y826" s="139"/>
      <c r="Z826" s="139"/>
    </row>
    <row r="827" spans="22:26">
      <c r="V827" s="139"/>
      <c r="W827" s="139"/>
      <c r="X827" s="139"/>
      <c r="Y827" s="139"/>
      <c r="Z827" s="139"/>
    </row>
    <row r="828" spans="22:26">
      <c r="V828" s="139"/>
      <c r="W828" s="139"/>
      <c r="X828" s="139"/>
      <c r="Y828" s="139"/>
      <c r="Z828" s="139"/>
    </row>
    <row r="829" spans="22:26">
      <c r="V829" s="139"/>
      <c r="W829" s="139"/>
      <c r="X829" s="139"/>
      <c r="Y829" s="139"/>
      <c r="Z829" s="139"/>
    </row>
    <row r="830" spans="22:26">
      <c r="V830" s="139"/>
      <c r="W830" s="139"/>
      <c r="X830" s="139"/>
      <c r="Y830" s="139"/>
      <c r="Z830" s="139"/>
    </row>
    <row r="831" spans="22:26">
      <c r="V831" s="139"/>
      <c r="W831" s="139"/>
      <c r="X831" s="139"/>
      <c r="Y831" s="139"/>
      <c r="Z831" s="139"/>
    </row>
    <row r="832" spans="22:26">
      <c r="V832" s="139"/>
      <c r="W832" s="139"/>
      <c r="X832" s="139"/>
      <c r="Y832" s="139"/>
      <c r="Z832" s="139"/>
    </row>
    <row r="833" spans="22:26">
      <c r="V833" s="139"/>
      <c r="W833" s="139"/>
      <c r="X833" s="139"/>
      <c r="Y833" s="139"/>
      <c r="Z833" s="139"/>
    </row>
    <row r="834" spans="22:26">
      <c r="V834" s="139"/>
      <c r="W834" s="139"/>
      <c r="X834" s="139"/>
      <c r="Y834" s="139"/>
      <c r="Z834" s="139"/>
    </row>
    <row r="835" spans="22:26">
      <c r="V835" s="139"/>
      <c r="W835" s="139"/>
      <c r="X835" s="139"/>
      <c r="Y835" s="139"/>
      <c r="Z835" s="139"/>
    </row>
    <row r="836" spans="22:26">
      <c r="V836" s="139"/>
      <c r="W836" s="139"/>
      <c r="X836" s="139"/>
      <c r="Y836" s="139"/>
      <c r="Z836" s="139"/>
    </row>
    <row r="837" spans="22:26">
      <c r="V837" s="139"/>
      <c r="W837" s="139"/>
      <c r="X837" s="139"/>
      <c r="Y837" s="139"/>
      <c r="Z837" s="139"/>
    </row>
    <row r="838" spans="22:26">
      <c r="V838" s="139"/>
      <c r="W838" s="139"/>
      <c r="X838" s="139"/>
      <c r="Y838" s="139"/>
      <c r="Z838" s="139"/>
    </row>
    <row r="839" spans="22:26">
      <c r="V839" s="139"/>
      <c r="W839" s="139"/>
      <c r="X839" s="139"/>
      <c r="Y839" s="139"/>
      <c r="Z839" s="139"/>
    </row>
    <row r="840" spans="22:26">
      <c r="V840" s="139"/>
      <c r="W840" s="139"/>
      <c r="X840" s="139"/>
      <c r="Y840" s="139"/>
      <c r="Z840" s="139"/>
    </row>
    <row r="841" spans="22:26">
      <c r="V841" s="139"/>
      <c r="W841" s="139"/>
      <c r="X841" s="139"/>
      <c r="Y841" s="139"/>
      <c r="Z841" s="139"/>
    </row>
    <row r="842" spans="22:26">
      <c r="V842" s="139"/>
      <c r="W842" s="139"/>
      <c r="X842" s="139"/>
      <c r="Y842" s="139"/>
      <c r="Z842" s="139"/>
    </row>
    <row r="843" spans="22:26">
      <c r="V843" s="139"/>
      <c r="W843" s="139"/>
      <c r="X843" s="139"/>
      <c r="Y843" s="139"/>
      <c r="Z843" s="139"/>
    </row>
    <row r="844" spans="22:26">
      <c r="V844" s="139"/>
      <c r="W844" s="139"/>
      <c r="X844" s="139"/>
      <c r="Y844" s="139"/>
      <c r="Z844" s="139"/>
    </row>
    <row r="845" spans="22:26">
      <c r="V845" s="139"/>
      <c r="W845" s="139"/>
      <c r="X845" s="139"/>
      <c r="Y845" s="139"/>
      <c r="Z845" s="139"/>
    </row>
    <row r="846" spans="22:26">
      <c r="V846" s="139"/>
      <c r="W846" s="139"/>
      <c r="X846" s="139"/>
      <c r="Y846" s="139"/>
      <c r="Z846" s="139"/>
    </row>
    <row r="847" spans="22:26">
      <c r="V847" s="139"/>
      <c r="W847" s="139"/>
      <c r="X847" s="139"/>
      <c r="Y847" s="139"/>
      <c r="Z847" s="139"/>
    </row>
    <row r="848" spans="22:26">
      <c r="V848" s="139"/>
      <c r="W848" s="139"/>
      <c r="X848" s="139"/>
      <c r="Y848" s="139"/>
      <c r="Z848" s="139"/>
    </row>
    <row r="849" spans="22:26">
      <c r="V849" s="139"/>
      <c r="W849" s="139"/>
      <c r="X849" s="139"/>
      <c r="Y849" s="139"/>
      <c r="Z849" s="139"/>
    </row>
    <row r="850" spans="22:26">
      <c r="V850" s="139"/>
      <c r="W850" s="139"/>
      <c r="X850" s="139"/>
      <c r="Y850" s="139"/>
      <c r="Z850" s="139"/>
    </row>
    <row r="851" spans="22:26">
      <c r="V851" s="139"/>
      <c r="W851" s="139"/>
      <c r="X851" s="139"/>
      <c r="Y851" s="139"/>
      <c r="Z851" s="139"/>
    </row>
    <row r="852" spans="22:26">
      <c r="V852" s="139"/>
      <c r="W852" s="139"/>
      <c r="X852" s="139"/>
      <c r="Y852" s="139"/>
      <c r="Z852" s="139"/>
    </row>
    <row r="853" spans="22:26">
      <c r="V853" s="139"/>
      <c r="W853" s="139"/>
      <c r="X853" s="139"/>
      <c r="Y853" s="139"/>
      <c r="Z853" s="139"/>
    </row>
    <row r="854" spans="22:26">
      <c r="V854" s="139"/>
      <c r="W854" s="139"/>
      <c r="X854" s="139"/>
      <c r="Y854" s="139"/>
      <c r="Z854" s="139"/>
    </row>
    <row r="855" spans="22:26">
      <c r="V855" s="139"/>
      <c r="W855" s="139"/>
      <c r="X855" s="139"/>
      <c r="Y855" s="139"/>
      <c r="Z855" s="139"/>
    </row>
    <row r="856" spans="22:26">
      <c r="V856" s="139"/>
      <c r="W856" s="139"/>
      <c r="X856" s="139"/>
      <c r="Y856" s="139"/>
      <c r="Z856" s="139"/>
    </row>
    <row r="857" spans="22:26">
      <c r="V857" s="139"/>
      <c r="W857" s="139"/>
      <c r="X857" s="139"/>
      <c r="Y857" s="139"/>
      <c r="Z857" s="139"/>
    </row>
    <row r="858" spans="22:26">
      <c r="V858" s="139"/>
      <c r="W858" s="139"/>
      <c r="X858" s="139"/>
      <c r="Y858" s="139"/>
      <c r="Z858" s="139"/>
    </row>
    <row r="859" spans="22:26">
      <c r="V859" s="139"/>
      <c r="W859" s="139"/>
      <c r="X859" s="139"/>
      <c r="Y859" s="139"/>
      <c r="Z859" s="139"/>
    </row>
    <row r="860" spans="22:26">
      <c r="V860" s="139"/>
      <c r="W860" s="139"/>
      <c r="X860" s="139"/>
      <c r="Y860" s="139"/>
      <c r="Z860" s="139"/>
    </row>
    <row r="861" spans="22:26">
      <c r="V861" s="139"/>
      <c r="W861" s="139"/>
      <c r="X861" s="139"/>
      <c r="Y861" s="139"/>
      <c r="Z861" s="139"/>
    </row>
    <row r="862" spans="22:26">
      <c r="V862" s="139"/>
      <c r="W862" s="139"/>
      <c r="X862" s="139"/>
      <c r="Y862" s="139"/>
      <c r="Z862" s="139"/>
    </row>
    <row r="863" spans="22:26">
      <c r="V863" s="139"/>
      <c r="W863" s="139"/>
      <c r="X863" s="139"/>
      <c r="Y863" s="139"/>
      <c r="Z863" s="139"/>
    </row>
    <row r="864" spans="22:26">
      <c r="V864" s="139"/>
      <c r="W864" s="139"/>
      <c r="X864" s="139"/>
      <c r="Y864" s="139"/>
      <c r="Z864" s="139"/>
    </row>
    <row r="865" spans="22:26">
      <c r="V865" s="139"/>
      <c r="W865" s="139"/>
      <c r="X865" s="139"/>
      <c r="Y865" s="139"/>
      <c r="Z865" s="139"/>
    </row>
    <row r="866" spans="22:26">
      <c r="V866" s="139"/>
      <c r="W866" s="139"/>
      <c r="X866" s="139"/>
      <c r="Y866" s="139"/>
      <c r="Z866" s="139"/>
    </row>
    <row r="867" spans="22:26">
      <c r="V867" s="139"/>
      <c r="W867" s="139"/>
      <c r="X867" s="139"/>
      <c r="Y867" s="139"/>
      <c r="Z867" s="139"/>
    </row>
    <row r="868" spans="22:26">
      <c r="V868" s="139"/>
      <c r="W868" s="139"/>
      <c r="X868" s="139"/>
      <c r="Y868" s="139"/>
      <c r="Z868" s="139"/>
    </row>
    <row r="869" spans="22:26">
      <c r="V869" s="139"/>
      <c r="W869" s="139"/>
      <c r="X869" s="139"/>
      <c r="Y869" s="139"/>
      <c r="Z869" s="139"/>
    </row>
    <row r="870" spans="22:26">
      <c r="V870" s="139"/>
      <c r="W870" s="139"/>
      <c r="X870" s="139"/>
      <c r="Y870" s="139"/>
      <c r="Z870" s="139"/>
    </row>
    <row r="871" spans="22:26">
      <c r="V871" s="139"/>
      <c r="W871" s="139"/>
      <c r="X871" s="139"/>
      <c r="Y871" s="139"/>
      <c r="Z871" s="139"/>
    </row>
    <row r="872" spans="22:26">
      <c r="V872" s="139"/>
      <c r="W872" s="139"/>
      <c r="X872" s="139"/>
      <c r="Y872" s="139"/>
      <c r="Z872" s="139"/>
    </row>
    <row r="873" spans="22:26">
      <c r="V873" s="139"/>
      <c r="W873" s="139"/>
      <c r="X873" s="139"/>
      <c r="Y873" s="139"/>
      <c r="Z873" s="139"/>
    </row>
    <row r="874" spans="22:26">
      <c r="V874" s="139"/>
      <c r="W874" s="139"/>
      <c r="X874" s="139"/>
      <c r="Y874" s="139"/>
      <c r="Z874" s="139"/>
    </row>
    <row r="875" spans="22:26">
      <c r="V875" s="139"/>
      <c r="W875" s="139"/>
      <c r="X875" s="139"/>
      <c r="Y875" s="139"/>
      <c r="Z875" s="139"/>
    </row>
    <row r="876" spans="22:26">
      <c r="V876" s="139"/>
      <c r="W876" s="139"/>
      <c r="X876" s="139"/>
      <c r="Y876" s="139"/>
      <c r="Z876" s="139"/>
    </row>
    <row r="877" spans="22:26">
      <c r="V877" s="139"/>
      <c r="W877" s="139"/>
      <c r="X877" s="139"/>
      <c r="Y877" s="139"/>
      <c r="Z877" s="139"/>
    </row>
    <row r="878" spans="22:26">
      <c r="V878" s="139"/>
      <c r="W878" s="139"/>
      <c r="X878" s="139"/>
      <c r="Y878" s="139"/>
      <c r="Z878" s="139"/>
    </row>
    <row r="879" spans="22:26">
      <c r="V879" s="139"/>
      <c r="W879" s="139"/>
      <c r="X879" s="139"/>
      <c r="Y879" s="139"/>
      <c r="Z879" s="139"/>
    </row>
    <row r="880" spans="22:26">
      <c r="V880" s="139"/>
      <c r="W880" s="139"/>
      <c r="X880" s="139"/>
      <c r="Y880" s="139"/>
      <c r="Z880" s="139"/>
    </row>
    <row r="881" spans="22:26">
      <c r="V881" s="139"/>
      <c r="W881" s="139"/>
      <c r="X881" s="139"/>
      <c r="Y881" s="139"/>
      <c r="Z881" s="139"/>
    </row>
    <row r="882" spans="22:26">
      <c r="V882" s="139"/>
      <c r="W882" s="139"/>
      <c r="X882" s="139"/>
      <c r="Y882" s="139"/>
      <c r="Z882" s="139"/>
    </row>
    <row r="883" spans="22:26">
      <c r="V883" s="139"/>
      <c r="W883" s="139"/>
      <c r="X883" s="139"/>
      <c r="Y883" s="139"/>
      <c r="Z883" s="139"/>
    </row>
    <row r="884" spans="22:26">
      <c r="V884" s="139"/>
      <c r="W884" s="139"/>
      <c r="X884" s="139"/>
      <c r="Y884" s="139"/>
      <c r="Z884" s="139"/>
    </row>
    <row r="885" spans="22:26">
      <c r="V885" s="139"/>
      <c r="W885" s="139"/>
      <c r="X885" s="139"/>
      <c r="Y885" s="139"/>
      <c r="Z885" s="139"/>
    </row>
    <row r="886" spans="22:26">
      <c r="V886" s="139"/>
      <c r="W886" s="139"/>
      <c r="X886" s="139"/>
      <c r="Y886" s="139"/>
      <c r="Z886" s="139"/>
    </row>
    <row r="887" spans="22:26">
      <c r="V887" s="139"/>
      <c r="W887" s="139"/>
      <c r="X887" s="139"/>
      <c r="Y887" s="139"/>
      <c r="Z887" s="139"/>
    </row>
    <row r="888" spans="22:26">
      <c r="V888" s="139"/>
      <c r="W888" s="139"/>
      <c r="X888" s="139"/>
      <c r="Y888" s="139"/>
      <c r="Z888" s="139"/>
    </row>
    <row r="889" spans="22:26">
      <c r="V889" s="139"/>
      <c r="W889" s="139"/>
      <c r="X889" s="139"/>
      <c r="Y889" s="139"/>
      <c r="Z889" s="139"/>
    </row>
    <row r="890" spans="22:26">
      <c r="V890" s="139"/>
      <c r="W890" s="139"/>
      <c r="X890" s="139"/>
      <c r="Y890" s="139"/>
      <c r="Z890" s="139"/>
    </row>
    <row r="891" spans="22:26">
      <c r="V891" s="139"/>
      <c r="W891" s="139"/>
      <c r="X891" s="139"/>
      <c r="Y891" s="139"/>
      <c r="Z891" s="139"/>
    </row>
    <row r="892" spans="22:26">
      <c r="V892" s="139"/>
      <c r="W892" s="139"/>
      <c r="X892" s="139"/>
      <c r="Y892" s="139"/>
      <c r="Z892" s="139"/>
    </row>
    <row r="893" spans="22:26">
      <c r="V893" s="139"/>
      <c r="W893" s="139"/>
      <c r="X893" s="139"/>
      <c r="Y893" s="139"/>
      <c r="Z893" s="139"/>
    </row>
    <row r="894" spans="22:26">
      <c r="V894" s="139"/>
      <c r="W894" s="139"/>
      <c r="X894" s="139"/>
      <c r="Y894" s="139"/>
      <c r="Z894" s="139"/>
    </row>
    <row r="895" spans="22:26">
      <c r="V895" s="139"/>
      <c r="W895" s="139"/>
      <c r="X895" s="139"/>
      <c r="Y895" s="139"/>
      <c r="Z895" s="139"/>
    </row>
    <row r="896" spans="22:26">
      <c r="V896" s="139"/>
      <c r="W896" s="139"/>
      <c r="X896" s="139"/>
      <c r="Y896" s="139"/>
      <c r="Z896" s="139"/>
    </row>
    <row r="897" spans="22:26">
      <c r="V897" s="139"/>
      <c r="W897" s="139"/>
      <c r="X897" s="139"/>
      <c r="Y897" s="139"/>
      <c r="Z897" s="139"/>
    </row>
    <row r="898" spans="22:26">
      <c r="V898" s="139"/>
      <c r="W898" s="139"/>
      <c r="X898" s="139"/>
      <c r="Y898" s="139"/>
      <c r="Z898" s="139"/>
    </row>
    <row r="899" spans="22:26">
      <c r="V899" s="139"/>
      <c r="W899" s="139"/>
      <c r="X899" s="139"/>
      <c r="Y899" s="139"/>
      <c r="Z899" s="139"/>
    </row>
    <row r="900" spans="22:26">
      <c r="V900" s="139"/>
      <c r="W900" s="139"/>
      <c r="X900" s="139"/>
      <c r="Y900" s="139"/>
      <c r="Z900" s="139"/>
    </row>
    <row r="901" spans="22:26">
      <c r="V901" s="139"/>
      <c r="W901" s="139"/>
      <c r="X901" s="139"/>
      <c r="Y901" s="139"/>
      <c r="Z901" s="139"/>
    </row>
    <row r="902" spans="22:26">
      <c r="V902" s="139"/>
      <c r="W902" s="139"/>
      <c r="X902" s="139"/>
      <c r="Y902" s="139"/>
      <c r="Z902" s="139"/>
    </row>
    <row r="903" spans="22:26">
      <c r="V903" s="139"/>
      <c r="W903" s="139"/>
      <c r="X903" s="139"/>
      <c r="Y903" s="139"/>
      <c r="Z903" s="139"/>
    </row>
    <row r="904" spans="22:26">
      <c r="V904" s="139"/>
      <c r="W904" s="139"/>
      <c r="X904" s="139"/>
      <c r="Y904" s="139"/>
      <c r="Z904" s="139"/>
    </row>
    <row r="905" spans="22:26">
      <c r="V905" s="139"/>
      <c r="W905" s="139"/>
      <c r="X905" s="139"/>
      <c r="Y905" s="139"/>
      <c r="Z905" s="139"/>
    </row>
    <row r="906" spans="22:26">
      <c r="V906" s="139"/>
      <c r="W906" s="139"/>
      <c r="X906" s="139"/>
      <c r="Y906" s="139"/>
      <c r="Z906" s="139"/>
    </row>
    <row r="907" spans="22:26">
      <c r="V907" s="139"/>
      <c r="W907" s="139"/>
      <c r="X907" s="139"/>
      <c r="Y907" s="139"/>
      <c r="Z907" s="139"/>
    </row>
    <row r="908" spans="22:26">
      <c r="V908" s="139"/>
      <c r="W908" s="139"/>
      <c r="X908" s="139"/>
      <c r="Y908" s="139"/>
      <c r="Z908" s="139"/>
    </row>
    <row r="909" spans="22:26">
      <c r="V909" s="139"/>
      <c r="W909" s="139"/>
      <c r="X909" s="139"/>
      <c r="Y909" s="139"/>
      <c r="Z909" s="139"/>
    </row>
    <row r="910" spans="22:26">
      <c r="V910" s="139"/>
      <c r="W910" s="139"/>
      <c r="X910" s="139"/>
      <c r="Y910" s="139"/>
      <c r="Z910" s="139"/>
    </row>
    <row r="911" spans="22:26">
      <c r="V911" s="139"/>
      <c r="W911" s="139"/>
      <c r="X911" s="139"/>
      <c r="Y911" s="139"/>
      <c r="Z911" s="139"/>
    </row>
    <row r="912" spans="22:26">
      <c r="V912" s="139"/>
      <c r="W912" s="139"/>
      <c r="X912" s="139"/>
      <c r="Y912" s="139"/>
      <c r="Z912" s="139"/>
    </row>
    <row r="913" spans="22:26">
      <c r="V913" s="139"/>
      <c r="W913" s="139"/>
      <c r="X913" s="139"/>
      <c r="Y913" s="139"/>
      <c r="Z913" s="139"/>
    </row>
    <row r="914" spans="22:26">
      <c r="V914" s="139"/>
      <c r="W914" s="139"/>
      <c r="X914" s="139"/>
      <c r="Y914" s="139"/>
      <c r="Z914" s="139"/>
    </row>
    <row r="915" spans="22:26">
      <c r="V915" s="139"/>
      <c r="W915" s="139"/>
      <c r="X915" s="139"/>
      <c r="Y915" s="139"/>
      <c r="Z915" s="139"/>
    </row>
    <row r="916" spans="22:26">
      <c r="V916" s="139"/>
      <c r="W916" s="139"/>
      <c r="X916" s="139"/>
      <c r="Y916" s="139"/>
      <c r="Z916" s="139"/>
    </row>
    <row r="917" spans="22:26">
      <c r="V917" s="139"/>
      <c r="W917" s="139"/>
      <c r="X917" s="139"/>
      <c r="Y917" s="139"/>
      <c r="Z917" s="139"/>
    </row>
    <row r="918" spans="22:26">
      <c r="V918" s="139"/>
      <c r="W918" s="139"/>
      <c r="X918" s="139"/>
      <c r="Y918" s="139"/>
      <c r="Z918" s="139"/>
    </row>
    <row r="919" spans="22:26">
      <c r="V919" s="139"/>
      <c r="W919" s="139"/>
      <c r="X919" s="139"/>
      <c r="Y919" s="139"/>
      <c r="Z919" s="139"/>
    </row>
    <row r="920" spans="22:26">
      <c r="V920" s="139"/>
      <c r="W920" s="139"/>
      <c r="X920" s="139"/>
      <c r="Y920" s="139"/>
      <c r="Z920" s="139"/>
    </row>
    <row r="921" spans="22:26">
      <c r="V921" s="139"/>
      <c r="W921" s="139"/>
      <c r="X921" s="139"/>
      <c r="Y921" s="139"/>
      <c r="Z921" s="139"/>
    </row>
    <row r="922" spans="22:26">
      <c r="V922" s="139"/>
      <c r="W922" s="139"/>
      <c r="X922" s="139"/>
      <c r="Y922" s="139"/>
      <c r="Z922" s="139"/>
    </row>
    <row r="923" spans="22:26">
      <c r="V923" s="139"/>
      <c r="W923" s="139"/>
      <c r="X923" s="139"/>
      <c r="Y923" s="139"/>
      <c r="Z923" s="139"/>
    </row>
    <row r="924" spans="22:26">
      <c r="V924" s="139"/>
      <c r="W924" s="139"/>
      <c r="X924" s="139"/>
      <c r="Y924" s="139"/>
      <c r="Z924" s="139"/>
    </row>
    <row r="925" spans="22:26">
      <c r="V925" s="139"/>
      <c r="W925" s="139"/>
      <c r="X925" s="139"/>
      <c r="Y925" s="139"/>
      <c r="Z925" s="139"/>
    </row>
    <row r="926" spans="22:26">
      <c r="V926" s="139"/>
      <c r="W926" s="139"/>
      <c r="X926" s="139"/>
      <c r="Y926" s="139"/>
      <c r="Z926" s="139"/>
    </row>
    <row r="927" spans="22:26">
      <c r="V927" s="139"/>
      <c r="W927" s="139"/>
      <c r="X927" s="139"/>
      <c r="Y927" s="139"/>
      <c r="Z927" s="139"/>
    </row>
    <row r="928" spans="22:26">
      <c r="V928" s="139"/>
      <c r="W928" s="139"/>
      <c r="X928" s="139"/>
      <c r="Y928" s="139"/>
      <c r="Z928" s="139"/>
    </row>
    <row r="929" spans="22:26">
      <c r="V929" s="139"/>
      <c r="W929" s="139"/>
      <c r="X929" s="139"/>
      <c r="Y929" s="139"/>
      <c r="Z929" s="139"/>
    </row>
    <row r="930" spans="22:26">
      <c r="V930" s="139"/>
      <c r="W930" s="139"/>
      <c r="X930" s="139"/>
      <c r="Y930" s="139"/>
      <c r="Z930" s="139"/>
    </row>
    <row r="931" spans="22:26">
      <c r="V931" s="139"/>
      <c r="W931" s="139"/>
      <c r="X931" s="139"/>
      <c r="Y931" s="139"/>
      <c r="Z931" s="139"/>
    </row>
    <row r="932" spans="22:26">
      <c r="V932" s="139"/>
      <c r="W932" s="139"/>
      <c r="X932" s="139"/>
      <c r="Y932" s="139"/>
      <c r="Z932" s="139"/>
    </row>
    <row r="933" spans="22:26">
      <c r="V933" s="139"/>
      <c r="W933" s="139"/>
      <c r="X933" s="139"/>
      <c r="Y933" s="139"/>
      <c r="Z933" s="139"/>
    </row>
    <row r="934" spans="22:26">
      <c r="V934" s="139"/>
      <c r="W934" s="139"/>
      <c r="X934" s="139"/>
      <c r="Y934" s="139"/>
      <c r="Z934" s="139"/>
    </row>
    <row r="935" spans="22:26">
      <c r="V935" s="139"/>
      <c r="W935" s="139"/>
      <c r="X935" s="139"/>
      <c r="Y935" s="139"/>
      <c r="Z935" s="139"/>
    </row>
    <row r="936" spans="22:26">
      <c r="V936" s="139"/>
      <c r="W936" s="139"/>
      <c r="X936" s="139"/>
      <c r="Y936" s="139"/>
      <c r="Z936" s="139"/>
    </row>
    <row r="937" spans="22:26">
      <c r="V937" s="139"/>
      <c r="W937" s="139"/>
      <c r="X937" s="139"/>
      <c r="Y937" s="139"/>
      <c r="Z937" s="139"/>
    </row>
    <row r="938" spans="22:26">
      <c r="V938" s="139"/>
      <c r="W938" s="139"/>
      <c r="X938" s="139"/>
      <c r="Y938" s="139"/>
      <c r="Z938" s="139"/>
    </row>
    <row r="939" spans="22:26">
      <c r="V939" s="139"/>
      <c r="W939" s="139"/>
      <c r="X939" s="139"/>
      <c r="Y939" s="139"/>
      <c r="Z939" s="139"/>
    </row>
    <row r="940" spans="22:26">
      <c r="V940" s="139"/>
      <c r="W940" s="139"/>
      <c r="X940" s="139"/>
      <c r="Y940" s="139"/>
      <c r="Z940" s="139"/>
    </row>
    <row r="941" spans="22:26">
      <c r="V941" s="139"/>
      <c r="W941" s="139"/>
      <c r="X941" s="139"/>
      <c r="Y941" s="139"/>
      <c r="Z941" s="139"/>
    </row>
    <row r="942" spans="22:26">
      <c r="V942" s="139"/>
      <c r="W942" s="139"/>
      <c r="X942" s="139"/>
      <c r="Y942" s="139"/>
      <c r="Z942" s="139"/>
    </row>
    <row r="943" spans="22:26">
      <c r="V943" s="139"/>
      <c r="W943" s="139"/>
      <c r="X943" s="139"/>
      <c r="Y943" s="139"/>
      <c r="Z943" s="139"/>
    </row>
    <row r="944" spans="22:26">
      <c r="V944" s="139"/>
      <c r="W944" s="139"/>
      <c r="X944" s="139"/>
      <c r="Y944" s="139"/>
      <c r="Z944" s="139"/>
    </row>
    <row r="945" spans="22:26">
      <c r="V945" s="139"/>
      <c r="W945" s="139"/>
      <c r="X945" s="139"/>
      <c r="Y945" s="139"/>
      <c r="Z945" s="139"/>
    </row>
    <row r="946" spans="22:26">
      <c r="V946" s="139"/>
      <c r="W946" s="139"/>
      <c r="X946" s="139"/>
      <c r="Y946" s="139"/>
      <c r="Z946" s="139"/>
    </row>
    <row r="947" spans="22:26">
      <c r="V947" s="139"/>
      <c r="W947" s="139"/>
      <c r="X947" s="139"/>
      <c r="Y947" s="139"/>
      <c r="Z947" s="139"/>
    </row>
    <row r="948" spans="22:26">
      <c r="V948" s="139"/>
      <c r="W948" s="139"/>
      <c r="X948" s="139"/>
      <c r="Y948" s="139"/>
      <c r="Z948" s="139"/>
    </row>
    <row r="949" spans="22:26">
      <c r="V949" s="139"/>
      <c r="W949" s="139"/>
      <c r="X949" s="139"/>
      <c r="Y949" s="139"/>
      <c r="Z949" s="139"/>
    </row>
    <row r="950" spans="22:26">
      <c r="V950" s="139"/>
      <c r="W950" s="139"/>
      <c r="X950" s="139"/>
      <c r="Y950" s="139"/>
      <c r="Z950" s="139"/>
    </row>
    <row r="951" spans="22:26">
      <c r="V951" s="139"/>
      <c r="W951" s="139"/>
      <c r="X951" s="139"/>
      <c r="Y951" s="139"/>
      <c r="Z951" s="139"/>
    </row>
    <row r="952" spans="22:26">
      <c r="V952" s="139"/>
      <c r="W952" s="139"/>
      <c r="X952" s="139"/>
      <c r="Y952" s="139"/>
      <c r="Z952" s="139"/>
    </row>
    <row r="953" spans="22:26">
      <c r="V953" s="139"/>
      <c r="W953" s="139"/>
      <c r="X953" s="139"/>
      <c r="Y953" s="139"/>
      <c r="Z953" s="139"/>
    </row>
    <row r="954" spans="22:26">
      <c r="V954" s="139"/>
      <c r="W954" s="139"/>
      <c r="X954" s="139"/>
      <c r="Y954" s="139"/>
      <c r="Z954" s="139"/>
    </row>
    <row r="955" spans="22:26">
      <c r="V955" s="139"/>
      <c r="W955" s="139"/>
      <c r="X955" s="139"/>
      <c r="Y955" s="139"/>
      <c r="Z955" s="139"/>
    </row>
    <row r="956" spans="22:26">
      <c r="V956" s="139"/>
      <c r="W956" s="139"/>
      <c r="X956" s="139"/>
      <c r="Y956" s="139"/>
      <c r="Z956" s="139"/>
    </row>
    <row r="957" spans="22:26">
      <c r="V957" s="139"/>
      <c r="W957" s="139"/>
      <c r="X957" s="139"/>
      <c r="Y957" s="139"/>
      <c r="Z957" s="139"/>
    </row>
    <row r="958" spans="22:26">
      <c r="V958" s="139"/>
      <c r="W958" s="139"/>
      <c r="X958" s="139"/>
      <c r="Y958" s="139"/>
      <c r="Z958" s="139"/>
    </row>
    <row r="959" spans="22:26">
      <c r="V959" s="139"/>
      <c r="W959" s="139"/>
      <c r="X959" s="139"/>
      <c r="Y959" s="139"/>
      <c r="Z959" s="139"/>
    </row>
    <row r="960" spans="22:26">
      <c r="V960" s="139"/>
      <c r="W960" s="139"/>
      <c r="X960" s="139"/>
      <c r="Y960" s="139"/>
      <c r="Z960" s="139"/>
    </row>
    <row r="961" spans="22:26">
      <c r="V961" s="139"/>
      <c r="W961" s="139"/>
      <c r="X961" s="139"/>
      <c r="Y961" s="139"/>
      <c r="Z961" s="139"/>
    </row>
    <row r="962" spans="22:26">
      <c r="V962" s="139"/>
      <c r="W962" s="139"/>
      <c r="X962" s="139"/>
      <c r="Y962" s="139"/>
      <c r="Z962" s="139"/>
    </row>
    <row r="963" spans="22:26">
      <c r="V963" s="139"/>
      <c r="W963" s="139"/>
      <c r="X963" s="139"/>
      <c r="Y963" s="139"/>
      <c r="Z963" s="139"/>
    </row>
    <row r="964" spans="22:26">
      <c r="V964" s="139"/>
      <c r="W964" s="139"/>
      <c r="X964" s="139"/>
      <c r="Y964" s="139"/>
      <c r="Z964" s="139"/>
    </row>
    <row r="965" spans="22:26">
      <c r="V965" s="139"/>
      <c r="W965" s="139"/>
      <c r="X965" s="139"/>
      <c r="Y965" s="139"/>
      <c r="Z965" s="139"/>
    </row>
    <row r="966" spans="22:26">
      <c r="V966" s="139"/>
      <c r="W966" s="139"/>
      <c r="X966" s="139"/>
      <c r="Y966" s="139"/>
      <c r="Z966" s="139"/>
    </row>
    <row r="967" spans="22:26">
      <c r="V967" s="139"/>
      <c r="W967" s="139"/>
      <c r="X967" s="139"/>
      <c r="Y967" s="139"/>
      <c r="Z967" s="139"/>
    </row>
    <row r="968" spans="22:26">
      <c r="V968" s="139"/>
      <c r="W968" s="139"/>
      <c r="X968" s="139"/>
      <c r="Y968" s="139"/>
      <c r="Z968" s="139"/>
    </row>
    <row r="969" spans="22:26">
      <c r="V969" s="139"/>
      <c r="W969" s="139"/>
      <c r="X969" s="139"/>
      <c r="Y969" s="139"/>
      <c r="Z969" s="139"/>
    </row>
    <row r="970" spans="22:26">
      <c r="V970" s="139"/>
      <c r="W970" s="139"/>
      <c r="X970" s="139"/>
      <c r="Y970" s="139"/>
      <c r="Z970" s="139"/>
    </row>
    <row r="971" spans="22:26">
      <c r="V971" s="139"/>
      <c r="W971" s="139"/>
      <c r="X971" s="139"/>
      <c r="Y971" s="139"/>
      <c r="Z971" s="139"/>
    </row>
    <row r="972" spans="22:26">
      <c r="V972" s="139"/>
      <c r="W972" s="139"/>
      <c r="X972" s="139"/>
      <c r="Y972" s="139"/>
      <c r="Z972" s="139"/>
    </row>
    <row r="973" spans="22:26">
      <c r="V973" s="139"/>
      <c r="W973" s="139"/>
      <c r="X973" s="139"/>
      <c r="Y973" s="139"/>
      <c r="Z973" s="139"/>
    </row>
    <row r="974" spans="22:26">
      <c r="V974" s="139"/>
      <c r="W974" s="139"/>
      <c r="X974" s="139"/>
      <c r="Y974" s="139"/>
      <c r="Z974" s="139"/>
    </row>
    <row r="975" spans="22:26">
      <c r="V975" s="139"/>
      <c r="W975" s="139"/>
      <c r="X975" s="139"/>
      <c r="Y975" s="139"/>
      <c r="Z975" s="139"/>
    </row>
    <row r="976" spans="22:26">
      <c r="V976" s="139"/>
      <c r="W976" s="139"/>
      <c r="X976" s="139"/>
      <c r="Y976" s="139"/>
      <c r="Z976" s="139"/>
    </row>
    <row r="977" spans="22:26">
      <c r="V977" s="139"/>
      <c r="W977" s="139"/>
      <c r="X977" s="139"/>
      <c r="Y977" s="139"/>
      <c r="Z977" s="139"/>
    </row>
    <row r="978" spans="22:26">
      <c r="V978" s="139"/>
      <c r="W978" s="139"/>
      <c r="X978" s="139"/>
      <c r="Y978" s="139"/>
      <c r="Z978" s="139"/>
    </row>
    <row r="979" spans="22:26">
      <c r="V979" s="139"/>
      <c r="W979" s="139"/>
      <c r="X979" s="139"/>
      <c r="Y979" s="139"/>
      <c r="Z979" s="139"/>
    </row>
    <row r="980" spans="22:26">
      <c r="V980" s="139"/>
      <c r="W980" s="139"/>
      <c r="X980" s="139"/>
      <c r="Y980" s="139"/>
      <c r="Z980" s="139"/>
    </row>
    <row r="981" spans="22:26">
      <c r="V981" s="139"/>
      <c r="W981" s="139"/>
      <c r="X981" s="139"/>
      <c r="Y981" s="139"/>
      <c r="Z981" s="139"/>
    </row>
    <row r="982" spans="22:26">
      <c r="V982" s="139"/>
      <c r="W982" s="139"/>
      <c r="X982" s="139"/>
      <c r="Y982" s="139"/>
      <c r="Z982" s="139"/>
    </row>
    <row r="983" spans="22:26">
      <c r="V983" s="139"/>
      <c r="W983" s="139"/>
      <c r="X983" s="139"/>
      <c r="Y983" s="139"/>
      <c r="Z983" s="139"/>
    </row>
    <row r="984" spans="22:26">
      <c r="V984" s="139"/>
      <c r="W984" s="139"/>
      <c r="X984" s="139"/>
      <c r="Y984" s="139"/>
      <c r="Z984" s="139"/>
    </row>
    <row r="985" spans="22:26">
      <c r="V985" s="139"/>
      <c r="W985" s="139"/>
      <c r="X985" s="139"/>
      <c r="Y985" s="139"/>
      <c r="Z985" s="139"/>
    </row>
    <row r="986" spans="22:26">
      <c r="V986" s="139"/>
      <c r="W986" s="139"/>
      <c r="X986" s="139"/>
      <c r="Y986" s="139"/>
      <c r="Z986" s="139"/>
    </row>
    <row r="987" spans="22:26">
      <c r="V987" s="139"/>
      <c r="W987" s="139"/>
      <c r="X987" s="139"/>
      <c r="Y987" s="139"/>
      <c r="Z987" s="139"/>
    </row>
    <row r="988" spans="22:26">
      <c r="V988" s="139"/>
      <c r="W988" s="139"/>
      <c r="X988" s="139"/>
      <c r="Y988" s="139"/>
      <c r="Z988" s="139"/>
    </row>
    <row r="989" spans="22:26">
      <c r="V989" s="139"/>
      <c r="W989" s="139"/>
      <c r="X989" s="139"/>
      <c r="Y989" s="139"/>
      <c r="Z989" s="139"/>
    </row>
    <row r="990" spans="22:26">
      <c r="V990" s="139"/>
      <c r="W990" s="139"/>
      <c r="X990" s="139"/>
      <c r="Y990" s="139"/>
      <c r="Z990" s="139"/>
    </row>
    <row r="991" spans="22:26">
      <c r="V991" s="139"/>
      <c r="W991" s="139"/>
      <c r="X991" s="139"/>
      <c r="Y991" s="139"/>
      <c r="Z991" s="139"/>
    </row>
    <row r="992" spans="22:26">
      <c r="V992" s="139"/>
      <c r="W992" s="139"/>
      <c r="X992" s="139"/>
      <c r="Y992" s="139"/>
      <c r="Z992" s="139"/>
    </row>
    <row r="993" spans="22:26">
      <c r="V993" s="139"/>
      <c r="W993" s="139"/>
      <c r="X993" s="139"/>
      <c r="Y993" s="139"/>
      <c r="Z993" s="139"/>
    </row>
    <row r="994" spans="22:26">
      <c r="V994" s="139"/>
      <c r="W994" s="139"/>
      <c r="X994" s="139"/>
      <c r="Y994" s="139"/>
      <c r="Z994" s="139"/>
    </row>
    <row r="995" spans="22:26">
      <c r="V995" s="139"/>
      <c r="W995" s="139"/>
      <c r="X995" s="139"/>
      <c r="Y995" s="139"/>
      <c r="Z995" s="139"/>
    </row>
    <row r="996" spans="22:26">
      <c r="V996" s="139"/>
      <c r="W996" s="139"/>
      <c r="X996" s="139"/>
      <c r="Y996" s="139"/>
      <c r="Z996" s="139"/>
    </row>
    <row r="997" spans="22:26">
      <c r="V997" s="139"/>
      <c r="W997" s="139"/>
      <c r="X997" s="139"/>
      <c r="Y997" s="139"/>
      <c r="Z997" s="139"/>
    </row>
    <row r="998" spans="22:26">
      <c r="V998" s="139"/>
      <c r="W998" s="139"/>
      <c r="X998" s="139"/>
      <c r="Y998" s="139"/>
      <c r="Z998" s="139"/>
    </row>
    <row r="999" spans="22:26">
      <c r="V999" s="139"/>
      <c r="W999" s="139"/>
      <c r="X999" s="139"/>
      <c r="Y999" s="139"/>
      <c r="Z999" s="139"/>
    </row>
    <row r="1000" spans="22:26">
      <c r="V1000" s="139"/>
      <c r="W1000" s="139"/>
      <c r="X1000" s="139"/>
      <c r="Y1000" s="139"/>
      <c r="Z1000" s="139"/>
    </row>
    <row r="1001" spans="22:26">
      <c r="V1001" s="139"/>
      <c r="W1001" s="139"/>
      <c r="X1001" s="139"/>
      <c r="Y1001" s="139"/>
      <c r="Z1001" s="139"/>
    </row>
    <row r="1002" spans="22:26">
      <c r="V1002" s="139"/>
      <c r="W1002" s="139"/>
      <c r="X1002" s="139"/>
      <c r="Y1002" s="139"/>
      <c r="Z1002" s="139"/>
    </row>
    <row r="1003" spans="22:26">
      <c r="V1003" s="139"/>
      <c r="W1003" s="139"/>
      <c r="X1003" s="139"/>
      <c r="Y1003" s="139"/>
      <c r="Z1003" s="139"/>
    </row>
    <row r="1004" spans="22:26">
      <c r="V1004" s="139"/>
      <c r="W1004" s="139"/>
      <c r="X1004" s="139"/>
      <c r="Y1004" s="139"/>
      <c r="Z1004" s="139"/>
    </row>
    <row r="1005" spans="22:26">
      <c r="V1005" s="139"/>
      <c r="W1005" s="139"/>
      <c r="X1005" s="139"/>
      <c r="Y1005" s="139"/>
      <c r="Z1005" s="139"/>
    </row>
    <row r="1006" spans="22:26">
      <c r="V1006" s="139"/>
      <c r="W1006" s="139"/>
      <c r="X1006" s="139"/>
      <c r="Y1006" s="139"/>
      <c r="Z1006" s="139"/>
    </row>
    <row r="1007" spans="22:26">
      <c r="V1007" s="139"/>
      <c r="W1007" s="139"/>
      <c r="X1007" s="139"/>
      <c r="Y1007" s="139"/>
      <c r="Z1007" s="139"/>
    </row>
    <row r="1008" spans="22:26">
      <c r="V1008" s="139"/>
      <c r="W1008" s="139"/>
      <c r="X1008" s="139"/>
      <c r="Y1008" s="139"/>
      <c r="Z1008" s="139"/>
    </row>
    <row r="1009" spans="22:26">
      <c r="V1009" s="139"/>
      <c r="W1009" s="139"/>
      <c r="X1009" s="139"/>
      <c r="Y1009" s="139"/>
      <c r="Z1009" s="139"/>
    </row>
    <row r="1010" spans="22:26">
      <c r="V1010" s="139"/>
      <c r="W1010" s="139"/>
      <c r="X1010" s="139"/>
      <c r="Y1010" s="139"/>
      <c r="Z1010" s="139"/>
    </row>
    <row r="1011" spans="22:26">
      <c r="V1011" s="139"/>
      <c r="W1011" s="139"/>
      <c r="X1011" s="139"/>
      <c r="Y1011" s="139"/>
      <c r="Z1011" s="139"/>
    </row>
    <row r="1012" spans="22:26">
      <c r="V1012" s="139"/>
      <c r="W1012" s="139"/>
      <c r="X1012" s="139"/>
      <c r="Y1012" s="139"/>
      <c r="Z1012" s="139"/>
    </row>
    <row r="1013" spans="22:26">
      <c r="V1013" s="139"/>
      <c r="W1013" s="139"/>
      <c r="X1013" s="139"/>
      <c r="Y1013" s="139"/>
      <c r="Z1013" s="139"/>
    </row>
    <row r="1014" spans="22:26">
      <c r="V1014" s="139"/>
      <c r="W1014" s="139"/>
      <c r="X1014" s="139"/>
      <c r="Y1014" s="139"/>
      <c r="Z1014" s="139"/>
    </row>
    <row r="1015" spans="22:26">
      <c r="V1015" s="139"/>
      <c r="W1015" s="139"/>
      <c r="X1015" s="139"/>
      <c r="Y1015" s="139"/>
      <c r="Z1015" s="139"/>
    </row>
    <row r="1016" spans="22:26">
      <c r="V1016" s="139"/>
      <c r="W1016" s="139"/>
      <c r="X1016" s="139"/>
      <c r="Y1016" s="139"/>
      <c r="Z1016" s="139"/>
    </row>
    <row r="1017" spans="22:26">
      <c r="V1017" s="139"/>
      <c r="W1017" s="139"/>
      <c r="X1017" s="139"/>
      <c r="Y1017" s="139"/>
      <c r="Z1017" s="139"/>
    </row>
    <row r="1018" spans="22:26">
      <c r="V1018" s="139"/>
      <c r="W1018" s="139"/>
      <c r="X1018" s="139"/>
      <c r="Y1018" s="139"/>
      <c r="Z1018" s="139"/>
    </row>
    <row r="1019" spans="22:26">
      <c r="V1019" s="139"/>
      <c r="W1019" s="139"/>
      <c r="X1019" s="139"/>
      <c r="Y1019" s="139"/>
      <c r="Z1019" s="139"/>
    </row>
    <row r="1020" spans="22:26">
      <c r="V1020" s="139"/>
      <c r="W1020" s="139"/>
      <c r="X1020" s="139"/>
      <c r="Y1020" s="139"/>
      <c r="Z1020" s="139"/>
    </row>
    <row r="1021" spans="22:26">
      <c r="V1021" s="139"/>
      <c r="W1021" s="139"/>
      <c r="X1021" s="139"/>
      <c r="Y1021" s="139"/>
      <c r="Z1021" s="139"/>
    </row>
    <row r="1022" spans="22:26">
      <c r="V1022" s="139"/>
      <c r="W1022" s="139"/>
      <c r="X1022" s="139"/>
      <c r="Y1022" s="139"/>
      <c r="Z1022" s="139"/>
    </row>
    <row r="1023" spans="22:26">
      <c r="V1023" s="139"/>
      <c r="W1023" s="139"/>
      <c r="X1023" s="139"/>
      <c r="Y1023" s="139"/>
      <c r="Z1023" s="139"/>
    </row>
    <row r="1024" spans="22:26">
      <c r="V1024" s="139"/>
      <c r="W1024" s="139"/>
      <c r="X1024" s="139"/>
      <c r="Y1024" s="139"/>
      <c r="Z1024" s="139"/>
    </row>
    <row r="1025" spans="22:26">
      <c r="V1025" s="139"/>
      <c r="W1025" s="139"/>
      <c r="X1025" s="139"/>
      <c r="Y1025" s="139"/>
      <c r="Z1025" s="139"/>
    </row>
    <row r="1026" spans="22:26">
      <c r="V1026" s="139"/>
      <c r="W1026" s="139"/>
      <c r="X1026" s="139"/>
      <c r="Y1026" s="139"/>
      <c r="Z1026" s="139"/>
    </row>
    <row r="1027" spans="22:26">
      <c r="V1027" s="139"/>
      <c r="W1027" s="139"/>
      <c r="X1027" s="139"/>
      <c r="Y1027" s="139"/>
      <c r="Z1027" s="139"/>
    </row>
    <row r="1028" spans="22:26">
      <c r="V1028" s="139"/>
      <c r="W1028" s="139"/>
      <c r="X1028" s="139"/>
      <c r="Y1028" s="139"/>
      <c r="Z1028" s="139"/>
    </row>
    <row r="1029" spans="22:26">
      <c r="V1029" s="139"/>
      <c r="W1029" s="139"/>
      <c r="X1029" s="139"/>
      <c r="Y1029" s="139"/>
      <c r="Z1029" s="139"/>
    </row>
    <row r="1030" spans="22:26">
      <c r="V1030" s="139"/>
      <c r="W1030" s="139"/>
      <c r="X1030" s="139"/>
      <c r="Y1030" s="139"/>
      <c r="Z1030" s="139"/>
    </row>
    <row r="1031" spans="22:26">
      <c r="V1031" s="139"/>
      <c r="W1031" s="139"/>
      <c r="X1031" s="139"/>
      <c r="Y1031" s="139"/>
      <c r="Z1031" s="139"/>
    </row>
    <row r="1032" spans="22:26">
      <c r="V1032" s="139"/>
      <c r="W1032" s="139"/>
      <c r="X1032" s="139"/>
      <c r="Y1032" s="139"/>
      <c r="Z1032" s="139"/>
    </row>
    <row r="1033" spans="22:26">
      <c r="V1033" s="139"/>
      <c r="W1033" s="139"/>
      <c r="X1033" s="139"/>
      <c r="Y1033" s="139"/>
      <c r="Z1033" s="139"/>
    </row>
    <row r="1034" spans="22:26">
      <c r="V1034" s="139"/>
      <c r="W1034" s="139"/>
      <c r="X1034" s="139"/>
      <c r="Y1034" s="139"/>
      <c r="Z1034" s="139"/>
    </row>
    <row r="1035" spans="22:26">
      <c r="V1035" s="139"/>
      <c r="W1035" s="139"/>
      <c r="X1035" s="139"/>
      <c r="Y1035" s="139"/>
      <c r="Z1035" s="139"/>
    </row>
    <row r="1036" spans="22:26">
      <c r="V1036" s="139"/>
      <c r="W1036" s="139"/>
      <c r="X1036" s="139"/>
      <c r="Y1036" s="139"/>
      <c r="Z1036" s="139"/>
    </row>
    <row r="1037" spans="22:26">
      <c r="V1037" s="139"/>
      <c r="W1037" s="139"/>
      <c r="X1037" s="139"/>
      <c r="Y1037" s="139"/>
      <c r="Z1037" s="139"/>
    </row>
    <row r="1038" spans="22:26">
      <c r="V1038" s="139"/>
      <c r="W1038" s="139"/>
      <c r="X1038" s="139"/>
      <c r="Y1038" s="139"/>
      <c r="Z1038" s="139"/>
    </row>
    <row r="1039" spans="22:26">
      <c r="V1039" s="139"/>
      <c r="W1039" s="139"/>
      <c r="X1039" s="139"/>
      <c r="Y1039" s="139"/>
      <c r="Z1039" s="139"/>
    </row>
    <row r="1040" spans="22:26">
      <c r="V1040" s="139"/>
      <c r="W1040" s="139"/>
      <c r="X1040" s="139"/>
      <c r="Y1040" s="139"/>
      <c r="Z1040" s="139"/>
    </row>
    <row r="1041" spans="22:26">
      <c r="V1041" s="139"/>
      <c r="W1041" s="139"/>
      <c r="X1041" s="139"/>
      <c r="Y1041" s="139"/>
      <c r="Z1041" s="139"/>
    </row>
    <row r="1042" spans="22:26">
      <c r="V1042" s="139"/>
      <c r="W1042" s="139"/>
      <c r="X1042" s="139"/>
      <c r="Y1042" s="139"/>
      <c r="Z1042" s="139"/>
    </row>
    <row r="1043" spans="22:26">
      <c r="V1043" s="139"/>
      <c r="W1043" s="139"/>
      <c r="X1043" s="139"/>
      <c r="Y1043" s="139"/>
      <c r="Z1043" s="139"/>
    </row>
    <row r="1044" spans="22:26">
      <c r="V1044" s="139"/>
      <c r="W1044" s="139"/>
      <c r="X1044" s="139"/>
      <c r="Y1044" s="139"/>
      <c r="Z1044" s="139"/>
    </row>
    <row r="1045" spans="22:26">
      <c r="V1045" s="139"/>
      <c r="W1045" s="139"/>
      <c r="X1045" s="139"/>
      <c r="Y1045" s="139"/>
      <c r="Z1045" s="139"/>
    </row>
    <row r="1046" spans="22:26">
      <c r="V1046" s="139"/>
      <c r="W1046" s="139"/>
      <c r="X1046" s="139"/>
      <c r="Y1046" s="139"/>
      <c r="Z1046" s="139"/>
    </row>
    <row r="1047" spans="22:26">
      <c r="V1047" s="139"/>
      <c r="W1047" s="139"/>
      <c r="X1047" s="139"/>
      <c r="Y1047" s="139"/>
      <c r="Z1047" s="139"/>
    </row>
    <row r="1048" spans="22:26">
      <c r="V1048" s="139"/>
      <c r="W1048" s="139"/>
      <c r="X1048" s="139"/>
      <c r="Y1048" s="139"/>
      <c r="Z1048" s="139"/>
    </row>
    <row r="1049" spans="22:26">
      <c r="V1049" s="139"/>
      <c r="W1049" s="139"/>
      <c r="X1049" s="139"/>
      <c r="Y1049" s="139"/>
      <c r="Z1049" s="139"/>
    </row>
    <row r="1050" spans="22:26">
      <c r="V1050" s="139"/>
      <c r="W1050" s="139"/>
      <c r="X1050" s="139"/>
      <c r="Y1050" s="139"/>
      <c r="Z1050" s="139"/>
    </row>
    <row r="1051" spans="22:26">
      <c r="V1051" s="139"/>
      <c r="W1051" s="139"/>
      <c r="X1051" s="139"/>
      <c r="Y1051" s="139"/>
      <c r="Z1051" s="139"/>
    </row>
    <row r="1052" spans="22:26">
      <c r="V1052" s="139"/>
      <c r="W1052" s="139"/>
      <c r="X1052" s="139"/>
      <c r="Y1052" s="139"/>
      <c r="Z1052" s="139"/>
    </row>
    <row r="1053" spans="22:26">
      <c r="V1053" s="139"/>
      <c r="W1053" s="139"/>
      <c r="X1053" s="139"/>
      <c r="Y1053" s="139"/>
      <c r="Z1053" s="139"/>
    </row>
    <row r="1054" spans="22:26">
      <c r="V1054" s="139"/>
      <c r="W1054" s="139"/>
      <c r="X1054" s="139"/>
      <c r="Y1054" s="139"/>
      <c r="Z1054" s="139"/>
    </row>
    <row r="1055" spans="22:26">
      <c r="V1055" s="139"/>
      <c r="W1055" s="139"/>
      <c r="X1055" s="139"/>
      <c r="Y1055" s="139"/>
      <c r="Z1055" s="139"/>
    </row>
    <row r="1056" spans="22:26">
      <c r="V1056" s="139"/>
      <c r="W1056" s="139"/>
      <c r="X1056" s="139"/>
      <c r="Y1056" s="139"/>
      <c r="Z1056" s="139"/>
    </row>
    <row r="1057" spans="22:26">
      <c r="V1057" s="139"/>
      <c r="W1057" s="139"/>
      <c r="X1057" s="139"/>
      <c r="Y1057" s="139"/>
      <c r="Z1057" s="139"/>
    </row>
    <row r="1058" spans="22:26">
      <c r="V1058" s="139"/>
      <c r="W1058" s="139"/>
      <c r="X1058" s="139"/>
      <c r="Y1058" s="139"/>
      <c r="Z1058" s="139"/>
    </row>
    <row r="1059" spans="22:26">
      <c r="V1059" s="139"/>
      <c r="W1059" s="139"/>
      <c r="X1059" s="139"/>
      <c r="Y1059" s="139"/>
      <c r="Z1059" s="139"/>
    </row>
    <row r="1060" spans="22:26">
      <c r="V1060" s="139"/>
      <c r="W1060" s="139"/>
      <c r="X1060" s="139"/>
      <c r="Y1060" s="139"/>
      <c r="Z1060" s="139"/>
    </row>
    <row r="1061" spans="22:26">
      <c r="V1061" s="139"/>
      <c r="W1061" s="139"/>
      <c r="X1061" s="139"/>
      <c r="Y1061" s="139"/>
      <c r="Z1061" s="139"/>
    </row>
    <row r="1062" spans="22:26">
      <c r="V1062" s="139"/>
      <c r="W1062" s="139"/>
      <c r="X1062" s="139"/>
      <c r="Y1062" s="139"/>
      <c r="Z1062" s="139"/>
    </row>
    <row r="1063" spans="22:26">
      <c r="V1063" s="139"/>
      <c r="W1063" s="139"/>
      <c r="X1063" s="139"/>
      <c r="Y1063" s="139"/>
      <c r="Z1063" s="139"/>
    </row>
    <row r="1064" spans="22:26">
      <c r="V1064" s="139"/>
      <c r="W1064" s="139"/>
      <c r="X1064" s="139"/>
      <c r="Y1064" s="139"/>
      <c r="Z1064" s="139"/>
    </row>
    <row r="1065" spans="22:26">
      <c r="V1065" s="139"/>
      <c r="W1065" s="139"/>
      <c r="X1065" s="139"/>
      <c r="Y1065" s="139"/>
      <c r="Z1065" s="139"/>
    </row>
    <row r="1066" spans="22:26">
      <c r="V1066" s="139"/>
      <c r="W1066" s="139"/>
      <c r="X1066" s="139"/>
      <c r="Y1066" s="139"/>
      <c r="Z1066" s="139"/>
    </row>
    <row r="1067" spans="22:26">
      <c r="V1067" s="139"/>
      <c r="W1067" s="139"/>
      <c r="X1067" s="139"/>
      <c r="Y1067" s="139"/>
      <c r="Z1067" s="139"/>
    </row>
    <row r="1068" spans="22:26">
      <c r="V1068" s="139"/>
      <c r="W1068" s="139"/>
      <c r="X1068" s="139"/>
      <c r="Y1068" s="139"/>
      <c r="Z1068" s="139"/>
    </row>
    <row r="1069" spans="22:26">
      <c r="V1069" s="139"/>
      <c r="W1069" s="139"/>
      <c r="X1069" s="139"/>
      <c r="Y1069" s="139"/>
      <c r="Z1069" s="139"/>
    </row>
    <row r="1070" spans="22:26">
      <c r="V1070" s="139"/>
      <c r="W1070" s="139"/>
      <c r="X1070" s="139"/>
      <c r="Y1070" s="139"/>
      <c r="Z1070" s="139"/>
    </row>
    <row r="1071" spans="22:26">
      <c r="V1071" s="139"/>
      <c r="W1071" s="139"/>
      <c r="X1071" s="139"/>
      <c r="Y1071" s="139"/>
      <c r="Z1071" s="139"/>
    </row>
    <row r="1072" spans="22:26">
      <c r="V1072" s="139"/>
      <c r="W1072" s="139"/>
      <c r="X1072" s="139"/>
      <c r="Y1072" s="139"/>
      <c r="Z1072" s="139"/>
    </row>
    <row r="1073" spans="22:26">
      <c r="V1073" s="139"/>
      <c r="W1073" s="139"/>
      <c r="X1073" s="139"/>
      <c r="Y1073" s="139"/>
      <c r="Z1073" s="139"/>
    </row>
    <row r="1074" spans="22:26">
      <c r="V1074" s="139"/>
      <c r="W1074" s="139"/>
      <c r="X1074" s="139"/>
      <c r="Y1074" s="139"/>
      <c r="Z1074" s="139"/>
    </row>
    <row r="1075" spans="22:26">
      <c r="V1075" s="139"/>
      <c r="W1075" s="139"/>
      <c r="X1075" s="139"/>
      <c r="Y1075" s="139"/>
      <c r="Z1075" s="139"/>
    </row>
    <row r="1076" spans="22:26">
      <c r="V1076" s="139"/>
      <c r="W1076" s="139"/>
      <c r="X1076" s="139"/>
      <c r="Y1076" s="139"/>
      <c r="Z1076" s="139"/>
    </row>
    <row r="1077" spans="22:26">
      <c r="V1077" s="139"/>
      <c r="W1077" s="139"/>
      <c r="X1077" s="139"/>
      <c r="Y1077" s="139"/>
      <c r="Z1077" s="139"/>
    </row>
    <row r="1078" spans="22:26">
      <c r="V1078" s="139"/>
      <c r="W1078" s="139"/>
      <c r="X1078" s="139"/>
      <c r="Y1078" s="139"/>
      <c r="Z1078" s="139"/>
    </row>
    <row r="1079" spans="22:26">
      <c r="V1079" s="139"/>
      <c r="W1079" s="139"/>
      <c r="X1079" s="139"/>
      <c r="Y1079" s="139"/>
      <c r="Z1079" s="139"/>
    </row>
    <row r="1080" spans="22:26">
      <c r="V1080" s="139"/>
      <c r="W1080" s="139"/>
      <c r="X1080" s="139"/>
      <c r="Y1080" s="139"/>
      <c r="Z1080" s="139"/>
    </row>
    <row r="1081" spans="22:26">
      <c r="V1081" s="139"/>
      <c r="W1081" s="139"/>
      <c r="X1081" s="139"/>
      <c r="Y1081" s="139"/>
      <c r="Z1081" s="139"/>
    </row>
    <row r="1082" spans="22:26">
      <c r="V1082" s="139"/>
      <c r="W1082" s="139"/>
      <c r="X1082" s="139"/>
      <c r="Y1082" s="139"/>
      <c r="Z1082" s="139"/>
    </row>
    <row r="1083" spans="22:26">
      <c r="V1083" s="139"/>
      <c r="W1083" s="139"/>
      <c r="X1083" s="139"/>
      <c r="Y1083" s="139"/>
      <c r="Z1083" s="139"/>
    </row>
    <row r="1084" spans="22:26">
      <c r="V1084" s="139"/>
      <c r="W1084" s="139"/>
      <c r="X1084" s="139"/>
      <c r="Y1084" s="139"/>
      <c r="Z1084" s="139"/>
    </row>
    <row r="1085" spans="22:26">
      <c r="V1085" s="139"/>
      <c r="W1085" s="139"/>
      <c r="X1085" s="139"/>
      <c r="Y1085" s="139"/>
      <c r="Z1085" s="139"/>
    </row>
    <row r="1086" spans="22:26">
      <c r="V1086" s="139"/>
      <c r="W1086" s="139"/>
      <c r="X1086" s="139"/>
      <c r="Y1086" s="139"/>
      <c r="Z1086" s="139"/>
    </row>
    <row r="1087" spans="22:26">
      <c r="V1087" s="139"/>
      <c r="W1087" s="139"/>
      <c r="X1087" s="139"/>
      <c r="Y1087" s="139"/>
      <c r="Z1087" s="139"/>
    </row>
    <row r="1088" spans="22:26">
      <c r="V1088" s="139"/>
      <c r="W1088" s="139"/>
      <c r="X1088" s="139"/>
      <c r="Y1088" s="139"/>
      <c r="Z1088" s="139"/>
    </row>
    <row r="1089" spans="22:26">
      <c r="V1089" s="139"/>
      <c r="W1089" s="139"/>
      <c r="X1089" s="139"/>
      <c r="Y1089" s="139"/>
      <c r="Z1089" s="139"/>
    </row>
    <row r="1090" spans="22:26">
      <c r="V1090" s="139"/>
      <c r="W1090" s="139"/>
      <c r="X1090" s="139"/>
      <c r="Y1090" s="139"/>
      <c r="Z1090" s="139"/>
    </row>
    <row r="1091" spans="22:26">
      <c r="V1091" s="139"/>
      <c r="W1091" s="139"/>
      <c r="X1091" s="139"/>
      <c r="Y1091" s="139"/>
      <c r="Z1091" s="139"/>
    </row>
    <row r="1092" spans="22:26">
      <c r="V1092" s="139"/>
      <c r="W1092" s="139"/>
      <c r="X1092" s="139"/>
      <c r="Y1092" s="139"/>
      <c r="Z1092" s="139"/>
    </row>
    <row r="1093" spans="22:26">
      <c r="V1093" s="139"/>
      <c r="W1093" s="139"/>
      <c r="X1093" s="139"/>
      <c r="Y1093" s="139"/>
      <c r="Z1093" s="139"/>
    </row>
    <row r="1094" spans="22:26">
      <c r="V1094" s="139"/>
      <c r="W1094" s="139"/>
      <c r="X1094" s="139"/>
      <c r="Y1094" s="139"/>
      <c r="Z1094" s="139"/>
    </row>
    <row r="1095" spans="22:26">
      <c r="V1095" s="139"/>
      <c r="W1095" s="139"/>
      <c r="X1095" s="139"/>
      <c r="Y1095" s="139"/>
      <c r="Z1095" s="139"/>
    </row>
    <row r="1096" spans="22:26">
      <c r="V1096" s="139"/>
      <c r="W1096" s="139"/>
      <c r="X1096" s="139"/>
      <c r="Y1096" s="139"/>
      <c r="Z1096" s="139"/>
    </row>
    <row r="1097" spans="22:26">
      <c r="V1097" s="139"/>
      <c r="W1097" s="139"/>
      <c r="X1097" s="139"/>
      <c r="Y1097" s="139"/>
      <c r="Z1097" s="139"/>
    </row>
    <row r="1098" spans="22:26">
      <c r="V1098" s="139"/>
      <c r="W1098" s="139"/>
      <c r="X1098" s="139"/>
      <c r="Y1098" s="139"/>
      <c r="Z1098" s="139"/>
    </row>
    <row r="1099" spans="22:26">
      <c r="V1099" s="139"/>
      <c r="W1099" s="139"/>
      <c r="X1099" s="139"/>
      <c r="Y1099" s="139"/>
      <c r="Z1099" s="139"/>
    </row>
    <row r="1100" spans="22:26">
      <c r="V1100" s="139"/>
      <c r="W1100" s="139"/>
      <c r="X1100" s="139"/>
      <c r="Y1100" s="139"/>
      <c r="Z1100" s="139"/>
    </row>
    <row r="1101" spans="22:26">
      <c r="V1101" s="139"/>
      <c r="W1101" s="139"/>
      <c r="X1101" s="139"/>
      <c r="Y1101" s="139"/>
      <c r="Z1101" s="139"/>
    </row>
    <row r="1102" spans="22:26">
      <c r="V1102" s="139"/>
      <c r="W1102" s="139"/>
      <c r="X1102" s="139"/>
      <c r="Y1102" s="139"/>
      <c r="Z1102" s="139"/>
    </row>
    <row r="1103" spans="22:26">
      <c r="V1103" s="139"/>
      <c r="W1103" s="139"/>
      <c r="X1103" s="139"/>
      <c r="Y1103" s="139"/>
      <c r="Z1103" s="139"/>
    </row>
    <row r="1104" spans="22:26">
      <c r="V1104" s="139"/>
      <c r="W1104" s="139"/>
      <c r="X1104" s="139"/>
      <c r="Y1104" s="139"/>
      <c r="Z1104" s="139"/>
    </row>
    <row r="1105" spans="22:26">
      <c r="V1105" s="139"/>
      <c r="W1105" s="139"/>
      <c r="X1105" s="139"/>
      <c r="Y1105" s="139"/>
      <c r="Z1105" s="139"/>
    </row>
    <row r="1106" spans="22:26">
      <c r="V1106" s="139"/>
      <c r="W1106" s="139"/>
      <c r="X1106" s="139"/>
      <c r="Y1106" s="139"/>
      <c r="Z1106" s="139"/>
    </row>
    <row r="1107" spans="22:26">
      <c r="V1107" s="139"/>
      <c r="W1107" s="139"/>
      <c r="X1107" s="139"/>
      <c r="Y1107" s="139"/>
      <c r="Z1107" s="139"/>
    </row>
    <row r="1108" spans="22:26">
      <c r="V1108" s="139"/>
      <c r="W1108" s="139"/>
      <c r="X1108" s="139"/>
      <c r="Y1108" s="139"/>
      <c r="Z1108" s="139"/>
    </row>
    <row r="1109" spans="22:26">
      <c r="V1109" s="139"/>
      <c r="W1109" s="139"/>
      <c r="X1109" s="139"/>
      <c r="Y1109" s="139"/>
      <c r="Z1109" s="139"/>
    </row>
    <row r="1110" spans="22:26">
      <c r="V1110" s="139"/>
      <c r="W1110" s="139"/>
      <c r="X1110" s="139"/>
      <c r="Y1110" s="139"/>
      <c r="Z1110" s="139"/>
    </row>
    <row r="1111" spans="22:26">
      <c r="V1111" s="139"/>
      <c r="W1111" s="139"/>
      <c r="X1111" s="139"/>
      <c r="Y1111" s="139"/>
      <c r="Z1111" s="139"/>
    </row>
    <row r="1112" spans="22:26">
      <c r="V1112" s="139"/>
      <c r="W1112" s="139"/>
      <c r="X1112" s="139"/>
      <c r="Y1112" s="139"/>
      <c r="Z1112" s="139"/>
    </row>
    <row r="1113" spans="22:26">
      <c r="V1113" s="139"/>
      <c r="W1113" s="139"/>
      <c r="X1113" s="139"/>
      <c r="Y1113" s="139"/>
      <c r="Z1113" s="139"/>
    </row>
    <row r="1114" spans="22:26">
      <c r="V1114" s="139"/>
      <c r="W1114" s="139"/>
      <c r="X1114" s="139"/>
      <c r="Y1114" s="139"/>
      <c r="Z1114" s="139"/>
    </row>
    <row r="1115" spans="22:26">
      <c r="V1115" s="139"/>
      <c r="W1115" s="139"/>
      <c r="X1115" s="139"/>
      <c r="Y1115" s="139"/>
      <c r="Z1115" s="139"/>
    </row>
    <row r="1116" spans="22:26">
      <c r="V1116" s="139"/>
      <c r="W1116" s="139"/>
      <c r="X1116" s="139"/>
      <c r="Y1116" s="139"/>
      <c r="Z1116" s="139"/>
    </row>
    <row r="1117" spans="22:26">
      <c r="V1117" s="139"/>
      <c r="W1117" s="139"/>
      <c r="X1117" s="139"/>
      <c r="Y1117" s="139"/>
      <c r="Z1117" s="139"/>
    </row>
    <row r="1118" spans="22:26">
      <c r="V1118" s="139"/>
      <c r="W1118" s="139"/>
      <c r="X1118" s="139"/>
      <c r="Y1118" s="139"/>
      <c r="Z1118" s="139"/>
    </row>
    <row r="1119" spans="22:26">
      <c r="V1119" s="139"/>
      <c r="W1119" s="139"/>
      <c r="X1119" s="139"/>
      <c r="Y1119" s="139"/>
      <c r="Z1119" s="139"/>
    </row>
    <row r="1120" spans="22:26">
      <c r="V1120" s="139"/>
      <c r="W1120" s="139"/>
      <c r="X1120" s="139"/>
      <c r="Y1120" s="139"/>
      <c r="Z1120" s="139"/>
    </row>
    <row r="1121" spans="22:26">
      <c r="V1121" s="139"/>
      <c r="W1121" s="139"/>
      <c r="X1121" s="139"/>
      <c r="Y1121" s="139"/>
      <c r="Z1121" s="139"/>
    </row>
    <row r="1122" spans="22:26">
      <c r="V1122" s="139"/>
      <c r="W1122" s="139"/>
      <c r="X1122" s="139"/>
      <c r="Y1122" s="139"/>
      <c r="Z1122" s="139"/>
    </row>
    <row r="1123" spans="22:26">
      <c r="V1123" s="139"/>
      <c r="W1123" s="139"/>
      <c r="X1123" s="139"/>
      <c r="Y1123" s="139"/>
      <c r="Z1123" s="139"/>
    </row>
    <row r="1124" spans="22:26">
      <c r="V1124" s="139"/>
      <c r="W1124" s="139"/>
      <c r="X1124" s="139"/>
      <c r="Y1124" s="139"/>
      <c r="Z1124" s="139"/>
    </row>
    <row r="1125" spans="22:26">
      <c r="V1125" s="139"/>
      <c r="W1125" s="139"/>
      <c r="X1125" s="139"/>
      <c r="Y1125" s="139"/>
      <c r="Z1125" s="139"/>
    </row>
    <row r="1126" spans="22:26">
      <c r="V1126" s="139"/>
      <c r="W1126" s="139"/>
      <c r="X1126" s="139"/>
      <c r="Y1126" s="139"/>
      <c r="Z1126" s="139"/>
    </row>
    <row r="1127" spans="22:26">
      <c r="V1127" s="139"/>
      <c r="W1127" s="139"/>
      <c r="X1127" s="139"/>
      <c r="Y1127" s="139"/>
      <c r="Z1127" s="139"/>
    </row>
    <row r="1128" spans="22:26">
      <c r="V1128" s="139"/>
      <c r="W1128" s="139"/>
      <c r="X1128" s="139"/>
      <c r="Y1128" s="139"/>
      <c r="Z1128" s="139"/>
    </row>
    <row r="1129" spans="22:26">
      <c r="V1129" s="139"/>
      <c r="W1129" s="139"/>
      <c r="X1129" s="139"/>
      <c r="Y1129" s="139"/>
      <c r="Z1129" s="139"/>
    </row>
    <row r="1130" spans="22:26">
      <c r="V1130" s="139"/>
      <c r="W1130" s="139"/>
      <c r="X1130" s="139"/>
      <c r="Y1130" s="139"/>
      <c r="Z1130" s="139"/>
    </row>
    <row r="1131" spans="22:26">
      <c r="V1131" s="139"/>
      <c r="W1131" s="139"/>
      <c r="X1131" s="139"/>
      <c r="Y1131" s="139"/>
      <c r="Z1131" s="139"/>
    </row>
    <row r="1132" spans="22:26">
      <c r="V1132" s="139"/>
      <c r="W1132" s="139"/>
      <c r="X1132" s="139"/>
      <c r="Y1132" s="139"/>
      <c r="Z1132" s="139"/>
    </row>
    <row r="1133" spans="22:26">
      <c r="V1133" s="139"/>
      <c r="W1133" s="139"/>
      <c r="X1133" s="139"/>
      <c r="Y1133" s="139"/>
      <c r="Z1133" s="139"/>
    </row>
    <row r="1134" spans="22:26">
      <c r="V1134" s="139"/>
      <c r="W1134" s="139"/>
      <c r="X1134" s="139"/>
      <c r="Y1134" s="139"/>
      <c r="Z1134" s="139"/>
    </row>
    <row r="1135" spans="22:26">
      <c r="V1135" s="139"/>
      <c r="W1135" s="139"/>
      <c r="X1135" s="139"/>
      <c r="Y1135" s="139"/>
      <c r="Z1135" s="139"/>
    </row>
    <row r="1136" spans="22:26">
      <c r="V1136" s="139"/>
      <c r="W1136" s="139"/>
      <c r="X1136" s="139"/>
      <c r="Y1136" s="139"/>
      <c r="Z1136" s="139"/>
    </row>
    <row r="1137" spans="22:26">
      <c r="V1137" s="139"/>
      <c r="W1137" s="139"/>
      <c r="X1137" s="139"/>
      <c r="Y1137" s="139"/>
      <c r="Z1137" s="139"/>
    </row>
    <row r="1138" spans="22:26">
      <c r="V1138" s="139"/>
      <c r="W1138" s="139"/>
      <c r="X1138" s="139"/>
      <c r="Y1138" s="139"/>
      <c r="Z1138" s="139"/>
    </row>
    <row r="1139" spans="22:26">
      <c r="V1139" s="139"/>
      <c r="W1139" s="139"/>
      <c r="X1139" s="139"/>
      <c r="Y1139" s="139"/>
      <c r="Z1139" s="139"/>
    </row>
    <row r="1140" spans="22:26">
      <c r="V1140" s="139"/>
      <c r="W1140" s="139"/>
      <c r="X1140" s="139"/>
      <c r="Y1140" s="139"/>
      <c r="Z1140" s="139"/>
    </row>
    <row r="1141" spans="22:26">
      <c r="V1141" s="139"/>
      <c r="W1141" s="139"/>
      <c r="X1141" s="139"/>
      <c r="Y1141" s="139"/>
      <c r="Z1141" s="139"/>
    </row>
    <row r="1142" spans="22:26">
      <c r="V1142" s="139"/>
      <c r="W1142" s="139"/>
      <c r="X1142" s="139"/>
      <c r="Y1142" s="139"/>
      <c r="Z1142" s="139"/>
    </row>
    <row r="1143" spans="22:26">
      <c r="V1143" s="139"/>
      <c r="W1143" s="139"/>
      <c r="X1143" s="139"/>
      <c r="Y1143" s="139"/>
      <c r="Z1143" s="139"/>
    </row>
    <row r="1144" spans="22:26">
      <c r="V1144" s="139"/>
      <c r="W1144" s="139"/>
      <c r="X1144" s="139"/>
      <c r="Y1144" s="139"/>
      <c r="Z1144" s="139"/>
    </row>
    <row r="1145" spans="22:26">
      <c r="V1145" s="139"/>
      <c r="W1145" s="139"/>
      <c r="X1145" s="139"/>
      <c r="Y1145" s="139"/>
      <c r="Z1145" s="139"/>
    </row>
    <row r="1146" spans="22:26">
      <c r="V1146" s="139"/>
      <c r="W1146" s="139"/>
      <c r="X1146" s="139"/>
      <c r="Y1146" s="139"/>
      <c r="Z1146" s="139"/>
    </row>
    <row r="1147" spans="22:26">
      <c r="V1147" s="139"/>
      <c r="W1147" s="139"/>
      <c r="X1147" s="139"/>
      <c r="Y1147" s="139"/>
      <c r="Z1147" s="139"/>
    </row>
    <row r="1148" spans="22:26">
      <c r="V1148" s="139"/>
      <c r="W1148" s="139"/>
      <c r="X1148" s="139"/>
      <c r="Y1148" s="139"/>
      <c r="Z1148" s="139"/>
    </row>
    <row r="1149" spans="22:26">
      <c r="V1149" s="139"/>
      <c r="W1149" s="139"/>
      <c r="X1149" s="139"/>
      <c r="Y1149" s="139"/>
      <c r="Z1149" s="139"/>
    </row>
    <row r="1150" spans="22:26">
      <c r="V1150" s="139"/>
      <c r="W1150" s="139"/>
      <c r="X1150" s="139"/>
      <c r="Y1150" s="139"/>
      <c r="Z1150" s="139"/>
    </row>
    <row r="1151" spans="22:26">
      <c r="V1151" s="139"/>
      <c r="W1151" s="139"/>
      <c r="X1151" s="139"/>
      <c r="Y1151" s="139"/>
      <c r="Z1151" s="139"/>
    </row>
    <row r="1152" spans="22:26">
      <c r="V1152" s="139"/>
      <c r="W1152" s="139"/>
      <c r="X1152" s="139"/>
      <c r="Y1152" s="139"/>
      <c r="Z1152" s="139"/>
    </row>
    <row r="1153" spans="22:26">
      <c r="V1153" s="139"/>
      <c r="W1153" s="139"/>
      <c r="X1153" s="139"/>
      <c r="Y1153" s="139"/>
      <c r="Z1153" s="139"/>
    </row>
    <row r="1154" spans="22:26">
      <c r="V1154" s="139"/>
      <c r="W1154" s="139"/>
      <c r="X1154" s="139"/>
      <c r="Y1154" s="139"/>
      <c r="Z1154" s="139"/>
    </row>
    <row r="1155" spans="22:26">
      <c r="V1155" s="139"/>
      <c r="W1155" s="139"/>
      <c r="X1155" s="139"/>
      <c r="Y1155" s="139"/>
      <c r="Z1155" s="139"/>
    </row>
    <row r="1156" spans="22:26">
      <c r="V1156" s="139"/>
      <c r="W1156" s="139"/>
      <c r="X1156" s="139"/>
      <c r="Y1156" s="139"/>
      <c r="Z1156" s="139"/>
    </row>
    <row r="1157" spans="22:26">
      <c r="V1157" s="139"/>
      <c r="W1157" s="139"/>
      <c r="X1157" s="139"/>
      <c r="Y1157" s="139"/>
      <c r="Z1157" s="139"/>
    </row>
    <row r="1158" spans="22:26">
      <c r="V1158" s="139"/>
      <c r="W1158" s="139"/>
      <c r="X1158" s="139"/>
      <c r="Y1158" s="139"/>
      <c r="Z1158" s="139"/>
    </row>
    <row r="1159" spans="22:26">
      <c r="V1159" s="139"/>
      <c r="W1159" s="139"/>
      <c r="X1159" s="139"/>
      <c r="Y1159" s="139"/>
      <c r="Z1159" s="139"/>
    </row>
    <row r="1160" spans="22:26">
      <c r="V1160" s="139"/>
      <c r="W1160" s="139"/>
      <c r="X1160" s="139"/>
      <c r="Y1160" s="139"/>
      <c r="Z1160" s="139"/>
    </row>
    <row r="1161" spans="22:26">
      <c r="V1161" s="139"/>
      <c r="W1161" s="139"/>
      <c r="X1161" s="139"/>
      <c r="Y1161" s="139"/>
      <c r="Z1161" s="139"/>
    </row>
    <row r="1162" spans="22:26">
      <c r="V1162" s="139"/>
      <c r="W1162" s="139"/>
      <c r="X1162" s="139"/>
      <c r="Y1162" s="139"/>
      <c r="Z1162" s="139"/>
    </row>
    <row r="1163" spans="22:26">
      <c r="V1163" s="139"/>
      <c r="W1163" s="139"/>
      <c r="X1163" s="139"/>
      <c r="Y1163" s="139"/>
      <c r="Z1163" s="139"/>
    </row>
    <row r="1164" spans="22:26">
      <c r="V1164" s="139"/>
      <c r="W1164" s="139"/>
      <c r="X1164" s="139"/>
      <c r="Y1164" s="139"/>
      <c r="Z1164" s="139"/>
    </row>
    <row r="1165" spans="22:26">
      <c r="V1165" s="139"/>
      <c r="W1165" s="139"/>
      <c r="X1165" s="139"/>
      <c r="Y1165" s="139"/>
      <c r="Z1165" s="139"/>
    </row>
    <row r="1166" spans="22:26">
      <c r="V1166" s="139"/>
      <c r="W1166" s="139"/>
      <c r="X1166" s="139"/>
      <c r="Y1166" s="139"/>
      <c r="Z1166" s="139"/>
    </row>
    <row r="1167" spans="22:26">
      <c r="V1167" s="139"/>
      <c r="W1167" s="139"/>
      <c r="X1167" s="139"/>
      <c r="Y1167" s="139"/>
      <c r="Z1167" s="139"/>
    </row>
    <row r="1168" spans="22:26">
      <c r="V1168" s="139"/>
      <c r="W1168" s="139"/>
      <c r="X1168" s="139"/>
      <c r="Y1168" s="139"/>
      <c r="Z1168" s="139"/>
    </row>
    <row r="1169" spans="22:26">
      <c r="V1169" s="139"/>
      <c r="W1169" s="139"/>
      <c r="X1169" s="139"/>
      <c r="Y1169" s="139"/>
      <c r="Z1169" s="139"/>
    </row>
    <row r="1170" spans="22:26">
      <c r="V1170" s="139"/>
      <c r="W1170" s="139"/>
      <c r="X1170" s="139"/>
      <c r="Y1170" s="139"/>
      <c r="Z1170" s="139"/>
    </row>
    <row r="1171" spans="22:26">
      <c r="V1171" s="139"/>
      <c r="W1171" s="139"/>
      <c r="X1171" s="139"/>
      <c r="Y1171" s="139"/>
      <c r="Z1171" s="139"/>
    </row>
    <row r="1172" spans="22:26">
      <c r="V1172" s="139"/>
      <c r="W1172" s="139"/>
      <c r="X1172" s="139"/>
      <c r="Y1172" s="139"/>
      <c r="Z1172" s="139"/>
    </row>
    <row r="1173" spans="22:26">
      <c r="V1173" s="139"/>
      <c r="W1173" s="139"/>
      <c r="X1173" s="139"/>
      <c r="Y1173" s="139"/>
      <c r="Z1173" s="139"/>
    </row>
    <row r="1174" spans="22:26">
      <c r="V1174" s="139"/>
      <c r="W1174" s="139"/>
      <c r="X1174" s="139"/>
      <c r="Y1174" s="139"/>
      <c r="Z1174" s="139"/>
    </row>
    <row r="1175" spans="22:26">
      <c r="V1175" s="139"/>
      <c r="W1175" s="139"/>
      <c r="X1175" s="139"/>
      <c r="Y1175" s="139"/>
      <c r="Z1175" s="139"/>
    </row>
    <row r="1176" spans="22:26">
      <c r="V1176" s="139"/>
      <c r="W1176" s="139"/>
      <c r="X1176" s="139"/>
      <c r="Y1176" s="139"/>
      <c r="Z1176" s="139"/>
    </row>
    <row r="1177" spans="22:26">
      <c r="V1177" s="139"/>
      <c r="W1177" s="139"/>
      <c r="X1177" s="139"/>
      <c r="Y1177" s="139"/>
      <c r="Z1177" s="139"/>
    </row>
    <row r="1178" spans="22:26">
      <c r="V1178" s="139"/>
      <c r="W1178" s="139"/>
      <c r="X1178" s="139"/>
      <c r="Y1178" s="139"/>
      <c r="Z1178" s="139"/>
    </row>
    <row r="1179" spans="22:26">
      <c r="V1179" s="139"/>
      <c r="W1179" s="139"/>
      <c r="X1179" s="139"/>
      <c r="Y1179" s="139"/>
      <c r="Z1179" s="139"/>
    </row>
    <row r="1180" spans="22:26">
      <c r="V1180" s="139"/>
      <c r="W1180" s="139"/>
      <c r="X1180" s="139"/>
      <c r="Y1180" s="139"/>
      <c r="Z1180" s="139"/>
    </row>
    <row r="1181" spans="22:26">
      <c r="V1181" s="139"/>
      <c r="W1181" s="139"/>
      <c r="X1181" s="139"/>
      <c r="Y1181" s="139"/>
      <c r="Z1181" s="139"/>
    </row>
    <row r="1182" spans="22:26">
      <c r="V1182" s="139"/>
      <c r="W1182" s="139"/>
      <c r="X1182" s="139"/>
      <c r="Y1182" s="139"/>
      <c r="Z1182" s="139"/>
    </row>
    <row r="1183" spans="22:26">
      <c r="V1183" s="139"/>
      <c r="W1183" s="139"/>
      <c r="X1183" s="139"/>
      <c r="Y1183" s="139"/>
      <c r="Z1183" s="139"/>
    </row>
    <row r="1184" spans="22:26">
      <c r="V1184" s="139"/>
      <c r="W1184" s="139"/>
      <c r="X1184" s="139"/>
      <c r="Y1184" s="139"/>
      <c r="Z1184" s="139"/>
    </row>
    <row r="1185" spans="22:26">
      <c r="V1185" s="139"/>
      <c r="W1185" s="139"/>
      <c r="X1185" s="139"/>
      <c r="Y1185" s="139"/>
      <c r="Z1185" s="139"/>
    </row>
    <row r="1186" spans="22:26">
      <c r="V1186" s="139"/>
      <c r="W1186" s="139"/>
      <c r="X1186" s="139"/>
      <c r="Y1186" s="139"/>
      <c r="Z1186" s="139"/>
    </row>
    <row r="1187" spans="22:26">
      <c r="V1187" s="139"/>
      <c r="W1187" s="139"/>
      <c r="X1187" s="139"/>
      <c r="Y1187" s="139"/>
      <c r="Z1187" s="139"/>
    </row>
    <row r="1188" spans="22:26">
      <c r="V1188" s="139"/>
      <c r="W1188" s="139"/>
      <c r="X1188" s="139"/>
      <c r="Y1188" s="139"/>
      <c r="Z1188" s="139"/>
    </row>
    <row r="1189" spans="22:26">
      <c r="V1189" s="139"/>
      <c r="W1189" s="139"/>
      <c r="X1189" s="139"/>
      <c r="Y1189" s="139"/>
      <c r="Z1189" s="139"/>
    </row>
    <row r="1190" spans="22:26">
      <c r="V1190" s="139"/>
      <c r="W1190" s="139"/>
      <c r="X1190" s="139"/>
      <c r="Y1190" s="139"/>
      <c r="Z1190" s="139"/>
    </row>
    <row r="1191" spans="22:26">
      <c r="V1191" s="139"/>
      <c r="W1191" s="139"/>
      <c r="X1191" s="139"/>
      <c r="Y1191" s="139"/>
      <c r="Z1191" s="139"/>
    </row>
    <row r="1192" spans="22:26">
      <c r="V1192" s="139"/>
      <c r="W1192" s="139"/>
      <c r="X1192" s="139"/>
      <c r="Y1192" s="139"/>
      <c r="Z1192" s="139"/>
    </row>
    <row r="1193" spans="22:26">
      <c r="V1193" s="139"/>
      <c r="W1193" s="139"/>
      <c r="X1193" s="139"/>
      <c r="Y1193" s="139"/>
      <c r="Z1193" s="139"/>
    </row>
    <row r="1194" spans="22:26">
      <c r="V1194" s="139"/>
      <c r="W1194" s="139"/>
      <c r="X1194" s="139"/>
      <c r="Y1194" s="139"/>
      <c r="Z1194" s="139"/>
    </row>
    <row r="1195" spans="22:26">
      <c r="V1195" s="139"/>
      <c r="W1195" s="139"/>
      <c r="X1195" s="139"/>
      <c r="Y1195" s="139"/>
      <c r="Z1195" s="139"/>
    </row>
    <row r="1196" spans="22:26">
      <c r="V1196" s="139"/>
      <c r="W1196" s="139"/>
      <c r="X1196" s="139"/>
      <c r="Y1196" s="139"/>
      <c r="Z1196" s="139"/>
    </row>
    <row r="1197" spans="22:26">
      <c r="V1197" s="139"/>
      <c r="W1197" s="139"/>
      <c r="X1197" s="139"/>
      <c r="Y1197" s="139"/>
      <c r="Z1197" s="139"/>
    </row>
    <row r="1198" spans="22:26">
      <c r="V1198" s="139"/>
      <c r="W1198" s="139"/>
      <c r="X1198" s="139"/>
      <c r="Y1198" s="139"/>
      <c r="Z1198" s="139"/>
    </row>
    <row r="1199" spans="22:26">
      <c r="V1199" s="139"/>
      <c r="W1199" s="139"/>
      <c r="X1199" s="139"/>
      <c r="Y1199" s="139"/>
      <c r="Z1199" s="139"/>
    </row>
    <row r="1200" spans="22:26">
      <c r="V1200" s="139"/>
      <c r="W1200" s="139"/>
      <c r="X1200" s="139"/>
      <c r="Y1200" s="139"/>
      <c r="Z1200" s="139"/>
    </row>
    <row r="1201" spans="22:26">
      <c r="V1201" s="139"/>
      <c r="W1201" s="139"/>
      <c r="X1201" s="139"/>
      <c r="Y1201" s="139"/>
      <c r="Z1201" s="139"/>
    </row>
    <row r="1202" spans="22:26">
      <c r="V1202" s="139"/>
      <c r="W1202" s="139"/>
      <c r="X1202" s="139"/>
      <c r="Y1202" s="139"/>
      <c r="Z1202" s="139"/>
    </row>
    <row r="1203" spans="22:26">
      <c r="V1203" s="139"/>
      <c r="W1203" s="139"/>
      <c r="X1203" s="139"/>
      <c r="Y1203" s="139"/>
      <c r="Z1203" s="139"/>
    </row>
    <row r="1204" spans="22:26">
      <c r="V1204" s="139"/>
      <c r="W1204" s="139"/>
      <c r="X1204" s="139"/>
      <c r="Y1204" s="139"/>
      <c r="Z1204" s="139"/>
    </row>
    <row r="1205" spans="22:26">
      <c r="V1205" s="139"/>
      <c r="W1205" s="139"/>
      <c r="X1205" s="139"/>
      <c r="Y1205" s="139"/>
      <c r="Z1205" s="139"/>
    </row>
    <row r="1206" spans="22:26">
      <c r="V1206" s="139"/>
      <c r="W1206" s="139"/>
      <c r="X1206" s="139"/>
      <c r="Y1206" s="139"/>
      <c r="Z1206" s="139"/>
    </row>
    <row r="1207" spans="22:26">
      <c r="V1207" s="139"/>
      <c r="W1207" s="139"/>
      <c r="X1207" s="139"/>
      <c r="Y1207" s="139"/>
      <c r="Z1207" s="139"/>
    </row>
    <row r="1208" spans="22:26">
      <c r="V1208" s="139"/>
      <c r="W1208" s="139"/>
      <c r="X1208" s="139"/>
      <c r="Y1208" s="139"/>
      <c r="Z1208" s="139"/>
    </row>
    <row r="1209" spans="22:26">
      <c r="V1209" s="139"/>
      <c r="W1209" s="139"/>
      <c r="X1209" s="139"/>
      <c r="Y1209" s="139"/>
      <c r="Z1209" s="139"/>
    </row>
    <row r="1210" spans="22:26">
      <c r="V1210" s="139"/>
      <c r="W1210" s="139"/>
      <c r="X1210" s="139"/>
      <c r="Y1210" s="139"/>
      <c r="Z1210" s="139"/>
    </row>
    <row r="1211" spans="22:26">
      <c r="V1211" s="139"/>
      <c r="W1211" s="139"/>
      <c r="X1211" s="139"/>
      <c r="Y1211" s="139"/>
      <c r="Z1211" s="139"/>
    </row>
    <row r="1212" spans="22:26">
      <c r="V1212" s="139"/>
      <c r="W1212" s="139"/>
      <c r="X1212" s="139"/>
      <c r="Y1212" s="139"/>
      <c r="Z1212" s="139"/>
    </row>
    <row r="1213" spans="22:26">
      <c r="V1213" s="139"/>
      <c r="W1213" s="139"/>
      <c r="X1213" s="139"/>
      <c r="Y1213" s="139"/>
      <c r="Z1213" s="139"/>
    </row>
    <row r="1214" spans="22:26">
      <c r="V1214" s="139"/>
      <c r="W1214" s="139"/>
      <c r="X1214" s="139"/>
      <c r="Y1214" s="139"/>
      <c r="Z1214" s="139"/>
    </row>
    <row r="1215" spans="22:26">
      <c r="V1215" s="139"/>
      <c r="W1215" s="139"/>
      <c r="X1215" s="139"/>
      <c r="Y1215" s="139"/>
      <c r="Z1215" s="139"/>
    </row>
    <row r="1216" spans="22:26">
      <c r="V1216" s="139"/>
      <c r="W1216" s="139"/>
      <c r="X1216" s="139"/>
      <c r="Y1216" s="139"/>
      <c r="Z1216" s="139"/>
    </row>
    <row r="1217" spans="22:26">
      <c r="V1217" s="139"/>
      <c r="W1217" s="139"/>
      <c r="X1217" s="139"/>
      <c r="Y1217" s="139"/>
      <c r="Z1217" s="139"/>
    </row>
    <row r="1218" spans="22:26">
      <c r="V1218" s="139"/>
      <c r="W1218" s="139"/>
      <c r="X1218" s="139"/>
      <c r="Y1218" s="139"/>
      <c r="Z1218" s="139"/>
    </row>
    <row r="1219" spans="22:26">
      <c r="V1219" s="139"/>
      <c r="W1219" s="139"/>
      <c r="X1219" s="139"/>
      <c r="Y1219" s="139"/>
      <c r="Z1219" s="139"/>
    </row>
    <row r="1220" spans="22:26">
      <c r="V1220" s="139"/>
      <c r="W1220" s="139"/>
      <c r="X1220" s="139"/>
      <c r="Y1220" s="139"/>
      <c r="Z1220" s="139"/>
    </row>
    <row r="1221" spans="22:26">
      <c r="V1221" s="139"/>
      <c r="W1221" s="139"/>
      <c r="X1221" s="139"/>
      <c r="Y1221" s="139"/>
      <c r="Z1221" s="139"/>
    </row>
    <row r="1222" spans="22:26">
      <c r="V1222" s="139"/>
      <c r="W1222" s="139"/>
      <c r="X1222" s="139"/>
      <c r="Y1222" s="139"/>
      <c r="Z1222" s="139"/>
    </row>
    <row r="1223" spans="22:26">
      <c r="V1223" s="139"/>
      <c r="W1223" s="139"/>
      <c r="X1223" s="139"/>
      <c r="Y1223" s="139"/>
      <c r="Z1223" s="139"/>
    </row>
    <row r="1224" spans="22:26">
      <c r="V1224" s="139"/>
      <c r="W1224" s="139"/>
      <c r="X1224" s="139"/>
      <c r="Y1224" s="139"/>
      <c r="Z1224" s="139"/>
    </row>
    <row r="1225" spans="22:26">
      <c r="V1225" s="139"/>
      <c r="W1225" s="139"/>
      <c r="X1225" s="139"/>
      <c r="Y1225" s="139"/>
      <c r="Z1225" s="139"/>
    </row>
    <row r="1226" spans="22:26">
      <c r="V1226" s="139"/>
      <c r="W1226" s="139"/>
      <c r="X1226" s="139"/>
      <c r="Y1226" s="139"/>
      <c r="Z1226" s="139"/>
    </row>
    <row r="1227" spans="22:26">
      <c r="V1227" s="139"/>
      <c r="W1227" s="139"/>
      <c r="X1227" s="139"/>
      <c r="Y1227" s="139"/>
      <c r="Z1227" s="139"/>
    </row>
    <row r="1228" spans="22:26">
      <c r="V1228" s="139"/>
      <c r="W1228" s="139"/>
      <c r="X1228" s="139"/>
      <c r="Y1228" s="139"/>
      <c r="Z1228" s="139"/>
    </row>
    <row r="1229" spans="22:26">
      <c r="V1229" s="139"/>
      <c r="W1229" s="139"/>
      <c r="X1229" s="139"/>
      <c r="Y1229" s="139"/>
      <c r="Z1229" s="139"/>
    </row>
    <row r="1230" spans="22:26">
      <c r="V1230" s="139"/>
      <c r="W1230" s="139"/>
      <c r="X1230" s="139"/>
      <c r="Y1230" s="139"/>
      <c r="Z1230" s="139"/>
    </row>
    <row r="1231" spans="22:26">
      <c r="V1231" s="139"/>
      <c r="W1231" s="139"/>
      <c r="X1231" s="139"/>
      <c r="Y1231" s="139"/>
      <c r="Z1231" s="139"/>
    </row>
    <row r="1232" spans="22:26">
      <c r="V1232" s="139"/>
      <c r="W1232" s="139"/>
      <c r="X1232" s="139"/>
      <c r="Y1232" s="139"/>
      <c r="Z1232" s="139"/>
    </row>
    <row r="1233" spans="22:26">
      <c r="V1233" s="139"/>
      <c r="W1233" s="139"/>
      <c r="X1233" s="139"/>
      <c r="Y1233" s="139"/>
      <c r="Z1233" s="139"/>
    </row>
    <row r="1234" spans="22:26">
      <c r="V1234" s="139"/>
      <c r="W1234" s="139"/>
      <c r="X1234" s="139"/>
      <c r="Y1234" s="139"/>
      <c r="Z1234" s="139"/>
    </row>
    <row r="1235" spans="22:26">
      <c r="V1235" s="139"/>
      <c r="W1235" s="139"/>
      <c r="X1235" s="139"/>
      <c r="Y1235" s="139"/>
      <c r="Z1235" s="139"/>
    </row>
    <row r="1236" spans="22:26">
      <c r="V1236" s="139"/>
      <c r="W1236" s="139"/>
      <c r="X1236" s="139"/>
      <c r="Y1236" s="139"/>
      <c r="Z1236" s="139"/>
    </row>
    <row r="1237" spans="22:26">
      <c r="V1237" s="139"/>
      <c r="W1237" s="139"/>
      <c r="X1237" s="139"/>
      <c r="Y1237" s="139"/>
      <c r="Z1237" s="139"/>
    </row>
    <row r="1238" spans="22:26">
      <c r="V1238" s="139"/>
      <c r="W1238" s="139"/>
      <c r="X1238" s="139"/>
      <c r="Y1238" s="139"/>
      <c r="Z1238" s="139"/>
    </row>
    <row r="1239" spans="22:26">
      <c r="V1239" s="139"/>
      <c r="W1239" s="139"/>
      <c r="X1239" s="139"/>
      <c r="Y1239" s="139"/>
      <c r="Z1239" s="139"/>
    </row>
    <row r="1240" spans="22:26">
      <c r="V1240" s="139"/>
      <c r="W1240" s="139"/>
      <c r="X1240" s="139"/>
      <c r="Y1240" s="139"/>
      <c r="Z1240" s="139"/>
    </row>
    <row r="1241" spans="22:26">
      <c r="V1241" s="139"/>
      <c r="W1241" s="139"/>
      <c r="X1241" s="139"/>
      <c r="Y1241" s="139"/>
      <c r="Z1241" s="139"/>
    </row>
    <row r="1242" spans="22:26">
      <c r="V1242" s="139"/>
      <c r="W1242" s="139"/>
      <c r="X1242" s="139"/>
      <c r="Y1242" s="139"/>
      <c r="Z1242" s="139"/>
    </row>
    <row r="1243" spans="22:26">
      <c r="V1243" s="139"/>
      <c r="W1243" s="139"/>
      <c r="X1243" s="139"/>
      <c r="Y1243" s="139"/>
      <c r="Z1243" s="139"/>
    </row>
    <row r="1244" spans="22:26">
      <c r="V1244" s="139"/>
      <c r="W1244" s="139"/>
      <c r="X1244" s="139"/>
      <c r="Y1244" s="139"/>
      <c r="Z1244" s="139"/>
    </row>
    <row r="1245" spans="22:26">
      <c r="V1245" s="139"/>
      <c r="W1245" s="139"/>
      <c r="X1245" s="139"/>
      <c r="Y1245" s="139"/>
      <c r="Z1245" s="139"/>
    </row>
    <row r="1246" spans="22:26">
      <c r="V1246" s="139"/>
      <c r="W1246" s="139"/>
      <c r="X1246" s="139"/>
      <c r="Y1246" s="139"/>
      <c r="Z1246" s="139"/>
    </row>
    <row r="1247" spans="22:26">
      <c r="V1247" s="139"/>
      <c r="W1247" s="139"/>
      <c r="X1247" s="139"/>
      <c r="Y1247" s="139"/>
      <c r="Z1247" s="139"/>
    </row>
    <row r="1248" spans="22:26">
      <c r="V1248" s="139"/>
      <c r="W1248" s="139"/>
      <c r="X1248" s="139"/>
      <c r="Y1248" s="139"/>
      <c r="Z1248" s="139"/>
    </row>
    <row r="1249" spans="22:26">
      <c r="V1249" s="139"/>
      <c r="W1249" s="139"/>
      <c r="X1249" s="139"/>
      <c r="Y1249" s="139"/>
      <c r="Z1249" s="139"/>
    </row>
    <row r="1250" spans="22:26">
      <c r="V1250" s="139"/>
      <c r="W1250" s="139"/>
      <c r="X1250" s="139"/>
      <c r="Y1250" s="139"/>
      <c r="Z1250" s="139"/>
    </row>
    <row r="1251" spans="22:26">
      <c r="V1251" s="139"/>
      <c r="W1251" s="139"/>
      <c r="X1251" s="139"/>
      <c r="Y1251" s="139"/>
      <c r="Z1251" s="139"/>
    </row>
    <row r="1252" spans="22:26">
      <c r="V1252" s="139"/>
      <c r="W1252" s="139"/>
      <c r="X1252" s="139"/>
      <c r="Y1252" s="139"/>
      <c r="Z1252" s="139"/>
    </row>
    <row r="1253" spans="22:26">
      <c r="V1253" s="139"/>
      <c r="W1253" s="139"/>
      <c r="X1253" s="139"/>
      <c r="Y1253" s="139"/>
      <c r="Z1253" s="139"/>
    </row>
    <row r="1254" spans="22:26">
      <c r="V1254" s="139"/>
      <c r="W1254" s="139"/>
      <c r="X1254" s="139"/>
      <c r="Y1254" s="139"/>
      <c r="Z1254" s="139"/>
    </row>
    <row r="1255" spans="22:26">
      <c r="V1255" s="139"/>
      <c r="W1255" s="139"/>
      <c r="X1255" s="139"/>
      <c r="Y1255" s="139"/>
      <c r="Z1255" s="139"/>
    </row>
    <row r="1256" spans="22:26">
      <c r="V1256" s="139"/>
      <c r="W1256" s="139"/>
      <c r="X1256" s="139"/>
      <c r="Y1256" s="139"/>
      <c r="Z1256" s="139"/>
    </row>
    <row r="1257" spans="22:26">
      <c r="V1257" s="139"/>
      <c r="W1257" s="139"/>
      <c r="X1257" s="139"/>
      <c r="Y1257" s="139"/>
      <c r="Z1257" s="139"/>
    </row>
    <row r="1258" spans="22:26">
      <c r="V1258" s="139"/>
      <c r="W1258" s="139"/>
      <c r="X1258" s="139"/>
      <c r="Y1258" s="139"/>
      <c r="Z1258" s="139"/>
    </row>
    <row r="1259" spans="22:26">
      <c r="V1259" s="139"/>
      <c r="W1259" s="139"/>
      <c r="X1259" s="139"/>
      <c r="Y1259" s="139"/>
      <c r="Z1259" s="139"/>
    </row>
    <row r="1260" spans="22:26">
      <c r="V1260" s="139"/>
      <c r="W1260" s="139"/>
      <c r="X1260" s="139"/>
      <c r="Y1260" s="139"/>
      <c r="Z1260" s="139"/>
    </row>
    <row r="1261" spans="22:26">
      <c r="V1261" s="139"/>
      <c r="W1261" s="139"/>
      <c r="X1261" s="139"/>
      <c r="Y1261" s="139"/>
      <c r="Z1261" s="139"/>
    </row>
    <row r="1262" spans="22:26">
      <c r="V1262" s="139"/>
      <c r="W1262" s="139"/>
      <c r="X1262" s="139"/>
      <c r="Y1262" s="139"/>
      <c r="Z1262" s="139"/>
    </row>
    <row r="1263" spans="22:26">
      <c r="V1263" s="139"/>
      <c r="W1263" s="139"/>
      <c r="X1263" s="139"/>
      <c r="Y1263" s="139"/>
      <c r="Z1263" s="139"/>
    </row>
    <row r="1264" spans="22:26">
      <c r="V1264" s="139"/>
      <c r="W1264" s="139"/>
      <c r="X1264" s="139"/>
      <c r="Y1264" s="139"/>
      <c r="Z1264" s="139"/>
    </row>
    <row r="1265" spans="22:26">
      <c r="V1265" s="139"/>
      <c r="W1265" s="139"/>
      <c r="X1265" s="139"/>
      <c r="Y1265" s="139"/>
      <c r="Z1265" s="139"/>
    </row>
    <row r="1266" spans="22:26">
      <c r="V1266" s="139"/>
      <c r="W1266" s="139"/>
      <c r="X1266" s="139"/>
      <c r="Y1266" s="139"/>
      <c r="Z1266" s="139"/>
    </row>
    <row r="1267" spans="22:26">
      <c r="V1267" s="139"/>
      <c r="W1267" s="139"/>
      <c r="X1267" s="139"/>
      <c r="Y1267" s="139"/>
      <c r="Z1267" s="139"/>
    </row>
    <row r="1268" spans="22:26">
      <c r="V1268" s="139"/>
      <c r="W1268" s="139"/>
      <c r="X1268" s="139"/>
      <c r="Y1268" s="139"/>
      <c r="Z1268" s="139"/>
    </row>
    <row r="1269" spans="22:26">
      <c r="V1269" s="139"/>
      <c r="W1269" s="139"/>
      <c r="X1269" s="139"/>
      <c r="Y1269" s="139"/>
      <c r="Z1269" s="139"/>
    </row>
    <row r="1270" spans="22:26">
      <c r="V1270" s="139"/>
      <c r="W1270" s="139"/>
      <c r="X1270" s="139"/>
      <c r="Y1270" s="139"/>
      <c r="Z1270" s="139"/>
    </row>
    <row r="1271" spans="22:26">
      <c r="V1271" s="139"/>
      <c r="W1271" s="139"/>
      <c r="X1271" s="139"/>
      <c r="Y1271" s="139"/>
      <c r="Z1271" s="139"/>
    </row>
    <row r="1272" spans="22:26">
      <c r="V1272" s="139"/>
      <c r="W1272" s="139"/>
      <c r="X1272" s="139"/>
      <c r="Y1272" s="139"/>
      <c r="Z1272" s="139"/>
    </row>
    <row r="1273" spans="22:26">
      <c r="V1273" s="139"/>
      <c r="W1273" s="139"/>
      <c r="X1273" s="139"/>
      <c r="Y1273" s="139"/>
      <c r="Z1273" s="139"/>
    </row>
    <row r="1274" spans="22:26">
      <c r="V1274" s="139"/>
      <c r="W1274" s="139"/>
      <c r="X1274" s="139"/>
      <c r="Y1274" s="139"/>
      <c r="Z1274" s="139"/>
    </row>
    <row r="1275" spans="22:26">
      <c r="V1275" s="139"/>
      <c r="W1275" s="139"/>
      <c r="X1275" s="139"/>
      <c r="Y1275" s="139"/>
      <c r="Z1275" s="139"/>
    </row>
    <row r="1276" spans="22:26">
      <c r="V1276" s="139"/>
      <c r="W1276" s="139"/>
      <c r="X1276" s="139"/>
      <c r="Y1276" s="139"/>
      <c r="Z1276" s="139"/>
    </row>
    <row r="1277" spans="22:26">
      <c r="V1277" s="139"/>
      <c r="W1277" s="139"/>
      <c r="X1277" s="139"/>
      <c r="Y1277" s="139"/>
      <c r="Z1277" s="139"/>
    </row>
    <row r="1278" spans="22:26">
      <c r="V1278" s="139"/>
      <c r="W1278" s="139"/>
      <c r="X1278" s="139"/>
      <c r="Y1278" s="139"/>
      <c r="Z1278" s="139"/>
    </row>
    <row r="1279" spans="22:26">
      <c r="V1279" s="139"/>
      <c r="W1279" s="139"/>
      <c r="X1279" s="139"/>
      <c r="Y1279" s="139"/>
      <c r="Z1279" s="139"/>
    </row>
    <row r="1280" spans="22:26">
      <c r="V1280" s="139"/>
      <c r="W1280" s="139"/>
      <c r="X1280" s="139"/>
      <c r="Y1280" s="139"/>
      <c r="Z1280" s="139"/>
    </row>
    <row r="1281" spans="22:26">
      <c r="V1281" s="139"/>
      <c r="W1281" s="139"/>
      <c r="X1281" s="139"/>
      <c r="Y1281" s="139"/>
      <c r="Z1281" s="139"/>
    </row>
    <row r="1282" spans="22:26">
      <c r="V1282" s="139"/>
      <c r="W1282" s="139"/>
      <c r="X1282" s="139"/>
      <c r="Y1282" s="139"/>
      <c r="Z1282" s="139"/>
    </row>
    <row r="1283" spans="22:26">
      <c r="V1283" s="139"/>
      <c r="W1283" s="139"/>
      <c r="X1283" s="139"/>
      <c r="Y1283" s="139"/>
      <c r="Z1283" s="139"/>
    </row>
    <row r="1284" spans="22:26">
      <c r="V1284" s="139"/>
      <c r="W1284" s="139"/>
      <c r="X1284" s="139"/>
      <c r="Y1284" s="139"/>
      <c r="Z1284" s="139"/>
    </row>
    <row r="1285" spans="22:26">
      <c r="V1285" s="139"/>
      <c r="W1285" s="139"/>
      <c r="X1285" s="139"/>
      <c r="Y1285" s="139"/>
      <c r="Z1285" s="139"/>
    </row>
    <row r="1286" spans="22:26">
      <c r="V1286" s="139"/>
      <c r="W1286" s="139"/>
      <c r="X1286" s="139"/>
      <c r="Y1286" s="139"/>
      <c r="Z1286" s="139"/>
    </row>
    <row r="1287" spans="22:26">
      <c r="V1287" s="139"/>
      <c r="W1287" s="139"/>
      <c r="X1287" s="139"/>
      <c r="Y1287" s="139"/>
      <c r="Z1287" s="139"/>
    </row>
    <row r="1288" spans="22:26">
      <c r="V1288" s="139"/>
      <c r="W1288" s="139"/>
      <c r="X1288" s="139"/>
      <c r="Y1288" s="139"/>
      <c r="Z1288" s="139"/>
    </row>
    <row r="1289" spans="22:26">
      <c r="V1289" s="139"/>
      <c r="W1289" s="139"/>
      <c r="X1289" s="139"/>
      <c r="Y1289" s="139"/>
      <c r="Z1289" s="139"/>
    </row>
    <row r="1290" spans="22:26">
      <c r="V1290" s="139"/>
      <c r="W1290" s="139"/>
      <c r="X1290" s="139"/>
      <c r="Y1290" s="139"/>
      <c r="Z1290" s="139"/>
    </row>
    <row r="1291" spans="22:26">
      <c r="V1291" s="139"/>
      <c r="W1291" s="139"/>
      <c r="X1291" s="139"/>
      <c r="Y1291" s="139"/>
      <c r="Z1291" s="139"/>
    </row>
    <row r="1292" spans="22:26">
      <c r="V1292" s="139"/>
      <c r="W1292" s="139"/>
      <c r="X1292" s="139"/>
      <c r="Y1292" s="139"/>
      <c r="Z1292" s="139"/>
    </row>
    <row r="1293" spans="22:26">
      <c r="V1293" s="139"/>
      <c r="W1293" s="139"/>
      <c r="X1293" s="139"/>
      <c r="Y1293" s="139"/>
      <c r="Z1293" s="139"/>
    </row>
    <row r="1294" spans="22:26">
      <c r="V1294" s="139"/>
      <c r="W1294" s="139"/>
      <c r="X1294" s="139"/>
      <c r="Y1294" s="139"/>
      <c r="Z1294" s="139"/>
    </row>
    <row r="1295" spans="22:26">
      <c r="V1295" s="139"/>
      <c r="W1295" s="139"/>
      <c r="X1295" s="139"/>
      <c r="Y1295" s="139"/>
      <c r="Z1295" s="139"/>
    </row>
    <row r="1296" spans="22:26">
      <c r="V1296" s="139"/>
      <c r="W1296" s="139"/>
      <c r="X1296" s="139"/>
      <c r="Y1296" s="139"/>
      <c r="Z1296" s="139"/>
    </row>
    <row r="1297" spans="22:26">
      <c r="V1297" s="139"/>
      <c r="W1297" s="139"/>
      <c r="X1297" s="139"/>
      <c r="Y1297" s="139"/>
      <c r="Z1297" s="139"/>
    </row>
    <row r="1298" spans="22:26">
      <c r="V1298" s="139"/>
      <c r="W1298" s="139"/>
      <c r="X1298" s="139"/>
      <c r="Y1298" s="139"/>
      <c r="Z1298" s="139"/>
    </row>
    <row r="1299" spans="22:26">
      <c r="V1299" s="139"/>
      <c r="W1299" s="139"/>
      <c r="X1299" s="139"/>
      <c r="Y1299" s="139"/>
      <c r="Z1299" s="139"/>
    </row>
    <row r="1300" spans="22:26">
      <c r="V1300" s="139"/>
      <c r="W1300" s="139"/>
      <c r="X1300" s="139"/>
      <c r="Y1300" s="139"/>
      <c r="Z1300" s="139"/>
    </row>
    <row r="1301" spans="22:26">
      <c r="V1301" s="139"/>
      <c r="W1301" s="139"/>
      <c r="X1301" s="139"/>
      <c r="Y1301" s="139"/>
      <c r="Z1301" s="139"/>
    </row>
    <row r="1302" spans="22:26">
      <c r="V1302" s="139"/>
      <c r="W1302" s="139"/>
      <c r="X1302" s="139"/>
      <c r="Y1302" s="139"/>
      <c r="Z1302" s="139"/>
    </row>
    <row r="1303" spans="22:26">
      <c r="V1303" s="139"/>
      <c r="W1303" s="139"/>
      <c r="X1303" s="139"/>
      <c r="Y1303" s="139"/>
      <c r="Z1303" s="139"/>
    </row>
    <row r="1304" spans="22:26">
      <c r="V1304" s="139"/>
      <c r="W1304" s="139"/>
      <c r="X1304" s="139"/>
      <c r="Y1304" s="139"/>
      <c r="Z1304" s="139"/>
    </row>
    <row r="1305" spans="22:26">
      <c r="V1305" s="139"/>
      <c r="W1305" s="139"/>
      <c r="X1305" s="139"/>
      <c r="Y1305" s="139"/>
      <c r="Z1305" s="139"/>
    </row>
    <row r="1306" spans="22:26">
      <c r="V1306" s="139"/>
      <c r="W1306" s="139"/>
      <c r="X1306" s="139"/>
      <c r="Y1306" s="139"/>
      <c r="Z1306" s="139"/>
    </row>
    <row r="1307" spans="22:26">
      <c r="V1307" s="139"/>
      <c r="W1307" s="139"/>
      <c r="X1307" s="139"/>
      <c r="Y1307" s="139"/>
      <c r="Z1307" s="139"/>
    </row>
    <row r="1308" spans="22:26">
      <c r="V1308" s="139"/>
      <c r="W1308" s="139"/>
      <c r="X1308" s="139"/>
      <c r="Y1308" s="139"/>
      <c r="Z1308" s="139"/>
    </row>
    <row r="1309" spans="22:26">
      <c r="V1309" s="139"/>
      <c r="W1309" s="139"/>
      <c r="X1309" s="139"/>
      <c r="Y1309" s="139"/>
      <c r="Z1309" s="139"/>
    </row>
    <row r="1310" spans="22:26">
      <c r="V1310" s="139"/>
      <c r="W1310" s="139"/>
      <c r="X1310" s="139"/>
      <c r="Y1310" s="139"/>
      <c r="Z1310" s="139"/>
    </row>
    <row r="1311" spans="22:26">
      <c r="V1311" s="139"/>
      <c r="W1311" s="139"/>
      <c r="X1311" s="139"/>
      <c r="Y1311" s="139"/>
      <c r="Z1311" s="139"/>
    </row>
    <row r="1312" spans="22:26">
      <c r="V1312" s="139"/>
      <c r="W1312" s="139"/>
      <c r="X1312" s="139"/>
      <c r="Y1312" s="139"/>
      <c r="Z1312" s="139"/>
    </row>
    <row r="1313" spans="22:26">
      <c r="V1313" s="139"/>
      <c r="W1313" s="139"/>
      <c r="X1313" s="139"/>
      <c r="Y1313" s="139"/>
      <c r="Z1313" s="139"/>
    </row>
    <row r="1314" spans="22:26">
      <c r="V1314" s="139"/>
      <c r="W1314" s="139"/>
      <c r="X1314" s="139"/>
      <c r="Y1314" s="139"/>
      <c r="Z1314" s="139"/>
    </row>
    <row r="1315" spans="22:26">
      <c r="V1315" s="139"/>
      <c r="W1315" s="139"/>
      <c r="X1315" s="139"/>
      <c r="Y1315" s="139"/>
      <c r="Z1315" s="139"/>
    </row>
    <row r="1316" spans="22:26">
      <c r="V1316" s="139"/>
      <c r="W1316" s="139"/>
      <c r="X1316" s="139"/>
      <c r="Y1316" s="139"/>
      <c r="Z1316" s="139"/>
    </row>
    <row r="1317" spans="22:26">
      <c r="V1317" s="139"/>
      <c r="W1317" s="139"/>
      <c r="X1317" s="139"/>
      <c r="Y1317" s="139"/>
      <c r="Z1317" s="139"/>
    </row>
    <row r="1318" spans="22:26">
      <c r="V1318" s="139"/>
      <c r="W1318" s="139"/>
      <c r="X1318" s="139"/>
      <c r="Y1318" s="139"/>
      <c r="Z1318" s="139"/>
    </row>
    <row r="1319" spans="22:26">
      <c r="V1319" s="139"/>
      <c r="W1319" s="139"/>
      <c r="X1319" s="139"/>
      <c r="Y1319" s="139"/>
      <c r="Z1319" s="139"/>
    </row>
    <row r="1320" spans="22:26">
      <c r="V1320" s="139"/>
      <c r="W1320" s="139"/>
      <c r="X1320" s="139"/>
      <c r="Y1320" s="139"/>
      <c r="Z1320" s="139"/>
    </row>
    <row r="1321" spans="22:26">
      <c r="V1321" s="139"/>
      <c r="W1321" s="139"/>
      <c r="X1321" s="139"/>
      <c r="Y1321" s="139"/>
      <c r="Z1321" s="139"/>
    </row>
    <row r="1322" spans="22:26">
      <c r="V1322" s="139"/>
      <c r="W1322" s="139"/>
      <c r="X1322" s="139"/>
      <c r="Y1322" s="139"/>
      <c r="Z1322" s="139"/>
    </row>
    <row r="1323" spans="22:26">
      <c r="V1323" s="139"/>
      <c r="W1323" s="139"/>
      <c r="X1323" s="139"/>
      <c r="Y1323" s="139"/>
      <c r="Z1323" s="139"/>
    </row>
    <row r="1324" spans="22:26">
      <c r="V1324" s="139"/>
      <c r="W1324" s="139"/>
      <c r="X1324" s="139"/>
      <c r="Y1324" s="139"/>
      <c r="Z1324" s="139"/>
    </row>
    <row r="1325" spans="22:26">
      <c r="V1325" s="139"/>
      <c r="W1325" s="139"/>
      <c r="X1325" s="139"/>
      <c r="Y1325" s="139"/>
      <c r="Z1325" s="139"/>
    </row>
    <row r="1326" spans="22:26">
      <c r="V1326" s="139"/>
      <c r="W1326" s="139"/>
      <c r="X1326" s="139"/>
      <c r="Y1326" s="139"/>
      <c r="Z1326" s="139"/>
    </row>
    <row r="1327" spans="22:26">
      <c r="V1327" s="139"/>
      <c r="W1327" s="139"/>
      <c r="X1327" s="139"/>
      <c r="Y1327" s="139"/>
      <c r="Z1327" s="139"/>
    </row>
    <row r="1328" spans="22:26">
      <c r="V1328" s="139"/>
      <c r="W1328" s="139"/>
      <c r="X1328" s="139"/>
      <c r="Y1328" s="139"/>
      <c r="Z1328" s="139"/>
    </row>
    <row r="1329" spans="22:26">
      <c r="V1329" s="139"/>
      <c r="W1329" s="139"/>
      <c r="X1329" s="139"/>
      <c r="Y1329" s="139"/>
      <c r="Z1329" s="139"/>
    </row>
    <row r="1330" spans="22:26">
      <c r="V1330" s="139"/>
      <c r="W1330" s="139"/>
      <c r="X1330" s="139"/>
      <c r="Y1330" s="139"/>
      <c r="Z1330" s="139"/>
    </row>
    <row r="1331" spans="22:26">
      <c r="V1331" s="139"/>
      <c r="W1331" s="139"/>
      <c r="X1331" s="139"/>
      <c r="Y1331" s="139"/>
      <c r="Z1331" s="139"/>
    </row>
    <row r="1332" spans="22:26">
      <c r="V1332" s="139"/>
      <c r="W1332" s="139"/>
      <c r="X1332" s="139"/>
      <c r="Y1332" s="139"/>
      <c r="Z1332" s="139"/>
    </row>
    <row r="1333" spans="22:26">
      <c r="V1333" s="139"/>
      <c r="W1333" s="139"/>
      <c r="X1333" s="139"/>
      <c r="Y1333" s="139"/>
      <c r="Z1333" s="139"/>
    </row>
    <row r="1334" spans="22:26">
      <c r="V1334" s="139"/>
      <c r="W1334" s="139"/>
      <c r="X1334" s="139"/>
      <c r="Y1334" s="139"/>
      <c r="Z1334" s="139"/>
    </row>
    <row r="1335" spans="22:26">
      <c r="V1335" s="139"/>
      <c r="W1335" s="139"/>
      <c r="X1335" s="139"/>
      <c r="Y1335" s="139"/>
      <c r="Z1335" s="139"/>
    </row>
    <row r="1336" spans="22:26">
      <c r="V1336" s="139"/>
      <c r="W1336" s="139"/>
      <c r="X1336" s="139"/>
      <c r="Y1336" s="139"/>
      <c r="Z1336" s="139"/>
    </row>
    <row r="1337" spans="22:26">
      <c r="V1337" s="139"/>
      <c r="W1337" s="139"/>
      <c r="X1337" s="139"/>
      <c r="Y1337" s="139"/>
      <c r="Z1337" s="139"/>
    </row>
    <row r="1338" spans="22:26">
      <c r="V1338" s="139"/>
      <c r="W1338" s="139"/>
      <c r="X1338" s="139"/>
      <c r="Y1338" s="139"/>
      <c r="Z1338" s="139"/>
    </row>
    <row r="1339" spans="22:26">
      <c r="V1339" s="139"/>
      <c r="W1339" s="139"/>
      <c r="X1339" s="139"/>
      <c r="Y1339" s="139"/>
      <c r="Z1339" s="139"/>
    </row>
    <row r="1340" spans="22:26">
      <c r="V1340" s="139"/>
      <c r="W1340" s="139"/>
      <c r="X1340" s="139"/>
      <c r="Y1340" s="139"/>
      <c r="Z1340" s="139"/>
    </row>
    <row r="1341" spans="22:26">
      <c r="V1341" s="139"/>
      <c r="W1341" s="139"/>
      <c r="X1341" s="139"/>
      <c r="Y1341" s="139"/>
      <c r="Z1341" s="139"/>
    </row>
    <row r="1342" spans="22:26">
      <c r="V1342" s="139"/>
      <c r="W1342" s="139"/>
      <c r="X1342" s="139"/>
      <c r="Y1342" s="139"/>
      <c r="Z1342" s="139"/>
    </row>
    <row r="1343" spans="22:26">
      <c r="V1343" s="139"/>
      <c r="W1343" s="139"/>
      <c r="X1343" s="139"/>
      <c r="Y1343" s="139"/>
      <c r="Z1343" s="139"/>
    </row>
    <row r="1344" spans="22:26">
      <c r="V1344" s="139"/>
      <c r="W1344" s="139"/>
      <c r="X1344" s="139"/>
      <c r="Y1344" s="139"/>
      <c r="Z1344" s="139"/>
    </row>
    <row r="1345" spans="22:26">
      <c r="V1345" s="139"/>
      <c r="W1345" s="139"/>
      <c r="X1345" s="139"/>
      <c r="Y1345" s="139"/>
      <c r="Z1345" s="139"/>
    </row>
    <row r="1346" spans="22:26">
      <c r="V1346" s="139"/>
      <c r="W1346" s="139"/>
      <c r="X1346" s="139"/>
      <c r="Y1346" s="139"/>
      <c r="Z1346" s="139"/>
    </row>
    <row r="1347" spans="22:26">
      <c r="V1347" s="139"/>
      <c r="W1347" s="139"/>
      <c r="X1347" s="139"/>
      <c r="Y1347" s="139"/>
      <c r="Z1347" s="139"/>
    </row>
    <row r="1348" spans="22:26">
      <c r="V1348" s="139"/>
      <c r="W1348" s="139"/>
      <c r="X1348" s="139"/>
      <c r="Y1348" s="139"/>
      <c r="Z1348" s="139"/>
    </row>
    <row r="1349" spans="22:26">
      <c r="V1349" s="139"/>
      <c r="W1349" s="139"/>
      <c r="X1349" s="139"/>
      <c r="Y1349" s="139"/>
      <c r="Z1349" s="139"/>
    </row>
    <row r="1350" spans="22:26">
      <c r="V1350" s="139"/>
      <c r="W1350" s="139"/>
      <c r="X1350" s="139"/>
      <c r="Y1350" s="139"/>
      <c r="Z1350" s="139"/>
    </row>
    <row r="1351" spans="22:26">
      <c r="V1351" s="139"/>
      <c r="W1351" s="139"/>
      <c r="X1351" s="139"/>
      <c r="Y1351" s="139"/>
      <c r="Z1351" s="139"/>
    </row>
    <row r="1352" spans="22:26">
      <c r="V1352" s="139"/>
      <c r="W1352" s="139"/>
      <c r="X1352" s="139"/>
      <c r="Y1352" s="139"/>
      <c r="Z1352" s="139"/>
    </row>
    <row r="1353" spans="22:26">
      <c r="V1353" s="139"/>
      <c r="W1353" s="139"/>
      <c r="X1353" s="139"/>
      <c r="Y1353" s="139"/>
      <c r="Z1353" s="139"/>
    </row>
    <row r="1354" spans="22:26">
      <c r="V1354" s="139"/>
      <c r="W1354" s="139"/>
      <c r="X1354" s="139"/>
      <c r="Y1354" s="139"/>
      <c r="Z1354" s="139"/>
    </row>
    <row r="1355" spans="22:26">
      <c r="V1355" s="139"/>
      <c r="W1355" s="139"/>
      <c r="X1355" s="139"/>
      <c r="Y1355" s="139"/>
      <c r="Z1355" s="139"/>
    </row>
    <row r="1356" spans="22:26">
      <c r="V1356" s="139"/>
      <c r="W1356" s="139"/>
      <c r="X1356" s="139"/>
      <c r="Y1356" s="139"/>
      <c r="Z1356" s="139"/>
    </row>
    <row r="1357" spans="22:26">
      <c r="V1357" s="139"/>
      <c r="W1357" s="139"/>
      <c r="X1357" s="139"/>
      <c r="Y1357" s="139"/>
      <c r="Z1357" s="139"/>
    </row>
    <row r="1358" spans="22:26">
      <c r="V1358" s="139"/>
      <c r="W1358" s="139"/>
      <c r="X1358" s="139"/>
      <c r="Y1358" s="139"/>
      <c r="Z1358" s="139"/>
    </row>
    <row r="1359" spans="22:26">
      <c r="V1359" s="139"/>
      <c r="W1359" s="139"/>
      <c r="X1359" s="139"/>
      <c r="Y1359" s="139"/>
      <c r="Z1359" s="139"/>
    </row>
    <row r="1360" spans="22:26">
      <c r="V1360" s="139"/>
      <c r="W1360" s="139"/>
      <c r="X1360" s="139"/>
      <c r="Y1360" s="139"/>
      <c r="Z1360" s="139"/>
    </row>
    <row r="1361" spans="22:26">
      <c r="V1361" s="139"/>
      <c r="W1361" s="139"/>
      <c r="X1361" s="139"/>
      <c r="Y1361" s="139"/>
      <c r="Z1361" s="139"/>
    </row>
    <row r="1362" spans="22:26">
      <c r="V1362" s="139"/>
      <c r="W1362" s="139"/>
      <c r="X1362" s="139"/>
      <c r="Y1362" s="139"/>
      <c r="Z1362" s="139"/>
    </row>
    <row r="1363" spans="22:26">
      <c r="V1363" s="139"/>
      <c r="W1363" s="139"/>
      <c r="X1363" s="139"/>
      <c r="Y1363" s="139"/>
      <c r="Z1363" s="139"/>
    </row>
    <row r="1364" spans="22:26">
      <c r="V1364" s="139"/>
      <c r="W1364" s="139"/>
      <c r="X1364" s="139"/>
      <c r="Y1364" s="139"/>
      <c r="Z1364" s="139"/>
    </row>
    <row r="1365" spans="22:26">
      <c r="V1365" s="139"/>
      <c r="W1365" s="139"/>
      <c r="X1365" s="139"/>
      <c r="Y1365" s="139"/>
      <c r="Z1365" s="139"/>
    </row>
    <row r="1366" spans="22:26">
      <c r="V1366" s="139"/>
      <c r="W1366" s="139"/>
      <c r="X1366" s="139"/>
      <c r="Y1366" s="139"/>
      <c r="Z1366" s="139"/>
    </row>
    <row r="1367" spans="22:26">
      <c r="V1367" s="139"/>
      <c r="W1367" s="139"/>
      <c r="X1367" s="139"/>
      <c r="Y1367" s="139"/>
      <c r="Z1367" s="139"/>
    </row>
    <row r="1368" spans="22:26">
      <c r="V1368" s="139"/>
      <c r="W1368" s="139"/>
      <c r="X1368" s="139"/>
      <c r="Y1368" s="139"/>
      <c r="Z1368" s="139"/>
    </row>
    <row r="1369" spans="22:26">
      <c r="V1369" s="139"/>
      <c r="W1369" s="139"/>
      <c r="X1369" s="139"/>
      <c r="Y1369" s="139"/>
      <c r="Z1369" s="139"/>
    </row>
    <row r="1370" spans="22:26">
      <c r="V1370" s="139"/>
      <c r="W1370" s="139"/>
      <c r="X1370" s="139"/>
      <c r="Y1370" s="139"/>
      <c r="Z1370" s="139"/>
    </row>
    <row r="1371" spans="22:26">
      <c r="V1371" s="139"/>
      <c r="W1371" s="139"/>
      <c r="X1371" s="139"/>
      <c r="Y1371" s="139"/>
      <c r="Z1371" s="139"/>
    </row>
    <row r="1372" spans="22:26">
      <c r="V1372" s="139"/>
      <c r="W1372" s="139"/>
      <c r="X1372" s="139"/>
      <c r="Y1372" s="139"/>
      <c r="Z1372" s="139"/>
    </row>
    <row r="1373" spans="22:26">
      <c r="V1373" s="139"/>
      <c r="W1373" s="139"/>
      <c r="X1373" s="139"/>
      <c r="Y1373" s="139"/>
      <c r="Z1373" s="139"/>
    </row>
    <row r="1374" spans="22:26">
      <c r="V1374" s="139"/>
      <c r="W1374" s="139"/>
      <c r="X1374" s="139"/>
      <c r="Y1374" s="139"/>
      <c r="Z1374" s="139"/>
    </row>
    <row r="1375" spans="22:26">
      <c r="V1375" s="139"/>
      <c r="W1375" s="139"/>
      <c r="X1375" s="139"/>
      <c r="Y1375" s="139"/>
      <c r="Z1375" s="139"/>
    </row>
    <row r="1376" spans="22:26">
      <c r="V1376" s="139"/>
      <c r="W1376" s="139"/>
      <c r="X1376" s="139"/>
      <c r="Y1376" s="139"/>
      <c r="Z1376" s="139"/>
    </row>
    <row r="1377" spans="22:26">
      <c r="V1377" s="139"/>
      <c r="W1377" s="139"/>
      <c r="X1377" s="139"/>
      <c r="Y1377" s="139"/>
      <c r="Z1377" s="139"/>
    </row>
    <row r="1378" spans="22:26">
      <c r="V1378" s="139"/>
      <c r="W1378" s="139"/>
      <c r="X1378" s="139"/>
      <c r="Y1378" s="139"/>
      <c r="Z1378" s="139"/>
    </row>
    <row r="1379" spans="22:26">
      <c r="V1379" s="139"/>
      <c r="W1379" s="139"/>
      <c r="X1379" s="139"/>
      <c r="Y1379" s="139"/>
      <c r="Z1379" s="139"/>
    </row>
    <row r="1380" spans="22:26">
      <c r="V1380" s="139"/>
      <c r="W1380" s="139"/>
      <c r="X1380" s="139"/>
      <c r="Y1380" s="139"/>
      <c r="Z1380" s="139"/>
    </row>
    <row r="1381" spans="22:26">
      <c r="V1381" s="139"/>
      <c r="W1381" s="139"/>
      <c r="X1381" s="139"/>
      <c r="Y1381" s="139"/>
      <c r="Z1381" s="139"/>
    </row>
    <row r="1382" spans="22:26">
      <c r="V1382" s="139"/>
      <c r="W1382" s="139"/>
      <c r="X1382" s="139"/>
      <c r="Y1382" s="139"/>
      <c r="Z1382" s="139"/>
    </row>
    <row r="1383" spans="22:26">
      <c r="V1383" s="139"/>
      <c r="W1383" s="139"/>
      <c r="X1383" s="139"/>
      <c r="Y1383" s="139"/>
      <c r="Z1383" s="139"/>
    </row>
    <row r="1384" spans="22:26">
      <c r="V1384" s="139"/>
      <c r="W1384" s="139"/>
      <c r="X1384" s="139"/>
      <c r="Y1384" s="139"/>
      <c r="Z1384" s="139"/>
    </row>
    <row r="1385" spans="22:26">
      <c r="V1385" s="139"/>
      <c r="W1385" s="139"/>
      <c r="X1385" s="139"/>
      <c r="Y1385" s="139"/>
      <c r="Z1385" s="139"/>
    </row>
    <row r="1386" spans="22:26">
      <c r="V1386" s="139"/>
      <c r="W1386" s="139"/>
      <c r="X1386" s="139"/>
      <c r="Y1386" s="139"/>
      <c r="Z1386" s="139"/>
    </row>
    <row r="1387" spans="22:26">
      <c r="V1387" s="139"/>
      <c r="W1387" s="139"/>
      <c r="X1387" s="139"/>
      <c r="Y1387" s="139"/>
      <c r="Z1387" s="139"/>
    </row>
    <row r="1388" spans="22:26">
      <c r="V1388" s="139"/>
      <c r="W1388" s="139"/>
      <c r="X1388" s="139"/>
      <c r="Y1388" s="139"/>
      <c r="Z1388" s="139"/>
    </row>
    <row r="1389" spans="22:26">
      <c r="V1389" s="139"/>
      <c r="W1389" s="139"/>
      <c r="X1389" s="139"/>
      <c r="Y1389" s="139"/>
      <c r="Z1389" s="139"/>
    </row>
    <row r="1390" spans="22:26">
      <c r="V1390" s="139"/>
      <c r="W1390" s="139"/>
      <c r="X1390" s="139"/>
      <c r="Y1390" s="139"/>
      <c r="Z1390" s="139"/>
    </row>
    <row r="1391" spans="22:26">
      <c r="V1391" s="139"/>
      <c r="W1391" s="139"/>
      <c r="X1391" s="139"/>
      <c r="Y1391" s="139"/>
      <c r="Z1391" s="139"/>
    </row>
    <row r="1392" spans="22:26">
      <c r="V1392" s="139"/>
      <c r="W1392" s="139"/>
      <c r="X1392" s="139"/>
      <c r="Y1392" s="139"/>
      <c r="Z1392" s="139"/>
    </row>
    <row r="1393" spans="22:26">
      <c r="V1393" s="139"/>
      <c r="W1393" s="139"/>
      <c r="X1393" s="139"/>
      <c r="Y1393" s="139"/>
      <c r="Z1393" s="139"/>
    </row>
    <row r="1394" spans="22:26">
      <c r="V1394" s="139"/>
      <c r="W1394" s="139"/>
      <c r="X1394" s="139"/>
      <c r="Y1394" s="139"/>
      <c r="Z1394" s="139"/>
    </row>
    <row r="1395" spans="22:26">
      <c r="V1395" s="139"/>
      <c r="W1395" s="139"/>
      <c r="X1395" s="139"/>
      <c r="Y1395" s="139"/>
      <c r="Z1395" s="139"/>
    </row>
    <row r="1396" spans="22:26">
      <c r="V1396" s="139"/>
      <c r="W1396" s="139"/>
      <c r="X1396" s="139"/>
      <c r="Y1396" s="139"/>
      <c r="Z1396" s="139"/>
    </row>
    <row r="1397" spans="22:26">
      <c r="V1397" s="139"/>
      <c r="W1397" s="139"/>
      <c r="X1397" s="139"/>
      <c r="Y1397" s="139"/>
      <c r="Z1397" s="139"/>
    </row>
    <row r="1398" spans="22:26">
      <c r="V1398" s="139"/>
      <c r="W1398" s="139"/>
      <c r="X1398" s="139"/>
      <c r="Y1398" s="139"/>
      <c r="Z1398" s="139"/>
    </row>
    <row r="1399" spans="22:26">
      <c r="V1399" s="139"/>
      <c r="W1399" s="139"/>
      <c r="X1399" s="139"/>
      <c r="Y1399" s="139"/>
      <c r="Z1399" s="139"/>
    </row>
    <row r="1400" spans="22:26">
      <c r="V1400" s="139"/>
      <c r="W1400" s="139"/>
      <c r="X1400" s="139"/>
      <c r="Y1400" s="139"/>
      <c r="Z1400" s="139"/>
    </row>
    <row r="1401" spans="22:26">
      <c r="V1401" s="139"/>
      <c r="W1401" s="139"/>
      <c r="X1401" s="139"/>
      <c r="Y1401" s="139"/>
      <c r="Z1401" s="139"/>
    </row>
    <row r="1402" spans="22:26">
      <c r="V1402" s="139"/>
      <c r="W1402" s="139"/>
      <c r="X1402" s="139"/>
      <c r="Y1402" s="139"/>
      <c r="Z1402" s="139"/>
    </row>
    <row r="1403" spans="22:26">
      <c r="V1403" s="139"/>
      <c r="W1403" s="139"/>
      <c r="X1403" s="139"/>
      <c r="Y1403" s="139"/>
      <c r="Z1403" s="139"/>
    </row>
    <row r="1404" spans="22:26">
      <c r="V1404" s="139"/>
      <c r="W1404" s="139"/>
      <c r="X1404" s="139"/>
      <c r="Y1404" s="139"/>
      <c r="Z1404" s="139"/>
    </row>
    <row r="1405" spans="22:26">
      <c r="V1405" s="139"/>
      <c r="W1405" s="139"/>
      <c r="X1405" s="139"/>
      <c r="Y1405" s="139"/>
      <c r="Z1405" s="139"/>
    </row>
    <row r="1406" spans="22:26">
      <c r="V1406" s="139"/>
      <c r="W1406" s="139"/>
      <c r="X1406" s="139"/>
      <c r="Y1406" s="139"/>
      <c r="Z1406" s="139"/>
    </row>
    <row r="1407" spans="22:26">
      <c r="V1407" s="139"/>
      <c r="W1407" s="139"/>
      <c r="X1407" s="139"/>
      <c r="Y1407" s="139"/>
      <c r="Z1407" s="139"/>
    </row>
    <row r="1408" spans="22:26">
      <c r="V1408" s="139"/>
      <c r="W1408" s="139"/>
      <c r="X1408" s="139"/>
      <c r="Y1408" s="139"/>
      <c r="Z1408" s="139"/>
    </row>
    <row r="1409" spans="22:26">
      <c r="V1409" s="139"/>
      <c r="W1409" s="139"/>
      <c r="X1409" s="139"/>
      <c r="Y1409" s="139"/>
      <c r="Z1409" s="139"/>
    </row>
    <row r="1410" spans="22:26">
      <c r="V1410" s="139"/>
      <c r="W1410" s="139"/>
      <c r="X1410" s="139"/>
      <c r="Y1410" s="139"/>
      <c r="Z1410" s="139"/>
    </row>
    <row r="1411" spans="22:26">
      <c r="V1411" s="139"/>
      <c r="W1411" s="139"/>
      <c r="X1411" s="139"/>
      <c r="Y1411" s="139"/>
      <c r="Z1411" s="139"/>
    </row>
    <row r="1412" spans="22:26">
      <c r="V1412" s="139"/>
      <c r="W1412" s="139"/>
      <c r="X1412" s="139"/>
      <c r="Y1412" s="139"/>
      <c r="Z1412" s="139"/>
    </row>
    <row r="1413" spans="22:26">
      <c r="V1413" s="139"/>
      <c r="W1413" s="139"/>
      <c r="X1413" s="139"/>
      <c r="Y1413" s="139"/>
      <c r="Z1413" s="139"/>
    </row>
    <row r="1414" spans="22:26">
      <c r="V1414" s="139"/>
      <c r="W1414" s="139"/>
      <c r="X1414" s="139"/>
      <c r="Y1414" s="139"/>
      <c r="Z1414" s="139"/>
    </row>
    <row r="1415" spans="22:26">
      <c r="V1415" s="139"/>
      <c r="W1415" s="139"/>
      <c r="X1415" s="139"/>
      <c r="Y1415" s="139"/>
      <c r="Z1415" s="139"/>
    </row>
    <row r="1416" spans="22:26">
      <c r="V1416" s="139"/>
      <c r="W1416" s="139"/>
      <c r="X1416" s="139"/>
      <c r="Y1416" s="139"/>
      <c r="Z1416" s="139"/>
    </row>
    <row r="1417" spans="22:26">
      <c r="V1417" s="139"/>
      <c r="W1417" s="139"/>
      <c r="X1417" s="139"/>
      <c r="Y1417" s="139"/>
      <c r="Z1417" s="139"/>
    </row>
    <row r="1418" spans="22:26">
      <c r="V1418" s="139"/>
      <c r="W1418" s="139"/>
      <c r="X1418" s="139"/>
      <c r="Y1418" s="139"/>
      <c r="Z1418" s="139"/>
    </row>
    <row r="1419" spans="22:26">
      <c r="V1419" s="139"/>
      <c r="W1419" s="139"/>
      <c r="X1419" s="139"/>
      <c r="Y1419" s="139"/>
      <c r="Z1419" s="139"/>
    </row>
    <row r="1420" spans="22:26">
      <c r="V1420" s="139"/>
      <c r="W1420" s="139"/>
      <c r="X1420" s="139"/>
      <c r="Y1420" s="139"/>
      <c r="Z1420" s="139"/>
    </row>
    <row r="1421" spans="22:26">
      <c r="V1421" s="139"/>
      <c r="W1421" s="139"/>
      <c r="X1421" s="139"/>
      <c r="Y1421" s="139"/>
      <c r="Z1421" s="139"/>
    </row>
    <row r="1422" spans="22:26">
      <c r="V1422" s="139"/>
      <c r="W1422" s="139"/>
      <c r="X1422" s="139"/>
      <c r="Y1422" s="139"/>
      <c r="Z1422" s="139"/>
    </row>
    <row r="1423" spans="22:26">
      <c r="V1423" s="139"/>
      <c r="W1423" s="139"/>
      <c r="X1423" s="139"/>
      <c r="Y1423" s="139"/>
      <c r="Z1423" s="139"/>
    </row>
    <row r="1424" spans="22:26">
      <c r="V1424" s="139"/>
      <c r="W1424" s="139"/>
      <c r="X1424" s="139"/>
      <c r="Y1424" s="139"/>
      <c r="Z1424" s="139"/>
    </row>
    <row r="1425" spans="22:26">
      <c r="V1425" s="139"/>
      <c r="W1425" s="139"/>
      <c r="X1425" s="139"/>
      <c r="Y1425" s="139"/>
      <c r="Z1425" s="139"/>
    </row>
    <row r="1426" spans="22:26">
      <c r="V1426" s="139"/>
      <c r="W1426" s="139"/>
      <c r="X1426" s="139"/>
      <c r="Y1426" s="139"/>
      <c r="Z1426" s="139"/>
    </row>
    <row r="1427" spans="22:26">
      <c r="V1427" s="139"/>
      <c r="W1427" s="139"/>
      <c r="X1427" s="139"/>
      <c r="Y1427" s="139"/>
      <c r="Z1427" s="139"/>
    </row>
    <row r="1428" spans="22:26">
      <c r="V1428" s="139"/>
      <c r="W1428" s="139"/>
      <c r="X1428" s="139"/>
      <c r="Y1428" s="139"/>
      <c r="Z1428" s="139"/>
    </row>
    <row r="1429" spans="22:26">
      <c r="V1429" s="139"/>
      <c r="W1429" s="139"/>
      <c r="X1429" s="139"/>
      <c r="Y1429" s="139"/>
      <c r="Z1429" s="139"/>
    </row>
    <row r="1430" spans="22:26">
      <c r="V1430" s="139"/>
      <c r="W1430" s="139"/>
      <c r="X1430" s="139"/>
      <c r="Y1430" s="139"/>
      <c r="Z1430" s="139"/>
    </row>
    <row r="1431" spans="22:26">
      <c r="V1431" s="139"/>
      <c r="W1431" s="139"/>
      <c r="X1431" s="139"/>
      <c r="Y1431" s="139"/>
      <c r="Z1431" s="139"/>
    </row>
    <row r="1432" spans="22:26">
      <c r="V1432" s="139"/>
      <c r="W1432" s="139"/>
      <c r="X1432" s="139"/>
      <c r="Y1432" s="139"/>
      <c r="Z1432" s="139"/>
    </row>
    <row r="1433" spans="22:26">
      <c r="V1433" s="139"/>
      <c r="W1433" s="139"/>
      <c r="X1433" s="139"/>
      <c r="Y1433" s="139"/>
      <c r="Z1433" s="139"/>
    </row>
    <row r="1434" spans="22:26">
      <c r="V1434" s="139"/>
      <c r="W1434" s="139"/>
      <c r="X1434" s="139"/>
      <c r="Y1434" s="139"/>
      <c r="Z1434" s="139"/>
    </row>
    <row r="1435" spans="22:26">
      <c r="V1435" s="139"/>
      <c r="W1435" s="139"/>
      <c r="X1435" s="139"/>
      <c r="Y1435" s="139"/>
      <c r="Z1435" s="139"/>
    </row>
    <row r="1436" spans="22:26">
      <c r="V1436" s="139"/>
      <c r="W1436" s="139"/>
      <c r="X1436" s="139"/>
      <c r="Y1436" s="139"/>
      <c r="Z1436" s="139"/>
    </row>
    <row r="1437" spans="22:26">
      <c r="V1437" s="139"/>
      <c r="W1437" s="139"/>
      <c r="X1437" s="139"/>
      <c r="Y1437" s="139"/>
      <c r="Z1437" s="139"/>
    </row>
    <row r="1438" spans="22:26">
      <c r="V1438" s="139"/>
      <c r="W1438" s="139"/>
      <c r="X1438" s="139"/>
      <c r="Y1438" s="139"/>
      <c r="Z1438" s="139"/>
    </row>
    <row r="1439" spans="22:26">
      <c r="V1439" s="139"/>
      <c r="W1439" s="139"/>
      <c r="X1439" s="139"/>
      <c r="Y1439" s="139"/>
      <c r="Z1439" s="139"/>
    </row>
    <row r="1440" spans="22:26">
      <c r="V1440" s="139"/>
      <c r="W1440" s="139"/>
      <c r="X1440" s="139"/>
      <c r="Y1440" s="139"/>
      <c r="Z1440" s="139"/>
    </row>
    <row r="1441" spans="22:26">
      <c r="V1441" s="139"/>
      <c r="W1441" s="139"/>
      <c r="X1441" s="139"/>
      <c r="Y1441" s="139"/>
      <c r="Z1441" s="139"/>
    </row>
    <row r="1442" spans="22:26">
      <c r="V1442" s="139"/>
      <c r="W1442" s="139"/>
      <c r="X1442" s="139"/>
      <c r="Y1442" s="139"/>
      <c r="Z1442" s="139"/>
    </row>
    <row r="1443" spans="22:26">
      <c r="V1443" s="139"/>
      <c r="W1443" s="139"/>
      <c r="X1443" s="139"/>
      <c r="Y1443" s="139"/>
      <c r="Z1443" s="139"/>
    </row>
    <row r="1444" spans="22:26">
      <c r="V1444" s="139"/>
      <c r="W1444" s="139"/>
      <c r="X1444" s="139"/>
      <c r="Y1444" s="139"/>
      <c r="Z1444" s="139"/>
    </row>
    <row r="1445" spans="22:26">
      <c r="V1445" s="139"/>
      <c r="W1445" s="139"/>
      <c r="X1445" s="139"/>
      <c r="Y1445" s="139"/>
      <c r="Z1445" s="139"/>
    </row>
    <row r="1446" spans="22:26">
      <c r="V1446" s="139"/>
      <c r="W1446" s="139"/>
      <c r="X1446" s="139"/>
      <c r="Y1446" s="139"/>
      <c r="Z1446" s="139"/>
    </row>
    <row r="1447" spans="22:26">
      <c r="V1447" s="139"/>
      <c r="W1447" s="139"/>
      <c r="X1447" s="139"/>
      <c r="Y1447" s="139"/>
      <c r="Z1447" s="139"/>
    </row>
    <row r="1448" spans="22:26">
      <c r="V1448" s="139"/>
      <c r="W1448" s="139"/>
      <c r="X1448" s="139"/>
      <c r="Y1448" s="139"/>
      <c r="Z1448" s="139"/>
    </row>
    <row r="1449" spans="22:26">
      <c r="V1449" s="139"/>
      <c r="W1449" s="139"/>
      <c r="X1449" s="139"/>
      <c r="Y1449" s="139"/>
      <c r="Z1449" s="139"/>
    </row>
    <row r="1450" spans="22:26">
      <c r="V1450" s="139"/>
      <c r="W1450" s="139"/>
      <c r="X1450" s="139"/>
      <c r="Y1450" s="139"/>
      <c r="Z1450" s="139"/>
    </row>
    <row r="1451" spans="22:26">
      <c r="V1451" s="139"/>
      <c r="W1451" s="139"/>
      <c r="X1451" s="139"/>
      <c r="Y1451" s="139"/>
      <c r="Z1451" s="139"/>
    </row>
    <row r="1452" spans="22:26">
      <c r="V1452" s="139"/>
      <c r="W1452" s="139"/>
      <c r="X1452" s="139"/>
      <c r="Y1452" s="139"/>
      <c r="Z1452" s="139"/>
    </row>
    <row r="1453" spans="22:26">
      <c r="V1453" s="139"/>
      <c r="W1453" s="139"/>
      <c r="X1453" s="139"/>
      <c r="Y1453" s="139"/>
      <c r="Z1453" s="139"/>
    </row>
    <row r="1454" spans="22:26">
      <c r="V1454" s="139"/>
      <c r="W1454" s="139"/>
      <c r="X1454" s="139"/>
      <c r="Y1454" s="139"/>
      <c r="Z1454" s="139"/>
    </row>
    <row r="1455" spans="22:26">
      <c r="V1455" s="139"/>
      <c r="W1455" s="139"/>
      <c r="X1455" s="139"/>
      <c r="Y1455" s="139"/>
      <c r="Z1455" s="139"/>
    </row>
    <row r="1456" spans="22:26">
      <c r="V1456" s="139"/>
      <c r="W1456" s="139"/>
      <c r="X1456" s="139"/>
      <c r="Y1456" s="139"/>
      <c r="Z1456" s="139"/>
    </row>
    <row r="1457" spans="22:26">
      <c r="V1457" s="139"/>
      <c r="W1457" s="139"/>
      <c r="X1457" s="139"/>
      <c r="Y1457" s="139"/>
      <c r="Z1457" s="139"/>
    </row>
    <row r="1458" spans="22:26">
      <c r="V1458" s="139"/>
      <c r="W1458" s="139"/>
      <c r="X1458" s="139"/>
      <c r="Y1458" s="139"/>
      <c r="Z1458" s="139"/>
    </row>
    <row r="1459" spans="22:26">
      <c r="V1459" s="139"/>
      <c r="W1459" s="139"/>
      <c r="X1459" s="139"/>
      <c r="Y1459" s="139"/>
      <c r="Z1459" s="139"/>
    </row>
    <row r="1460" spans="22:26">
      <c r="V1460" s="139"/>
      <c r="W1460" s="139"/>
      <c r="X1460" s="139"/>
      <c r="Y1460" s="139"/>
      <c r="Z1460" s="139"/>
    </row>
    <row r="1461" spans="22:26">
      <c r="V1461" s="139"/>
      <c r="W1461" s="139"/>
      <c r="X1461" s="139"/>
      <c r="Y1461" s="139"/>
      <c r="Z1461" s="139"/>
    </row>
    <row r="1462" spans="22:26">
      <c r="V1462" s="139"/>
      <c r="W1462" s="139"/>
      <c r="X1462" s="139"/>
      <c r="Y1462" s="139"/>
      <c r="Z1462" s="139"/>
    </row>
    <row r="1463" spans="22:26">
      <c r="V1463" s="139"/>
      <c r="W1463" s="139"/>
      <c r="X1463" s="139"/>
      <c r="Y1463" s="139"/>
      <c r="Z1463" s="139"/>
    </row>
    <row r="1464" spans="22:26">
      <c r="V1464" s="139"/>
      <c r="W1464" s="139"/>
      <c r="X1464" s="139"/>
      <c r="Y1464" s="139"/>
      <c r="Z1464" s="139"/>
    </row>
    <row r="1465" spans="22:26">
      <c r="V1465" s="139"/>
      <c r="W1465" s="139"/>
      <c r="X1465" s="139"/>
      <c r="Y1465" s="139"/>
      <c r="Z1465" s="139"/>
    </row>
    <row r="1466" spans="22:26">
      <c r="V1466" s="139"/>
      <c r="W1466" s="139"/>
      <c r="X1466" s="139"/>
      <c r="Y1466" s="139"/>
      <c r="Z1466" s="139"/>
    </row>
    <row r="1467" spans="22:26">
      <c r="V1467" s="139"/>
      <c r="W1467" s="139"/>
      <c r="X1467" s="139"/>
      <c r="Y1467" s="139"/>
      <c r="Z1467" s="139"/>
    </row>
    <row r="1468" spans="22:26">
      <c r="V1468" s="139"/>
      <c r="W1468" s="139"/>
      <c r="X1468" s="139"/>
      <c r="Y1468" s="139"/>
      <c r="Z1468" s="139"/>
    </row>
    <row r="1469" spans="22:26">
      <c r="V1469" s="139"/>
      <c r="W1469" s="139"/>
      <c r="X1469" s="139"/>
      <c r="Y1469" s="139"/>
      <c r="Z1469" s="139"/>
    </row>
    <row r="1470" spans="22:26">
      <c r="V1470" s="139"/>
      <c r="W1470" s="139"/>
      <c r="X1470" s="139"/>
      <c r="Y1470" s="139"/>
      <c r="Z1470" s="139"/>
    </row>
    <row r="1471" spans="22:26">
      <c r="V1471" s="139"/>
      <c r="W1471" s="139"/>
      <c r="X1471" s="139"/>
      <c r="Y1471" s="139"/>
      <c r="Z1471" s="139"/>
    </row>
    <row r="1472" spans="22:26">
      <c r="V1472" s="139"/>
      <c r="W1472" s="139"/>
      <c r="X1472" s="139"/>
      <c r="Y1472" s="139"/>
      <c r="Z1472" s="139"/>
    </row>
    <row r="1473" spans="22:26">
      <c r="V1473" s="139"/>
      <c r="W1473" s="139"/>
      <c r="X1473" s="139"/>
      <c r="Y1473" s="139"/>
      <c r="Z1473" s="139"/>
    </row>
    <row r="1474" spans="22:26">
      <c r="V1474" s="139"/>
      <c r="W1474" s="139"/>
      <c r="X1474" s="139"/>
      <c r="Y1474" s="139"/>
      <c r="Z1474" s="139"/>
    </row>
    <row r="1475" spans="22:26">
      <c r="V1475" s="139"/>
      <c r="W1475" s="139"/>
      <c r="X1475" s="139"/>
      <c r="Y1475" s="139"/>
      <c r="Z1475" s="139"/>
    </row>
    <row r="1476" spans="22:26">
      <c r="V1476" s="139"/>
      <c r="W1476" s="139"/>
      <c r="X1476" s="139"/>
      <c r="Y1476" s="139"/>
      <c r="Z1476" s="139"/>
    </row>
    <row r="1477" spans="22:26">
      <c r="V1477" s="139"/>
      <c r="W1477" s="139"/>
      <c r="X1477" s="139"/>
      <c r="Y1477" s="139"/>
      <c r="Z1477" s="139"/>
    </row>
    <row r="1478" spans="22:26">
      <c r="V1478" s="139"/>
      <c r="W1478" s="139"/>
      <c r="X1478" s="139"/>
      <c r="Y1478" s="139"/>
      <c r="Z1478" s="139"/>
    </row>
    <row r="1479" spans="22:26">
      <c r="V1479" s="139"/>
      <c r="W1479" s="139"/>
      <c r="X1479" s="139"/>
      <c r="Y1479" s="139"/>
      <c r="Z1479" s="139"/>
    </row>
    <row r="1480" spans="22:26">
      <c r="V1480" s="139"/>
      <c r="W1480" s="139"/>
      <c r="X1480" s="139"/>
      <c r="Y1480" s="139"/>
      <c r="Z1480" s="139"/>
    </row>
    <row r="1481" spans="22:26">
      <c r="V1481" s="139"/>
      <c r="W1481" s="139"/>
      <c r="X1481" s="139"/>
      <c r="Y1481" s="139"/>
      <c r="Z1481" s="139"/>
    </row>
    <row r="1482" spans="22:26">
      <c r="V1482" s="139"/>
      <c r="W1482" s="139"/>
      <c r="X1482" s="139"/>
      <c r="Y1482" s="139"/>
      <c r="Z1482" s="139"/>
    </row>
    <row r="1483" spans="22:26">
      <c r="V1483" s="139"/>
      <c r="W1483" s="139"/>
      <c r="X1483" s="139"/>
      <c r="Y1483" s="139"/>
      <c r="Z1483" s="139"/>
    </row>
    <row r="1484" spans="22:26">
      <c r="V1484" s="139"/>
      <c r="W1484" s="139"/>
      <c r="X1484" s="139"/>
      <c r="Y1484" s="139"/>
      <c r="Z1484" s="139"/>
    </row>
    <row r="1485" spans="22:26">
      <c r="V1485" s="139"/>
      <c r="W1485" s="139"/>
      <c r="X1485" s="139"/>
      <c r="Y1485" s="139"/>
      <c r="Z1485" s="139"/>
    </row>
    <row r="1486" spans="22:26">
      <c r="V1486" s="139"/>
      <c r="W1486" s="139"/>
      <c r="X1486" s="139"/>
      <c r="Y1486" s="139"/>
      <c r="Z1486" s="139"/>
    </row>
    <row r="1487" spans="22:26">
      <c r="V1487" s="139"/>
      <c r="W1487" s="139"/>
      <c r="X1487" s="139"/>
      <c r="Y1487" s="139"/>
      <c r="Z1487" s="139"/>
    </row>
    <row r="1488" spans="22:26">
      <c r="V1488" s="139"/>
      <c r="W1488" s="139"/>
      <c r="X1488" s="139"/>
      <c r="Y1488" s="139"/>
      <c r="Z1488" s="139"/>
    </row>
    <row r="1489" spans="22:26">
      <c r="V1489" s="139"/>
      <c r="W1489" s="139"/>
      <c r="X1489" s="139"/>
      <c r="Y1489" s="139"/>
      <c r="Z1489" s="139"/>
    </row>
    <row r="1490" spans="22:26">
      <c r="V1490" s="139"/>
      <c r="W1490" s="139"/>
      <c r="X1490" s="139"/>
      <c r="Y1490" s="139"/>
      <c r="Z1490" s="139"/>
    </row>
    <row r="1491" spans="22:26">
      <c r="V1491" s="139"/>
      <c r="W1491" s="139"/>
      <c r="X1491" s="139"/>
      <c r="Y1491" s="139"/>
      <c r="Z1491" s="139"/>
    </row>
    <row r="1492" spans="22:26">
      <c r="V1492" s="139"/>
      <c r="W1492" s="139"/>
      <c r="X1492" s="139"/>
      <c r="Y1492" s="139"/>
      <c r="Z1492" s="139"/>
    </row>
    <row r="1493" spans="22:26">
      <c r="V1493" s="139"/>
      <c r="W1493" s="139"/>
      <c r="X1493" s="139"/>
      <c r="Y1493" s="139"/>
      <c r="Z1493" s="139"/>
    </row>
    <row r="1494" spans="22:26">
      <c r="V1494" s="139"/>
      <c r="W1494" s="139"/>
      <c r="X1494" s="139"/>
      <c r="Y1494" s="139"/>
      <c r="Z1494" s="139"/>
    </row>
    <row r="1495" spans="22:26">
      <c r="V1495" s="139"/>
      <c r="W1495" s="139"/>
      <c r="X1495" s="139"/>
      <c r="Y1495" s="139"/>
      <c r="Z1495" s="139"/>
    </row>
    <row r="1496" spans="22:26">
      <c r="V1496" s="139"/>
      <c r="W1496" s="139"/>
      <c r="X1496" s="139"/>
      <c r="Y1496" s="139"/>
      <c r="Z1496" s="139"/>
    </row>
    <row r="1497" spans="22:26">
      <c r="V1497" s="139"/>
      <c r="W1497" s="139"/>
      <c r="X1497" s="139"/>
      <c r="Y1497" s="139"/>
      <c r="Z1497" s="139"/>
    </row>
    <row r="1498" spans="22:26">
      <c r="V1498" s="139"/>
      <c r="W1498" s="139"/>
      <c r="X1498" s="139"/>
      <c r="Y1498" s="139"/>
      <c r="Z1498" s="139"/>
    </row>
    <row r="1499" spans="22:26">
      <c r="V1499" s="139"/>
      <c r="W1499" s="139"/>
      <c r="X1499" s="139"/>
      <c r="Y1499" s="139"/>
      <c r="Z1499" s="139"/>
    </row>
    <row r="1500" spans="22:26">
      <c r="V1500" s="139"/>
      <c r="W1500" s="139"/>
      <c r="X1500" s="139"/>
      <c r="Y1500" s="139"/>
      <c r="Z1500" s="139"/>
    </row>
    <row r="1501" spans="22:26">
      <c r="V1501" s="139"/>
      <c r="W1501" s="139"/>
      <c r="X1501" s="139"/>
      <c r="Y1501" s="139"/>
      <c r="Z1501" s="139"/>
    </row>
    <row r="1502" spans="22:26">
      <c r="V1502" s="139"/>
      <c r="W1502" s="139"/>
      <c r="X1502" s="139"/>
      <c r="Y1502" s="139"/>
      <c r="Z1502" s="139"/>
    </row>
    <row r="1503" spans="22:26">
      <c r="V1503" s="139"/>
      <c r="W1503" s="139"/>
      <c r="X1503" s="139"/>
      <c r="Y1503" s="139"/>
      <c r="Z1503" s="139"/>
    </row>
    <row r="1504" spans="22:26">
      <c r="V1504" s="139"/>
      <c r="W1504" s="139"/>
      <c r="X1504" s="139"/>
      <c r="Y1504" s="139"/>
      <c r="Z1504" s="139"/>
    </row>
    <row r="1505" spans="22:26">
      <c r="V1505" s="139"/>
      <c r="W1505" s="139"/>
      <c r="X1505" s="139"/>
      <c r="Y1505" s="139"/>
      <c r="Z1505" s="139"/>
    </row>
    <row r="1506" spans="22:26">
      <c r="V1506" s="139"/>
      <c r="W1506" s="139"/>
      <c r="X1506" s="139"/>
      <c r="Y1506" s="139"/>
      <c r="Z1506" s="139"/>
    </row>
    <row r="1507" spans="22:26">
      <c r="V1507" s="139"/>
      <c r="W1507" s="139"/>
      <c r="X1507" s="139"/>
      <c r="Y1507" s="139"/>
      <c r="Z1507" s="139"/>
    </row>
    <row r="1508" spans="22:26">
      <c r="V1508" s="139"/>
      <c r="W1508" s="139"/>
      <c r="X1508" s="139"/>
      <c r="Y1508" s="139"/>
      <c r="Z1508" s="139"/>
    </row>
    <row r="1509" spans="22:26">
      <c r="V1509" s="139"/>
      <c r="W1509" s="139"/>
      <c r="X1509" s="139"/>
      <c r="Y1509" s="139"/>
      <c r="Z1509" s="139"/>
    </row>
    <row r="1510" spans="22:26">
      <c r="V1510" s="139"/>
      <c r="W1510" s="139"/>
      <c r="X1510" s="139"/>
      <c r="Y1510" s="139"/>
      <c r="Z1510" s="139"/>
    </row>
    <row r="1511" spans="22:26">
      <c r="V1511" s="139"/>
      <c r="W1511" s="139"/>
      <c r="X1511" s="139"/>
      <c r="Y1511" s="139"/>
      <c r="Z1511" s="139"/>
    </row>
    <row r="1512" spans="22:26">
      <c r="V1512" s="139"/>
      <c r="W1512" s="139"/>
      <c r="X1512" s="139"/>
      <c r="Y1512" s="139"/>
      <c r="Z1512" s="139"/>
    </row>
    <row r="1513" spans="22:26">
      <c r="V1513" s="139"/>
      <c r="W1513" s="139"/>
      <c r="X1513" s="139"/>
      <c r="Y1513" s="139"/>
      <c r="Z1513" s="139"/>
    </row>
    <row r="1514" spans="22:26">
      <c r="V1514" s="139"/>
      <c r="W1514" s="139"/>
      <c r="X1514" s="139"/>
      <c r="Y1514" s="139"/>
      <c r="Z1514" s="139"/>
    </row>
    <row r="1515" spans="22:26">
      <c r="V1515" s="139"/>
      <c r="W1515" s="139"/>
      <c r="X1515" s="139"/>
      <c r="Y1515" s="139"/>
      <c r="Z1515" s="139"/>
    </row>
    <row r="1516" spans="22:26">
      <c r="V1516" s="139"/>
      <c r="W1516" s="139"/>
      <c r="X1516" s="139"/>
      <c r="Y1516" s="139"/>
      <c r="Z1516" s="139"/>
    </row>
    <row r="1517" spans="22:26">
      <c r="V1517" s="139"/>
      <c r="W1517" s="139"/>
      <c r="X1517" s="139"/>
      <c r="Y1517" s="139"/>
      <c r="Z1517" s="139"/>
    </row>
    <row r="1518" spans="22:26">
      <c r="V1518" s="139"/>
      <c r="W1518" s="139"/>
      <c r="X1518" s="139"/>
      <c r="Y1518" s="139"/>
      <c r="Z1518" s="139"/>
    </row>
    <row r="1519" spans="22:26">
      <c r="V1519" s="139"/>
      <c r="W1519" s="139"/>
      <c r="X1519" s="139"/>
      <c r="Y1519" s="139"/>
      <c r="Z1519" s="139"/>
    </row>
    <row r="1520" spans="22:26">
      <c r="V1520" s="139"/>
      <c r="W1520" s="139"/>
      <c r="X1520" s="139"/>
      <c r="Y1520" s="139"/>
      <c r="Z1520" s="139"/>
    </row>
    <row r="1521" spans="22:26">
      <c r="V1521" s="139"/>
      <c r="W1521" s="139"/>
      <c r="X1521" s="139"/>
      <c r="Y1521" s="139"/>
      <c r="Z1521" s="139"/>
    </row>
    <row r="1522" spans="22:26">
      <c r="V1522" s="139"/>
      <c r="W1522" s="139"/>
      <c r="X1522" s="139"/>
      <c r="Y1522" s="139"/>
      <c r="Z1522" s="139"/>
    </row>
    <row r="1523" spans="22:26">
      <c r="V1523" s="139"/>
      <c r="W1523" s="139"/>
      <c r="X1523" s="139"/>
      <c r="Y1523" s="139"/>
      <c r="Z1523" s="139"/>
    </row>
    <row r="1524" spans="22:26">
      <c r="V1524" s="139"/>
      <c r="W1524" s="139"/>
      <c r="X1524" s="139"/>
      <c r="Y1524" s="139"/>
      <c r="Z1524" s="139"/>
    </row>
    <row r="1525" spans="22:26">
      <c r="V1525" s="139"/>
      <c r="W1525" s="139"/>
      <c r="X1525" s="139"/>
      <c r="Y1525" s="139"/>
      <c r="Z1525" s="139"/>
    </row>
    <row r="1526" spans="22:26">
      <c r="V1526" s="139"/>
      <c r="W1526" s="139"/>
      <c r="X1526" s="139"/>
      <c r="Y1526" s="139"/>
      <c r="Z1526" s="139"/>
    </row>
    <row r="1527" spans="22:26">
      <c r="V1527" s="139"/>
      <c r="W1527" s="139"/>
      <c r="X1527" s="139"/>
      <c r="Y1527" s="139"/>
      <c r="Z1527" s="139"/>
    </row>
    <row r="1528" spans="22:26">
      <c r="V1528" s="139"/>
      <c r="W1528" s="139"/>
      <c r="X1528" s="139"/>
      <c r="Y1528" s="139"/>
      <c r="Z1528" s="139"/>
    </row>
    <row r="1529" spans="22:26">
      <c r="V1529" s="139"/>
      <c r="W1529" s="139"/>
      <c r="X1529" s="139"/>
      <c r="Y1529" s="139"/>
      <c r="Z1529" s="139"/>
    </row>
    <row r="1530" spans="22:26">
      <c r="V1530" s="139"/>
      <c r="W1530" s="139"/>
      <c r="X1530" s="139"/>
      <c r="Y1530" s="139"/>
      <c r="Z1530" s="139"/>
    </row>
    <row r="1531" spans="22:26">
      <c r="V1531" s="139"/>
      <c r="W1531" s="139"/>
      <c r="X1531" s="139"/>
      <c r="Y1531" s="139"/>
      <c r="Z1531" s="139"/>
    </row>
    <row r="1532" spans="22:26">
      <c r="V1532" s="139"/>
      <c r="W1532" s="139"/>
      <c r="X1532" s="139"/>
      <c r="Y1532" s="139"/>
      <c r="Z1532" s="139"/>
    </row>
    <row r="1533" spans="22:26">
      <c r="V1533" s="139"/>
      <c r="W1533" s="139"/>
      <c r="X1533" s="139"/>
      <c r="Y1533" s="139"/>
      <c r="Z1533" s="139"/>
    </row>
    <row r="1534" spans="22:26">
      <c r="V1534" s="139"/>
      <c r="W1534" s="139"/>
      <c r="X1534" s="139"/>
      <c r="Y1534" s="139"/>
      <c r="Z1534" s="139"/>
    </row>
    <row r="1535" spans="22:26">
      <c r="V1535" s="139"/>
      <c r="W1535" s="139"/>
      <c r="X1535" s="139"/>
      <c r="Y1535" s="139"/>
      <c r="Z1535" s="139"/>
    </row>
    <row r="1536" spans="22:26">
      <c r="V1536" s="139"/>
      <c r="W1536" s="139"/>
      <c r="X1536" s="139"/>
      <c r="Y1536" s="139"/>
      <c r="Z1536" s="139"/>
    </row>
    <row r="1537" spans="22:26">
      <c r="V1537" s="139"/>
      <c r="W1537" s="139"/>
      <c r="X1537" s="139"/>
      <c r="Y1537" s="139"/>
      <c r="Z1537" s="139"/>
    </row>
    <row r="1538" spans="22:26">
      <c r="V1538" s="139"/>
      <c r="W1538" s="139"/>
      <c r="X1538" s="139"/>
      <c r="Y1538" s="139"/>
      <c r="Z1538" s="139"/>
    </row>
    <row r="1539" spans="22:26">
      <c r="V1539" s="139"/>
      <c r="W1539" s="139"/>
      <c r="X1539" s="139"/>
      <c r="Y1539" s="139"/>
      <c r="Z1539" s="139"/>
    </row>
    <row r="1540" spans="22:26">
      <c r="V1540" s="139"/>
      <c r="W1540" s="139"/>
      <c r="X1540" s="139"/>
      <c r="Y1540" s="139"/>
      <c r="Z1540" s="139"/>
    </row>
    <row r="1541" spans="22:26">
      <c r="V1541" s="139"/>
      <c r="W1541" s="139"/>
      <c r="X1541" s="139"/>
      <c r="Y1541" s="139"/>
      <c r="Z1541" s="139"/>
    </row>
    <row r="1542" spans="22:26">
      <c r="V1542" s="139"/>
      <c r="W1542" s="139"/>
      <c r="X1542" s="139"/>
      <c r="Y1542" s="139"/>
      <c r="Z1542" s="139"/>
    </row>
    <row r="1543" spans="22:26">
      <c r="V1543" s="139"/>
      <c r="W1543" s="139"/>
      <c r="X1543" s="139"/>
      <c r="Y1543" s="139"/>
      <c r="Z1543" s="139"/>
    </row>
    <row r="1544" spans="22:26">
      <c r="V1544" s="139"/>
      <c r="W1544" s="139"/>
      <c r="X1544" s="139"/>
      <c r="Y1544" s="139"/>
      <c r="Z1544" s="139"/>
    </row>
    <row r="1545" spans="22:26">
      <c r="V1545" s="139"/>
      <c r="W1545" s="139"/>
      <c r="X1545" s="139"/>
      <c r="Y1545" s="139"/>
      <c r="Z1545" s="139"/>
    </row>
    <row r="1546" spans="22:26">
      <c r="V1546" s="139"/>
      <c r="W1546" s="139"/>
      <c r="X1546" s="139"/>
      <c r="Y1546" s="139"/>
      <c r="Z1546" s="139"/>
    </row>
    <row r="1547" spans="22:26">
      <c r="V1547" s="139"/>
      <c r="W1547" s="139"/>
      <c r="X1547" s="139"/>
      <c r="Y1547" s="139"/>
      <c r="Z1547" s="139"/>
    </row>
    <row r="1548" spans="22:26">
      <c r="V1548" s="139"/>
      <c r="W1548" s="139"/>
      <c r="X1548" s="139"/>
      <c r="Y1548" s="139"/>
      <c r="Z1548" s="139"/>
    </row>
    <row r="1549" spans="22:26">
      <c r="V1549" s="139"/>
      <c r="W1549" s="139"/>
      <c r="X1549" s="139"/>
      <c r="Y1549" s="139"/>
      <c r="Z1549" s="139"/>
    </row>
    <row r="1550" spans="22:26">
      <c r="V1550" s="139"/>
      <c r="W1550" s="139"/>
      <c r="X1550" s="139"/>
      <c r="Y1550" s="139"/>
      <c r="Z1550" s="139"/>
    </row>
    <row r="1551" spans="22:26">
      <c r="V1551" s="139"/>
      <c r="W1551" s="139"/>
      <c r="X1551" s="139"/>
      <c r="Y1551" s="139"/>
      <c r="Z1551" s="139"/>
    </row>
    <row r="1552" spans="22:26">
      <c r="V1552" s="139"/>
      <c r="W1552" s="139"/>
      <c r="X1552" s="139"/>
      <c r="Y1552" s="139"/>
      <c r="Z1552" s="139"/>
    </row>
    <row r="1553" spans="22:26">
      <c r="V1553" s="139"/>
      <c r="W1553" s="139"/>
      <c r="X1553" s="139"/>
      <c r="Y1553" s="139"/>
      <c r="Z1553" s="139"/>
    </row>
    <row r="1554" spans="22:26">
      <c r="V1554" s="139"/>
      <c r="W1554" s="139"/>
      <c r="X1554" s="139"/>
      <c r="Y1554" s="139"/>
      <c r="Z1554" s="139"/>
    </row>
    <row r="1555" spans="22:26">
      <c r="V1555" s="139"/>
      <c r="W1555" s="139"/>
      <c r="X1555" s="139"/>
      <c r="Y1555" s="139"/>
      <c r="Z1555" s="139"/>
    </row>
    <row r="1556" spans="22:26">
      <c r="V1556" s="139"/>
      <c r="W1556" s="139"/>
      <c r="X1556" s="139"/>
      <c r="Y1556" s="139"/>
      <c r="Z1556" s="139"/>
    </row>
    <row r="1557" spans="22:26">
      <c r="V1557" s="139"/>
      <c r="W1557" s="139"/>
      <c r="X1557" s="139"/>
      <c r="Y1557" s="139"/>
      <c r="Z1557" s="139"/>
    </row>
    <row r="1558" spans="22:26">
      <c r="V1558" s="139"/>
      <c r="W1558" s="139"/>
      <c r="X1558" s="139"/>
      <c r="Y1558" s="139"/>
      <c r="Z1558" s="139"/>
    </row>
    <row r="1559" spans="22:26">
      <c r="V1559" s="139"/>
      <c r="W1559" s="139"/>
      <c r="X1559" s="139"/>
      <c r="Y1559" s="139"/>
      <c r="Z1559" s="139"/>
    </row>
    <row r="1560" spans="22:26">
      <c r="V1560" s="139"/>
      <c r="W1560" s="139"/>
      <c r="X1560" s="139"/>
      <c r="Y1560" s="139"/>
      <c r="Z1560" s="139"/>
    </row>
    <row r="1561" spans="22:26">
      <c r="V1561" s="139"/>
      <c r="W1561" s="139"/>
      <c r="X1561" s="139"/>
      <c r="Y1561" s="139"/>
      <c r="Z1561" s="139"/>
    </row>
    <row r="1562" spans="22:26">
      <c r="V1562" s="139"/>
      <c r="W1562" s="139"/>
      <c r="X1562" s="139"/>
      <c r="Y1562" s="139"/>
      <c r="Z1562" s="139"/>
    </row>
    <row r="1563" spans="22:26">
      <c r="V1563" s="139"/>
      <c r="W1563" s="139"/>
      <c r="X1563" s="139"/>
      <c r="Y1563" s="139"/>
      <c r="Z1563" s="139"/>
    </row>
    <row r="1564" spans="22:26">
      <c r="V1564" s="139"/>
      <c r="W1564" s="139"/>
      <c r="X1564" s="139"/>
      <c r="Y1564" s="139"/>
      <c r="Z1564" s="139"/>
    </row>
    <row r="1565" spans="22:26">
      <c r="V1565" s="139"/>
      <c r="W1565" s="139"/>
      <c r="X1565" s="139"/>
      <c r="Y1565" s="139"/>
      <c r="Z1565" s="139"/>
    </row>
    <row r="1566" spans="22:26">
      <c r="V1566" s="139"/>
      <c r="W1566" s="139"/>
      <c r="X1566" s="139"/>
      <c r="Y1566" s="139"/>
      <c r="Z1566" s="139"/>
    </row>
    <row r="1567" spans="22:26">
      <c r="V1567" s="139"/>
      <c r="W1567" s="139"/>
      <c r="X1567" s="139"/>
      <c r="Y1567" s="139"/>
      <c r="Z1567" s="139"/>
    </row>
    <row r="1568" spans="22:26">
      <c r="V1568" s="139"/>
      <c r="W1568" s="139"/>
      <c r="X1568" s="139"/>
      <c r="Y1568" s="139"/>
      <c r="Z1568" s="139"/>
    </row>
    <row r="1569" spans="22:26">
      <c r="V1569" s="139"/>
      <c r="W1569" s="139"/>
      <c r="X1569" s="139"/>
      <c r="Y1569" s="139"/>
      <c r="Z1569" s="139"/>
    </row>
    <row r="1570" spans="22:26">
      <c r="V1570" s="139"/>
      <c r="W1570" s="139"/>
      <c r="X1570" s="139"/>
      <c r="Y1570" s="139"/>
      <c r="Z1570" s="139"/>
    </row>
    <row r="1571" spans="22:26">
      <c r="V1571" s="139"/>
      <c r="W1571" s="139"/>
      <c r="X1571" s="139"/>
      <c r="Y1571" s="139"/>
      <c r="Z1571" s="139"/>
    </row>
    <row r="1572" spans="22:26">
      <c r="V1572" s="139"/>
      <c r="W1572" s="139"/>
      <c r="X1572" s="139"/>
      <c r="Y1572" s="139"/>
      <c r="Z1572" s="139"/>
    </row>
    <row r="1573" spans="22:26">
      <c r="V1573" s="139"/>
      <c r="W1573" s="139"/>
      <c r="X1573" s="139"/>
      <c r="Y1573" s="139"/>
      <c r="Z1573" s="139"/>
    </row>
    <row r="1574" spans="22:26">
      <c r="V1574" s="139"/>
      <c r="W1574" s="139"/>
      <c r="X1574" s="139"/>
      <c r="Y1574" s="139"/>
      <c r="Z1574" s="139"/>
    </row>
    <row r="1575" spans="22:26">
      <c r="V1575" s="139"/>
      <c r="W1575" s="139"/>
      <c r="X1575" s="139"/>
      <c r="Y1575" s="139"/>
      <c r="Z1575" s="139"/>
    </row>
    <row r="1576" spans="22:26">
      <c r="V1576" s="139"/>
      <c r="W1576" s="139"/>
      <c r="X1576" s="139"/>
      <c r="Y1576" s="139"/>
      <c r="Z1576" s="139"/>
    </row>
    <row r="1577" spans="22:26">
      <c r="V1577" s="139"/>
      <c r="W1577" s="139"/>
      <c r="X1577" s="139"/>
      <c r="Y1577" s="139"/>
      <c r="Z1577" s="139"/>
    </row>
    <row r="1578" spans="22:26">
      <c r="V1578" s="139"/>
      <c r="W1578" s="139"/>
      <c r="X1578" s="139"/>
      <c r="Y1578" s="139"/>
      <c r="Z1578" s="139"/>
    </row>
    <row r="1579" spans="22:26">
      <c r="V1579" s="139"/>
      <c r="W1579" s="139"/>
      <c r="X1579" s="139"/>
      <c r="Y1579" s="139"/>
      <c r="Z1579" s="139"/>
    </row>
    <row r="1580" spans="22:26">
      <c r="V1580" s="139"/>
      <c r="W1580" s="139"/>
      <c r="X1580" s="139"/>
      <c r="Y1580" s="139"/>
      <c r="Z1580" s="139"/>
    </row>
    <row r="1581" spans="22:26">
      <c r="V1581" s="139"/>
      <c r="W1581" s="139"/>
      <c r="X1581" s="139"/>
      <c r="Y1581" s="139"/>
      <c r="Z1581" s="139"/>
    </row>
    <row r="1582" spans="22:26">
      <c r="V1582" s="139"/>
      <c r="W1582" s="139"/>
      <c r="X1582" s="139"/>
      <c r="Y1582" s="139"/>
      <c r="Z1582" s="139"/>
    </row>
    <row r="1583" spans="22:26">
      <c r="V1583" s="139"/>
      <c r="W1583" s="139"/>
      <c r="X1583" s="139"/>
      <c r="Y1583" s="139"/>
      <c r="Z1583" s="139"/>
    </row>
    <row r="1584" spans="22:26">
      <c r="V1584" s="139"/>
      <c r="W1584" s="139"/>
      <c r="X1584" s="139"/>
      <c r="Y1584" s="139"/>
      <c r="Z1584" s="139"/>
    </row>
    <row r="1585" spans="22:26">
      <c r="V1585" s="139"/>
      <c r="W1585" s="139"/>
      <c r="X1585" s="139"/>
      <c r="Y1585" s="139"/>
      <c r="Z1585" s="139"/>
    </row>
    <row r="1586" spans="22:26">
      <c r="V1586" s="139"/>
      <c r="W1586" s="139"/>
      <c r="X1586" s="139"/>
      <c r="Y1586" s="139"/>
      <c r="Z1586" s="139"/>
    </row>
    <row r="1587" spans="22:26">
      <c r="V1587" s="139"/>
      <c r="W1587" s="139"/>
      <c r="X1587" s="139"/>
      <c r="Y1587" s="139"/>
      <c r="Z1587" s="139"/>
    </row>
    <row r="1588" spans="22:26">
      <c r="V1588" s="139"/>
      <c r="W1588" s="139"/>
      <c r="X1588" s="139"/>
      <c r="Y1588" s="139"/>
      <c r="Z1588" s="139"/>
    </row>
    <row r="1589" spans="22:26">
      <c r="V1589" s="139"/>
      <c r="W1589" s="139"/>
      <c r="X1589" s="139"/>
      <c r="Y1589" s="139"/>
      <c r="Z1589" s="139"/>
    </row>
    <row r="1590" spans="22:26">
      <c r="V1590" s="139"/>
      <c r="W1590" s="139"/>
      <c r="X1590" s="139"/>
      <c r="Y1590" s="139"/>
      <c r="Z1590" s="139"/>
    </row>
    <row r="1591" spans="22:26">
      <c r="V1591" s="139"/>
      <c r="W1591" s="139"/>
      <c r="X1591" s="139"/>
      <c r="Y1591" s="139"/>
      <c r="Z1591" s="139"/>
    </row>
    <row r="1592" spans="22:26">
      <c r="V1592" s="139"/>
      <c r="W1592" s="139"/>
      <c r="X1592" s="139"/>
      <c r="Y1592" s="139"/>
      <c r="Z1592" s="139"/>
    </row>
    <row r="1593" spans="22:26">
      <c r="V1593" s="139"/>
      <c r="W1593" s="139"/>
      <c r="X1593" s="139"/>
      <c r="Y1593" s="139"/>
      <c r="Z1593" s="139"/>
    </row>
    <row r="1594" spans="22:26">
      <c r="V1594" s="139"/>
      <c r="W1594" s="139"/>
      <c r="X1594" s="139"/>
      <c r="Y1594" s="139"/>
      <c r="Z1594" s="139"/>
    </row>
    <row r="1595" spans="22:26">
      <c r="V1595" s="139"/>
      <c r="W1595" s="139"/>
      <c r="X1595" s="139"/>
      <c r="Y1595" s="139"/>
      <c r="Z1595" s="139"/>
    </row>
    <row r="1596" spans="22:26">
      <c r="V1596" s="139"/>
      <c r="W1596" s="139"/>
      <c r="X1596" s="139"/>
      <c r="Y1596" s="139"/>
      <c r="Z1596" s="139"/>
    </row>
    <row r="1597" spans="22:26">
      <c r="V1597" s="139"/>
      <c r="W1597" s="139"/>
      <c r="X1597" s="139"/>
      <c r="Y1597" s="139"/>
      <c r="Z1597" s="139"/>
    </row>
    <row r="1598" spans="22:26">
      <c r="V1598" s="139"/>
      <c r="W1598" s="139"/>
      <c r="X1598" s="139"/>
      <c r="Y1598" s="139"/>
      <c r="Z1598" s="139"/>
    </row>
    <row r="1599" spans="22:26">
      <c r="V1599" s="139"/>
      <c r="W1599" s="139"/>
      <c r="X1599" s="139"/>
      <c r="Y1599" s="139"/>
      <c r="Z1599" s="139"/>
    </row>
    <row r="1600" spans="22:26">
      <c r="V1600" s="139"/>
      <c r="W1600" s="139"/>
      <c r="X1600" s="139"/>
      <c r="Y1600" s="139"/>
      <c r="Z1600" s="139"/>
    </row>
    <row r="1601" spans="22:26">
      <c r="V1601" s="139"/>
      <c r="W1601" s="139"/>
      <c r="X1601" s="139"/>
      <c r="Y1601" s="139"/>
      <c r="Z1601" s="139"/>
    </row>
    <row r="1602" spans="22:26">
      <c r="V1602" s="139"/>
      <c r="W1602" s="139"/>
      <c r="X1602" s="139"/>
      <c r="Y1602" s="139"/>
      <c r="Z1602" s="139"/>
    </row>
    <row r="1603" spans="22:26">
      <c r="V1603" s="139"/>
      <c r="W1603" s="139"/>
      <c r="X1603" s="139"/>
      <c r="Y1603" s="139"/>
      <c r="Z1603" s="139"/>
    </row>
    <row r="1604" spans="22:26">
      <c r="V1604" s="139"/>
      <c r="W1604" s="139"/>
      <c r="X1604" s="139"/>
      <c r="Y1604" s="139"/>
      <c r="Z1604" s="139"/>
    </row>
    <row r="1605" spans="22:26">
      <c r="V1605" s="139"/>
      <c r="W1605" s="139"/>
      <c r="X1605" s="139"/>
      <c r="Y1605" s="139"/>
      <c r="Z1605" s="139"/>
    </row>
    <row r="1606" spans="22:26">
      <c r="V1606" s="139"/>
      <c r="W1606" s="139"/>
      <c r="X1606" s="139"/>
      <c r="Y1606" s="139"/>
      <c r="Z1606" s="139"/>
    </row>
    <row r="1607" spans="22:26">
      <c r="V1607" s="139"/>
      <c r="W1607" s="139"/>
      <c r="X1607" s="139"/>
      <c r="Y1607" s="139"/>
      <c r="Z1607" s="139"/>
    </row>
    <row r="1608" spans="22:26">
      <c r="V1608" s="139"/>
      <c r="W1608" s="139"/>
      <c r="X1608" s="139"/>
      <c r="Y1608" s="139"/>
      <c r="Z1608" s="139"/>
    </row>
    <row r="1609" spans="22:26">
      <c r="V1609" s="139"/>
      <c r="W1609" s="139"/>
      <c r="X1609" s="139"/>
      <c r="Y1609" s="139"/>
      <c r="Z1609" s="139"/>
    </row>
    <row r="1610" spans="22:26">
      <c r="V1610" s="139"/>
      <c r="W1610" s="139"/>
      <c r="X1610" s="139"/>
      <c r="Y1610" s="139"/>
      <c r="Z1610" s="139"/>
    </row>
    <row r="1611" spans="22:26">
      <c r="V1611" s="139"/>
      <c r="W1611" s="139"/>
      <c r="X1611" s="139"/>
      <c r="Y1611" s="139"/>
      <c r="Z1611" s="139"/>
    </row>
    <row r="1612" spans="22:26">
      <c r="V1612" s="139"/>
      <c r="W1612" s="139"/>
      <c r="X1612" s="139"/>
      <c r="Y1612" s="139"/>
      <c r="Z1612" s="139"/>
    </row>
    <row r="1613" spans="22:26">
      <c r="V1613" s="139"/>
      <c r="W1613" s="139"/>
      <c r="X1613" s="139"/>
      <c r="Y1613" s="139"/>
      <c r="Z1613" s="139"/>
    </row>
    <row r="1614" spans="22:26">
      <c r="V1614" s="139"/>
      <c r="W1614" s="139"/>
      <c r="X1614" s="139"/>
      <c r="Y1614" s="139"/>
      <c r="Z1614" s="139"/>
    </row>
    <row r="1615" spans="22:26">
      <c r="V1615" s="139"/>
      <c r="W1615" s="139"/>
      <c r="X1615" s="139"/>
      <c r="Y1615" s="139"/>
      <c r="Z1615" s="139"/>
    </row>
    <row r="1616" spans="22:26">
      <c r="V1616" s="139"/>
      <c r="W1616" s="139"/>
      <c r="X1616" s="139"/>
      <c r="Y1616" s="139"/>
      <c r="Z1616" s="139"/>
    </row>
    <row r="1617" spans="22:26">
      <c r="V1617" s="139"/>
      <c r="W1617" s="139"/>
      <c r="X1617" s="139"/>
      <c r="Y1617" s="139"/>
      <c r="Z1617" s="139"/>
    </row>
    <row r="1618" spans="22:26">
      <c r="V1618" s="139"/>
      <c r="W1618" s="139"/>
      <c r="X1618" s="139"/>
      <c r="Y1618" s="139"/>
      <c r="Z1618" s="139"/>
    </row>
    <row r="1619" spans="22:26">
      <c r="V1619" s="139"/>
      <c r="W1619" s="139"/>
      <c r="X1619" s="139"/>
      <c r="Y1619" s="139"/>
      <c r="Z1619" s="139"/>
    </row>
    <row r="1620" spans="22:26">
      <c r="V1620" s="139"/>
      <c r="W1620" s="139"/>
      <c r="X1620" s="139"/>
      <c r="Y1620" s="139"/>
      <c r="Z1620" s="139"/>
    </row>
    <row r="1621" spans="22:26">
      <c r="V1621" s="139"/>
      <c r="W1621" s="139"/>
      <c r="X1621" s="139"/>
      <c r="Y1621" s="139"/>
      <c r="Z1621" s="139"/>
    </row>
    <row r="1622" spans="22:26">
      <c r="V1622" s="139"/>
      <c r="W1622" s="139"/>
      <c r="X1622" s="139"/>
      <c r="Y1622" s="139"/>
      <c r="Z1622" s="139"/>
    </row>
    <row r="1623" spans="22:26">
      <c r="V1623" s="139"/>
      <c r="W1623" s="139"/>
      <c r="X1623" s="139"/>
      <c r="Y1623" s="139"/>
      <c r="Z1623" s="139"/>
    </row>
    <row r="1624" spans="22:26">
      <c r="V1624" s="139"/>
      <c r="W1624" s="139"/>
      <c r="X1624" s="139"/>
      <c r="Y1624" s="139"/>
      <c r="Z1624" s="139"/>
    </row>
    <row r="1625" spans="22:26">
      <c r="V1625" s="139"/>
      <c r="W1625" s="139"/>
      <c r="X1625" s="139"/>
      <c r="Y1625" s="139"/>
      <c r="Z1625" s="139"/>
    </row>
    <row r="1626" spans="22:26">
      <c r="V1626" s="139"/>
      <c r="W1626" s="139"/>
      <c r="X1626" s="139"/>
      <c r="Y1626" s="139"/>
      <c r="Z1626" s="139"/>
    </row>
    <row r="1627" spans="22:26">
      <c r="V1627" s="139"/>
      <c r="W1627" s="139"/>
      <c r="X1627" s="139"/>
      <c r="Y1627" s="139"/>
      <c r="Z1627" s="139"/>
    </row>
    <row r="1628" spans="22:26">
      <c r="V1628" s="139"/>
      <c r="W1628" s="139"/>
      <c r="X1628" s="139"/>
      <c r="Y1628" s="139"/>
      <c r="Z1628" s="139"/>
    </row>
    <row r="1629" spans="22:26">
      <c r="V1629" s="139"/>
      <c r="W1629" s="139"/>
      <c r="X1629" s="139"/>
      <c r="Y1629" s="139"/>
      <c r="Z1629" s="139"/>
    </row>
    <row r="1630" spans="22:26">
      <c r="V1630" s="139"/>
      <c r="W1630" s="139"/>
      <c r="X1630" s="139"/>
      <c r="Y1630" s="139"/>
      <c r="Z1630" s="139"/>
    </row>
    <row r="1631" spans="22:26">
      <c r="V1631" s="139"/>
      <c r="W1631" s="139"/>
      <c r="X1631" s="139"/>
      <c r="Y1631" s="139"/>
      <c r="Z1631" s="139"/>
    </row>
    <row r="1632" spans="22:26">
      <c r="V1632" s="139"/>
      <c r="W1632" s="139"/>
      <c r="X1632" s="139"/>
      <c r="Y1632" s="139"/>
      <c r="Z1632" s="139"/>
    </row>
    <row r="1633" spans="22:26">
      <c r="V1633" s="139"/>
      <c r="W1633" s="139"/>
      <c r="X1633" s="139"/>
      <c r="Y1633" s="139"/>
      <c r="Z1633" s="139"/>
    </row>
    <row r="1634" spans="22:26">
      <c r="V1634" s="139"/>
      <c r="W1634" s="139"/>
      <c r="X1634" s="139"/>
      <c r="Y1634" s="139"/>
      <c r="Z1634" s="139"/>
    </row>
    <row r="1635" spans="22:26">
      <c r="V1635" s="139"/>
      <c r="W1635" s="139"/>
      <c r="X1635" s="139"/>
      <c r="Y1635" s="139"/>
      <c r="Z1635" s="139"/>
    </row>
    <row r="1636" spans="22:26">
      <c r="V1636" s="139"/>
      <c r="W1636" s="139"/>
      <c r="X1636" s="139"/>
      <c r="Y1636" s="139"/>
      <c r="Z1636" s="139"/>
    </row>
    <row r="1637" spans="22:26">
      <c r="V1637" s="139"/>
      <c r="W1637" s="139"/>
      <c r="X1637" s="139"/>
      <c r="Y1637" s="139"/>
      <c r="Z1637" s="139"/>
    </row>
    <row r="1638" spans="22:26">
      <c r="V1638" s="139"/>
      <c r="W1638" s="139"/>
      <c r="X1638" s="139"/>
      <c r="Y1638" s="139"/>
      <c r="Z1638" s="139"/>
    </row>
    <row r="1639" spans="22:26">
      <c r="V1639" s="139"/>
      <c r="W1639" s="139"/>
      <c r="X1639" s="139"/>
      <c r="Y1639" s="139"/>
      <c r="Z1639" s="139"/>
    </row>
    <row r="1640" spans="22:26">
      <c r="V1640" s="139"/>
      <c r="W1640" s="139"/>
      <c r="X1640" s="139"/>
      <c r="Y1640" s="139"/>
      <c r="Z1640" s="139"/>
    </row>
    <row r="1641" spans="22:26">
      <c r="V1641" s="139"/>
      <c r="W1641" s="139"/>
      <c r="X1641" s="139"/>
      <c r="Y1641" s="139"/>
      <c r="Z1641" s="139"/>
    </row>
    <row r="1642" spans="22:26">
      <c r="V1642" s="139"/>
      <c r="W1642" s="139"/>
      <c r="X1642" s="139"/>
      <c r="Y1642" s="139"/>
      <c r="Z1642" s="139"/>
    </row>
    <row r="1643" spans="22:26">
      <c r="V1643" s="139"/>
      <c r="W1643" s="139"/>
      <c r="X1643" s="139"/>
      <c r="Y1643" s="139"/>
      <c r="Z1643" s="139"/>
    </row>
    <row r="1644" spans="22:26">
      <c r="V1644" s="139"/>
      <c r="W1644" s="139"/>
      <c r="X1644" s="139"/>
      <c r="Y1644" s="139"/>
      <c r="Z1644" s="139"/>
    </row>
    <row r="1645" spans="22:26">
      <c r="V1645" s="139"/>
      <c r="W1645" s="139"/>
      <c r="X1645" s="139"/>
      <c r="Y1645" s="139"/>
      <c r="Z1645" s="139"/>
    </row>
    <row r="1646" spans="22:26">
      <c r="V1646" s="139"/>
      <c r="W1646" s="139"/>
      <c r="X1646" s="139"/>
      <c r="Y1646" s="139"/>
      <c r="Z1646" s="139"/>
    </row>
    <row r="1647" spans="22:26">
      <c r="V1647" s="139"/>
      <c r="W1647" s="139"/>
      <c r="X1647" s="139"/>
      <c r="Y1647" s="139"/>
      <c r="Z1647" s="139"/>
    </row>
    <row r="1648" spans="22:26">
      <c r="V1648" s="139"/>
      <c r="W1648" s="139"/>
      <c r="X1648" s="139"/>
      <c r="Y1648" s="139"/>
      <c r="Z1648" s="139"/>
    </row>
    <row r="1649" spans="22:26">
      <c r="V1649" s="139"/>
      <c r="W1649" s="139"/>
      <c r="X1649" s="139"/>
      <c r="Y1649" s="139"/>
      <c r="Z1649" s="139"/>
    </row>
    <row r="1650" spans="22:26">
      <c r="V1650" s="139"/>
      <c r="W1650" s="139"/>
      <c r="X1650" s="139"/>
      <c r="Y1650" s="139"/>
      <c r="Z1650" s="139"/>
    </row>
    <row r="1651" spans="22:26">
      <c r="V1651" s="139"/>
      <c r="W1651" s="139"/>
      <c r="X1651" s="139"/>
      <c r="Y1651" s="139"/>
      <c r="Z1651" s="139"/>
    </row>
    <row r="1652" spans="22:26">
      <c r="V1652" s="139"/>
      <c r="W1652" s="139"/>
      <c r="X1652" s="139"/>
      <c r="Y1652" s="139"/>
      <c r="Z1652" s="139"/>
    </row>
    <row r="1653" spans="22:26">
      <c r="V1653" s="139"/>
      <c r="W1653" s="139"/>
      <c r="X1653" s="139"/>
      <c r="Y1653" s="139"/>
      <c r="Z1653" s="139"/>
    </row>
    <row r="1654" spans="22:26">
      <c r="V1654" s="139"/>
      <c r="W1654" s="139"/>
      <c r="X1654" s="139"/>
      <c r="Y1654" s="139"/>
      <c r="Z1654" s="139"/>
    </row>
    <row r="1655" spans="22:26">
      <c r="V1655" s="139"/>
      <c r="W1655" s="139"/>
      <c r="X1655" s="139"/>
      <c r="Y1655" s="139"/>
      <c r="Z1655" s="139"/>
    </row>
    <row r="1656" spans="22:26">
      <c r="V1656" s="139"/>
      <c r="W1656" s="139"/>
      <c r="X1656" s="139"/>
      <c r="Y1656" s="139"/>
      <c r="Z1656" s="139"/>
    </row>
    <row r="1657" spans="22:26">
      <c r="V1657" s="139"/>
      <c r="W1657" s="139"/>
      <c r="X1657" s="139"/>
      <c r="Y1657" s="139"/>
      <c r="Z1657" s="139"/>
    </row>
    <row r="1658" spans="22:26">
      <c r="V1658" s="139"/>
      <c r="W1658" s="139"/>
      <c r="X1658" s="139"/>
      <c r="Y1658" s="139"/>
      <c r="Z1658" s="139"/>
    </row>
    <row r="1659" spans="22:26">
      <c r="V1659" s="139"/>
      <c r="W1659" s="139"/>
      <c r="X1659" s="139"/>
      <c r="Y1659" s="139"/>
      <c r="Z1659" s="139"/>
    </row>
    <row r="1660" spans="22:26">
      <c r="V1660" s="139"/>
      <c r="W1660" s="139"/>
      <c r="X1660" s="139"/>
      <c r="Y1660" s="139"/>
      <c r="Z1660" s="139"/>
    </row>
    <row r="1661" spans="22:26">
      <c r="V1661" s="139"/>
      <c r="W1661" s="139"/>
      <c r="X1661" s="139"/>
      <c r="Y1661" s="139"/>
      <c r="Z1661" s="139"/>
    </row>
    <row r="1662" spans="22:26">
      <c r="V1662" s="139"/>
      <c r="W1662" s="139"/>
      <c r="X1662" s="139"/>
      <c r="Y1662" s="139"/>
      <c r="Z1662" s="139"/>
    </row>
    <row r="1663" spans="22:26">
      <c r="V1663" s="139"/>
      <c r="W1663" s="139"/>
      <c r="X1663" s="139"/>
      <c r="Y1663" s="139"/>
      <c r="Z1663" s="139"/>
    </row>
    <row r="1664" spans="22:26">
      <c r="V1664" s="139"/>
      <c r="W1664" s="139"/>
      <c r="X1664" s="139"/>
      <c r="Y1664" s="139"/>
      <c r="Z1664" s="139"/>
    </row>
    <row r="1665" spans="22:26">
      <c r="V1665" s="139"/>
      <c r="W1665" s="139"/>
      <c r="X1665" s="139"/>
      <c r="Y1665" s="139"/>
      <c r="Z1665" s="139"/>
    </row>
    <row r="1666" spans="22:26">
      <c r="V1666" s="139"/>
      <c r="W1666" s="139"/>
      <c r="X1666" s="139"/>
      <c r="Y1666" s="139"/>
      <c r="Z1666" s="139"/>
    </row>
    <row r="1667" spans="22:26">
      <c r="V1667" s="139"/>
      <c r="W1667" s="139"/>
      <c r="X1667" s="139"/>
      <c r="Y1667" s="139"/>
      <c r="Z1667" s="139"/>
    </row>
    <row r="1668" spans="22:26">
      <c r="V1668" s="139"/>
      <c r="W1668" s="139"/>
      <c r="X1668" s="139"/>
      <c r="Y1668" s="139"/>
      <c r="Z1668" s="139"/>
    </row>
    <row r="1669" spans="22:26">
      <c r="V1669" s="139"/>
      <c r="W1669" s="139"/>
      <c r="X1669" s="139"/>
      <c r="Y1669" s="139"/>
      <c r="Z1669" s="139"/>
    </row>
    <row r="1670" spans="22:26">
      <c r="V1670" s="139"/>
      <c r="W1670" s="139"/>
      <c r="X1670" s="139"/>
      <c r="Y1670" s="139"/>
      <c r="Z1670" s="139"/>
    </row>
    <row r="1671" spans="22:26">
      <c r="V1671" s="139"/>
      <c r="W1671" s="139"/>
      <c r="X1671" s="139"/>
      <c r="Y1671" s="139"/>
      <c r="Z1671" s="139"/>
    </row>
    <row r="1672" spans="22:26">
      <c r="V1672" s="139"/>
      <c r="W1672" s="139"/>
      <c r="X1672" s="139"/>
      <c r="Y1672" s="139"/>
      <c r="Z1672" s="139"/>
    </row>
    <row r="1673" spans="22:26">
      <c r="V1673" s="139"/>
      <c r="W1673" s="139"/>
      <c r="X1673" s="139"/>
      <c r="Y1673" s="139"/>
      <c r="Z1673" s="139"/>
    </row>
    <row r="1674" spans="22:26">
      <c r="V1674" s="139"/>
      <c r="W1674" s="139"/>
      <c r="X1674" s="139"/>
      <c r="Y1674" s="139"/>
      <c r="Z1674" s="139"/>
    </row>
    <row r="1675" spans="22:26">
      <c r="V1675" s="139"/>
      <c r="W1675" s="139"/>
      <c r="X1675" s="139"/>
      <c r="Y1675" s="139"/>
      <c r="Z1675" s="139"/>
    </row>
    <row r="1676" spans="22:26">
      <c r="V1676" s="139"/>
      <c r="W1676" s="139"/>
      <c r="X1676" s="139"/>
      <c r="Y1676" s="139"/>
      <c r="Z1676" s="139"/>
    </row>
    <row r="1677" spans="22:26">
      <c r="V1677" s="139"/>
      <c r="W1677" s="139"/>
      <c r="X1677" s="139"/>
      <c r="Y1677" s="139"/>
      <c r="Z1677" s="139"/>
    </row>
    <row r="1678" spans="22:26">
      <c r="V1678" s="139"/>
      <c r="W1678" s="139"/>
      <c r="X1678" s="139"/>
      <c r="Y1678" s="139"/>
      <c r="Z1678" s="139"/>
    </row>
    <row r="1679" spans="22:26">
      <c r="V1679" s="139"/>
      <c r="W1679" s="139"/>
      <c r="X1679" s="139"/>
      <c r="Y1679" s="139"/>
      <c r="Z1679" s="139"/>
    </row>
    <row r="1680" spans="22:26">
      <c r="V1680" s="139"/>
      <c r="W1680" s="139"/>
      <c r="X1680" s="139"/>
      <c r="Y1680" s="139"/>
      <c r="Z1680" s="139"/>
    </row>
    <row r="1681" spans="22:26">
      <c r="V1681" s="139"/>
      <c r="W1681" s="139"/>
      <c r="X1681" s="139"/>
      <c r="Y1681" s="139"/>
      <c r="Z1681" s="139"/>
    </row>
    <row r="1682" spans="22:26">
      <c r="V1682" s="139"/>
      <c r="W1682" s="139"/>
      <c r="X1682" s="139"/>
      <c r="Y1682" s="139"/>
      <c r="Z1682" s="139"/>
    </row>
    <row r="1683" spans="22:26">
      <c r="V1683" s="139"/>
      <c r="W1683" s="139"/>
      <c r="X1683" s="139"/>
      <c r="Y1683" s="139"/>
      <c r="Z1683" s="139"/>
    </row>
    <row r="1684" spans="22:26">
      <c r="V1684" s="139"/>
      <c r="W1684" s="139"/>
      <c r="X1684" s="139"/>
      <c r="Y1684" s="139"/>
      <c r="Z1684" s="139"/>
    </row>
    <row r="1685" spans="22:26">
      <c r="V1685" s="139"/>
      <c r="W1685" s="139"/>
      <c r="X1685" s="139"/>
      <c r="Y1685" s="139"/>
      <c r="Z1685" s="139"/>
    </row>
    <row r="1686" spans="22:26">
      <c r="V1686" s="139"/>
      <c r="W1686" s="139"/>
      <c r="X1686" s="139"/>
      <c r="Y1686" s="139"/>
      <c r="Z1686" s="139"/>
    </row>
    <row r="1687" spans="22:26">
      <c r="V1687" s="139"/>
      <c r="W1687" s="139"/>
      <c r="X1687" s="139"/>
      <c r="Y1687" s="139"/>
      <c r="Z1687" s="139"/>
    </row>
    <row r="1688" spans="22:26">
      <c r="V1688" s="139"/>
      <c r="W1688" s="139"/>
      <c r="X1688" s="139"/>
      <c r="Y1688" s="139"/>
      <c r="Z1688" s="139"/>
    </row>
    <row r="1689" spans="22:26">
      <c r="V1689" s="139"/>
      <c r="W1689" s="139"/>
      <c r="X1689" s="139"/>
      <c r="Y1689" s="139"/>
      <c r="Z1689" s="139"/>
    </row>
    <row r="1690" spans="22:26">
      <c r="V1690" s="139"/>
      <c r="W1690" s="139"/>
      <c r="X1690" s="139"/>
      <c r="Y1690" s="139"/>
      <c r="Z1690" s="139"/>
    </row>
    <row r="1691" spans="22:26">
      <c r="V1691" s="139"/>
      <c r="W1691" s="139"/>
      <c r="X1691" s="139"/>
      <c r="Y1691" s="139"/>
      <c r="Z1691" s="139"/>
    </row>
    <row r="1692" spans="22:26">
      <c r="V1692" s="139"/>
      <c r="W1692" s="139"/>
      <c r="X1692" s="139"/>
      <c r="Y1692" s="139"/>
      <c r="Z1692" s="139"/>
    </row>
    <row r="1693" spans="22:26">
      <c r="V1693" s="139"/>
      <c r="W1693" s="139"/>
      <c r="X1693" s="139"/>
      <c r="Y1693" s="139"/>
      <c r="Z1693" s="139"/>
    </row>
    <row r="1694" spans="22:26">
      <c r="V1694" s="139"/>
      <c r="W1694" s="139"/>
      <c r="X1694" s="139"/>
      <c r="Y1694" s="139"/>
      <c r="Z1694" s="139"/>
    </row>
    <row r="1695" spans="22:26">
      <c r="V1695" s="139"/>
      <c r="W1695" s="139"/>
      <c r="X1695" s="139"/>
      <c r="Y1695" s="139"/>
      <c r="Z1695" s="139"/>
    </row>
    <row r="1696" spans="22:26">
      <c r="V1696" s="139"/>
      <c r="W1696" s="139"/>
      <c r="X1696" s="139"/>
      <c r="Y1696" s="139"/>
      <c r="Z1696" s="139"/>
    </row>
    <row r="1697" spans="22:26">
      <c r="V1697" s="139"/>
      <c r="W1697" s="139"/>
      <c r="X1697" s="139"/>
      <c r="Y1697" s="139"/>
      <c r="Z1697" s="139"/>
    </row>
    <row r="1698" spans="22:26">
      <c r="V1698" s="139"/>
      <c r="W1698" s="139"/>
      <c r="X1698" s="139"/>
      <c r="Y1698" s="139"/>
      <c r="Z1698" s="139"/>
    </row>
    <row r="1699" spans="22:26">
      <c r="V1699" s="139"/>
      <c r="W1699" s="139"/>
      <c r="X1699" s="139"/>
      <c r="Y1699" s="139"/>
      <c r="Z1699" s="139"/>
    </row>
    <row r="1700" spans="22:26">
      <c r="V1700" s="139"/>
      <c r="W1700" s="139"/>
      <c r="X1700" s="139"/>
      <c r="Y1700" s="139"/>
      <c r="Z1700" s="139"/>
    </row>
    <row r="1701" spans="22:26">
      <c r="V1701" s="139"/>
      <c r="W1701" s="139"/>
      <c r="X1701" s="139"/>
      <c r="Y1701" s="139"/>
      <c r="Z1701" s="139"/>
    </row>
    <row r="1702" spans="22:26">
      <c r="V1702" s="139"/>
      <c r="W1702" s="139"/>
      <c r="X1702" s="139"/>
      <c r="Y1702" s="139"/>
      <c r="Z1702" s="139"/>
    </row>
    <row r="1703" spans="22:26">
      <c r="V1703" s="139"/>
      <c r="W1703" s="139"/>
      <c r="X1703" s="139"/>
      <c r="Y1703" s="139"/>
      <c r="Z1703" s="139"/>
    </row>
    <row r="1704" spans="22:26">
      <c r="V1704" s="139"/>
      <c r="W1704" s="139"/>
      <c r="X1704" s="139"/>
      <c r="Y1704" s="139"/>
      <c r="Z1704" s="139"/>
    </row>
    <row r="1705" spans="22:26">
      <c r="V1705" s="139"/>
      <c r="W1705" s="139"/>
      <c r="X1705" s="139"/>
      <c r="Y1705" s="139"/>
      <c r="Z1705" s="139"/>
    </row>
    <row r="1706" spans="22:26">
      <c r="V1706" s="139"/>
      <c r="W1706" s="139"/>
      <c r="X1706" s="139"/>
      <c r="Y1706" s="139"/>
      <c r="Z1706" s="139"/>
    </row>
    <row r="1707" spans="22:26">
      <c r="V1707" s="139"/>
      <c r="W1707" s="139"/>
      <c r="X1707" s="139"/>
      <c r="Y1707" s="139"/>
      <c r="Z1707" s="139"/>
    </row>
    <row r="1708" spans="22:26">
      <c r="V1708" s="139"/>
      <c r="W1708" s="139"/>
      <c r="X1708" s="139"/>
      <c r="Y1708" s="139"/>
      <c r="Z1708" s="139"/>
    </row>
    <row r="1709" spans="22:26">
      <c r="V1709" s="139"/>
      <c r="W1709" s="139"/>
      <c r="X1709" s="139"/>
      <c r="Y1709" s="139"/>
      <c r="Z1709" s="139"/>
    </row>
    <row r="1710" spans="22:26">
      <c r="V1710" s="139"/>
      <c r="W1710" s="139"/>
      <c r="X1710" s="139"/>
      <c r="Y1710" s="139"/>
      <c r="Z1710" s="139"/>
    </row>
    <row r="1711" spans="22:26">
      <c r="V1711" s="139"/>
      <c r="W1711" s="139"/>
      <c r="X1711" s="139"/>
      <c r="Y1711" s="139"/>
      <c r="Z1711" s="139"/>
    </row>
    <row r="1712" spans="22:26">
      <c r="V1712" s="139"/>
      <c r="W1712" s="139"/>
      <c r="X1712" s="139"/>
      <c r="Y1712" s="139"/>
      <c r="Z1712" s="139"/>
    </row>
    <row r="1713" spans="22:26">
      <c r="V1713" s="139"/>
      <c r="W1713" s="139"/>
      <c r="X1713" s="139"/>
      <c r="Y1713" s="139"/>
      <c r="Z1713" s="139"/>
    </row>
    <row r="1714" spans="22:26">
      <c r="V1714" s="139"/>
      <c r="W1714" s="139"/>
      <c r="X1714" s="139"/>
      <c r="Y1714" s="139"/>
      <c r="Z1714" s="139"/>
    </row>
    <row r="1715" spans="22:26">
      <c r="V1715" s="139"/>
      <c r="W1715" s="139"/>
      <c r="X1715" s="139"/>
      <c r="Y1715" s="139"/>
      <c r="Z1715" s="139"/>
    </row>
    <row r="1716" spans="22:26">
      <c r="V1716" s="139"/>
      <c r="W1716" s="139"/>
      <c r="X1716" s="139"/>
      <c r="Y1716" s="139"/>
      <c r="Z1716" s="139"/>
    </row>
    <row r="1717" spans="22:26">
      <c r="V1717" s="139"/>
      <c r="W1717" s="139"/>
      <c r="X1717" s="139"/>
      <c r="Y1717" s="139"/>
      <c r="Z1717" s="139"/>
    </row>
    <row r="1718" spans="22:26">
      <c r="V1718" s="139"/>
      <c r="W1718" s="139"/>
      <c r="X1718" s="139"/>
      <c r="Y1718" s="139"/>
      <c r="Z1718" s="139"/>
    </row>
    <row r="1719" spans="22:26">
      <c r="V1719" s="139"/>
      <c r="W1719" s="139"/>
      <c r="X1719" s="139"/>
      <c r="Y1719" s="139"/>
      <c r="Z1719" s="139"/>
    </row>
    <row r="1720" spans="22:26">
      <c r="V1720" s="139"/>
      <c r="W1720" s="139"/>
      <c r="X1720" s="139"/>
      <c r="Y1720" s="139"/>
      <c r="Z1720" s="139"/>
    </row>
    <row r="1721" spans="22:26">
      <c r="V1721" s="139"/>
      <c r="W1721" s="139"/>
      <c r="X1721" s="139"/>
      <c r="Y1721" s="139"/>
      <c r="Z1721" s="139"/>
    </row>
    <row r="1722" spans="22:26">
      <c r="V1722" s="139"/>
      <c r="W1722" s="139"/>
      <c r="X1722" s="139"/>
      <c r="Y1722" s="139"/>
      <c r="Z1722" s="139"/>
    </row>
    <row r="1723" spans="22:26">
      <c r="V1723" s="139"/>
      <c r="W1723" s="139"/>
      <c r="X1723" s="139"/>
      <c r="Y1723" s="139"/>
      <c r="Z1723" s="139"/>
    </row>
    <row r="1724" spans="22:26">
      <c r="V1724" s="139"/>
      <c r="W1724" s="139"/>
      <c r="X1724" s="139"/>
      <c r="Y1724" s="139"/>
      <c r="Z1724" s="139"/>
    </row>
    <row r="1725" spans="22:26">
      <c r="V1725" s="139"/>
      <c r="W1725" s="139"/>
      <c r="X1725" s="139"/>
      <c r="Y1725" s="139"/>
      <c r="Z1725" s="139"/>
    </row>
    <row r="1726" spans="22:26">
      <c r="V1726" s="139"/>
      <c r="W1726" s="139"/>
      <c r="X1726" s="139"/>
      <c r="Y1726" s="139"/>
      <c r="Z1726" s="139"/>
    </row>
    <row r="1727" spans="22:26">
      <c r="V1727" s="139"/>
      <c r="W1727" s="139"/>
      <c r="X1727" s="139"/>
      <c r="Y1727" s="139"/>
      <c r="Z1727" s="139"/>
    </row>
    <row r="1728" spans="22:26">
      <c r="V1728" s="139"/>
      <c r="W1728" s="139"/>
      <c r="X1728" s="139"/>
      <c r="Y1728" s="139"/>
      <c r="Z1728" s="139"/>
    </row>
    <row r="1729" spans="22:26">
      <c r="V1729" s="139"/>
      <c r="W1729" s="139"/>
      <c r="X1729" s="139"/>
      <c r="Y1729" s="139"/>
      <c r="Z1729" s="139"/>
    </row>
    <row r="1730" spans="22:26">
      <c r="V1730" s="139"/>
      <c r="W1730" s="139"/>
      <c r="X1730" s="139"/>
      <c r="Y1730" s="139"/>
      <c r="Z1730" s="139"/>
    </row>
    <row r="1731" spans="22:26">
      <c r="V1731" s="139"/>
      <c r="W1731" s="139"/>
      <c r="X1731" s="139"/>
      <c r="Y1731" s="139"/>
      <c r="Z1731" s="139"/>
    </row>
    <row r="1732" spans="22:26">
      <c r="V1732" s="139"/>
      <c r="W1732" s="139"/>
      <c r="X1732" s="139"/>
      <c r="Y1732" s="139"/>
      <c r="Z1732" s="139"/>
    </row>
    <row r="1733" spans="22:26">
      <c r="V1733" s="139"/>
      <c r="W1733" s="139"/>
      <c r="X1733" s="139"/>
      <c r="Y1733" s="139"/>
      <c r="Z1733" s="139"/>
    </row>
    <row r="1734" spans="22:26">
      <c r="V1734" s="139"/>
      <c r="W1734" s="139"/>
      <c r="X1734" s="139"/>
      <c r="Y1734" s="139"/>
      <c r="Z1734" s="139"/>
    </row>
    <row r="1735" spans="22:26">
      <c r="V1735" s="139"/>
      <c r="W1735" s="139"/>
      <c r="X1735" s="139"/>
      <c r="Y1735" s="139"/>
      <c r="Z1735" s="139"/>
    </row>
    <row r="1736" spans="22:26">
      <c r="V1736" s="139"/>
      <c r="W1736" s="139"/>
      <c r="X1736" s="139"/>
      <c r="Y1736" s="139"/>
      <c r="Z1736" s="139"/>
    </row>
    <row r="1737" spans="22:26">
      <c r="V1737" s="139"/>
      <c r="W1737" s="139"/>
      <c r="X1737" s="139"/>
      <c r="Y1737" s="139"/>
      <c r="Z1737" s="139"/>
    </row>
    <row r="1738" spans="22:26">
      <c r="V1738" s="139"/>
      <c r="W1738" s="139"/>
      <c r="X1738" s="139"/>
      <c r="Y1738" s="139"/>
      <c r="Z1738" s="139"/>
    </row>
    <row r="1739" spans="22:26">
      <c r="V1739" s="139"/>
      <c r="W1739" s="139"/>
      <c r="X1739" s="139"/>
      <c r="Y1739" s="139"/>
      <c r="Z1739" s="139"/>
    </row>
    <row r="1740" spans="22:26">
      <c r="V1740" s="139"/>
      <c r="W1740" s="139"/>
      <c r="X1740" s="139"/>
      <c r="Y1740" s="139"/>
      <c r="Z1740" s="139"/>
    </row>
    <row r="1741" spans="22:26">
      <c r="V1741" s="139"/>
      <c r="W1741" s="139"/>
      <c r="X1741" s="139"/>
      <c r="Y1741" s="139"/>
      <c r="Z1741" s="139"/>
    </row>
    <row r="1742" spans="22:26">
      <c r="V1742" s="139"/>
      <c r="W1742" s="139"/>
      <c r="X1742" s="139"/>
      <c r="Y1742" s="139"/>
      <c r="Z1742" s="139"/>
    </row>
    <row r="1743" spans="22:26">
      <c r="V1743" s="139"/>
      <c r="W1743" s="139"/>
      <c r="X1743" s="139"/>
      <c r="Y1743" s="139"/>
      <c r="Z1743" s="139"/>
    </row>
    <row r="1744" spans="22:26">
      <c r="V1744" s="139"/>
      <c r="W1744" s="139"/>
      <c r="X1744" s="139"/>
      <c r="Y1744" s="139"/>
      <c r="Z1744" s="139"/>
    </row>
    <row r="1745" spans="22:26">
      <c r="V1745" s="139"/>
      <c r="W1745" s="139"/>
      <c r="X1745" s="139"/>
      <c r="Y1745" s="139"/>
      <c r="Z1745" s="139"/>
    </row>
    <row r="1746" spans="22:26">
      <c r="V1746" s="139"/>
      <c r="W1746" s="139"/>
      <c r="X1746" s="139"/>
      <c r="Y1746" s="139"/>
      <c r="Z1746" s="139"/>
    </row>
    <row r="1747" spans="22:26">
      <c r="V1747" s="139"/>
      <c r="W1747" s="139"/>
      <c r="X1747" s="139"/>
      <c r="Y1747" s="139"/>
      <c r="Z1747" s="139"/>
    </row>
    <row r="1748" spans="22:26">
      <c r="V1748" s="139"/>
      <c r="W1748" s="139"/>
      <c r="X1748" s="139"/>
      <c r="Y1748" s="139"/>
      <c r="Z1748" s="139"/>
    </row>
    <row r="1749" spans="22:26">
      <c r="V1749" s="139"/>
      <c r="W1749" s="139"/>
      <c r="X1749" s="139"/>
      <c r="Y1749" s="139"/>
      <c r="Z1749" s="139"/>
    </row>
    <row r="1750" spans="22:26">
      <c r="V1750" s="139"/>
      <c r="W1750" s="139"/>
      <c r="X1750" s="139"/>
      <c r="Y1750" s="139"/>
      <c r="Z1750" s="139"/>
    </row>
    <row r="1751" spans="22:26">
      <c r="V1751" s="139"/>
      <c r="W1751" s="139"/>
      <c r="X1751" s="139"/>
      <c r="Y1751" s="139"/>
      <c r="Z1751" s="139"/>
    </row>
    <row r="1752" spans="22:26">
      <c r="V1752" s="139"/>
      <c r="W1752" s="139"/>
      <c r="X1752" s="139"/>
      <c r="Y1752" s="139"/>
      <c r="Z1752" s="139"/>
    </row>
    <row r="1753" spans="22:26">
      <c r="V1753" s="139"/>
      <c r="W1753" s="139"/>
      <c r="X1753" s="139"/>
      <c r="Y1753" s="139"/>
      <c r="Z1753" s="139"/>
    </row>
    <row r="1754" spans="22:26">
      <c r="V1754" s="139"/>
      <c r="W1754" s="139"/>
      <c r="X1754" s="139"/>
      <c r="Y1754" s="139"/>
      <c r="Z1754" s="139"/>
    </row>
    <row r="1755" spans="22:26">
      <c r="V1755" s="139"/>
      <c r="W1755" s="139"/>
      <c r="X1755" s="139"/>
      <c r="Y1755" s="139"/>
      <c r="Z1755" s="139"/>
    </row>
    <row r="1756" spans="22:26">
      <c r="V1756" s="139"/>
      <c r="W1756" s="139"/>
      <c r="X1756" s="139"/>
      <c r="Y1756" s="139"/>
      <c r="Z1756" s="139"/>
    </row>
    <row r="1757" spans="22:26">
      <c r="V1757" s="139"/>
      <c r="W1757" s="139"/>
      <c r="X1757" s="139"/>
      <c r="Y1757" s="139"/>
      <c r="Z1757" s="139"/>
    </row>
    <row r="1758" spans="22:26">
      <c r="V1758" s="139"/>
      <c r="W1758" s="139"/>
      <c r="X1758" s="139"/>
      <c r="Y1758" s="139"/>
      <c r="Z1758" s="139"/>
    </row>
    <row r="1759" spans="22:26">
      <c r="V1759" s="139"/>
      <c r="W1759" s="139"/>
      <c r="X1759" s="139"/>
      <c r="Y1759" s="139"/>
      <c r="Z1759" s="139"/>
    </row>
    <row r="1760" spans="22:26">
      <c r="V1760" s="139"/>
      <c r="W1760" s="139"/>
      <c r="X1760" s="139"/>
      <c r="Y1760" s="139"/>
      <c r="Z1760" s="139"/>
    </row>
    <row r="1761" spans="22:26">
      <c r="V1761" s="139"/>
      <c r="W1761" s="139"/>
      <c r="X1761" s="139"/>
      <c r="Y1761" s="139"/>
      <c r="Z1761" s="139"/>
    </row>
    <row r="1762" spans="22:26">
      <c r="V1762" s="139"/>
      <c r="W1762" s="139"/>
      <c r="X1762" s="139"/>
      <c r="Y1762" s="139"/>
      <c r="Z1762" s="139"/>
    </row>
    <row r="1763" spans="22:26">
      <c r="V1763" s="139"/>
      <c r="W1763" s="139"/>
      <c r="X1763" s="139"/>
      <c r="Y1763" s="139"/>
      <c r="Z1763" s="139"/>
    </row>
    <row r="1764" spans="22:26">
      <c r="V1764" s="139"/>
      <c r="W1764" s="139"/>
      <c r="X1764" s="139"/>
      <c r="Y1764" s="139"/>
      <c r="Z1764" s="139"/>
    </row>
    <row r="1765" spans="22:26">
      <c r="V1765" s="139"/>
      <c r="W1765" s="139"/>
      <c r="X1765" s="139"/>
      <c r="Y1765" s="139"/>
      <c r="Z1765" s="139"/>
    </row>
    <row r="1766" spans="22:26">
      <c r="V1766" s="139"/>
      <c r="W1766" s="139"/>
      <c r="X1766" s="139"/>
      <c r="Y1766" s="139"/>
      <c r="Z1766" s="139"/>
    </row>
    <row r="1767" spans="22:26">
      <c r="V1767" s="139"/>
      <c r="W1767" s="139"/>
      <c r="X1767" s="139"/>
      <c r="Y1767" s="139"/>
      <c r="Z1767" s="139"/>
    </row>
    <row r="1768" spans="22:26">
      <c r="V1768" s="139"/>
      <c r="W1768" s="139"/>
      <c r="X1768" s="139"/>
      <c r="Y1768" s="139"/>
      <c r="Z1768" s="139"/>
    </row>
    <row r="1769" spans="22:26">
      <c r="V1769" s="139"/>
      <c r="W1769" s="139"/>
      <c r="X1769" s="139"/>
      <c r="Y1769" s="139"/>
      <c r="Z1769" s="139"/>
    </row>
    <row r="1770" spans="22:26">
      <c r="V1770" s="139"/>
      <c r="W1770" s="139"/>
      <c r="X1770" s="139"/>
      <c r="Y1770" s="139"/>
      <c r="Z1770" s="139"/>
    </row>
    <row r="1771" spans="22:26">
      <c r="V1771" s="139"/>
      <c r="W1771" s="139"/>
      <c r="X1771" s="139"/>
      <c r="Y1771" s="139"/>
      <c r="Z1771" s="139"/>
    </row>
    <row r="1772" spans="22:26">
      <c r="V1772" s="139"/>
      <c r="W1772" s="139"/>
      <c r="X1772" s="139"/>
      <c r="Y1772" s="139"/>
      <c r="Z1772" s="139"/>
    </row>
    <row r="1773" spans="22:26">
      <c r="V1773" s="139"/>
      <c r="W1773" s="139"/>
      <c r="X1773" s="139"/>
      <c r="Y1773" s="139"/>
      <c r="Z1773" s="139"/>
    </row>
    <row r="1774" spans="22:26">
      <c r="V1774" s="139"/>
      <c r="W1774" s="139"/>
      <c r="X1774" s="139"/>
      <c r="Y1774" s="139"/>
      <c r="Z1774" s="139"/>
    </row>
    <row r="1775" spans="22:26">
      <c r="V1775" s="139"/>
      <c r="W1775" s="139"/>
      <c r="X1775" s="139"/>
      <c r="Y1775" s="139"/>
      <c r="Z1775" s="139"/>
    </row>
    <row r="1776" spans="22:26">
      <c r="V1776" s="139"/>
      <c r="W1776" s="139"/>
      <c r="X1776" s="139"/>
      <c r="Y1776" s="139"/>
      <c r="Z1776" s="139"/>
    </row>
    <row r="1777" spans="22:26">
      <c r="V1777" s="139"/>
      <c r="W1777" s="139"/>
      <c r="X1777" s="139"/>
      <c r="Y1777" s="139"/>
      <c r="Z1777" s="139"/>
    </row>
    <row r="1778" spans="22:26">
      <c r="V1778" s="139"/>
      <c r="W1778" s="139"/>
      <c r="X1778" s="139"/>
      <c r="Y1778" s="139"/>
      <c r="Z1778" s="139"/>
    </row>
    <row r="1779" spans="22:26">
      <c r="V1779" s="139"/>
      <c r="W1779" s="139"/>
      <c r="X1779" s="139"/>
      <c r="Y1779" s="139"/>
      <c r="Z1779" s="139"/>
    </row>
    <row r="1780" spans="22:26">
      <c r="V1780" s="139"/>
      <c r="W1780" s="139"/>
      <c r="X1780" s="139"/>
      <c r="Y1780" s="139"/>
      <c r="Z1780" s="139"/>
    </row>
    <row r="1781" spans="22:26">
      <c r="V1781" s="139"/>
      <c r="W1781" s="139"/>
      <c r="X1781" s="139"/>
      <c r="Y1781" s="139"/>
      <c r="Z1781" s="139"/>
    </row>
    <row r="1782" spans="22:26">
      <c r="V1782" s="139"/>
      <c r="W1782" s="139"/>
      <c r="X1782" s="139"/>
      <c r="Y1782" s="139"/>
      <c r="Z1782" s="139"/>
    </row>
    <row r="1783" spans="22:26">
      <c r="V1783" s="139"/>
      <c r="W1783" s="139"/>
      <c r="X1783" s="139"/>
      <c r="Y1783" s="139"/>
      <c r="Z1783" s="139"/>
    </row>
    <row r="1784" spans="22:26">
      <c r="V1784" s="139"/>
      <c r="W1784" s="139"/>
      <c r="X1784" s="139"/>
      <c r="Y1784" s="139"/>
      <c r="Z1784" s="139"/>
    </row>
    <row r="1785" spans="22:26">
      <c r="V1785" s="139"/>
      <c r="W1785" s="139"/>
      <c r="X1785" s="139"/>
      <c r="Y1785" s="139"/>
      <c r="Z1785" s="139"/>
    </row>
    <row r="1786" spans="22:26">
      <c r="V1786" s="139"/>
      <c r="W1786" s="139"/>
      <c r="X1786" s="139"/>
      <c r="Y1786" s="139"/>
      <c r="Z1786" s="139"/>
    </row>
    <row r="1787" spans="22:26">
      <c r="V1787" s="139"/>
      <c r="W1787" s="139"/>
      <c r="X1787" s="139"/>
      <c r="Y1787" s="139"/>
      <c r="Z1787" s="139"/>
    </row>
    <row r="1788" spans="22:26">
      <c r="V1788" s="139"/>
      <c r="W1788" s="139"/>
      <c r="X1788" s="139"/>
      <c r="Y1788" s="139"/>
      <c r="Z1788" s="139"/>
    </row>
    <row r="1789" spans="22:26">
      <c r="V1789" s="139"/>
      <c r="W1789" s="139"/>
      <c r="X1789" s="139"/>
      <c r="Y1789" s="139"/>
      <c r="Z1789" s="139"/>
    </row>
    <row r="1790" spans="22:26">
      <c r="V1790" s="139"/>
      <c r="W1790" s="139"/>
      <c r="X1790" s="139"/>
      <c r="Y1790" s="139"/>
      <c r="Z1790" s="139"/>
    </row>
    <row r="1791" spans="22:26">
      <c r="V1791" s="139"/>
      <c r="W1791" s="139"/>
      <c r="X1791" s="139"/>
      <c r="Y1791" s="139"/>
      <c r="Z1791" s="139"/>
    </row>
    <row r="1792" spans="22:26">
      <c r="V1792" s="139"/>
      <c r="W1792" s="139"/>
      <c r="X1792" s="139"/>
      <c r="Y1792" s="139"/>
      <c r="Z1792" s="139"/>
    </row>
    <row r="1793" spans="22:26">
      <c r="V1793" s="139"/>
      <c r="W1793" s="139"/>
      <c r="X1793" s="139"/>
      <c r="Y1793" s="139"/>
      <c r="Z1793" s="139"/>
    </row>
    <row r="1794" spans="22:26">
      <c r="V1794" s="139"/>
      <c r="W1794" s="139"/>
      <c r="X1794" s="139"/>
      <c r="Y1794" s="139"/>
      <c r="Z1794" s="139"/>
    </row>
    <row r="1795" spans="22:26">
      <c r="V1795" s="139"/>
      <c r="W1795" s="139"/>
      <c r="X1795" s="139"/>
      <c r="Y1795" s="139"/>
      <c r="Z1795" s="139"/>
    </row>
    <row r="1796" spans="22:26">
      <c r="V1796" s="139"/>
      <c r="W1796" s="139"/>
      <c r="X1796" s="139"/>
      <c r="Y1796" s="139"/>
      <c r="Z1796" s="139"/>
    </row>
    <row r="1797" spans="22:26">
      <c r="V1797" s="139"/>
      <c r="W1797" s="139"/>
      <c r="X1797" s="139"/>
      <c r="Y1797" s="139"/>
      <c r="Z1797" s="139"/>
    </row>
    <row r="1798" spans="22:26">
      <c r="V1798" s="139"/>
      <c r="W1798" s="139"/>
      <c r="X1798" s="139"/>
      <c r="Y1798" s="139"/>
      <c r="Z1798" s="139"/>
    </row>
    <row r="1799" spans="22:26">
      <c r="V1799" s="139"/>
      <c r="W1799" s="139"/>
      <c r="X1799" s="139"/>
      <c r="Y1799" s="139"/>
      <c r="Z1799" s="139"/>
    </row>
    <row r="1800" spans="22:26">
      <c r="V1800" s="139"/>
      <c r="W1800" s="139"/>
      <c r="X1800" s="139"/>
      <c r="Y1800" s="139"/>
      <c r="Z1800" s="139"/>
    </row>
    <row r="1801" spans="22:26">
      <c r="V1801" s="139"/>
      <c r="W1801" s="139"/>
      <c r="X1801" s="139"/>
      <c r="Y1801" s="139"/>
      <c r="Z1801" s="139"/>
    </row>
    <row r="1802" spans="22:26">
      <c r="V1802" s="139"/>
      <c r="W1802" s="139"/>
      <c r="X1802" s="139"/>
      <c r="Y1802" s="139"/>
      <c r="Z1802" s="139"/>
    </row>
    <row r="1803" spans="22:26">
      <c r="V1803" s="139"/>
      <c r="W1803" s="139"/>
      <c r="X1803" s="139"/>
      <c r="Y1803" s="139"/>
      <c r="Z1803" s="139"/>
    </row>
    <row r="1804" spans="22:26">
      <c r="V1804" s="139"/>
      <c r="W1804" s="139"/>
      <c r="X1804" s="139"/>
      <c r="Y1804" s="139"/>
      <c r="Z1804" s="139"/>
    </row>
    <row r="1805" spans="22:26">
      <c r="V1805" s="139"/>
      <c r="W1805" s="139"/>
      <c r="X1805" s="139"/>
      <c r="Y1805" s="139"/>
      <c r="Z1805" s="139"/>
    </row>
    <row r="1806" spans="22:26">
      <c r="V1806" s="139"/>
      <c r="W1806" s="139"/>
      <c r="X1806" s="139"/>
      <c r="Y1806" s="139"/>
      <c r="Z1806" s="139"/>
    </row>
    <row r="1807" spans="22:26">
      <c r="V1807" s="139"/>
      <c r="W1807" s="139"/>
      <c r="X1807" s="139"/>
      <c r="Y1807" s="139"/>
      <c r="Z1807" s="139"/>
    </row>
    <row r="1808" spans="22:26">
      <c r="V1808" s="139"/>
      <c r="W1808" s="139"/>
      <c r="X1808" s="139"/>
      <c r="Y1808" s="139"/>
      <c r="Z1808" s="139"/>
    </row>
    <row r="1809" spans="22:26">
      <c r="V1809" s="139"/>
      <c r="W1809" s="139"/>
      <c r="X1809" s="139"/>
      <c r="Y1809" s="139"/>
      <c r="Z1809" s="139"/>
    </row>
    <row r="1810" spans="22:26">
      <c r="V1810" s="139"/>
      <c r="W1810" s="139"/>
      <c r="X1810" s="139"/>
      <c r="Y1810" s="139"/>
      <c r="Z1810" s="139"/>
    </row>
    <row r="1811" spans="22:26">
      <c r="V1811" s="139"/>
      <c r="W1811" s="139"/>
      <c r="X1811" s="139"/>
      <c r="Y1811" s="139"/>
      <c r="Z1811" s="139"/>
    </row>
    <row r="1812" spans="22:26">
      <c r="V1812" s="139"/>
      <c r="W1812" s="139"/>
      <c r="X1812" s="139"/>
      <c r="Y1812" s="139"/>
      <c r="Z1812" s="139"/>
    </row>
    <row r="1813" spans="22:26">
      <c r="V1813" s="139"/>
      <c r="W1813" s="139"/>
      <c r="X1813" s="139"/>
      <c r="Y1813" s="139"/>
      <c r="Z1813" s="139"/>
    </row>
    <row r="1814" spans="22:26">
      <c r="V1814" s="139"/>
      <c r="W1814" s="139"/>
      <c r="X1814" s="139"/>
      <c r="Y1814" s="139"/>
      <c r="Z1814" s="139"/>
    </row>
    <row r="1815" spans="22:26">
      <c r="V1815" s="139"/>
      <c r="W1815" s="139"/>
      <c r="X1815" s="139"/>
      <c r="Y1815" s="139"/>
      <c r="Z1815" s="139"/>
    </row>
    <row r="1816" spans="22:26">
      <c r="V1816" s="139"/>
      <c r="W1816" s="139"/>
      <c r="X1816" s="139"/>
      <c r="Y1816" s="139"/>
      <c r="Z1816" s="139"/>
    </row>
    <row r="1817" spans="22:26">
      <c r="V1817" s="139"/>
      <c r="W1817" s="139"/>
      <c r="X1817" s="139"/>
      <c r="Y1817" s="139"/>
      <c r="Z1817" s="139"/>
    </row>
    <row r="1818" spans="22:26">
      <c r="V1818" s="139"/>
      <c r="W1818" s="139"/>
      <c r="X1818" s="139"/>
      <c r="Y1818" s="139"/>
      <c r="Z1818" s="139"/>
    </row>
    <row r="1819" spans="22:26">
      <c r="V1819" s="139"/>
      <c r="W1819" s="139"/>
      <c r="X1819" s="139"/>
      <c r="Y1819" s="139"/>
      <c r="Z1819" s="139"/>
    </row>
    <row r="1820" spans="22:26">
      <c r="V1820" s="139"/>
      <c r="W1820" s="139"/>
      <c r="X1820" s="139"/>
      <c r="Y1820" s="139"/>
      <c r="Z1820" s="139"/>
    </row>
    <row r="1821" spans="22:26">
      <c r="V1821" s="139"/>
      <c r="W1821" s="139"/>
      <c r="X1821" s="139"/>
      <c r="Y1821" s="139"/>
      <c r="Z1821" s="139"/>
    </row>
    <row r="1822" spans="22:26">
      <c r="V1822" s="139"/>
      <c r="W1822" s="139"/>
      <c r="X1822" s="139"/>
      <c r="Y1822" s="139"/>
      <c r="Z1822" s="139"/>
    </row>
    <row r="1823" spans="22:26">
      <c r="V1823" s="139"/>
      <c r="W1823" s="139"/>
      <c r="X1823" s="139"/>
      <c r="Y1823" s="139"/>
      <c r="Z1823" s="139"/>
    </row>
    <row r="1824" spans="22:26">
      <c r="V1824" s="139"/>
      <c r="W1824" s="139"/>
      <c r="X1824" s="139"/>
      <c r="Y1824" s="139"/>
      <c r="Z1824" s="139"/>
    </row>
    <row r="1825" spans="22:26">
      <c r="V1825" s="139"/>
      <c r="W1825" s="139"/>
      <c r="X1825" s="139"/>
      <c r="Y1825" s="139"/>
      <c r="Z1825" s="139"/>
    </row>
    <row r="1826" spans="22:26">
      <c r="V1826" s="139"/>
      <c r="W1826" s="139"/>
      <c r="X1826" s="139"/>
      <c r="Y1826" s="139"/>
      <c r="Z1826" s="139"/>
    </row>
    <row r="1827" spans="22:26">
      <c r="V1827" s="139"/>
      <c r="W1827" s="139"/>
      <c r="X1827" s="139"/>
      <c r="Y1827" s="139"/>
      <c r="Z1827" s="139"/>
    </row>
    <row r="1828" spans="22:26">
      <c r="V1828" s="139"/>
      <c r="W1828" s="139"/>
      <c r="X1828" s="139"/>
      <c r="Y1828" s="139"/>
      <c r="Z1828" s="139"/>
    </row>
    <row r="1829" spans="22:26">
      <c r="V1829" s="139"/>
      <c r="W1829" s="139"/>
      <c r="X1829" s="139"/>
      <c r="Y1829" s="139"/>
      <c r="Z1829" s="139"/>
    </row>
    <row r="1830" spans="22:26">
      <c r="V1830" s="139"/>
      <c r="W1830" s="139"/>
      <c r="X1830" s="139"/>
      <c r="Y1830" s="139"/>
      <c r="Z1830" s="139"/>
    </row>
    <row r="1831" spans="22:26">
      <c r="V1831" s="139"/>
      <c r="W1831" s="139"/>
      <c r="X1831" s="139"/>
      <c r="Y1831" s="139"/>
      <c r="Z1831" s="139"/>
    </row>
    <row r="1832" spans="22:26">
      <c r="V1832" s="139"/>
      <c r="W1832" s="139"/>
      <c r="X1832" s="139"/>
      <c r="Y1832" s="139"/>
      <c r="Z1832" s="139"/>
    </row>
    <row r="1833" spans="22:26">
      <c r="V1833" s="139"/>
      <c r="W1833" s="139"/>
      <c r="X1833" s="139"/>
      <c r="Y1833" s="139"/>
      <c r="Z1833" s="139"/>
    </row>
    <row r="1834" spans="22:26">
      <c r="V1834" s="139"/>
      <c r="W1834" s="139"/>
      <c r="X1834" s="139"/>
      <c r="Y1834" s="139"/>
      <c r="Z1834" s="139"/>
    </row>
    <row r="1835" spans="22:26">
      <c r="V1835" s="139"/>
      <c r="W1835" s="139"/>
      <c r="X1835" s="139"/>
      <c r="Y1835" s="139"/>
      <c r="Z1835" s="139"/>
    </row>
    <row r="1836" spans="22:26">
      <c r="V1836" s="139"/>
      <c r="W1836" s="139"/>
      <c r="X1836" s="139"/>
      <c r="Y1836" s="139"/>
      <c r="Z1836" s="139"/>
    </row>
    <row r="1837" spans="22:26">
      <c r="V1837" s="139"/>
      <c r="W1837" s="139"/>
      <c r="X1837" s="139"/>
      <c r="Y1837" s="139"/>
      <c r="Z1837" s="139"/>
    </row>
    <row r="1838" spans="22:26">
      <c r="V1838" s="139"/>
      <c r="W1838" s="139"/>
      <c r="X1838" s="139"/>
      <c r="Y1838" s="139"/>
      <c r="Z1838" s="139"/>
    </row>
    <row r="1839" spans="22:26">
      <c r="V1839" s="139"/>
      <c r="W1839" s="139"/>
      <c r="X1839" s="139"/>
      <c r="Y1839" s="139"/>
      <c r="Z1839" s="139"/>
    </row>
    <row r="1840" spans="22:26">
      <c r="V1840" s="139"/>
      <c r="W1840" s="139"/>
      <c r="X1840" s="139"/>
      <c r="Y1840" s="139"/>
      <c r="Z1840" s="139"/>
    </row>
    <row r="1841" spans="22:26">
      <c r="V1841" s="139"/>
      <c r="W1841" s="139"/>
      <c r="X1841" s="139"/>
      <c r="Y1841" s="139"/>
      <c r="Z1841" s="139"/>
    </row>
    <row r="1842" spans="22:26">
      <c r="V1842" s="139"/>
      <c r="W1842" s="139"/>
      <c r="X1842" s="139"/>
      <c r="Y1842" s="139"/>
      <c r="Z1842" s="139"/>
    </row>
    <row r="1843" spans="22:26">
      <c r="V1843" s="139"/>
      <c r="W1843" s="139"/>
      <c r="X1843" s="139"/>
      <c r="Y1843" s="139"/>
      <c r="Z1843" s="139"/>
    </row>
    <row r="1844" spans="22:26">
      <c r="V1844" s="139"/>
      <c r="W1844" s="139"/>
      <c r="X1844" s="139"/>
      <c r="Y1844" s="139"/>
      <c r="Z1844" s="139"/>
    </row>
    <row r="1845" spans="22:26">
      <c r="V1845" s="139"/>
      <c r="W1845" s="139"/>
      <c r="X1845" s="139"/>
      <c r="Y1845" s="139"/>
      <c r="Z1845" s="139"/>
    </row>
    <row r="1846" spans="22:26">
      <c r="V1846" s="139"/>
      <c r="W1846" s="139"/>
      <c r="X1846" s="139"/>
      <c r="Y1846" s="139"/>
      <c r="Z1846" s="139"/>
    </row>
    <row r="1847" spans="22:26">
      <c r="V1847" s="139"/>
      <c r="W1847" s="139"/>
      <c r="X1847" s="139"/>
      <c r="Y1847" s="139"/>
      <c r="Z1847" s="139"/>
    </row>
    <row r="1848" spans="22:26">
      <c r="V1848" s="139"/>
      <c r="W1848" s="139"/>
      <c r="X1848" s="139"/>
      <c r="Y1848" s="139"/>
      <c r="Z1848" s="139"/>
    </row>
    <row r="1849" spans="22:26">
      <c r="V1849" s="139"/>
      <c r="W1849" s="139"/>
      <c r="X1849" s="139"/>
      <c r="Y1849" s="139"/>
      <c r="Z1849" s="139"/>
    </row>
    <row r="1850" spans="22:26">
      <c r="V1850" s="139"/>
      <c r="W1850" s="139"/>
      <c r="X1850" s="139"/>
      <c r="Y1850" s="139"/>
      <c r="Z1850" s="139"/>
    </row>
    <row r="1851" spans="22:26">
      <c r="V1851" s="139"/>
      <c r="W1851" s="139"/>
      <c r="X1851" s="139"/>
      <c r="Y1851" s="139"/>
      <c r="Z1851" s="139"/>
    </row>
    <row r="1852" spans="22:26">
      <c r="V1852" s="139"/>
      <c r="W1852" s="139"/>
      <c r="X1852" s="139"/>
      <c r="Y1852" s="139"/>
      <c r="Z1852" s="139"/>
    </row>
    <row r="1853" spans="22:26">
      <c r="V1853" s="139"/>
      <c r="W1853" s="139"/>
      <c r="X1853" s="139"/>
      <c r="Y1853" s="139"/>
      <c r="Z1853" s="139"/>
    </row>
    <row r="1854" spans="22:26">
      <c r="V1854" s="139"/>
      <c r="W1854" s="139"/>
      <c r="X1854" s="139"/>
      <c r="Y1854" s="139"/>
      <c r="Z1854" s="139"/>
    </row>
    <row r="1855" spans="22:26">
      <c r="V1855" s="139"/>
      <c r="W1855" s="139"/>
      <c r="X1855" s="139"/>
      <c r="Y1855" s="139"/>
      <c r="Z1855" s="139"/>
    </row>
    <row r="1856" spans="22:26">
      <c r="V1856" s="139"/>
      <c r="W1856" s="139"/>
      <c r="X1856" s="139"/>
      <c r="Y1856" s="139"/>
      <c r="Z1856" s="139"/>
    </row>
    <row r="1857" spans="22:26">
      <c r="V1857" s="139"/>
      <c r="W1857" s="139"/>
      <c r="X1857" s="139"/>
      <c r="Y1857" s="139"/>
      <c r="Z1857" s="139"/>
    </row>
    <row r="1858" spans="22:26">
      <c r="V1858" s="139"/>
      <c r="W1858" s="139"/>
      <c r="X1858" s="139"/>
      <c r="Y1858" s="139"/>
      <c r="Z1858" s="139"/>
    </row>
    <row r="1859" spans="22:26">
      <c r="V1859" s="139"/>
      <c r="W1859" s="139"/>
      <c r="X1859" s="139"/>
      <c r="Y1859" s="139"/>
      <c r="Z1859" s="139"/>
    </row>
    <row r="1860" spans="22:26">
      <c r="V1860" s="139"/>
      <c r="W1860" s="139"/>
      <c r="X1860" s="139"/>
      <c r="Y1860" s="139"/>
      <c r="Z1860" s="139"/>
    </row>
    <row r="1861" spans="22:26">
      <c r="V1861" s="139"/>
      <c r="W1861" s="139"/>
      <c r="X1861" s="139"/>
      <c r="Y1861" s="139"/>
      <c r="Z1861" s="139"/>
    </row>
    <row r="1862" spans="22:26">
      <c r="V1862" s="139"/>
      <c r="W1862" s="139"/>
      <c r="X1862" s="139"/>
      <c r="Y1862" s="139"/>
      <c r="Z1862" s="139"/>
    </row>
    <row r="1863" spans="22:26">
      <c r="V1863" s="139"/>
      <c r="W1863" s="139"/>
      <c r="X1863" s="139"/>
      <c r="Y1863" s="139"/>
      <c r="Z1863" s="139"/>
    </row>
    <row r="1864" spans="22:26">
      <c r="V1864" s="139"/>
      <c r="W1864" s="139"/>
      <c r="X1864" s="139"/>
      <c r="Y1864" s="139"/>
      <c r="Z1864" s="139"/>
    </row>
    <row r="1865" spans="22:26">
      <c r="V1865" s="139"/>
      <c r="W1865" s="139"/>
      <c r="X1865" s="139"/>
      <c r="Y1865" s="139"/>
      <c r="Z1865" s="139"/>
    </row>
    <row r="1866" spans="22:26">
      <c r="V1866" s="139"/>
      <c r="W1866" s="139"/>
      <c r="X1866" s="139"/>
      <c r="Y1866" s="139"/>
      <c r="Z1866" s="139"/>
    </row>
    <row r="1867" spans="22:26">
      <c r="V1867" s="139"/>
      <c r="W1867" s="139"/>
      <c r="X1867" s="139"/>
      <c r="Y1867" s="139"/>
      <c r="Z1867" s="139"/>
    </row>
    <row r="1868" spans="22:26">
      <c r="V1868" s="139"/>
      <c r="W1868" s="139"/>
      <c r="X1868" s="139"/>
      <c r="Y1868" s="139"/>
      <c r="Z1868" s="139"/>
    </row>
    <row r="1869" spans="22:26">
      <c r="V1869" s="139"/>
      <c r="W1869" s="139"/>
      <c r="X1869" s="139"/>
      <c r="Y1869" s="139"/>
      <c r="Z1869" s="139"/>
    </row>
    <row r="1870" spans="22:26">
      <c r="V1870" s="139"/>
      <c r="W1870" s="139"/>
      <c r="X1870" s="139"/>
      <c r="Y1870" s="139"/>
      <c r="Z1870" s="139"/>
    </row>
    <row r="1871" spans="22:26">
      <c r="V1871" s="139"/>
      <c r="W1871" s="139"/>
      <c r="X1871" s="139"/>
      <c r="Y1871" s="139"/>
      <c r="Z1871" s="139"/>
    </row>
    <row r="1872" spans="22:26">
      <c r="V1872" s="139"/>
      <c r="W1872" s="139"/>
      <c r="X1872" s="139"/>
      <c r="Y1872" s="139"/>
      <c r="Z1872" s="139"/>
    </row>
    <row r="1873" spans="22:26">
      <c r="V1873" s="139"/>
      <c r="W1873" s="139"/>
      <c r="X1873" s="139"/>
      <c r="Y1873" s="139"/>
      <c r="Z1873" s="139"/>
    </row>
    <row r="1874" spans="22:26">
      <c r="V1874" s="139"/>
      <c r="W1874" s="139"/>
      <c r="X1874" s="139"/>
      <c r="Y1874" s="139"/>
      <c r="Z1874" s="139"/>
    </row>
    <row r="1875" spans="22:26">
      <c r="V1875" s="139"/>
      <c r="W1875" s="139"/>
      <c r="X1875" s="139"/>
      <c r="Y1875" s="139"/>
      <c r="Z1875" s="139"/>
    </row>
    <row r="1876" spans="22:26">
      <c r="V1876" s="139"/>
      <c r="W1876" s="139"/>
      <c r="X1876" s="139"/>
      <c r="Y1876" s="139"/>
      <c r="Z1876" s="139"/>
    </row>
    <row r="1877" spans="22:26">
      <c r="V1877" s="139"/>
      <c r="W1877" s="139"/>
      <c r="X1877" s="139"/>
      <c r="Y1877" s="139"/>
      <c r="Z1877" s="139"/>
    </row>
    <row r="1878" spans="22:26">
      <c r="V1878" s="139"/>
      <c r="W1878" s="139"/>
      <c r="X1878" s="139"/>
      <c r="Y1878" s="139"/>
      <c r="Z1878" s="139"/>
    </row>
    <row r="1879" spans="22:26">
      <c r="V1879" s="139"/>
      <c r="W1879" s="139"/>
      <c r="X1879" s="139"/>
      <c r="Y1879" s="139"/>
      <c r="Z1879" s="139"/>
    </row>
    <row r="1880" spans="22:26">
      <c r="V1880" s="139"/>
      <c r="W1880" s="139"/>
      <c r="X1880" s="139"/>
      <c r="Y1880" s="139"/>
      <c r="Z1880" s="139"/>
    </row>
    <row r="1881" spans="22:26">
      <c r="V1881" s="139"/>
      <c r="W1881" s="139"/>
      <c r="X1881" s="139"/>
      <c r="Y1881" s="139"/>
      <c r="Z1881" s="139"/>
    </row>
    <row r="1882" spans="22:26">
      <c r="V1882" s="139"/>
      <c r="W1882" s="139"/>
      <c r="X1882" s="139"/>
      <c r="Y1882" s="139"/>
      <c r="Z1882" s="139"/>
    </row>
    <row r="1883" spans="22:26">
      <c r="V1883" s="139"/>
      <c r="W1883" s="139"/>
      <c r="X1883" s="139"/>
      <c r="Y1883" s="139"/>
      <c r="Z1883" s="139"/>
    </row>
    <row r="1884" spans="22:26">
      <c r="V1884" s="139"/>
      <c r="W1884" s="139"/>
      <c r="X1884" s="139"/>
      <c r="Y1884" s="139"/>
      <c r="Z1884" s="139"/>
    </row>
    <row r="1885" spans="22:26">
      <c r="V1885" s="139"/>
      <c r="W1885" s="139"/>
      <c r="X1885" s="139"/>
      <c r="Y1885" s="139"/>
      <c r="Z1885" s="139"/>
    </row>
    <row r="1886" spans="22:26">
      <c r="V1886" s="139"/>
      <c r="W1886" s="139"/>
      <c r="X1886" s="139"/>
      <c r="Y1886" s="139"/>
      <c r="Z1886" s="139"/>
    </row>
    <row r="1887" spans="22:26">
      <c r="V1887" s="139"/>
      <c r="W1887" s="139"/>
      <c r="X1887" s="139"/>
      <c r="Y1887" s="139"/>
      <c r="Z1887" s="139"/>
    </row>
    <row r="1888" spans="22:26">
      <c r="V1888" s="139"/>
      <c r="W1888" s="139"/>
      <c r="X1888" s="139"/>
      <c r="Y1888" s="139"/>
      <c r="Z1888" s="139"/>
    </row>
    <row r="1889" spans="22:26">
      <c r="V1889" s="139"/>
      <c r="W1889" s="139"/>
      <c r="X1889" s="139"/>
      <c r="Y1889" s="139"/>
      <c r="Z1889" s="139"/>
    </row>
    <row r="1890" spans="22:26">
      <c r="V1890" s="139"/>
      <c r="W1890" s="139"/>
      <c r="X1890" s="139"/>
      <c r="Y1890" s="139"/>
      <c r="Z1890" s="139"/>
    </row>
    <row r="1891" spans="22:26">
      <c r="V1891" s="139"/>
      <c r="W1891" s="139"/>
      <c r="X1891" s="139"/>
      <c r="Y1891" s="139"/>
      <c r="Z1891" s="139"/>
    </row>
    <row r="1892" spans="22:26">
      <c r="V1892" s="139"/>
      <c r="W1892" s="139"/>
      <c r="X1892" s="139"/>
      <c r="Y1892" s="139"/>
      <c r="Z1892" s="139"/>
    </row>
    <row r="1893" spans="22:26">
      <c r="V1893" s="139"/>
      <c r="W1893" s="139"/>
      <c r="X1893" s="139"/>
      <c r="Y1893" s="139"/>
      <c r="Z1893" s="139"/>
    </row>
    <row r="1894" spans="22:26">
      <c r="V1894" s="139"/>
      <c r="W1894" s="139"/>
      <c r="X1894" s="139"/>
      <c r="Y1894" s="139"/>
      <c r="Z1894" s="139"/>
    </row>
    <row r="1895" spans="22:26">
      <c r="V1895" s="139"/>
      <c r="W1895" s="139"/>
      <c r="X1895" s="139"/>
      <c r="Y1895" s="139"/>
      <c r="Z1895" s="139"/>
    </row>
    <row r="1896" spans="22:26">
      <c r="V1896" s="139"/>
      <c r="W1896" s="139"/>
      <c r="X1896" s="139"/>
      <c r="Y1896" s="139"/>
      <c r="Z1896" s="139"/>
    </row>
    <row r="1897" spans="22:26">
      <c r="V1897" s="139"/>
      <c r="W1897" s="139"/>
      <c r="X1897" s="139"/>
      <c r="Y1897" s="139"/>
      <c r="Z1897" s="139"/>
    </row>
    <row r="1898" spans="22:26">
      <c r="V1898" s="139"/>
      <c r="W1898" s="139"/>
      <c r="X1898" s="139"/>
      <c r="Y1898" s="139"/>
      <c r="Z1898" s="139"/>
    </row>
    <row r="1899" spans="22:26">
      <c r="V1899" s="139"/>
      <c r="W1899" s="139"/>
      <c r="X1899" s="139"/>
      <c r="Y1899" s="139"/>
      <c r="Z1899" s="139"/>
    </row>
    <row r="1900" spans="22:26">
      <c r="V1900" s="139"/>
      <c r="W1900" s="139"/>
      <c r="X1900" s="139"/>
      <c r="Y1900" s="139"/>
      <c r="Z1900" s="139"/>
    </row>
    <row r="1901" spans="22:26">
      <c r="V1901" s="139"/>
      <c r="W1901" s="139"/>
      <c r="X1901" s="139"/>
      <c r="Y1901" s="139"/>
      <c r="Z1901" s="139"/>
    </row>
    <row r="1902" spans="22:26">
      <c r="V1902" s="139"/>
      <c r="W1902" s="139"/>
      <c r="X1902" s="139"/>
      <c r="Y1902" s="139"/>
      <c r="Z1902" s="139"/>
    </row>
    <row r="1903" spans="22:26">
      <c r="V1903" s="139"/>
      <c r="W1903" s="139"/>
      <c r="X1903" s="139"/>
      <c r="Y1903" s="139"/>
      <c r="Z1903" s="139"/>
    </row>
    <row r="1904" spans="22:26">
      <c r="V1904" s="139"/>
      <c r="W1904" s="139"/>
      <c r="X1904" s="139"/>
      <c r="Y1904" s="139"/>
      <c r="Z1904" s="139"/>
    </row>
    <row r="1905" spans="22:26">
      <c r="V1905" s="139"/>
      <c r="W1905" s="139"/>
      <c r="X1905" s="139"/>
      <c r="Y1905" s="139"/>
      <c r="Z1905" s="139"/>
    </row>
    <row r="1906" spans="22:26">
      <c r="V1906" s="139"/>
      <c r="W1906" s="139"/>
      <c r="X1906" s="139"/>
      <c r="Y1906" s="139"/>
      <c r="Z1906" s="139"/>
    </row>
    <row r="1907" spans="22:26">
      <c r="V1907" s="139"/>
      <c r="W1907" s="139"/>
      <c r="X1907" s="139"/>
      <c r="Y1907" s="139"/>
      <c r="Z1907" s="139"/>
    </row>
    <row r="1908" spans="22:26">
      <c r="V1908" s="139"/>
      <c r="W1908" s="139"/>
      <c r="X1908" s="139"/>
      <c r="Y1908" s="139"/>
      <c r="Z1908" s="139"/>
    </row>
    <row r="1909" spans="22:26">
      <c r="V1909" s="139"/>
      <c r="W1909" s="139"/>
      <c r="X1909" s="139"/>
      <c r="Y1909" s="139"/>
      <c r="Z1909" s="139"/>
    </row>
    <row r="1910" spans="22:26">
      <c r="V1910" s="139"/>
      <c r="W1910" s="139"/>
      <c r="X1910" s="139"/>
      <c r="Y1910" s="139"/>
      <c r="Z1910" s="139"/>
    </row>
    <row r="1911" spans="22:26">
      <c r="V1911" s="139"/>
      <c r="W1911" s="139"/>
      <c r="X1911" s="139"/>
      <c r="Y1911" s="139"/>
      <c r="Z1911" s="139"/>
    </row>
    <row r="1912" spans="22:26">
      <c r="V1912" s="139"/>
      <c r="W1912" s="139"/>
      <c r="X1912" s="139"/>
      <c r="Y1912" s="139"/>
      <c r="Z1912" s="139"/>
    </row>
    <row r="1913" spans="22:26">
      <c r="V1913" s="139"/>
      <c r="W1913" s="139"/>
      <c r="X1913" s="139"/>
      <c r="Y1913" s="139"/>
      <c r="Z1913" s="139"/>
    </row>
    <row r="1914" spans="22:26">
      <c r="V1914" s="139"/>
      <c r="W1914" s="139"/>
      <c r="X1914" s="139"/>
      <c r="Y1914" s="139"/>
      <c r="Z1914" s="139"/>
    </row>
    <row r="1915" spans="22:26">
      <c r="V1915" s="139"/>
      <c r="W1915" s="139"/>
      <c r="X1915" s="139"/>
      <c r="Y1915" s="139"/>
      <c r="Z1915" s="139"/>
    </row>
    <row r="1916" spans="22:26">
      <c r="V1916" s="139"/>
      <c r="W1916" s="139"/>
      <c r="X1916" s="139"/>
      <c r="Y1916" s="139"/>
      <c r="Z1916" s="139"/>
    </row>
    <row r="1917" spans="22:26">
      <c r="V1917" s="139"/>
      <c r="W1917" s="139"/>
      <c r="X1917" s="139"/>
      <c r="Y1917" s="139"/>
      <c r="Z1917" s="139"/>
    </row>
    <row r="1918" spans="22:26">
      <c r="V1918" s="139"/>
      <c r="W1918" s="139"/>
      <c r="X1918" s="139"/>
      <c r="Y1918" s="139"/>
      <c r="Z1918" s="139"/>
    </row>
    <row r="1919" spans="22:26">
      <c r="V1919" s="139"/>
      <c r="W1919" s="139"/>
      <c r="X1919" s="139"/>
      <c r="Y1919" s="139"/>
      <c r="Z1919" s="139"/>
    </row>
    <row r="1920" spans="22:26">
      <c r="V1920" s="139"/>
      <c r="W1920" s="139"/>
      <c r="X1920" s="139"/>
      <c r="Y1920" s="139"/>
      <c r="Z1920" s="139"/>
    </row>
    <row r="1921" spans="22:26">
      <c r="V1921" s="139"/>
      <c r="W1921" s="139"/>
      <c r="X1921" s="139"/>
      <c r="Y1921" s="139"/>
      <c r="Z1921" s="139"/>
    </row>
    <row r="1922" spans="22:26">
      <c r="V1922" s="139"/>
      <c r="W1922" s="139"/>
      <c r="X1922" s="139"/>
      <c r="Y1922" s="139"/>
      <c r="Z1922" s="139"/>
    </row>
    <row r="1923" spans="22:26">
      <c r="V1923" s="139"/>
      <c r="W1923" s="139"/>
      <c r="X1923" s="139"/>
      <c r="Y1923" s="139"/>
      <c r="Z1923" s="139"/>
    </row>
    <row r="1924" spans="22:26">
      <c r="V1924" s="139"/>
      <c r="W1924" s="139"/>
      <c r="X1924" s="139"/>
      <c r="Y1924" s="139"/>
      <c r="Z1924" s="139"/>
    </row>
    <row r="1925" spans="22:26">
      <c r="V1925" s="139"/>
      <c r="W1925" s="139"/>
      <c r="X1925" s="139"/>
      <c r="Y1925" s="139"/>
      <c r="Z1925" s="139"/>
    </row>
    <row r="1926" spans="22:26">
      <c r="V1926" s="139"/>
      <c r="W1926" s="139"/>
      <c r="X1926" s="139"/>
      <c r="Y1926" s="139"/>
      <c r="Z1926" s="139"/>
    </row>
    <row r="1927" spans="22:26">
      <c r="V1927" s="139"/>
      <c r="W1927" s="139"/>
      <c r="X1927" s="139"/>
      <c r="Y1927" s="139"/>
      <c r="Z1927" s="139"/>
    </row>
    <row r="1928" spans="22:26">
      <c r="V1928" s="139"/>
      <c r="W1928" s="139"/>
      <c r="X1928" s="139"/>
      <c r="Y1928" s="139"/>
      <c r="Z1928" s="139"/>
    </row>
    <row r="1929" spans="22:26">
      <c r="V1929" s="139"/>
      <c r="W1929" s="139"/>
      <c r="X1929" s="139"/>
      <c r="Y1929" s="139"/>
      <c r="Z1929" s="139"/>
    </row>
    <row r="1930" spans="22:26">
      <c r="V1930" s="139"/>
      <c r="W1930" s="139"/>
      <c r="X1930" s="139"/>
      <c r="Y1930" s="139"/>
      <c r="Z1930" s="139"/>
    </row>
    <row r="1931" spans="22:26">
      <c r="V1931" s="139"/>
      <c r="W1931" s="139"/>
      <c r="X1931" s="139"/>
      <c r="Y1931" s="139"/>
      <c r="Z1931" s="139"/>
    </row>
    <row r="1932" spans="22:26">
      <c r="V1932" s="139"/>
      <c r="W1932" s="139"/>
      <c r="X1932" s="139"/>
      <c r="Y1932" s="139"/>
      <c r="Z1932" s="139"/>
    </row>
    <row r="1933" spans="22:26">
      <c r="V1933" s="139"/>
      <c r="W1933" s="139"/>
      <c r="X1933" s="139"/>
      <c r="Y1933" s="139"/>
      <c r="Z1933" s="139"/>
    </row>
    <row r="1934" spans="22:26">
      <c r="V1934" s="139"/>
      <c r="W1934" s="139"/>
      <c r="X1934" s="139"/>
      <c r="Y1934" s="139"/>
      <c r="Z1934" s="139"/>
    </row>
    <row r="1935" spans="22:26">
      <c r="V1935" s="139"/>
      <c r="W1935" s="139"/>
      <c r="X1935" s="139"/>
      <c r="Y1935" s="139"/>
      <c r="Z1935" s="139"/>
    </row>
    <row r="1936" spans="22:26">
      <c r="V1936" s="139"/>
      <c r="W1936" s="139"/>
      <c r="X1936" s="139"/>
      <c r="Y1936" s="139"/>
      <c r="Z1936" s="139"/>
    </row>
    <row r="1937" spans="22:26">
      <c r="V1937" s="139"/>
      <c r="W1937" s="139"/>
      <c r="X1937" s="139"/>
      <c r="Y1937" s="139"/>
      <c r="Z1937" s="139"/>
    </row>
    <row r="1938" spans="22:26">
      <c r="V1938" s="139"/>
      <c r="W1938" s="139"/>
      <c r="X1938" s="139"/>
      <c r="Y1938" s="139"/>
      <c r="Z1938" s="139"/>
    </row>
    <row r="1939" spans="22:26">
      <c r="V1939" s="139"/>
      <c r="W1939" s="139"/>
      <c r="X1939" s="139"/>
      <c r="Y1939" s="139"/>
      <c r="Z1939" s="139"/>
    </row>
    <row r="1940" spans="22:26">
      <c r="V1940" s="139"/>
      <c r="W1940" s="139"/>
      <c r="X1940" s="139"/>
      <c r="Y1940" s="139"/>
      <c r="Z1940" s="139"/>
    </row>
    <row r="1941" spans="22:26">
      <c r="V1941" s="139"/>
      <c r="W1941" s="139"/>
      <c r="X1941" s="139"/>
      <c r="Y1941" s="139"/>
      <c r="Z1941" s="139"/>
    </row>
    <row r="1942" spans="22:26">
      <c r="V1942" s="139"/>
      <c r="W1942" s="139"/>
      <c r="X1942" s="139"/>
      <c r="Y1942" s="139"/>
      <c r="Z1942" s="139"/>
    </row>
    <row r="1943" spans="22:26">
      <c r="V1943" s="139"/>
      <c r="W1943" s="139"/>
      <c r="X1943" s="139"/>
      <c r="Y1943" s="139"/>
      <c r="Z1943" s="139"/>
    </row>
    <row r="1944" spans="22:26">
      <c r="V1944" s="139"/>
      <c r="W1944" s="139"/>
      <c r="X1944" s="139"/>
      <c r="Y1944" s="139"/>
      <c r="Z1944" s="139"/>
    </row>
    <row r="1945" spans="22:26">
      <c r="V1945" s="139"/>
      <c r="W1945" s="139"/>
      <c r="X1945" s="139"/>
      <c r="Y1945" s="139"/>
      <c r="Z1945" s="139"/>
    </row>
    <row r="1946" spans="22:26">
      <c r="V1946" s="139"/>
      <c r="W1946" s="139"/>
      <c r="X1946" s="139"/>
      <c r="Y1946" s="139"/>
      <c r="Z1946" s="139"/>
    </row>
    <row r="1947" spans="22:26">
      <c r="V1947" s="139"/>
      <c r="W1947" s="139"/>
      <c r="X1947" s="139"/>
      <c r="Y1947" s="139"/>
      <c r="Z1947" s="139"/>
    </row>
    <row r="1948" spans="22:26">
      <c r="V1948" s="139"/>
      <c r="W1948" s="139"/>
      <c r="X1948" s="139"/>
      <c r="Y1948" s="139"/>
      <c r="Z1948" s="139"/>
    </row>
    <row r="1949" spans="22:26">
      <c r="V1949" s="139"/>
      <c r="W1949" s="139"/>
      <c r="X1949" s="139"/>
      <c r="Y1949" s="139"/>
      <c r="Z1949" s="139"/>
    </row>
    <row r="1950" spans="22:26">
      <c r="V1950" s="139"/>
      <c r="W1950" s="139"/>
      <c r="X1950" s="139"/>
      <c r="Y1950" s="139"/>
      <c r="Z1950" s="139"/>
    </row>
    <row r="1951" spans="22:26">
      <c r="V1951" s="139"/>
      <c r="W1951" s="139"/>
      <c r="X1951" s="139"/>
      <c r="Y1951" s="139"/>
      <c r="Z1951" s="139"/>
    </row>
    <row r="1952" spans="22:26">
      <c r="V1952" s="139"/>
      <c r="W1952" s="139"/>
      <c r="X1952" s="139"/>
      <c r="Y1952" s="139"/>
      <c r="Z1952" s="139"/>
    </row>
    <row r="1953" spans="22:26">
      <c r="V1953" s="139"/>
      <c r="W1953" s="139"/>
      <c r="X1953" s="139"/>
      <c r="Y1953" s="139"/>
      <c r="Z1953" s="139"/>
    </row>
    <row r="1954" spans="22:26">
      <c r="V1954" s="139"/>
      <c r="W1954" s="139"/>
      <c r="X1954" s="139"/>
      <c r="Y1954" s="139"/>
      <c r="Z1954" s="139"/>
    </row>
    <row r="1955" spans="22:26">
      <c r="V1955" s="139"/>
      <c r="W1955" s="139"/>
      <c r="X1955" s="139"/>
      <c r="Y1955" s="139"/>
      <c r="Z1955" s="139"/>
    </row>
    <row r="1956" spans="22:26">
      <c r="V1956" s="139"/>
      <c r="W1956" s="139"/>
      <c r="X1956" s="139"/>
      <c r="Y1956" s="139"/>
      <c r="Z1956" s="139"/>
    </row>
    <row r="1957" spans="22:26">
      <c r="V1957" s="139"/>
      <c r="W1957" s="139"/>
      <c r="X1957" s="139"/>
      <c r="Y1957" s="139"/>
      <c r="Z1957" s="139"/>
    </row>
    <row r="1958" spans="22:26">
      <c r="V1958" s="139"/>
      <c r="W1958" s="139"/>
      <c r="X1958" s="139"/>
      <c r="Y1958" s="139"/>
      <c r="Z1958" s="139"/>
    </row>
    <row r="1959" spans="22:26">
      <c r="V1959" s="139"/>
      <c r="W1959" s="139"/>
      <c r="X1959" s="139"/>
      <c r="Y1959" s="139"/>
      <c r="Z1959" s="139"/>
    </row>
    <row r="1960" spans="22:26">
      <c r="V1960" s="139"/>
      <c r="W1960" s="139"/>
      <c r="X1960" s="139"/>
      <c r="Y1960" s="139"/>
      <c r="Z1960" s="139"/>
    </row>
    <row r="1961" spans="22:26">
      <c r="V1961" s="139"/>
      <c r="W1961" s="139"/>
      <c r="X1961" s="139"/>
      <c r="Y1961" s="139"/>
      <c r="Z1961" s="139"/>
    </row>
    <row r="1962" spans="22:26">
      <c r="V1962" s="139"/>
      <c r="W1962" s="139"/>
      <c r="X1962" s="139"/>
      <c r="Y1962" s="139"/>
      <c r="Z1962" s="139"/>
    </row>
    <row r="1963" spans="22:26">
      <c r="V1963" s="139"/>
      <c r="W1963" s="139"/>
      <c r="X1963" s="139"/>
      <c r="Y1963" s="139"/>
      <c r="Z1963" s="139"/>
    </row>
    <row r="1964" spans="22:26">
      <c r="V1964" s="139"/>
      <c r="W1964" s="139"/>
      <c r="X1964" s="139"/>
      <c r="Y1964" s="139"/>
      <c r="Z1964" s="139"/>
    </row>
    <row r="1965" spans="22:26">
      <c r="V1965" s="139"/>
      <c r="W1965" s="139"/>
      <c r="X1965" s="139"/>
      <c r="Y1965" s="139"/>
      <c r="Z1965" s="139"/>
    </row>
    <row r="1966" spans="22:26">
      <c r="V1966" s="139"/>
      <c r="W1966" s="139"/>
      <c r="X1966" s="139"/>
      <c r="Y1966" s="139"/>
      <c r="Z1966" s="139"/>
    </row>
    <row r="1967" spans="22:26">
      <c r="V1967" s="139"/>
      <c r="W1967" s="139"/>
      <c r="X1967" s="139"/>
      <c r="Y1967" s="139"/>
      <c r="Z1967" s="139"/>
    </row>
    <row r="1968" spans="22:26">
      <c r="V1968" s="139"/>
      <c r="W1968" s="139"/>
      <c r="X1968" s="139"/>
      <c r="Y1968" s="139"/>
      <c r="Z1968" s="139"/>
    </row>
    <row r="1969" spans="22:26">
      <c r="V1969" s="139"/>
      <c r="W1969" s="139"/>
      <c r="X1969" s="139"/>
      <c r="Y1969" s="139"/>
      <c r="Z1969" s="139"/>
    </row>
    <row r="1970" spans="22:26">
      <c r="V1970" s="139"/>
      <c r="W1970" s="139"/>
      <c r="X1970" s="139"/>
      <c r="Y1970" s="139"/>
      <c r="Z1970" s="139"/>
    </row>
    <row r="1971" spans="22:26">
      <c r="V1971" s="139"/>
      <c r="W1971" s="139"/>
      <c r="X1971" s="139"/>
      <c r="Y1971" s="139"/>
      <c r="Z1971" s="139"/>
    </row>
    <row r="1972" spans="22:26">
      <c r="V1972" s="139"/>
      <c r="W1972" s="139"/>
      <c r="X1972" s="139"/>
      <c r="Y1972" s="139"/>
      <c r="Z1972" s="139"/>
    </row>
    <row r="1973" spans="22:26">
      <c r="V1973" s="139"/>
      <c r="W1973" s="139"/>
      <c r="X1973" s="139"/>
      <c r="Y1973" s="139"/>
      <c r="Z1973" s="139"/>
    </row>
    <row r="1974" spans="22:26">
      <c r="V1974" s="139"/>
      <c r="W1974" s="139"/>
      <c r="X1974" s="139"/>
      <c r="Y1974" s="139"/>
      <c r="Z1974" s="139"/>
    </row>
    <row r="1975" spans="22:26">
      <c r="V1975" s="139"/>
      <c r="W1975" s="139"/>
      <c r="X1975" s="139"/>
      <c r="Y1975" s="139"/>
      <c r="Z1975" s="139"/>
    </row>
    <row r="1976" spans="22:26">
      <c r="V1976" s="139"/>
      <c r="W1976" s="139"/>
      <c r="X1976" s="139"/>
      <c r="Y1976" s="139"/>
      <c r="Z1976" s="139"/>
    </row>
    <row r="1977" spans="22:26">
      <c r="V1977" s="139"/>
      <c r="W1977" s="139"/>
      <c r="X1977" s="139"/>
      <c r="Y1977" s="139"/>
      <c r="Z1977" s="139"/>
    </row>
    <row r="1978" spans="22:26">
      <c r="V1978" s="139"/>
      <c r="W1978" s="139"/>
      <c r="X1978" s="139"/>
      <c r="Y1978" s="139"/>
      <c r="Z1978" s="139"/>
    </row>
    <row r="1979" spans="22:26">
      <c r="V1979" s="139"/>
      <c r="W1979" s="139"/>
      <c r="X1979" s="139"/>
      <c r="Y1979" s="139"/>
      <c r="Z1979" s="139"/>
    </row>
    <row r="1980" spans="22:26">
      <c r="V1980" s="139"/>
      <c r="W1980" s="139"/>
      <c r="X1980" s="139"/>
      <c r="Y1980" s="139"/>
      <c r="Z1980" s="139"/>
    </row>
    <row r="1981" spans="22:26">
      <c r="V1981" s="139"/>
      <c r="W1981" s="139"/>
      <c r="X1981" s="139"/>
      <c r="Y1981" s="139"/>
      <c r="Z1981" s="139"/>
    </row>
    <row r="1982" spans="22:26">
      <c r="V1982" s="139"/>
      <c r="W1982" s="139"/>
      <c r="X1982" s="139"/>
      <c r="Y1982" s="139"/>
      <c r="Z1982" s="139"/>
    </row>
    <row r="1983" spans="22:26">
      <c r="V1983" s="139"/>
      <c r="W1983" s="139"/>
      <c r="X1983" s="139"/>
      <c r="Y1983" s="139"/>
      <c r="Z1983" s="139"/>
    </row>
    <row r="1984" spans="22:26">
      <c r="V1984" s="139"/>
      <c r="W1984" s="139"/>
      <c r="X1984" s="139"/>
      <c r="Y1984" s="139"/>
      <c r="Z1984" s="139"/>
    </row>
    <row r="1985" spans="22:26">
      <c r="V1985" s="139"/>
      <c r="W1985" s="139"/>
      <c r="X1985" s="139"/>
      <c r="Y1985" s="139"/>
      <c r="Z1985" s="139"/>
    </row>
    <row r="1986" spans="22:26">
      <c r="V1986" s="139"/>
      <c r="W1986" s="139"/>
      <c r="X1986" s="139"/>
      <c r="Y1986" s="139"/>
      <c r="Z1986" s="139"/>
    </row>
    <row r="1987" spans="22:26">
      <c r="V1987" s="139"/>
      <c r="W1987" s="139"/>
      <c r="X1987" s="139"/>
      <c r="Y1987" s="139"/>
      <c r="Z1987" s="139"/>
    </row>
    <row r="1988" spans="22:26">
      <c r="V1988" s="139"/>
      <c r="W1988" s="139"/>
      <c r="X1988" s="139"/>
      <c r="Y1988" s="139"/>
      <c r="Z1988" s="139"/>
    </row>
    <row r="1989" spans="22:26">
      <c r="V1989" s="139"/>
      <c r="W1989" s="139"/>
      <c r="X1989" s="139"/>
      <c r="Y1989" s="139"/>
      <c r="Z1989" s="139"/>
    </row>
    <row r="1990" spans="22:26">
      <c r="V1990" s="139"/>
      <c r="W1990" s="139"/>
      <c r="X1990" s="139"/>
      <c r="Y1990" s="139"/>
      <c r="Z1990" s="139"/>
    </row>
    <row r="1991" spans="22:26">
      <c r="V1991" s="139"/>
      <c r="W1991" s="139"/>
      <c r="X1991" s="139"/>
      <c r="Y1991" s="139"/>
      <c r="Z1991" s="139"/>
    </row>
    <row r="1992" spans="22:26">
      <c r="V1992" s="139"/>
      <c r="W1992" s="139"/>
      <c r="X1992" s="139"/>
      <c r="Y1992" s="139"/>
      <c r="Z1992" s="139"/>
    </row>
    <row r="1993" spans="22:26">
      <c r="V1993" s="139"/>
      <c r="W1993" s="139"/>
      <c r="X1993" s="139"/>
      <c r="Y1993" s="139"/>
      <c r="Z1993" s="139"/>
    </row>
    <row r="1994" spans="22:26">
      <c r="V1994" s="139"/>
      <c r="W1994" s="139"/>
      <c r="X1994" s="139"/>
      <c r="Y1994" s="139"/>
      <c r="Z1994" s="139"/>
    </row>
    <row r="1995" spans="22:26">
      <c r="V1995" s="139"/>
      <c r="W1995" s="139"/>
      <c r="X1995" s="139"/>
      <c r="Y1995" s="139"/>
      <c r="Z1995" s="139"/>
    </row>
    <row r="1996" spans="22:26">
      <c r="V1996" s="139"/>
      <c r="W1996" s="139"/>
      <c r="X1996" s="139"/>
      <c r="Y1996" s="139"/>
      <c r="Z1996" s="139"/>
    </row>
    <row r="1997" spans="22:26">
      <c r="V1997" s="139"/>
      <c r="W1997" s="139"/>
      <c r="X1997" s="139"/>
      <c r="Y1997" s="139"/>
      <c r="Z1997" s="139"/>
    </row>
    <row r="1998" spans="22:26">
      <c r="V1998" s="139"/>
      <c r="W1998" s="139"/>
      <c r="X1998" s="139"/>
      <c r="Y1998" s="139"/>
      <c r="Z1998" s="139"/>
    </row>
    <row r="1999" spans="22:26">
      <c r="V1999" s="139"/>
      <c r="W1999" s="139"/>
      <c r="X1999" s="139"/>
      <c r="Y1999" s="139"/>
      <c r="Z1999" s="139"/>
    </row>
    <row r="2000" spans="22:26">
      <c r="V2000" s="139"/>
      <c r="W2000" s="139"/>
      <c r="X2000" s="139"/>
      <c r="Y2000" s="139"/>
      <c r="Z2000" s="139"/>
    </row>
    <row r="2001" spans="22:26">
      <c r="V2001" s="139"/>
      <c r="W2001" s="139"/>
      <c r="X2001" s="139"/>
      <c r="Y2001" s="139"/>
      <c r="Z2001" s="139"/>
    </row>
    <row r="2002" spans="22:26">
      <c r="V2002" s="139"/>
      <c r="W2002" s="139"/>
      <c r="X2002" s="139"/>
      <c r="Y2002" s="139"/>
      <c r="Z2002" s="139"/>
    </row>
    <row r="2003" spans="22:26">
      <c r="V2003" s="139"/>
      <c r="W2003" s="139"/>
      <c r="X2003" s="139"/>
      <c r="Y2003" s="139"/>
      <c r="Z2003" s="139"/>
    </row>
    <row r="2004" spans="22:26">
      <c r="V2004" s="139"/>
      <c r="W2004" s="139"/>
      <c r="X2004" s="139"/>
      <c r="Y2004" s="139"/>
      <c r="Z2004" s="139"/>
    </row>
    <row r="2005" spans="22:26">
      <c r="V2005" s="139"/>
      <c r="W2005" s="139"/>
      <c r="X2005" s="139"/>
      <c r="Y2005" s="139"/>
      <c r="Z2005" s="139"/>
    </row>
    <row r="2006" spans="22:26">
      <c r="V2006" s="139"/>
      <c r="W2006" s="139"/>
      <c r="X2006" s="139"/>
      <c r="Y2006" s="139"/>
      <c r="Z2006" s="139"/>
    </row>
    <row r="2007" spans="22:26">
      <c r="V2007" s="139"/>
      <c r="W2007" s="139"/>
      <c r="X2007" s="139"/>
      <c r="Y2007" s="139"/>
      <c r="Z2007" s="139"/>
    </row>
    <row r="2008" spans="22:26">
      <c r="V2008" s="139"/>
      <c r="W2008" s="139"/>
      <c r="X2008" s="139"/>
      <c r="Y2008" s="139"/>
      <c r="Z2008" s="139"/>
    </row>
    <row r="2009" spans="22:26">
      <c r="V2009" s="139"/>
      <c r="W2009" s="139"/>
      <c r="X2009" s="139"/>
      <c r="Y2009" s="139"/>
      <c r="Z2009" s="139"/>
    </row>
    <row r="2010" spans="22:26">
      <c r="V2010" s="139"/>
      <c r="W2010" s="139"/>
      <c r="X2010" s="139"/>
      <c r="Y2010" s="139"/>
      <c r="Z2010" s="139"/>
    </row>
    <row r="2011" spans="22:26">
      <c r="V2011" s="139"/>
      <c r="W2011" s="139"/>
      <c r="X2011" s="139"/>
      <c r="Y2011" s="139"/>
      <c r="Z2011" s="139"/>
    </row>
    <row r="2012" spans="22:26">
      <c r="V2012" s="139"/>
      <c r="W2012" s="139"/>
      <c r="X2012" s="139"/>
      <c r="Y2012" s="139"/>
      <c r="Z2012" s="139"/>
    </row>
    <row r="2013" spans="22:26">
      <c r="V2013" s="139"/>
      <c r="W2013" s="139"/>
      <c r="X2013" s="139"/>
      <c r="Y2013" s="139"/>
      <c r="Z2013" s="139"/>
    </row>
    <row r="2014" spans="22:26">
      <c r="V2014" s="139"/>
      <c r="W2014" s="139"/>
      <c r="X2014" s="139"/>
      <c r="Y2014" s="139"/>
      <c r="Z2014" s="139"/>
    </row>
    <row r="2015" spans="22:26">
      <c r="V2015" s="139"/>
      <c r="W2015" s="139"/>
      <c r="X2015" s="139"/>
      <c r="Y2015" s="139"/>
      <c r="Z2015" s="139"/>
    </row>
    <row r="2016" spans="22:26">
      <c r="V2016" s="139"/>
      <c r="W2016" s="139"/>
      <c r="X2016" s="139"/>
      <c r="Y2016" s="139"/>
      <c r="Z2016" s="139"/>
    </row>
    <row r="2017" spans="22:26">
      <c r="V2017" s="139"/>
      <c r="W2017" s="139"/>
      <c r="X2017" s="139"/>
      <c r="Y2017" s="139"/>
      <c r="Z2017" s="139"/>
    </row>
    <row r="2018" spans="22:26">
      <c r="V2018" s="139"/>
      <c r="W2018" s="139"/>
      <c r="X2018" s="139"/>
      <c r="Y2018" s="139"/>
      <c r="Z2018" s="139"/>
    </row>
    <row r="2019" spans="22:26">
      <c r="V2019" s="139"/>
      <c r="W2019" s="139"/>
      <c r="X2019" s="139"/>
      <c r="Y2019" s="139"/>
      <c r="Z2019" s="139"/>
    </row>
    <row r="2020" spans="22:26">
      <c r="V2020" s="139"/>
      <c r="W2020" s="139"/>
      <c r="X2020" s="139"/>
      <c r="Y2020" s="139"/>
      <c r="Z2020" s="139"/>
    </row>
    <row r="2021" spans="22:26">
      <c r="V2021" s="139"/>
      <c r="W2021" s="139"/>
      <c r="X2021" s="139"/>
      <c r="Y2021" s="139"/>
      <c r="Z2021" s="139"/>
    </row>
    <row r="2022" spans="22:26">
      <c r="V2022" s="139"/>
      <c r="W2022" s="139"/>
      <c r="X2022" s="139"/>
      <c r="Y2022" s="139"/>
      <c r="Z2022" s="139"/>
    </row>
    <row r="2023" spans="22:26">
      <c r="V2023" s="139"/>
      <c r="W2023" s="139"/>
      <c r="X2023" s="139"/>
      <c r="Y2023" s="139"/>
      <c r="Z2023" s="139"/>
    </row>
    <row r="2024" spans="22:26">
      <c r="V2024" s="139"/>
      <c r="W2024" s="139"/>
      <c r="X2024" s="139"/>
      <c r="Y2024" s="139"/>
      <c r="Z2024" s="139"/>
    </row>
    <row r="2025" spans="22:26">
      <c r="V2025" s="139"/>
      <c r="W2025" s="139"/>
      <c r="X2025" s="139"/>
      <c r="Y2025" s="139"/>
      <c r="Z2025" s="139"/>
    </row>
    <row r="2026" spans="22:26">
      <c r="V2026" s="139"/>
      <c r="W2026" s="139"/>
      <c r="X2026" s="139"/>
      <c r="Y2026" s="139"/>
      <c r="Z2026" s="139"/>
    </row>
    <row r="2027" spans="22:26">
      <c r="V2027" s="139"/>
      <c r="W2027" s="139"/>
      <c r="X2027" s="139"/>
      <c r="Y2027" s="139"/>
      <c r="Z2027" s="139"/>
    </row>
    <row r="2028" spans="22:26">
      <c r="V2028" s="139"/>
      <c r="W2028" s="139"/>
      <c r="X2028" s="139"/>
      <c r="Y2028" s="139"/>
      <c r="Z2028" s="139"/>
    </row>
    <row r="2029" spans="22:26">
      <c r="V2029" s="139"/>
      <c r="W2029" s="139"/>
      <c r="X2029" s="139"/>
      <c r="Y2029" s="139"/>
      <c r="Z2029" s="139"/>
    </row>
    <row r="2030" spans="22:26">
      <c r="V2030" s="139"/>
      <c r="W2030" s="139"/>
      <c r="X2030" s="139"/>
      <c r="Y2030" s="139"/>
      <c r="Z2030" s="139"/>
    </row>
    <row r="2031" spans="22:26">
      <c r="V2031" s="139"/>
      <c r="W2031" s="139"/>
      <c r="X2031" s="139"/>
      <c r="Y2031" s="139"/>
      <c r="Z2031" s="139"/>
    </row>
    <row r="2032" spans="22:26">
      <c r="V2032" s="139"/>
      <c r="W2032" s="139"/>
      <c r="X2032" s="139"/>
      <c r="Y2032" s="139"/>
      <c r="Z2032" s="139"/>
    </row>
    <row r="2033" spans="22:26">
      <c r="V2033" s="139"/>
      <c r="W2033" s="139"/>
      <c r="X2033" s="139"/>
      <c r="Y2033" s="139"/>
      <c r="Z2033" s="139"/>
    </row>
    <row r="2034" spans="22:26">
      <c r="V2034" s="139"/>
      <c r="W2034" s="139"/>
      <c r="X2034" s="139"/>
      <c r="Y2034" s="139"/>
      <c r="Z2034" s="139"/>
    </row>
    <row r="2035" spans="22:26">
      <c r="V2035" s="139"/>
      <c r="W2035" s="139"/>
      <c r="X2035" s="139"/>
      <c r="Y2035" s="139"/>
      <c r="Z2035" s="139"/>
    </row>
    <row r="2036" spans="22:26">
      <c r="V2036" s="139"/>
      <c r="W2036" s="139"/>
      <c r="X2036" s="139"/>
      <c r="Y2036" s="139"/>
      <c r="Z2036" s="139"/>
    </row>
    <row r="2037" spans="22:26">
      <c r="V2037" s="139"/>
      <c r="W2037" s="139"/>
      <c r="X2037" s="139"/>
      <c r="Y2037" s="139"/>
      <c r="Z2037" s="139"/>
    </row>
    <row r="2038" spans="22:26">
      <c r="V2038" s="139"/>
      <c r="W2038" s="139"/>
      <c r="X2038" s="139"/>
      <c r="Y2038" s="139"/>
      <c r="Z2038" s="139"/>
    </row>
    <row r="2039" spans="22:26">
      <c r="V2039" s="139"/>
      <c r="W2039" s="139"/>
      <c r="X2039" s="139"/>
      <c r="Y2039" s="139"/>
      <c r="Z2039" s="139"/>
    </row>
    <row r="2040" spans="22:26">
      <c r="V2040" s="139"/>
      <c r="W2040" s="139"/>
      <c r="X2040" s="139"/>
      <c r="Y2040" s="139"/>
      <c r="Z2040" s="139"/>
    </row>
    <row r="2041" spans="22:26">
      <c r="V2041" s="139"/>
      <c r="W2041" s="139"/>
      <c r="X2041" s="139"/>
      <c r="Y2041" s="139"/>
      <c r="Z2041" s="139"/>
    </row>
    <row r="2042" spans="22:26">
      <c r="V2042" s="139"/>
      <c r="W2042" s="139"/>
      <c r="X2042" s="139"/>
      <c r="Y2042" s="139"/>
      <c r="Z2042" s="139"/>
    </row>
    <row r="2043" spans="22:26">
      <c r="V2043" s="139"/>
      <c r="W2043" s="139"/>
      <c r="X2043" s="139"/>
      <c r="Y2043" s="139"/>
      <c r="Z2043" s="139"/>
    </row>
    <row r="2044" spans="22:26">
      <c r="V2044" s="139"/>
      <c r="W2044" s="139"/>
      <c r="X2044" s="139"/>
      <c r="Y2044" s="139"/>
      <c r="Z2044" s="139"/>
    </row>
    <row r="2045" spans="22:26">
      <c r="V2045" s="139"/>
      <c r="W2045" s="139"/>
      <c r="X2045" s="139"/>
      <c r="Y2045" s="139"/>
      <c r="Z2045" s="139"/>
    </row>
    <row r="2046" spans="22:26">
      <c r="V2046" s="139"/>
      <c r="W2046" s="139"/>
      <c r="X2046" s="139"/>
      <c r="Y2046" s="139"/>
      <c r="Z2046" s="139"/>
    </row>
    <row r="2047" spans="22:26">
      <c r="V2047" s="139"/>
      <c r="W2047" s="139"/>
      <c r="X2047" s="139"/>
      <c r="Y2047" s="139"/>
      <c r="Z2047" s="139"/>
    </row>
    <row r="2048" spans="22:26">
      <c r="V2048" s="139"/>
      <c r="W2048" s="139"/>
      <c r="X2048" s="139"/>
      <c r="Y2048" s="139"/>
      <c r="Z2048" s="139"/>
    </row>
    <row r="2049" spans="22:26">
      <c r="V2049" s="139"/>
      <c r="W2049" s="139"/>
      <c r="X2049" s="139"/>
      <c r="Y2049" s="139"/>
      <c r="Z2049" s="139"/>
    </row>
    <row r="2050" spans="22:26">
      <c r="V2050" s="139"/>
      <c r="W2050" s="139"/>
      <c r="X2050" s="139"/>
      <c r="Y2050" s="139"/>
      <c r="Z2050" s="139"/>
    </row>
    <row r="2051" spans="22:26">
      <c r="V2051" s="139"/>
      <c r="W2051" s="139"/>
      <c r="X2051" s="139"/>
      <c r="Y2051" s="139"/>
      <c r="Z2051" s="139"/>
    </row>
    <row r="2052" spans="22:26">
      <c r="V2052" s="139"/>
      <c r="W2052" s="139"/>
      <c r="X2052" s="139"/>
      <c r="Y2052" s="139"/>
      <c r="Z2052" s="139"/>
    </row>
    <row r="2053" spans="22:26">
      <c r="V2053" s="139"/>
      <c r="W2053" s="139"/>
      <c r="X2053" s="139"/>
      <c r="Y2053" s="139"/>
      <c r="Z2053" s="139"/>
    </row>
    <row r="2054" spans="22:26">
      <c r="V2054" s="139"/>
      <c r="W2054" s="139"/>
      <c r="X2054" s="139"/>
      <c r="Y2054" s="139"/>
      <c r="Z2054" s="139"/>
    </row>
    <row r="2055" spans="22:26">
      <c r="V2055" s="139"/>
      <c r="W2055" s="139"/>
      <c r="X2055" s="139"/>
      <c r="Y2055" s="139"/>
      <c r="Z2055" s="139"/>
    </row>
    <row r="2056" spans="22:26">
      <c r="V2056" s="139"/>
      <c r="W2056" s="139"/>
      <c r="X2056" s="139"/>
      <c r="Y2056" s="139"/>
      <c r="Z2056" s="139"/>
    </row>
    <row r="2057" spans="22:26">
      <c r="V2057" s="139"/>
      <c r="W2057" s="139"/>
      <c r="X2057" s="139"/>
      <c r="Y2057" s="139"/>
      <c r="Z2057" s="139"/>
    </row>
    <row r="2058" spans="22:26">
      <c r="V2058" s="139"/>
      <c r="W2058" s="139"/>
      <c r="X2058" s="139"/>
      <c r="Y2058" s="139"/>
      <c r="Z2058" s="139"/>
    </row>
    <row r="2059" spans="22:26">
      <c r="V2059" s="139"/>
      <c r="W2059" s="139"/>
      <c r="X2059" s="139"/>
      <c r="Y2059" s="139"/>
      <c r="Z2059" s="139"/>
    </row>
    <row r="2060" spans="22:26">
      <c r="V2060" s="139"/>
      <c r="W2060" s="139"/>
      <c r="X2060" s="139"/>
      <c r="Y2060" s="139"/>
      <c r="Z2060" s="139"/>
    </row>
    <row r="2061" spans="22:26">
      <c r="V2061" s="139"/>
      <c r="W2061" s="139"/>
      <c r="X2061" s="139"/>
      <c r="Y2061" s="139"/>
      <c r="Z2061" s="139"/>
    </row>
    <row r="2062" spans="22:26">
      <c r="V2062" s="139"/>
      <c r="W2062" s="139"/>
      <c r="X2062" s="139"/>
      <c r="Y2062" s="139"/>
      <c r="Z2062" s="139"/>
    </row>
    <row r="2063" spans="22:26">
      <c r="V2063" s="139"/>
      <c r="W2063" s="139"/>
      <c r="X2063" s="139"/>
      <c r="Y2063" s="139"/>
      <c r="Z2063" s="139"/>
    </row>
    <row r="2064" spans="22:26">
      <c r="V2064" s="139"/>
      <c r="W2064" s="139"/>
      <c r="X2064" s="139"/>
      <c r="Y2064" s="139"/>
      <c r="Z2064" s="139"/>
    </row>
    <row r="2065" spans="22:26">
      <c r="V2065" s="139"/>
      <c r="W2065" s="139"/>
      <c r="X2065" s="139"/>
      <c r="Y2065" s="139"/>
      <c r="Z2065" s="139"/>
    </row>
    <row r="2066" spans="22:26">
      <c r="V2066" s="139"/>
      <c r="W2066" s="139"/>
      <c r="X2066" s="139"/>
      <c r="Y2066" s="139"/>
      <c r="Z2066" s="139"/>
    </row>
    <row r="2067" spans="22:26">
      <c r="V2067" s="139"/>
      <c r="W2067" s="139"/>
      <c r="X2067" s="139"/>
      <c r="Y2067" s="139"/>
      <c r="Z2067" s="139"/>
    </row>
    <row r="2068" spans="22:26">
      <c r="V2068" s="139"/>
      <c r="W2068" s="139"/>
      <c r="X2068" s="139"/>
      <c r="Y2068" s="139"/>
      <c r="Z2068" s="139"/>
    </row>
    <row r="2069" spans="22:26">
      <c r="V2069" s="139"/>
      <c r="W2069" s="139"/>
      <c r="X2069" s="139"/>
      <c r="Y2069" s="139"/>
      <c r="Z2069" s="139"/>
    </row>
    <row r="2070" spans="22:26">
      <c r="V2070" s="139"/>
      <c r="W2070" s="139"/>
      <c r="X2070" s="139"/>
      <c r="Y2070" s="139"/>
      <c r="Z2070" s="139"/>
    </row>
    <row r="2071" spans="22:26">
      <c r="V2071" s="139"/>
      <c r="W2071" s="139"/>
      <c r="X2071" s="139"/>
      <c r="Y2071" s="139"/>
      <c r="Z2071" s="139"/>
    </row>
    <row r="2072" spans="22:26">
      <c r="V2072" s="139"/>
      <c r="W2072" s="139"/>
      <c r="X2072" s="139"/>
      <c r="Y2072" s="139"/>
      <c r="Z2072" s="139"/>
    </row>
    <row r="2073" spans="22:26">
      <c r="V2073" s="139"/>
      <c r="W2073" s="139"/>
      <c r="X2073" s="139"/>
      <c r="Y2073" s="139"/>
      <c r="Z2073" s="139"/>
    </row>
    <row r="2074" spans="22:26">
      <c r="V2074" s="139"/>
      <c r="W2074" s="139"/>
      <c r="X2074" s="139"/>
      <c r="Y2074" s="139"/>
      <c r="Z2074" s="139"/>
    </row>
    <row r="2075" spans="22:26">
      <c r="V2075" s="139"/>
      <c r="W2075" s="139"/>
      <c r="X2075" s="139"/>
      <c r="Y2075" s="139"/>
      <c r="Z2075" s="139"/>
    </row>
    <row r="2076" spans="22:26">
      <c r="V2076" s="139"/>
      <c r="W2076" s="139"/>
      <c r="X2076" s="139"/>
      <c r="Y2076" s="139"/>
      <c r="Z2076" s="139"/>
    </row>
    <row r="2077" spans="22:26">
      <c r="V2077" s="139"/>
      <c r="W2077" s="139"/>
      <c r="X2077" s="139"/>
      <c r="Y2077" s="139"/>
      <c r="Z2077" s="139"/>
    </row>
    <row r="2078" spans="22:26">
      <c r="V2078" s="139"/>
      <c r="W2078" s="139"/>
      <c r="X2078" s="139"/>
      <c r="Y2078" s="139"/>
      <c r="Z2078" s="139"/>
    </row>
    <row r="2079" spans="22:26">
      <c r="V2079" s="139"/>
      <c r="W2079" s="139"/>
      <c r="X2079" s="139"/>
      <c r="Y2079" s="139"/>
      <c r="Z2079" s="139"/>
    </row>
    <row r="2080" spans="22:26">
      <c r="V2080" s="139"/>
      <c r="W2080" s="139"/>
      <c r="X2080" s="139"/>
      <c r="Y2080" s="139"/>
      <c r="Z2080" s="139"/>
    </row>
    <row r="2081" spans="22:26">
      <c r="V2081" s="139"/>
      <c r="W2081" s="139"/>
      <c r="X2081" s="139"/>
      <c r="Y2081" s="139"/>
      <c r="Z2081" s="139"/>
    </row>
    <row r="2082" spans="22:26">
      <c r="V2082" s="139"/>
      <c r="W2082" s="139"/>
      <c r="X2082" s="139"/>
      <c r="Y2082" s="139"/>
      <c r="Z2082" s="139"/>
    </row>
    <row r="2083" spans="22:26">
      <c r="V2083" s="139"/>
      <c r="W2083" s="139"/>
      <c r="X2083" s="139"/>
      <c r="Y2083" s="139"/>
      <c r="Z2083" s="139"/>
    </row>
    <row r="2084" spans="22:26">
      <c r="V2084" s="139"/>
      <c r="W2084" s="139"/>
      <c r="X2084" s="139"/>
      <c r="Y2084" s="139"/>
      <c r="Z2084" s="139"/>
    </row>
    <row r="2085" spans="22:26">
      <c r="V2085" s="139"/>
      <c r="W2085" s="139"/>
      <c r="X2085" s="139"/>
      <c r="Y2085" s="139"/>
      <c r="Z2085" s="139"/>
    </row>
    <row r="2086" spans="22:26">
      <c r="V2086" s="139"/>
      <c r="W2086" s="139"/>
      <c r="X2086" s="139"/>
      <c r="Y2086" s="139"/>
      <c r="Z2086" s="139"/>
    </row>
    <row r="2087" spans="22:26">
      <c r="V2087" s="139"/>
      <c r="W2087" s="139"/>
      <c r="X2087" s="139"/>
      <c r="Y2087" s="139"/>
      <c r="Z2087" s="139"/>
    </row>
    <row r="2088" spans="22:26">
      <c r="V2088" s="139"/>
      <c r="W2088" s="139"/>
      <c r="X2088" s="139"/>
      <c r="Y2088" s="139"/>
      <c r="Z2088" s="139"/>
    </row>
    <row r="2089" spans="22:26">
      <c r="V2089" s="139"/>
      <c r="W2089" s="139"/>
      <c r="X2089" s="139"/>
      <c r="Y2089" s="139"/>
      <c r="Z2089" s="139"/>
    </row>
    <row r="2090" spans="22:26">
      <c r="V2090" s="139"/>
      <c r="W2090" s="139"/>
      <c r="X2090" s="139"/>
      <c r="Y2090" s="139"/>
      <c r="Z2090" s="139"/>
    </row>
    <row r="2091" spans="22:26">
      <c r="V2091" s="139"/>
      <c r="W2091" s="139"/>
      <c r="X2091" s="139"/>
      <c r="Y2091" s="139"/>
      <c r="Z2091" s="139"/>
    </row>
    <row r="2092" spans="22:26">
      <c r="V2092" s="139"/>
      <c r="W2092" s="139"/>
      <c r="X2092" s="139"/>
      <c r="Y2092" s="139"/>
      <c r="Z2092" s="139"/>
    </row>
    <row r="2093" spans="22:26">
      <c r="V2093" s="139"/>
      <c r="W2093" s="139"/>
      <c r="X2093" s="139"/>
      <c r="Y2093" s="139"/>
      <c r="Z2093" s="139"/>
    </row>
    <row r="2094" spans="22:26">
      <c r="V2094" s="139"/>
      <c r="W2094" s="139"/>
      <c r="X2094" s="139"/>
      <c r="Y2094" s="139"/>
      <c r="Z2094" s="139"/>
    </row>
    <row r="2095" spans="22:26">
      <c r="V2095" s="139"/>
      <c r="W2095" s="139"/>
      <c r="X2095" s="139"/>
      <c r="Y2095" s="139"/>
      <c r="Z2095" s="139"/>
    </row>
    <row r="2096" spans="22:26">
      <c r="V2096" s="139"/>
      <c r="W2096" s="139"/>
      <c r="X2096" s="139"/>
      <c r="Y2096" s="139"/>
      <c r="Z2096" s="139"/>
    </row>
    <row r="2097" spans="22:26">
      <c r="V2097" s="139"/>
      <c r="W2097" s="139"/>
      <c r="X2097" s="139"/>
      <c r="Y2097" s="139"/>
      <c r="Z2097" s="139"/>
    </row>
    <row r="2098" spans="22:26">
      <c r="V2098" s="139"/>
      <c r="W2098" s="139"/>
      <c r="X2098" s="139"/>
      <c r="Y2098" s="139"/>
      <c r="Z2098" s="139"/>
    </row>
    <row r="2099" spans="22:26">
      <c r="V2099" s="139"/>
      <c r="W2099" s="139"/>
      <c r="X2099" s="139"/>
      <c r="Y2099" s="139"/>
      <c r="Z2099" s="139"/>
    </row>
    <row r="2100" spans="22:26">
      <c r="V2100" s="139"/>
      <c r="W2100" s="139"/>
      <c r="X2100" s="139"/>
      <c r="Y2100" s="139"/>
      <c r="Z2100" s="139"/>
    </row>
    <row r="2101" spans="22:26">
      <c r="V2101" s="139"/>
      <c r="W2101" s="139"/>
      <c r="X2101" s="139"/>
      <c r="Y2101" s="139"/>
      <c r="Z2101" s="139"/>
    </row>
    <row r="2102" spans="22:26">
      <c r="V2102" s="139"/>
      <c r="W2102" s="139"/>
      <c r="X2102" s="139"/>
      <c r="Y2102" s="139"/>
      <c r="Z2102" s="139"/>
    </row>
    <row r="2103" spans="22:26">
      <c r="V2103" s="139"/>
      <c r="W2103" s="139"/>
      <c r="X2103" s="139"/>
      <c r="Y2103" s="139"/>
      <c r="Z2103" s="139"/>
    </row>
    <row r="2104" spans="22:26">
      <c r="V2104" s="139"/>
      <c r="W2104" s="139"/>
      <c r="X2104" s="139"/>
      <c r="Y2104" s="139"/>
      <c r="Z2104" s="139"/>
    </row>
    <row r="2105" spans="22:26">
      <c r="V2105" s="139"/>
      <c r="W2105" s="139"/>
      <c r="X2105" s="139"/>
      <c r="Y2105" s="139"/>
      <c r="Z2105" s="139"/>
    </row>
    <row r="2106" spans="22:26">
      <c r="V2106" s="139"/>
      <c r="W2106" s="139"/>
      <c r="X2106" s="139"/>
      <c r="Y2106" s="139"/>
      <c r="Z2106" s="139"/>
    </row>
    <row r="2107" spans="22:26">
      <c r="V2107" s="139"/>
      <c r="W2107" s="139"/>
      <c r="X2107" s="139"/>
      <c r="Y2107" s="139"/>
      <c r="Z2107" s="139"/>
    </row>
    <row r="2108" spans="22:26">
      <c r="V2108" s="139"/>
      <c r="W2108" s="139"/>
      <c r="X2108" s="139"/>
      <c r="Y2108" s="139"/>
      <c r="Z2108" s="139"/>
    </row>
    <row r="2109" spans="22:26">
      <c r="V2109" s="139"/>
      <c r="W2109" s="139"/>
      <c r="X2109" s="139"/>
      <c r="Y2109" s="139"/>
      <c r="Z2109" s="139"/>
    </row>
    <row r="2110" spans="22:26">
      <c r="V2110" s="139"/>
      <c r="W2110" s="139"/>
      <c r="X2110" s="139"/>
      <c r="Y2110" s="139"/>
      <c r="Z2110" s="139"/>
    </row>
    <row r="2111" spans="22:26">
      <c r="V2111" s="139"/>
      <c r="W2111" s="139"/>
      <c r="X2111" s="139"/>
      <c r="Y2111" s="139"/>
      <c r="Z2111" s="139"/>
    </row>
    <row r="2112" spans="22:26">
      <c r="V2112" s="139"/>
      <c r="W2112" s="139"/>
      <c r="X2112" s="139"/>
      <c r="Y2112" s="139"/>
      <c r="Z2112" s="139"/>
    </row>
    <row r="2113" spans="22:26">
      <c r="V2113" s="139"/>
      <c r="W2113" s="139"/>
      <c r="X2113" s="139"/>
      <c r="Y2113" s="139"/>
      <c r="Z2113" s="139"/>
    </row>
    <row r="2114" spans="22:26">
      <c r="V2114" s="139"/>
      <c r="W2114" s="139"/>
      <c r="X2114" s="139"/>
      <c r="Y2114" s="139"/>
      <c r="Z2114" s="139"/>
    </row>
    <row r="2115" spans="22:26">
      <c r="V2115" s="139"/>
      <c r="W2115" s="139"/>
      <c r="X2115" s="139"/>
      <c r="Y2115" s="139"/>
      <c r="Z2115" s="139"/>
    </row>
    <row r="2116" spans="22:26">
      <c r="V2116" s="139"/>
      <c r="W2116" s="139"/>
      <c r="X2116" s="139"/>
      <c r="Y2116" s="139"/>
      <c r="Z2116" s="139"/>
    </row>
    <row r="2117" spans="22:26">
      <c r="V2117" s="139"/>
      <c r="W2117" s="139"/>
      <c r="X2117" s="139"/>
      <c r="Y2117" s="139"/>
      <c r="Z2117" s="139"/>
    </row>
    <row r="2118" spans="22:26">
      <c r="V2118" s="139"/>
      <c r="W2118" s="139"/>
      <c r="X2118" s="139"/>
      <c r="Y2118" s="139"/>
      <c r="Z2118" s="139"/>
    </row>
    <row r="2119" spans="22:26">
      <c r="V2119" s="139"/>
      <c r="W2119" s="139"/>
      <c r="X2119" s="139"/>
      <c r="Y2119" s="139"/>
      <c r="Z2119" s="139"/>
    </row>
    <row r="2120" spans="22:26">
      <c r="V2120" s="139"/>
      <c r="W2120" s="139"/>
      <c r="X2120" s="139"/>
      <c r="Y2120" s="139"/>
      <c r="Z2120" s="139"/>
    </row>
    <row r="2121" spans="22:26">
      <c r="V2121" s="139"/>
      <c r="W2121" s="139"/>
      <c r="X2121" s="139"/>
      <c r="Y2121" s="139"/>
      <c r="Z2121" s="139"/>
    </row>
    <row r="2122" spans="22:26">
      <c r="V2122" s="139"/>
      <c r="W2122" s="139"/>
      <c r="X2122" s="139"/>
      <c r="Y2122" s="139"/>
      <c r="Z2122" s="139"/>
    </row>
    <row r="2123" spans="22:26">
      <c r="V2123" s="139"/>
      <c r="W2123" s="139"/>
      <c r="X2123" s="139"/>
      <c r="Y2123" s="139"/>
      <c r="Z2123" s="139"/>
    </row>
    <row r="2124" spans="22:26">
      <c r="V2124" s="139"/>
      <c r="W2124" s="139"/>
      <c r="X2124" s="139"/>
      <c r="Y2124" s="139"/>
      <c r="Z2124" s="139"/>
    </row>
    <row r="2125" spans="22:26">
      <c r="V2125" s="139"/>
      <c r="W2125" s="139"/>
      <c r="X2125" s="139"/>
      <c r="Y2125" s="139"/>
      <c r="Z2125" s="139"/>
    </row>
    <row r="2126" spans="22:26">
      <c r="V2126" s="139"/>
      <c r="W2126" s="139"/>
      <c r="X2126" s="139"/>
      <c r="Y2126" s="139"/>
      <c r="Z2126" s="139"/>
    </row>
    <row r="2127" spans="22:26">
      <c r="V2127" s="139"/>
      <c r="W2127" s="139"/>
      <c r="X2127" s="139"/>
      <c r="Y2127" s="139"/>
      <c r="Z2127" s="139"/>
    </row>
    <row r="2128" spans="22:26">
      <c r="V2128" s="139"/>
      <c r="W2128" s="139"/>
      <c r="X2128" s="139"/>
      <c r="Y2128" s="139"/>
      <c r="Z2128" s="139"/>
    </row>
    <row r="2129" spans="22:26">
      <c r="V2129" s="139"/>
      <c r="W2129" s="139"/>
      <c r="X2129" s="139"/>
      <c r="Y2129" s="139"/>
      <c r="Z2129" s="139"/>
    </row>
    <row r="2130" spans="22:26">
      <c r="V2130" s="139"/>
      <c r="W2130" s="139"/>
      <c r="X2130" s="139"/>
      <c r="Y2130" s="139"/>
      <c r="Z2130" s="139"/>
    </row>
    <row r="2131" spans="22:26">
      <c r="V2131" s="139"/>
      <c r="W2131" s="139"/>
      <c r="X2131" s="139"/>
      <c r="Y2131" s="139"/>
      <c r="Z2131" s="139"/>
    </row>
    <row r="2132" spans="22:26">
      <c r="V2132" s="139"/>
      <c r="W2132" s="139"/>
      <c r="X2132" s="139"/>
      <c r="Y2132" s="139"/>
      <c r="Z2132" s="139"/>
    </row>
    <row r="2133" spans="22:26">
      <c r="V2133" s="139"/>
      <c r="W2133" s="139"/>
      <c r="X2133" s="139"/>
      <c r="Y2133" s="139"/>
      <c r="Z2133" s="139"/>
    </row>
    <row r="2134" spans="22:26">
      <c r="V2134" s="139"/>
      <c r="W2134" s="139"/>
      <c r="X2134" s="139"/>
      <c r="Y2134" s="139"/>
      <c r="Z2134" s="139"/>
    </row>
    <row r="2135" spans="22:26">
      <c r="V2135" s="139"/>
      <c r="W2135" s="139"/>
      <c r="X2135" s="139"/>
      <c r="Y2135" s="139"/>
      <c r="Z2135" s="139"/>
    </row>
    <row r="2136" spans="22:26">
      <c r="V2136" s="139"/>
      <c r="W2136" s="139"/>
      <c r="X2136" s="139"/>
      <c r="Y2136" s="139"/>
      <c r="Z2136" s="139"/>
    </row>
    <row r="2137" spans="22:26">
      <c r="V2137" s="139"/>
      <c r="W2137" s="139"/>
      <c r="X2137" s="139"/>
      <c r="Y2137" s="139"/>
      <c r="Z2137" s="139"/>
    </row>
    <row r="2138" spans="22:26">
      <c r="V2138" s="139"/>
      <c r="W2138" s="139"/>
      <c r="X2138" s="139"/>
      <c r="Y2138" s="139"/>
      <c r="Z2138" s="139"/>
    </row>
    <row r="2139" spans="22:26">
      <c r="V2139" s="139"/>
      <c r="W2139" s="139"/>
      <c r="X2139" s="139"/>
      <c r="Y2139" s="139"/>
      <c r="Z2139" s="139"/>
    </row>
    <row r="2140" spans="22:26">
      <c r="V2140" s="139"/>
      <c r="W2140" s="139"/>
      <c r="X2140" s="139"/>
      <c r="Y2140" s="139"/>
      <c r="Z2140" s="139"/>
    </row>
    <row r="2141" spans="22:26">
      <c r="V2141" s="139"/>
      <c r="W2141" s="139"/>
      <c r="X2141" s="139"/>
      <c r="Y2141" s="139"/>
      <c r="Z2141" s="139"/>
    </row>
    <row r="2142" spans="22:26">
      <c r="V2142" s="139"/>
      <c r="W2142" s="139"/>
      <c r="X2142" s="139"/>
      <c r="Y2142" s="139"/>
      <c r="Z2142" s="139"/>
    </row>
    <row r="2143" spans="22:26">
      <c r="V2143" s="139"/>
      <c r="W2143" s="139"/>
      <c r="X2143" s="139"/>
      <c r="Y2143" s="139"/>
      <c r="Z2143" s="139"/>
    </row>
    <row r="2144" spans="22:26">
      <c r="V2144" s="139"/>
      <c r="W2144" s="139"/>
      <c r="X2144" s="139"/>
      <c r="Y2144" s="139"/>
      <c r="Z2144" s="139"/>
    </row>
    <row r="2145" spans="22:26">
      <c r="V2145" s="139"/>
      <c r="W2145" s="139"/>
      <c r="X2145" s="139"/>
      <c r="Y2145" s="139"/>
      <c r="Z2145" s="139"/>
    </row>
    <row r="2146" spans="22:26">
      <c r="V2146" s="139"/>
      <c r="W2146" s="139"/>
      <c r="X2146" s="139"/>
      <c r="Y2146" s="139"/>
      <c r="Z2146" s="139"/>
    </row>
    <row r="2147" spans="22:26">
      <c r="V2147" s="139"/>
      <c r="W2147" s="139"/>
      <c r="X2147" s="139"/>
      <c r="Y2147" s="139"/>
      <c r="Z2147" s="139"/>
    </row>
    <row r="2148" spans="22:26">
      <c r="V2148" s="139"/>
      <c r="W2148" s="139"/>
      <c r="X2148" s="139"/>
      <c r="Y2148" s="139"/>
      <c r="Z2148" s="139"/>
    </row>
    <row r="2149" spans="22:26">
      <c r="V2149" s="139"/>
      <c r="W2149" s="139"/>
      <c r="X2149" s="139"/>
      <c r="Y2149" s="139"/>
      <c r="Z2149" s="139"/>
    </row>
    <row r="2150" spans="22:26">
      <c r="V2150" s="139"/>
      <c r="W2150" s="139"/>
      <c r="X2150" s="139"/>
      <c r="Y2150" s="139"/>
      <c r="Z2150" s="139"/>
    </row>
    <row r="2151" spans="22:26">
      <c r="V2151" s="139"/>
      <c r="W2151" s="139"/>
      <c r="X2151" s="139"/>
      <c r="Y2151" s="139"/>
      <c r="Z2151" s="139"/>
    </row>
    <row r="2152" spans="22:26">
      <c r="V2152" s="139"/>
      <c r="W2152" s="139"/>
      <c r="X2152" s="139"/>
      <c r="Y2152" s="139"/>
      <c r="Z2152" s="139"/>
    </row>
    <row r="2153" spans="22:26">
      <c r="V2153" s="139"/>
      <c r="W2153" s="139"/>
      <c r="X2153" s="139"/>
      <c r="Y2153" s="139"/>
      <c r="Z2153" s="139"/>
    </row>
    <row r="2154" spans="22:26">
      <c r="V2154" s="139"/>
      <c r="W2154" s="139"/>
      <c r="X2154" s="139"/>
      <c r="Y2154" s="139"/>
      <c r="Z2154" s="139"/>
    </row>
    <row r="2155" spans="22:26">
      <c r="V2155" s="139"/>
      <c r="W2155" s="139"/>
      <c r="X2155" s="139"/>
      <c r="Y2155" s="139"/>
      <c r="Z2155" s="139"/>
    </row>
    <row r="2156" spans="22:26">
      <c r="V2156" s="139"/>
      <c r="W2156" s="139"/>
      <c r="X2156" s="139"/>
      <c r="Y2156" s="139"/>
      <c r="Z2156" s="139"/>
    </row>
    <row r="2157" spans="22:26">
      <c r="V2157" s="139"/>
      <c r="W2157" s="139"/>
      <c r="X2157" s="139"/>
      <c r="Y2157" s="139"/>
      <c r="Z2157" s="139"/>
    </row>
    <row r="2158" spans="22:26">
      <c r="V2158" s="139"/>
      <c r="W2158" s="139"/>
      <c r="X2158" s="139"/>
      <c r="Y2158" s="139"/>
      <c r="Z2158" s="139"/>
    </row>
    <row r="2159" spans="22:26">
      <c r="V2159" s="139"/>
      <c r="W2159" s="139"/>
      <c r="X2159" s="139"/>
      <c r="Y2159" s="139"/>
      <c r="Z2159" s="139"/>
    </row>
    <row r="2160" spans="22:26">
      <c r="V2160" s="139"/>
      <c r="W2160" s="139"/>
      <c r="X2160" s="139"/>
      <c r="Y2160" s="139"/>
      <c r="Z2160" s="139"/>
    </row>
    <row r="2161" spans="22:26">
      <c r="V2161" s="139"/>
      <c r="W2161" s="139"/>
      <c r="X2161" s="139"/>
      <c r="Y2161" s="139"/>
      <c r="Z2161" s="139"/>
    </row>
    <row r="2162" spans="22:26">
      <c r="V2162" s="139"/>
      <c r="W2162" s="139"/>
      <c r="X2162" s="139"/>
      <c r="Y2162" s="139"/>
      <c r="Z2162" s="139"/>
    </row>
    <row r="2163" spans="22:26">
      <c r="V2163" s="139"/>
      <c r="W2163" s="139"/>
      <c r="X2163" s="139"/>
      <c r="Y2163" s="139"/>
      <c r="Z2163" s="139"/>
    </row>
    <row r="2164" spans="22:26">
      <c r="V2164" s="139"/>
      <c r="W2164" s="139"/>
      <c r="X2164" s="139"/>
      <c r="Y2164" s="139"/>
      <c r="Z2164" s="139"/>
    </row>
    <row r="2165" spans="22:26">
      <c r="V2165" s="139"/>
      <c r="W2165" s="139"/>
      <c r="X2165" s="139"/>
      <c r="Y2165" s="139"/>
      <c r="Z2165" s="139"/>
    </row>
    <row r="2166" spans="22:26">
      <c r="V2166" s="139"/>
      <c r="W2166" s="139"/>
      <c r="X2166" s="139"/>
      <c r="Y2166" s="139"/>
      <c r="Z2166" s="139"/>
    </row>
    <row r="2167" spans="22:26">
      <c r="V2167" s="139"/>
      <c r="W2167" s="139"/>
      <c r="X2167" s="139"/>
      <c r="Y2167" s="139"/>
      <c r="Z2167" s="139"/>
    </row>
    <row r="2168" spans="22:26">
      <c r="V2168" s="139"/>
      <c r="W2168" s="139"/>
      <c r="X2168" s="139"/>
      <c r="Y2168" s="139"/>
      <c r="Z2168" s="139"/>
    </row>
    <row r="2169" spans="22:26">
      <c r="V2169" s="139"/>
      <c r="W2169" s="139"/>
      <c r="X2169" s="139"/>
      <c r="Y2169" s="139"/>
      <c r="Z2169" s="139"/>
    </row>
    <row r="2170" spans="22:26">
      <c r="V2170" s="139"/>
      <c r="W2170" s="139"/>
      <c r="X2170" s="139"/>
      <c r="Y2170" s="139"/>
      <c r="Z2170" s="139"/>
    </row>
    <row r="2171" spans="22:26">
      <c r="V2171" s="139"/>
      <c r="W2171" s="139"/>
      <c r="X2171" s="139"/>
      <c r="Y2171" s="139"/>
      <c r="Z2171" s="139"/>
    </row>
    <row r="2172" spans="22:26">
      <c r="V2172" s="139"/>
      <c r="W2172" s="139"/>
      <c r="X2172" s="139"/>
      <c r="Y2172" s="139"/>
      <c r="Z2172" s="139"/>
    </row>
    <row r="2173" spans="22:26">
      <c r="V2173" s="139"/>
      <c r="W2173" s="139"/>
      <c r="X2173" s="139"/>
      <c r="Y2173" s="139"/>
      <c r="Z2173" s="139"/>
    </row>
    <row r="2174" spans="22:26">
      <c r="V2174" s="139"/>
      <c r="W2174" s="139"/>
      <c r="X2174" s="139"/>
      <c r="Y2174" s="139"/>
      <c r="Z2174" s="139"/>
    </row>
    <row r="2175" spans="22:26">
      <c r="V2175" s="139"/>
      <c r="W2175" s="139"/>
      <c r="X2175" s="139"/>
      <c r="Y2175" s="139"/>
      <c r="Z2175" s="139"/>
    </row>
    <row r="2176" spans="22:26">
      <c r="V2176" s="139"/>
      <c r="W2176" s="139"/>
      <c r="X2176" s="139"/>
      <c r="Y2176" s="139"/>
      <c r="Z2176" s="139"/>
    </row>
    <row r="2177" spans="22:26">
      <c r="V2177" s="139"/>
      <c r="W2177" s="139"/>
      <c r="X2177" s="139"/>
      <c r="Y2177" s="139"/>
      <c r="Z2177" s="139"/>
    </row>
    <row r="2178" spans="22:26">
      <c r="V2178" s="139"/>
      <c r="W2178" s="139"/>
      <c r="X2178" s="139"/>
      <c r="Y2178" s="139"/>
      <c r="Z2178" s="139"/>
    </row>
    <row r="2179" spans="22:26">
      <c r="V2179" s="139"/>
      <c r="W2179" s="139"/>
      <c r="X2179" s="139"/>
      <c r="Y2179" s="139"/>
      <c r="Z2179" s="139"/>
    </row>
    <row r="2180" spans="22:26">
      <c r="V2180" s="139"/>
      <c r="W2180" s="139"/>
      <c r="X2180" s="139"/>
      <c r="Y2180" s="139"/>
      <c r="Z2180" s="139"/>
    </row>
    <row r="2181" spans="22:26">
      <c r="V2181" s="139"/>
      <c r="W2181" s="139"/>
      <c r="X2181" s="139"/>
      <c r="Y2181" s="139"/>
      <c r="Z2181" s="139"/>
    </row>
    <row r="2182" spans="22:26">
      <c r="V2182" s="139"/>
      <c r="W2182" s="139"/>
      <c r="X2182" s="139"/>
      <c r="Y2182" s="139"/>
      <c r="Z2182" s="139"/>
    </row>
    <row r="2183" spans="22:26">
      <c r="V2183" s="139"/>
      <c r="W2183" s="139"/>
      <c r="X2183" s="139"/>
      <c r="Y2183" s="139"/>
      <c r="Z2183" s="139"/>
    </row>
    <row r="2184" spans="22:26">
      <c r="V2184" s="139"/>
      <c r="W2184" s="139"/>
      <c r="X2184" s="139"/>
      <c r="Y2184" s="139"/>
      <c r="Z2184" s="139"/>
    </row>
    <row r="2185" spans="22:26">
      <c r="V2185" s="139"/>
      <c r="W2185" s="139"/>
      <c r="X2185" s="139"/>
      <c r="Y2185" s="139"/>
      <c r="Z2185" s="139"/>
    </row>
    <row r="2186" spans="22:26">
      <c r="V2186" s="139"/>
      <c r="W2186" s="139"/>
      <c r="X2186" s="139"/>
      <c r="Y2186" s="139"/>
      <c r="Z2186" s="139"/>
    </row>
    <row r="2187" spans="22:26">
      <c r="V2187" s="139"/>
      <c r="W2187" s="139"/>
      <c r="X2187" s="139"/>
      <c r="Y2187" s="139"/>
      <c r="Z2187" s="139"/>
    </row>
    <row r="2188" spans="22:26">
      <c r="V2188" s="139"/>
      <c r="W2188" s="139"/>
      <c r="X2188" s="139"/>
      <c r="Y2188" s="139"/>
      <c r="Z2188" s="139"/>
    </row>
    <row r="2189" spans="22:26">
      <c r="V2189" s="139"/>
      <c r="W2189" s="139"/>
      <c r="X2189" s="139"/>
      <c r="Y2189" s="139"/>
      <c r="Z2189" s="139"/>
    </row>
    <row r="2190" spans="22:26">
      <c r="V2190" s="139"/>
      <c r="W2190" s="139"/>
      <c r="X2190" s="139"/>
      <c r="Y2190" s="139"/>
      <c r="Z2190" s="139"/>
    </row>
    <row r="2191" spans="22:26">
      <c r="V2191" s="139"/>
      <c r="W2191" s="139"/>
      <c r="X2191" s="139"/>
      <c r="Y2191" s="139"/>
      <c r="Z2191" s="139"/>
    </row>
    <row r="2192" spans="22:26">
      <c r="V2192" s="139"/>
      <c r="W2192" s="139"/>
      <c r="X2192" s="139"/>
      <c r="Y2192" s="139"/>
      <c r="Z2192" s="139"/>
    </row>
    <row r="2193" spans="22:26">
      <c r="V2193" s="139"/>
      <c r="W2193" s="139"/>
      <c r="X2193" s="139"/>
      <c r="Y2193" s="139"/>
      <c r="Z2193" s="139"/>
    </row>
    <row r="2194" spans="22:26">
      <c r="V2194" s="139"/>
      <c r="W2194" s="139"/>
      <c r="X2194" s="139"/>
      <c r="Y2194" s="139"/>
      <c r="Z2194" s="139"/>
    </row>
    <row r="2195" spans="22:26">
      <c r="V2195" s="139"/>
      <c r="W2195" s="139"/>
      <c r="X2195" s="139"/>
      <c r="Y2195" s="139"/>
      <c r="Z2195" s="139"/>
    </row>
    <row r="2196" spans="22:26">
      <c r="V2196" s="139"/>
      <c r="W2196" s="139"/>
      <c r="X2196" s="139"/>
      <c r="Y2196" s="139"/>
      <c r="Z2196" s="139"/>
    </row>
    <row r="2197" spans="22:26">
      <c r="V2197" s="139"/>
      <c r="W2197" s="139"/>
      <c r="X2197" s="139"/>
      <c r="Y2197" s="139"/>
      <c r="Z2197" s="139"/>
    </row>
    <row r="2198" spans="22:26">
      <c r="V2198" s="139"/>
      <c r="W2198" s="139"/>
      <c r="X2198" s="139"/>
      <c r="Y2198" s="139"/>
      <c r="Z2198" s="139"/>
    </row>
    <row r="2199" spans="22:26">
      <c r="V2199" s="139"/>
      <c r="W2199" s="139"/>
      <c r="X2199" s="139"/>
      <c r="Y2199" s="139"/>
      <c r="Z2199" s="139"/>
    </row>
    <row r="2200" spans="22:26">
      <c r="V2200" s="139"/>
      <c r="W2200" s="139"/>
      <c r="X2200" s="139"/>
      <c r="Y2200" s="139"/>
      <c r="Z2200" s="139"/>
    </row>
    <row r="2201" spans="22:26">
      <c r="V2201" s="139"/>
      <c r="W2201" s="139"/>
      <c r="X2201" s="139"/>
      <c r="Y2201" s="139"/>
      <c r="Z2201" s="139"/>
    </row>
    <row r="2202" spans="22:26">
      <c r="V2202" s="139"/>
      <c r="W2202" s="139"/>
      <c r="X2202" s="139"/>
      <c r="Y2202" s="139"/>
      <c r="Z2202" s="139"/>
    </row>
    <row r="2203" spans="22:26">
      <c r="V2203" s="139"/>
      <c r="W2203" s="139"/>
      <c r="X2203" s="139"/>
      <c r="Y2203" s="139"/>
      <c r="Z2203" s="139"/>
    </row>
    <row r="2204" spans="22:26">
      <c r="V2204" s="139"/>
      <c r="W2204" s="139"/>
      <c r="X2204" s="139"/>
      <c r="Y2204" s="139"/>
      <c r="Z2204" s="139"/>
    </row>
    <row r="2205" spans="22:26">
      <c r="V2205" s="139"/>
      <c r="W2205" s="139"/>
      <c r="X2205" s="139"/>
      <c r="Y2205" s="139"/>
      <c r="Z2205" s="139"/>
    </row>
    <row r="2206" spans="22:26">
      <c r="V2206" s="139"/>
      <c r="W2206" s="139"/>
      <c r="X2206" s="139"/>
      <c r="Y2206" s="139"/>
      <c r="Z2206" s="139"/>
    </row>
    <row r="2207" spans="22:26">
      <c r="V2207" s="139"/>
      <c r="W2207" s="139"/>
      <c r="X2207" s="139"/>
      <c r="Y2207" s="139"/>
      <c r="Z2207" s="139"/>
    </row>
    <row r="2208" spans="22:26">
      <c r="V2208" s="139"/>
      <c r="W2208" s="139"/>
      <c r="X2208" s="139"/>
      <c r="Y2208" s="139"/>
      <c r="Z2208" s="139"/>
    </row>
    <row r="2209" spans="22:26">
      <c r="V2209" s="139"/>
      <c r="W2209" s="139"/>
      <c r="X2209" s="139"/>
      <c r="Y2209" s="139"/>
      <c r="Z2209" s="139"/>
    </row>
    <row r="2210" spans="22:26">
      <c r="V2210" s="139"/>
      <c r="W2210" s="139"/>
      <c r="X2210" s="139"/>
      <c r="Y2210" s="139"/>
      <c r="Z2210" s="139"/>
    </row>
    <row r="2211" spans="22:26">
      <c r="V2211" s="139"/>
      <c r="W2211" s="139"/>
      <c r="X2211" s="139"/>
      <c r="Y2211" s="139"/>
      <c r="Z2211" s="139"/>
    </row>
    <row r="2212" spans="22:26">
      <c r="V2212" s="139"/>
      <c r="W2212" s="139"/>
      <c r="X2212" s="139"/>
      <c r="Y2212" s="139"/>
      <c r="Z2212" s="139"/>
    </row>
    <row r="2213" spans="22:26">
      <c r="V2213" s="139"/>
      <c r="W2213" s="139"/>
      <c r="X2213" s="139"/>
      <c r="Y2213" s="139"/>
      <c r="Z2213" s="139"/>
    </row>
    <row r="2214" spans="22:26">
      <c r="V2214" s="139"/>
      <c r="W2214" s="139"/>
      <c r="X2214" s="139"/>
      <c r="Y2214" s="139"/>
      <c r="Z2214" s="139"/>
    </row>
    <row r="2215" spans="22:26">
      <c r="V2215" s="139"/>
      <c r="W2215" s="139"/>
      <c r="X2215" s="139"/>
      <c r="Y2215" s="139"/>
      <c r="Z2215" s="139"/>
    </row>
    <row r="2216" spans="22:26">
      <c r="V2216" s="139"/>
      <c r="W2216" s="139"/>
      <c r="X2216" s="139"/>
      <c r="Y2216" s="139"/>
      <c r="Z2216" s="139"/>
    </row>
    <row r="2217" spans="22:26">
      <c r="V2217" s="139"/>
      <c r="W2217" s="139"/>
      <c r="X2217" s="139"/>
      <c r="Y2217" s="139"/>
      <c r="Z2217" s="139"/>
    </row>
    <row r="2218" spans="22:26">
      <c r="V2218" s="139"/>
      <c r="W2218" s="139"/>
      <c r="X2218" s="139"/>
      <c r="Y2218" s="139"/>
      <c r="Z2218" s="139"/>
    </row>
    <row r="2219" spans="22:26">
      <c r="V2219" s="139"/>
      <c r="W2219" s="139"/>
      <c r="X2219" s="139"/>
      <c r="Y2219" s="139"/>
      <c r="Z2219" s="139"/>
    </row>
    <row r="2220" spans="22:26">
      <c r="V2220" s="139"/>
      <c r="W2220" s="139"/>
      <c r="X2220" s="139"/>
      <c r="Y2220" s="139"/>
      <c r="Z2220" s="139"/>
    </row>
    <row r="2221" spans="22:26">
      <c r="V2221" s="139"/>
      <c r="W2221" s="139"/>
      <c r="X2221" s="139"/>
      <c r="Y2221" s="139"/>
      <c r="Z2221" s="139"/>
    </row>
    <row r="2222" spans="22:26">
      <c r="V2222" s="139"/>
      <c r="W2222" s="139"/>
      <c r="X2222" s="139"/>
      <c r="Y2222" s="139"/>
      <c r="Z2222" s="139"/>
    </row>
    <row r="2223" spans="22:26">
      <c r="V2223" s="139"/>
      <c r="W2223" s="139"/>
      <c r="X2223" s="139"/>
      <c r="Y2223" s="139"/>
      <c r="Z2223" s="139"/>
    </row>
    <row r="2224" spans="22:26">
      <c r="V2224" s="139"/>
      <c r="W2224" s="139"/>
      <c r="X2224" s="139"/>
      <c r="Y2224" s="139"/>
      <c r="Z2224" s="139"/>
    </row>
    <row r="2225" spans="22:26">
      <c r="V2225" s="139"/>
      <c r="W2225" s="139"/>
      <c r="X2225" s="139"/>
      <c r="Y2225" s="139"/>
      <c r="Z2225" s="139"/>
    </row>
    <row r="2226" spans="22:26">
      <c r="V2226" s="139"/>
      <c r="W2226" s="139"/>
      <c r="X2226" s="139"/>
      <c r="Y2226" s="139"/>
      <c r="Z2226" s="139"/>
    </row>
    <row r="2227" spans="22:26">
      <c r="V2227" s="139"/>
      <c r="W2227" s="139"/>
      <c r="X2227" s="139"/>
      <c r="Y2227" s="139"/>
      <c r="Z2227" s="139"/>
    </row>
    <row r="2228" spans="22:26">
      <c r="V2228" s="139"/>
      <c r="W2228" s="139"/>
      <c r="X2228" s="139"/>
      <c r="Y2228" s="139"/>
      <c r="Z2228" s="139"/>
    </row>
    <row r="2229" spans="22:26">
      <c r="V2229" s="139"/>
      <c r="W2229" s="139"/>
      <c r="X2229" s="139"/>
      <c r="Y2229" s="139"/>
      <c r="Z2229" s="139"/>
    </row>
    <row r="2230" spans="22:26">
      <c r="V2230" s="139"/>
      <c r="W2230" s="139"/>
      <c r="X2230" s="139"/>
      <c r="Y2230" s="139"/>
      <c r="Z2230" s="139"/>
    </row>
    <row r="2231" spans="22:26">
      <c r="V2231" s="139"/>
      <c r="W2231" s="139"/>
      <c r="X2231" s="139"/>
      <c r="Y2231" s="139"/>
      <c r="Z2231" s="139"/>
    </row>
    <row r="2232" spans="22:26">
      <c r="V2232" s="139"/>
      <c r="W2232" s="139"/>
      <c r="X2232" s="139"/>
      <c r="Y2232" s="139"/>
      <c r="Z2232" s="139"/>
    </row>
    <row r="2233" spans="22:26">
      <c r="V2233" s="139"/>
      <c r="W2233" s="139"/>
      <c r="X2233" s="139"/>
      <c r="Y2233" s="139"/>
      <c r="Z2233" s="139"/>
    </row>
    <row r="2234" spans="22:26">
      <c r="V2234" s="139"/>
      <c r="W2234" s="139"/>
      <c r="X2234" s="139"/>
      <c r="Y2234" s="139"/>
      <c r="Z2234" s="139"/>
    </row>
    <row r="2235" spans="22:26">
      <c r="V2235" s="139"/>
      <c r="W2235" s="139"/>
      <c r="X2235" s="139"/>
      <c r="Y2235" s="139"/>
      <c r="Z2235" s="139"/>
    </row>
    <row r="2236" spans="22:26">
      <c r="V2236" s="139"/>
      <c r="W2236" s="139"/>
      <c r="X2236" s="139"/>
      <c r="Y2236" s="139"/>
      <c r="Z2236" s="139"/>
    </row>
    <row r="2237" spans="22:26">
      <c r="V2237" s="139"/>
      <c r="W2237" s="139"/>
      <c r="X2237" s="139"/>
      <c r="Y2237" s="139"/>
      <c r="Z2237" s="139"/>
    </row>
    <row r="2238" spans="22:26">
      <c r="V2238" s="139"/>
      <c r="W2238" s="139"/>
      <c r="X2238" s="139"/>
      <c r="Y2238" s="139"/>
      <c r="Z2238" s="139"/>
    </row>
    <row r="2239" spans="22:26">
      <c r="V2239" s="139"/>
      <c r="W2239" s="139"/>
      <c r="X2239" s="139"/>
      <c r="Y2239" s="139"/>
      <c r="Z2239" s="139"/>
    </row>
    <row r="2240" spans="22:26">
      <c r="V2240" s="139"/>
      <c r="W2240" s="139"/>
      <c r="X2240" s="139"/>
      <c r="Y2240" s="139"/>
      <c r="Z2240" s="139"/>
    </row>
    <row r="2241" spans="22:26">
      <c r="V2241" s="139"/>
      <c r="W2241" s="139"/>
      <c r="X2241" s="139"/>
      <c r="Y2241" s="139"/>
      <c r="Z2241" s="139"/>
    </row>
    <row r="2242" spans="22:26">
      <c r="V2242" s="139"/>
      <c r="W2242" s="139"/>
      <c r="X2242" s="139"/>
      <c r="Y2242" s="139"/>
      <c r="Z2242" s="139"/>
    </row>
    <row r="2243" spans="22:26">
      <c r="V2243" s="139"/>
      <c r="W2243" s="139"/>
      <c r="X2243" s="139"/>
      <c r="Y2243" s="139"/>
      <c r="Z2243" s="139"/>
    </row>
    <row r="2244" spans="22:26">
      <c r="V2244" s="139"/>
      <c r="W2244" s="139"/>
      <c r="X2244" s="139"/>
      <c r="Y2244" s="139"/>
      <c r="Z2244" s="139"/>
    </row>
    <row r="2245" spans="22:26">
      <c r="V2245" s="139"/>
      <c r="W2245" s="139"/>
      <c r="X2245" s="139"/>
      <c r="Y2245" s="139"/>
      <c r="Z2245" s="139"/>
    </row>
    <row r="2246" spans="22:26">
      <c r="V2246" s="139"/>
      <c r="W2246" s="139"/>
      <c r="X2246" s="139"/>
      <c r="Y2246" s="139"/>
      <c r="Z2246" s="139"/>
    </row>
    <row r="2247" spans="22:26">
      <c r="V2247" s="139"/>
      <c r="W2247" s="139"/>
      <c r="X2247" s="139"/>
      <c r="Y2247" s="139"/>
      <c r="Z2247" s="139"/>
    </row>
    <row r="2248" spans="22:26">
      <c r="V2248" s="139"/>
      <c r="W2248" s="139"/>
      <c r="X2248" s="139"/>
      <c r="Y2248" s="139"/>
      <c r="Z2248" s="139"/>
    </row>
    <row r="2249" spans="22:26">
      <c r="V2249" s="139"/>
      <c r="W2249" s="139"/>
      <c r="X2249" s="139"/>
      <c r="Y2249" s="139"/>
      <c r="Z2249" s="139"/>
    </row>
    <row r="2250" spans="22:26">
      <c r="V2250" s="139"/>
      <c r="W2250" s="139"/>
      <c r="X2250" s="139"/>
      <c r="Y2250" s="139"/>
      <c r="Z2250" s="139"/>
    </row>
    <row r="2251" spans="22:26">
      <c r="V2251" s="139"/>
      <c r="W2251" s="139"/>
      <c r="X2251" s="139"/>
      <c r="Y2251" s="139"/>
      <c r="Z2251" s="139"/>
    </row>
    <row r="2252" spans="22:26">
      <c r="V2252" s="139"/>
      <c r="W2252" s="139"/>
      <c r="X2252" s="139"/>
      <c r="Y2252" s="139"/>
      <c r="Z2252" s="139"/>
    </row>
    <row r="2253" spans="22:26">
      <c r="V2253" s="139"/>
      <c r="W2253" s="139"/>
      <c r="X2253" s="139"/>
      <c r="Y2253" s="139"/>
      <c r="Z2253" s="139"/>
    </row>
    <row r="2254" spans="22:26">
      <c r="V2254" s="139"/>
      <c r="W2254" s="139"/>
      <c r="X2254" s="139"/>
      <c r="Y2254" s="139"/>
      <c r="Z2254" s="139"/>
    </row>
    <row r="2255" spans="22:26">
      <c r="V2255" s="139"/>
      <c r="W2255" s="139"/>
      <c r="X2255" s="139"/>
      <c r="Y2255" s="139"/>
      <c r="Z2255" s="139"/>
    </row>
    <row r="2256" spans="22:26">
      <c r="V2256" s="139"/>
      <c r="W2256" s="139"/>
      <c r="X2256" s="139"/>
      <c r="Y2256" s="139"/>
      <c r="Z2256" s="139"/>
    </row>
    <row r="2257" spans="22:26">
      <c r="V2257" s="139"/>
      <c r="W2257" s="139"/>
      <c r="X2257" s="139"/>
      <c r="Y2257" s="139"/>
      <c r="Z2257" s="139"/>
    </row>
    <row r="2258" spans="22:26">
      <c r="V2258" s="139"/>
      <c r="W2258" s="139"/>
      <c r="X2258" s="139"/>
      <c r="Y2258" s="139"/>
      <c r="Z2258" s="139"/>
    </row>
    <row r="2259" spans="22:26">
      <c r="V2259" s="139"/>
      <c r="W2259" s="139"/>
      <c r="X2259" s="139"/>
      <c r="Y2259" s="139"/>
      <c r="Z2259" s="139"/>
    </row>
    <row r="2260" spans="22:26">
      <c r="V2260" s="139"/>
      <c r="W2260" s="139"/>
      <c r="X2260" s="139"/>
      <c r="Y2260" s="139"/>
      <c r="Z2260" s="139"/>
    </row>
    <row r="2261" spans="22:26">
      <c r="V2261" s="139"/>
      <c r="W2261" s="139"/>
      <c r="X2261" s="139"/>
      <c r="Y2261" s="139"/>
      <c r="Z2261" s="139"/>
    </row>
    <row r="2262" spans="22:26">
      <c r="V2262" s="139"/>
      <c r="W2262" s="139"/>
      <c r="X2262" s="139"/>
      <c r="Y2262" s="139"/>
      <c r="Z2262" s="139"/>
    </row>
    <row r="2263" spans="22:26">
      <c r="V2263" s="139"/>
      <c r="W2263" s="139"/>
      <c r="X2263" s="139"/>
      <c r="Y2263" s="139"/>
      <c r="Z2263" s="139"/>
    </row>
    <row r="2264" spans="22:26">
      <c r="V2264" s="139"/>
      <c r="W2264" s="139"/>
      <c r="X2264" s="139"/>
      <c r="Y2264" s="139"/>
      <c r="Z2264" s="139"/>
    </row>
    <row r="2265" spans="22:26">
      <c r="V2265" s="139"/>
      <c r="W2265" s="139"/>
      <c r="X2265" s="139"/>
      <c r="Y2265" s="139"/>
      <c r="Z2265" s="139"/>
    </row>
    <row r="2266" spans="22:26">
      <c r="V2266" s="139"/>
      <c r="W2266" s="139"/>
      <c r="X2266" s="139"/>
      <c r="Y2266" s="139"/>
      <c r="Z2266" s="139"/>
    </row>
    <row r="2267" spans="22:26">
      <c r="V2267" s="139"/>
      <c r="W2267" s="139"/>
      <c r="X2267" s="139"/>
      <c r="Y2267" s="139"/>
      <c r="Z2267" s="139"/>
    </row>
    <row r="2268" spans="22:26">
      <c r="V2268" s="139"/>
      <c r="W2268" s="139"/>
      <c r="X2268" s="139"/>
      <c r="Y2268" s="139"/>
      <c r="Z2268" s="139"/>
    </row>
    <row r="2269" spans="22:26">
      <c r="V2269" s="139"/>
      <c r="W2269" s="139"/>
      <c r="X2269" s="139"/>
      <c r="Y2269" s="139"/>
      <c r="Z2269" s="139"/>
    </row>
    <row r="2270" spans="22:26">
      <c r="V2270" s="139"/>
      <c r="W2270" s="139"/>
      <c r="X2270" s="139"/>
      <c r="Y2270" s="139"/>
      <c r="Z2270" s="139"/>
    </row>
    <row r="2271" spans="22:26">
      <c r="V2271" s="139"/>
      <c r="W2271" s="139"/>
      <c r="X2271" s="139"/>
      <c r="Y2271" s="139"/>
      <c r="Z2271" s="139"/>
    </row>
    <row r="2272" spans="22:26">
      <c r="V2272" s="139"/>
      <c r="W2272" s="139"/>
      <c r="X2272" s="139"/>
      <c r="Y2272" s="139"/>
      <c r="Z2272" s="139"/>
    </row>
    <row r="2273" spans="22:26">
      <c r="V2273" s="139"/>
      <c r="W2273" s="139"/>
      <c r="X2273" s="139"/>
      <c r="Y2273" s="139"/>
      <c r="Z2273" s="139"/>
    </row>
    <row r="2274" spans="22:26">
      <c r="V2274" s="139"/>
      <c r="W2274" s="139"/>
      <c r="X2274" s="139"/>
      <c r="Y2274" s="139"/>
      <c r="Z2274" s="139"/>
    </row>
    <row r="2275" spans="22:26">
      <c r="V2275" s="139"/>
      <c r="W2275" s="139"/>
      <c r="X2275" s="139"/>
      <c r="Y2275" s="139"/>
      <c r="Z2275" s="139"/>
    </row>
    <row r="2276" spans="22:26">
      <c r="V2276" s="139"/>
      <c r="W2276" s="139"/>
      <c r="X2276" s="139"/>
      <c r="Y2276" s="139"/>
      <c r="Z2276" s="139"/>
    </row>
    <row r="2277" spans="22:26">
      <c r="V2277" s="139"/>
      <c r="W2277" s="139"/>
      <c r="X2277" s="139"/>
      <c r="Y2277" s="139"/>
      <c r="Z2277" s="139"/>
    </row>
    <row r="2278" spans="22:26">
      <c r="V2278" s="139"/>
      <c r="W2278" s="139"/>
      <c r="X2278" s="139"/>
      <c r="Y2278" s="139"/>
      <c r="Z2278" s="139"/>
    </row>
    <row r="2279" spans="22:26">
      <c r="V2279" s="139"/>
      <c r="W2279" s="139"/>
      <c r="X2279" s="139"/>
      <c r="Y2279" s="139"/>
      <c r="Z2279" s="139"/>
    </row>
    <row r="2280" spans="22:26">
      <c r="V2280" s="139"/>
      <c r="W2280" s="139"/>
      <c r="X2280" s="139"/>
      <c r="Y2280" s="139"/>
      <c r="Z2280" s="139"/>
    </row>
    <row r="2281" spans="22:26">
      <c r="V2281" s="139"/>
      <c r="W2281" s="139"/>
      <c r="X2281" s="139"/>
      <c r="Y2281" s="139"/>
      <c r="Z2281" s="139"/>
    </row>
    <row r="2282" spans="22:26">
      <c r="V2282" s="139"/>
      <c r="W2282" s="139"/>
      <c r="X2282" s="139"/>
      <c r="Y2282" s="139"/>
      <c r="Z2282" s="139"/>
    </row>
    <row r="2283" spans="22:26">
      <c r="V2283" s="139"/>
      <c r="W2283" s="139"/>
      <c r="X2283" s="139"/>
      <c r="Y2283" s="139"/>
      <c r="Z2283" s="139"/>
    </row>
    <row r="2284" spans="22:26">
      <c r="V2284" s="139"/>
      <c r="W2284" s="139"/>
      <c r="X2284" s="139"/>
      <c r="Y2284" s="139"/>
      <c r="Z2284" s="139"/>
    </row>
    <row r="2285" spans="22:26">
      <c r="V2285" s="139"/>
      <c r="W2285" s="139"/>
      <c r="X2285" s="139"/>
      <c r="Y2285" s="139"/>
      <c r="Z2285" s="139"/>
    </row>
    <row r="2286" spans="22:26">
      <c r="V2286" s="139"/>
      <c r="W2286" s="139"/>
      <c r="X2286" s="139"/>
      <c r="Y2286" s="139"/>
      <c r="Z2286" s="139"/>
    </row>
    <row r="2287" spans="22:26">
      <c r="V2287" s="139"/>
      <c r="W2287" s="139"/>
      <c r="X2287" s="139"/>
      <c r="Y2287" s="139"/>
      <c r="Z2287" s="139"/>
    </row>
    <row r="2288" spans="22:26">
      <c r="V2288" s="139"/>
      <c r="W2288" s="139"/>
      <c r="X2288" s="139"/>
      <c r="Y2288" s="139"/>
      <c r="Z2288" s="139"/>
    </row>
    <row r="2289" spans="22:26">
      <c r="V2289" s="139"/>
      <c r="W2289" s="139"/>
      <c r="X2289" s="139"/>
      <c r="Y2289" s="139"/>
      <c r="Z2289" s="139"/>
    </row>
    <row r="2290" spans="22:26">
      <c r="V2290" s="139"/>
      <c r="W2290" s="139"/>
      <c r="X2290" s="139"/>
      <c r="Y2290" s="139"/>
      <c r="Z2290" s="139"/>
    </row>
    <row r="2291" spans="22:26">
      <c r="V2291" s="139"/>
      <c r="W2291" s="139"/>
      <c r="X2291" s="139"/>
      <c r="Y2291" s="139"/>
      <c r="Z2291" s="139"/>
    </row>
    <row r="2292" spans="22:26">
      <c r="V2292" s="139"/>
      <c r="W2292" s="139"/>
      <c r="X2292" s="139"/>
      <c r="Y2292" s="139"/>
      <c r="Z2292" s="139"/>
    </row>
    <row r="2293" spans="22:26">
      <c r="V2293" s="139"/>
      <c r="W2293" s="139"/>
      <c r="X2293" s="139"/>
      <c r="Y2293" s="139"/>
      <c r="Z2293" s="139"/>
    </row>
    <row r="2294" spans="22:26">
      <c r="V2294" s="139"/>
      <c r="W2294" s="139"/>
      <c r="X2294" s="139"/>
      <c r="Y2294" s="139"/>
      <c r="Z2294" s="139"/>
    </row>
    <row r="2295" spans="22:26">
      <c r="V2295" s="139"/>
      <c r="W2295" s="139"/>
      <c r="X2295" s="139"/>
      <c r="Y2295" s="139"/>
      <c r="Z2295" s="139"/>
    </row>
    <row r="2296" spans="22:26">
      <c r="V2296" s="139"/>
      <c r="W2296" s="139"/>
      <c r="X2296" s="139"/>
      <c r="Y2296" s="139"/>
      <c r="Z2296" s="139"/>
    </row>
    <row r="2297" spans="22:26">
      <c r="V2297" s="139"/>
      <c r="W2297" s="139"/>
      <c r="X2297" s="139"/>
      <c r="Y2297" s="139"/>
      <c r="Z2297" s="139"/>
    </row>
    <row r="2298" spans="22:26">
      <c r="V2298" s="139"/>
      <c r="W2298" s="139"/>
      <c r="X2298" s="139"/>
      <c r="Y2298" s="139"/>
      <c r="Z2298" s="139"/>
    </row>
    <row r="2299" spans="22:26">
      <c r="V2299" s="139"/>
      <c r="W2299" s="139"/>
      <c r="X2299" s="139"/>
      <c r="Y2299" s="139"/>
      <c r="Z2299" s="139"/>
    </row>
    <row r="2300" spans="22:26">
      <c r="V2300" s="139"/>
      <c r="W2300" s="139"/>
      <c r="X2300" s="139"/>
      <c r="Y2300" s="139"/>
      <c r="Z2300" s="139"/>
    </row>
    <row r="2301" spans="22:26">
      <c r="V2301" s="139"/>
      <c r="W2301" s="139"/>
      <c r="X2301" s="139"/>
      <c r="Y2301" s="139"/>
      <c r="Z2301" s="139"/>
    </row>
    <row r="2302" spans="22:26">
      <c r="V2302" s="139"/>
      <c r="W2302" s="139"/>
      <c r="X2302" s="139"/>
      <c r="Y2302" s="139"/>
      <c r="Z2302" s="139"/>
    </row>
    <row r="2303" spans="22:26">
      <c r="V2303" s="139"/>
      <c r="W2303" s="139"/>
      <c r="X2303" s="139"/>
      <c r="Y2303" s="139"/>
      <c r="Z2303" s="139"/>
    </row>
    <row r="2304" spans="22:26">
      <c r="V2304" s="139"/>
      <c r="W2304" s="139"/>
      <c r="X2304" s="139"/>
      <c r="Y2304" s="139"/>
      <c r="Z2304" s="139"/>
    </row>
    <row r="2305" spans="22:26">
      <c r="V2305" s="139"/>
      <c r="W2305" s="139"/>
      <c r="X2305" s="139"/>
      <c r="Y2305" s="139"/>
      <c r="Z2305" s="139"/>
    </row>
    <row r="2306" spans="22:26">
      <c r="V2306" s="139"/>
      <c r="W2306" s="139"/>
      <c r="X2306" s="139"/>
      <c r="Y2306" s="139"/>
      <c r="Z2306" s="139"/>
    </row>
    <row r="2307" spans="22:26">
      <c r="V2307" s="139"/>
      <c r="W2307" s="139"/>
      <c r="X2307" s="139"/>
      <c r="Y2307" s="139"/>
      <c r="Z2307" s="139"/>
    </row>
    <row r="2308" spans="22:26">
      <c r="V2308" s="139"/>
      <c r="W2308" s="139"/>
      <c r="X2308" s="139"/>
      <c r="Y2308" s="139"/>
      <c r="Z2308" s="139"/>
    </row>
    <row r="2309" spans="22:26">
      <c r="V2309" s="139"/>
      <c r="W2309" s="139"/>
      <c r="X2309" s="139"/>
      <c r="Y2309" s="139"/>
      <c r="Z2309" s="139"/>
    </row>
    <row r="2310" spans="22:26">
      <c r="V2310" s="139"/>
      <c r="W2310" s="139"/>
      <c r="X2310" s="139"/>
      <c r="Y2310" s="139"/>
      <c r="Z2310" s="139"/>
    </row>
    <row r="2311" spans="22:26">
      <c r="V2311" s="139"/>
      <c r="W2311" s="139"/>
      <c r="X2311" s="139"/>
      <c r="Y2311" s="139"/>
      <c r="Z2311" s="139"/>
    </row>
    <row r="2312" spans="22:26">
      <c r="V2312" s="139"/>
      <c r="W2312" s="139"/>
      <c r="X2312" s="139"/>
      <c r="Y2312" s="139"/>
      <c r="Z2312" s="139"/>
    </row>
    <row r="2313" spans="22:26">
      <c r="V2313" s="139"/>
      <c r="W2313" s="139"/>
      <c r="X2313" s="139"/>
      <c r="Y2313" s="139"/>
      <c r="Z2313" s="139"/>
    </row>
    <row r="2314" spans="22:26">
      <c r="V2314" s="139"/>
      <c r="W2314" s="139"/>
      <c r="X2314" s="139"/>
      <c r="Y2314" s="139"/>
      <c r="Z2314" s="139"/>
    </row>
    <row r="2315" spans="22:26">
      <c r="V2315" s="139"/>
      <c r="W2315" s="139"/>
      <c r="X2315" s="139"/>
      <c r="Y2315" s="139"/>
      <c r="Z2315" s="139"/>
    </row>
    <row r="2316" spans="22:26">
      <c r="V2316" s="139"/>
      <c r="W2316" s="139"/>
      <c r="X2316" s="139"/>
      <c r="Y2316" s="139"/>
      <c r="Z2316" s="139"/>
    </row>
    <row r="2317" spans="22:26">
      <c r="V2317" s="139"/>
      <c r="W2317" s="139"/>
      <c r="X2317" s="139"/>
      <c r="Y2317" s="139"/>
      <c r="Z2317" s="139"/>
    </row>
    <row r="2318" spans="22:26">
      <c r="V2318" s="139"/>
      <c r="W2318" s="139"/>
      <c r="X2318" s="139"/>
      <c r="Y2318" s="139"/>
      <c r="Z2318" s="139"/>
    </row>
    <row r="2319" spans="22:26">
      <c r="V2319" s="139"/>
      <c r="W2319" s="139"/>
      <c r="X2319" s="139"/>
      <c r="Y2319" s="139"/>
      <c r="Z2319" s="139"/>
    </row>
    <row r="2320" spans="22:26">
      <c r="V2320" s="139"/>
      <c r="W2320" s="139"/>
      <c r="X2320" s="139"/>
      <c r="Y2320" s="139"/>
      <c r="Z2320" s="139"/>
    </row>
    <row r="2321" spans="22:26">
      <c r="V2321" s="139"/>
      <c r="W2321" s="139"/>
      <c r="X2321" s="139"/>
      <c r="Y2321" s="139"/>
      <c r="Z2321" s="139"/>
    </row>
    <row r="2322" spans="22:26">
      <c r="V2322" s="139"/>
      <c r="W2322" s="139"/>
      <c r="X2322" s="139"/>
      <c r="Y2322" s="139"/>
      <c r="Z2322" s="139"/>
    </row>
    <row r="2323" spans="22:26">
      <c r="V2323" s="139"/>
      <c r="W2323" s="139"/>
      <c r="X2323" s="139"/>
      <c r="Y2323" s="139"/>
      <c r="Z2323" s="139"/>
    </row>
    <row r="2324" spans="22:26">
      <c r="V2324" s="139"/>
      <c r="W2324" s="139"/>
      <c r="X2324" s="139"/>
      <c r="Y2324" s="139"/>
      <c r="Z2324" s="139"/>
    </row>
    <row r="2325" spans="22:26">
      <c r="V2325" s="139"/>
      <c r="W2325" s="139"/>
      <c r="X2325" s="139"/>
      <c r="Y2325" s="139"/>
      <c r="Z2325" s="139"/>
    </row>
    <row r="2326" spans="22:26">
      <c r="V2326" s="139"/>
      <c r="W2326" s="139"/>
      <c r="X2326" s="139"/>
      <c r="Y2326" s="139"/>
      <c r="Z2326" s="139"/>
    </row>
    <row r="2327" spans="22:26">
      <c r="V2327" s="139"/>
      <c r="W2327" s="139"/>
      <c r="X2327" s="139"/>
      <c r="Y2327" s="139"/>
      <c r="Z2327" s="139"/>
    </row>
    <row r="2328" spans="22:26">
      <c r="V2328" s="139"/>
      <c r="W2328" s="139"/>
      <c r="X2328" s="139"/>
      <c r="Y2328" s="139"/>
      <c r="Z2328" s="139"/>
    </row>
    <row r="2329" spans="22:26">
      <c r="V2329" s="139"/>
      <c r="W2329" s="139"/>
      <c r="X2329" s="139"/>
      <c r="Y2329" s="139"/>
      <c r="Z2329" s="139"/>
    </row>
    <row r="2330" spans="22:26">
      <c r="V2330" s="139"/>
      <c r="W2330" s="139"/>
      <c r="X2330" s="139"/>
      <c r="Y2330" s="139"/>
      <c r="Z2330" s="139"/>
    </row>
    <row r="2331" spans="22:26">
      <c r="V2331" s="139"/>
      <c r="W2331" s="139"/>
      <c r="X2331" s="139"/>
      <c r="Y2331" s="139"/>
      <c r="Z2331" s="139"/>
    </row>
    <row r="2332" spans="22:26">
      <c r="V2332" s="139"/>
      <c r="W2332" s="139"/>
      <c r="X2332" s="139"/>
      <c r="Y2332" s="139"/>
      <c r="Z2332" s="139"/>
    </row>
    <row r="2333" spans="22:26">
      <c r="V2333" s="139"/>
      <c r="W2333" s="139"/>
      <c r="X2333" s="139"/>
      <c r="Y2333" s="139"/>
      <c r="Z2333" s="139"/>
    </row>
    <row r="2334" spans="22:26">
      <c r="V2334" s="139"/>
      <c r="W2334" s="139"/>
      <c r="X2334" s="139"/>
      <c r="Y2334" s="139"/>
      <c r="Z2334" s="139"/>
    </row>
    <row r="2335" spans="22:26">
      <c r="V2335" s="139"/>
      <c r="W2335" s="139"/>
      <c r="X2335" s="139"/>
      <c r="Y2335" s="139"/>
      <c r="Z2335" s="139"/>
    </row>
    <row r="2336" spans="22:26">
      <c r="V2336" s="139"/>
      <c r="W2336" s="139"/>
      <c r="X2336" s="139"/>
      <c r="Y2336" s="139"/>
      <c r="Z2336" s="139"/>
    </row>
    <row r="2337" spans="22:26">
      <c r="V2337" s="139"/>
      <c r="W2337" s="139"/>
      <c r="X2337" s="139"/>
      <c r="Y2337" s="139"/>
      <c r="Z2337" s="139"/>
    </row>
    <row r="2338" spans="22:26">
      <c r="V2338" s="139"/>
      <c r="W2338" s="139"/>
      <c r="X2338" s="139"/>
      <c r="Y2338" s="139"/>
      <c r="Z2338" s="139"/>
    </row>
    <row r="2339" spans="22:26">
      <c r="V2339" s="139"/>
      <c r="W2339" s="139"/>
      <c r="X2339" s="139"/>
      <c r="Y2339" s="139"/>
      <c r="Z2339" s="139"/>
    </row>
    <row r="2340" spans="22:26">
      <c r="V2340" s="139"/>
      <c r="W2340" s="139"/>
      <c r="X2340" s="139"/>
      <c r="Y2340" s="139"/>
      <c r="Z2340" s="139"/>
    </row>
    <row r="2341" spans="22:26">
      <c r="V2341" s="139"/>
      <c r="W2341" s="139"/>
      <c r="X2341" s="139"/>
      <c r="Y2341" s="139"/>
      <c r="Z2341" s="139"/>
    </row>
    <row r="2342" spans="22:26">
      <c r="V2342" s="139"/>
      <c r="W2342" s="139"/>
      <c r="X2342" s="139"/>
      <c r="Y2342" s="139"/>
      <c r="Z2342" s="139"/>
    </row>
    <row r="2343" spans="22:26">
      <c r="V2343" s="139"/>
      <c r="W2343" s="139"/>
      <c r="X2343" s="139"/>
      <c r="Y2343" s="139"/>
      <c r="Z2343" s="139"/>
    </row>
    <row r="2344" spans="22:26">
      <c r="V2344" s="139"/>
      <c r="W2344" s="139"/>
      <c r="X2344" s="139"/>
      <c r="Y2344" s="139"/>
      <c r="Z2344" s="139"/>
    </row>
    <row r="2345" spans="22:26">
      <c r="V2345" s="139"/>
      <c r="W2345" s="139"/>
      <c r="X2345" s="139"/>
      <c r="Y2345" s="139"/>
      <c r="Z2345" s="139"/>
    </row>
    <row r="2346" spans="22:26">
      <c r="V2346" s="139"/>
      <c r="W2346" s="139"/>
      <c r="X2346" s="139"/>
      <c r="Y2346" s="139"/>
      <c r="Z2346" s="139"/>
    </row>
    <row r="2347" spans="22:26">
      <c r="V2347" s="139"/>
      <c r="W2347" s="139"/>
      <c r="X2347" s="139"/>
      <c r="Y2347" s="139"/>
      <c r="Z2347" s="139"/>
    </row>
    <row r="2348" spans="22:26">
      <c r="V2348" s="139"/>
      <c r="W2348" s="139"/>
      <c r="X2348" s="139"/>
      <c r="Y2348" s="139"/>
      <c r="Z2348" s="139"/>
    </row>
    <row r="2349" spans="22:26">
      <c r="V2349" s="139"/>
      <c r="W2349" s="139"/>
      <c r="X2349" s="139"/>
      <c r="Y2349" s="139"/>
      <c r="Z2349" s="139"/>
    </row>
    <row r="2350" spans="22:26">
      <c r="V2350" s="139"/>
      <c r="W2350" s="139"/>
      <c r="X2350" s="139"/>
      <c r="Y2350" s="139"/>
      <c r="Z2350" s="139"/>
    </row>
    <row r="2351" spans="22:26">
      <c r="V2351" s="139"/>
      <c r="W2351" s="139"/>
      <c r="X2351" s="139"/>
      <c r="Y2351" s="139"/>
      <c r="Z2351" s="139"/>
    </row>
    <row r="2352" spans="22:26">
      <c r="V2352" s="139"/>
      <c r="W2352" s="139"/>
      <c r="X2352" s="139"/>
      <c r="Y2352" s="139"/>
      <c r="Z2352" s="139"/>
    </row>
    <row r="2353" spans="22:26">
      <c r="V2353" s="139"/>
      <c r="W2353" s="139"/>
      <c r="X2353" s="139"/>
      <c r="Y2353" s="139"/>
      <c r="Z2353" s="139"/>
    </row>
    <row r="2354" spans="22:26">
      <c r="V2354" s="139"/>
      <c r="W2354" s="139"/>
      <c r="X2354" s="139"/>
      <c r="Y2354" s="139"/>
      <c r="Z2354" s="139"/>
    </row>
    <row r="2355" spans="22:26">
      <c r="V2355" s="139"/>
      <c r="W2355" s="139"/>
      <c r="X2355" s="139"/>
      <c r="Y2355" s="139"/>
      <c r="Z2355" s="139"/>
    </row>
    <row r="2356" spans="22:26">
      <c r="V2356" s="139"/>
      <c r="W2356" s="139"/>
      <c r="X2356" s="139"/>
      <c r="Y2356" s="139"/>
      <c r="Z2356" s="139"/>
    </row>
    <row r="2357" spans="22:26">
      <c r="V2357" s="139"/>
      <c r="W2357" s="139"/>
      <c r="X2357" s="139"/>
      <c r="Y2357" s="139"/>
      <c r="Z2357" s="139"/>
    </row>
    <row r="2358" spans="22:26">
      <c r="V2358" s="139"/>
      <c r="W2358" s="139"/>
      <c r="X2358" s="139"/>
      <c r="Y2358" s="139"/>
      <c r="Z2358" s="139"/>
    </row>
    <row r="2359" spans="22:26">
      <c r="V2359" s="139"/>
      <c r="W2359" s="139"/>
      <c r="X2359" s="139"/>
      <c r="Y2359" s="139"/>
      <c r="Z2359" s="139"/>
    </row>
    <row r="2360" spans="22:26">
      <c r="V2360" s="139"/>
      <c r="W2360" s="139"/>
      <c r="X2360" s="139"/>
      <c r="Y2360" s="139"/>
      <c r="Z2360" s="139"/>
    </row>
    <row r="2361" spans="22:26">
      <c r="V2361" s="139"/>
      <c r="W2361" s="139"/>
      <c r="X2361" s="139"/>
      <c r="Y2361" s="139"/>
      <c r="Z2361" s="139"/>
    </row>
    <row r="2362" spans="22:26">
      <c r="V2362" s="139"/>
      <c r="W2362" s="139"/>
      <c r="X2362" s="139"/>
      <c r="Y2362" s="139"/>
      <c r="Z2362" s="139"/>
    </row>
    <row r="2363" spans="22:26">
      <c r="V2363" s="139"/>
      <c r="W2363" s="139"/>
      <c r="X2363" s="139"/>
      <c r="Y2363" s="139"/>
      <c r="Z2363" s="139"/>
    </row>
    <row r="2364" spans="22:26">
      <c r="V2364" s="139"/>
      <c r="W2364" s="139"/>
      <c r="X2364" s="139"/>
      <c r="Y2364" s="139"/>
      <c r="Z2364" s="139"/>
    </row>
    <row r="2365" spans="22:26">
      <c r="V2365" s="139"/>
      <c r="W2365" s="139"/>
      <c r="X2365" s="139"/>
      <c r="Y2365" s="139"/>
      <c r="Z2365" s="139"/>
    </row>
    <row r="2366" spans="22:26">
      <c r="V2366" s="139"/>
      <c r="W2366" s="139"/>
      <c r="X2366" s="139"/>
      <c r="Y2366" s="139"/>
      <c r="Z2366" s="139"/>
    </row>
    <row r="2367" spans="22:26">
      <c r="V2367" s="139"/>
      <c r="W2367" s="139"/>
      <c r="X2367" s="139"/>
      <c r="Y2367" s="139"/>
      <c r="Z2367" s="139"/>
    </row>
    <row r="2368" spans="22:26">
      <c r="V2368" s="139"/>
      <c r="W2368" s="139"/>
      <c r="X2368" s="139"/>
      <c r="Y2368" s="139"/>
      <c r="Z2368" s="139"/>
    </row>
    <row r="2369" spans="22:26">
      <c r="V2369" s="139"/>
      <c r="W2369" s="139"/>
      <c r="X2369" s="139"/>
      <c r="Y2369" s="139"/>
      <c r="Z2369" s="139"/>
    </row>
    <row r="2370" spans="22:26">
      <c r="V2370" s="139"/>
      <c r="W2370" s="139"/>
      <c r="X2370" s="139"/>
      <c r="Y2370" s="139"/>
      <c r="Z2370" s="139"/>
    </row>
    <row r="2371" spans="22:26">
      <c r="V2371" s="139"/>
      <c r="W2371" s="139"/>
      <c r="X2371" s="139"/>
      <c r="Y2371" s="139"/>
      <c r="Z2371" s="139"/>
    </row>
    <row r="2372" spans="22:26">
      <c r="V2372" s="139"/>
      <c r="W2372" s="139"/>
      <c r="X2372" s="139"/>
      <c r="Y2372" s="139"/>
      <c r="Z2372" s="139"/>
    </row>
    <row r="2373" spans="22:26">
      <c r="V2373" s="139"/>
      <c r="W2373" s="139"/>
      <c r="X2373" s="139"/>
      <c r="Y2373" s="139"/>
      <c r="Z2373" s="139"/>
    </row>
    <row r="2374" spans="22:26">
      <c r="V2374" s="139"/>
      <c r="W2374" s="139"/>
      <c r="X2374" s="139"/>
      <c r="Y2374" s="139"/>
      <c r="Z2374" s="139"/>
    </row>
    <row r="2375" spans="22:26">
      <c r="V2375" s="139"/>
      <c r="W2375" s="139"/>
      <c r="X2375" s="139"/>
      <c r="Y2375" s="139"/>
      <c r="Z2375" s="139"/>
    </row>
    <row r="2376" spans="22:26">
      <c r="V2376" s="139"/>
      <c r="W2376" s="139"/>
      <c r="X2376" s="139"/>
      <c r="Y2376" s="139"/>
      <c r="Z2376" s="139"/>
    </row>
    <row r="2377" spans="22:26">
      <c r="V2377" s="139"/>
      <c r="W2377" s="139"/>
      <c r="X2377" s="139"/>
      <c r="Y2377" s="139"/>
      <c r="Z2377" s="139"/>
    </row>
    <row r="2378" spans="22:26">
      <c r="V2378" s="139"/>
      <c r="W2378" s="139"/>
      <c r="X2378" s="139"/>
      <c r="Y2378" s="139"/>
      <c r="Z2378" s="139"/>
    </row>
    <row r="2379" spans="22:26">
      <c r="V2379" s="139"/>
      <c r="W2379" s="139"/>
      <c r="X2379" s="139"/>
      <c r="Y2379" s="139"/>
      <c r="Z2379" s="139"/>
    </row>
    <row r="2380" spans="22:26">
      <c r="V2380" s="139"/>
      <c r="W2380" s="139"/>
      <c r="X2380" s="139"/>
      <c r="Y2380" s="139"/>
      <c r="Z2380" s="139"/>
    </row>
    <row r="2381" spans="22:26">
      <c r="V2381" s="139"/>
      <c r="W2381" s="139"/>
      <c r="X2381" s="139"/>
      <c r="Y2381" s="139"/>
      <c r="Z2381" s="139"/>
    </row>
    <row r="2382" spans="22:26">
      <c r="V2382" s="139"/>
      <c r="W2382" s="139"/>
      <c r="X2382" s="139"/>
      <c r="Y2382" s="139"/>
      <c r="Z2382" s="139"/>
    </row>
    <row r="2383" spans="22:26">
      <c r="V2383" s="139"/>
      <c r="W2383" s="139"/>
      <c r="X2383" s="139"/>
      <c r="Y2383" s="139"/>
      <c r="Z2383" s="139"/>
    </row>
    <row r="2384" spans="22:26">
      <c r="V2384" s="139"/>
      <c r="W2384" s="139"/>
      <c r="X2384" s="139"/>
      <c r="Y2384" s="139"/>
      <c r="Z2384" s="139"/>
    </row>
    <row r="2385" spans="22:26">
      <c r="V2385" s="139"/>
      <c r="W2385" s="139"/>
      <c r="X2385" s="139"/>
      <c r="Y2385" s="139"/>
      <c r="Z2385" s="139"/>
    </row>
    <row r="2386" spans="22:26">
      <c r="V2386" s="139"/>
      <c r="W2386" s="139"/>
      <c r="X2386" s="139"/>
      <c r="Y2386" s="139"/>
      <c r="Z2386" s="139"/>
    </row>
    <row r="2387" spans="22:26">
      <c r="V2387" s="139"/>
      <c r="W2387" s="139"/>
      <c r="X2387" s="139"/>
      <c r="Y2387" s="139"/>
      <c r="Z2387" s="139"/>
    </row>
    <row r="2388" spans="22:26">
      <c r="V2388" s="139"/>
      <c r="W2388" s="139"/>
      <c r="X2388" s="139"/>
      <c r="Y2388" s="139"/>
      <c r="Z2388" s="139"/>
    </row>
    <row r="2389" spans="22:26">
      <c r="V2389" s="139"/>
      <c r="W2389" s="139"/>
      <c r="X2389" s="139"/>
      <c r="Y2389" s="139"/>
      <c r="Z2389" s="139"/>
    </row>
    <row r="2390" spans="22:26">
      <c r="V2390" s="139"/>
      <c r="W2390" s="139"/>
      <c r="X2390" s="139"/>
      <c r="Y2390" s="139"/>
      <c r="Z2390" s="139"/>
    </row>
    <row r="2391" spans="22:26">
      <c r="V2391" s="139"/>
      <c r="W2391" s="139"/>
      <c r="X2391" s="139"/>
      <c r="Y2391" s="139"/>
      <c r="Z2391" s="139"/>
    </row>
    <row r="2392" spans="22:26">
      <c r="V2392" s="139"/>
      <c r="W2392" s="139"/>
      <c r="X2392" s="139"/>
      <c r="Y2392" s="139"/>
      <c r="Z2392" s="139"/>
    </row>
    <row r="2393" spans="22:26">
      <c r="V2393" s="139"/>
      <c r="W2393" s="139"/>
      <c r="X2393" s="139"/>
      <c r="Y2393" s="139"/>
      <c r="Z2393" s="139"/>
    </row>
    <row r="2394" spans="22:26">
      <c r="V2394" s="139"/>
      <c r="W2394" s="139"/>
      <c r="X2394" s="139"/>
      <c r="Y2394" s="139"/>
      <c r="Z2394" s="139"/>
    </row>
    <row r="2395" spans="22:26">
      <c r="V2395" s="139"/>
      <c r="W2395" s="139"/>
      <c r="X2395" s="139"/>
      <c r="Y2395" s="139"/>
      <c r="Z2395" s="139"/>
    </row>
    <row r="2396" spans="22:26">
      <c r="V2396" s="139"/>
      <c r="W2396" s="139"/>
      <c r="X2396" s="139"/>
      <c r="Y2396" s="139"/>
      <c r="Z2396" s="139"/>
    </row>
    <row r="2397" spans="22:26">
      <c r="V2397" s="139"/>
      <c r="W2397" s="139"/>
      <c r="X2397" s="139"/>
      <c r="Y2397" s="139"/>
      <c r="Z2397" s="139"/>
    </row>
    <row r="2398" spans="22:26">
      <c r="V2398" s="139"/>
      <c r="W2398" s="139"/>
      <c r="X2398" s="139"/>
      <c r="Y2398" s="139"/>
      <c r="Z2398" s="139"/>
    </row>
    <row r="2399" spans="22:26">
      <c r="V2399" s="139"/>
      <c r="W2399" s="139"/>
      <c r="X2399" s="139"/>
      <c r="Y2399" s="139"/>
      <c r="Z2399" s="139"/>
    </row>
    <row r="2400" spans="22:26">
      <c r="V2400" s="139"/>
      <c r="W2400" s="139"/>
      <c r="X2400" s="139"/>
      <c r="Y2400" s="139"/>
      <c r="Z2400" s="139"/>
    </row>
    <row r="2401" spans="22:26">
      <c r="V2401" s="139"/>
      <c r="W2401" s="139"/>
      <c r="X2401" s="139"/>
      <c r="Y2401" s="139"/>
      <c r="Z2401" s="139"/>
    </row>
    <row r="2402" spans="22:26">
      <c r="V2402" s="139"/>
      <c r="W2402" s="139"/>
      <c r="X2402" s="139"/>
      <c r="Y2402" s="139"/>
      <c r="Z2402" s="139"/>
    </row>
    <row r="2403" spans="22:26">
      <c r="V2403" s="139"/>
      <c r="W2403" s="139"/>
      <c r="X2403" s="139"/>
      <c r="Y2403" s="139"/>
      <c r="Z2403" s="139"/>
    </row>
    <row r="2404" spans="22:26">
      <c r="V2404" s="139"/>
      <c r="W2404" s="139"/>
      <c r="X2404" s="139"/>
      <c r="Y2404" s="139"/>
      <c r="Z2404" s="139"/>
    </row>
    <row r="2405" spans="22:26">
      <c r="V2405" s="139"/>
      <c r="W2405" s="139"/>
      <c r="X2405" s="139"/>
      <c r="Y2405" s="139"/>
      <c r="Z2405" s="139"/>
    </row>
    <row r="2406" spans="22:26">
      <c r="V2406" s="139"/>
      <c r="W2406" s="139"/>
      <c r="X2406" s="139"/>
      <c r="Y2406" s="139"/>
      <c r="Z2406" s="139"/>
    </row>
    <row r="2407" spans="22:26">
      <c r="V2407" s="139"/>
      <c r="W2407" s="139"/>
      <c r="X2407" s="139"/>
      <c r="Y2407" s="139"/>
      <c r="Z2407" s="139"/>
    </row>
    <row r="2408" spans="22:26">
      <c r="V2408" s="139"/>
      <c r="W2408" s="139"/>
      <c r="X2408" s="139"/>
      <c r="Y2408" s="139"/>
      <c r="Z2408" s="139"/>
    </row>
    <row r="2409" spans="22:26">
      <c r="V2409" s="139"/>
      <c r="W2409" s="139"/>
      <c r="X2409" s="139"/>
      <c r="Y2409" s="139"/>
      <c r="Z2409" s="139"/>
    </row>
    <row r="2410" spans="22:26">
      <c r="V2410" s="139"/>
      <c r="W2410" s="139"/>
      <c r="X2410" s="139"/>
      <c r="Y2410" s="139"/>
      <c r="Z2410" s="139"/>
    </row>
    <row r="2411" spans="22:26">
      <c r="V2411" s="139"/>
      <c r="W2411" s="139"/>
      <c r="X2411" s="139"/>
      <c r="Y2411" s="139"/>
      <c r="Z2411" s="139"/>
    </row>
    <row r="2412" spans="22:26">
      <c r="V2412" s="139"/>
      <c r="W2412" s="139"/>
      <c r="X2412" s="139"/>
      <c r="Y2412" s="139"/>
      <c r="Z2412" s="139"/>
    </row>
    <row r="2413" spans="22:26">
      <c r="V2413" s="139"/>
      <c r="W2413" s="139"/>
      <c r="X2413" s="139"/>
      <c r="Y2413" s="139"/>
      <c r="Z2413" s="139"/>
    </row>
    <row r="2414" spans="22:26">
      <c r="V2414" s="139"/>
      <c r="W2414" s="139"/>
      <c r="X2414" s="139"/>
      <c r="Y2414" s="139"/>
      <c r="Z2414" s="139"/>
    </row>
    <row r="2415" spans="22:26">
      <c r="V2415" s="139"/>
      <c r="W2415" s="139"/>
      <c r="X2415" s="139"/>
      <c r="Y2415" s="139"/>
      <c r="Z2415" s="139"/>
    </row>
    <row r="2416" spans="22:26">
      <c r="V2416" s="139"/>
      <c r="W2416" s="139"/>
      <c r="X2416" s="139"/>
      <c r="Y2416" s="139"/>
      <c r="Z2416" s="139"/>
    </row>
    <row r="2417" spans="22:26">
      <c r="V2417" s="139"/>
      <c r="W2417" s="139"/>
      <c r="X2417" s="139"/>
      <c r="Y2417" s="139"/>
      <c r="Z2417" s="139"/>
    </row>
    <row r="2418" spans="22:26">
      <c r="V2418" s="139"/>
      <c r="W2418" s="139"/>
      <c r="X2418" s="139"/>
      <c r="Y2418" s="139"/>
      <c r="Z2418" s="139"/>
    </row>
    <row r="2419" spans="22:26">
      <c r="V2419" s="139"/>
      <c r="W2419" s="139"/>
      <c r="X2419" s="139"/>
      <c r="Y2419" s="139"/>
      <c r="Z2419" s="139"/>
    </row>
    <row r="2420" spans="22:26">
      <c r="V2420" s="139"/>
      <c r="W2420" s="139"/>
      <c r="X2420" s="139"/>
      <c r="Y2420" s="139"/>
      <c r="Z2420" s="139"/>
    </row>
    <row r="2421" spans="22:26">
      <c r="V2421" s="139"/>
      <c r="W2421" s="139"/>
      <c r="X2421" s="139"/>
      <c r="Y2421" s="139"/>
      <c r="Z2421" s="139"/>
    </row>
    <row r="2422" spans="22:26">
      <c r="V2422" s="139"/>
      <c r="W2422" s="139"/>
      <c r="X2422" s="139"/>
      <c r="Y2422" s="139"/>
      <c r="Z2422" s="139"/>
    </row>
    <row r="2423" spans="22:26">
      <c r="V2423" s="139"/>
      <c r="W2423" s="139"/>
      <c r="X2423" s="139"/>
      <c r="Y2423" s="139"/>
      <c r="Z2423" s="139"/>
    </row>
    <row r="2424" spans="22:26">
      <c r="V2424" s="139"/>
      <c r="W2424" s="139"/>
      <c r="X2424" s="139"/>
      <c r="Y2424" s="139"/>
      <c r="Z2424" s="139"/>
    </row>
    <row r="2425" spans="22:26">
      <c r="V2425" s="139"/>
      <c r="W2425" s="139"/>
      <c r="X2425" s="139"/>
      <c r="Y2425" s="139"/>
      <c r="Z2425" s="139"/>
    </row>
    <row r="2426" spans="22:26">
      <c r="V2426" s="139"/>
      <c r="W2426" s="139"/>
      <c r="X2426" s="139"/>
      <c r="Y2426" s="139"/>
      <c r="Z2426" s="139"/>
    </row>
    <row r="2427" spans="22:26">
      <c r="V2427" s="139"/>
      <c r="W2427" s="139"/>
      <c r="X2427" s="139"/>
      <c r="Y2427" s="139"/>
      <c r="Z2427" s="139"/>
    </row>
    <row r="2428" spans="22:26">
      <c r="V2428" s="139"/>
      <c r="W2428" s="139"/>
      <c r="X2428" s="139"/>
      <c r="Y2428" s="139"/>
      <c r="Z2428" s="139"/>
    </row>
    <row r="2429" spans="22:26">
      <c r="V2429" s="139"/>
      <c r="W2429" s="139"/>
      <c r="X2429" s="139"/>
      <c r="Y2429" s="139"/>
      <c r="Z2429" s="139"/>
    </row>
    <row r="2430" spans="22:26">
      <c r="V2430" s="139"/>
      <c r="W2430" s="139"/>
      <c r="X2430" s="139"/>
      <c r="Y2430" s="139"/>
      <c r="Z2430" s="139"/>
    </row>
    <row r="2431" spans="22:26">
      <c r="V2431" s="139"/>
      <c r="W2431" s="139"/>
      <c r="X2431" s="139"/>
      <c r="Y2431" s="139"/>
      <c r="Z2431" s="139"/>
    </row>
    <row r="2432" spans="22:26">
      <c r="V2432" s="139"/>
      <c r="W2432" s="139"/>
      <c r="X2432" s="139"/>
      <c r="Y2432" s="139"/>
      <c r="Z2432" s="139"/>
    </row>
    <row r="2433" spans="22:26">
      <c r="V2433" s="139"/>
      <c r="W2433" s="139"/>
      <c r="X2433" s="139"/>
      <c r="Y2433" s="139"/>
      <c r="Z2433" s="139"/>
    </row>
    <row r="2434" spans="22:26">
      <c r="V2434" s="139"/>
      <c r="W2434" s="139"/>
      <c r="X2434" s="139"/>
      <c r="Y2434" s="139"/>
      <c r="Z2434" s="139"/>
    </row>
    <row r="2435" spans="22:26">
      <c r="V2435" s="139"/>
      <c r="W2435" s="139"/>
      <c r="X2435" s="139"/>
      <c r="Y2435" s="139"/>
      <c r="Z2435" s="139"/>
    </row>
    <row r="2436" spans="22:26">
      <c r="V2436" s="139"/>
      <c r="W2436" s="139"/>
      <c r="X2436" s="139"/>
      <c r="Y2436" s="139"/>
      <c r="Z2436" s="139"/>
    </row>
    <row r="2437" spans="22:26">
      <c r="V2437" s="139"/>
      <c r="W2437" s="139"/>
      <c r="X2437" s="139"/>
      <c r="Y2437" s="139"/>
      <c r="Z2437" s="139"/>
    </row>
    <row r="2438" spans="22:26">
      <c r="V2438" s="139"/>
      <c r="W2438" s="139"/>
      <c r="X2438" s="139"/>
      <c r="Y2438" s="139"/>
      <c r="Z2438" s="139"/>
    </row>
    <row r="2439" spans="22:26">
      <c r="V2439" s="139"/>
      <c r="W2439" s="139"/>
      <c r="X2439" s="139"/>
      <c r="Y2439" s="139"/>
      <c r="Z2439" s="139"/>
    </row>
    <row r="2440" spans="22:26">
      <c r="V2440" s="139"/>
      <c r="W2440" s="139"/>
      <c r="X2440" s="139"/>
      <c r="Y2440" s="139"/>
      <c r="Z2440" s="139"/>
    </row>
    <row r="2441" spans="22:26">
      <c r="V2441" s="139"/>
      <c r="W2441" s="139"/>
      <c r="X2441" s="139"/>
      <c r="Y2441" s="139"/>
      <c r="Z2441" s="139"/>
    </row>
    <row r="2442" spans="22:26">
      <c r="V2442" s="139"/>
      <c r="W2442" s="139"/>
      <c r="X2442" s="139"/>
      <c r="Y2442" s="139"/>
      <c r="Z2442" s="139"/>
    </row>
    <row r="2443" spans="22:26">
      <c r="V2443" s="139"/>
      <c r="W2443" s="139"/>
      <c r="X2443" s="139"/>
      <c r="Y2443" s="139"/>
      <c r="Z2443" s="139"/>
    </row>
    <row r="2444" spans="22:26">
      <c r="V2444" s="139"/>
      <c r="W2444" s="139"/>
      <c r="X2444" s="139"/>
      <c r="Y2444" s="139"/>
      <c r="Z2444" s="139"/>
    </row>
    <row r="2445" spans="22:26">
      <c r="V2445" s="139"/>
      <c r="W2445" s="139"/>
      <c r="X2445" s="139"/>
      <c r="Y2445" s="139"/>
      <c r="Z2445" s="139"/>
    </row>
    <row r="2446" spans="22:26">
      <c r="V2446" s="139"/>
      <c r="W2446" s="139"/>
      <c r="X2446" s="139"/>
      <c r="Y2446" s="139"/>
      <c r="Z2446" s="139"/>
    </row>
    <row r="2447" spans="22:26">
      <c r="V2447" s="139"/>
      <c r="W2447" s="139"/>
      <c r="X2447" s="139"/>
      <c r="Y2447" s="139"/>
      <c r="Z2447" s="139"/>
    </row>
    <row r="2448" spans="22:26">
      <c r="V2448" s="139"/>
      <c r="W2448" s="139"/>
      <c r="X2448" s="139"/>
      <c r="Y2448" s="139"/>
      <c r="Z2448" s="139"/>
    </row>
    <row r="2449" spans="22:26">
      <c r="V2449" s="139"/>
      <c r="W2449" s="139"/>
      <c r="X2449" s="139"/>
      <c r="Y2449" s="139"/>
      <c r="Z2449" s="139"/>
    </row>
    <row r="2450" spans="22:26">
      <c r="V2450" s="139"/>
      <c r="W2450" s="139"/>
      <c r="X2450" s="139"/>
      <c r="Y2450" s="139"/>
      <c r="Z2450" s="139"/>
    </row>
    <row r="2451" spans="22:26">
      <c r="V2451" s="139"/>
      <c r="W2451" s="139"/>
      <c r="X2451" s="139"/>
      <c r="Y2451" s="139"/>
      <c r="Z2451" s="139"/>
    </row>
    <row r="2452" spans="22:26">
      <c r="V2452" s="139"/>
      <c r="W2452" s="139"/>
      <c r="X2452" s="139"/>
      <c r="Y2452" s="139"/>
      <c r="Z2452" s="139"/>
    </row>
    <row r="2453" spans="22:26">
      <c r="V2453" s="139"/>
      <c r="W2453" s="139"/>
      <c r="X2453" s="139"/>
      <c r="Y2453" s="139"/>
      <c r="Z2453" s="139"/>
    </row>
    <row r="2454" spans="22:26">
      <c r="V2454" s="139"/>
      <c r="W2454" s="139"/>
      <c r="X2454" s="139"/>
      <c r="Y2454" s="139"/>
      <c r="Z2454" s="139"/>
    </row>
    <row r="2455" spans="22:26">
      <c r="V2455" s="139"/>
      <c r="W2455" s="139"/>
      <c r="X2455" s="139"/>
      <c r="Y2455" s="139"/>
      <c r="Z2455" s="139"/>
    </row>
    <row r="2456" spans="22:26">
      <c r="V2456" s="139"/>
      <c r="W2456" s="139"/>
      <c r="X2456" s="139"/>
      <c r="Y2456" s="139"/>
      <c r="Z2456" s="139"/>
    </row>
    <row r="2457" spans="22:26">
      <c r="V2457" s="139"/>
      <c r="W2457" s="139"/>
      <c r="X2457" s="139"/>
      <c r="Y2457" s="139"/>
      <c r="Z2457" s="139"/>
    </row>
    <row r="2458" spans="22:26">
      <c r="V2458" s="139"/>
      <c r="W2458" s="139"/>
      <c r="X2458" s="139"/>
      <c r="Y2458" s="139"/>
      <c r="Z2458" s="139"/>
    </row>
    <row r="2459" spans="22:26">
      <c r="V2459" s="139"/>
      <c r="W2459" s="139"/>
      <c r="X2459" s="139"/>
      <c r="Y2459" s="139"/>
      <c r="Z2459" s="139"/>
    </row>
    <row r="2460" spans="22:26">
      <c r="V2460" s="139"/>
      <c r="W2460" s="139"/>
      <c r="X2460" s="139"/>
      <c r="Y2460" s="139"/>
      <c r="Z2460" s="139"/>
    </row>
    <row r="2461" spans="22:26">
      <c r="V2461" s="139"/>
      <c r="W2461" s="139"/>
      <c r="X2461" s="139"/>
      <c r="Y2461" s="139"/>
      <c r="Z2461" s="139"/>
    </row>
    <row r="2462" spans="22:26">
      <c r="V2462" s="139"/>
      <c r="W2462" s="139"/>
      <c r="X2462" s="139"/>
      <c r="Y2462" s="139"/>
      <c r="Z2462" s="139"/>
    </row>
    <row r="2463" spans="22:26">
      <c r="V2463" s="139"/>
      <c r="W2463" s="139"/>
      <c r="X2463" s="139"/>
      <c r="Y2463" s="139"/>
      <c r="Z2463" s="139"/>
    </row>
    <row r="2464" spans="22:26">
      <c r="V2464" s="139"/>
      <c r="W2464" s="139"/>
      <c r="X2464" s="139"/>
      <c r="Y2464" s="139"/>
      <c r="Z2464" s="139"/>
    </row>
    <row r="2465" spans="22:26">
      <c r="V2465" s="139"/>
      <c r="W2465" s="139"/>
      <c r="X2465" s="139"/>
      <c r="Y2465" s="139"/>
      <c r="Z2465" s="139"/>
    </row>
    <row r="2466" spans="22:26">
      <c r="V2466" s="139"/>
      <c r="W2466" s="139"/>
      <c r="X2466" s="139"/>
      <c r="Y2466" s="139"/>
      <c r="Z2466" s="139"/>
    </row>
    <row r="2467" spans="22:26">
      <c r="V2467" s="139"/>
      <c r="W2467" s="139"/>
      <c r="X2467" s="139"/>
      <c r="Y2467" s="139"/>
      <c r="Z2467" s="139"/>
    </row>
    <row r="2468" spans="22:26">
      <c r="V2468" s="139"/>
      <c r="W2468" s="139"/>
      <c r="X2468" s="139"/>
      <c r="Y2468" s="139"/>
      <c r="Z2468" s="139"/>
    </row>
    <row r="2469" spans="22:26">
      <c r="V2469" s="139"/>
      <c r="W2469" s="139"/>
      <c r="X2469" s="139"/>
      <c r="Y2469" s="139"/>
      <c r="Z2469" s="139"/>
    </row>
    <row r="2470" spans="22:26">
      <c r="V2470" s="139"/>
      <c r="W2470" s="139"/>
      <c r="X2470" s="139"/>
      <c r="Y2470" s="139"/>
      <c r="Z2470" s="139"/>
    </row>
    <row r="2471" spans="22:26">
      <c r="V2471" s="139"/>
      <c r="W2471" s="139"/>
      <c r="X2471" s="139"/>
      <c r="Y2471" s="139"/>
      <c r="Z2471" s="139"/>
    </row>
    <row r="2472" spans="22:26">
      <c r="V2472" s="139"/>
      <c r="W2472" s="139"/>
      <c r="X2472" s="139"/>
      <c r="Y2472" s="139"/>
      <c r="Z2472" s="139"/>
    </row>
    <row r="2473" spans="22:26">
      <c r="V2473" s="139"/>
      <c r="W2473" s="139"/>
      <c r="X2473" s="139"/>
      <c r="Y2473" s="139"/>
      <c r="Z2473" s="139"/>
    </row>
    <row r="2474" spans="22:26">
      <c r="V2474" s="139"/>
      <c r="W2474" s="139"/>
      <c r="X2474" s="139"/>
      <c r="Y2474" s="139"/>
      <c r="Z2474" s="139"/>
    </row>
    <row r="2475" spans="22:26">
      <c r="V2475" s="139"/>
      <c r="W2475" s="139"/>
      <c r="X2475" s="139"/>
      <c r="Y2475" s="139"/>
      <c r="Z2475" s="139"/>
    </row>
    <row r="2476" spans="22:26">
      <c r="V2476" s="139"/>
      <c r="W2476" s="139"/>
      <c r="X2476" s="139"/>
      <c r="Y2476" s="139"/>
      <c r="Z2476" s="139"/>
    </row>
    <row r="2477" spans="22:26">
      <c r="V2477" s="139"/>
      <c r="W2477" s="139"/>
      <c r="X2477" s="139"/>
      <c r="Y2477" s="139"/>
      <c r="Z2477" s="139"/>
    </row>
    <row r="2478" spans="22:26">
      <c r="V2478" s="139"/>
      <c r="W2478" s="139"/>
      <c r="X2478" s="139"/>
      <c r="Y2478" s="139"/>
      <c r="Z2478" s="139"/>
    </row>
    <row r="2479" spans="22:26">
      <c r="V2479" s="139"/>
      <c r="W2479" s="139"/>
      <c r="X2479" s="139"/>
      <c r="Y2479" s="139"/>
      <c r="Z2479" s="139"/>
    </row>
    <row r="2480" spans="22:26">
      <c r="V2480" s="139"/>
      <c r="W2480" s="139"/>
      <c r="X2480" s="139"/>
      <c r="Y2480" s="139"/>
      <c r="Z2480" s="139"/>
    </row>
    <row r="2481" spans="22:26">
      <c r="V2481" s="139"/>
      <c r="W2481" s="139"/>
      <c r="X2481" s="139"/>
      <c r="Y2481" s="139"/>
      <c r="Z2481" s="139"/>
    </row>
    <row r="2482" spans="22:26">
      <c r="V2482" s="139"/>
      <c r="W2482" s="139"/>
      <c r="X2482" s="139"/>
      <c r="Y2482" s="139"/>
      <c r="Z2482" s="139"/>
    </row>
    <row r="2483" spans="22:26">
      <c r="V2483" s="139"/>
      <c r="W2483" s="139"/>
      <c r="X2483" s="139"/>
      <c r="Y2483" s="139"/>
      <c r="Z2483" s="139"/>
    </row>
    <row r="2484" spans="22:26">
      <c r="V2484" s="139"/>
      <c r="W2484" s="139"/>
      <c r="X2484" s="139"/>
      <c r="Y2484" s="139"/>
      <c r="Z2484" s="139"/>
    </row>
    <row r="2485" spans="22:26">
      <c r="V2485" s="139"/>
      <c r="W2485" s="139"/>
      <c r="X2485" s="139"/>
      <c r="Y2485" s="139"/>
      <c r="Z2485" s="139"/>
    </row>
    <row r="2486" spans="22:26">
      <c r="V2486" s="139"/>
      <c r="W2486" s="139"/>
      <c r="X2486" s="139"/>
      <c r="Y2486" s="139"/>
      <c r="Z2486" s="139"/>
    </row>
    <row r="2487" spans="22:26">
      <c r="V2487" s="139"/>
      <c r="W2487" s="139"/>
      <c r="X2487" s="139"/>
      <c r="Y2487" s="139"/>
      <c r="Z2487" s="139"/>
    </row>
    <row r="2488" spans="22:26">
      <c r="V2488" s="139"/>
      <c r="W2488" s="139"/>
      <c r="X2488" s="139"/>
      <c r="Y2488" s="139"/>
      <c r="Z2488" s="139"/>
    </row>
    <row r="2489" spans="22:26">
      <c r="V2489" s="139"/>
      <c r="W2489" s="139"/>
      <c r="X2489" s="139"/>
      <c r="Y2489" s="139"/>
      <c r="Z2489" s="139"/>
    </row>
    <row r="2490" spans="22:26">
      <c r="V2490" s="139"/>
      <c r="W2490" s="139"/>
      <c r="X2490" s="139"/>
      <c r="Y2490" s="139"/>
      <c r="Z2490" s="139"/>
    </row>
    <row r="2491" spans="22:26">
      <c r="V2491" s="139"/>
      <c r="W2491" s="139"/>
      <c r="X2491" s="139"/>
      <c r="Y2491" s="139"/>
      <c r="Z2491" s="139"/>
    </row>
    <row r="2492" spans="22:26">
      <c r="V2492" s="139"/>
      <c r="W2492" s="139"/>
      <c r="X2492" s="139"/>
      <c r="Y2492" s="139"/>
      <c r="Z2492" s="139"/>
    </row>
    <row r="2493" spans="22:26">
      <c r="V2493" s="139"/>
      <c r="W2493" s="139"/>
      <c r="X2493" s="139"/>
      <c r="Y2493" s="139"/>
      <c r="Z2493" s="139"/>
    </row>
    <row r="2494" spans="22:26">
      <c r="V2494" s="139"/>
      <c r="W2494" s="139"/>
      <c r="X2494" s="139"/>
      <c r="Y2494" s="139"/>
      <c r="Z2494" s="139"/>
    </row>
    <row r="2495" spans="22:26">
      <c r="V2495" s="139"/>
      <c r="W2495" s="139"/>
      <c r="X2495" s="139"/>
      <c r="Y2495" s="139"/>
      <c r="Z2495" s="139"/>
    </row>
    <row r="2496" spans="22:26">
      <c r="V2496" s="139"/>
      <c r="W2496" s="139"/>
      <c r="X2496" s="139"/>
      <c r="Y2496" s="139"/>
      <c r="Z2496" s="139"/>
    </row>
    <row r="2497" spans="22:26">
      <c r="V2497" s="139"/>
      <c r="W2497" s="139"/>
      <c r="X2497" s="139"/>
      <c r="Y2497" s="139"/>
      <c r="Z2497" s="139"/>
    </row>
    <row r="2498" spans="22:26">
      <c r="V2498" s="139"/>
      <c r="W2498" s="139"/>
      <c r="X2498" s="139"/>
      <c r="Y2498" s="139"/>
      <c r="Z2498" s="139"/>
    </row>
    <row r="2499" spans="22:26">
      <c r="V2499" s="139"/>
      <c r="W2499" s="139"/>
      <c r="X2499" s="139"/>
      <c r="Y2499" s="139"/>
      <c r="Z2499" s="139"/>
    </row>
    <row r="2500" spans="22:26">
      <c r="V2500" s="139"/>
      <c r="W2500" s="139"/>
      <c r="X2500" s="139"/>
      <c r="Y2500" s="139"/>
      <c r="Z2500" s="139"/>
    </row>
    <row r="2501" spans="22:26">
      <c r="V2501" s="139"/>
      <c r="W2501" s="139"/>
      <c r="X2501" s="139"/>
      <c r="Y2501" s="139"/>
      <c r="Z2501" s="139"/>
    </row>
    <row r="2502" spans="22:26">
      <c r="V2502" s="139"/>
      <c r="W2502" s="139"/>
      <c r="X2502" s="139"/>
      <c r="Y2502" s="139"/>
      <c r="Z2502" s="139"/>
    </row>
    <row r="2503" spans="22:26">
      <c r="V2503" s="139"/>
      <c r="W2503" s="139"/>
      <c r="X2503" s="139"/>
      <c r="Y2503" s="139"/>
      <c r="Z2503" s="139"/>
    </row>
    <row r="2504" spans="22:26">
      <c r="V2504" s="139"/>
      <c r="W2504" s="139"/>
      <c r="X2504" s="139"/>
      <c r="Y2504" s="139"/>
      <c r="Z2504" s="139"/>
    </row>
    <row r="2505" spans="22:26">
      <c r="V2505" s="139"/>
      <c r="W2505" s="139"/>
      <c r="X2505" s="139"/>
      <c r="Y2505" s="139"/>
      <c r="Z2505" s="139"/>
    </row>
    <row r="2506" spans="22:26">
      <c r="V2506" s="139"/>
      <c r="W2506" s="139"/>
      <c r="X2506" s="139"/>
      <c r="Y2506" s="139"/>
      <c r="Z2506" s="139"/>
    </row>
    <row r="2507" spans="22:26">
      <c r="V2507" s="139"/>
      <c r="W2507" s="139"/>
      <c r="X2507" s="139"/>
      <c r="Y2507" s="139"/>
      <c r="Z2507" s="139"/>
    </row>
    <row r="2508" spans="22:26">
      <c r="V2508" s="139"/>
      <c r="W2508" s="139"/>
      <c r="X2508" s="139"/>
      <c r="Y2508" s="139"/>
      <c r="Z2508" s="139"/>
    </row>
    <row r="2509" spans="22:26">
      <c r="V2509" s="139"/>
      <c r="W2509" s="139"/>
      <c r="X2509" s="139"/>
      <c r="Y2509" s="139"/>
      <c r="Z2509" s="139"/>
    </row>
    <row r="2510" spans="22:26">
      <c r="V2510" s="139"/>
      <c r="W2510" s="139"/>
      <c r="X2510" s="139"/>
      <c r="Y2510" s="139"/>
      <c r="Z2510" s="139"/>
    </row>
    <row r="2511" spans="22:26">
      <c r="V2511" s="139"/>
      <c r="W2511" s="139"/>
      <c r="X2511" s="139"/>
      <c r="Y2511" s="139"/>
      <c r="Z2511" s="139"/>
    </row>
    <row r="2512" spans="22:26">
      <c r="V2512" s="139"/>
      <c r="W2512" s="139"/>
      <c r="X2512" s="139"/>
      <c r="Y2512" s="139"/>
      <c r="Z2512" s="139"/>
    </row>
    <row r="2513" spans="22:26">
      <c r="V2513" s="139"/>
      <c r="W2513" s="139"/>
      <c r="X2513" s="139"/>
      <c r="Y2513" s="139"/>
      <c r="Z2513" s="139"/>
    </row>
    <row r="2514" spans="22:26">
      <c r="V2514" s="139"/>
      <c r="W2514" s="139"/>
      <c r="X2514" s="139"/>
      <c r="Y2514" s="139"/>
      <c r="Z2514" s="139"/>
    </row>
    <row r="2515" spans="22:26">
      <c r="V2515" s="139"/>
      <c r="W2515" s="139"/>
      <c r="X2515" s="139"/>
      <c r="Y2515" s="139"/>
      <c r="Z2515" s="139"/>
    </row>
    <row r="2516" spans="22:26">
      <c r="V2516" s="139"/>
      <c r="W2516" s="139"/>
      <c r="X2516" s="139"/>
      <c r="Y2516" s="139"/>
      <c r="Z2516" s="139"/>
    </row>
    <row r="2517" spans="22:26">
      <c r="V2517" s="139"/>
      <c r="W2517" s="139"/>
      <c r="X2517" s="139"/>
      <c r="Y2517" s="139"/>
      <c r="Z2517" s="139"/>
    </row>
    <row r="2518" spans="22:26">
      <c r="V2518" s="139"/>
      <c r="W2518" s="139"/>
      <c r="X2518" s="139"/>
      <c r="Y2518" s="139"/>
      <c r="Z2518" s="139"/>
    </row>
    <row r="2519" spans="22:26">
      <c r="V2519" s="139"/>
      <c r="W2519" s="139"/>
      <c r="X2519" s="139"/>
      <c r="Y2519" s="139"/>
      <c r="Z2519" s="139"/>
    </row>
    <row r="2520" spans="22:26">
      <c r="V2520" s="139"/>
      <c r="W2520" s="139"/>
      <c r="X2520" s="139"/>
      <c r="Y2520" s="139"/>
      <c r="Z2520" s="139"/>
    </row>
    <row r="2521" spans="22:26">
      <c r="V2521" s="139"/>
      <c r="W2521" s="139"/>
      <c r="X2521" s="139"/>
      <c r="Y2521" s="139"/>
      <c r="Z2521" s="139"/>
    </row>
    <row r="2522" spans="22:26">
      <c r="V2522" s="139"/>
      <c r="W2522" s="139"/>
      <c r="X2522" s="139"/>
      <c r="Y2522" s="139"/>
      <c r="Z2522" s="139"/>
    </row>
    <row r="2523" spans="22:26">
      <c r="V2523" s="139"/>
      <c r="W2523" s="139"/>
      <c r="X2523" s="139"/>
      <c r="Y2523" s="139"/>
      <c r="Z2523" s="139"/>
    </row>
    <row r="2524" spans="22:26">
      <c r="V2524" s="139"/>
      <c r="W2524" s="139"/>
      <c r="X2524" s="139"/>
      <c r="Y2524" s="139"/>
      <c r="Z2524" s="139"/>
    </row>
    <row r="2525" spans="22:26">
      <c r="V2525" s="139"/>
      <c r="W2525" s="139"/>
      <c r="X2525" s="139"/>
      <c r="Y2525" s="139"/>
      <c r="Z2525" s="139"/>
    </row>
    <row r="2526" spans="22:26">
      <c r="V2526" s="139"/>
      <c r="W2526" s="139"/>
      <c r="X2526" s="139"/>
      <c r="Y2526" s="139"/>
      <c r="Z2526" s="139"/>
    </row>
    <row r="2527" spans="22:26">
      <c r="V2527" s="139"/>
      <c r="W2527" s="139"/>
      <c r="X2527" s="139"/>
      <c r="Y2527" s="139"/>
      <c r="Z2527" s="139"/>
    </row>
    <row r="2528" spans="22:26">
      <c r="V2528" s="139"/>
      <c r="W2528" s="139"/>
      <c r="X2528" s="139"/>
      <c r="Y2528" s="139"/>
      <c r="Z2528" s="139"/>
    </row>
    <row r="2529" spans="22:26">
      <c r="V2529" s="139"/>
      <c r="W2529" s="139"/>
      <c r="X2529" s="139"/>
      <c r="Y2529" s="139"/>
      <c r="Z2529" s="139"/>
    </row>
    <row r="2530" spans="22:26">
      <c r="V2530" s="139"/>
      <c r="W2530" s="139"/>
      <c r="X2530" s="139"/>
      <c r="Y2530" s="139"/>
      <c r="Z2530" s="139"/>
    </row>
    <row r="2531" spans="22:26">
      <c r="V2531" s="139"/>
      <c r="W2531" s="139"/>
      <c r="X2531" s="139"/>
      <c r="Y2531" s="139"/>
      <c r="Z2531" s="139"/>
    </row>
    <row r="2532" spans="22:26">
      <c r="V2532" s="139"/>
      <c r="W2532" s="139"/>
      <c r="X2532" s="139"/>
      <c r="Y2532" s="139"/>
      <c r="Z2532" s="139"/>
    </row>
    <row r="2533" spans="22:26">
      <c r="V2533" s="139"/>
      <c r="W2533" s="139"/>
      <c r="X2533" s="139"/>
      <c r="Y2533" s="139"/>
      <c r="Z2533" s="139"/>
    </row>
    <row r="2534" spans="22:26">
      <c r="V2534" s="139"/>
      <c r="W2534" s="139"/>
      <c r="X2534" s="139"/>
      <c r="Y2534" s="139"/>
      <c r="Z2534" s="139"/>
    </row>
    <row r="2535" spans="22:26">
      <c r="V2535" s="139"/>
      <c r="W2535" s="139"/>
      <c r="X2535" s="139"/>
      <c r="Y2535" s="139"/>
      <c r="Z2535" s="139"/>
    </row>
    <row r="2536" spans="22:26">
      <c r="V2536" s="139"/>
      <c r="W2536" s="139"/>
      <c r="X2536" s="139"/>
      <c r="Y2536" s="139"/>
      <c r="Z2536" s="139"/>
    </row>
    <row r="2537" spans="22:26">
      <c r="V2537" s="139"/>
      <c r="W2537" s="139"/>
      <c r="X2537" s="139"/>
      <c r="Y2537" s="139"/>
      <c r="Z2537" s="139"/>
    </row>
    <row r="2538" spans="22:26">
      <c r="V2538" s="139"/>
      <c r="W2538" s="139"/>
      <c r="X2538" s="139"/>
      <c r="Y2538" s="139"/>
      <c r="Z2538" s="139"/>
    </row>
    <row r="2539" spans="22:26">
      <c r="V2539" s="139"/>
      <c r="W2539" s="139"/>
      <c r="X2539" s="139"/>
      <c r="Y2539" s="139"/>
      <c r="Z2539" s="139"/>
    </row>
    <row r="2540" spans="22:26">
      <c r="V2540" s="139"/>
      <c r="W2540" s="139"/>
      <c r="X2540" s="139"/>
      <c r="Y2540" s="139"/>
      <c r="Z2540" s="139"/>
    </row>
    <row r="2541" spans="22:26">
      <c r="V2541" s="139"/>
      <c r="W2541" s="139"/>
      <c r="X2541" s="139"/>
      <c r="Y2541" s="139"/>
      <c r="Z2541" s="139"/>
    </row>
    <row r="2542" spans="22:26">
      <c r="V2542" s="139"/>
      <c r="W2542" s="139"/>
      <c r="X2542" s="139"/>
      <c r="Y2542" s="139"/>
      <c r="Z2542" s="139"/>
    </row>
    <row r="2543" spans="22:26">
      <c r="V2543" s="139"/>
      <c r="W2543" s="139"/>
      <c r="X2543" s="139"/>
      <c r="Y2543" s="139"/>
      <c r="Z2543" s="139"/>
    </row>
    <row r="2544" spans="22:26">
      <c r="V2544" s="139"/>
      <c r="W2544" s="139"/>
      <c r="X2544" s="139"/>
      <c r="Y2544" s="139"/>
      <c r="Z2544" s="139"/>
    </row>
    <row r="2545" spans="22:26">
      <c r="V2545" s="139"/>
      <c r="W2545" s="139"/>
      <c r="X2545" s="139"/>
      <c r="Y2545" s="139"/>
      <c r="Z2545" s="139"/>
    </row>
    <row r="2546" spans="22:26">
      <c r="V2546" s="139"/>
      <c r="W2546" s="139"/>
      <c r="X2546" s="139"/>
      <c r="Y2546" s="139"/>
      <c r="Z2546" s="139"/>
    </row>
    <row r="2547" spans="22:26">
      <c r="V2547" s="139"/>
      <c r="W2547" s="139"/>
      <c r="X2547" s="139"/>
      <c r="Y2547" s="139"/>
      <c r="Z2547" s="139"/>
    </row>
    <row r="2548" spans="22:26">
      <c r="V2548" s="139"/>
      <c r="W2548" s="139"/>
      <c r="X2548" s="139"/>
      <c r="Y2548" s="139"/>
      <c r="Z2548" s="139"/>
    </row>
    <row r="2549" spans="22:26">
      <c r="V2549" s="139"/>
      <c r="W2549" s="139"/>
      <c r="X2549" s="139"/>
      <c r="Y2549" s="139"/>
      <c r="Z2549" s="139"/>
    </row>
    <row r="2550" spans="22:26">
      <c r="V2550" s="139"/>
      <c r="W2550" s="139"/>
      <c r="X2550" s="139"/>
      <c r="Y2550" s="139"/>
      <c r="Z2550" s="139"/>
    </row>
    <row r="2551" spans="22:26">
      <c r="V2551" s="139"/>
      <c r="W2551" s="139"/>
      <c r="X2551" s="139"/>
      <c r="Y2551" s="139"/>
      <c r="Z2551" s="139"/>
    </row>
    <row r="2552" spans="22:26">
      <c r="V2552" s="139"/>
      <c r="W2552" s="139"/>
      <c r="X2552" s="139"/>
      <c r="Y2552" s="139"/>
      <c r="Z2552" s="139"/>
    </row>
    <row r="2553" spans="22:26">
      <c r="V2553" s="139"/>
      <c r="W2553" s="139"/>
      <c r="X2553" s="139"/>
      <c r="Y2553" s="139"/>
      <c r="Z2553" s="139"/>
    </row>
    <row r="2554" spans="22:26">
      <c r="V2554" s="139"/>
      <c r="W2554" s="139"/>
      <c r="X2554" s="139"/>
      <c r="Y2554" s="139"/>
      <c r="Z2554" s="139"/>
    </row>
    <row r="2555" spans="22:26">
      <c r="V2555" s="139"/>
      <c r="W2555" s="139"/>
      <c r="X2555" s="139"/>
      <c r="Y2555" s="139"/>
      <c r="Z2555" s="139"/>
    </row>
    <row r="2556" spans="22:26">
      <c r="V2556" s="139"/>
      <c r="W2556" s="139"/>
      <c r="X2556" s="139"/>
      <c r="Y2556" s="139"/>
      <c r="Z2556" s="139"/>
    </row>
    <row r="2557" spans="22:26">
      <c r="V2557" s="139"/>
      <c r="W2557" s="139"/>
      <c r="X2557" s="139"/>
      <c r="Y2557" s="139"/>
      <c r="Z2557" s="139"/>
    </row>
    <row r="2558" spans="22:26">
      <c r="V2558" s="139"/>
      <c r="W2558" s="139"/>
      <c r="X2558" s="139"/>
      <c r="Y2558" s="139"/>
      <c r="Z2558" s="139"/>
    </row>
    <row r="2559" spans="22:26">
      <c r="V2559" s="139"/>
      <c r="W2559" s="139"/>
      <c r="X2559" s="139"/>
      <c r="Y2559" s="139"/>
      <c r="Z2559" s="139"/>
    </row>
    <row r="2560" spans="22:26">
      <c r="V2560" s="139"/>
      <c r="W2560" s="139"/>
      <c r="X2560" s="139"/>
      <c r="Y2560" s="139"/>
      <c r="Z2560" s="139"/>
    </row>
    <row r="2561" spans="22:26">
      <c r="V2561" s="139"/>
      <c r="W2561" s="139"/>
      <c r="X2561" s="139"/>
      <c r="Y2561" s="139"/>
      <c r="Z2561" s="139"/>
    </row>
    <row r="2562" spans="22:26">
      <c r="V2562" s="139"/>
      <c r="W2562" s="139"/>
      <c r="X2562" s="139"/>
      <c r="Y2562" s="139"/>
      <c r="Z2562" s="139"/>
    </row>
    <row r="2563" spans="22:26">
      <c r="V2563" s="139"/>
      <c r="W2563" s="139"/>
      <c r="X2563" s="139"/>
      <c r="Y2563" s="139"/>
      <c r="Z2563" s="139"/>
    </row>
    <row r="2564" spans="22:26">
      <c r="V2564" s="139"/>
      <c r="W2564" s="139"/>
      <c r="X2564" s="139"/>
      <c r="Y2564" s="139"/>
      <c r="Z2564" s="139"/>
    </row>
    <row r="2565" spans="22:26">
      <c r="V2565" s="139"/>
      <c r="W2565" s="139"/>
      <c r="X2565" s="139"/>
      <c r="Y2565" s="139"/>
      <c r="Z2565" s="139"/>
    </row>
    <row r="2566" spans="22:26">
      <c r="V2566" s="139"/>
      <c r="W2566" s="139"/>
      <c r="X2566" s="139"/>
      <c r="Y2566" s="139"/>
      <c r="Z2566" s="139"/>
    </row>
    <row r="2567" spans="22:26">
      <c r="V2567" s="139"/>
      <c r="W2567" s="139"/>
      <c r="X2567" s="139"/>
      <c r="Y2567" s="139"/>
      <c r="Z2567" s="139"/>
    </row>
    <row r="2568" spans="22:26">
      <c r="V2568" s="139"/>
      <c r="W2568" s="139"/>
      <c r="X2568" s="139"/>
      <c r="Y2568" s="139"/>
      <c r="Z2568" s="139"/>
    </row>
    <row r="2569" spans="22:26">
      <c r="V2569" s="139"/>
      <c r="W2569" s="139"/>
      <c r="X2569" s="139"/>
      <c r="Y2569" s="139"/>
      <c r="Z2569" s="139"/>
    </row>
    <row r="2570" spans="22:26">
      <c r="V2570" s="139"/>
      <c r="W2570" s="139"/>
      <c r="X2570" s="139"/>
      <c r="Y2570" s="139"/>
      <c r="Z2570" s="139"/>
    </row>
    <row r="2571" spans="22:26">
      <c r="V2571" s="139"/>
      <c r="W2571" s="139"/>
      <c r="X2571" s="139"/>
      <c r="Y2571" s="139"/>
      <c r="Z2571" s="139"/>
    </row>
    <row r="2572" spans="22:26">
      <c r="V2572" s="139"/>
      <c r="W2572" s="139"/>
      <c r="X2572" s="139"/>
      <c r="Y2572" s="139"/>
      <c r="Z2572" s="139"/>
    </row>
    <row r="2573" spans="22:26">
      <c r="V2573" s="139"/>
      <c r="W2573" s="139"/>
      <c r="X2573" s="139"/>
      <c r="Y2573" s="139"/>
      <c r="Z2573" s="139"/>
    </row>
    <row r="2574" spans="22:26">
      <c r="V2574" s="139"/>
      <c r="W2574" s="139"/>
      <c r="X2574" s="139"/>
      <c r="Y2574" s="139"/>
      <c r="Z2574" s="139"/>
    </row>
    <row r="2575" spans="22:26">
      <c r="V2575" s="139"/>
      <c r="W2575" s="139"/>
      <c r="X2575" s="139"/>
      <c r="Y2575" s="139"/>
      <c r="Z2575" s="139"/>
    </row>
    <row r="2576" spans="22:26">
      <c r="V2576" s="139"/>
      <c r="W2576" s="139"/>
      <c r="X2576" s="139"/>
      <c r="Y2576" s="139"/>
      <c r="Z2576" s="139"/>
    </row>
    <row r="2577" spans="22:26">
      <c r="V2577" s="139"/>
      <c r="W2577" s="139"/>
      <c r="X2577" s="139"/>
      <c r="Y2577" s="139"/>
      <c r="Z2577" s="139"/>
    </row>
    <row r="2578" spans="22:26">
      <c r="V2578" s="139"/>
      <c r="W2578" s="139"/>
      <c r="X2578" s="139"/>
      <c r="Y2578" s="139"/>
      <c r="Z2578" s="139"/>
    </row>
    <row r="2579" spans="22:26">
      <c r="V2579" s="139"/>
      <c r="W2579" s="139"/>
      <c r="X2579" s="139"/>
      <c r="Y2579" s="139"/>
      <c r="Z2579" s="139"/>
    </row>
    <row r="2580" spans="22:26">
      <c r="V2580" s="139"/>
      <c r="W2580" s="139"/>
      <c r="X2580" s="139"/>
      <c r="Y2580" s="139"/>
      <c r="Z2580" s="139"/>
    </row>
    <row r="2581" spans="22:26">
      <c r="V2581" s="139"/>
      <c r="W2581" s="139"/>
      <c r="X2581" s="139"/>
      <c r="Y2581" s="139"/>
      <c r="Z2581" s="139"/>
    </row>
    <row r="2582" spans="22:26">
      <c r="V2582" s="139"/>
      <c r="W2582" s="139"/>
      <c r="X2582" s="139"/>
      <c r="Y2582" s="139"/>
      <c r="Z2582" s="139"/>
    </row>
    <row r="2583" spans="22:26">
      <c r="V2583" s="139"/>
      <c r="W2583" s="139"/>
      <c r="X2583" s="139"/>
      <c r="Y2583" s="139"/>
      <c r="Z2583" s="139"/>
    </row>
    <row r="2584" spans="22:26">
      <c r="V2584" s="139"/>
      <c r="W2584" s="139"/>
      <c r="X2584" s="139"/>
      <c r="Y2584" s="139"/>
      <c r="Z2584" s="139"/>
    </row>
    <row r="2585" spans="22:26">
      <c r="V2585" s="139"/>
      <c r="W2585" s="139"/>
      <c r="X2585" s="139"/>
      <c r="Y2585" s="139"/>
      <c r="Z2585" s="139"/>
    </row>
    <row r="2586" spans="22:26">
      <c r="V2586" s="139"/>
      <c r="W2586" s="139"/>
      <c r="X2586" s="139"/>
      <c r="Y2586" s="139"/>
      <c r="Z2586" s="139"/>
    </row>
    <row r="2587" spans="22:26">
      <c r="V2587" s="139"/>
      <c r="W2587" s="139"/>
      <c r="X2587" s="139"/>
      <c r="Y2587" s="139"/>
      <c r="Z2587" s="139"/>
    </row>
    <row r="2588" spans="22:26">
      <c r="V2588" s="139"/>
      <c r="W2588" s="139"/>
      <c r="X2588" s="139"/>
      <c r="Y2588" s="139"/>
      <c r="Z2588" s="139"/>
    </row>
    <row r="2589" spans="22:26">
      <c r="V2589" s="139"/>
      <c r="W2589" s="139"/>
      <c r="X2589" s="139"/>
      <c r="Y2589" s="139"/>
      <c r="Z2589" s="139"/>
    </row>
    <row r="2590" spans="22:26">
      <c r="V2590" s="139"/>
      <c r="W2590" s="139"/>
      <c r="X2590" s="139"/>
      <c r="Y2590" s="139"/>
      <c r="Z2590" s="139"/>
    </row>
    <row r="2591" spans="22:26">
      <c r="V2591" s="139"/>
      <c r="W2591" s="139"/>
      <c r="X2591" s="139"/>
      <c r="Y2591" s="139"/>
      <c r="Z2591" s="139"/>
    </row>
    <row r="2592" spans="22:26">
      <c r="V2592" s="139"/>
      <c r="W2592" s="139"/>
      <c r="X2592" s="139"/>
      <c r="Y2592" s="139"/>
      <c r="Z2592" s="139"/>
    </row>
    <row r="2593" spans="22:26">
      <c r="V2593" s="139"/>
      <c r="W2593" s="139"/>
      <c r="X2593" s="139"/>
      <c r="Y2593" s="139"/>
      <c r="Z2593" s="139"/>
    </row>
    <row r="2594" spans="22:26">
      <c r="V2594" s="139"/>
      <c r="W2594" s="139"/>
      <c r="X2594" s="139"/>
      <c r="Y2594" s="139"/>
      <c r="Z2594" s="139"/>
    </row>
    <row r="2595" spans="22:26">
      <c r="V2595" s="139"/>
      <c r="W2595" s="139"/>
      <c r="X2595" s="139"/>
      <c r="Y2595" s="139"/>
      <c r="Z2595" s="139"/>
    </row>
    <row r="2596" spans="22:26">
      <c r="V2596" s="139"/>
      <c r="W2596" s="139"/>
      <c r="X2596" s="139"/>
      <c r="Y2596" s="139"/>
      <c r="Z2596" s="139"/>
    </row>
    <row r="2597" spans="22:26">
      <c r="V2597" s="139"/>
      <c r="W2597" s="139"/>
      <c r="X2597" s="139"/>
      <c r="Y2597" s="139"/>
      <c r="Z2597" s="139"/>
    </row>
    <row r="2598" spans="22:26">
      <c r="V2598" s="139"/>
      <c r="W2598" s="139"/>
      <c r="X2598" s="139"/>
      <c r="Y2598" s="139"/>
      <c r="Z2598" s="139"/>
    </row>
    <row r="2599" spans="22:26">
      <c r="V2599" s="139"/>
      <c r="W2599" s="139"/>
      <c r="X2599" s="139"/>
      <c r="Y2599" s="139"/>
      <c r="Z2599" s="139"/>
    </row>
    <row r="2600" spans="22:26">
      <c r="V2600" s="139"/>
      <c r="W2600" s="139"/>
      <c r="X2600" s="139"/>
      <c r="Y2600" s="139"/>
      <c r="Z2600" s="139"/>
    </row>
    <row r="2601" spans="22:26">
      <c r="V2601" s="139"/>
      <c r="W2601" s="139"/>
      <c r="X2601" s="139"/>
      <c r="Y2601" s="139"/>
      <c r="Z2601" s="139"/>
    </row>
    <row r="2602" spans="22:26">
      <c r="V2602" s="139"/>
      <c r="W2602" s="139"/>
      <c r="X2602" s="139"/>
      <c r="Y2602" s="139"/>
      <c r="Z2602" s="139"/>
    </row>
    <row r="2603" spans="22:26">
      <c r="V2603" s="139"/>
      <c r="W2603" s="139"/>
      <c r="X2603" s="139"/>
      <c r="Y2603" s="139"/>
      <c r="Z2603" s="139"/>
    </row>
    <row r="2604" spans="22:26">
      <c r="V2604" s="139"/>
      <c r="W2604" s="139"/>
      <c r="X2604" s="139"/>
      <c r="Y2604" s="139"/>
      <c r="Z2604" s="139"/>
    </row>
    <row r="2605" spans="22:26">
      <c r="V2605" s="139"/>
      <c r="W2605" s="139"/>
      <c r="X2605" s="139"/>
      <c r="Y2605" s="139"/>
      <c r="Z2605" s="139"/>
    </row>
    <row r="2606" spans="22:26">
      <c r="V2606" s="139"/>
      <c r="W2606" s="139"/>
      <c r="X2606" s="139"/>
      <c r="Y2606" s="139"/>
      <c r="Z2606" s="139"/>
    </row>
    <row r="2607" spans="22:26">
      <c r="V2607" s="139"/>
      <c r="W2607" s="139"/>
      <c r="X2607" s="139"/>
      <c r="Y2607" s="139"/>
      <c r="Z2607" s="139"/>
    </row>
    <row r="2608" spans="22:26">
      <c r="V2608" s="139"/>
      <c r="W2608" s="139"/>
      <c r="X2608" s="139"/>
      <c r="Y2608" s="139"/>
      <c r="Z2608" s="139"/>
    </row>
    <row r="2609" spans="22:26">
      <c r="V2609" s="139"/>
      <c r="W2609" s="139"/>
      <c r="X2609" s="139"/>
      <c r="Y2609" s="139"/>
      <c r="Z2609" s="139"/>
    </row>
    <row r="2610" spans="22:26">
      <c r="V2610" s="139"/>
      <c r="W2610" s="139"/>
      <c r="X2610" s="139"/>
      <c r="Y2610" s="139"/>
      <c r="Z2610" s="139"/>
    </row>
    <row r="2611" spans="22:26">
      <c r="V2611" s="139"/>
      <c r="W2611" s="139"/>
      <c r="X2611" s="139"/>
      <c r="Y2611" s="139"/>
      <c r="Z2611" s="139"/>
    </row>
    <row r="2612" spans="22:26">
      <c r="V2612" s="139"/>
      <c r="W2612" s="139"/>
      <c r="X2612" s="139"/>
      <c r="Y2612" s="139"/>
      <c r="Z2612" s="139"/>
    </row>
    <row r="2613" spans="22:26">
      <c r="V2613" s="139"/>
      <c r="W2613" s="139"/>
      <c r="X2613" s="139"/>
      <c r="Y2613" s="139"/>
      <c r="Z2613" s="139"/>
    </row>
    <row r="2614" spans="22:26">
      <c r="V2614" s="139"/>
      <c r="W2614" s="139"/>
      <c r="X2614" s="139"/>
      <c r="Y2614" s="139"/>
      <c r="Z2614" s="139"/>
    </row>
    <row r="2615" spans="22:26">
      <c r="V2615" s="139"/>
      <c r="W2615" s="139"/>
      <c r="X2615" s="139"/>
      <c r="Y2615" s="139"/>
      <c r="Z2615" s="139"/>
    </row>
    <row r="2616" spans="22:26">
      <c r="V2616" s="139"/>
      <c r="W2616" s="139"/>
      <c r="X2616" s="139"/>
      <c r="Y2616" s="139"/>
      <c r="Z2616" s="139"/>
    </row>
    <row r="2617" spans="22:26">
      <c r="V2617" s="139"/>
      <c r="W2617" s="139"/>
      <c r="X2617" s="139"/>
      <c r="Y2617" s="139"/>
      <c r="Z2617" s="139"/>
    </row>
    <row r="2618" spans="22:26">
      <c r="V2618" s="139"/>
      <c r="W2618" s="139"/>
      <c r="X2618" s="139"/>
      <c r="Y2618" s="139"/>
      <c r="Z2618" s="139"/>
    </row>
    <row r="2619" spans="22:26">
      <c r="V2619" s="139"/>
      <c r="W2619" s="139"/>
      <c r="X2619" s="139"/>
      <c r="Y2619" s="139"/>
      <c r="Z2619" s="139"/>
    </row>
    <row r="2620" spans="22:26">
      <c r="V2620" s="139"/>
      <c r="W2620" s="139"/>
      <c r="X2620" s="139"/>
      <c r="Y2620" s="139"/>
      <c r="Z2620" s="139"/>
    </row>
    <row r="2621" spans="22:26">
      <c r="V2621" s="139"/>
      <c r="W2621" s="139"/>
      <c r="X2621" s="139"/>
      <c r="Y2621" s="139"/>
      <c r="Z2621" s="139"/>
    </row>
    <row r="2622" spans="22:26">
      <c r="V2622" s="139"/>
      <c r="W2622" s="139"/>
      <c r="X2622" s="139"/>
      <c r="Y2622" s="139"/>
      <c r="Z2622" s="139"/>
    </row>
    <row r="2623" spans="22:26">
      <c r="V2623" s="139"/>
      <c r="W2623" s="139"/>
      <c r="X2623" s="139"/>
      <c r="Y2623" s="139"/>
      <c r="Z2623" s="139"/>
    </row>
    <row r="2624" spans="22:26">
      <c r="V2624" s="139"/>
      <c r="W2624" s="139"/>
      <c r="X2624" s="139"/>
      <c r="Y2624" s="139"/>
      <c r="Z2624" s="139"/>
    </row>
    <row r="2625" spans="22:26">
      <c r="V2625" s="139"/>
      <c r="W2625" s="139"/>
      <c r="X2625" s="139"/>
      <c r="Y2625" s="139"/>
      <c r="Z2625" s="139"/>
    </row>
    <row r="2626" spans="22:26">
      <c r="V2626" s="139"/>
      <c r="W2626" s="139"/>
      <c r="X2626" s="139"/>
      <c r="Y2626" s="139"/>
      <c r="Z2626" s="139"/>
    </row>
    <row r="2627" spans="22:26">
      <c r="V2627" s="139"/>
      <c r="W2627" s="139"/>
      <c r="X2627" s="139"/>
      <c r="Y2627" s="139"/>
      <c r="Z2627" s="139"/>
    </row>
    <row r="2628" spans="22:26">
      <c r="V2628" s="139"/>
      <c r="W2628" s="139"/>
      <c r="X2628" s="139"/>
      <c r="Y2628" s="139"/>
      <c r="Z2628" s="139"/>
    </row>
    <row r="2629" spans="22:26">
      <c r="V2629" s="139"/>
      <c r="W2629" s="139"/>
      <c r="X2629" s="139"/>
      <c r="Y2629" s="139"/>
      <c r="Z2629" s="139"/>
    </row>
    <row r="2630" spans="22:26">
      <c r="V2630" s="139"/>
      <c r="W2630" s="139"/>
      <c r="X2630" s="139"/>
      <c r="Y2630" s="139"/>
      <c r="Z2630" s="139"/>
    </row>
    <row r="2631" spans="22:26">
      <c r="V2631" s="139"/>
      <c r="W2631" s="139"/>
      <c r="X2631" s="139"/>
      <c r="Y2631" s="139"/>
      <c r="Z2631" s="139"/>
    </row>
    <row r="2632" spans="22:26">
      <c r="V2632" s="139"/>
      <c r="W2632" s="139"/>
      <c r="X2632" s="139"/>
      <c r="Y2632" s="139"/>
      <c r="Z2632" s="139"/>
    </row>
    <row r="2633" spans="22:26">
      <c r="V2633" s="139"/>
      <c r="W2633" s="139"/>
      <c r="X2633" s="139"/>
      <c r="Y2633" s="139"/>
      <c r="Z2633" s="139"/>
    </row>
    <row r="2634" spans="22:26">
      <c r="V2634" s="139"/>
      <c r="W2634" s="139"/>
      <c r="X2634" s="139"/>
      <c r="Y2634" s="139"/>
      <c r="Z2634" s="139"/>
    </row>
    <row r="2635" spans="22:26">
      <c r="V2635" s="139"/>
      <c r="W2635" s="139"/>
      <c r="X2635" s="139"/>
      <c r="Y2635" s="139"/>
      <c r="Z2635" s="139"/>
    </row>
    <row r="2636" spans="22:26">
      <c r="V2636" s="139"/>
      <c r="W2636" s="139"/>
      <c r="X2636" s="139"/>
      <c r="Y2636" s="139"/>
      <c r="Z2636" s="139"/>
    </row>
    <row r="2637" spans="22:26">
      <c r="V2637" s="139"/>
      <c r="W2637" s="139"/>
      <c r="X2637" s="139"/>
      <c r="Y2637" s="139"/>
      <c r="Z2637" s="139"/>
    </row>
    <row r="2638" spans="22:26">
      <c r="V2638" s="139"/>
      <c r="W2638" s="139"/>
      <c r="X2638" s="139"/>
      <c r="Y2638" s="139"/>
      <c r="Z2638" s="139"/>
    </row>
    <row r="2639" spans="22:26">
      <c r="V2639" s="139"/>
      <c r="W2639" s="139"/>
      <c r="X2639" s="139"/>
      <c r="Y2639" s="139"/>
      <c r="Z2639" s="139"/>
    </row>
    <row r="2640" spans="22:26">
      <c r="V2640" s="139"/>
      <c r="W2640" s="139"/>
      <c r="X2640" s="139"/>
      <c r="Y2640" s="139"/>
      <c r="Z2640" s="139"/>
    </row>
    <row r="2641" spans="22:26">
      <c r="V2641" s="139"/>
      <c r="W2641" s="139"/>
      <c r="X2641" s="139"/>
      <c r="Y2641" s="139"/>
      <c r="Z2641" s="139"/>
    </row>
    <row r="2642" spans="22:26">
      <c r="V2642" s="139"/>
      <c r="W2642" s="139"/>
      <c r="X2642" s="139"/>
      <c r="Y2642" s="139"/>
      <c r="Z2642" s="139"/>
    </row>
    <row r="2643" spans="22:26">
      <c r="V2643" s="139"/>
      <c r="W2643" s="139"/>
      <c r="X2643" s="139"/>
      <c r="Y2643" s="139"/>
      <c r="Z2643" s="139"/>
    </row>
    <row r="2644" spans="22:26">
      <c r="V2644" s="139"/>
      <c r="W2644" s="139"/>
      <c r="X2644" s="139"/>
      <c r="Y2644" s="139"/>
      <c r="Z2644" s="139"/>
    </row>
    <row r="2645" spans="22:26">
      <c r="V2645" s="139"/>
      <c r="W2645" s="139"/>
      <c r="X2645" s="139"/>
      <c r="Y2645" s="139"/>
      <c r="Z2645" s="139"/>
    </row>
    <row r="2646" spans="22:26">
      <c r="V2646" s="139"/>
      <c r="W2646" s="139"/>
      <c r="X2646" s="139"/>
      <c r="Y2646" s="139"/>
      <c r="Z2646" s="139"/>
    </row>
    <row r="2647" spans="22:26">
      <c r="V2647" s="139"/>
      <c r="W2647" s="139"/>
      <c r="X2647" s="139"/>
      <c r="Y2647" s="139"/>
      <c r="Z2647" s="139"/>
    </row>
    <row r="2648" spans="22:26">
      <c r="V2648" s="139"/>
      <c r="W2648" s="139"/>
      <c r="X2648" s="139"/>
      <c r="Y2648" s="139"/>
      <c r="Z2648" s="139"/>
    </row>
    <row r="2649" spans="22:26">
      <c r="V2649" s="139"/>
      <c r="W2649" s="139"/>
      <c r="X2649" s="139"/>
      <c r="Y2649" s="139"/>
      <c r="Z2649" s="139"/>
    </row>
    <row r="2650" spans="22:26">
      <c r="V2650" s="139"/>
      <c r="W2650" s="139"/>
      <c r="X2650" s="139"/>
      <c r="Y2650" s="139"/>
      <c r="Z2650" s="139"/>
    </row>
    <row r="2651" spans="22:26">
      <c r="V2651" s="139"/>
      <c r="W2651" s="139"/>
      <c r="X2651" s="139"/>
      <c r="Y2651" s="139"/>
      <c r="Z2651" s="139"/>
    </row>
    <row r="2652" spans="22:26">
      <c r="V2652" s="139"/>
      <c r="W2652" s="139"/>
      <c r="X2652" s="139"/>
      <c r="Y2652" s="139"/>
      <c r="Z2652" s="139"/>
    </row>
    <row r="2653" spans="22:26">
      <c r="V2653" s="139"/>
      <c r="W2653" s="139"/>
      <c r="X2653" s="139"/>
      <c r="Y2653" s="139"/>
      <c r="Z2653" s="139"/>
    </row>
    <row r="2654" spans="22:26">
      <c r="V2654" s="139"/>
      <c r="W2654" s="139"/>
      <c r="X2654" s="139"/>
      <c r="Y2654" s="139"/>
      <c r="Z2654" s="139"/>
    </row>
    <row r="2655" spans="22:26">
      <c r="V2655" s="139"/>
      <c r="W2655" s="139"/>
      <c r="X2655" s="139"/>
      <c r="Y2655" s="139"/>
      <c r="Z2655" s="139"/>
    </row>
    <row r="2656" spans="22:26">
      <c r="V2656" s="139"/>
      <c r="W2656" s="139"/>
      <c r="X2656" s="139"/>
      <c r="Y2656" s="139"/>
      <c r="Z2656" s="139"/>
    </row>
    <row r="2657" spans="22:26">
      <c r="V2657" s="139"/>
      <c r="W2657" s="139"/>
      <c r="X2657" s="139"/>
      <c r="Y2657" s="139"/>
      <c r="Z2657" s="139"/>
    </row>
    <row r="2658" spans="22:26">
      <c r="V2658" s="139"/>
      <c r="W2658" s="139"/>
      <c r="X2658" s="139"/>
      <c r="Y2658" s="139"/>
      <c r="Z2658" s="139"/>
    </row>
    <row r="2659" spans="22:26">
      <c r="V2659" s="139"/>
      <c r="W2659" s="139"/>
      <c r="X2659" s="139"/>
      <c r="Y2659" s="139"/>
      <c r="Z2659" s="139"/>
    </row>
    <row r="2660" spans="22:26">
      <c r="V2660" s="139"/>
      <c r="W2660" s="139"/>
      <c r="X2660" s="139"/>
      <c r="Y2660" s="139"/>
      <c r="Z2660" s="139"/>
    </row>
    <row r="2661" spans="22:26">
      <c r="V2661" s="139"/>
      <c r="W2661" s="139"/>
      <c r="X2661" s="139"/>
      <c r="Y2661" s="139"/>
      <c r="Z2661" s="139"/>
    </row>
    <row r="2662" spans="22:26">
      <c r="V2662" s="139"/>
      <c r="W2662" s="139"/>
      <c r="X2662" s="139"/>
      <c r="Y2662" s="139"/>
      <c r="Z2662" s="139"/>
    </row>
    <row r="2663" spans="22:26">
      <c r="V2663" s="139"/>
      <c r="W2663" s="139"/>
      <c r="X2663" s="139"/>
      <c r="Y2663" s="139"/>
      <c r="Z2663" s="139"/>
    </row>
    <row r="2664" spans="22:26">
      <c r="V2664" s="139"/>
      <c r="W2664" s="139"/>
      <c r="X2664" s="139"/>
      <c r="Y2664" s="139"/>
      <c r="Z2664" s="139"/>
    </row>
    <row r="2665" spans="22:26">
      <c r="V2665" s="139"/>
      <c r="W2665" s="139"/>
      <c r="X2665" s="139"/>
      <c r="Y2665" s="139"/>
      <c r="Z2665" s="139"/>
    </row>
    <row r="2666" spans="22:26">
      <c r="V2666" s="139"/>
      <c r="W2666" s="139"/>
      <c r="X2666" s="139"/>
      <c r="Y2666" s="139"/>
      <c r="Z2666" s="139"/>
    </row>
    <row r="2667" spans="22:26">
      <c r="V2667" s="139"/>
      <c r="W2667" s="139"/>
      <c r="X2667" s="139"/>
      <c r="Y2667" s="139"/>
      <c r="Z2667" s="139"/>
    </row>
    <row r="2668" spans="22:26">
      <c r="V2668" s="139"/>
      <c r="W2668" s="139"/>
      <c r="X2668" s="139"/>
      <c r="Y2668" s="139"/>
      <c r="Z2668" s="139"/>
    </row>
    <row r="2669" spans="22:26">
      <c r="V2669" s="139"/>
      <c r="W2669" s="139"/>
      <c r="X2669" s="139"/>
      <c r="Y2669" s="139"/>
      <c r="Z2669" s="139"/>
    </row>
    <row r="2670" spans="22:26">
      <c r="V2670" s="139"/>
      <c r="W2670" s="139"/>
      <c r="X2670" s="139"/>
      <c r="Y2670" s="139"/>
      <c r="Z2670" s="139"/>
    </row>
    <row r="2671" spans="22:26">
      <c r="V2671" s="139"/>
      <c r="W2671" s="139"/>
      <c r="X2671" s="139"/>
      <c r="Y2671" s="139"/>
      <c r="Z2671" s="139"/>
    </row>
    <row r="2672" spans="22:26">
      <c r="V2672" s="139"/>
      <c r="W2672" s="139"/>
      <c r="X2672" s="139"/>
      <c r="Y2672" s="139"/>
      <c r="Z2672" s="139"/>
    </row>
    <row r="2673" spans="22:26">
      <c r="V2673" s="139"/>
      <c r="W2673" s="139"/>
      <c r="X2673" s="139"/>
      <c r="Y2673" s="139"/>
      <c r="Z2673" s="139"/>
    </row>
    <row r="2674" spans="22:26">
      <c r="V2674" s="139"/>
      <c r="W2674" s="139"/>
      <c r="X2674" s="139"/>
      <c r="Y2674" s="139"/>
      <c r="Z2674" s="139"/>
    </row>
    <row r="2675" spans="22:26">
      <c r="V2675" s="139"/>
      <c r="W2675" s="139"/>
      <c r="X2675" s="139"/>
      <c r="Y2675" s="139"/>
      <c r="Z2675" s="139"/>
    </row>
    <row r="2676" spans="22:26">
      <c r="V2676" s="139"/>
      <c r="W2676" s="139"/>
      <c r="X2676" s="139"/>
      <c r="Y2676" s="139"/>
      <c r="Z2676" s="139"/>
    </row>
    <row r="2677" spans="22:26">
      <c r="V2677" s="139"/>
      <c r="W2677" s="139"/>
      <c r="X2677" s="139"/>
      <c r="Y2677" s="139"/>
      <c r="Z2677" s="139"/>
    </row>
    <row r="2678" spans="22:26">
      <c r="V2678" s="139"/>
      <c r="W2678" s="139"/>
      <c r="X2678" s="139"/>
      <c r="Y2678" s="139"/>
      <c r="Z2678" s="139"/>
    </row>
    <row r="2679" spans="22:26">
      <c r="V2679" s="139"/>
      <c r="W2679" s="139"/>
      <c r="X2679" s="139"/>
      <c r="Y2679" s="139"/>
      <c r="Z2679" s="139"/>
    </row>
    <row r="2680" spans="22:26">
      <c r="V2680" s="139"/>
      <c r="W2680" s="139"/>
      <c r="X2680" s="139"/>
      <c r="Y2680" s="139"/>
      <c r="Z2680" s="139"/>
    </row>
    <row r="2681" spans="22:26">
      <c r="V2681" s="139"/>
      <c r="W2681" s="139"/>
      <c r="X2681" s="139"/>
      <c r="Y2681" s="139"/>
      <c r="Z2681" s="139"/>
    </row>
    <row r="2682" spans="22:26">
      <c r="V2682" s="139"/>
      <c r="W2682" s="139"/>
      <c r="X2682" s="139"/>
      <c r="Y2682" s="139"/>
      <c r="Z2682" s="139"/>
    </row>
    <row r="2683" spans="22:26">
      <c r="V2683" s="139"/>
      <c r="W2683" s="139"/>
      <c r="X2683" s="139"/>
      <c r="Y2683" s="139"/>
      <c r="Z2683" s="139"/>
    </row>
    <row r="2684" spans="22:26">
      <c r="V2684" s="139"/>
      <c r="W2684" s="139"/>
      <c r="X2684" s="139"/>
      <c r="Y2684" s="139"/>
      <c r="Z2684" s="139"/>
    </row>
    <row r="2685" spans="22:26">
      <c r="V2685" s="139"/>
      <c r="W2685" s="139"/>
      <c r="X2685" s="139"/>
      <c r="Y2685" s="139"/>
      <c r="Z2685" s="139"/>
    </row>
    <row r="2686" spans="22:26">
      <c r="V2686" s="139"/>
      <c r="W2686" s="139"/>
      <c r="X2686" s="139"/>
      <c r="Y2686" s="139"/>
      <c r="Z2686" s="139"/>
    </row>
    <row r="2687" spans="22:26">
      <c r="V2687" s="139"/>
      <c r="W2687" s="139"/>
      <c r="X2687" s="139"/>
      <c r="Y2687" s="139"/>
      <c r="Z2687" s="139"/>
    </row>
    <row r="2688" spans="22:26">
      <c r="V2688" s="139"/>
      <c r="W2688" s="139"/>
      <c r="X2688" s="139"/>
      <c r="Y2688" s="139"/>
      <c r="Z2688" s="139"/>
    </row>
    <row r="2689" spans="22:26">
      <c r="V2689" s="139"/>
      <c r="W2689" s="139"/>
      <c r="X2689" s="139"/>
      <c r="Y2689" s="139"/>
      <c r="Z2689" s="139"/>
    </row>
    <row r="2690" spans="22:26">
      <c r="V2690" s="139"/>
      <c r="W2690" s="139"/>
      <c r="X2690" s="139"/>
      <c r="Y2690" s="139"/>
      <c r="Z2690" s="139"/>
    </row>
    <row r="2691" spans="22:26">
      <c r="V2691" s="139"/>
      <c r="W2691" s="139"/>
      <c r="X2691" s="139"/>
      <c r="Y2691" s="139"/>
      <c r="Z2691" s="139"/>
    </row>
    <row r="2692" spans="22:26">
      <c r="V2692" s="139"/>
      <c r="W2692" s="139"/>
      <c r="X2692" s="139"/>
      <c r="Y2692" s="139"/>
      <c r="Z2692" s="139"/>
    </row>
    <row r="2693" spans="22:26">
      <c r="V2693" s="139"/>
      <c r="W2693" s="139"/>
      <c r="X2693" s="139"/>
      <c r="Y2693" s="139"/>
      <c r="Z2693" s="139"/>
    </row>
    <row r="2694" spans="22:26">
      <c r="V2694" s="139"/>
      <c r="W2694" s="139"/>
      <c r="X2694" s="139"/>
      <c r="Y2694" s="139"/>
      <c r="Z2694" s="139"/>
    </row>
    <row r="2695" spans="22:26">
      <c r="V2695" s="139"/>
      <c r="W2695" s="139"/>
      <c r="X2695" s="139"/>
      <c r="Y2695" s="139"/>
      <c r="Z2695" s="139"/>
    </row>
    <row r="2696" spans="22:26">
      <c r="V2696" s="139"/>
      <c r="W2696" s="139"/>
      <c r="X2696" s="139"/>
      <c r="Y2696" s="139"/>
      <c r="Z2696" s="139"/>
    </row>
    <row r="2697" spans="22:26">
      <c r="V2697" s="139"/>
      <c r="W2697" s="139"/>
      <c r="X2697" s="139"/>
      <c r="Y2697" s="139"/>
      <c r="Z2697" s="139"/>
    </row>
    <row r="2698" spans="22:26">
      <c r="V2698" s="139"/>
      <c r="W2698" s="139"/>
      <c r="X2698" s="139"/>
      <c r="Y2698" s="139"/>
      <c r="Z2698" s="139"/>
    </row>
    <row r="2699" spans="22:26">
      <c r="V2699" s="139"/>
      <c r="W2699" s="139"/>
      <c r="X2699" s="139"/>
      <c r="Y2699" s="139"/>
      <c r="Z2699" s="139"/>
    </row>
    <row r="2700" spans="22:26">
      <c r="V2700" s="139"/>
      <c r="W2700" s="139"/>
      <c r="X2700" s="139"/>
      <c r="Y2700" s="139"/>
      <c r="Z2700" s="139"/>
    </row>
    <row r="2701" spans="22:26">
      <c r="V2701" s="139"/>
      <c r="W2701" s="139"/>
      <c r="X2701" s="139"/>
      <c r="Y2701" s="139"/>
      <c r="Z2701" s="139"/>
    </row>
    <row r="2702" spans="22:26">
      <c r="V2702" s="139"/>
      <c r="W2702" s="139"/>
      <c r="X2702" s="139"/>
      <c r="Y2702" s="139"/>
      <c r="Z2702" s="139"/>
    </row>
    <row r="2703" spans="22:26">
      <c r="V2703" s="139"/>
      <c r="W2703" s="139"/>
      <c r="X2703" s="139"/>
      <c r="Y2703" s="139"/>
      <c r="Z2703" s="139"/>
    </row>
    <row r="2704" spans="22:26">
      <c r="V2704" s="139"/>
      <c r="W2704" s="139"/>
      <c r="X2704" s="139"/>
      <c r="Y2704" s="139"/>
      <c r="Z2704" s="139"/>
    </row>
    <row r="2705" spans="22:26">
      <c r="V2705" s="139"/>
      <c r="W2705" s="139"/>
      <c r="X2705" s="139"/>
      <c r="Y2705" s="139"/>
      <c r="Z2705" s="139"/>
    </row>
    <row r="2706" spans="22:26">
      <c r="V2706" s="139"/>
      <c r="W2706" s="139"/>
      <c r="X2706" s="139"/>
      <c r="Y2706" s="139"/>
      <c r="Z2706" s="139"/>
    </row>
    <row r="2707" spans="22:26">
      <c r="V2707" s="139"/>
      <c r="W2707" s="139"/>
      <c r="X2707" s="139"/>
      <c r="Y2707" s="139"/>
      <c r="Z2707" s="139"/>
    </row>
    <row r="2708" spans="22:26">
      <c r="V2708" s="139"/>
      <c r="W2708" s="139"/>
      <c r="X2708" s="139"/>
      <c r="Y2708" s="139"/>
      <c r="Z2708" s="139"/>
    </row>
    <row r="2709" spans="22:26">
      <c r="V2709" s="139"/>
      <c r="W2709" s="139"/>
      <c r="X2709" s="139"/>
      <c r="Y2709" s="139"/>
      <c r="Z2709" s="139"/>
    </row>
    <row r="2710" spans="22:26">
      <c r="V2710" s="139"/>
      <c r="W2710" s="139"/>
      <c r="X2710" s="139"/>
      <c r="Y2710" s="139"/>
      <c r="Z2710" s="139"/>
    </row>
    <row r="2711" spans="22:26">
      <c r="V2711" s="139"/>
      <c r="W2711" s="139"/>
      <c r="X2711" s="139"/>
      <c r="Y2711" s="139"/>
      <c r="Z2711" s="139"/>
    </row>
    <row r="2712" spans="22:26">
      <c r="V2712" s="139"/>
      <c r="W2712" s="139"/>
      <c r="X2712" s="139"/>
      <c r="Y2712" s="139"/>
      <c r="Z2712" s="139"/>
    </row>
    <row r="2713" spans="22:26">
      <c r="V2713" s="139"/>
      <c r="W2713" s="139"/>
      <c r="X2713" s="139"/>
      <c r="Y2713" s="139"/>
      <c r="Z2713" s="139"/>
    </row>
    <row r="2714" spans="22:26">
      <c r="V2714" s="139"/>
      <c r="W2714" s="139"/>
      <c r="X2714" s="139"/>
      <c r="Y2714" s="139"/>
      <c r="Z2714" s="139"/>
    </row>
    <row r="2715" spans="22:26">
      <c r="V2715" s="139"/>
      <c r="W2715" s="139"/>
      <c r="X2715" s="139"/>
      <c r="Y2715" s="139"/>
      <c r="Z2715" s="139"/>
    </row>
    <row r="2716" spans="22:26">
      <c r="V2716" s="139"/>
      <c r="W2716" s="139"/>
      <c r="X2716" s="139"/>
      <c r="Y2716" s="139"/>
      <c r="Z2716" s="139"/>
    </row>
    <row r="2717" spans="22:26">
      <c r="V2717" s="139"/>
      <c r="W2717" s="139"/>
      <c r="X2717" s="139"/>
      <c r="Y2717" s="139"/>
      <c r="Z2717" s="139"/>
    </row>
    <row r="2718" spans="22:26">
      <c r="V2718" s="139"/>
      <c r="W2718" s="139"/>
      <c r="X2718" s="139"/>
      <c r="Y2718" s="139"/>
      <c r="Z2718" s="139"/>
    </row>
    <row r="2719" spans="22:26">
      <c r="V2719" s="139"/>
      <c r="W2719" s="139"/>
      <c r="X2719" s="139"/>
      <c r="Y2719" s="139"/>
      <c r="Z2719" s="139"/>
    </row>
    <row r="2720" spans="22:26">
      <c r="V2720" s="139"/>
      <c r="W2720" s="139"/>
      <c r="X2720" s="139"/>
      <c r="Y2720" s="139"/>
      <c r="Z2720" s="139"/>
    </row>
    <row r="2721" spans="22:26">
      <c r="V2721" s="139"/>
      <c r="W2721" s="139"/>
      <c r="X2721" s="139"/>
      <c r="Y2721" s="139"/>
      <c r="Z2721" s="139"/>
    </row>
    <row r="2722" spans="22:26">
      <c r="V2722" s="139"/>
      <c r="W2722" s="139"/>
      <c r="X2722" s="139"/>
      <c r="Y2722" s="139"/>
      <c r="Z2722" s="139"/>
    </row>
    <row r="2723" spans="22:26">
      <c r="V2723" s="139"/>
      <c r="W2723" s="139"/>
      <c r="X2723" s="139"/>
      <c r="Y2723" s="139"/>
      <c r="Z2723" s="139"/>
    </row>
    <row r="2724" spans="22:26">
      <c r="V2724" s="139"/>
      <c r="W2724" s="139"/>
      <c r="X2724" s="139"/>
      <c r="Y2724" s="139"/>
      <c r="Z2724" s="139"/>
    </row>
    <row r="2725" spans="22:26">
      <c r="V2725" s="139"/>
      <c r="W2725" s="139"/>
      <c r="X2725" s="139"/>
      <c r="Y2725" s="139"/>
      <c r="Z2725" s="139"/>
    </row>
    <row r="2726" spans="22:26">
      <c r="V2726" s="139"/>
      <c r="W2726" s="139"/>
      <c r="X2726" s="139"/>
      <c r="Y2726" s="139"/>
      <c r="Z2726" s="139"/>
    </row>
    <row r="2727" spans="22:26">
      <c r="V2727" s="139"/>
      <c r="W2727" s="139"/>
      <c r="X2727" s="139"/>
      <c r="Y2727" s="139"/>
      <c r="Z2727" s="139"/>
    </row>
    <row r="2728" spans="22:26">
      <c r="V2728" s="139"/>
      <c r="W2728" s="139"/>
      <c r="X2728" s="139"/>
      <c r="Y2728" s="139"/>
      <c r="Z2728" s="139"/>
    </row>
    <row r="2729" spans="22:26">
      <c r="V2729" s="139"/>
      <c r="W2729" s="139"/>
      <c r="X2729" s="139"/>
      <c r="Y2729" s="139"/>
      <c r="Z2729" s="139"/>
    </row>
    <row r="2730" spans="22:26">
      <c r="V2730" s="139"/>
      <c r="W2730" s="139"/>
      <c r="X2730" s="139"/>
      <c r="Y2730" s="139"/>
      <c r="Z2730" s="139"/>
    </row>
    <row r="2731" spans="22:26">
      <c r="V2731" s="139"/>
      <c r="W2731" s="139"/>
      <c r="X2731" s="139"/>
      <c r="Y2731" s="139"/>
      <c r="Z2731" s="139"/>
    </row>
    <row r="2732" spans="22:26">
      <c r="V2732" s="139"/>
      <c r="W2732" s="139"/>
      <c r="X2732" s="139"/>
      <c r="Y2732" s="139"/>
      <c r="Z2732" s="139"/>
    </row>
    <row r="2733" spans="22:26">
      <c r="V2733" s="139"/>
      <c r="W2733" s="139"/>
      <c r="X2733" s="139"/>
      <c r="Y2733" s="139"/>
      <c r="Z2733" s="139"/>
    </row>
    <row r="2734" spans="22:26">
      <c r="V2734" s="139"/>
      <c r="W2734" s="139"/>
      <c r="X2734" s="139"/>
      <c r="Y2734" s="139"/>
      <c r="Z2734" s="139"/>
    </row>
    <row r="2735" spans="22:26">
      <c r="V2735" s="139"/>
      <c r="W2735" s="139"/>
      <c r="X2735" s="139"/>
      <c r="Y2735" s="139"/>
      <c r="Z2735" s="139"/>
    </row>
    <row r="2736" spans="22:26">
      <c r="V2736" s="139"/>
      <c r="W2736" s="139"/>
      <c r="X2736" s="139"/>
      <c r="Y2736" s="139"/>
      <c r="Z2736" s="139"/>
    </row>
    <row r="2737" spans="22:26">
      <c r="V2737" s="139"/>
      <c r="W2737" s="139"/>
      <c r="X2737" s="139"/>
      <c r="Y2737" s="139"/>
      <c r="Z2737" s="139"/>
    </row>
    <row r="2738" spans="22:26">
      <c r="V2738" s="139"/>
      <c r="W2738" s="139"/>
      <c r="X2738" s="139"/>
      <c r="Y2738" s="139"/>
      <c r="Z2738" s="139"/>
    </row>
    <row r="2739" spans="22:26">
      <c r="V2739" s="139"/>
      <c r="W2739" s="139"/>
      <c r="X2739" s="139"/>
      <c r="Y2739" s="139"/>
      <c r="Z2739" s="139"/>
    </row>
    <row r="2740" spans="22:26">
      <c r="V2740" s="139"/>
      <c r="W2740" s="139"/>
      <c r="X2740" s="139"/>
      <c r="Y2740" s="139"/>
      <c r="Z2740" s="139"/>
    </row>
    <row r="2741" spans="22:26">
      <c r="V2741" s="139"/>
      <c r="W2741" s="139"/>
      <c r="X2741" s="139"/>
      <c r="Y2741" s="139"/>
      <c r="Z2741" s="139"/>
    </row>
    <row r="2742" spans="22:26">
      <c r="V2742" s="139"/>
      <c r="W2742" s="139"/>
      <c r="X2742" s="139"/>
      <c r="Y2742" s="139"/>
      <c r="Z2742" s="139"/>
    </row>
    <row r="2743" spans="22:26">
      <c r="V2743" s="139"/>
      <c r="W2743" s="139"/>
      <c r="X2743" s="139"/>
      <c r="Y2743" s="139"/>
      <c r="Z2743" s="139"/>
    </row>
    <row r="2744" spans="22:26">
      <c r="V2744" s="139"/>
      <c r="W2744" s="139"/>
      <c r="X2744" s="139"/>
      <c r="Y2744" s="139"/>
      <c r="Z2744" s="139"/>
    </row>
    <row r="2745" spans="22:26">
      <c r="V2745" s="139"/>
      <c r="W2745" s="139"/>
      <c r="X2745" s="139"/>
      <c r="Y2745" s="139"/>
      <c r="Z2745" s="139"/>
    </row>
    <row r="2746" spans="22:26">
      <c r="V2746" s="139"/>
      <c r="W2746" s="139"/>
      <c r="X2746" s="139"/>
      <c r="Y2746" s="139"/>
      <c r="Z2746" s="139"/>
    </row>
    <row r="2747" spans="22:26">
      <c r="V2747" s="139"/>
      <c r="W2747" s="139"/>
      <c r="X2747" s="139"/>
      <c r="Y2747" s="139"/>
      <c r="Z2747" s="139"/>
    </row>
    <row r="2748" spans="22:26">
      <c r="V2748" s="139"/>
      <c r="W2748" s="139"/>
      <c r="X2748" s="139"/>
      <c r="Y2748" s="139"/>
      <c r="Z2748" s="139"/>
    </row>
    <row r="2749" spans="22:26">
      <c r="V2749" s="139"/>
      <c r="W2749" s="139"/>
      <c r="X2749" s="139"/>
      <c r="Y2749" s="139"/>
      <c r="Z2749" s="139"/>
    </row>
    <row r="2750" spans="22:26">
      <c r="V2750" s="139"/>
      <c r="W2750" s="139"/>
      <c r="X2750" s="139"/>
      <c r="Y2750" s="139"/>
      <c r="Z2750" s="139"/>
    </row>
    <row r="2751" spans="22:26">
      <c r="V2751" s="139"/>
      <c r="W2751" s="139"/>
      <c r="X2751" s="139"/>
      <c r="Y2751" s="139"/>
      <c r="Z2751" s="139"/>
    </row>
    <row r="2752" spans="22:26">
      <c r="V2752" s="139"/>
      <c r="W2752" s="139"/>
      <c r="X2752" s="139"/>
      <c r="Y2752" s="139"/>
      <c r="Z2752" s="139"/>
    </row>
    <row r="2753" spans="22:26">
      <c r="V2753" s="139"/>
      <c r="W2753" s="139"/>
      <c r="X2753" s="139"/>
      <c r="Y2753" s="139"/>
      <c r="Z2753" s="139"/>
    </row>
    <row r="2754" spans="22:26">
      <c r="V2754" s="139"/>
      <c r="W2754" s="139"/>
      <c r="X2754" s="139"/>
      <c r="Y2754" s="139"/>
      <c r="Z2754" s="139"/>
    </row>
    <row r="2755" spans="22:26">
      <c r="V2755" s="139"/>
      <c r="W2755" s="139"/>
      <c r="X2755" s="139"/>
      <c r="Y2755" s="139"/>
      <c r="Z2755" s="139"/>
    </row>
    <row r="2756" spans="22:26">
      <c r="V2756" s="139"/>
      <c r="W2756" s="139"/>
      <c r="X2756" s="139"/>
      <c r="Y2756" s="139"/>
      <c r="Z2756" s="139"/>
    </row>
    <row r="2757" spans="22:26">
      <c r="V2757" s="139"/>
      <c r="W2757" s="139"/>
      <c r="X2757" s="139"/>
      <c r="Y2757" s="139"/>
      <c r="Z2757" s="139"/>
    </row>
    <row r="2758" spans="22:26">
      <c r="V2758" s="139"/>
      <c r="W2758" s="139"/>
      <c r="X2758" s="139"/>
      <c r="Y2758" s="139"/>
      <c r="Z2758" s="139"/>
    </row>
    <row r="2759" spans="22:26">
      <c r="V2759" s="139"/>
      <c r="W2759" s="139"/>
      <c r="X2759" s="139"/>
      <c r="Y2759" s="139"/>
      <c r="Z2759" s="139"/>
    </row>
    <row r="2760" spans="22:26">
      <c r="V2760" s="139"/>
      <c r="W2760" s="139"/>
      <c r="X2760" s="139"/>
      <c r="Y2760" s="139"/>
      <c r="Z2760" s="139"/>
    </row>
    <row r="2761" spans="22:26">
      <c r="V2761" s="139"/>
      <c r="W2761" s="139"/>
      <c r="X2761" s="139"/>
      <c r="Y2761" s="139"/>
      <c r="Z2761" s="139"/>
    </row>
    <row r="2762" spans="22:26">
      <c r="V2762" s="139"/>
      <c r="W2762" s="139"/>
      <c r="X2762" s="139"/>
      <c r="Y2762" s="139"/>
      <c r="Z2762" s="139"/>
    </row>
    <row r="2763" spans="22:26">
      <c r="V2763" s="139"/>
      <c r="W2763" s="139"/>
      <c r="X2763" s="139"/>
      <c r="Y2763" s="139"/>
      <c r="Z2763" s="139"/>
    </row>
    <row r="2764" spans="22:26">
      <c r="V2764" s="139"/>
      <c r="W2764" s="139"/>
      <c r="X2764" s="139"/>
      <c r="Y2764" s="139"/>
      <c r="Z2764" s="139"/>
    </row>
    <row r="2765" spans="22:26">
      <c r="V2765" s="139"/>
      <c r="W2765" s="139"/>
      <c r="X2765" s="139"/>
      <c r="Y2765" s="139"/>
      <c r="Z2765" s="139"/>
    </row>
    <row r="2766" spans="22:26">
      <c r="V2766" s="139"/>
      <c r="W2766" s="139"/>
      <c r="X2766" s="139"/>
      <c r="Y2766" s="139"/>
      <c r="Z2766" s="139"/>
    </row>
    <row r="2767" spans="22:26">
      <c r="V2767" s="139"/>
      <c r="W2767" s="139"/>
      <c r="X2767" s="139"/>
      <c r="Y2767" s="139"/>
      <c r="Z2767" s="139"/>
    </row>
    <row r="2768" spans="22:26">
      <c r="V2768" s="139"/>
      <c r="W2768" s="139"/>
      <c r="X2768" s="139"/>
      <c r="Y2768" s="139"/>
      <c r="Z2768" s="139"/>
    </row>
    <row r="2769" spans="22:26">
      <c r="V2769" s="139"/>
      <c r="W2769" s="139"/>
      <c r="X2769" s="139"/>
      <c r="Y2769" s="139"/>
      <c r="Z2769" s="139"/>
    </row>
    <row r="2770" spans="22:26">
      <c r="V2770" s="139"/>
      <c r="W2770" s="139"/>
      <c r="X2770" s="139"/>
      <c r="Y2770" s="139"/>
      <c r="Z2770" s="139"/>
    </row>
    <row r="2771" spans="22:26">
      <c r="V2771" s="139"/>
      <c r="W2771" s="139"/>
      <c r="X2771" s="139"/>
      <c r="Y2771" s="139"/>
      <c r="Z2771" s="139"/>
    </row>
    <row r="2772" spans="22:26">
      <c r="V2772" s="139"/>
      <c r="W2772" s="139"/>
      <c r="X2772" s="139"/>
      <c r="Y2772" s="139"/>
      <c r="Z2772" s="139"/>
    </row>
    <row r="2773" spans="22:26">
      <c r="V2773" s="139"/>
      <c r="W2773" s="139"/>
      <c r="X2773" s="139"/>
      <c r="Y2773" s="139"/>
      <c r="Z2773" s="139"/>
    </row>
    <row r="2774" spans="22:26">
      <c r="V2774" s="139"/>
      <c r="W2774" s="139"/>
      <c r="X2774" s="139"/>
      <c r="Y2774" s="139"/>
      <c r="Z2774" s="139"/>
    </row>
    <row r="2775" spans="22:26">
      <c r="V2775" s="139"/>
      <c r="W2775" s="139"/>
      <c r="X2775" s="139"/>
      <c r="Y2775" s="139"/>
      <c r="Z2775" s="139"/>
    </row>
    <row r="2776" spans="22:26">
      <c r="V2776" s="139"/>
      <c r="W2776" s="139"/>
      <c r="X2776" s="139"/>
      <c r="Y2776" s="139"/>
      <c r="Z2776" s="139"/>
    </row>
    <row r="2777" spans="22:26">
      <c r="V2777" s="139"/>
      <c r="W2777" s="139"/>
      <c r="X2777" s="139"/>
      <c r="Y2777" s="139"/>
      <c r="Z2777" s="139"/>
    </row>
    <row r="2778" spans="22:26">
      <c r="V2778" s="139"/>
      <c r="W2778" s="139"/>
      <c r="X2778" s="139"/>
      <c r="Y2778" s="139"/>
      <c r="Z2778" s="139"/>
    </row>
    <row r="2779" spans="22:26">
      <c r="V2779" s="139"/>
      <c r="W2779" s="139"/>
      <c r="X2779" s="139"/>
      <c r="Y2779" s="139"/>
      <c r="Z2779" s="139"/>
    </row>
    <row r="2780" spans="22:26">
      <c r="V2780" s="139"/>
      <c r="W2780" s="139"/>
      <c r="X2780" s="139"/>
      <c r="Y2780" s="139"/>
      <c r="Z2780" s="139"/>
    </row>
    <row r="2781" spans="22:26">
      <c r="V2781" s="139"/>
      <c r="W2781" s="139"/>
      <c r="X2781" s="139"/>
      <c r="Y2781" s="139"/>
      <c r="Z2781" s="139"/>
    </row>
    <row r="2782" spans="22:26">
      <c r="V2782" s="139"/>
      <c r="W2782" s="139"/>
      <c r="X2782" s="139"/>
      <c r="Y2782" s="139"/>
      <c r="Z2782" s="139"/>
    </row>
    <row r="2783" spans="22:26">
      <c r="V2783" s="139"/>
      <c r="W2783" s="139"/>
      <c r="X2783" s="139"/>
      <c r="Y2783" s="139"/>
      <c r="Z2783" s="139"/>
    </row>
    <row r="2784" spans="22:26">
      <c r="V2784" s="139"/>
      <c r="W2784" s="139"/>
      <c r="X2784" s="139"/>
      <c r="Y2784" s="139"/>
      <c r="Z2784" s="139"/>
    </row>
    <row r="2785" spans="22:26">
      <c r="V2785" s="139"/>
      <c r="W2785" s="139"/>
      <c r="X2785" s="139"/>
      <c r="Y2785" s="139"/>
      <c r="Z2785" s="139"/>
    </row>
    <row r="2786" spans="22:26">
      <c r="V2786" s="139"/>
      <c r="W2786" s="139"/>
      <c r="X2786" s="139"/>
      <c r="Y2786" s="139"/>
      <c r="Z2786" s="139"/>
    </row>
    <row r="2787" spans="22:26">
      <c r="V2787" s="139"/>
      <c r="W2787" s="139"/>
      <c r="X2787" s="139"/>
      <c r="Y2787" s="139"/>
      <c r="Z2787" s="139"/>
    </row>
    <row r="2788" spans="22:26">
      <c r="V2788" s="139"/>
      <c r="W2788" s="139"/>
      <c r="X2788" s="139"/>
      <c r="Y2788" s="139"/>
      <c r="Z2788" s="139"/>
    </row>
    <row r="2789" spans="22:26">
      <c r="V2789" s="139"/>
      <c r="W2789" s="139"/>
      <c r="X2789" s="139"/>
      <c r="Y2789" s="139"/>
      <c r="Z2789" s="139"/>
    </row>
    <row r="2790" spans="22:26">
      <c r="V2790" s="139"/>
      <c r="W2790" s="139"/>
      <c r="X2790" s="139"/>
      <c r="Y2790" s="139"/>
      <c r="Z2790" s="139"/>
    </row>
    <row r="2791" spans="22:26">
      <c r="V2791" s="139"/>
      <c r="W2791" s="139"/>
      <c r="X2791" s="139"/>
      <c r="Y2791" s="139"/>
      <c r="Z2791" s="139"/>
    </row>
    <row r="2792" spans="22:26">
      <c r="V2792" s="139"/>
      <c r="W2792" s="139"/>
      <c r="X2792" s="139"/>
      <c r="Y2792" s="139"/>
      <c r="Z2792" s="139"/>
    </row>
    <row r="2793" spans="22:26">
      <c r="V2793" s="139"/>
      <c r="W2793" s="139"/>
      <c r="X2793" s="139"/>
      <c r="Y2793" s="139"/>
      <c r="Z2793" s="139"/>
    </row>
    <row r="2794" spans="22:26">
      <c r="V2794" s="139"/>
      <c r="W2794" s="139"/>
      <c r="X2794" s="139"/>
      <c r="Y2794" s="139"/>
      <c r="Z2794" s="139"/>
    </row>
    <row r="2795" spans="22:26">
      <c r="V2795" s="139"/>
      <c r="W2795" s="139"/>
      <c r="X2795" s="139"/>
      <c r="Y2795" s="139"/>
      <c r="Z2795" s="139"/>
    </row>
    <row r="2796" spans="22:26">
      <c r="V2796" s="139"/>
      <c r="W2796" s="139"/>
      <c r="X2796" s="139"/>
      <c r="Y2796" s="139"/>
      <c r="Z2796" s="139"/>
    </row>
    <row r="2797" spans="22:26">
      <c r="V2797" s="139"/>
      <c r="W2797" s="139"/>
      <c r="X2797" s="139"/>
      <c r="Y2797" s="139"/>
      <c r="Z2797" s="139"/>
    </row>
    <row r="2798" spans="22:26">
      <c r="V2798" s="139"/>
      <c r="W2798" s="139"/>
      <c r="X2798" s="139"/>
      <c r="Y2798" s="139"/>
      <c r="Z2798" s="139"/>
    </row>
    <row r="2799" spans="22:26">
      <c r="V2799" s="139"/>
      <c r="W2799" s="139"/>
      <c r="X2799" s="139"/>
      <c r="Y2799" s="139"/>
      <c r="Z2799" s="139"/>
    </row>
    <row r="2800" spans="22:26">
      <c r="V2800" s="139"/>
      <c r="W2800" s="139"/>
      <c r="X2800" s="139"/>
      <c r="Y2800" s="139"/>
      <c r="Z2800" s="139"/>
    </row>
    <row r="2801" spans="22:26">
      <c r="V2801" s="139"/>
      <c r="W2801" s="139"/>
      <c r="X2801" s="139"/>
      <c r="Y2801" s="139"/>
      <c r="Z2801" s="139"/>
    </row>
    <row r="2802" spans="22:26">
      <c r="V2802" s="139"/>
      <c r="W2802" s="139"/>
      <c r="X2802" s="139"/>
      <c r="Y2802" s="139"/>
      <c r="Z2802" s="139"/>
    </row>
    <row r="2803" spans="22:26">
      <c r="V2803" s="139"/>
      <c r="W2803" s="139"/>
      <c r="X2803" s="139"/>
      <c r="Y2803" s="139"/>
      <c r="Z2803" s="139"/>
    </row>
    <row r="2804" spans="22:26">
      <c r="V2804" s="139"/>
      <c r="W2804" s="139"/>
      <c r="X2804" s="139"/>
      <c r="Y2804" s="139"/>
      <c r="Z2804" s="139"/>
    </row>
    <row r="2805" spans="22:26">
      <c r="V2805" s="139"/>
      <c r="W2805" s="139"/>
      <c r="X2805" s="139"/>
      <c r="Y2805" s="139"/>
      <c r="Z2805" s="139"/>
    </row>
    <row r="2806" spans="22:26">
      <c r="V2806" s="139"/>
      <c r="W2806" s="139"/>
      <c r="X2806" s="139"/>
      <c r="Y2806" s="139"/>
      <c r="Z2806" s="139"/>
    </row>
    <row r="2807" spans="22:26">
      <c r="V2807" s="139"/>
      <c r="W2807" s="139"/>
      <c r="X2807" s="139"/>
      <c r="Y2807" s="139"/>
      <c r="Z2807" s="139"/>
    </row>
    <row r="2808" spans="22:26">
      <c r="V2808" s="139"/>
      <c r="W2808" s="139"/>
      <c r="X2808" s="139"/>
      <c r="Y2808" s="139"/>
      <c r="Z2808" s="139"/>
    </row>
    <row r="2809" spans="22:26">
      <c r="V2809" s="139"/>
      <c r="W2809" s="139"/>
      <c r="X2809" s="139"/>
      <c r="Y2809" s="139"/>
      <c r="Z2809" s="139"/>
    </row>
    <row r="2810" spans="22:26">
      <c r="V2810" s="139"/>
      <c r="W2810" s="139"/>
      <c r="X2810" s="139"/>
      <c r="Y2810" s="139"/>
      <c r="Z2810" s="139"/>
    </row>
    <row r="2811" spans="22:26">
      <c r="V2811" s="139"/>
      <c r="W2811" s="139"/>
      <c r="X2811" s="139"/>
      <c r="Y2811" s="139"/>
      <c r="Z2811" s="139"/>
    </row>
    <row r="2812" spans="22:26">
      <c r="V2812" s="139"/>
      <c r="W2812" s="139"/>
      <c r="X2812" s="139"/>
      <c r="Y2812" s="139"/>
      <c r="Z2812" s="139"/>
    </row>
    <row r="2813" spans="22:26">
      <c r="V2813" s="139"/>
      <c r="W2813" s="139"/>
      <c r="X2813" s="139"/>
      <c r="Y2813" s="139"/>
      <c r="Z2813" s="139"/>
    </row>
    <row r="2814" spans="22:26">
      <c r="V2814" s="139"/>
      <c r="W2814" s="139"/>
      <c r="X2814" s="139"/>
      <c r="Y2814" s="139"/>
      <c r="Z2814" s="139"/>
    </row>
    <row r="2815" spans="22:26">
      <c r="V2815" s="139"/>
      <c r="W2815" s="139"/>
      <c r="X2815" s="139"/>
      <c r="Y2815" s="139"/>
      <c r="Z2815" s="139"/>
    </row>
    <row r="2816" spans="22:26">
      <c r="V2816" s="139"/>
      <c r="W2816" s="139"/>
      <c r="X2816" s="139"/>
      <c r="Y2816" s="139"/>
      <c r="Z2816" s="139"/>
    </row>
    <row r="2817" spans="22:26">
      <c r="V2817" s="139"/>
      <c r="W2817" s="139"/>
      <c r="X2817" s="139"/>
      <c r="Y2817" s="139"/>
      <c r="Z2817" s="139"/>
    </row>
    <row r="2818" spans="22:26">
      <c r="V2818" s="139"/>
      <c r="W2818" s="139"/>
      <c r="X2818" s="139"/>
      <c r="Y2818" s="139"/>
      <c r="Z2818" s="139"/>
    </row>
    <row r="2819" spans="22:26">
      <c r="V2819" s="139"/>
      <c r="W2819" s="139"/>
      <c r="X2819" s="139"/>
      <c r="Y2819" s="139"/>
      <c r="Z2819" s="139"/>
    </row>
    <row r="2820" spans="22:26">
      <c r="V2820" s="139"/>
      <c r="W2820" s="139"/>
      <c r="X2820" s="139"/>
      <c r="Y2820" s="139"/>
      <c r="Z2820" s="139"/>
    </row>
    <row r="2821" spans="22:26">
      <c r="V2821" s="139"/>
      <c r="W2821" s="139"/>
      <c r="X2821" s="139"/>
      <c r="Y2821" s="139"/>
      <c r="Z2821" s="139"/>
    </row>
    <row r="2822" spans="22:26">
      <c r="V2822" s="139"/>
      <c r="W2822" s="139"/>
      <c r="X2822" s="139"/>
      <c r="Y2822" s="139"/>
      <c r="Z2822" s="139"/>
    </row>
    <row r="2823" spans="22:26">
      <c r="V2823" s="139"/>
      <c r="W2823" s="139"/>
      <c r="X2823" s="139"/>
      <c r="Y2823" s="139"/>
      <c r="Z2823" s="139"/>
    </row>
    <row r="2824" spans="22:26">
      <c r="V2824" s="139"/>
      <c r="W2824" s="139"/>
      <c r="X2824" s="139"/>
      <c r="Y2824" s="139"/>
      <c r="Z2824" s="139"/>
    </row>
    <row r="2825" spans="22:26">
      <c r="V2825" s="139"/>
      <c r="W2825" s="139"/>
      <c r="X2825" s="139"/>
      <c r="Y2825" s="139"/>
      <c r="Z2825" s="139"/>
    </row>
    <row r="2826" spans="22:26">
      <c r="V2826" s="139"/>
      <c r="W2826" s="139"/>
      <c r="X2826" s="139"/>
      <c r="Y2826" s="139"/>
      <c r="Z2826" s="139"/>
    </row>
    <row r="2827" spans="22:26">
      <c r="V2827" s="139"/>
      <c r="W2827" s="139"/>
      <c r="X2827" s="139"/>
      <c r="Y2827" s="139"/>
      <c r="Z2827" s="139"/>
    </row>
    <row r="2828" spans="22:26">
      <c r="V2828" s="139"/>
      <c r="W2828" s="139"/>
      <c r="X2828" s="139"/>
      <c r="Y2828" s="139"/>
      <c r="Z2828" s="139"/>
    </row>
    <row r="2829" spans="22:26">
      <c r="V2829" s="139"/>
      <c r="W2829" s="139"/>
      <c r="X2829" s="139"/>
      <c r="Y2829" s="139"/>
      <c r="Z2829" s="139"/>
    </row>
    <row r="2830" spans="22:26">
      <c r="V2830" s="139"/>
      <c r="W2830" s="139"/>
      <c r="X2830" s="139"/>
      <c r="Y2830" s="139"/>
      <c r="Z2830" s="139"/>
    </row>
    <row r="2831" spans="22:26">
      <c r="V2831" s="139"/>
      <c r="W2831" s="139"/>
      <c r="X2831" s="139"/>
      <c r="Y2831" s="139"/>
      <c r="Z2831" s="139"/>
    </row>
    <row r="2832" spans="22:26">
      <c r="V2832" s="139"/>
      <c r="W2832" s="139"/>
      <c r="X2832" s="139"/>
      <c r="Y2832" s="139"/>
      <c r="Z2832" s="139"/>
    </row>
    <row r="2833" spans="22:26">
      <c r="V2833" s="139"/>
      <c r="W2833" s="139"/>
      <c r="X2833" s="139"/>
      <c r="Y2833" s="139"/>
      <c r="Z2833" s="139"/>
    </row>
    <row r="2834" spans="22:26">
      <c r="V2834" s="139"/>
      <c r="W2834" s="139"/>
      <c r="X2834" s="139"/>
      <c r="Y2834" s="139"/>
      <c r="Z2834" s="139"/>
    </row>
    <row r="2835" spans="22:26">
      <c r="V2835" s="139"/>
      <c r="W2835" s="139"/>
      <c r="X2835" s="139"/>
      <c r="Y2835" s="139"/>
      <c r="Z2835" s="139"/>
    </row>
    <row r="2836" spans="22:26">
      <c r="V2836" s="139"/>
      <c r="W2836" s="139"/>
      <c r="X2836" s="139"/>
      <c r="Y2836" s="139"/>
      <c r="Z2836" s="139"/>
    </row>
    <row r="2837" spans="22:26">
      <c r="V2837" s="139"/>
      <c r="W2837" s="139"/>
      <c r="X2837" s="139"/>
      <c r="Y2837" s="139"/>
      <c r="Z2837" s="139"/>
    </row>
    <row r="2838" spans="22:26">
      <c r="V2838" s="139"/>
      <c r="W2838" s="139"/>
      <c r="X2838" s="139"/>
      <c r="Y2838" s="139"/>
      <c r="Z2838" s="139"/>
    </row>
    <row r="2839" spans="22:26">
      <c r="V2839" s="139"/>
      <c r="W2839" s="139"/>
      <c r="X2839" s="139"/>
      <c r="Y2839" s="139"/>
      <c r="Z2839" s="139"/>
    </row>
    <row r="2840" spans="22:26">
      <c r="V2840" s="139"/>
      <c r="W2840" s="139"/>
      <c r="X2840" s="139"/>
      <c r="Y2840" s="139"/>
      <c r="Z2840" s="139"/>
    </row>
    <row r="2841" spans="22:26">
      <c r="V2841" s="139"/>
      <c r="W2841" s="139"/>
      <c r="X2841" s="139"/>
      <c r="Y2841" s="139"/>
      <c r="Z2841" s="139"/>
    </row>
    <row r="2842" spans="22:26">
      <c r="V2842" s="139"/>
      <c r="W2842" s="139"/>
      <c r="X2842" s="139"/>
      <c r="Y2842" s="139"/>
      <c r="Z2842" s="139"/>
    </row>
    <row r="2843" spans="22:26">
      <c r="V2843" s="139"/>
      <c r="W2843" s="139"/>
      <c r="X2843" s="139"/>
      <c r="Y2843" s="139"/>
      <c r="Z2843" s="139"/>
    </row>
    <row r="2844" spans="22:26">
      <c r="V2844" s="139"/>
      <c r="W2844" s="139"/>
      <c r="X2844" s="139"/>
      <c r="Y2844" s="139"/>
      <c r="Z2844" s="139"/>
    </row>
    <row r="2845" spans="22:26">
      <c r="V2845" s="139"/>
      <c r="W2845" s="139"/>
      <c r="X2845" s="139"/>
      <c r="Y2845" s="139"/>
      <c r="Z2845" s="139"/>
    </row>
    <row r="2846" spans="22:26">
      <c r="V2846" s="139"/>
      <c r="W2846" s="139"/>
      <c r="X2846" s="139"/>
      <c r="Y2846" s="139"/>
      <c r="Z2846" s="139"/>
    </row>
    <row r="2847" spans="22:26">
      <c r="V2847" s="139"/>
      <c r="W2847" s="139"/>
      <c r="X2847" s="139"/>
      <c r="Y2847" s="139"/>
      <c r="Z2847" s="139"/>
    </row>
    <row r="2848" spans="22:26">
      <c r="V2848" s="139"/>
      <c r="W2848" s="139"/>
      <c r="X2848" s="139"/>
      <c r="Y2848" s="139"/>
      <c r="Z2848" s="139"/>
    </row>
    <row r="2849" spans="22:26">
      <c r="V2849" s="139"/>
      <c r="W2849" s="139"/>
      <c r="X2849" s="139"/>
      <c r="Y2849" s="139"/>
      <c r="Z2849" s="139"/>
    </row>
    <row r="2850" spans="22:26">
      <c r="V2850" s="139"/>
      <c r="W2850" s="139"/>
      <c r="X2850" s="139"/>
      <c r="Y2850" s="139"/>
      <c r="Z2850" s="139"/>
    </row>
    <row r="2851" spans="22:26">
      <c r="V2851" s="139"/>
      <c r="W2851" s="139"/>
      <c r="X2851" s="139"/>
      <c r="Y2851" s="139"/>
      <c r="Z2851" s="139"/>
    </row>
    <row r="2852" spans="22:26">
      <c r="V2852" s="139"/>
      <c r="W2852" s="139"/>
      <c r="X2852" s="139"/>
      <c r="Y2852" s="139"/>
      <c r="Z2852" s="139"/>
    </row>
    <row r="2853" spans="22:26">
      <c r="V2853" s="139"/>
      <c r="W2853" s="139"/>
      <c r="X2853" s="139"/>
      <c r="Y2853" s="139"/>
      <c r="Z2853" s="139"/>
    </row>
    <row r="2854" spans="22:26">
      <c r="V2854" s="139"/>
      <c r="W2854" s="139"/>
      <c r="X2854" s="139"/>
      <c r="Y2854" s="139"/>
      <c r="Z2854" s="139"/>
    </row>
    <row r="2855" spans="22:26">
      <c r="V2855" s="139"/>
      <c r="W2855" s="139"/>
      <c r="X2855" s="139"/>
      <c r="Y2855" s="139"/>
      <c r="Z2855" s="139"/>
    </row>
    <row r="2856" spans="22:26">
      <c r="V2856" s="139"/>
      <c r="W2856" s="139"/>
      <c r="X2856" s="139"/>
      <c r="Y2856" s="139"/>
      <c r="Z2856" s="139"/>
    </row>
    <row r="2857" spans="22:26">
      <c r="V2857" s="139"/>
      <c r="W2857" s="139"/>
      <c r="X2857" s="139"/>
      <c r="Y2857" s="139"/>
      <c r="Z2857" s="139"/>
    </row>
    <row r="2858" spans="22:26">
      <c r="V2858" s="139"/>
      <c r="W2858" s="139"/>
      <c r="X2858" s="139"/>
      <c r="Y2858" s="139"/>
      <c r="Z2858" s="139"/>
    </row>
    <row r="2859" spans="22:26">
      <c r="V2859" s="139"/>
      <c r="W2859" s="139"/>
      <c r="X2859" s="139"/>
      <c r="Y2859" s="139"/>
      <c r="Z2859" s="139"/>
    </row>
    <row r="2860" spans="22:26">
      <c r="V2860" s="139"/>
      <c r="W2860" s="139"/>
      <c r="X2860" s="139"/>
      <c r="Y2860" s="139"/>
      <c r="Z2860" s="139"/>
    </row>
    <row r="2861" spans="22:26">
      <c r="V2861" s="139"/>
      <c r="W2861" s="139"/>
      <c r="X2861" s="139"/>
      <c r="Y2861" s="139"/>
      <c r="Z2861" s="139"/>
    </row>
    <row r="2862" spans="22:26">
      <c r="V2862" s="139"/>
      <c r="W2862" s="139"/>
      <c r="X2862" s="139"/>
      <c r="Y2862" s="139"/>
      <c r="Z2862" s="139"/>
    </row>
    <row r="2863" spans="22:26">
      <c r="V2863" s="139"/>
      <c r="W2863" s="139"/>
      <c r="X2863" s="139"/>
      <c r="Y2863" s="139"/>
      <c r="Z2863" s="139"/>
    </row>
    <row r="2864" spans="22:26">
      <c r="V2864" s="139"/>
      <c r="W2864" s="139"/>
      <c r="X2864" s="139"/>
      <c r="Y2864" s="139"/>
      <c r="Z2864" s="139"/>
    </row>
    <row r="2865" spans="22:26">
      <c r="V2865" s="139"/>
      <c r="W2865" s="139"/>
      <c r="X2865" s="139"/>
      <c r="Y2865" s="139"/>
      <c r="Z2865" s="139"/>
    </row>
    <row r="2866" spans="22:26">
      <c r="V2866" s="139"/>
      <c r="W2866" s="139"/>
      <c r="X2866" s="139"/>
      <c r="Y2866" s="139"/>
      <c r="Z2866" s="139"/>
    </row>
    <row r="2867" spans="22:26">
      <c r="V2867" s="139"/>
      <c r="W2867" s="139"/>
      <c r="X2867" s="139"/>
      <c r="Y2867" s="139"/>
      <c r="Z2867" s="139"/>
    </row>
    <row r="2868" spans="22:26">
      <c r="V2868" s="139"/>
      <c r="W2868" s="139"/>
      <c r="X2868" s="139"/>
      <c r="Y2868" s="139"/>
      <c r="Z2868" s="139"/>
    </row>
    <row r="2869" spans="22:26">
      <c r="V2869" s="139"/>
      <c r="W2869" s="139"/>
      <c r="X2869" s="139"/>
      <c r="Y2869" s="139"/>
      <c r="Z2869" s="139"/>
    </row>
    <row r="2870" spans="22:26">
      <c r="V2870" s="139"/>
      <c r="W2870" s="139"/>
      <c r="X2870" s="139"/>
      <c r="Y2870" s="139"/>
      <c r="Z2870" s="139"/>
    </row>
    <row r="2871" spans="22:26">
      <c r="V2871" s="139"/>
      <c r="W2871" s="139"/>
      <c r="X2871" s="139"/>
      <c r="Y2871" s="139"/>
      <c r="Z2871" s="139"/>
    </row>
    <row r="2872" spans="22:26">
      <c r="V2872" s="139"/>
      <c r="W2872" s="139"/>
      <c r="X2872" s="139"/>
      <c r="Y2872" s="139"/>
      <c r="Z2872" s="139"/>
    </row>
    <row r="2873" spans="22:26">
      <c r="V2873" s="139"/>
      <c r="W2873" s="139"/>
      <c r="X2873" s="139"/>
      <c r="Y2873" s="139"/>
      <c r="Z2873" s="139"/>
    </row>
    <row r="2874" spans="22:26">
      <c r="V2874" s="139"/>
      <c r="W2874" s="139"/>
      <c r="X2874" s="139"/>
      <c r="Y2874" s="139"/>
      <c r="Z2874" s="139"/>
    </row>
    <row r="2875" spans="22:26">
      <c r="V2875" s="139"/>
      <c r="W2875" s="139"/>
      <c r="X2875" s="139"/>
      <c r="Y2875" s="139"/>
      <c r="Z2875" s="139"/>
    </row>
    <row r="2876" spans="22:26">
      <c r="V2876" s="139"/>
      <c r="W2876" s="139"/>
      <c r="X2876" s="139"/>
      <c r="Y2876" s="139"/>
      <c r="Z2876" s="139"/>
    </row>
    <row r="2877" spans="22:26">
      <c r="V2877" s="139"/>
      <c r="W2877" s="139"/>
      <c r="X2877" s="139"/>
      <c r="Y2877" s="139"/>
      <c r="Z2877" s="139"/>
    </row>
    <row r="2878" spans="22:26">
      <c r="V2878" s="139"/>
      <c r="W2878" s="139"/>
      <c r="X2878" s="139"/>
      <c r="Y2878" s="139"/>
      <c r="Z2878" s="139"/>
    </row>
    <row r="2879" spans="22:26">
      <c r="V2879" s="139"/>
      <c r="W2879" s="139"/>
      <c r="X2879" s="139"/>
      <c r="Y2879" s="139"/>
      <c r="Z2879" s="139"/>
    </row>
    <row r="2880" spans="22:26">
      <c r="V2880" s="139"/>
      <c r="W2880" s="139"/>
      <c r="X2880" s="139"/>
      <c r="Y2880" s="139"/>
      <c r="Z2880" s="139"/>
    </row>
    <row r="2881" spans="22:26">
      <c r="V2881" s="139"/>
      <c r="W2881" s="139"/>
      <c r="X2881" s="139"/>
      <c r="Y2881" s="139"/>
      <c r="Z2881" s="139"/>
    </row>
    <row r="2882" spans="22:26">
      <c r="V2882" s="139"/>
      <c r="W2882" s="139"/>
      <c r="X2882" s="139"/>
      <c r="Y2882" s="139"/>
      <c r="Z2882" s="139"/>
    </row>
    <row r="2883" spans="22:26">
      <c r="V2883" s="139"/>
      <c r="W2883" s="139"/>
      <c r="X2883" s="139"/>
      <c r="Y2883" s="139"/>
      <c r="Z2883" s="139"/>
    </row>
    <row r="2884" spans="22:26">
      <c r="V2884" s="139"/>
      <c r="W2884" s="139"/>
      <c r="X2884" s="139"/>
      <c r="Y2884" s="139"/>
      <c r="Z2884" s="139"/>
    </row>
    <row r="2885" spans="22:26">
      <c r="V2885" s="139"/>
      <c r="W2885" s="139"/>
      <c r="X2885" s="139"/>
      <c r="Y2885" s="139"/>
      <c r="Z2885" s="139"/>
    </row>
    <row r="2886" spans="22:26">
      <c r="V2886" s="139"/>
      <c r="W2886" s="139"/>
      <c r="X2886" s="139"/>
      <c r="Y2886" s="139"/>
      <c r="Z2886" s="139"/>
    </row>
    <row r="2887" spans="22:26">
      <c r="V2887" s="139"/>
      <c r="W2887" s="139"/>
      <c r="X2887" s="139"/>
      <c r="Y2887" s="139"/>
      <c r="Z2887" s="139"/>
    </row>
    <row r="2888" spans="22:26">
      <c r="V2888" s="139"/>
      <c r="W2888" s="139"/>
      <c r="X2888" s="139"/>
      <c r="Y2888" s="139"/>
      <c r="Z2888" s="139"/>
    </row>
    <row r="2889" spans="22:26">
      <c r="V2889" s="139"/>
      <c r="W2889" s="139"/>
      <c r="X2889" s="139"/>
      <c r="Y2889" s="139"/>
      <c r="Z2889" s="139"/>
    </row>
    <row r="2890" spans="22:26">
      <c r="V2890" s="139"/>
      <c r="W2890" s="139"/>
      <c r="X2890" s="139"/>
      <c r="Y2890" s="139"/>
      <c r="Z2890" s="139"/>
    </row>
    <row r="2891" spans="22:26">
      <c r="V2891" s="139"/>
      <c r="W2891" s="139"/>
      <c r="X2891" s="139"/>
      <c r="Y2891" s="139"/>
      <c r="Z2891" s="139"/>
    </row>
    <row r="2892" spans="22:26">
      <c r="V2892" s="139"/>
      <c r="W2892" s="139"/>
      <c r="X2892" s="139"/>
      <c r="Y2892" s="139"/>
      <c r="Z2892" s="139"/>
    </row>
    <row r="2893" spans="22:26">
      <c r="V2893" s="139"/>
      <c r="W2893" s="139"/>
      <c r="X2893" s="139"/>
      <c r="Y2893" s="139"/>
      <c r="Z2893" s="139"/>
    </row>
    <row r="2894" spans="22:26">
      <c r="V2894" s="139"/>
      <c r="W2894" s="139"/>
      <c r="X2894" s="139"/>
      <c r="Y2894" s="139"/>
      <c r="Z2894" s="139"/>
    </row>
    <row r="2895" spans="22:26">
      <c r="V2895" s="139"/>
      <c r="W2895" s="139"/>
      <c r="X2895" s="139"/>
      <c r="Y2895" s="139"/>
      <c r="Z2895" s="139"/>
    </row>
    <row r="2896" spans="22:26">
      <c r="V2896" s="139"/>
      <c r="W2896" s="139"/>
      <c r="X2896" s="139"/>
      <c r="Y2896" s="139"/>
      <c r="Z2896" s="139"/>
    </row>
    <row r="2897" spans="22:26">
      <c r="V2897" s="139"/>
      <c r="W2897" s="139"/>
      <c r="X2897" s="139"/>
      <c r="Y2897" s="139"/>
      <c r="Z2897" s="139"/>
    </row>
    <row r="2898" spans="22:26">
      <c r="V2898" s="139"/>
      <c r="W2898" s="139"/>
      <c r="X2898" s="139"/>
      <c r="Y2898" s="139"/>
      <c r="Z2898" s="139"/>
    </row>
    <row r="2899" spans="22:26">
      <c r="V2899" s="139"/>
      <c r="W2899" s="139"/>
      <c r="X2899" s="139"/>
      <c r="Y2899" s="139"/>
      <c r="Z2899" s="139"/>
    </row>
    <row r="2900" spans="22:26">
      <c r="V2900" s="139"/>
      <c r="W2900" s="139"/>
      <c r="X2900" s="139"/>
      <c r="Y2900" s="139"/>
      <c r="Z2900" s="139"/>
    </row>
    <row r="2901" spans="22:26">
      <c r="V2901" s="139"/>
      <c r="W2901" s="139"/>
      <c r="X2901" s="139"/>
      <c r="Y2901" s="139"/>
      <c r="Z2901" s="139"/>
    </row>
    <row r="2902" spans="22:26">
      <c r="V2902" s="139"/>
      <c r="W2902" s="139"/>
      <c r="X2902" s="139"/>
      <c r="Y2902" s="139"/>
      <c r="Z2902" s="139"/>
    </row>
    <row r="2903" spans="22:26">
      <c r="V2903" s="139"/>
      <c r="W2903" s="139"/>
      <c r="X2903" s="139"/>
      <c r="Y2903" s="139"/>
      <c r="Z2903" s="139"/>
    </row>
    <row r="2904" spans="22:26">
      <c r="V2904" s="139"/>
      <c r="W2904" s="139"/>
      <c r="X2904" s="139"/>
      <c r="Y2904" s="139"/>
      <c r="Z2904" s="139"/>
    </row>
    <row r="2905" spans="22:26">
      <c r="V2905" s="139"/>
      <c r="W2905" s="139"/>
      <c r="X2905" s="139"/>
      <c r="Y2905" s="139"/>
      <c r="Z2905" s="139"/>
    </row>
    <row r="2906" spans="22:26">
      <c r="V2906" s="139"/>
      <c r="W2906" s="139"/>
      <c r="X2906" s="139"/>
      <c r="Y2906" s="139"/>
      <c r="Z2906" s="139"/>
    </row>
    <row r="2907" spans="22:26">
      <c r="V2907" s="139"/>
      <c r="W2907" s="139"/>
      <c r="X2907" s="139"/>
      <c r="Y2907" s="139"/>
      <c r="Z2907" s="139"/>
    </row>
    <row r="2908" spans="22:26">
      <c r="V2908" s="139"/>
      <c r="W2908" s="139"/>
      <c r="X2908" s="139"/>
      <c r="Y2908" s="139"/>
      <c r="Z2908" s="139"/>
    </row>
    <row r="2909" spans="22:26">
      <c r="V2909" s="139"/>
      <c r="W2909" s="139"/>
      <c r="X2909" s="139"/>
      <c r="Y2909" s="139"/>
      <c r="Z2909" s="139"/>
    </row>
    <row r="2910" spans="22:26">
      <c r="V2910" s="139"/>
      <c r="W2910" s="139"/>
      <c r="X2910" s="139"/>
      <c r="Y2910" s="139"/>
      <c r="Z2910" s="139"/>
    </row>
    <row r="2911" spans="22:26">
      <c r="V2911" s="139"/>
      <c r="W2911" s="139"/>
      <c r="X2911" s="139"/>
      <c r="Y2911" s="139"/>
      <c r="Z2911" s="139"/>
    </row>
    <row r="2912" spans="22:26">
      <c r="V2912" s="139"/>
      <c r="W2912" s="139"/>
      <c r="X2912" s="139"/>
      <c r="Y2912" s="139"/>
      <c r="Z2912" s="139"/>
    </row>
    <row r="2913" spans="22:26">
      <c r="V2913" s="139"/>
      <c r="W2913" s="139"/>
      <c r="X2913" s="139"/>
      <c r="Y2913" s="139"/>
      <c r="Z2913" s="139"/>
    </row>
    <row r="2914" spans="22:26">
      <c r="V2914" s="139"/>
      <c r="W2914" s="139"/>
      <c r="X2914" s="139"/>
      <c r="Y2914" s="139"/>
      <c r="Z2914" s="139"/>
    </row>
    <row r="2915" spans="22:26">
      <c r="V2915" s="139"/>
      <c r="W2915" s="139"/>
      <c r="X2915" s="139"/>
      <c r="Y2915" s="139"/>
      <c r="Z2915" s="139"/>
    </row>
    <row r="2916" spans="22:26">
      <c r="V2916" s="139"/>
      <c r="W2916" s="139"/>
      <c r="X2916" s="139"/>
      <c r="Y2916" s="139"/>
      <c r="Z2916" s="139"/>
    </row>
    <row r="2917" spans="22:26">
      <c r="V2917" s="139"/>
      <c r="W2917" s="139"/>
      <c r="X2917" s="139"/>
      <c r="Y2917" s="139"/>
      <c r="Z2917" s="139"/>
    </row>
    <row r="2918" spans="22:26">
      <c r="V2918" s="139"/>
      <c r="W2918" s="139"/>
      <c r="X2918" s="139"/>
      <c r="Y2918" s="139"/>
      <c r="Z2918" s="139"/>
    </row>
    <row r="2919" spans="22:26">
      <c r="V2919" s="139"/>
      <c r="W2919" s="139"/>
      <c r="X2919" s="139"/>
      <c r="Y2919" s="139"/>
      <c r="Z2919" s="139"/>
    </row>
    <row r="2920" spans="22:26">
      <c r="V2920" s="139"/>
      <c r="W2920" s="139"/>
      <c r="X2920" s="139"/>
      <c r="Y2920" s="139"/>
      <c r="Z2920" s="139"/>
    </row>
    <row r="2921" spans="22:26">
      <c r="V2921" s="139"/>
      <c r="W2921" s="139"/>
      <c r="X2921" s="139"/>
      <c r="Y2921" s="139"/>
      <c r="Z2921" s="139"/>
    </row>
    <row r="2922" spans="22:26">
      <c r="V2922" s="139"/>
      <c r="W2922" s="139"/>
      <c r="X2922" s="139"/>
      <c r="Y2922" s="139"/>
      <c r="Z2922" s="139"/>
    </row>
    <row r="2923" spans="22:26">
      <c r="V2923" s="139"/>
      <c r="W2923" s="139"/>
      <c r="X2923" s="139"/>
      <c r="Y2923" s="139"/>
      <c r="Z2923" s="139"/>
    </row>
    <row r="2924" spans="22:26">
      <c r="V2924" s="139"/>
      <c r="W2924" s="139"/>
      <c r="X2924" s="139"/>
      <c r="Y2924" s="139"/>
      <c r="Z2924" s="139"/>
    </row>
    <row r="2925" spans="22:26">
      <c r="V2925" s="139"/>
      <c r="W2925" s="139"/>
      <c r="X2925" s="139"/>
      <c r="Y2925" s="139"/>
      <c r="Z2925" s="139"/>
    </row>
    <row r="2926" spans="22:26">
      <c r="V2926" s="139"/>
      <c r="W2926" s="139"/>
      <c r="X2926" s="139"/>
      <c r="Y2926" s="139"/>
      <c r="Z2926" s="139"/>
    </row>
    <row r="2927" spans="22:26">
      <c r="V2927" s="139"/>
      <c r="W2927" s="139"/>
      <c r="X2927" s="139"/>
      <c r="Y2927" s="139"/>
      <c r="Z2927" s="139"/>
    </row>
    <row r="2928" spans="22:26">
      <c r="V2928" s="139"/>
      <c r="W2928" s="139"/>
      <c r="X2928" s="139"/>
      <c r="Y2928" s="139"/>
      <c r="Z2928" s="139"/>
    </row>
    <row r="2929" spans="22:26">
      <c r="V2929" s="139"/>
      <c r="W2929" s="139"/>
      <c r="X2929" s="139"/>
      <c r="Y2929" s="139"/>
      <c r="Z2929" s="139"/>
    </row>
    <row r="2930" spans="22:26">
      <c r="V2930" s="139"/>
      <c r="W2930" s="139"/>
      <c r="X2930" s="139"/>
      <c r="Y2930" s="139"/>
      <c r="Z2930" s="139"/>
    </row>
    <row r="2931" spans="22:26">
      <c r="V2931" s="139"/>
      <c r="W2931" s="139"/>
      <c r="X2931" s="139"/>
      <c r="Y2931" s="139"/>
      <c r="Z2931" s="139"/>
    </row>
    <row r="2932" spans="22:26">
      <c r="V2932" s="139"/>
      <c r="W2932" s="139"/>
      <c r="X2932" s="139"/>
      <c r="Y2932" s="139"/>
      <c r="Z2932" s="139"/>
    </row>
    <row r="2933" spans="22:26">
      <c r="V2933" s="139"/>
      <c r="W2933" s="139"/>
      <c r="X2933" s="139"/>
      <c r="Y2933" s="139"/>
      <c r="Z2933" s="139"/>
    </row>
    <row r="2934" spans="22:26">
      <c r="V2934" s="139"/>
      <c r="W2934" s="139"/>
      <c r="X2934" s="139"/>
      <c r="Y2934" s="139"/>
      <c r="Z2934" s="139"/>
    </row>
    <row r="2935" spans="22:26">
      <c r="V2935" s="139"/>
      <c r="W2935" s="139"/>
      <c r="X2935" s="139"/>
      <c r="Y2935" s="139"/>
      <c r="Z2935" s="139"/>
    </row>
    <row r="2936" spans="22:26">
      <c r="V2936" s="139"/>
      <c r="W2936" s="139"/>
      <c r="X2936" s="139"/>
      <c r="Y2936" s="139"/>
      <c r="Z2936" s="139"/>
    </row>
    <row r="2937" spans="22:26">
      <c r="V2937" s="139"/>
      <c r="W2937" s="139"/>
      <c r="X2937" s="139"/>
      <c r="Y2937" s="139"/>
      <c r="Z2937" s="139"/>
    </row>
    <row r="2938" spans="22:26">
      <c r="V2938" s="139"/>
      <c r="W2938" s="139"/>
      <c r="X2938" s="139"/>
      <c r="Y2938" s="139"/>
      <c r="Z2938" s="139"/>
    </row>
    <row r="2939" spans="22:26">
      <c r="V2939" s="139"/>
      <c r="W2939" s="139"/>
      <c r="X2939" s="139"/>
      <c r="Y2939" s="139"/>
      <c r="Z2939" s="139"/>
    </row>
    <row r="2940" spans="22:26">
      <c r="V2940" s="139"/>
      <c r="W2940" s="139"/>
      <c r="X2940" s="139"/>
      <c r="Y2940" s="139"/>
      <c r="Z2940" s="139"/>
    </row>
    <row r="2941" spans="22:26">
      <c r="V2941" s="139"/>
      <c r="W2941" s="139"/>
      <c r="X2941" s="139"/>
      <c r="Y2941" s="139"/>
      <c r="Z2941" s="139"/>
    </row>
    <row r="2942" spans="22:26">
      <c r="V2942" s="139"/>
      <c r="W2942" s="139"/>
      <c r="X2942" s="139"/>
      <c r="Y2942" s="139"/>
      <c r="Z2942" s="139"/>
    </row>
    <row r="2943" spans="22:26">
      <c r="V2943" s="139"/>
      <c r="W2943" s="139"/>
      <c r="X2943" s="139"/>
      <c r="Y2943" s="139"/>
      <c r="Z2943" s="139"/>
    </row>
    <row r="2944" spans="22:26">
      <c r="V2944" s="139"/>
      <c r="W2944" s="139"/>
      <c r="X2944" s="139"/>
      <c r="Y2944" s="139"/>
      <c r="Z2944" s="139"/>
    </row>
    <row r="2945" spans="22:26">
      <c r="V2945" s="139"/>
      <c r="W2945" s="139"/>
      <c r="X2945" s="139"/>
      <c r="Y2945" s="139"/>
      <c r="Z2945" s="139"/>
    </row>
    <row r="2946" spans="22:26">
      <c r="V2946" s="139"/>
      <c r="W2946" s="139"/>
      <c r="X2946" s="139"/>
      <c r="Y2946" s="139"/>
      <c r="Z2946" s="139"/>
    </row>
    <row r="2947" spans="22:26">
      <c r="V2947" s="139"/>
      <c r="W2947" s="139"/>
      <c r="X2947" s="139"/>
      <c r="Y2947" s="139"/>
      <c r="Z2947" s="139"/>
    </row>
    <row r="2948" spans="22:26">
      <c r="V2948" s="139"/>
      <c r="W2948" s="139"/>
      <c r="X2948" s="139"/>
      <c r="Y2948" s="139"/>
      <c r="Z2948" s="139"/>
    </row>
    <row r="2949" spans="22:26">
      <c r="V2949" s="139"/>
      <c r="W2949" s="139"/>
      <c r="X2949" s="139"/>
      <c r="Y2949" s="139"/>
      <c r="Z2949" s="139"/>
    </row>
    <row r="2950" spans="22:26">
      <c r="V2950" s="139"/>
      <c r="W2950" s="139"/>
      <c r="X2950" s="139"/>
      <c r="Y2950" s="139"/>
      <c r="Z2950" s="139"/>
    </row>
    <row r="2951" spans="22:26">
      <c r="V2951" s="139"/>
      <c r="W2951" s="139"/>
      <c r="X2951" s="139"/>
      <c r="Y2951" s="139"/>
      <c r="Z2951" s="139"/>
    </row>
    <row r="2952" spans="22:26">
      <c r="V2952" s="139"/>
      <c r="W2952" s="139"/>
      <c r="X2952" s="139"/>
      <c r="Y2952" s="139"/>
      <c r="Z2952" s="139"/>
    </row>
    <row r="2953" spans="22:26">
      <c r="V2953" s="139"/>
      <c r="W2953" s="139"/>
      <c r="X2953" s="139"/>
      <c r="Y2953" s="139"/>
      <c r="Z2953" s="139"/>
    </row>
    <row r="2954" spans="22:26">
      <c r="V2954" s="139"/>
      <c r="W2954" s="139"/>
      <c r="X2954" s="139"/>
      <c r="Y2954" s="139"/>
      <c r="Z2954" s="139"/>
    </row>
    <row r="2955" spans="22:26">
      <c r="V2955" s="139"/>
      <c r="W2955" s="139"/>
      <c r="X2955" s="139"/>
      <c r="Y2955" s="139"/>
      <c r="Z2955" s="139"/>
    </row>
    <row r="2956" spans="22:26">
      <c r="V2956" s="139"/>
      <c r="W2956" s="139"/>
      <c r="X2956" s="139"/>
      <c r="Y2956" s="139"/>
      <c r="Z2956" s="139"/>
    </row>
    <row r="2957" spans="22:26">
      <c r="V2957" s="139"/>
      <c r="W2957" s="139"/>
      <c r="X2957" s="139"/>
      <c r="Y2957" s="139"/>
      <c r="Z2957" s="139"/>
    </row>
    <row r="2958" spans="22:26">
      <c r="V2958" s="139"/>
      <c r="W2958" s="139"/>
      <c r="X2958" s="139"/>
      <c r="Y2958" s="139"/>
      <c r="Z2958" s="139"/>
    </row>
    <row r="2959" spans="22:26">
      <c r="V2959" s="139"/>
      <c r="W2959" s="139"/>
      <c r="X2959" s="139"/>
      <c r="Y2959" s="139"/>
      <c r="Z2959" s="139"/>
    </row>
    <row r="2960" spans="22:26">
      <c r="V2960" s="139"/>
      <c r="W2960" s="139"/>
      <c r="X2960" s="139"/>
      <c r="Y2960" s="139"/>
      <c r="Z2960" s="139"/>
    </row>
    <row r="2961" spans="22:26">
      <c r="V2961" s="139"/>
      <c r="W2961" s="139"/>
      <c r="X2961" s="139"/>
      <c r="Y2961" s="139"/>
      <c r="Z2961" s="139"/>
    </row>
    <row r="2962" spans="22:26">
      <c r="V2962" s="139"/>
      <c r="W2962" s="139"/>
      <c r="X2962" s="139"/>
      <c r="Y2962" s="139"/>
      <c r="Z2962" s="139"/>
    </row>
    <row r="2963" spans="22:26">
      <c r="V2963" s="139"/>
      <c r="W2963" s="139"/>
      <c r="X2963" s="139"/>
      <c r="Y2963" s="139"/>
      <c r="Z2963" s="139"/>
    </row>
    <row r="2964" spans="22:26">
      <c r="V2964" s="139"/>
      <c r="W2964" s="139"/>
      <c r="X2964" s="139"/>
      <c r="Y2964" s="139"/>
      <c r="Z2964" s="139"/>
    </row>
    <row r="2965" spans="22:26">
      <c r="V2965" s="139"/>
      <c r="W2965" s="139"/>
      <c r="X2965" s="139"/>
      <c r="Y2965" s="139"/>
      <c r="Z2965" s="139"/>
    </row>
    <row r="2966" spans="22:26">
      <c r="V2966" s="139"/>
      <c r="W2966" s="139"/>
      <c r="X2966" s="139"/>
      <c r="Y2966" s="139"/>
      <c r="Z2966" s="139"/>
    </row>
    <row r="2967" spans="22:26">
      <c r="V2967" s="139"/>
      <c r="W2967" s="139"/>
      <c r="X2967" s="139"/>
      <c r="Y2967" s="139"/>
      <c r="Z2967" s="139"/>
    </row>
    <row r="2968" spans="22:26">
      <c r="V2968" s="139"/>
      <c r="W2968" s="139"/>
      <c r="X2968" s="139"/>
      <c r="Y2968" s="139"/>
      <c r="Z2968" s="139"/>
    </row>
    <row r="2969" spans="22:26">
      <c r="V2969" s="139"/>
      <c r="W2969" s="139"/>
      <c r="X2969" s="139"/>
      <c r="Y2969" s="139"/>
      <c r="Z2969" s="139"/>
    </row>
    <row r="2970" spans="22:26">
      <c r="V2970" s="139"/>
      <c r="W2970" s="139"/>
      <c r="X2970" s="139"/>
      <c r="Y2970" s="139"/>
      <c r="Z2970" s="139"/>
    </row>
    <row r="2971" spans="22:26">
      <c r="V2971" s="139"/>
      <c r="W2971" s="139"/>
      <c r="X2971" s="139"/>
      <c r="Y2971" s="139"/>
      <c r="Z2971" s="139"/>
    </row>
    <row r="2972" spans="22:26">
      <c r="V2972" s="139"/>
      <c r="W2972" s="139"/>
      <c r="X2972" s="139"/>
      <c r="Y2972" s="139"/>
      <c r="Z2972" s="139"/>
    </row>
    <row r="2973" spans="22:26">
      <c r="V2973" s="139"/>
      <c r="W2973" s="139"/>
      <c r="X2973" s="139"/>
      <c r="Y2973" s="139"/>
      <c r="Z2973" s="139"/>
    </row>
    <row r="2974" spans="22:26">
      <c r="V2974" s="139"/>
      <c r="W2974" s="139"/>
      <c r="X2974" s="139"/>
      <c r="Y2974" s="139"/>
      <c r="Z2974" s="139"/>
    </row>
    <row r="2975" spans="22:26">
      <c r="V2975" s="139"/>
      <c r="W2975" s="139"/>
      <c r="X2975" s="139"/>
      <c r="Y2975" s="139"/>
      <c r="Z2975" s="139"/>
    </row>
    <row r="2976" spans="22:26">
      <c r="V2976" s="139"/>
      <c r="W2976" s="139"/>
      <c r="X2976" s="139"/>
      <c r="Y2976" s="139"/>
      <c r="Z2976" s="139"/>
    </row>
    <row r="2977" spans="22:26">
      <c r="V2977" s="139"/>
      <c r="W2977" s="139"/>
      <c r="X2977" s="139"/>
      <c r="Y2977" s="139"/>
      <c r="Z2977" s="139"/>
    </row>
    <row r="2978" spans="22:26">
      <c r="V2978" s="139"/>
      <c r="W2978" s="139"/>
      <c r="X2978" s="139"/>
      <c r="Y2978" s="139"/>
      <c r="Z2978" s="139"/>
    </row>
    <row r="2979" spans="22:26">
      <c r="V2979" s="139"/>
      <c r="W2979" s="139"/>
      <c r="X2979" s="139"/>
      <c r="Y2979" s="139"/>
      <c r="Z2979" s="139"/>
    </row>
    <row r="2980" spans="22:26">
      <c r="V2980" s="139"/>
      <c r="W2980" s="139"/>
      <c r="X2980" s="139"/>
      <c r="Y2980" s="139"/>
      <c r="Z2980" s="139"/>
    </row>
    <row r="2981" spans="22:26">
      <c r="V2981" s="139"/>
      <c r="W2981" s="139"/>
      <c r="X2981" s="139"/>
      <c r="Y2981" s="139"/>
      <c r="Z2981" s="139"/>
    </row>
    <row r="2982" spans="22:26">
      <c r="V2982" s="139"/>
      <c r="W2982" s="139"/>
      <c r="X2982" s="139"/>
      <c r="Y2982" s="139"/>
      <c r="Z2982" s="139"/>
    </row>
    <row r="2983" spans="22:26">
      <c r="V2983" s="139"/>
      <c r="W2983" s="139"/>
      <c r="X2983" s="139"/>
      <c r="Y2983" s="139"/>
      <c r="Z2983" s="139"/>
    </row>
    <row r="2984" spans="22:26">
      <c r="V2984" s="139"/>
      <c r="W2984" s="139"/>
      <c r="X2984" s="139"/>
      <c r="Y2984" s="139"/>
      <c r="Z2984" s="139"/>
    </row>
    <row r="2985" spans="22:26">
      <c r="V2985" s="139"/>
      <c r="W2985" s="139"/>
      <c r="X2985" s="139"/>
      <c r="Y2985" s="139"/>
      <c r="Z2985" s="139"/>
    </row>
    <row r="2986" spans="22:26">
      <c r="V2986" s="139"/>
      <c r="W2986" s="139"/>
      <c r="X2986" s="139"/>
      <c r="Y2986" s="139"/>
      <c r="Z2986" s="139"/>
    </row>
    <row r="2987" spans="22:26">
      <c r="V2987" s="139"/>
      <c r="W2987" s="139"/>
      <c r="X2987" s="139"/>
      <c r="Y2987" s="139"/>
      <c r="Z2987" s="139"/>
    </row>
    <row r="2988" spans="22:26">
      <c r="V2988" s="139"/>
      <c r="W2988" s="139"/>
      <c r="X2988" s="139"/>
      <c r="Y2988" s="139"/>
      <c r="Z2988" s="139"/>
    </row>
    <row r="2989" spans="22:26">
      <c r="V2989" s="139"/>
      <c r="W2989" s="139"/>
      <c r="X2989" s="139"/>
      <c r="Y2989" s="139"/>
      <c r="Z2989" s="139"/>
    </row>
    <row r="2990" spans="22:26">
      <c r="V2990" s="139"/>
      <c r="W2990" s="139"/>
      <c r="X2990" s="139"/>
      <c r="Y2990" s="139"/>
      <c r="Z2990" s="139"/>
    </row>
    <row r="2991" spans="22:26">
      <c r="V2991" s="139"/>
      <c r="W2991" s="139"/>
      <c r="X2991" s="139"/>
      <c r="Y2991" s="139"/>
      <c r="Z2991" s="139"/>
    </row>
    <row r="2992" spans="22:26">
      <c r="V2992" s="139"/>
      <c r="W2992" s="139"/>
      <c r="X2992" s="139"/>
      <c r="Y2992" s="139"/>
      <c r="Z2992" s="139"/>
    </row>
    <row r="2993" spans="22:26">
      <c r="V2993" s="139"/>
      <c r="W2993" s="139"/>
      <c r="X2993" s="139"/>
      <c r="Y2993" s="139"/>
      <c r="Z2993" s="139"/>
    </row>
    <row r="2994" spans="22:26">
      <c r="V2994" s="139"/>
      <c r="W2994" s="139"/>
      <c r="X2994" s="139"/>
      <c r="Y2994" s="139"/>
      <c r="Z2994" s="139"/>
    </row>
    <row r="2995" spans="22:26">
      <c r="V2995" s="139"/>
      <c r="W2995" s="139"/>
      <c r="X2995" s="139"/>
      <c r="Y2995" s="139"/>
      <c r="Z2995" s="139"/>
    </row>
    <row r="2996" spans="22:26">
      <c r="V2996" s="139"/>
      <c r="W2996" s="139"/>
      <c r="X2996" s="139"/>
      <c r="Y2996" s="139"/>
      <c r="Z2996" s="139"/>
    </row>
    <row r="2997" spans="22:26">
      <c r="V2997" s="139"/>
      <c r="W2997" s="139"/>
      <c r="X2997" s="139"/>
      <c r="Y2997" s="139"/>
      <c r="Z2997" s="139"/>
    </row>
    <row r="2998" spans="22:26">
      <c r="V2998" s="139"/>
      <c r="W2998" s="139"/>
      <c r="X2998" s="139"/>
      <c r="Y2998" s="139"/>
      <c r="Z2998" s="139"/>
    </row>
    <row r="2999" spans="22:26">
      <c r="V2999" s="139"/>
      <c r="W2999" s="139"/>
      <c r="X2999" s="139"/>
      <c r="Y2999" s="139"/>
      <c r="Z2999" s="139"/>
    </row>
    <row r="3000" spans="22:26">
      <c r="V3000" s="139"/>
      <c r="W3000" s="139"/>
      <c r="X3000" s="139"/>
      <c r="Y3000" s="139"/>
      <c r="Z3000" s="139"/>
    </row>
    <row r="3001" spans="22:26">
      <c r="V3001" s="139"/>
      <c r="W3001" s="139"/>
      <c r="X3001" s="139"/>
      <c r="Y3001" s="139"/>
      <c r="Z3001" s="139"/>
    </row>
    <row r="3002" spans="22:26">
      <c r="V3002" s="139"/>
      <c r="W3002" s="139"/>
      <c r="X3002" s="139"/>
      <c r="Y3002" s="139"/>
      <c r="Z3002" s="139"/>
    </row>
    <row r="3003" spans="22:26">
      <c r="V3003" s="139"/>
      <c r="W3003" s="139"/>
      <c r="X3003" s="139"/>
      <c r="Y3003" s="139"/>
      <c r="Z3003" s="139"/>
    </row>
    <row r="3004" spans="22:26">
      <c r="V3004" s="139"/>
      <c r="W3004" s="139"/>
      <c r="X3004" s="139"/>
      <c r="Y3004" s="139"/>
      <c r="Z3004" s="139"/>
    </row>
    <row r="3005" spans="22:26">
      <c r="V3005" s="139"/>
      <c r="W3005" s="139"/>
      <c r="X3005" s="139"/>
      <c r="Y3005" s="139"/>
      <c r="Z3005" s="139"/>
    </row>
    <row r="3006" spans="22:26">
      <c r="V3006" s="139"/>
      <c r="W3006" s="139"/>
      <c r="X3006" s="139"/>
      <c r="Y3006" s="139"/>
      <c r="Z3006" s="139"/>
    </row>
    <row r="3007" spans="22:26">
      <c r="V3007" s="139"/>
      <c r="W3007" s="139"/>
      <c r="X3007" s="139"/>
      <c r="Y3007" s="139"/>
      <c r="Z3007" s="139"/>
    </row>
    <row r="3008" spans="22:26">
      <c r="V3008" s="139"/>
      <c r="W3008" s="139"/>
      <c r="X3008" s="139"/>
      <c r="Y3008" s="139"/>
      <c r="Z3008" s="139"/>
    </row>
    <row r="3009" spans="22:26">
      <c r="V3009" s="139"/>
      <c r="W3009" s="139"/>
      <c r="X3009" s="139"/>
      <c r="Y3009" s="139"/>
      <c r="Z3009" s="139"/>
    </row>
    <row r="3010" spans="22:26">
      <c r="V3010" s="139"/>
      <c r="W3010" s="139"/>
      <c r="X3010" s="139"/>
      <c r="Y3010" s="139"/>
      <c r="Z3010" s="139"/>
    </row>
    <row r="3011" spans="22:26">
      <c r="V3011" s="139"/>
      <c r="W3011" s="139"/>
      <c r="X3011" s="139"/>
      <c r="Y3011" s="139"/>
      <c r="Z3011" s="139"/>
    </row>
    <row r="3012" spans="22:26">
      <c r="V3012" s="139"/>
      <c r="W3012" s="139"/>
      <c r="X3012" s="139"/>
      <c r="Y3012" s="139"/>
      <c r="Z3012" s="139"/>
    </row>
    <row r="3013" spans="22:26">
      <c r="V3013" s="139"/>
      <c r="W3013" s="139"/>
      <c r="X3013" s="139"/>
      <c r="Y3013" s="139"/>
      <c r="Z3013" s="139"/>
    </row>
    <row r="3014" spans="22:26">
      <c r="V3014" s="139"/>
      <c r="W3014" s="139"/>
      <c r="X3014" s="139"/>
      <c r="Y3014" s="139"/>
      <c r="Z3014" s="139"/>
    </row>
    <row r="3015" spans="22:26">
      <c r="V3015" s="139"/>
      <c r="W3015" s="139"/>
      <c r="X3015" s="139"/>
      <c r="Y3015" s="139"/>
      <c r="Z3015" s="139"/>
    </row>
    <row r="3016" spans="22:26">
      <c r="V3016" s="139"/>
      <c r="W3016" s="139"/>
      <c r="X3016" s="139"/>
      <c r="Y3016" s="139"/>
      <c r="Z3016" s="139"/>
    </row>
    <row r="3017" spans="22:26">
      <c r="V3017" s="139"/>
      <c r="W3017" s="139"/>
      <c r="X3017" s="139"/>
      <c r="Y3017" s="139"/>
      <c r="Z3017" s="139"/>
    </row>
    <row r="3018" spans="22:26">
      <c r="V3018" s="139"/>
      <c r="W3018" s="139"/>
      <c r="X3018" s="139"/>
      <c r="Y3018" s="139"/>
      <c r="Z3018" s="139"/>
    </row>
    <row r="3019" spans="22:26">
      <c r="V3019" s="139"/>
      <c r="W3019" s="139"/>
      <c r="X3019" s="139"/>
      <c r="Y3019" s="139"/>
      <c r="Z3019" s="139"/>
    </row>
    <row r="3020" spans="22:26">
      <c r="V3020" s="139"/>
      <c r="W3020" s="139"/>
      <c r="X3020" s="139"/>
      <c r="Y3020" s="139"/>
      <c r="Z3020" s="139"/>
    </row>
    <row r="3021" spans="22:26">
      <c r="V3021" s="139"/>
      <c r="W3021" s="139"/>
      <c r="X3021" s="139"/>
      <c r="Y3021" s="139"/>
      <c r="Z3021" s="139"/>
    </row>
    <row r="3022" spans="22:26">
      <c r="V3022" s="139"/>
      <c r="W3022" s="139"/>
      <c r="X3022" s="139"/>
      <c r="Y3022" s="139"/>
      <c r="Z3022" s="139"/>
    </row>
    <row r="3023" spans="22:26">
      <c r="V3023" s="139"/>
      <c r="W3023" s="139"/>
      <c r="X3023" s="139"/>
      <c r="Y3023" s="139"/>
      <c r="Z3023" s="139"/>
    </row>
    <row r="3024" spans="22:26">
      <c r="V3024" s="139"/>
      <c r="W3024" s="139"/>
      <c r="X3024" s="139"/>
      <c r="Y3024" s="139"/>
      <c r="Z3024" s="139"/>
    </row>
    <row r="3025" spans="22:26">
      <c r="V3025" s="139"/>
      <c r="W3025" s="139"/>
      <c r="X3025" s="139"/>
      <c r="Y3025" s="139"/>
      <c r="Z3025" s="139"/>
    </row>
    <row r="3026" spans="22:26">
      <c r="V3026" s="139"/>
      <c r="W3026" s="139"/>
      <c r="X3026" s="139"/>
      <c r="Y3026" s="139"/>
      <c r="Z3026" s="139"/>
    </row>
    <row r="3027" spans="22:26">
      <c r="V3027" s="139"/>
      <c r="W3027" s="139"/>
      <c r="X3027" s="139"/>
      <c r="Y3027" s="139"/>
      <c r="Z3027" s="139"/>
    </row>
    <row r="3028" spans="22:26">
      <c r="V3028" s="139"/>
      <c r="W3028" s="139"/>
      <c r="X3028" s="139"/>
      <c r="Y3028" s="139"/>
      <c r="Z3028" s="139"/>
    </row>
    <row r="3029" spans="22:26">
      <c r="V3029" s="139"/>
      <c r="W3029" s="139"/>
      <c r="X3029" s="139"/>
      <c r="Y3029" s="139"/>
      <c r="Z3029" s="139"/>
    </row>
    <row r="3030" spans="22:26">
      <c r="V3030" s="139"/>
      <c r="W3030" s="139"/>
      <c r="X3030" s="139"/>
      <c r="Y3030" s="139"/>
      <c r="Z3030" s="139"/>
    </row>
    <row r="3031" spans="22:26">
      <c r="V3031" s="139"/>
      <c r="W3031" s="139"/>
      <c r="X3031" s="139"/>
      <c r="Y3031" s="139"/>
      <c r="Z3031" s="139"/>
    </row>
    <row r="3032" spans="22:26">
      <c r="V3032" s="139"/>
      <c r="W3032" s="139"/>
      <c r="X3032" s="139"/>
      <c r="Y3032" s="139"/>
      <c r="Z3032" s="139"/>
    </row>
    <row r="3033" spans="22:26">
      <c r="V3033" s="139"/>
      <c r="W3033" s="139"/>
      <c r="X3033" s="139"/>
      <c r="Y3033" s="139"/>
      <c r="Z3033" s="139"/>
    </row>
    <row r="3034" spans="22:26">
      <c r="V3034" s="139"/>
      <c r="W3034" s="139"/>
      <c r="X3034" s="139"/>
      <c r="Y3034" s="139"/>
      <c r="Z3034" s="139"/>
    </row>
    <row r="3035" spans="22:26">
      <c r="V3035" s="139"/>
      <c r="W3035" s="139"/>
      <c r="X3035" s="139"/>
      <c r="Y3035" s="139"/>
      <c r="Z3035" s="139"/>
    </row>
    <row r="3036" spans="22:26">
      <c r="V3036" s="139"/>
      <c r="W3036" s="139"/>
      <c r="X3036" s="139"/>
      <c r="Y3036" s="139"/>
      <c r="Z3036" s="139"/>
    </row>
    <row r="3037" spans="22:26">
      <c r="V3037" s="139"/>
      <c r="W3037" s="139"/>
      <c r="X3037" s="139"/>
      <c r="Y3037" s="139"/>
      <c r="Z3037" s="139"/>
    </row>
    <row r="3038" spans="22:26">
      <c r="V3038" s="139"/>
      <c r="W3038" s="139"/>
      <c r="X3038" s="139"/>
      <c r="Y3038" s="139"/>
      <c r="Z3038" s="139"/>
    </row>
    <row r="3039" spans="22:26">
      <c r="V3039" s="139"/>
      <c r="W3039" s="139"/>
      <c r="X3039" s="139"/>
      <c r="Y3039" s="139"/>
      <c r="Z3039" s="139"/>
    </row>
    <row r="3040" spans="22:26">
      <c r="V3040" s="139"/>
      <c r="W3040" s="139"/>
      <c r="X3040" s="139"/>
      <c r="Y3040" s="139"/>
      <c r="Z3040" s="139"/>
    </row>
    <row r="3041" spans="22:26">
      <c r="V3041" s="139"/>
      <c r="W3041" s="139"/>
      <c r="X3041" s="139"/>
      <c r="Y3041" s="139"/>
      <c r="Z3041" s="139"/>
    </row>
    <row r="3042" spans="22:26">
      <c r="V3042" s="139"/>
      <c r="W3042" s="139"/>
      <c r="X3042" s="139"/>
      <c r="Y3042" s="139"/>
      <c r="Z3042" s="139"/>
    </row>
    <row r="3043" spans="22:26">
      <c r="V3043" s="139"/>
      <c r="W3043" s="139"/>
      <c r="X3043" s="139"/>
      <c r="Y3043" s="139"/>
      <c r="Z3043" s="139"/>
    </row>
    <row r="3044" spans="22:26">
      <c r="V3044" s="139"/>
      <c r="W3044" s="139"/>
      <c r="X3044" s="139"/>
      <c r="Y3044" s="139"/>
      <c r="Z3044" s="139"/>
    </row>
    <row r="3045" spans="22:26">
      <c r="V3045" s="139"/>
      <c r="W3045" s="139"/>
      <c r="X3045" s="139"/>
      <c r="Y3045" s="139"/>
      <c r="Z3045" s="139"/>
    </row>
    <row r="3046" spans="22:26">
      <c r="V3046" s="139"/>
      <c r="W3046" s="139"/>
      <c r="X3046" s="139"/>
      <c r="Y3046" s="139"/>
      <c r="Z3046" s="139"/>
    </row>
    <row r="3047" spans="22:26">
      <c r="V3047" s="139"/>
      <c r="W3047" s="139"/>
      <c r="X3047" s="139"/>
      <c r="Y3047" s="139"/>
      <c r="Z3047" s="139"/>
    </row>
    <row r="3048" spans="22:26">
      <c r="V3048" s="139"/>
      <c r="W3048" s="139"/>
      <c r="X3048" s="139"/>
      <c r="Y3048" s="139"/>
      <c r="Z3048" s="139"/>
    </row>
    <row r="3049" spans="22:26">
      <c r="V3049" s="139"/>
      <c r="W3049" s="139"/>
      <c r="X3049" s="139"/>
      <c r="Y3049" s="139"/>
      <c r="Z3049" s="139"/>
    </row>
    <row r="3050" spans="22:26">
      <c r="V3050" s="139"/>
      <c r="W3050" s="139"/>
      <c r="X3050" s="139"/>
      <c r="Y3050" s="139"/>
      <c r="Z3050" s="139"/>
    </row>
    <row r="3051" spans="22:26">
      <c r="V3051" s="139"/>
      <c r="W3051" s="139"/>
      <c r="X3051" s="139"/>
      <c r="Y3051" s="139"/>
      <c r="Z3051" s="139"/>
    </row>
    <row r="3052" spans="22:26">
      <c r="V3052" s="139"/>
      <c r="W3052" s="139"/>
      <c r="X3052" s="139"/>
      <c r="Y3052" s="139"/>
      <c r="Z3052" s="139"/>
    </row>
    <row r="3053" spans="22:26">
      <c r="V3053" s="139"/>
      <c r="W3053" s="139"/>
      <c r="X3053" s="139"/>
      <c r="Y3053" s="139"/>
      <c r="Z3053" s="139"/>
    </row>
    <row r="3054" spans="22:26">
      <c r="V3054" s="139"/>
      <c r="W3054" s="139"/>
      <c r="X3054" s="139"/>
      <c r="Y3054" s="139"/>
      <c r="Z3054" s="139"/>
    </row>
    <row r="3055" spans="22:26">
      <c r="V3055" s="139"/>
      <c r="W3055" s="139"/>
      <c r="X3055" s="139"/>
      <c r="Y3055" s="139"/>
      <c r="Z3055" s="139"/>
    </row>
    <row r="3056" spans="22:26">
      <c r="V3056" s="139"/>
      <c r="W3056" s="139"/>
      <c r="X3056" s="139"/>
      <c r="Y3056" s="139"/>
      <c r="Z3056" s="139"/>
    </row>
    <row r="3057" spans="22:26">
      <c r="V3057" s="139"/>
      <c r="W3057" s="139"/>
      <c r="X3057" s="139"/>
      <c r="Y3057" s="139"/>
      <c r="Z3057" s="139"/>
    </row>
    <row r="3058" spans="22:26">
      <c r="V3058" s="139"/>
      <c r="W3058" s="139"/>
      <c r="X3058" s="139"/>
      <c r="Y3058" s="139"/>
      <c r="Z3058" s="139"/>
    </row>
    <row r="3059" spans="22:26">
      <c r="V3059" s="139"/>
      <c r="W3059" s="139"/>
      <c r="X3059" s="139"/>
      <c r="Y3059" s="139"/>
      <c r="Z3059" s="139"/>
    </row>
    <row r="3060" spans="22:26">
      <c r="V3060" s="139"/>
      <c r="W3060" s="139"/>
      <c r="X3060" s="139"/>
      <c r="Y3060" s="139"/>
      <c r="Z3060" s="139"/>
    </row>
    <row r="3061" spans="22:26">
      <c r="V3061" s="139"/>
      <c r="W3061" s="139"/>
      <c r="X3061" s="139"/>
      <c r="Y3061" s="139"/>
      <c r="Z3061" s="139"/>
    </row>
    <row r="3062" spans="22:26">
      <c r="V3062" s="139"/>
      <c r="W3062" s="139"/>
      <c r="X3062" s="139"/>
      <c r="Y3062" s="139"/>
      <c r="Z3062" s="139"/>
    </row>
    <row r="3063" spans="22:26">
      <c r="V3063" s="139"/>
      <c r="W3063" s="139"/>
      <c r="X3063" s="139"/>
      <c r="Y3063" s="139"/>
      <c r="Z3063" s="139"/>
    </row>
    <row r="3064" spans="22:26">
      <c r="V3064" s="139"/>
      <c r="W3064" s="139"/>
      <c r="X3064" s="139"/>
      <c r="Y3064" s="139"/>
      <c r="Z3064" s="139"/>
    </row>
    <row r="3065" spans="22:26">
      <c r="V3065" s="139"/>
      <c r="W3065" s="139"/>
      <c r="X3065" s="139"/>
      <c r="Y3065" s="139"/>
      <c r="Z3065" s="139"/>
    </row>
    <row r="3066" spans="22:26">
      <c r="V3066" s="139"/>
      <c r="W3066" s="139"/>
      <c r="X3066" s="139"/>
      <c r="Y3066" s="139"/>
      <c r="Z3066" s="139"/>
    </row>
    <row r="3067" spans="22:26">
      <c r="V3067" s="139"/>
      <c r="W3067" s="139"/>
      <c r="X3067" s="139"/>
      <c r="Y3067" s="139"/>
      <c r="Z3067" s="139"/>
    </row>
    <row r="3068" spans="22:26">
      <c r="V3068" s="139"/>
      <c r="W3068" s="139"/>
      <c r="X3068" s="139"/>
      <c r="Y3068" s="139"/>
      <c r="Z3068" s="139"/>
    </row>
    <row r="3069" spans="22:26">
      <c r="V3069" s="139"/>
      <c r="W3069" s="139"/>
      <c r="X3069" s="139"/>
      <c r="Y3069" s="139"/>
      <c r="Z3069" s="139"/>
    </row>
    <row r="3070" spans="22:26">
      <c r="V3070" s="139"/>
      <c r="W3070" s="139"/>
      <c r="X3070" s="139"/>
      <c r="Y3070" s="139"/>
      <c r="Z3070" s="139"/>
    </row>
    <row r="3071" spans="22:26">
      <c r="V3071" s="139"/>
      <c r="W3071" s="139"/>
      <c r="X3071" s="139"/>
      <c r="Y3071" s="139"/>
      <c r="Z3071" s="139"/>
    </row>
    <row r="3072" spans="22:26">
      <c r="V3072" s="139"/>
      <c r="W3072" s="139"/>
      <c r="X3072" s="139"/>
      <c r="Y3072" s="139"/>
      <c r="Z3072" s="139"/>
    </row>
    <row r="3073" spans="22:26">
      <c r="V3073" s="139"/>
      <c r="W3073" s="139"/>
      <c r="X3073" s="139"/>
      <c r="Y3073" s="139"/>
      <c r="Z3073" s="139"/>
    </row>
    <row r="3074" spans="22:26">
      <c r="V3074" s="139"/>
      <c r="W3074" s="139"/>
      <c r="X3074" s="139"/>
      <c r="Y3074" s="139"/>
      <c r="Z3074" s="139"/>
    </row>
    <row r="3075" spans="22:26">
      <c r="V3075" s="139"/>
      <c r="W3075" s="139"/>
      <c r="X3075" s="139"/>
      <c r="Y3075" s="139"/>
      <c r="Z3075" s="139"/>
    </row>
    <row r="3076" spans="22:26">
      <c r="V3076" s="139"/>
      <c r="W3076" s="139"/>
      <c r="X3076" s="139"/>
      <c r="Y3076" s="139"/>
      <c r="Z3076" s="139"/>
    </row>
    <row r="3077" spans="22:26">
      <c r="V3077" s="139"/>
      <c r="W3077" s="139"/>
      <c r="X3077" s="139"/>
      <c r="Y3077" s="139"/>
      <c r="Z3077" s="139"/>
    </row>
    <row r="3078" spans="22:26">
      <c r="V3078" s="139"/>
      <c r="W3078" s="139"/>
      <c r="X3078" s="139"/>
      <c r="Y3078" s="139"/>
      <c r="Z3078" s="139"/>
    </row>
    <row r="3079" spans="22:26">
      <c r="V3079" s="139"/>
      <c r="W3079" s="139"/>
      <c r="X3079" s="139"/>
      <c r="Y3079" s="139"/>
      <c r="Z3079" s="139"/>
    </row>
    <row r="3080" spans="22:26">
      <c r="V3080" s="139"/>
      <c r="W3080" s="139"/>
      <c r="X3080" s="139"/>
      <c r="Y3080" s="139"/>
      <c r="Z3080" s="139"/>
    </row>
    <row r="3081" spans="22:26">
      <c r="V3081" s="139"/>
      <c r="W3081" s="139"/>
      <c r="X3081" s="139"/>
      <c r="Y3081" s="139"/>
      <c r="Z3081" s="139"/>
    </row>
    <row r="3082" spans="22:26">
      <c r="V3082" s="139"/>
      <c r="W3082" s="139"/>
      <c r="X3082" s="139"/>
      <c r="Y3082" s="139"/>
      <c r="Z3082" s="139"/>
    </row>
    <row r="3083" spans="22:26">
      <c r="V3083" s="139"/>
      <c r="W3083" s="139"/>
      <c r="X3083" s="139"/>
      <c r="Y3083" s="139"/>
      <c r="Z3083" s="139"/>
    </row>
    <row r="3084" spans="22:26">
      <c r="V3084" s="139"/>
      <c r="W3084" s="139"/>
      <c r="X3084" s="139"/>
      <c r="Y3084" s="139"/>
      <c r="Z3084" s="139"/>
    </row>
    <row r="3085" spans="22:26">
      <c r="V3085" s="139"/>
      <c r="W3085" s="139"/>
      <c r="X3085" s="139"/>
      <c r="Y3085" s="139"/>
      <c r="Z3085" s="139"/>
    </row>
    <row r="3086" spans="22:26">
      <c r="V3086" s="139"/>
      <c r="W3086" s="139"/>
      <c r="X3086" s="139"/>
      <c r="Y3086" s="139"/>
      <c r="Z3086" s="139"/>
    </row>
    <row r="3087" spans="22:26">
      <c r="V3087" s="139"/>
      <c r="W3087" s="139"/>
      <c r="X3087" s="139"/>
      <c r="Y3087" s="139"/>
      <c r="Z3087" s="139"/>
    </row>
    <row r="3088" spans="22:26">
      <c r="V3088" s="139"/>
      <c r="W3088" s="139"/>
      <c r="X3088" s="139"/>
      <c r="Y3088" s="139"/>
      <c r="Z3088" s="139"/>
    </row>
    <row r="3089" spans="22:26">
      <c r="V3089" s="139"/>
      <c r="W3089" s="139"/>
      <c r="X3089" s="139"/>
      <c r="Y3089" s="139"/>
      <c r="Z3089" s="139"/>
    </row>
    <row r="3090" spans="22:26">
      <c r="V3090" s="139"/>
      <c r="W3090" s="139"/>
      <c r="X3090" s="139"/>
      <c r="Y3090" s="139"/>
      <c r="Z3090" s="139"/>
    </row>
    <row r="3091" spans="22:26">
      <c r="V3091" s="139"/>
      <c r="W3091" s="139"/>
      <c r="X3091" s="139"/>
      <c r="Y3091" s="139"/>
      <c r="Z3091" s="139"/>
    </row>
    <row r="3092" spans="22:26">
      <c r="V3092" s="139"/>
      <c r="W3092" s="139"/>
      <c r="X3092" s="139"/>
      <c r="Y3092" s="139"/>
      <c r="Z3092" s="139"/>
    </row>
    <row r="3093" spans="22:26">
      <c r="V3093" s="139"/>
      <c r="W3093" s="139"/>
      <c r="X3093" s="139"/>
      <c r="Y3093" s="139"/>
      <c r="Z3093" s="139"/>
    </row>
    <row r="3094" spans="22:26">
      <c r="V3094" s="139"/>
      <c r="W3094" s="139"/>
      <c r="X3094" s="139"/>
      <c r="Y3094" s="139"/>
      <c r="Z3094" s="139"/>
    </row>
    <row r="3095" spans="22:26">
      <c r="V3095" s="139"/>
      <c r="W3095" s="139"/>
      <c r="X3095" s="139"/>
      <c r="Y3095" s="139"/>
      <c r="Z3095" s="139"/>
    </row>
    <row r="3096" spans="22:26">
      <c r="V3096" s="139"/>
      <c r="W3096" s="139"/>
      <c r="X3096" s="139"/>
      <c r="Y3096" s="139"/>
      <c r="Z3096" s="139"/>
    </row>
    <row r="3097" spans="22:26">
      <c r="V3097" s="139"/>
      <c r="W3097" s="139"/>
      <c r="X3097" s="139"/>
      <c r="Y3097" s="139"/>
      <c r="Z3097" s="139"/>
    </row>
    <row r="3098" spans="22:26">
      <c r="V3098" s="139"/>
      <c r="W3098" s="139"/>
      <c r="X3098" s="139"/>
      <c r="Y3098" s="139"/>
      <c r="Z3098" s="139"/>
    </row>
    <row r="3099" spans="22:26">
      <c r="V3099" s="139"/>
      <c r="W3099" s="139"/>
      <c r="X3099" s="139"/>
      <c r="Y3099" s="139"/>
      <c r="Z3099" s="139"/>
    </row>
    <row r="3100" spans="22:26">
      <c r="V3100" s="139"/>
      <c r="W3100" s="139"/>
      <c r="X3100" s="139"/>
      <c r="Y3100" s="139"/>
      <c r="Z3100" s="139"/>
    </row>
    <row r="3101" spans="22:26">
      <c r="V3101" s="139"/>
      <c r="W3101" s="139"/>
      <c r="X3101" s="139"/>
      <c r="Y3101" s="139"/>
      <c r="Z3101" s="139"/>
    </row>
    <row r="3102" spans="22:26">
      <c r="V3102" s="139"/>
      <c r="W3102" s="139"/>
      <c r="X3102" s="139"/>
      <c r="Y3102" s="139"/>
      <c r="Z3102" s="139"/>
    </row>
    <row r="3103" spans="22:26">
      <c r="V3103" s="139"/>
      <c r="W3103" s="139"/>
      <c r="X3103" s="139"/>
      <c r="Y3103" s="139"/>
      <c r="Z3103" s="139"/>
    </row>
    <row r="3104" spans="22:26">
      <c r="V3104" s="139"/>
      <c r="W3104" s="139"/>
      <c r="X3104" s="139"/>
      <c r="Y3104" s="139"/>
      <c r="Z3104" s="139"/>
    </row>
    <row r="3105" spans="22:26">
      <c r="V3105" s="139"/>
      <c r="W3105" s="139"/>
      <c r="X3105" s="139"/>
      <c r="Y3105" s="139"/>
      <c r="Z3105" s="139"/>
    </row>
    <row r="3106" spans="22:26">
      <c r="V3106" s="139"/>
      <c r="W3106" s="139"/>
      <c r="X3106" s="139"/>
      <c r="Y3106" s="139"/>
      <c r="Z3106" s="139"/>
    </row>
    <row r="3107" spans="22:26">
      <c r="V3107" s="139"/>
      <c r="W3107" s="139"/>
      <c r="X3107" s="139"/>
      <c r="Y3107" s="139"/>
      <c r="Z3107" s="139"/>
    </row>
    <row r="3108" spans="22:26">
      <c r="V3108" s="139"/>
      <c r="W3108" s="139"/>
      <c r="X3108" s="139"/>
      <c r="Y3108" s="139"/>
      <c r="Z3108" s="139"/>
    </row>
    <row r="3109" spans="22:26">
      <c r="V3109" s="139"/>
      <c r="W3109" s="139"/>
      <c r="X3109" s="139"/>
      <c r="Y3109" s="139"/>
      <c r="Z3109" s="139"/>
    </row>
    <row r="3110" spans="22:26">
      <c r="V3110" s="139"/>
      <c r="W3110" s="139"/>
      <c r="X3110" s="139"/>
      <c r="Y3110" s="139"/>
      <c r="Z3110" s="139"/>
    </row>
    <row r="3111" spans="22:26">
      <c r="V3111" s="139"/>
      <c r="W3111" s="139"/>
      <c r="X3111" s="139"/>
      <c r="Y3111" s="139"/>
      <c r="Z3111" s="139"/>
    </row>
    <row r="3112" spans="22:26">
      <c r="V3112" s="139"/>
      <c r="W3112" s="139"/>
      <c r="X3112" s="139"/>
      <c r="Y3112" s="139"/>
      <c r="Z3112" s="139"/>
    </row>
    <row r="3113" spans="22:26">
      <c r="V3113" s="139"/>
      <c r="W3113" s="139"/>
      <c r="X3113" s="139"/>
      <c r="Y3113" s="139"/>
      <c r="Z3113" s="139"/>
    </row>
    <row r="3114" spans="22:26">
      <c r="V3114" s="139"/>
      <c r="W3114" s="139"/>
      <c r="X3114" s="139"/>
      <c r="Y3114" s="139"/>
      <c r="Z3114" s="139"/>
    </row>
    <row r="3115" spans="22:26">
      <c r="V3115" s="139"/>
      <c r="W3115" s="139"/>
      <c r="X3115" s="139"/>
      <c r="Y3115" s="139"/>
      <c r="Z3115" s="139"/>
    </row>
    <row r="3116" spans="22:26">
      <c r="V3116" s="139"/>
      <c r="W3116" s="139"/>
      <c r="X3116" s="139"/>
      <c r="Y3116" s="139"/>
      <c r="Z3116" s="139"/>
    </row>
    <row r="3117" spans="22:26">
      <c r="V3117" s="139"/>
      <c r="W3117" s="139"/>
      <c r="X3117" s="139"/>
      <c r="Y3117" s="139"/>
      <c r="Z3117" s="139"/>
    </row>
    <row r="3118" spans="22:26">
      <c r="V3118" s="139"/>
      <c r="W3118" s="139"/>
      <c r="X3118" s="139"/>
      <c r="Y3118" s="139"/>
      <c r="Z3118" s="139"/>
    </row>
    <row r="3119" spans="22:26">
      <c r="V3119" s="139"/>
      <c r="W3119" s="139"/>
      <c r="X3119" s="139"/>
      <c r="Y3119" s="139"/>
      <c r="Z3119" s="139"/>
    </row>
    <row r="3120" spans="22:26">
      <c r="V3120" s="139"/>
      <c r="W3120" s="139"/>
      <c r="X3120" s="139"/>
      <c r="Y3120" s="139"/>
      <c r="Z3120" s="139"/>
    </row>
    <row r="3121" spans="22:26">
      <c r="V3121" s="139"/>
      <c r="W3121" s="139"/>
      <c r="X3121" s="139"/>
      <c r="Y3121" s="139"/>
      <c r="Z3121" s="139"/>
    </row>
    <row r="3122" spans="22:26">
      <c r="V3122" s="139"/>
      <c r="W3122" s="139"/>
      <c r="X3122" s="139"/>
      <c r="Y3122" s="139"/>
      <c r="Z3122" s="139"/>
    </row>
    <row r="3123" spans="22:26">
      <c r="V3123" s="139"/>
      <c r="W3123" s="139"/>
      <c r="X3123" s="139"/>
      <c r="Y3123" s="139"/>
      <c r="Z3123" s="139"/>
    </row>
    <row r="3124" spans="22:26">
      <c r="V3124" s="139"/>
      <c r="W3124" s="139"/>
      <c r="X3124" s="139"/>
      <c r="Y3124" s="139"/>
      <c r="Z3124" s="139"/>
    </row>
    <row r="3125" spans="22:26">
      <c r="V3125" s="139"/>
      <c r="W3125" s="139"/>
      <c r="X3125" s="139"/>
      <c r="Y3125" s="139"/>
      <c r="Z3125" s="139"/>
    </row>
    <row r="3126" spans="22:26">
      <c r="V3126" s="139"/>
      <c r="W3126" s="139"/>
      <c r="X3126" s="139"/>
      <c r="Y3126" s="139"/>
      <c r="Z3126" s="139"/>
    </row>
    <row r="3127" spans="22:26">
      <c r="V3127" s="139"/>
      <c r="W3127" s="139"/>
      <c r="X3127" s="139"/>
      <c r="Y3127" s="139"/>
      <c r="Z3127" s="139"/>
    </row>
    <row r="3128" spans="22:26">
      <c r="V3128" s="139"/>
      <c r="W3128" s="139"/>
      <c r="X3128" s="139"/>
      <c r="Y3128" s="139"/>
      <c r="Z3128" s="139"/>
    </row>
    <row r="3129" spans="22:26">
      <c r="V3129" s="139"/>
      <c r="W3129" s="139"/>
      <c r="X3129" s="139"/>
      <c r="Y3129" s="139"/>
      <c r="Z3129" s="139"/>
    </row>
    <row r="3130" spans="22:26">
      <c r="V3130" s="139"/>
      <c r="W3130" s="139"/>
      <c r="X3130" s="139"/>
      <c r="Y3130" s="139"/>
      <c r="Z3130" s="139"/>
    </row>
    <row r="3131" spans="22:26">
      <c r="V3131" s="139"/>
      <c r="W3131" s="139"/>
      <c r="X3131" s="139"/>
      <c r="Y3131" s="139"/>
      <c r="Z3131" s="139"/>
    </row>
    <row r="3132" spans="22:26">
      <c r="V3132" s="139"/>
      <c r="W3132" s="139"/>
      <c r="X3132" s="139"/>
      <c r="Y3132" s="139"/>
      <c r="Z3132" s="139"/>
    </row>
    <row r="3133" spans="22:26">
      <c r="V3133" s="139"/>
      <c r="W3133" s="139"/>
      <c r="X3133" s="139"/>
      <c r="Y3133" s="139"/>
      <c r="Z3133" s="139"/>
    </row>
    <row r="3134" spans="22:26">
      <c r="V3134" s="139"/>
      <c r="W3134" s="139"/>
      <c r="X3134" s="139"/>
      <c r="Y3134" s="139"/>
      <c r="Z3134" s="139"/>
    </row>
    <row r="3135" spans="22:26">
      <c r="V3135" s="139"/>
      <c r="W3135" s="139"/>
      <c r="X3135" s="139"/>
      <c r="Y3135" s="139"/>
      <c r="Z3135" s="139"/>
    </row>
    <row r="3136" spans="22:26">
      <c r="V3136" s="139"/>
      <c r="W3136" s="139"/>
      <c r="X3136" s="139"/>
      <c r="Y3136" s="139"/>
      <c r="Z3136" s="139"/>
    </row>
    <row r="3137" spans="22:26">
      <c r="V3137" s="139"/>
      <c r="W3137" s="139"/>
      <c r="X3137" s="139"/>
      <c r="Y3137" s="139"/>
      <c r="Z3137" s="139"/>
    </row>
    <row r="3138" spans="22:26">
      <c r="V3138" s="139"/>
      <c r="W3138" s="139"/>
      <c r="X3138" s="139"/>
      <c r="Y3138" s="139"/>
      <c r="Z3138" s="139"/>
    </row>
    <row r="3139" spans="22:26">
      <c r="V3139" s="139"/>
      <c r="W3139" s="139"/>
      <c r="X3139" s="139"/>
      <c r="Y3139" s="139"/>
      <c r="Z3139" s="139"/>
    </row>
    <row r="3140" spans="22:26">
      <c r="V3140" s="139"/>
      <c r="W3140" s="139"/>
      <c r="X3140" s="139"/>
      <c r="Y3140" s="139"/>
      <c r="Z3140" s="139"/>
    </row>
    <row r="3141" spans="22:26">
      <c r="V3141" s="139"/>
      <c r="W3141" s="139"/>
      <c r="X3141" s="139"/>
      <c r="Y3141" s="139"/>
      <c r="Z3141" s="139"/>
    </row>
    <row r="3142" spans="22:26">
      <c r="V3142" s="139"/>
      <c r="W3142" s="139"/>
      <c r="X3142" s="139"/>
      <c r="Y3142" s="139"/>
      <c r="Z3142" s="139"/>
    </row>
    <row r="3143" spans="22:26">
      <c r="V3143" s="139"/>
      <c r="W3143" s="139"/>
      <c r="X3143" s="139"/>
      <c r="Y3143" s="139"/>
      <c r="Z3143" s="139"/>
    </row>
    <row r="3144" spans="22:26">
      <c r="V3144" s="139"/>
      <c r="W3144" s="139"/>
      <c r="X3144" s="139"/>
      <c r="Y3144" s="139"/>
      <c r="Z3144" s="139"/>
    </row>
    <row r="3145" spans="22:26">
      <c r="V3145" s="139"/>
      <c r="W3145" s="139"/>
      <c r="X3145" s="139"/>
      <c r="Y3145" s="139"/>
      <c r="Z3145" s="139"/>
    </row>
    <row r="3146" spans="22:26">
      <c r="V3146" s="139"/>
      <c r="W3146" s="139"/>
      <c r="X3146" s="139"/>
      <c r="Y3146" s="139"/>
      <c r="Z3146" s="139"/>
    </row>
    <row r="3147" spans="22:26">
      <c r="V3147" s="139"/>
      <c r="W3147" s="139"/>
      <c r="X3147" s="139"/>
      <c r="Y3147" s="139"/>
      <c r="Z3147" s="139"/>
    </row>
    <row r="3148" spans="22:26">
      <c r="V3148" s="139"/>
      <c r="W3148" s="139"/>
      <c r="X3148" s="139"/>
      <c r="Y3148" s="139"/>
      <c r="Z3148" s="139"/>
    </row>
    <row r="3149" spans="22:26">
      <c r="V3149" s="139"/>
      <c r="W3149" s="139"/>
      <c r="X3149" s="139"/>
      <c r="Y3149" s="139"/>
      <c r="Z3149" s="139"/>
    </row>
    <row r="3150" spans="22:26">
      <c r="V3150" s="139"/>
      <c r="W3150" s="139"/>
      <c r="X3150" s="139"/>
      <c r="Y3150" s="139"/>
      <c r="Z3150" s="139"/>
    </row>
    <row r="3151" spans="22:26">
      <c r="V3151" s="139"/>
      <c r="W3151" s="139"/>
      <c r="X3151" s="139"/>
      <c r="Y3151" s="139"/>
      <c r="Z3151" s="139"/>
    </row>
    <row r="3152" spans="22:26">
      <c r="V3152" s="139"/>
      <c r="W3152" s="139"/>
      <c r="X3152" s="139"/>
      <c r="Y3152" s="139"/>
      <c r="Z3152" s="139"/>
    </row>
    <row r="3153" spans="22:26">
      <c r="V3153" s="139"/>
      <c r="W3153" s="139"/>
      <c r="X3153" s="139"/>
      <c r="Y3153" s="139"/>
      <c r="Z3153" s="139"/>
    </row>
    <row r="3154" spans="22:26">
      <c r="V3154" s="139"/>
      <c r="W3154" s="139"/>
      <c r="X3154" s="139"/>
      <c r="Y3154" s="139"/>
      <c r="Z3154" s="139"/>
    </row>
    <row r="3155" spans="22:26">
      <c r="V3155" s="139"/>
      <c r="W3155" s="139"/>
      <c r="X3155" s="139"/>
      <c r="Y3155" s="139"/>
      <c r="Z3155" s="139"/>
    </row>
    <row r="3156" spans="22:26">
      <c r="V3156" s="139"/>
      <c r="W3156" s="139"/>
      <c r="X3156" s="139"/>
      <c r="Y3156" s="139"/>
      <c r="Z3156" s="139"/>
    </row>
    <row r="3157" spans="22:26">
      <c r="V3157" s="139"/>
      <c r="W3157" s="139"/>
      <c r="X3157" s="139"/>
      <c r="Y3157" s="139"/>
      <c r="Z3157" s="139"/>
    </row>
    <row r="3158" spans="22:26">
      <c r="V3158" s="139"/>
      <c r="W3158" s="139"/>
      <c r="X3158" s="139"/>
      <c r="Y3158" s="139"/>
      <c r="Z3158" s="139"/>
    </row>
    <row r="3159" spans="22:26">
      <c r="V3159" s="139"/>
      <c r="W3159" s="139"/>
      <c r="X3159" s="139"/>
      <c r="Y3159" s="139"/>
      <c r="Z3159" s="139"/>
    </row>
    <row r="3160" spans="22:26">
      <c r="V3160" s="139"/>
      <c r="W3160" s="139"/>
      <c r="X3160" s="139"/>
      <c r="Y3160" s="139"/>
      <c r="Z3160" s="139"/>
    </row>
    <row r="3161" spans="22:26">
      <c r="V3161" s="139"/>
      <c r="W3161" s="139"/>
      <c r="X3161" s="139"/>
      <c r="Y3161" s="139"/>
      <c r="Z3161" s="139"/>
    </row>
    <row r="3162" spans="22:26">
      <c r="V3162" s="139"/>
      <c r="W3162" s="139"/>
      <c r="X3162" s="139"/>
      <c r="Y3162" s="139"/>
      <c r="Z3162" s="139"/>
    </row>
    <row r="3163" spans="22:26">
      <c r="V3163" s="139"/>
      <c r="W3163" s="139"/>
      <c r="X3163" s="139"/>
      <c r="Y3163" s="139"/>
      <c r="Z3163" s="139"/>
    </row>
    <row r="3164" spans="22:26">
      <c r="V3164" s="139"/>
      <c r="W3164" s="139"/>
      <c r="X3164" s="139"/>
      <c r="Y3164" s="139"/>
      <c r="Z3164" s="139"/>
    </row>
    <row r="3165" spans="22:26">
      <c r="V3165" s="139"/>
      <c r="W3165" s="139"/>
      <c r="X3165" s="139"/>
      <c r="Y3165" s="139"/>
      <c r="Z3165" s="139"/>
    </row>
    <row r="3166" spans="22:26">
      <c r="V3166" s="139"/>
      <c r="W3166" s="139"/>
      <c r="X3166" s="139"/>
      <c r="Y3166" s="139"/>
      <c r="Z3166" s="139"/>
    </row>
    <row r="3167" spans="22:26">
      <c r="V3167" s="139"/>
      <c r="W3167" s="139"/>
      <c r="X3167" s="139"/>
      <c r="Y3167" s="139"/>
      <c r="Z3167" s="139"/>
    </row>
    <row r="3168" spans="22:26">
      <c r="V3168" s="139"/>
      <c r="W3168" s="139"/>
      <c r="X3168" s="139"/>
      <c r="Y3168" s="139"/>
      <c r="Z3168" s="139"/>
    </row>
    <row r="3169" spans="22:26">
      <c r="V3169" s="139"/>
      <c r="W3169" s="139"/>
      <c r="X3169" s="139"/>
      <c r="Y3169" s="139"/>
      <c r="Z3169" s="139"/>
    </row>
    <row r="3170" spans="22:26">
      <c r="V3170" s="139"/>
      <c r="W3170" s="139"/>
      <c r="X3170" s="139"/>
      <c r="Y3170" s="139"/>
      <c r="Z3170" s="139"/>
    </row>
    <row r="3171" spans="22:26">
      <c r="V3171" s="139"/>
      <c r="W3171" s="139"/>
      <c r="X3171" s="139"/>
      <c r="Y3171" s="139"/>
      <c r="Z3171" s="139"/>
    </row>
    <row r="3172" spans="22:26">
      <c r="V3172" s="139"/>
      <c r="W3172" s="139"/>
      <c r="X3172" s="139"/>
      <c r="Y3172" s="139"/>
      <c r="Z3172" s="139"/>
    </row>
    <row r="3173" spans="22:26">
      <c r="V3173" s="139"/>
      <c r="W3173" s="139"/>
      <c r="X3173" s="139"/>
      <c r="Y3173" s="139"/>
      <c r="Z3173" s="139"/>
    </row>
    <row r="3174" spans="22:26">
      <c r="V3174" s="139"/>
      <c r="W3174" s="139"/>
      <c r="X3174" s="139"/>
      <c r="Y3174" s="139"/>
      <c r="Z3174" s="139"/>
    </row>
    <row r="3175" spans="22:26">
      <c r="V3175" s="139"/>
      <c r="W3175" s="139"/>
      <c r="X3175" s="139"/>
      <c r="Y3175" s="139"/>
      <c r="Z3175" s="139"/>
    </row>
    <row r="3176" spans="22:26">
      <c r="V3176" s="139"/>
      <c r="W3176" s="139"/>
      <c r="X3176" s="139"/>
      <c r="Y3176" s="139"/>
      <c r="Z3176" s="139"/>
    </row>
    <row r="3177" spans="22:26">
      <c r="V3177" s="139"/>
      <c r="W3177" s="139"/>
      <c r="X3177" s="139"/>
      <c r="Y3177" s="139"/>
      <c r="Z3177" s="139"/>
    </row>
    <row r="3178" spans="22:26">
      <c r="V3178" s="139"/>
      <c r="W3178" s="139"/>
      <c r="X3178" s="139"/>
      <c r="Y3178" s="139"/>
      <c r="Z3178" s="139"/>
    </row>
    <row r="3179" spans="22:26">
      <c r="V3179" s="139"/>
      <c r="W3179" s="139"/>
      <c r="X3179" s="139"/>
      <c r="Y3179" s="139"/>
      <c r="Z3179" s="139"/>
    </row>
    <row r="3180" spans="22:26">
      <c r="V3180" s="139"/>
      <c r="W3180" s="139"/>
      <c r="X3180" s="139"/>
      <c r="Y3180" s="139"/>
      <c r="Z3180" s="139"/>
    </row>
    <row r="3181" spans="22:26">
      <c r="V3181" s="139"/>
      <c r="W3181" s="139"/>
      <c r="X3181" s="139"/>
      <c r="Y3181" s="139"/>
      <c r="Z3181" s="139"/>
    </row>
    <row r="3182" spans="22:26">
      <c r="V3182" s="139"/>
      <c r="W3182" s="139"/>
      <c r="X3182" s="139"/>
      <c r="Y3182" s="139"/>
      <c r="Z3182" s="139"/>
    </row>
    <row r="3183" spans="22:26">
      <c r="V3183" s="139"/>
      <c r="W3183" s="139"/>
      <c r="X3183" s="139"/>
      <c r="Y3183" s="139"/>
      <c r="Z3183" s="139"/>
    </row>
    <row r="3184" spans="22:26">
      <c r="V3184" s="139"/>
      <c r="W3184" s="139"/>
      <c r="X3184" s="139"/>
      <c r="Y3184" s="139"/>
      <c r="Z3184" s="139"/>
    </row>
    <row r="3185" spans="22:26">
      <c r="V3185" s="139"/>
      <c r="W3185" s="139"/>
      <c r="X3185" s="139"/>
      <c r="Y3185" s="139"/>
      <c r="Z3185" s="139"/>
    </row>
    <row r="3186" spans="22:26">
      <c r="V3186" s="139"/>
      <c r="W3186" s="139"/>
      <c r="X3186" s="139"/>
      <c r="Y3186" s="139"/>
      <c r="Z3186" s="139"/>
    </row>
    <row r="3187" spans="22:26">
      <c r="V3187" s="139"/>
      <c r="W3187" s="139"/>
      <c r="X3187" s="139"/>
      <c r="Y3187" s="139"/>
      <c r="Z3187" s="139"/>
    </row>
    <row r="3188" spans="22:26">
      <c r="V3188" s="139"/>
      <c r="W3188" s="139"/>
      <c r="X3188" s="139"/>
      <c r="Y3188" s="139"/>
      <c r="Z3188" s="139"/>
    </row>
    <row r="3189" spans="22:26">
      <c r="V3189" s="139"/>
      <c r="W3189" s="139"/>
      <c r="X3189" s="139"/>
      <c r="Y3189" s="139"/>
      <c r="Z3189" s="139"/>
    </row>
    <row r="3190" spans="22:26">
      <c r="V3190" s="139"/>
      <c r="W3190" s="139"/>
      <c r="X3190" s="139"/>
      <c r="Y3190" s="139"/>
      <c r="Z3190" s="139"/>
    </row>
    <row r="3191" spans="22:26">
      <c r="V3191" s="139"/>
      <c r="W3191" s="139"/>
      <c r="X3191" s="139"/>
      <c r="Y3191" s="139"/>
      <c r="Z3191" s="139"/>
    </row>
    <row r="3192" spans="22:26">
      <c r="V3192" s="139"/>
      <c r="W3192" s="139"/>
      <c r="X3192" s="139"/>
      <c r="Y3192" s="139"/>
      <c r="Z3192" s="139"/>
    </row>
    <row r="3193" spans="22:26">
      <c r="V3193" s="139"/>
      <c r="W3193" s="139"/>
      <c r="X3193" s="139"/>
      <c r="Y3193" s="139"/>
      <c r="Z3193" s="139"/>
    </row>
    <row r="3194" spans="22:26">
      <c r="V3194" s="139"/>
      <c r="W3194" s="139"/>
      <c r="X3194" s="139"/>
      <c r="Y3194" s="139"/>
      <c r="Z3194" s="139"/>
    </row>
    <row r="3195" spans="22:26">
      <c r="V3195" s="139"/>
      <c r="W3195" s="139"/>
      <c r="X3195" s="139"/>
      <c r="Y3195" s="139"/>
      <c r="Z3195" s="139"/>
    </row>
    <row r="3196" spans="22:26">
      <c r="V3196" s="139"/>
      <c r="W3196" s="139"/>
      <c r="X3196" s="139"/>
      <c r="Y3196" s="139"/>
      <c r="Z3196" s="139"/>
    </row>
    <row r="3197" spans="22:26">
      <c r="V3197" s="139"/>
      <c r="W3197" s="139"/>
      <c r="X3197" s="139"/>
      <c r="Y3197" s="139"/>
      <c r="Z3197" s="139"/>
    </row>
    <row r="3198" spans="22:26">
      <c r="V3198" s="139"/>
      <c r="W3198" s="139"/>
      <c r="X3198" s="139"/>
      <c r="Y3198" s="139"/>
      <c r="Z3198" s="139"/>
    </row>
    <row r="3199" spans="22:26">
      <c r="V3199" s="139"/>
      <c r="W3199" s="139"/>
      <c r="X3199" s="139"/>
      <c r="Y3199" s="139"/>
      <c r="Z3199" s="139"/>
    </row>
    <row r="3200" spans="22:26">
      <c r="V3200" s="139"/>
      <c r="W3200" s="139"/>
      <c r="X3200" s="139"/>
      <c r="Y3200" s="139"/>
      <c r="Z3200" s="139"/>
    </row>
    <row r="3201" spans="22:26">
      <c r="V3201" s="139"/>
      <c r="W3201" s="139"/>
      <c r="X3201" s="139"/>
      <c r="Y3201" s="139"/>
      <c r="Z3201" s="139"/>
    </row>
    <row r="3202" spans="22:26">
      <c r="V3202" s="139"/>
      <c r="W3202" s="139"/>
      <c r="X3202" s="139"/>
      <c r="Y3202" s="139"/>
      <c r="Z3202" s="139"/>
    </row>
    <row r="3203" spans="22:26">
      <c r="V3203" s="139"/>
      <c r="W3203" s="139"/>
      <c r="X3203" s="139"/>
      <c r="Y3203" s="139"/>
      <c r="Z3203" s="139"/>
    </row>
    <row r="3204" spans="22:26">
      <c r="V3204" s="139"/>
      <c r="W3204" s="139"/>
      <c r="X3204" s="139"/>
      <c r="Y3204" s="139"/>
      <c r="Z3204" s="139"/>
    </row>
    <row r="3205" spans="22:26">
      <c r="V3205" s="139"/>
      <c r="W3205" s="139"/>
      <c r="X3205" s="139"/>
      <c r="Y3205" s="139"/>
      <c r="Z3205" s="139"/>
    </row>
    <row r="3206" spans="22:26">
      <c r="V3206" s="139"/>
      <c r="W3206" s="139"/>
      <c r="X3206" s="139"/>
      <c r="Y3206" s="139"/>
      <c r="Z3206" s="139"/>
    </row>
    <row r="3207" spans="22:26">
      <c r="V3207" s="139"/>
      <c r="W3207" s="139"/>
      <c r="X3207" s="139"/>
      <c r="Y3207" s="139"/>
      <c r="Z3207" s="139"/>
    </row>
    <row r="3208" spans="22:26">
      <c r="V3208" s="139"/>
      <c r="W3208" s="139"/>
      <c r="X3208" s="139"/>
      <c r="Y3208" s="139"/>
      <c r="Z3208" s="139"/>
    </row>
    <row r="3209" spans="22:26">
      <c r="V3209" s="139"/>
      <c r="W3209" s="139"/>
      <c r="X3209" s="139"/>
      <c r="Y3209" s="139"/>
      <c r="Z3209" s="139"/>
    </row>
    <row r="3210" spans="22:26">
      <c r="V3210" s="139"/>
      <c r="W3210" s="139"/>
      <c r="X3210" s="139"/>
      <c r="Y3210" s="139"/>
      <c r="Z3210" s="139"/>
    </row>
    <row r="3211" spans="22:26">
      <c r="V3211" s="139"/>
      <c r="W3211" s="139"/>
      <c r="X3211" s="139"/>
      <c r="Y3211" s="139"/>
      <c r="Z3211" s="139"/>
    </row>
    <row r="3212" spans="22:26">
      <c r="V3212" s="139"/>
      <c r="W3212" s="139"/>
      <c r="X3212" s="139"/>
      <c r="Y3212" s="139"/>
      <c r="Z3212" s="139"/>
    </row>
    <row r="3213" spans="22:26">
      <c r="V3213" s="139"/>
      <c r="W3213" s="139"/>
      <c r="X3213" s="139"/>
      <c r="Y3213" s="139"/>
      <c r="Z3213" s="139"/>
    </row>
    <row r="3214" spans="22:26">
      <c r="V3214" s="139"/>
      <c r="W3214" s="139"/>
      <c r="X3214" s="139"/>
      <c r="Y3214" s="139"/>
      <c r="Z3214" s="139"/>
    </row>
    <row r="3215" spans="22:26">
      <c r="V3215" s="139"/>
      <c r="W3215" s="139"/>
      <c r="X3215" s="139"/>
      <c r="Y3215" s="139"/>
      <c r="Z3215" s="139"/>
    </row>
    <row r="3216" spans="22:26">
      <c r="V3216" s="139"/>
      <c r="W3216" s="139"/>
      <c r="X3216" s="139"/>
      <c r="Y3216" s="139"/>
      <c r="Z3216" s="139"/>
    </row>
    <row r="3217" spans="22:26">
      <c r="V3217" s="139"/>
      <c r="W3217" s="139"/>
      <c r="X3217" s="139"/>
      <c r="Y3217" s="139"/>
      <c r="Z3217" s="139"/>
    </row>
    <row r="3218" spans="22:26">
      <c r="V3218" s="139"/>
      <c r="W3218" s="139"/>
      <c r="X3218" s="139"/>
      <c r="Y3218" s="139"/>
      <c r="Z3218" s="139"/>
    </row>
    <row r="3219" spans="22:26">
      <c r="V3219" s="139"/>
      <c r="W3219" s="139"/>
      <c r="X3219" s="139"/>
      <c r="Y3219" s="139"/>
      <c r="Z3219" s="139"/>
    </row>
    <row r="3220" spans="22:26">
      <c r="V3220" s="139"/>
      <c r="W3220" s="139"/>
      <c r="X3220" s="139"/>
      <c r="Y3220" s="139"/>
      <c r="Z3220" s="139"/>
    </row>
    <row r="3221" spans="22:26">
      <c r="V3221" s="139"/>
      <c r="W3221" s="139"/>
      <c r="X3221" s="139"/>
      <c r="Y3221" s="139"/>
      <c r="Z3221" s="139"/>
    </row>
    <row r="3222" spans="22:26">
      <c r="V3222" s="139"/>
      <c r="W3222" s="139"/>
      <c r="X3222" s="139"/>
      <c r="Y3222" s="139"/>
      <c r="Z3222" s="139"/>
    </row>
    <row r="3223" spans="22:26">
      <c r="V3223" s="139"/>
      <c r="W3223" s="139"/>
      <c r="X3223" s="139"/>
      <c r="Y3223" s="139"/>
      <c r="Z3223" s="139"/>
    </row>
    <row r="3224" spans="22:26">
      <c r="V3224" s="139"/>
      <c r="W3224" s="139"/>
      <c r="X3224" s="139"/>
      <c r="Y3224" s="139"/>
      <c r="Z3224" s="139"/>
    </row>
    <row r="3225" spans="22:26">
      <c r="V3225" s="139"/>
      <c r="W3225" s="139"/>
      <c r="X3225" s="139"/>
      <c r="Y3225" s="139"/>
      <c r="Z3225" s="139"/>
    </row>
    <row r="3226" spans="22:26">
      <c r="V3226" s="139"/>
      <c r="W3226" s="139"/>
      <c r="X3226" s="139"/>
      <c r="Y3226" s="139"/>
      <c r="Z3226" s="139"/>
    </row>
    <row r="3227" spans="22:26">
      <c r="V3227" s="139"/>
      <c r="W3227" s="139"/>
      <c r="X3227" s="139"/>
      <c r="Y3227" s="139"/>
      <c r="Z3227" s="139"/>
    </row>
    <row r="3228" spans="22:26">
      <c r="V3228" s="139"/>
      <c r="W3228" s="139"/>
      <c r="X3228" s="139"/>
      <c r="Y3228" s="139"/>
      <c r="Z3228" s="139"/>
    </row>
    <row r="3229" spans="22:26">
      <c r="V3229" s="139"/>
      <c r="W3229" s="139"/>
      <c r="X3229" s="139"/>
      <c r="Y3229" s="139"/>
      <c r="Z3229" s="139"/>
    </row>
    <row r="3230" spans="22:26">
      <c r="V3230" s="139"/>
      <c r="W3230" s="139"/>
      <c r="X3230" s="139"/>
      <c r="Y3230" s="139"/>
      <c r="Z3230" s="139"/>
    </row>
    <row r="3231" spans="22:26">
      <c r="V3231" s="139"/>
      <c r="W3231" s="139"/>
      <c r="X3231" s="139"/>
      <c r="Y3231" s="139"/>
      <c r="Z3231" s="139"/>
    </row>
    <row r="3232" spans="22:26">
      <c r="V3232" s="139"/>
      <c r="W3232" s="139"/>
      <c r="X3232" s="139"/>
      <c r="Y3232" s="139"/>
      <c r="Z3232" s="139"/>
    </row>
    <row r="3233" spans="22:26">
      <c r="V3233" s="139"/>
      <c r="W3233" s="139"/>
      <c r="X3233" s="139"/>
      <c r="Y3233" s="139"/>
      <c r="Z3233" s="139"/>
    </row>
    <row r="3234" spans="22:26">
      <c r="V3234" s="139"/>
      <c r="W3234" s="139"/>
      <c r="X3234" s="139"/>
      <c r="Y3234" s="139"/>
      <c r="Z3234" s="139"/>
    </row>
    <row r="3235" spans="22:26">
      <c r="V3235" s="139"/>
      <c r="W3235" s="139"/>
      <c r="X3235" s="139"/>
      <c r="Y3235" s="139"/>
      <c r="Z3235" s="139"/>
    </row>
    <row r="3236" spans="22:26">
      <c r="V3236" s="139"/>
      <c r="W3236" s="139"/>
      <c r="X3236" s="139"/>
      <c r="Y3236" s="139"/>
      <c r="Z3236" s="139"/>
    </row>
    <row r="3237" spans="22:26">
      <c r="V3237" s="139"/>
      <c r="W3237" s="139"/>
      <c r="X3237" s="139"/>
      <c r="Y3237" s="139"/>
      <c r="Z3237" s="139"/>
    </row>
    <row r="3238" spans="22:26">
      <c r="V3238" s="139"/>
      <c r="W3238" s="139"/>
      <c r="X3238" s="139"/>
      <c r="Y3238" s="139"/>
      <c r="Z3238" s="139"/>
    </row>
    <row r="3239" spans="22:26">
      <c r="V3239" s="139"/>
      <c r="W3239" s="139"/>
      <c r="X3239" s="139"/>
      <c r="Y3239" s="139"/>
      <c r="Z3239" s="139"/>
    </row>
    <row r="3240" spans="22:26">
      <c r="V3240" s="139"/>
      <c r="W3240" s="139"/>
      <c r="X3240" s="139"/>
      <c r="Y3240" s="139"/>
      <c r="Z3240" s="139"/>
    </row>
    <row r="3241" spans="22:26">
      <c r="V3241" s="139"/>
      <c r="W3241" s="139"/>
      <c r="X3241" s="139"/>
      <c r="Y3241" s="139"/>
      <c r="Z3241" s="139"/>
    </row>
    <row r="3242" spans="22:26">
      <c r="V3242" s="139"/>
      <c r="W3242" s="139"/>
      <c r="X3242" s="139"/>
      <c r="Y3242" s="139"/>
      <c r="Z3242" s="139"/>
    </row>
    <row r="3243" spans="22:26">
      <c r="V3243" s="139"/>
      <c r="W3243" s="139"/>
      <c r="X3243" s="139"/>
      <c r="Y3243" s="139"/>
      <c r="Z3243" s="139"/>
    </row>
    <row r="3244" spans="22:26">
      <c r="V3244" s="139"/>
      <c r="W3244" s="139"/>
      <c r="X3244" s="139"/>
      <c r="Y3244" s="139"/>
      <c r="Z3244" s="139"/>
    </row>
    <row r="3245" spans="22:26">
      <c r="V3245" s="139"/>
      <c r="W3245" s="139"/>
      <c r="X3245" s="139"/>
      <c r="Y3245" s="139"/>
      <c r="Z3245" s="139"/>
    </row>
    <row r="3246" spans="22:26">
      <c r="V3246" s="139"/>
      <c r="W3246" s="139"/>
      <c r="X3246" s="139"/>
      <c r="Y3246" s="139"/>
      <c r="Z3246" s="139"/>
    </row>
    <row r="3247" spans="22:26">
      <c r="V3247" s="139"/>
      <c r="W3247" s="139"/>
      <c r="X3247" s="139"/>
      <c r="Y3247" s="139"/>
      <c r="Z3247" s="139"/>
    </row>
    <row r="3248" spans="22:26">
      <c r="V3248" s="139"/>
      <c r="W3248" s="139"/>
      <c r="X3248" s="139"/>
      <c r="Y3248" s="139"/>
      <c r="Z3248" s="139"/>
    </row>
    <row r="3249" spans="22:26">
      <c r="V3249" s="139"/>
      <c r="W3249" s="139"/>
      <c r="X3249" s="139"/>
      <c r="Y3249" s="139"/>
      <c r="Z3249" s="139"/>
    </row>
    <row r="3250" spans="22:26">
      <c r="V3250" s="139"/>
      <c r="W3250" s="139"/>
      <c r="X3250" s="139"/>
      <c r="Y3250" s="139"/>
      <c r="Z3250" s="139"/>
    </row>
    <row r="3251" spans="22:26">
      <c r="V3251" s="139"/>
      <c r="W3251" s="139"/>
      <c r="X3251" s="139"/>
      <c r="Y3251" s="139"/>
      <c r="Z3251" s="139"/>
    </row>
    <row r="3252" spans="22:26">
      <c r="V3252" s="139"/>
      <c r="W3252" s="139"/>
      <c r="X3252" s="139"/>
      <c r="Y3252" s="139"/>
      <c r="Z3252" s="139"/>
    </row>
    <row r="3253" spans="22:26">
      <c r="V3253" s="139"/>
      <c r="W3253" s="139"/>
      <c r="X3253" s="139"/>
      <c r="Y3253" s="139"/>
      <c r="Z3253" s="139"/>
    </row>
    <row r="3254" spans="22:26">
      <c r="V3254" s="139"/>
      <c r="W3254" s="139"/>
      <c r="X3254" s="139"/>
      <c r="Y3254" s="139"/>
      <c r="Z3254" s="139"/>
    </row>
    <row r="3255" spans="22:26">
      <c r="V3255" s="139"/>
      <c r="W3255" s="139"/>
      <c r="X3255" s="139"/>
      <c r="Y3255" s="139"/>
      <c r="Z3255" s="139"/>
    </row>
    <row r="3256" spans="22:26">
      <c r="V3256" s="139"/>
      <c r="W3256" s="139"/>
      <c r="X3256" s="139"/>
      <c r="Y3256" s="139"/>
      <c r="Z3256" s="139"/>
    </row>
    <row r="3257" spans="22:26">
      <c r="V3257" s="139"/>
      <c r="W3257" s="139"/>
      <c r="X3257" s="139"/>
      <c r="Y3257" s="139"/>
      <c r="Z3257" s="139"/>
    </row>
    <row r="3258" spans="22:26">
      <c r="V3258" s="139"/>
      <c r="W3258" s="139"/>
      <c r="X3258" s="139"/>
      <c r="Y3258" s="139"/>
      <c r="Z3258" s="139"/>
    </row>
    <row r="3259" spans="22:26">
      <c r="V3259" s="139"/>
      <c r="W3259" s="139"/>
      <c r="X3259" s="139"/>
      <c r="Y3259" s="139"/>
      <c r="Z3259" s="139"/>
    </row>
    <row r="3260" spans="22:26">
      <c r="V3260" s="139"/>
      <c r="W3260" s="139"/>
      <c r="X3260" s="139"/>
      <c r="Y3260" s="139"/>
      <c r="Z3260" s="139"/>
    </row>
    <row r="3261" spans="22:26">
      <c r="V3261" s="139"/>
      <c r="W3261" s="139"/>
      <c r="X3261" s="139"/>
      <c r="Y3261" s="139"/>
      <c r="Z3261" s="139"/>
    </row>
    <row r="3262" spans="22:26">
      <c r="V3262" s="139"/>
      <c r="W3262" s="139"/>
      <c r="X3262" s="139"/>
      <c r="Y3262" s="139"/>
      <c r="Z3262" s="139"/>
    </row>
    <row r="3263" spans="22:26">
      <c r="V3263" s="139"/>
      <c r="W3263" s="139"/>
      <c r="X3263" s="139"/>
      <c r="Y3263" s="139"/>
      <c r="Z3263" s="139"/>
    </row>
    <row r="3264" spans="22:26">
      <c r="V3264" s="139"/>
      <c r="W3264" s="139"/>
      <c r="X3264" s="139"/>
      <c r="Y3264" s="139"/>
      <c r="Z3264" s="139"/>
    </row>
    <row r="3265" spans="22:26">
      <c r="V3265" s="139"/>
      <c r="W3265" s="139"/>
      <c r="X3265" s="139"/>
      <c r="Y3265" s="139"/>
      <c r="Z3265" s="139"/>
    </row>
    <row r="3266" spans="22:26">
      <c r="V3266" s="139"/>
      <c r="W3266" s="139"/>
      <c r="X3266" s="139"/>
      <c r="Y3266" s="139"/>
      <c r="Z3266" s="139"/>
    </row>
    <row r="3267" spans="22:26">
      <c r="V3267" s="139"/>
      <c r="W3267" s="139"/>
      <c r="X3267" s="139"/>
      <c r="Y3267" s="139"/>
      <c r="Z3267" s="139"/>
    </row>
    <row r="3268" spans="22:26">
      <c r="V3268" s="139"/>
      <c r="W3268" s="139"/>
      <c r="X3268" s="139"/>
      <c r="Y3268" s="139"/>
      <c r="Z3268" s="139"/>
    </row>
    <row r="3269" spans="22:26">
      <c r="V3269" s="139"/>
      <c r="W3269" s="139"/>
      <c r="X3269" s="139"/>
      <c r="Y3269" s="139"/>
      <c r="Z3269" s="139"/>
    </row>
    <row r="3270" spans="22:26">
      <c r="V3270" s="139"/>
      <c r="W3270" s="139"/>
      <c r="X3270" s="139"/>
      <c r="Y3270" s="139"/>
      <c r="Z3270" s="139"/>
    </row>
    <row r="3271" spans="22:26">
      <c r="V3271" s="139"/>
      <c r="W3271" s="139"/>
      <c r="X3271" s="139"/>
      <c r="Y3271" s="139"/>
      <c r="Z3271" s="139"/>
    </row>
    <row r="3272" spans="22:26">
      <c r="V3272" s="139"/>
      <c r="W3272" s="139"/>
      <c r="X3272" s="139"/>
      <c r="Y3272" s="139"/>
      <c r="Z3272" s="139"/>
    </row>
    <row r="3273" spans="22:26">
      <c r="V3273" s="139"/>
      <c r="W3273" s="139"/>
      <c r="X3273" s="139"/>
      <c r="Y3273" s="139"/>
      <c r="Z3273" s="139"/>
    </row>
    <row r="3274" spans="22:26">
      <c r="V3274" s="139"/>
      <c r="W3274" s="139"/>
      <c r="X3274" s="139"/>
      <c r="Y3274" s="139"/>
      <c r="Z3274" s="139"/>
    </row>
    <row r="3275" spans="22:26">
      <c r="V3275" s="139"/>
      <c r="W3275" s="139"/>
      <c r="X3275" s="139"/>
      <c r="Y3275" s="139"/>
      <c r="Z3275" s="139"/>
    </row>
    <row r="3276" spans="22:26">
      <c r="V3276" s="139"/>
      <c r="W3276" s="139"/>
      <c r="X3276" s="139"/>
      <c r="Y3276" s="139"/>
      <c r="Z3276" s="139"/>
    </row>
    <row r="3277" spans="22:26">
      <c r="V3277" s="139"/>
      <c r="W3277" s="139"/>
      <c r="X3277" s="139"/>
      <c r="Y3277" s="139"/>
      <c r="Z3277" s="139"/>
    </row>
    <row r="3278" spans="22:26">
      <c r="V3278" s="139"/>
      <c r="W3278" s="139"/>
      <c r="X3278" s="139"/>
      <c r="Y3278" s="139"/>
      <c r="Z3278" s="139"/>
    </row>
    <row r="3279" spans="22:26">
      <c r="V3279" s="139"/>
      <c r="W3279" s="139"/>
      <c r="X3279" s="139"/>
      <c r="Y3279" s="139"/>
      <c r="Z3279" s="139"/>
    </row>
    <row r="3280" spans="22:26">
      <c r="V3280" s="139"/>
      <c r="W3280" s="139"/>
      <c r="X3280" s="139"/>
      <c r="Y3280" s="139"/>
      <c r="Z3280" s="139"/>
    </row>
    <row r="3281" spans="22:26">
      <c r="V3281" s="139"/>
      <c r="W3281" s="139"/>
      <c r="X3281" s="139"/>
      <c r="Y3281" s="139"/>
      <c r="Z3281" s="139"/>
    </row>
    <row r="3282" spans="22:26">
      <c r="V3282" s="139"/>
      <c r="W3282" s="139"/>
      <c r="X3282" s="139"/>
      <c r="Y3282" s="139"/>
      <c r="Z3282" s="139"/>
    </row>
    <row r="3283" spans="22:26">
      <c r="V3283" s="139"/>
      <c r="W3283" s="139"/>
      <c r="X3283" s="139"/>
      <c r="Y3283" s="139"/>
      <c r="Z3283" s="139"/>
    </row>
    <row r="3284" spans="22:26">
      <c r="V3284" s="139"/>
      <c r="W3284" s="139"/>
      <c r="X3284" s="139"/>
      <c r="Y3284" s="139"/>
      <c r="Z3284" s="139"/>
    </row>
    <row r="3285" spans="22:26">
      <c r="V3285" s="139"/>
      <c r="W3285" s="139"/>
      <c r="X3285" s="139"/>
      <c r="Y3285" s="139"/>
      <c r="Z3285" s="139"/>
    </row>
    <row r="3286" spans="22:26">
      <c r="V3286" s="139"/>
      <c r="W3286" s="139"/>
      <c r="X3286" s="139"/>
      <c r="Y3286" s="139"/>
      <c r="Z3286" s="139"/>
    </row>
    <row r="3287" spans="22:26">
      <c r="V3287" s="139"/>
      <c r="W3287" s="139"/>
      <c r="X3287" s="139"/>
      <c r="Y3287" s="139"/>
      <c r="Z3287" s="139"/>
    </row>
    <row r="3288" spans="22:26">
      <c r="V3288" s="139"/>
      <c r="W3288" s="139"/>
      <c r="X3288" s="139"/>
      <c r="Y3288" s="139"/>
      <c r="Z3288" s="139"/>
    </row>
    <row r="3289" spans="22:26">
      <c r="V3289" s="139"/>
      <c r="W3289" s="139"/>
      <c r="X3289" s="139"/>
      <c r="Y3289" s="139"/>
      <c r="Z3289" s="139"/>
    </row>
    <row r="3290" spans="22:26">
      <c r="V3290" s="139"/>
      <c r="W3290" s="139"/>
      <c r="X3290" s="139"/>
      <c r="Y3290" s="139"/>
      <c r="Z3290" s="139"/>
    </row>
    <row r="3291" spans="22:26">
      <c r="V3291" s="139"/>
      <c r="W3291" s="139"/>
      <c r="X3291" s="139"/>
      <c r="Y3291" s="139"/>
      <c r="Z3291" s="139"/>
    </row>
    <row r="3292" spans="22:26">
      <c r="V3292" s="139"/>
      <c r="W3292" s="139"/>
      <c r="X3292" s="139"/>
      <c r="Y3292" s="139"/>
      <c r="Z3292" s="139"/>
    </row>
    <row r="3293" spans="22:26">
      <c r="V3293" s="139"/>
      <c r="W3293" s="139"/>
      <c r="X3293" s="139"/>
      <c r="Y3293" s="139"/>
      <c r="Z3293" s="139"/>
    </row>
    <row r="3294" spans="22:26">
      <c r="V3294" s="139"/>
      <c r="W3294" s="139"/>
      <c r="X3294" s="139"/>
      <c r="Y3294" s="139"/>
      <c r="Z3294" s="139"/>
    </row>
    <row r="3295" spans="22:26">
      <c r="V3295" s="139"/>
      <c r="W3295" s="139"/>
      <c r="X3295" s="139"/>
      <c r="Y3295" s="139"/>
      <c r="Z3295" s="139"/>
    </row>
    <row r="3296" spans="22:26">
      <c r="V3296" s="139"/>
      <c r="W3296" s="139"/>
      <c r="X3296" s="139"/>
      <c r="Y3296" s="139"/>
      <c r="Z3296" s="139"/>
    </row>
    <row r="3297" spans="22:26">
      <c r="V3297" s="139"/>
      <c r="W3297" s="139"/>
      <c r="X3297" s="139"/>
      <c r="Y3297" s="139"/>
      <c r="Z3297" s="139"/>
    </row>
    <row r="3298" spans="22:26">
      <c r="V3298" s="139"/>
      <c r="W3298" s="139"/>
      <c r="X3298" s="139"/>
      <c r="Y3298" s="139"/>
      <c r="Z3298" s="139"/>
    </row>
    <row r="3299" spans="22:26">
      <c r="V3299" s="139"/>
      <c r="W3299" s="139"/>
      <c r="X3299" s="139"/>
      <c r="Y3299" s="139"/>
      <c r="Z3299" s="139"/>
    </row>
    <row r="3300" spans="22:26">
      <c r="V3300" s="139"/>
      <c r="W3300" s="139"/>
      <c r="X3300" s="139"/>
      <c r="Y3300" s="139"/>
      <c r="Z3300" s="139"/>
    </row>
    <row r="3301" spans="22:26">
      <c r="V3301" s="139"/>
      <c r="W3301" s="139"/>
      <c r="X3301" s="139"/>
      <c r="Y3301" s="139"/>
      <c r="Z3301" s="139"/>
    </row>
    <row r="3302" spans="22:26">
      <c r="V3302" s="139"/>
      <c r="W3302" s="139"/>
      <c r="X3302" s="139"/>
      <c r="Y3302" s="139"/>
      <c r="Z3302" s="139"/>
    </row>
    <row r="3303" spans="22:26">
      <c r="V3303" s="139"/>
      <c r="W3303" s="139"/>
      <c r="X3303" s="139"/>
      <c r="Y3303" s="139"/>
      <c r="Z3303" s="139"/>
    </row>
    <row r="3304" spans="22:26">
      <c r="V3304" s="139"/>
      <c r="W3304" s="139"/>
      <c r="X3304" s="139"/>
      <c r="Y3304" s="139"/>
      <c r="Z3304" s="139"/>
    </row>
    <row r="3305" spans="22:26">
      <c r="V3305" s="139"/>
      <c r="W3305" s="139"/>
      <c r="X3305" s="139"/>
      <c r="Y3305" s="139"/>
      <c r="Z3305" s="139"/>
    </row>
    <row r="3306" spans="22:26">
      <c r="V3306" s="139"/>
      <c r="W3306" s="139"/>
      <c r="X3306" s="139"/>
      <c r="Y3306" s="139"/>
      <c r="Z3306" s="139"/>
    </row>
    <row r="3307" spans="22:26">
      <c r="V3307" s="139"/>
      <c r="W3307" s="139"/>
      <c r="X3307" s="139"/>
      <c r="Y3307" s="139"/>
      <c r="Z3307" s="139"/>
    </row>
    <row r="3308" spans="22:26">
      <c r="V3308" s="139"/>
      <c r="W3308" s="139"/>
      <c r="X3308" s="139"/>
      <c r="Y3308" s="139"/>
      <c r="Z3308" s="139"/>
    </row>
    <row r="3309" spans="22:26">
      <c r="V3309" s="139"/>
      <c r="W3309" s="139"/>
      <c r="X3309" s="139"/>
      <c r="Y3309" s="139"/>
      <c r="Z3309" s="139"/>
    </row>
    <row r="3310" spans="22:26">
      <c r="V3310" s="139"/>
      <c r="W3310" s="139"/>
      <c r="X3310" s="139"/>
      <c r="Y3310" s="139"/>
      <c r="Z3310" s="139"/>
    </row>
    <row r="3311" spans="22:26">
      <c r="V3311" s="139"/>
      <c r="W3311" s="139"/>
      <c r="X3311" s="139"/>
      <c r="Y3311" s="139"/>
      <c r="Z3311" s="139"/>
    </row>
    <row r="3312" spans="22:26">
      <c r="V3312" s="139"/>
      <c r="W3312" s="139"/>
      <c r="X3312" s="139"/>
      <c r="Y3312" s="139"/>
      <c r="Z3312" s="139"/>
    </row>
    <row r="3313" spans="22:26">
      <c r="V3313" s="139"/>
      <c r="W3313" s="139"/>
      <c r="X3313" s="139"/>
      <c r="Y3313" s="139"/>
      <c r="Z3313" s="139"/>
    </row>
    <row r="3314" spans="22:26">
      <c r="V3314" s="139"/>
      <c r="W3314" s="139"/>
      <c r="X3314" s="139"/>
      <c r="Y3314" s="139"/>
      <c r="Z3314" s="139"/>
    </row>
    <row r="3315" spans="22:26">
      <c r="V3315" s="139"/>
      <c r="W3315" s="139"/>
      <c r="X3315" s="139"/>
      <c r="Y3315" s="139"/>
      <c r="Z3315" s="139"/>
    </row>
    <row r="3316" spans="22:26">
      <c r="V3316" s="139"/>
      <c r="W3316" s="139"/>
      <c r="X3316" s="139"/>
      <c r="Y3316" s="139"/>
      <c r="Z3316" s="139"/>
    </row>
    <row r="3317" spans="22:26">
      <c r="V3317" s="139"/>
      <c r="W3317" s="139"/>
      <c r="X3317" s="139"/>
      <c r="Y3317" s="139"/>
      <c r="Z3317" s="139"/>
    </row>
    <row r="3318" spans="22:26">
      <c r="V3318" s="139"/>
      <c r="W3318" s="139"/>
      <c r="X3318" s="139"/>
      <c r="Y3318" s="139"/>
      <c r="Z3318" s="139"/>
    </row>
    <row r="3319" spans="22:26">
      <c r="V3319" s="139"/>
      <c r="W3319" s="139"/>
      <c r="X3319" s="139"/>
      <c r="Y3319" s="139"/>
      <c r="Z3319" s="139"/>
    </row>
    <row r="3320" spans="22:26">
      <c r="V3320" s="139"/>
      <c r="W3320" s="139"/>
      <c r="X3320" s="139"/>
      <c r="Y3320" s="139"/>
      <c r="Z3320" s="139"/>
    </row>
    <row r="3321" spans="22:26">
      <c r="V3321" s="139"/>
      <c r="W3321" s="139"/>
      <c r="X3321" s="139"/>
      <c r="Y3321" s="139"/>
      <c r="Z3321" s="139"/>
    </row>
    <row r="3322" spans="22:26">
      <c r="V3322" s="139"/>
      <c r="W3322" s="139"/>
      <c r="X3322" s="139"/>
      <c r="Y3322" s="139"/>
      <c r="Z3322" s="139"/>
    </row>
    <row r="3323" spans="22:26">
      <c r="V3323" s="139"/>
      <c r="W3323" s="139"/>
      <c r="X3323" s="139"/>
      <c r="Y3323" s="139"/>
      <c r="Z3323" s="139"/>
    </row>
    <row r="3324" spans="22:26">
      <c r="V3324" s="139"/>
      <c r="W3324" s="139"/>
      <c r="X3324" s="139"/>
      <c r="Y3324" s="139"/>
      <c r="Z3324" s="139"/>
    </row>
    <row r="3325" spans="22:26">
      <c r="V3325" s="139"/>
      <c r="W3325" s="139"/>
      <c r="X3325" s="139"/>
      <c r="Y3325" s="139"/>
      <c r="Z3325" s="139"/>
    </row>
    <row r="3326" spans="22:26">
      <c r="V3326" s="139"/>
      <c r="W3326" s="139"/>
      <c r="X3326" s="139"/>
      <c r="Y3326" s="139"/>
      <c r="Z3326" s="139"/>
    </row>
    <row r="3327" spans="22:26">
      <c r="V3327" s="139"/>
      <c r="W3327" s="139"/>
      <c r="X3327" s="139"/>
      <c r="Y3327" s="139"/>
      <c r="Z3327" s="139"/>
    </row>
    <row r="3328" spans="22:26">
      <c r="V3328" s="139"/>
      <c r="W3328" s="139"/>
      <c r="X3328" s="139"/>
      <c r="Y3328" s="139"/>
      <c r="Z3328" s="139"/>
    </row>
    <row r="3329" spans="22:26">
      <c r="V3329" s="139"/>
      <c r="W3329" s="139"/>
      <c r="X3329" s="139"/>
      <c r="Y3329" s="139"/>
      <c r="Z3329" s="139"/>
    </row>
    <row r="3330" spans="22:26">
      <c r="V3330" s="139"/>
      <c r="W3330" s="139"/>
      <c r="X3330" s="139"/>
      <c r="Y3330" s="139"/>
      <c r="Z3330" s="139"/>
    </row>
    <row r="3331" spans="22:26">
      <c r="V3331" s="139"/>
      <c r="W3331" s="139"/>
      <c r="X3331" s="139"/>
      <c r="Y3331" s="139"/>
      <c r="Z3331" s="139"/>
    </row>
    <row r="3332" spans="22:26">
      <c r="V3332" s="139"/>
      <c r="W3332" s="139"/>
      <c r="X3332" s="139"/>
      <c r="Y3332" s="139"/>
      <c r="Z3332" s="139"/>
    </row>
    <row r="3333" spans="22:26">
      <c r="V3333" s="139"/>
      <c r="W3333" s="139"/>
      <c r="X3333" s="139"/>
      <c r="Y3333" s="139"/>
      <c r="Z3333" s="139"/>
    </row>
    <row r="3334" spans="22:26">
      <c r="V3334" s="139"/>
      <c r="W3334" s="139"/>
      <c r="X3334" s="139"/>
      <c r="Y3334" s="139"/>
      <c r="Z3334" s="139"/>
    </row>
    <row r="3335" spans="22:26">
      <c r="V3335" s="139"/>
      <c r="W3335" s="139"/>
      <c r="X3335" s="139"/>
      <c r="Y3335" s="139"/>
      <c r="Z3335" s="139"/>
    </row>
    <row r="3336" spans="22:26">
      <c r="V3336" s="139"/>
      <c r="W3336" s="139"/>
      <c r="X3336" s="139"/>
      <c r="Y3336" s="139"/>
      <c r="Z3336" s="139"/>
    </row>
    <row r="3337" spans="22:26">
      <c r="V3337" s="139"/>
      <c r="W3337" s="139"/>
      <c r="X3337" s="139"/>
      <c r="Y3337" s="139"/>
      <c r="Z3337" s="139"/>
    </row>
    <row r="3338" spans="22:26">
      <c r="V3338" s="139"/>
      <c r="W3338" s="139"/>
      <c r="X3338" s="139"/>
      <c r="Y3338" s="139"/>
      <c r="Z3338" s="139"/>
    </row>
    <row r="3339" spans="22:26">
      <c r="V3339" s="139"/>
      <c r="W3339" s="139"/>
      <c r="X3339" s="139"/>
      <c r="Y3339" s="139"/>
      <c r="Z3339" s="139"/>
    </row>
    <row r="3340" spans="22:26">
      <c r="V3340" s="139"/>
      <c r="W3340" s="139"/>
      <c r="X3340" s="139"/>
      <c r="Y3340" s="139"/>
      <c r="Z3340" s="139"/>
    </row>
    <row r="3341" spans="22:26">
      <c r="V3341" s="139"/>
      <c r="W3341" s="139"/>
      <c r="X3341" s="139"/>
      <c r="Y3341" s="139"/>
      <c r="Z3341" s="139"/>
    </row>
    <row r="3342" spans="22:26">
      <c r="V3342" s="139"/>
      <c r="W3342" s="139"/>
      <c r="X3342" s="139"/>
      <c r="Y3342" s="139"/>
      <c r="Z3342" s="139"/>
    </row>
    <row r="3343" spans="22:26">
      <c r="V3343" s="139"/>
      <c r="W3343" s="139"/>
      <c r="X3343" s="139"/>
      <c r="Y3343" s="139"/>
      <c r="Z3343" s="139"/>
    </row>
    <row r="3344" spans="22:26">
      <c r="V3344" s="139"/>
      <c r="W3344" s="139"/>
      <c r="X3344" s="139"/>
      <c r="Y3344" s="139"/>
      <c r="Z3344" s="139"/>
    </row>
    <row r="3345" spans="22:26">
      <c r="V3345" s="139"/>
      <c r="W3345" s="139"/>
      <c r="X3345" s="139"/>
      <c r="Y3345" s="139"/>
      <c r="Z3345" s="139"/>
    </row>
    <row r="3346" spans="22:26">
      <c r="V3346" s="139"/>
      <c r="W3346" s="139"/>
      <c r="X3346" s="139"/>
      <c r="Y3346" s="139"/>
      <c r="Z3346" s="139"/>
    </row>
    <row r="3347" spans="22:26">
      <c r="V3347" s="139"/>
      <c r="W3347" s="139"/>
      <c r="X3347" s="139"/>
      <c r="Y3347" s="139"/>
      <c r="Z3347" s="139"/>
    </row>
    <row r="3348" spans="22:26">
      <c r="V3348" s="139"/>
      <c r="W3348" s="139"/>
      <c r="X3348" s="139"/>
      <c r="Y3348" s="139"/>
      <c r="Z3348" s="139"/>
    </row>
    <row r="3349" spans="22:26">
      <c r="V3349" s="139"/>
      <c r="W3349" s="139"/>
      <c r="X3349" s="139"/>
      <c r="Y3349" s="139"/>
      <c r="Z3349" s="139"/>
    </row>
    <row r="3350" spans="22:26">
      <c r="V3350" s="139"/>
      <c r="W3350" s="139"/>
      <c r="X3350" s="139"/>
      <c r="Y3350" s="139"/>
      <c r="Z3350" s="139"/>
    </row>
    <row r="3351" spans="22:26">
      <c r="V3351" s="139"/>
      <c r="W3351" s="139"/>
      <c r="X3351" s="139"/>
      <c r="Y3351" s="139"/>
      <c r="Z3351" s="139"/>
    </row>
    <row r="3352" spans="22:26">
      <c r="V3352" s="139"/>
      <c r="W3352" s="139"/>
      <c r="X3352" s="139"/>
      <c r="Y3352" s="139"/>
      <c r="Z3352" s="139"/>
    </row>
    <row r="3353" spans="22:26">
      <c r="V3353" s="139"/>
      <c r="W3353" s="139"/>
      <c r="X3353" s="139"/>
      <c r="Y3353" s="139"/>
      <c r="Z3353" s="139"/>
    </row>
    <row r="3354" spans="22:26">
      <c r="V3354" s="139"/>
      <c r="W3354" s="139"/>
      <c r="X3354" s="139"/>
      <c r="Y3354" s="139"/>
      <c r="Z3354" s="139"/>
    </row>
    <row r="3355" spans="22:26">
      <c r="V3355" s="139"/>
      <c r="W3355" s="139"/>
      <c r="X3355" s="139"/>
      <c r="Y3355" s="139"/>
      <c r="Z3355" s="139"/>
    </row>
    <row r="3356" spans="22:26">
      <c r="V3356" s="139"/>
      <c r="W3356" s="139"/>
      <c r="X3356" s="139"/>
      <c r="Y3356" s="139"/>
      <c r="Z3356" s="139"/>
    </row>
    <row r="3357" spans="22:26">
      <c r="V3357" s="139"/>
      <c r="W3357" s="139"/>
      <c r="X3357" s="139"/>
      <c r="Y3357" s="139"/>
      <c r="Z3357" s="139"/>
    </row>
    <row r="3358" spans="22:26">
      <c r="V3358" s="139"/>
      <c r="W3358" s="139"/>
      <c r="X3358" s="139"/>
      <c r="Y3358" s="139"/>
      <c r="Z3358" s="139"/>
    </row>
    <row r="3359" spans="22:26">
      <c r="V3359" s="139"/>
      <c r="W3359" s="139"/>
      <c r="X3359" s="139"/>
      <c r="Y3359" s="139"/>
      <c r="Z3359" s="139"/>
    </row>
    <row r="3360" spans="22:26">
      <c r="V3360" s="139"/>
      <c r="W3360" s="139"/>
      <c r="X3360" s="139"/>
      <c r="Y3360" s="139"/>
      <c r="Z3360" s="139"/>
    </row>
    <row r="3361" spans="22:26">
      <c r="V3361" s="139"/>
      <c r="W3361" s="139"/>
      <c r="X3361" s="139"/>
      <c r="Y3361" s="139"/>
      <c r="Z3361" s="139"/>
    </row>
    <row r="3362" spans="22:26">
      <c r="V3362" s="139"/>
      <c r="W3362" s="139"/>
      <c r="X3362" s="139"/>
      <c r="Y3362" s="139"/>
      <c r="Z3362" s="139"/>
    </row>
    <row r="3363" spans="22:26">
      <c r="V3363" s="139"/>
      <c r="W3363" s="139"/>
      <c r="X3363" s="139"/>
      <c r="Y3363" s="139"/>
      <c r="Z3363" s="139"/>
    </row>
    <row r="3364" spans="22:26">
      <c r="V3364" s="139"/>
      <c r="W3364" s="139"/>
      <c r="X3364" s="139"/>
      <c r="Y3364" s="139"/>
      <c r="Z3364" s="139"/>
    </row>
    <row r="3365" spans="22:26">
      <c r="V3365" s="139"/>
      <c r="W3365" s="139"/>
      <c r="X3365" s="139"/>
      <c r="Y3365" s="139"/>
      <c r="Z3365" s="139"/>
    </row>
    <row r="3366" spans="22:26">
      <c r="V3366" s="139"/>
      <c r="W3366" s="139"/>
      <c r="X3366" s="139"/>
      <c r="Y3366" s="139"/>
      <c r="Z3366" s="139"/>
    </row>
    <row r="3367" spans="22:26">
      <c r="V3367" s="139"/>
      <c r="W3367" s="139"/>
      <c r="X3367" s="139"/>
      <c r="Y3367" s="139"/>
      <c r="Z3367" s="139"/>
    </row>
    <row r="3368" spans="22:26">
      <c r="V3368" s="139"/>
      <c r="W3368" s="139"/>
      <c r="X3368" s="139"/>
      <c r="Y3368" s="139"/>
      <c r="Z3368" s="139"/>
    </row>
    <row r="3369" spans="22:26">
      <c r="V3369" s="139"/>
      <c r="W3369" s="139"/>
      <c r="X3369" s="139"/>
      <c r="Y3369" s="139"/>
      <c r="Z3369" s="139"/>
    </row>
    <row r="3370" spans="22:26">
      <c r="V3370" s="139"/>
      <c r="W3370" s="139"/>
      <c r="X3370" s="139"/>
      <c r="Y3370" s="139"/>
      <c r="Z3370" s="139"/>
    </row>
    <row r="3371" spans="22:26">
      <c r="V3371" s="139"/>
      <c r="W3371" s="139"/>
      <c r="X3371" s="139"/>
      <c r="Y3371" s="139"/>
      <c r="Z3371" s="139"/>
    </row>
    <row r="3372" spans="22:26">
      <c r="V3372" s="139"/>
      <c r="W3372" s="139"/>
      <c r="X3372" s="139"/>
      <c r="Y3372" s="139"/>
      <c r="Z3372" s="139"/>
    </row>
    <row r="3373" spans="22:26">
      <c r="V3373" s="139"/>
      <c r="W3373" s="139"/>
      <c r="X3373" s="139"/>
      <c r="Y3373" s="139"/>
      <c r="Z3373" s="139"/>
    </row>
    <row r="3374" spans="22:26">
      <c r="V3374" s="139"/>
      <c r="W3374" s="139"/>
      <c r="X3374" s="139"/>
      <c r="Y3374" s="139"/>
      <c r="Z3374" s="139"/>
    </row>
    <row r="3375" spans="22:26">
      <c r="V3375" s="139"/>
      <c r="W3375" s="139"/>
      <c r="X3375" s="139"/>
      <c r="Y3375" s="139"/>
      <c r="Z3375" s="139"/>
    </row>
    <row r="3376" spans="22:26">
      <c r="V3376" s="139"/>
      <c r="W3376" s="139"/>
      <c r="X3376" s="139"/>
      <c r="Y3376" s="139"/>
      <c r="Z3376" s="139"/>
    </row>
    <row r="3377" spans="22:26">
      <c r="V3377" s="139"/>
      <c r="W3377" s="139"/>
      <c r="X3377" s="139"/>
      <c r="Y3377" s="139"/>
      <c r="Z3377" s="139"/>
    </row>
    <row r="3378" spans="22:26">
      <c r="V3378" s="139"/>
      <c r="W3378" s="139"/>
      <c r="X3378" s="139"/>
      <c r="Y3378" s="139"/>
      <c r="Z3378" s="139"/>
    </row>
    <row r="3379" spans="22:26">
      <c r="V3379" s="139"/>
      <c r="W3379" s="139"/>
      <c r="X3379" s="139"/>
      <c r="Y3379" s="139"/>
      <c r="Z3379" s="139"/>
    </row>
    <row r="3380" spans="22:26">
      <c r="V3380" s="139"/>
      <c r="W3380" s="139"/>
      <c r="X3380" s="139"/>
      <c r="Y3380" s="139"/>
      <c r="Z3380" s="139"/>
    </row>
    <row r="3381" spans="22:26">
      <c r="V3381" s="139"/>
      <c r="W3381" s="139"/>
      <c r="X3381" s="139"/>
      <c r="Y3381" s="139"/>
      <c r="Z3381" s="139"/>
    </row>
    <row r="3382" spans="22:26">
      <c r="V3382" s="139"/>
      <c r="W3382" s="139"/>
      <c r="X3382" s="139"/>
      <c r="Y3382" s="139"/>
      <c r="Z3382" s="139"/>
    </row>
    <row r="3383" spans="22:26">
      <c r="V3383" s="139"/>
      <c r="W3383" s="139"/>
      <c r="X3383" s="139"/>
      <c r="Y3383" s="139"/>
      <c r="Z3383" s="139"/>
    </row>
    <row r="3384" spans="22:26">
      <c r="V3384" s="139"/>
      <c r="W3384" s="139"/>
      <c r="X3384" s="139"/>
      <c r="Y3384" s="139"/>
      <c r="Z3384" s="139"/>
    </row>
    <row r="3385" spans="22:26">
      <c r="V3385" s="139"/>
      <c r="W3385" s="139"/>
      <c r="X3385" s="139"/>
      <c r="Y3385" s="139"/>
      <c r="Z3385" s="139"/>
    </row>
    <row r="3386" spans="22:26">
      <c r="V3386" s="139"/>
      <c r="W3386" s="139"/>
      <c r="X3386" s="139"/>
      <c r="Y3386" s="139"/>
      <c r="Z3386" s="139"/>
    </row>
    <row r="3387" spans="22:26">
      <c r="V3387" s="139"/>
      <c r="W3387" s="139"/>
      <c r="X3387" s="139"/>
      <c r="Y3387" s="139"/>
      <c r="Z3387" s="139"/>
    </row>
    <row r="3388" spans="22:26">
      <c r="V3388" s="139"/>
      <c r="W3388" s="139"/>
      <c r="X3388" s="139"/>
      <c r="Y3388" s="139"/>
      <c r="Z3388" s="139"/>
    </row>
    <row r="3389" spans="22:26">
      <c r="V3389" s="139"/>
      <c r="W3389" s="139"/>
      <c r="X3389" s="139"/>
      <c r="Y3389" s="139"/>
      <c r="Z3389" s="139"/>
    </row>
    <row r="3390" spans="22:26">
      <c r="V3390" s="139"/>
      <c r="W3390" s="139"/>
      <c r="X3390" s="139"/>
      <c r="Y3390" s="139"/>
      <c r="Z3390" s="139"/>
    </row>
    <row r="3391" spans="22:26">
      <c r="V3391" s="139"/>
      <c r="W3391" s="139"/>
      <c r="X3391" s="139"/>
      <c r="Y3391" s="139"/>
      <c r="Z3391" s="139"/>
    </row>
    <row r="3392" spans="22:26">
      <c r="V3392" s="139"/>
      <c r="W3392" s="139"/>
      <c r="X3392" s="139"/>
      <c r="Y3392" s="139"/>
      <c r="Z3392" s="139"/>
    </row>
    <row r="3393" spans="22:26">
      <c r="V3393" s="139"/>
      <c r="W3393" s="139"/>
      <c r="X3393" s="139"/>
      <c r="Y3393" s="139"/>
      <c r="Z3393" s="139"/>
    </row>
    <row r="3394" spans="22:26">
      <c r="V3394" s="139"/>
      <c r="W3394" s="139"/>
      <c r="X3394" s="139"/>
      <c r="Y3394" s="139"/>
      <c r="Z3394" s="139"/>
    </row>
    <row r="3395" spans="22:26">
      <c r="V3395" s="139"/>
      <c r="W3395" s="139"/>
      <c r="X3395" s="139"/>
      <c r="Y3395" s="139"/>
      <c r="Z3395" s="139"/>
    </row>
    <row r="3396" spans="22:26">
      <c r="V3396" s="139"/>
      <c r="W3396" s="139"/>
      <c r="X3396" s="139"/>
      <c r="Y3396" s="139"/>
      <c r="Z3396" s="139"/>
    </row>
    <row r="3397" spans="22:26">
      <c r="V3397" s="139"/>
      <c r="W3397" s="139"/>
      <c r="X3397" s="139"/>
      <c r="Y3397" s="139"/>
      <c r="Z3397" s="139"/>
    </row>
    <row r="3398" spans="22:26">
      <c r="V3398" s="139"/>
      <c r="W3398" s="139"/>
      <c r="X3398" s="139"/>
      <c r="Y3398" s="139"/>
      <c r="Z3398" s="139"/>
    </row>
    <row r="3399" spans="22:26">
      <c r="V3399" s="139"/>
      <c r="W3399" s="139"/>
      <c r="X3399" s="139"/>
      <c r="Y3399" s="139"/>
      <c r="Z3399" s="139"/>
    </row>
    <row r="3400" spans="22:26">
      <c r="V3400" s="139"/>
      <c r="W3400" s="139"/>
      <c r="X3400" s="139"/>
      <c r="Y3400" s="139"/>
      <c r="Z3400" s="139"/>
    </row>
    <row r="3401" spans="22:26">
      <c r="V3401" s="139"/>
      <c r="W3401" s="139"/>
      <c r="X3401" s="139"/>
      <c r="Y3401" s="139"/>
      <c r="Z3401" s="139"/>
    </row>
    <row r="3402" spans="22:26">
      <c r="V3402" s="139"/>
      <c r="W3402" s="139"/>
      <c r="X3402" s="139"/>
      <c r="Y3402" s="139"/>
      <c r="Z3402" s="139"/>
    </row>
    <row r="3403" spans="22:26">
      <c r="V3403" s="139"/>
      <c r="W3403" s="139"/>
      <c r="X3403" s="139"/>
      <c r="Y3403" s="139"/>
      <c r="Z3403" s="139"/>
    </row>
    <row r="3404" spans="22:26">
      <c r="V3404" s="139"/>
      <c r="W3404" s="139"/>
      <c r="X3404" s="139"/>
      <c r="Y3404" s="139"/>
      <c r="Z3404" s="139"/>
    </row>
    <row r="3405" spans="22:26">
      <c r="V3405" s="139"/>
      <c r="W3405" s="139"/>
      <c r="X3405" s="139"/>
      <c r="Y3405" s="139"/>
      <c r="Z3405" s="139"/>
    </row>
    <row r="3406" spans="22:26">
      <c r="V3406" s="139"/>
      <c r="W3406" s="139"/>
      <c r="X3406" s="139"/>
      <c r="Y3406" s="139"/>
      <c r="Z3406" s="139"/>
    </row>
    <row r="3407" spans="22:26">
      <c r="V3407" s="139"/>
      <c r="W3407" s="139"/>
      <c r="X3407" s="139"/>
      <c r="Y3407" s="139"/>
      <c r="Z3407" s="139"/>
    </row>
    <row r="3408" spans="22:26">
      <c r="V3408" s="139"/>
      <c r="W3408" s="139"/>
      <c r="X3408" s="139"/>
      <c r="Y3408" s="139"/>
      <c r="Z3408" s="139"/>
    </row>
    <row r="3409" spans="22:26">
      <c r="V3409" s="139"/>
      <c r="W3409" s="139"/>
      <c r="X3409" s="139"/>
      <c r="Y3409" s="139"/>
      <c r="Z3409" s="139"/>
    </row>
    <row r="3410" spans="22:26">
      <c r="V3410" s="139"/>
      <c r="W3410" s="139"/>
      <c r="X3410" s="139"/>
      <c r="Y3410" s="139"/>
      <c r="Z3410" s="139"/>
    </row>
    <row r="3411" spans="22:26">
      <c r="V3411" s="139"/>
      <c r="W3411" s="139"/>
      <c r="X3411" s="139"/>
      <c r="Y3411" s="139"/>
      <c r="Z3411" s="139"/>
    </row>
    <row r="3412" spans="22:26">
      <c r="V3412" s="139"/>
      <c r="W3412" s="139"/>
      <c r="X3412" s="139"/>
      <c r="Y3412" s="139"/>
      <c r="Z3412" s="139"/>
    </row>
    <row r="3413" spans="22:26">
      <c r="V3413" s="139"/>
      <c r="W3413" s="139"/>
      <c r="X3413" s="139"/>
      <c r="Y3413" s="139"/>
      <c r="Z3413" s="139"/>
    </row>
    <row r="3414" spans="22:26">
      <c r="V3414" s="139"/>
      <c r="W3414" s="139"/>
      <c r="X3414" s="139"/>
      <c r="Y3414" s="139"/>
      <c r="Z3414" s="139"/>
    </row>
    <row r="3415" spans="22:26">
      <c r="V3415" s="139"/>
      <c r="W3415" s="139"/>
      <c r="X3415" s="139"/>
      <c r="Y3415" s="139"/>
      <c r="Z3415" s="139"/>
    </row>
    <row r="3416" spans="22:26">
      <c r="V3416" s="139"/>
      <c r="W3416" s="139"/>
      <c r="X3416" s="139"/>
      <c r="Y3416" s="139"/>
      <c r="Z3416" s="139"/>
    </row>
    <row r="3417" spans="22:26">
      <c r="V3417" s="139"/>
      <c r="W3417" s="139"/>
      <c r="X3417" s="139"/>
      <c r="Y3417" s="139"/>
      <c r="Z3417" s="139"/>
    </row>
    <row r="3418" spans="22:26">
      <c r="V3418" s="139"/>
      <c r="W3418" s="139"/>
      <c r="X3418" s="139"/>
      <c r="Y3418" s="139"/>
      <c r="Z3418" s="139"/>
    </row>
    <row r="3419" spans="22:26">
      <c r="V3419" s="139"/>
      <c r="W3419" s="139"/>
      <c r="X3419" s="139"/>
      <c r="Y3419" s="139"/>
      <c r="Z3419" s="139"/>
    </row>
    <row r="3420" spans="22:26">
      <c r="V3420" s="139"/>
      <c r="W3420" s="139"/>
      <c r="X3420" s="139"/>
      <c r="Y3420" s="139"/>
      <c r="Z3420" s="139"/>
    </row>
    <row r="3421" spans="22:26">
      <c r="V3421" s="139"/>
      <c r="W3421" s="139"/>
      <c r="X3421" s="139"/>
      <c r="Y3421" s="139"/>
      <c r="Z3421" s="139"/>
    </row>
    <row r="3422" spans="22:26">
      <c r="V3422" s="139"/>
      <c r="W3422" s="139"/>
      <c r="X3422" s="139"/>
      <c r="Y3422" s="139"/>
      <c r="Z3422" s="139"/>
    </row>
    <row r="3423" spans="22:26">
      <c r="V3423" s="139"/>
      <c r="W3423" s="139"/>
      <c r="X3423" s="139"/>
      <c r="Y3423" s="139"/>
      <c r="Z3423" s="139"/>
    </row>
    <row r="3424" spans="22:26">
      <c r="V3424" s="139"/>
      <c r="W3424" s="139"/>
      <c r="X3424" s="139"/>
      <c r="Y3424" s="139"/>
      <c r="Z3424" s="139"/>
    </row>
    <row r="3425" spans="22:26">
      <c r="V3425" s="139"/>
      <c r="W3425" s="139"/>
      <c r="X3425" s="139"/>
      <c r="Y3425" s="139"/>
      <c r="Z3425" s="139"/>
    </row>
    <row r="3426" spans="22:26">
      <c r="V3426" s="139"/>
      <c r="W3426" s="139"/>
      <c r="X3426" s="139"/>
      <c r="Y3426" s="139"/>
      <c r="Z3426" s="139"/>
    </row>
    <row r="3427" spans="22:26">
      <c r="V3427" s="139"/>
      <c r="W3427" s="139"/>
      <c r="X3427" s="139"/>
      <c r="Y3427" s="139"/>
      <c r="Z3427" s="139"/>
    </row>
    <row r="3428" spans="22:26">
      <c r="V3428" s="139"/>
      <c r="W3428" s="139"/>
      <c r="X3428" s="139"/>
      <c r="Y3428" s="139"/>
      <c r="Z3428" s="139"/>
    </row>
    <row r="3429" spans="22:26">
      <c r="V3429" s="139"/>
      <c r="W3429" s="139"/>
      <c r="X3429" s="139"/>
      <c r="Y3429" s="139"/>
      <c r="Z3429" s="139"/>
    </row>
    <row r="3430" spans="22:26">
      <c r="V3430" s="139"/>
      <c r="W3430" s="139"/>
      <c r="X3430" s="139"/>
      <c r="Y3430" s="139"/>
      <c r="Z3430" s="139"/>
    </row>
    <row r="3431" spans="22:26">
      <c r="V3431" s="139"/>
      <c r="W3431" s="139"/>
      <c r="X3431" s="139"/>
      <c r="Y3431" s="139"/>
      <c r="Z3431" s="139"/>
    </row>
    <row r="3432" spans="22:26">
      <c r="V3432" s="139"/>
      <c r="W3432" s="139"/>
      <c r="X3432" s="139"/>
      <c r="Y3432" s="139"/>
      <c r="Z3432" s="139"/>
    </row>
    <row r="3433" spans="22:26">
      <c r="V3433" s="139"/>
      <c r="W3433" s="139"/>
      <c r="X3433" s="139"/>
      <c r="Y3433" s="139"/>
      <c r="Z3433" s="139"/>
    </row>
    <row r="3434" spans="22:26">
      <c r="V3434" s="139"/>
      <c r="W3434" s="139"/>
      <c r="X3434" s="139"/>
      <c r="Y3434" s="139"/>
      <c r="Z3434" s="139"/>
    </row>
    <row r="3435" spans="22:26">
      <c r="V3435" s="139"/>
      <c r="W3435" s="139"/>
      <c r="X3435" s="139"/>
      <c r="Y3435" s="139"/>
      <c r="Z3435" s="139"/>
    </row>
    <row r="3436" spans="22:26">
      <c r="V3436" s="139"/>
      <c r="W3436" s="139"/>
      <c r="X3436" s="139"/>
      <c r="Y3436" s="139"/>
      <c r="Z3436" s="139"/>
    </row>
    <row r="3437" spans="22:26">
      <c r="V3437" s="139"/>
      <c r="W3437" s="139"/>
      <c r="X3437" s="139"/>
      <c r="Y3437" s="139"/>
      <c r="Z3437" s="139"/>
    </row>
    <row r="3438" spans="22:26">
      <c r="V3438" s="139"/>
      <c r="W3438" s="139"/>
      <c r="X3438" s="139"/>
      <c r="Y3438" s="139"/>
      <c r="Z3438" s="139"/>
    </row>
    <row r="3439" spans="22:26">
      <c r="V3439" s="139"/>
      <c r="W3439" s="139"/>
      <c r="X3439" s="139"/>
      <c r="Y3439" s="139"/>
      <c r="Z3439" s="139"/>
    </row>
    <row r="3440" spans="22:26">
      <c r="V3440" s="139"/>
      <c r="W3440" s="139"/>
      <c r="X3440" s="139"/>
      <c r="Y3440" s="139"/>
      <c r="Z3440" s="139"/>
    </row>
    <row r="3441" spans="22:26">
      <c r="V3441" s="139"/>
      <c r="W3441" s="139"/>
      <c r="X3441" s="139"/>
      <c r="Y3441" s="139"/>
      <c r="Z3441" s="139"/>
    </row>
    <row r="3442" spans="22:26">
      <c r="V3442" s="139"/>
      <c r="W3442" s="139"/>
      <c r="X3442" s="139"/>
      <c r="Y3442" s="139"/>
      <c r="Z3442" s="139"/>
    </row>
    <row r="3443" spans="22:26">
      <c r="V3443" s="139"/>
      <c r="W3443" s="139"/>
      <c r="X3443" s="139"/>
      <c r="Y3443" s="139"/>
      <c r="Z3443" s="139"/>
    </row>
    <row r="3444" spans="22:26">
      <c r="V3444" s="139"/>
      <c r="W3444" s="139"/>
      <c r="X3444" s="139"/>
      <c r="Y3444" s="139"/>
      <c r="Z3444" s="139"/>
    </row>
    <row r="3445" spans="22:26">
      <c r="V3445" s="139"/>
      <c r="W3445" s="139"/>
      <c r="X3445" s="139"/>
      <c r="Y3445" s="139"/>
      <c r="Z3445" s="139"/>
    </row>
    <row r="3446" spans="22:26">
      <c r="V3446" s="139"/>
      <c r="W3446" s="139"/>
      <c r="X3446" s="139"/>
      <c r="Y3446" s="139"/>
      <c r="Z3446" s="139"/>
    </row>
    <row r="3447" spans="22:26">
      <c r="V3447" s="139"/>
      <c r="W3447" s="139"/>
      <c r="X3447" s="139"/>
      <c r="Y3447" s="139"/>
      <c r="Z3447" s="139"/>
    </row>
    <row r="3448" spans="22:26">
      <c r="V3448" s="139"/>
      <c r="W3448" s="139"/>
      <c r="X3448" s="139"/>
      <c r="Y3448" s="139"/>
      <c r="Z3448" s="139"/>
    </row>
    <row r="3449" spans="22:26">
      <c r="V3449" s="139"/>
      <c r="W3449" s="139"/>
      <c r="X3449" s="139"/>
      <c r="Y3449" s="139"/>
      <c r="Z3449" s="139"/>
    </row>
    <row r="3450" spans="22:26">
      <c r="V3450" s="139"/>
      <c r="W3450" s="139"/>
      <c r="X3450" s="139"/>
      <c r="Y3450" s="139"/>
      <c r="Z3450" s="139"/>
    </row>
    <row r="3451" spans="22:26">
      <c r="V3451" s="139"/>
      <c r="W3451" s="139"/>
      <c r="X3451" s="139"/>
      <c r="Y3451" s="139"/>
      <c r="Z3451" s="139"/>
    </row>
    <row r="3452" spans="22:26">
      <c r="V3452" s="139"/>
      <c r="W3452" s="139"/>
      <c r="X3452" s="139"/>
      <c r="Y3452" s="139"/>
      <c r="Z3452" s="139"/>
    </row>
    <row r="3453" spans="22:26">
      <c r="V3453" s="139"/>
      <c r="W3453" s="139"/>
      <c r="X3453" s="139"/>
      <c r="Y3453" s="139"/>
      <c r="Z3453" s="139"/>
    </row>
    <row r="3454" spans="22:26">
      <c r="V3454" s="139"/>
      <c r="W3454" s="139"/>
      <c r="X3454" s="139"/>
      <c r="Y3454" s="139"/>
      <c r="Z3454" s="139"/>
    </row>
    <row r="3455" spans="22:26">
      <c r="V3455" s="139"/>
      <c r="W3455" s="139"/>
      <c r="X3455" s="139"/>
      <c r="Y3455" s="139"/>
      <c r="Z3455" s="139"/>
    </row>
    <row r="3456" spans="22:26">
      <c r="V3456" s="139"/>
      <c r="W3456" s="139"/>
      <c r="X3456" s="139"/>
      <c r="Y3456" s="139"/>
      <c r="Z3456" s="139"/>
    </row>
    <row r="3457" spans="22:26">
      <c r="V3457" s="139"/>
      <c r="W3457" s="139"/>
      <c r="X3457" s="139"/>
      <c r="Y3457" s="139"/>
      <c r="Z3457" s="139"/>
    </row>
    <row r="3458" spans="22:26">
      <c r="V3458" s="139"/>
      <c r="W3458" s="139"/>
      <c r="X3458" s="139"/>
      <c r="Y3458" s="139"/>
      <c r="Z3458" s="139"/>
    </row>
    <row r="3459" spans="22:26">
      <c r="V3459" s="139"/>
      <c r="W3459" s="139"/>
      <c r="X3459" s="139"/>
      <c r="Y3459" s="139"/>
      <c r="Z3459" s="139"/>
    </row>
    <row r="3460" spans="22:26">
      <c r="V3460" s="139"/>
      <c r="W3460" s="139"/>
      <c r="X3460" s="139"/>
      <c r="Y3460" s="139"/>
      <c r="Z3460" s="139"/>
    </row>
    <row r="3461" spans="22:26">
      <c r="V3461" s="139"/>
      <c r="W3461" s="139"/>
      <c r="X3461" s="139"/>
      <c r="Y3461" s="139"/>
      <c r="Z3461" s="139"/>
    </row>
    <row r="3462" spans="22:26">
      <c r="V3462" s="139"/>
      <c r="W3462" s="139"/>
      <c r="X3462" s="139"/>
      <c r="Y3462" s="139"/>
      <c r="Z3462" s="139"/>
    </row>
    <row r="3463" spans="22:26">
      <c r="V3463" s="139"/>
      <c r="W3463" s="139"/>
      <c r="X3463" s="139"/>
      <c r="Y3463" s="139"/>
      <c r="Z3463" s="139"/>
    </row>
    <row r="3464" spans="22:26">
      <c r="V3464" s="139"/>
      <c r="W3464" s="139"/>
      <c r="X3464" s="139"/>
      <c r="Y3464" s="139"/>
      <c r="Z3464" s="139"/>
    </row>
    <row r="3465" spans="22:26">
      <c r="V3465" s="139"/>
      <c r="W3465" s="139"/>
      <c r="X3465" s="139"/>
      <c r="Y3465" s="139"/>
      <c r="Z3465" s="139"/>
    </row>
    <row r="3466" spans="22:26">
      <c r="V3466" s="139"/>
      <c r="W3466" s="139"/>
      <c r="X3466" s="139"/>
      <c r="Y3466" s="139"/>
      <c r="Z3466" s="139"/>
    </row>
    <row r="3467" spans="22:26">
      <c r="V3467" s="139"/>
      <c r="W3467" s="139"/>
      <c r="X3467" s="139"/>
      <c r="Y3467" s="139"/>
      <c r="Z3467" s="139"/>
    </row>
    <row r="3468" spans="22:26">
      <c r="V3468" s="139"/>
      <c r="W3468" s="139"/>
      <c r="X3468" s="139"/>
      <c r="Y3468" s="139"/>
      <c r="Z3468" s="139"/>
    </row>
    <row r="3469" spans="22:26">
      <c r="V3469" s="139"/>
      <c r="W3469" s="139"/>
      <c r="X3469" s="139"/>
      <c r="Y3469" s="139"/>
      <c r="Z3469" s="139"/>
    </row>
    <row r="3470" spans="22:26">
      <c r="V3470" s="139"/>
      <c r="W3470" s="139"/>
      <c r="X3470" s="139"/>
      <c r="Y3470" s="139"/>
      <c r="Z3470" s="139"/>
    </row>
    <row r="3471" spans="22:26">
      <c r="V3471" s="139"/>
      <c r="W3471" s="139"/>
      <c r="X3471" s="139"/>
      <c r="Y3471" s="139"/>
      <c r="Z3471" s="139"/>
    </row>
    <row r="3472" spans="22:26">
      <c r="V3472" s="139"/>
      <c r="W3472" s="139"/>
      <c r="X3472" s="139"/>
      <c r="Y3472" s="139"/>
      <c r="Z3472" s="139"/>
    </row>
    <row r="3473" spans="22:26">
      <c r="V3473" s="139"/>
      <c r="W3473" s="139"/>
      <c r="X3473" s="139"/>
      <c r="Y3473" s="139"/>
      <c r="Z3473" s="139"/>
    </row>
    <row r="3474" spans="22:26">
      <c r="V3474" s="139"/>
      <c r="W3474" s="139"/>
      <c r="X3474" s="139"/>
      <c r="Y3474" s="139"/>
      <c r="Z3474" s="139"/>
    </row>
    <row r="3475" spans="22:26">
      <c r="V3475" s="139"/>
      <c r="W3475" s="139"/>
      <c r="X3475" s="139"/>
      <c r="Y3475" s="139"/>
      <c r="Z3475" s="139"/>
    </row>
    <row r="3476" spans="22:26">
      <c r="V3476" s="139"/>
      <c r="W3476" s="139"/>
      <c r="X3476" s="139"/>
      <c r="Y3476" s="139"/>
      <c r="Z3476" s="139"/>
    </row>
    <row r="3477" spans="22:26">
      <c r="V3477" s="139"/>
      <c r="W3477" s="139"/>
      <c r="X3477" s="139"/>
      <c r="Y3477" s="139"/>
      <c r="Z3477" s="139"/>
    </row>
    <row r="3478" spans="22:26">
      <c r="V3478" s="139"/>
      <c r="W3478" s="139"/>
      <c r="X3478" s="139"/>
      <c r="Y3478" s="139"/>
      <c r="Z3478" s="139"/>
    </row>
    <row r="3479" spans="22:26">
      <c r="V3479" s="139"/>
      <c r="W3479" s="139"/>
      <c r="X3479" s="139"/>
      <c r="Y3479" s="139"/>
      <c r="Z3479" s="139"/>
    </row>
    <row r="3480" spans="22:26">
      <c r="V3480" s="139"/>
      <c r="W3480" s="139"/>
      <c r="X3480" s="139"/>
      <c r="Y3480" s="139"/>
      <c r="Z3480" s="139"/>
    </row>
    <row r="3481" spans="22:26">
      <c r="V3481" s="139"/>
      <c r="W3481" s="139"/>
      <c r="X3481" s="139"/>
      <c r="Y3481" s="139"/>
      <c r="Z3481" s="139"/>
    </row>
    <row r="3482" spans="22:26">
      <c r="V3482" s="139"/>
      <c r="W3482" s="139"/>
      <c r="X3482" s="139"/>
      <c r="Y3482" s="139"/>
      <c r="Z3482" s="139"/>
    </row>
    <row r="3483" spans="22:26">
      <c r="V3483" s="139"/>
      <c r="W3483" s="139"/>
      <c r="X3483" s="139"/>
      <c r="Y3483" s="139"/>
      <c r="Z3483" s="139"/>
    </row>
    <row r="3484" spans="22:26">
      <c r="V3484" s="139"/>
      <c r="W3484" s="139"/>
      <c r="X3484" s="139"/>
      <c r="Y3484" s="139"/>
      <c r="Z3484" s="139"/>
    </row>
    <row r="3485" spans="22:26">
      <c r="V3485" s="139"/>
      <c r="W3485" s="139"/>
      <c r="X3485" s="139"/>
      <c r="Y3485" s="139"/>
      <c r="Z3485" s="139"/>
    </row>
    <row r="3486" spans="22:26">
      <c r="V3486" s="139"/>
      <c r="W3486" s="139"/>
      <c r="X3486" s="139"/>
      <c r="Y3486" s="139"/>
      <c r="Z3486" s="139"/>
    </row>
    <row r="3487" spans="22:26">
      <c r="V3487" s="139"/>
      <c r="W3487" s="139"/>
      <c r="X3487" s="139"/>
      <c r="Y3487" s="139"/>
      <c r="Z3487" s="139"/>
    </row>
    <row r="3488" spans="22:26">
      <c r="V3488" s="139"/>
      <c r="W3488" s="139"/>
      <c r="X3488" s="139"/>
      <c r="Y3488" s="139"/>
      <c r="Z3488" s="139"/>
    </row>
    <row r="3489" spans="22:26">
      <c r="V3489" s="139"/>
      <c r="W3489" s="139"/>
      <c r="X3489" s="139"/>
      <c r="Y3489" s="139"/>
      <c r="Z3489" s="139"/>
    </row>
    <row r="3490" spans="22:26">
      <c r="V3490" s="139"/>
      <c r="W3490" s="139"/>
      <c r="X3490" s="139"/>
      <c r="Y3490" s="139"/>
      <c r="Z3490" s="139"/>
    </row>
    <row r="3491" spans="22:26">
      <c r="V3491" s="139"/>
      <c r="W3491" s="139"/>
      <c r="X3491" s="139"/>
      <c r="Y3491" s="139"/>
      <c r="Z3491" s="139"/>
    </row>
    <row r="3492" spans="22:26">
      <c r="V3492" s="139"/>
      <c r="W3492" s="139"/>
      <c r="X3492" s="139"/>
      <c r="Y3492" s="139"/>
      <c r="Z3492" s="139"/>
    </row>
    <row r="3493" spans="22:26">
      <c r="V3493" s="139"/>
      <c r="W3493" s="139"/>
      <c r="X3493" s="139"/>
      <c r="Y3493" s="139"/>
      <c r="Z3493" s="139"/>
    </row>
    <row r="3494" spans="22:26">
      <c r="V3494" s="139"/>
      <c r="W3494" s="139"/>
      <c r="X3494" s="139"/>
      <c r="Y3494" s="139"/>
      <c r="Z3494" s="139"/>
    </row>
    <row r="3495" spans="22:26">
      <c r="V3495" s="139"/>
      <c r="W3495" s="139"/>
      <c r="X3495" s="139"/>
      <c r="Y3495" s="139"/>
      <c r="Z3495" s="139"/>
    </row>
    <row r="3496" spans="22:26">
      <c r="V3496" s="139"/>
      <c r="W3496" s="139"/>
      <c r="X3496" s="139"/>
      <c r="Y3496" s="139"/>
      <c r="Z3496" s="139"/>
    </row>
    <row r="3497" spans="22:26">
      <c r="V3497" s="139"/>
      <c r="W3497" s="139"/>
      <c r="X3497" s="139"/>
      <c r="Y3497" s="139"/>
      <c r="Z3497" s="139"/>
    </row>
    <row r="3498" spans="22:26">
      <c r="V3498" s="139"/>
      <c r="W3498" s="139"/>
      <c r="X3498" s="139"/>
      <c r="Y3498" s="139"/>
      <c r="Z3498" s="139"/>
    </row>
    <row r="3499" spans="22:26">
      <c r="V3499" s="139"/>
      <c r="W3499" s="139"/>
      <c r="X3499" s="139"/>
      <c r="Y3499" s="139"/>
      <c r="Z3499" s="139"/>
    </row>
    <row r="3500" spans="22:26">
      <c r="V3500" s="139"/>
      <c r="W3500" s="139"/>
      <c r="X3500" s="139"/>
      <c r="Y3500" s="139"/>
      <c r="Z3500" s="139"/>
    </row>
    <row r="3501" spans="22:26">
      <c r="V3501" s="139"/>
      <c r="W3501" s="139"/>
      <c r="X3501" s="139"/>
      <c r="Y3501" s="139"/>
      <c r="Z3501" s="139"/>
    </row>
    <row r="3502" spans="22:26">
      <c r="V3502" s="139"/>
      <c r="W3502" s="139"/>
      <c r="X3502" s="139"/>
      <c r="Y3502" s="139"/>
      <c r="Z3502" s="139"/>
    </row>
    <row r="3503" spans="22:26">
      <c r="V3503" s="139"/>
      <c r="W3503" s="139"/>
      <c r="X3503" s="139"/>
      <c r="Y3503" s="139"/>
      <c r="Z3503" s="139"/>
    </row>
    <row r="3504" spans="22:26">
      <c r="V3504" s="139"/>
      <c r="W3504" s="139"/>
      <c r="X3504" s="139"/>
      <c r="Y3504" s="139"/>
      <c r="Z3504" s="139"/>
    </row>
    <row r="3505" spans="22:26">
      <c r="V3505" s="139"/>
      <c r="W3505" s="139"/>
      <c r="X3505" s="139"/>
      <c r="Y3505" s="139"/>
      <c r="Z3505" s="139"/>
    </row>
    <row r="3506" spans="22:26">
      <c r="V3506" s="139"/>
      <c r="W3506" s="139"/>
      <c r="X3506" s="139"/>
      <c r="Y3506" s="139"/>
      <c r="Z3506" s="139"/>
    </row>
    <row r="3507" spans="22:26">
      <c r="V3507" s="139"/>
      <c r="W3507" s="139"/>
      <c r="X3507" s="139"/>
      <c r="Y3507" s="139"/>
      <c r="Z3507" s="139"/>
    </row>
    <row r="3508" spans="22:26">
      <c r="V3508" s="139"/>
      <c r="W3508" s="139"/>
      <c r="X3508" s="139"/>
      <c r="Y3508" s="139"/>
      <c r="Z3508" s="139"/>
    </row>
    <row r="3509" spans="22:26">
      <c r="V3509" s="139"/>
      <c r="W3509" s="139"/>
      <c r="X3509" s="139"/>
      <c r="Y3509" s="139"/>
      <c r="Z3509" s="139"/>
    </row>
    <row r="3510" spans="22:26">
      <c r="V3510" s="139"/>
      <c r="W3510" s="139"/>
      <c r="X3510" s="139"/>
      <c r="Y3510" s="139"/>
      <c r="Z3510" s="139"/>
    </row>
    <row r="3511" spans="22:26">
      <c r="V3511" s="139"/>
      <c r="W3511" s="139"/>
      <c r="X3511" s="139"/>
      <c r="Y3511" s="139"/>
      <c r="Z3511" s="139"/>
    </row>
    <row r="3512" spans="22:26">
      <c r="V3512" s="139"/>
      <c r="W3512" s="139"/>
      <c r="X3512" s="139"/>
      <c r="Y3512" s="139"/>
      <c r="Z3512" s="139"/>
    </row>
    <row r="3513" spans="22:26">
      <c r="V3513" s="139"/>
      <c r="W3513" s="139"/>
      <c r="X3513" s="139"/>
      <c r="Y3513" s="139"/>
      <c r="Z3513" s="139"/>
    </row>
    <row r="3514" spans="22:26">
      <c r="V3514" s="139"/>
      <c r="W3514" s="139"/>
      <c r="X3514" s="139"/>
      <c r="Y3514" s="139"/>
      <c r="Z3514" s="139"/>
    </row>
    <row r="3515" spans="22:26">
      <c r="V3515" s="139"/>
      <c r="W3515" s="139"/>
      <c r="X3515" s="139"/>
      <c r="Y3515" s="139"/>
      <c r="Z3515" s="139"/>
    </row>
    <row r="3516" spans="22:26">
      <c r="V3516" s="139"/>
      <c r="W3516" s="139"/>
      <c r="X3516" s="139"/>
      <c r="Y3516" s="139"/>
      <c r="Z3516" s="139"/>
    </row>
    <row r="3517" spans="22:26">
      <c r="V3517" s="139"/>
      <c r="W3517" s="139"/>
      <c r="X3517" s="139"/>
      <c r="Y3517" s="139"/>
      <c r="Z3517" s="139"/>
    </row>
    <row r="3518" spans="22:26">
      <c r="V3518" s="139"/>
      <c r="W3518" s="139"/>
      <c r="X3518" s="139"/>
      <c r="Y3518" s="139"/>
      <c r="Z3518" s="139"/>
    </row>
    <row r="3519" spans="22:26">
      <c r="V3519" s="139"/>
      <c r="W3519" s="139"/>
      <c r="X3519" s="139"/>
      <c r="Y3519" s="139"/>
      <c r="Z3519" s="139"/>
    </row>
    <row r="3520" spans="22:26">
      <c r="V3520" s="139"/>
      <c r="W3520" s="139"/>
      <c r="X3520" s="139"/>
      <c r="Y3520" s="139"/>
      <c r="Z3520" s="139"/>
    </row>
    <row r="3521" spans="22:26">
      <c r="V3521" s="139"/>
      <c r="W3521" s="139"/>
      <c r="X3521" s="139"/>
      <c r="Y3521" s="139"/>
      <c r="Z3521" s="139"/>
    </row>
    <row r="3522" spans="22:26">
      <c r="V3522" s="139"/>
      <c r="W3522" s="139"/>
      <c r="X3522" s="139"/>
      <c r="Y3522" s="139"/>
      <c r="Z3522" s="139"/>
    </row>
    <row r="3523" spans="22:26">
      <c r="V3523" s="139"/>
      <c r="W3523" s="139"/>
      <c r="X3523" s="139"/>
      <c r="Y3523" s="139"/>
      <c r="Z3523" s="139"/>
    </row>
    <row r="3524" spans="22:26">
      <c r="V3524" s="139"/>
      <c r="W3524" s="139"/>
      <c r="X3524" s="139"/>
      <c r="Y3524" s="139"/>
      <c r="Z3524" s="139"/>
    </row>
    <row r="3525" spans="22:26">
      <c r="V3525" s="139"/>
      <c r="W3525" s="139"/>
      <c r="X3525" s="139"/>
      <c r="Y3525" s="139"/>
      <c r="Z3525" s="139"/>
    </row>
    <row r="3526" spans="22:26">
      <c r="V3526" s="139"/>
      <c r="W3526" s="139"/>
      <c r="X3526" s="139"/>
      <c r="Y3526" s="139"/>
      <c r="Z3526" s="139"/>
    </row>
    <row r="3527" spans="22:26">
      <c r="V3527" s="139"/>
      <c r="W3527" s="139"/>
      <c r="X3527" s="139"/>
      <c r="Y3527" s="139"/>
      <c r="Z3527" s="139"/>
    </row>
    <row r="3528" spans="22:26">
      <c r="V3528" s="139"/>
      <c r="W3528" s="139"/>
      <c r="X3528" s="139"/>
      <c r="Y3528" s="139"/>
      <c r="Z3528" s="139"/>
    </row>
    <row r="3529" spans="22:26">
      <c r="V3529" s="139"/>
      <c r="W3529" s="139"/>
      <c r="X3529" s="139"/>
      <c r="Y3529" s="139"/>
      <c r="Z3529" s="139"/>
    </row>
    <row r="3530" spans="22:26">
      <c r="V3530" s="139"/>
      <c r="W3530" s="139"/>
      <c r="X3530" s="139"/>
      <c r="Y3530" s="139"/>
      <c r="Z3530" s="139"/>
    </row>
    <row r="3531" spans="22:26">
      <c r="V3531" s="139"/>
      <c r="W3531" s="139"/>
      <c r="X3531" s="139"/>
      <c r="Y3531" s="139"/>
      <c r="Z3531" s="139"/>
    </row>
    <row r="3532" spans="22:26">
      <c r="V3532" s="139"/>
      <c r="W3532" s="139"/>
      <c r="X3532" s="139"/>
      <c r="Y3532" s="139"/>
      <c r="Z3532" s="139"/>
    </row>
    <row r="3533" spans="22:26">
      <c r="V3533" s="139"/>
      <c r="W3533" s="139"/>
      <c r="X3533" s="139"/>
      <c r="Y3533" s="139"/>
      <c r="Z3533" s="139"/>
    </row>
    <row r="3534" spans="22:26">
      <c r="V3534" s="139"/>
      <c r="W3534" s="139"/>
      <c r="X3534" s="139"/>
      <c r="Y3534" s="139"/>
      <c r="Z3534" s="139"/>
    </row>
    <row r="3535" spans="22:26">
      <c r="V3535" s="139"/>
      <c r="W3535" s="139"/>
      <c r="X3535" s="139"/>
      <c r="Y3535" s="139"/>
      <c r="Z3535" s="139"/>
    </row>
    <row r="3536" spans="22:26">
      <c r="V3536" s="139"/>
      <c r="W3536" s="139"/>
      <c r="X3536" s="139"/>
      <c r="Y3536" s="139"/>
      <c r="Z3536" s="139"/>
    </row>
    <row r="3537" spans="22:26">
      <c r="V3537" s="139"/>
      <c r="W3537" s="139"/>
      <c r="X3537" s="139"/>
      <c r="Y3537" s="139"/>
      <c r="Z3537" s="139"/>
    </row>
    <row r="3538" spans="22:26">
      <c r="V3538" s="139"/>
      <c r="W3538" s="139"/>
      <c r="X3538" s="139"/>
      <c r="Y3538" s="139"/>
      <c r="Z3538" s="139"/>
    </row>
    <row r="3539" spans="22:26">
      <c r="V3539" s="139"/>
      <c r="W3539" s="139"/>
      <c r="X3539" s="139"/>
      <c r="Y3539" s="139"/>
      <c r="Z3539" s="139"/>
    </row>
    <row r="3540" spans="22:26">
      <c r="V3540" s="139"/>
      <c r="W3540" s="139"/>
      <c r="X3540" s="139"/>
      <c r="Y3540" s="139"/>
      <c r="Z3540" s="139"/>
    </row>
    <row r="3541" spans="22:26">
      <c r="V3541" s="139"/>
      <c r="W3541" s="139"/>
      <c r="X3541" s="139"/>
      <c r="Y3541" s="139"/>
      <c r="Z3541" s="139"/>
    </row>
    <row r="3542" spans="22:26">
      <c r="V3542" s="139"/>
      <c r="W3542" s="139"/>
      <c r="X3542" s="139"/>
      <c r="Y3542" s="139"/>
      <c r="Z3542" s="139"/>
    </row>
    <row r="3543" spans="22:26">
      <c r="V3543" s="139"/>
      <c r="W3543" s="139"/>
      <c r="X3543" s="139"/>
      <c r="Y3543" s="139"/>
      <c r="Z3543" s="139"/>
    </row>
    <row r="3544" spans="22:26">
      <c r="V3544" s="139"/>
      <c r="W3544" s="139"/>
      <c r="X3544" s="139"/>
      <c r="Y3544" s="139"/>
      <c r="Z3544" s="139"/>
    </row>
    <row r="3545" spans="22:26">
      <c r="V3545" s="139"/>
      <c r="W3545" s="139"/>
      <c r="X3545" s="139"/>
      <c r="Y3545" s="139"/>
      <c r="Z3545" s="139"/>
    </row>
    <row r="3546" spans="22:26">
      <c r="V3546" s="139"/>
      <c r="W3546" s="139"/>
      <c r="X3546" s="139"/>
      <c r="Y3546" s="139"/>
      <c r="Z3546" s="139"/>
    </row>
    <row r="3547" spans="22:26">
      <c r="V3547" s="139"/>
      <c r="W3547" s="139"/>
      <c r="X3547" s="139"/>
      <c r="Y3547" s="139"/>
      <c r="Z3547" s="139"/>
    </row>
    <row r="3548" spans="22:26">
      <c r="V3548" s="139"/>
      <c r="W3548" s="139"/>
      <c r="X3548" s="139"/>
      <c r="Y3548" s="139"/>
      <c r="Z3548" s="139"/>
    </row>
    <row r="3549" spans="22:26">
      <c r="V3549" s="139"/>
      <c r="W3549" s="139"/>
      <c r="X3549" s="139"/>
      <c r="Y3549" s="139"/>
      <c r="Z3549" s="139"/>
    </row>
    <row r="3550" spans="22:26">
      <c r="V3550" s="139"/>
      <c r="W3550" s="139"/>
      <c r="X3550" s="139"/>
      <c r="Y3550" s="139"/>
      <c r="Z3550" s="139"/>
    </row>
    <row r="3551" spans="22:26">
      <c r="V3551" s="139"/>
      <c r="W3551" s="139"/>
      <c r="X3551" s="139"/>
      <c r="Y3551" s="139"/>
      <c r="Z3551" s="139"/>
    </row>
    <row r="3552" spans="22:26">
      <c r="V3552" s="139"/>
      <c r="W3552" s="139"/>
      <c r="X3552" s="139"/>
      <c r="Y3552" s="139"/>
      <c r="Z3552" s="139"/>
    </row>
    <row r="3553" spans="22:26">
      <c r="V3553" s="139"/>
      <c r="W3553" s="139"/>
      <c r="X3553" s="139"/>
      <c r="Y3553" s="139"/>
      <c r="Z3553" s="139"/>
    </row>
    <row r="3554" spans="22:26">
      <c r="V3554" s="139"/>
      <c r="W3554" s="139"/>
      <c r="X3554" s="139"/>
      <c r="Y3554" s="139"/>
      <c r="Z3554" s="139"/>
    </row>
    <row r="3555" spans="22:26">
      <c r="V3555" s="139"/>
      <c r="W3555" s="139"/>
      <c r="X3555" s="139"/>
      <c r="Y3555" s="139"/>
      <c r="Z3555" s="139"/>
    </row>
    <row r="3556" spans="22:26">
      <c r="V3556" s="139"/>
      <c r="W3556" s="139"/>
      <c r="X3556" s="139"/>
      <c r="Y3556" s="139"/>
      <c r="Z3556" s="139"/>
    </row>
    <row r="3557" spans="22:26">
      <c r="V3557" s="139"/>
      <c r="W3557" s="139"/>
      <c r="X3557" s="139"/>
      <c r="Y3557" s="139"/>
      <c r="Z3557" s="139"/>
    </row>
    <row r="3558" spans="22:26">
      <c r="V3558" s="139"/>
      <c r="W3558" s="139"/>
      <c r="X3558" s="139"/>
      <c r="Y3558" s="139"/>
      <c r="Z3558" s="139"/>
    </row>
    <row r="3559" spans="22:26">
      <c r="V3559" s="139"/>
      <c r="W3559" s="139"/>
      <c r="X3559" s="139"/>
      <c r="Y3559" s="139"/>
      <c r="Z3559" s="139"/>
    </row>
    <row r="3560" spans="22:26">
      <c r="V3560" s="139"/>
      <c r="W3560" s="139"/>
      <c r="X3560" s="139"/>
      <c r="Y3560" s="139"/>
      <c r="Z3560" s="139"/>
    </row>
    <row r="3561" spans="22:26">
      <c r="V3561" s="139"/>
      <c r="W3561" s="139"/>
      <c r="X3561" s="139"/>
      <c r="Y3561" s="139"/>
      <c r="Z3561" s="139"/>
    </row>
    <row r="3562" spans="22:26">
      <c r="V3562" s="139"/>
      <c r="W3562" s="139"/>
      <c r="X3562" s="139"/>
      <c r="Y3562" s="139"/>
      <c r="Z3562" s="139"/>
    </row>
    <row r="3563" spans="22:26">
      <c r="V3563" s="139"/>
      <c r="W3563" s="139"/>
      <c r="X3563" s="139"/>
      <c r="Y3563" s="139"/>
      <c r="Z3563" s="139"/>
    </row>
    <row r="3564" spans="22:26">
      <c r="V3564" s="139"/>
      <c r="W3564" s="139"/>
      <c r="X3564" s="139"/>
      <c r="Y3564" s="139"/>
      <c r="Z3564" s="139"/>
    </row>
    <row r="3565" spans="22:26">
      <c r="V3565" s="139"/>
      <c r="W3565" s="139"/>
      <c r="X3565" s="139"/>
      <c r="Y3565" s="139"/>
      <c r="Z3565" s="139"/>
    </row>
    <row r="3566" spans="22:26">
      <c r="V3566" s="139"/>
      <c r="W3566" s="139"/>
      <c r="X3566" s="139"/>
      <c r="Y3566" s="139"/>
      <c r="Z3566" s="139"/>
    </row>
    <row r="3567" spans="22:26">
      <c r="V3567" s="139"/>
      <c r="W3567" s="139"/>
      <c r="X3567" s="139"/>
      <c r="Y3567" s="139"/>
      <c r="Z3567" s="139"/>
    </row>
    <row r="3568" spans="22:26">
      <c r="V3568" s="139"/>
      <c r="W3568" s="139"/>
      <c r="X3568" s="139"/>
      <c r="Y3568" s="139"/>
      <c r="Z3568" s="139"/>
    </row>
    <row r="3569" spans="22:26">
      <c r="V3569" s="139"/>
      <c r="W3569" s="139"/>
      <c r="X3569" s="139"/>
      <c r="Y3569" s="139"/>
      <c r="Z3569" s="139"/>
    </row>
    <row r="3570" spans="22:26">
      <c r="V3570" s="139"/>
      <c r="W3570" s="139"/>
      <c r="X3570" s="139"/>
      <c r="Y3570" s="139"/>
      <c r="Z3570" s="139"/>
    </row>
    <row r="3571" spans="22:26">
      <c r="V3571" s="139"/>
      <c r="W3571" s="139"/>
      <c r="X3571" s="139"/>
      <c r="Y3571" s="139"/>
      <c r="Z3571" s="139"/>
    </row>
    <row r="3572" spans="22:26">
      <c r="V3572" s="139"/>
      <c r="W3572" s="139"/>
      <c r="X3572" s="139"/>
      <c r="Y3572" s="139"/>
      <c r="Z3572" s="139"/>
    </row>
    <row r="3573" spans="22:26">
      <c r="V3573" s="139"/>
      <c r="W3573" s="139"/>
      <c r="X3573" s="139"/>
      <c r="Y3573" s="139"/>
      <c r="Z3573" s="139"/>
    </row>
    <row r="3574" spans="22:26">
      <c r="V3574" s="139"/>
      <c r="W3574" s="139"/>
      <c r="X3574" s="139"/>
      <c r="Y3574" s="139"/>
      <c r="Z3574" s="139"/>
    </row>
    <row r="3575" spans="22:26">
      <c r="V3575" s="139"/>
      <c r="W3575" s="139"/>
      <c r="X3575" s="139"/>
      <c r="Y3575" s="139"/>
      <c r="Z3575" s="139"/>
    </row>
    <row r="3576" spans="22:26">
      <c r="V3576" s="139"/>
      <c r="W3576" s="139"/>
      <c r="X3576" s="139"/>
      <c r="Y3576" s="139"/>
      <c r="Z3576" s="139"/>
    </row>
    <row r="3577" spans="22:26">
      <c r="V3577" s="139"/>
      <c r="W3577" s="139"/>
      <c r="X3577" s="139"/>
      <c r="Y3577" s="139"/>
      <c r="Z3577" s="139"/>
    </row>
    <row r="3578" spans="22:26">
      <c r="V3578" s="139"/>
      <c r="W3578" s="139"/>
      <c r="X3578" s="139"/>
      <c r="Y3578" s="139"/>
      <c r="Z3578" s="139"/>
    </row>
    <row r="3579" spans="22:26">
      <c r="V3579" s="139"/>
      <c r="W3579" s="139"/>
      <c r="X3579" s="139"/>
      <c r="Y3579" s="139"/>
      <c r="Z3579" s="139"/>
    </row>
    <row r="3580" spans="22:26">
      <c r="V3580" s="139"/>
      <c r="W3580" s="139"/>
      <c r="X3580" s="139"/>
      <c r="Y3580" s="139"/>
      <c r="Z3580" s="139"/>
    </row>
    <row r="3581" spans="22:26">
      <c r="V3581" s="139"/>
      <c r="W3581" s="139"/>
      <c r="X3581" s="139"/>
      <c r="Y3581" s="139"/>
      <c r="Z3581" s="139"/>
    </row>
    <row r="3582" spans="22:26">
      <c r="V3582" s="139"/>
      <c r="W3582" s="139"/>
      <c r="X3582" s="139"/>
      <c r="Y3582" s="139"/>
      <c r="Z3582" s="139"/>
    </row>
    <row r="3583" spans="22:26">
      <c r="V3583" s="139"/>
      <c r="W3583" s="139"/>
      <c r="X3583" s="139"/>
      <c r="Y3583" s="139"/>
      <c r="Z3583" s="139"/>
    </row>
    <row r="3584" spans="22:26">
      <c r="V3584" s="139"/>
      <c r="W3584" s="139"/>
      <c r="X3584" s="139"/>
      <c r="Y3584" s="139"/>
      <c r="Z3584" s="139"/>
    </row>
    <row r="3585" spans="22:26">
      <c r="V3585" s="139"/>
      <c r="W3585" s="139"/>
      <c r="X3585" s="139"/>
      <c r="Y3585" s="139"/>
      <c r="Z3585" s="139"/>
    </row>
    <row r="3586" spans="22:26">
      <c r="V3586" s="139"/>
      <c r="W3586" s="139"/>
      <c r="X3586" s="139"/>
      <c r="Y3586" s="139"/>
      <c r="Z3586" s="139"/>
    </row>
    <row r="3587" spans="22:26">
      <c r="V3587" s="139"/>
      <c r="W3587" s="139"/>
      <c r="X3587" s="139"/>
      <c r="Y3587" s="139"/>
      <c r="Z3587" s="139"/>
    </row>
    <row r="3588" spans="22:26">
      <c r="V3588" s="139"/>
      <c r="W3588" s="139"/>
      <c r="X3588" s="139"/>
      <c r="Y3588" s="139"/>
      <c r="Z3588" s="139"/>
    </row>
    <row r="3589" spans="22:26">
      <c r="V3589" s="139"/>
      <c r="W3589" s="139"/>
      <c r="X3589" s="139"/>
      <c r="Y3589" s="139"/>
      <c r="Z3589" s="139"/>
    </row>
    <row r="3590" spans="22:26">
      <c r="V3590" s="139"/>
      <c r="W3590" s="139"/>
      <c r="X3590" s="139"/>
      <c r="Y3590" s="139"/>
      <c r="Z3590" s="139"/>
    </row>
    <row r="3591" spans="22:26">
      <c r="V3591" s="139"/>
      <c r="W3591" s="139"/>
      <c r="X3591" s="139"/>
      <c r="Y3591" s="139"/>
      <c r="Z3591" s="139"/>
    </row>
    <row r="3592" spans="22:26">
      <c r="V3592" s="139"/>
      <c r="W3592" s="139"/>
      <c r="X3592" s="139"/>
      <c r="Y3592" s="139"/>
      <c r="Z3592" s="139"/>
    </row>
    <row r="3593" spans="22:26">
      <c r="V3593" s="139"/>
      <c r="W3593" s="139"/>
      <c r="X3593" s="139"/>
      <c r="Y3593" s="139"/>
      <c r="Z3593" s="139"/>
    </row>
    <row r="3594" spans="22:26">
      <c r="V3594" s="139"/>
      <c r="W3594" s="139"/>
      <c r="X3594" s="139"/>
      <c r="Y3594" s="139"/>
      <c r="Z3594" s="139"/>
    </row>
    <row r="3595" spans="22:26">
      <c r="V3595" s="139"/>
      <c r="W3595" s="139"/>
      <c r="X3595" s="139"/>
      <c r="Y3595" s="139"/>
      <c r="Z3595" s="139"/>
    </row>
    <row r="3596" spans="22:26">
      <c r="V3596" s="139"/>
      <c r="W3596" s="139"/>
      <c r="X3596" s="139"/>
      <c r="Y3596" s="139"/>
      <c r="Z3596" s="139"/>
    </row>
    <row r="3597" spans="22:26">
      <c r="V3597" s="139"/>
      <c r="W3597" s="139"/>
      <c r="X3597" s="139"/>
      <c r="Y3597" s="139"/>
      <c r="Z3597" s="139"/>
    </row>
    <row r="3598" spans="22:26">
      <c r="V3598" s="139"/>
      <c r="W3598" s="139"/>
      <c r="X3598" s="139"/>
      <c r="Y3598" s="139"/>
      <c r="Z3598" s="139"/>
    </row>
    <row r="3599" spans="22:26">
      <c r="V3599" s="139"/>
      <c r="W3599" s="139"/>
      <c r="X3599" s="139"/>
      <c r="Y3599" s="139"/>
      <c r="Z3599" s="139"/>
    </row>
    <row r="3600" spans="22:26">
      <c r="V3600" s="139"/>
      <c r="W3600" s="139"/>
      <c r="X3600" s="139"/>
      <c r="Y3600" s="139"/>
      <c r="Z3600" s="139"/>
    </row>
    <row r="3601" spans="22:26">
      <c r="V3601" s="139"/>
      <c r="W3601" s="139"/>
      <c r="X3601" s="139"/>
      <c r="Y3601" s="139"/>
      <c r="Z3601" s="139"/>
    </row>
    <row r="3602" spans="22:26">
      <c r="V3602" s="139"/>
      <c r="W3602" s="139"/>
      <c r="X3602" s="139"/>
      <c r="Y3602" s="139"/>
      <c r="Z3602" s="139"/>
    </row>
    <row r="3603" spans="22:26">
      <c r="V3603" s="139"/>
      <c r="W3603" s="139"/>
      <c r="X3603" s="139"/>
      <c r="Y3603" s="139"/>
      <c r="Z3603" s="139"/>
    </row>
    <row r="3604" spans="22:26">
      <c r="V3604" s="139"/>
      <c r="W3604" s="139"/>
      <c r="X3604" s="139"/>
      <c r="Y3604" s="139"/>
      <c r="Z3604" s="139"/>
    </row>
    <row r="3605" spans="22:26">
      <c r="V3605" s="139"/>
      <c r="W3605" s="139"/>
      <c r="X3605" s="139"/>
      <c r="Y3605" s="139"/>
      <c r="Z3605" s="139"/>
    </row>
    <row r="3606" spans="22:26">
      <c r="V3606" s="139"/>
      <c r="W3606" s="139"/>
      <c r="X3606" s="139"/>
      <c r="Y3606" s="139"/>
      <c r="Z3606" s="139"/>
    </row>
    <row r="3607" spans="22:26">
      <c r="V3607" s="139"/>
      <c r="W3607" s="139"/>
      <c r="X3607" s="139"/>
      <c r="Y3607" s="139"/>
      <c r="Z3607" s="139"/>
    </row>
    <row r="3608" spans="22:26">
      <c r="V3608" s="139"/>
      <c r="W3608" s="139"/>
      <c r="X3608" s="139"/>
      <c r="Y3608" s="139"/>
      <c r="Z3608" s="139"/>
    </row>
    <row r="3609" spans="22:26">
      <c r="V3609" s="139"/>
      <c r="W3609" s="139"/>
      <c r="X3609" s="139"/>
      <c r="Y3609" s="139"/>
      <c r="Z3609" s="139"/>
    </row>
    <row r="3610" spans="22:26">
      <c r="V3610" s="139"/>
      <c r="W3610" s="139"/>
      <c r="X3610" s="139"/>
      <c r="Y3610" s="139"/>
      <c r="Z3610" s="139"/>
    </row>
    <row r="3611" spans="22:26">
      <c r="V3611" s="139"/>
      <c r="W3611" s="139"/>
      <c r="X3611" s="139"/>
      <c r="Y3611" s="139"/>
      <c r="Z3611" s="139"/>
    </row>
    <row r="3612" spans="22:26">
      <c r="V3612" s="139"/>
      <c r="W3612" s="139"/>
      <c r="X3612" s="139"/>
      <c r="Y3612" s="139"/>
      <c r="Z3612" s="139"/>
    </row>
    <row r="3613" spans="22:26">
      <c r="V3613" s="139"/>
      <c r="W3613" s="139"/>
      <c r="X3613" s="139"/>
      <c r="Y3613" s="139"/>
      <c r="Z3613" s="139"/>
    </row>
    <row r="3614" spans="22:26">
      <c r="V3614" s="139"/>
      <c r="W3614" s="139"/>
      <c r="X3614" s="139"/>
      <c r="Y3614" s="139"/>
      <c r="Z3614" s="139"/>
    </row>
    <row r="3615" spans="22:26">
      <c r="V3615" s="139"/>
      <c r="W3615" s="139"/>
      <c r="X3615" s="139"/>
      <c r="Y3615" s="139"/>
      <c r="Z3615" s="139"/>
    </row>
    <row r="3616" spans="22:26">
      <c r="V3616" s="139"/>
      <c r="W3616" s="139"/>
      <c r="X3616" s="139"/>
      <c r="Y3616" s="139"/>
      <c r="Z3616" s="139"/>
    </row>
    <row r="3617" spans="22:26">
      <c r="V3617" s="139"/>
      <c r="W3617" s="139"/>
      <c r="X3617" s="139"/>
      <c r="Y3617" s="139"/>
      <c r="Z3617" s="139"/>
    </row>
    <row r="3618" spans="22:26">
      <c r="V3618" s="139"/>
      <c r="W3618" s="139"/>
      <c r="X3618" s="139"/>
      <c r="Y3618" s="139"/>
      <c r="Z3618" s="139"/>
    </row>
    <row r="3619" spans="22:26">
      <c r="V3619" s="139"/>
      <c r="W3619" s="139"/>
      <c r="X3619" s="139"/>
      <c r="Y3619" s="139"/>
      <c r="Z3619" s="139"/>
    </row>
    <row r="3620" spans="22:26">
      <c r="V3620" s="139"/>
      <c r="W3620" s="139"/>
      <c r="X3620" s="139"/>
      <c r="Y3620" s="139"/>
      <c r="Z3620" s="139"/>
    </row>
    <row r="3621" spans="22:26">
      <c r="V3621" s="139"/>
      <c r="W3621" s="139"/>
      <c r="X3621" s="139"/>
      <c r="Y3621" s="139"/>
      <c r="Z3621" s="139"/>
    </row>
    <row r="3622" spans="22:26">
      <c r="V3622" s="139"/>
      <c r="W3622" s="139"/>
      <c r="X3622" s="139"/>
      <c r="Y3622" s="139"/>
      <c r="Z3622" s="139"/>
    </row>
    <row r="3623" spans="22:26">
      <c r="V3623" s="139"/>
      <c r="W3623" s="139"/>
      <c r="X3623" s="139"/>
      <c r="Y3623" s="139"/>
      <c r="Z3623" s="139"/>
    </row>
    <row r="3624" spans="22:26">
      <c r="V3624" s="139"/>
      <c r="W3624" s="139"/>
      <c r="X3624" s="139"/>
      <c r="Y3624" s="139"/>
      <c r="Z3624" s="139"/>
    </row>
    <row r="3625" spans="22:26">
      <c r="V3625" s="139"/>
      <c r="W3625" s="139"/>
      <c r="X3625" s="139"/>
      <c r="Y3625" s="139"/>
      <c r="Z3625" s="139"/>
    </row>
    <row r="3626" spans="22:26">
      <c r="V3626" s="139"/>
      <c r="W3626" s="139"/>
      <c r="X3626" s="139"/>
      <c r="Y3626" s="139"/>
      <c r="Z3626" s="139"/>
    </row>
    <row r="3627" spans="22:26">
      <c r="V3627" s="139"/>
      <c r="W3627" s="139"/>
      <c r="X3627" s="139"/>
      <c r="Y3627" s="139"/>
      <c r="Z3627" s="139"/>
    </row>
    <row r="3628" spans="22:26">
      <c r="V3628" s="139"/>
      <c r="W3628" s="139"/>
      <c r="X3628" s="139"/>
      <c r="Y3628" s="139"/>
      <c r="Z3628" s="139"/>
    </row>
    <row r="3629" spans="22:26">
      <c r="V3629" s="139"/>
      <c r="W3629" s="139"/>
      <c r="X3629" s="139"/>
      <c r="Y3629" s="139"/>
      <c r="Z3629" s="139"/>
    </row>
    <row r="3630" spans="22:26">
      <c r="V3630" s="139"/>
      <c r="W3630" s="139"/>
      <c r="X3630" s="139"/>
      <c r="Y3630" s="139"/>
      <c r="Z3630" s="139"/>
    </row>
    <row r="3631" spans="22:26">
      <c r="V3631" s="139"/>
      <c r="W3631" s="139"/>
      <c r="X3631" s="139"/>
      <c r="Y3631" s="139"/>
      <c r="Z3631" s="139"/>
    </row>
    <row r="3632" spans="22:26">
      <c r="V3632" s="139"/>
      <c r="W3632" s="139"/>
      <c r="X3632" s="139"/>
      <c r="Y3632" s="139"/>
      <c r="Z3632" s="139"/>
    </row>
    <row r="3633" spans="22:26">
      <c r="V3633" s="139"/>
      <c r="W3633" s="139"/>
      <c r="X3633" s="139"/>
      <c r="Y3633" s="139"/>
      <c r="Z3633" s="139"/>
    </row>
    <row r="3634" spans="22:26">
      <c r="V3634" s="139"/>
      <c r="W3634" s="139"/>
      <c r="X3634" s="139"/>
      <c r="Y3634" s="139"/>
      <c r="Z3634" s="139"/>
    </row>
    <row r="3635" spans="22:26">
      <c r="V3635" s="139"/>
      <c r="W3635" s="139"/>
      <c r="X3635" s="139"/>
      <c r="Y3635" s="139"/>
      <c r="Z3635" s="139"/>
    </row>
    <row r="3636" spans="22:26">
      <c r="V3636" s="139"/>
      <c r="W3636" s="139"/>
      <c r="X3636" s="139"/>
      <c r="Y3636" s="139"/>
      <c r="Z3636" s="139"/>
    </row>
    <row r="3637" spans="22:26">
      <c r="V3637" s="139"/>
      <c r="W3637" s="139"/>
      <c r="X3637" s="139"/>
      <c r="Y3637" s="139"/>
      <c r="Z3637" s="139"/>
    </row>
    <row r="3638" spans="22:26">
      <c r="V3638" s="139"/>
      <c r="W3638" s="139"/>
      <c r="X3638" s="139"/>
      <c r="Y3638" s="139"/>
      <c r="Z3638" s="139"/>
    </row>
    <row r="3639" spans="22:26">
      <c r="V3639" s="139"/>
      <c r="W3639" s="139"/>
      <c r="X3639" s="139"/>
      <c r="Y3639" s="139"/>
      <c r="Z3639" s="139"/>
    </row>
    <row r="3640" spans="22:26">
      <c r="V3640" s="139"/>
      <c r="W3640" s="139"/>
      <c r="X3640" s="139"/>
      <c r="Y3640" s="139"/>
      <c r="Z3640" s="139"/>
    </row>
    <row r="3641" spans="22:26">
      <c r="V3641" s="139"/>
      <c r="W3641" s="139"/>
      <c r="X3641" s="139"/>
      <c r="Y3641" s="139"/>
      <c r="Z3641" s="139"/>
    </row>
    <row r="3642" spans="22:26">
      <c r="V3642" s="139"/>
      <c r="W3642" s="139"/>
      <c r="X3642" s="139"/>
      <c r="Y3642" s="139"/>
      <c r="Z3642" s="139"/>
    </row>
    <row r="3643" spans="22:26">
      <c r="V3643" s="139"/>
      <c r="W3643" s="139"/>
      <c r="X3643" s="139"/>
      <c r="Y3643" s="139"/>
      <c r="Z3643" s="139"/>
    </row>
    <row r="3644" spans="22:26">
      <c r="V3644" s="139"/>
      <c r="W3644" s="139"/>
      <c r="X3644" s="139"/>
      <c r="Y3644" s="139"/>
      <c r="Z3644" s="139"/>
    </row>
    <row r="3645" spans="22:26">
      <c r="V3645" s="139"/>
      <c r="W3645" s="139"/>
      <c r="X3645" s="139"/>
      <c r="Y3645" s="139"/>
      <c r="Z3645" s="139"/>
    </row>
    <row r="3646" spans="22:26">
      <c r="V3646" s="139"/>
      <c r="W3646" s="139"/>
      <c r="X3646" s="139"/>
      <c r="Y3646" s="139"/>
      <c r="Z3646" s="139"/>
    </row>
    <row r="3647" spans="22:26">
      <c r="V3647" s="139"/>
      <c r="W3647" s="139"/>
      <c r="X3647" s="139"/>
      <c r="Y3647" s="139"/>
      <c r="Z3647" s="139"/>
    </row>
    <row r="3648" spans="22:26">
      <c r="V3648" s="139"/>
      <c r="W3648" s="139"/>
      <c r="X3648" s="139"/>
      <c r="Y3648" s="139"/>
      <c r="Z3648" s="139"/>
    </row>
    <row r="3649" spans="22:26">
      <c r="V3649" s="139"/>
      <c r="W3649" s="139"/>
      <c r="X3649" s="139"/>
      <c r="Y3649" s="139"/>
      <c r="Z3649" s="139"/>
    </row>
    <row r="3650" spans="22:26">
      <c r="V3650" s="139"/>
      <c r="W3650" s="139"/>
      <c r="X3650" s="139"/>
      <c r="Y3650" s="139"/>
      <c r="Z3650" s="139"/>
    </row>
    <row r="3651" spans="22:26">
      <c r="V3651" s="139"/>
      <c r="W3651" s="139"/>
      <c r="X3651" s="139"/>
      <c r="Y3651" s="139"/>
      <c r="Z3651" s="139"/>
    </row>
    <row r="3652" spans="22:26">
      <c r="V3652" s="139"/>
      <c r="W3652" s="139"/>
      <c r="X3652" s="139"/>
      <c r="Y3652" s="139"/>
      <c r="Z3652" s="139"/>
    </row>
    <row r="3653" spans="22:26">
      <c r="V3653" s="139"/>
      <c r="W3653" s="139"/>
      <c r="X3653" s="139"/>
      <c r="Y3653" s="139"/>
      <c r="Z3653" s="139"/>
    </row>
    <row r="3654" spans="22:26">
      <c r="V3654" s="139"/>
      <c r="W3654" s="139"/>
      <c r="X3654" s="139"/>
      <c r="Y3654" s="139"/>
      <c r="Z3654" s="139"/>
    </row>
    <row r="3655" spans="22:26">
      <c r="V3655" s="139"/>
      <c r="W3655" s="139"/>
      <c r="X3655" s="139"/>
      <c r="Y3655" s="139"/>
      <c r="Z3655" s="139"/>
    </row>
    <row r="3656" spans="22:26">
      <c r="V3656" s="139"/>
      <c r="W3656" s="139"/>
      <c r="X3656" s="139"/>
      <c r="Y3656" s="139"/>
      <c r="Z3656" s="139"/>
    </row>
    <row r="3657" spans="22:26">
      <c r="V3657" s="139"/>
      <c r="W3657" s="139"/>
      <c r="X3657" s="139"/>
      <c r="Y3657" s="139"/>
      <c r="Z3657" s="139"/>
    </row>
    <row r="3658" spans="22:26">
      <c r="V3658" s="139"/>
      <c r="W3658" s="139"/>
      <c r="X3658" s="139"/>
      <c r="Y3658" s="139"/>
      <c r="Z3658" s="139"/>
    </row>
    <row r="3659" spans="22:26">
      <c r="V3659" s="139"/>
      <c r="W3659" s="139"/>
      <c r="X3659" s="139"/>
      <c r="Y3659" s="139"/>
      <c r="Z3659" s="139"/>
    </row>
    <row r="3660" spans="22:26">
      <c r="V3660" s="139"/>
      <c r="W3660" s="139"/>
      <c r="X3660" s="139"/>
      <c r="Y3660" s="139"/>
      <c r="Z3660" s="139"/>
    </row>
    <row r="3661" spans="22:26">
      <c r="V3661" s="139"/>
      <c r="W3661" s="139"/>
      <c r="X3661" s="139"/>
      <c r="Y3661" s="139"/>
      <c r="Z3661" s="139"/>
    </row>
    <row r="3662" spans="22:26">
      <c r="V3662" s="139"/>
      <c r="W3662" s="139"/>
      <c r="X3662" s="139"/>
      <c r="Y3662" s="139"/>
      <c r="Z3662" s="139"/>
    </row>
    <row r="3663" spans="22:26">
      <c r="V3663" s="139"/>
      <c r="W3663" s="139"/>
      <c r="X3663" s="139"/>
      <c r="Y3663" s="139"/>
      <c r="Z3663" s="139"/>
    </row>
    <row r="3664" spans="22:26">
      <c r="V3664" s="139"/>
      <c r="W3664" s="139"/>
      <c r="X3664" s="139"/>
      <c r="Y3664" s="139"/>
      <c r="Z3664" s="139"/>
    </row>
    <row r="3665" spans="22:26">
      <c r="V3665" s="139"/>
      <c r="W3665" s="139"/>
      <c r="X3665" s="139"/>
      <c r="Y3665" s="139"/>
      <c r="Z3665" s="139"/>
    </row>
    <row r="3666" spans="22:26">
      <c r="V3666" s="139"/>
      <c r="W3666" s="139"/>
      <c r="X3666" s="139"/>
      <c r="Y3666" s="139"/>
      <c r="Z3666" s="139"/>
    </row>
    <row r="3667" spans="22:26">
      <c r="V3667" s="139"/>
      <c r="W3667" s="139"/>
      <c r="X3667" s="139"/>
      <c r="Y3667" s="139"/>
      <c r="Z3667" s="139"/>
    </row>
    <row r="3668" spans="22:26">
      <c r="V3668" s="139"/>
      <c r="W3668" s="139"/>
      <c r="X3668" s="139"/>
      <c r="Y3668" s="139"/>
      <c r="Z3668" s="139"/>
    </row>
    <row r="3669" spans="22:26">
      <c r="V3669" s="139"/>
      <c r="W3669" s="139"/>
      <c r="X3669" s="139"/>
      <c r="Y3669" s="139"/>
      <c r="Z3669" s="139"/>
    </row>
    <row r="3670" spans="22:26">
      <c r="V3670" s="139"/>
      <c r="W3670" s="139"/>
      <c r="X3670" s="139"/>
      <c r="Y3670" s="139"/>
      <c r="Z3670" s="139"/>
    </row>
    <row r="3671" spans="22:26">
      <c r="V3671" s="139"/>
      <c r="W3671" s="139"/>
      <c r="X3671" s="139"/>
      <c r="Y3671" s="139"/>
      <c r="Z3671" s="139"/>
    </row>
    <row r="3672" spans="22:26">
      <c r="V3672" s="139"/>
      <c r="W3672" s="139"/>
      <c r="X3672" s="139"/>
      <c r="Y3672" s="139"/>
      <c r="Z3672" s="139"/>
    </row>
    <row r="3673" spans="22:26">
      <c r="V3673" s="139"/>
      <c r="W3673" s="139"/>
      <c r="X3673" s="139"/>
      <c r="Y3673" s="139"/>
      <c r="Z3673" s="139"/>
    </row>
    <row r="3674" spans="22:26">
      <c r="V3674" s="139"/>
      <c r="W3674" s="139"/>
      <c r="X3674" s="139"/>
      <c r="Y3674" s="139"/>
      <c r="Z3674" s="139"/>
    </row>
    <row r="3675" spans="22:26">
      <c r="V3675" s="139"/>
      <c r="W3675" s="139"/>
      <c r="X3675" s="139"/>
      <c r="Y3675" s="139"/>
      <c r="Z3675" s="139"/>
    </row>
    <row r="3676" spans="22:26">
      <c r="V3676" s="139"/>
      <c r="W3676" s="139"/>
      <c r="X3676" s="139"/>
      <c r="Y3676" s="139"/>
      <c r="Z3676" s="139"/>
    </row>
    <row r="3677" spans="22:26">
      <c r="V3677" s="139"/>
      <c r="W3677" s="139"/>
      <c r="X3677" s="139"/>
      <c r="Y3677" s="139"/>
      <c r="Z3677" s="139"/>
    </row>
    <row r="3678" spans="22:26">
      <c r="V3678" s="139"/>
      <c r="W3678" s="139"/>
      <c r="X3678" s="139"/>
      <c r="Y3678" s="139"/>
      <c r="Z3678" s="139"/>
    </row>
    <row r="3679" spans="22:26">
      <c r="V3679" s="139"/>
      <c r="W3679" s="139"/>
      <c r="X3679" s="139"/>
      <c r="Y3679" s="139"/>
      <c r="Z3679" s="139"/>
    </row>
    <row r="3680" spans="22:26">
      <c r="V3680" s="139"/>
      <c r="W3680" s="139"/>
      <c r="X3680" s="139"/>
      <c r="Y3680" s="139"/>
      <c r="Z3680" s="139"/>
    </row>
    <row r="3681" spans="22:26">
      <c r="V3681" s="139"/>
      <c r="W3681" s="139"/>
      <c r="X3681" s="139"/>
      <c r="Y3681" s="139"/>
      <c r="Z3681" s="139"/>
    </row>
    <row r="3682" spans="22:26">
      <c r="V3682" s="139"/>
      <c r="W3682" s="139"/>
      <c r="X3682" s="139"/>
      <c r="Y3682" s="139"/>
      <c r="Z3682" s="139"/>
    </row>
    <row r="3683" spans="22:26">
      <c r="V3683" s="139"/>
      <c r="W3683" s="139"/>
      <c r="X3683" s="139"/>
      <c r="Y3683" s="139"/>
      <c r="Z3683" s="139"/>
    </row>
    <row r="3684" spans="22:26">
      <c r="V3684" s="139"/>
      <c r="W3684" s="139"/>
      <c r="X3684" s="139"/>
      <c r="Y3684" s="139"/>
      <c r="Z3684" s="139"/>
    </row>
    <row r="3685" spans="22:26">
      <c r="V3685" s="139"/>
      <c r="W3685" s="139"/>
      <c r="X3685" s="139"/>
      <c r="Y3685" s="139"/>
      <c r="Z3685" s="139"/>
    </row>
    <row r="3686" spans="22:26">
      <c r="V3686" s="139"/>
      <c r="W3686" s="139"/>
      <c r="X3686" s="139"/>
      <c r="Y3686" s="139"/>
      <c r="Z3686" s="139"/>
    </row>
    <row r="3687" spans="22:26">
      <c r="V3687" s="139"/>
      <c r="W3687" s="139"/>
      <c r="X3687" s="139"/>
      <c r="Y3687" s="139"/>
      <c r="Z3687" s="139"/>
    </row>
    <row r="3688" spans="22:26">
      <c r="V3688" s="139"/>
      <c r="W3688" s="139"/>
      <c r="X3688" s="139"/>
      <c r="Y3688" s="139"/>
      <c r="Z3688" s="139"/>
    </row>
    <row r="3689" spans="22:26">
      <c r="V3689" s="139"/>
      <c r="W3689" s="139"/>
      <c r="X3689" s="139"/>
      <c r="Y3689" s="139"/>
      <c r="Z3689" s="139"/>
    </row>
    <row r="3690" spans="22:26">
      <c r="V3690" s="139"/>
      <c r="W3690" s="139"/>
      <c r="X3690" s="139"/>
      <c r="Y3690" s="139"/>
      <c r="Z3690" s="139"/>
    </row>
    <row r="3691" spans="22:26">
      <c r="V3691" s="139"/>
      <c r="W3691" s="139"/>
      <c r="X3691" s="139"/>
      <c r="Y3691" s="139"/>
      <c r="Z3691" s="139"/>
    </row>
    <row r="3692" spans="22:26">
      <c r="V3692" s="139"/>
      <c r="W3692" s="139"/>
      <c r="X3692" s="139"/>
      <c r="Y3692" s="139"/>
      <c r="Z3692" s="139"/>
    </row>
    <row r="3693" spans="22:26">
      <c r="V3693" s="139"/>
      <c r="W3693" s="139"/>
      <c r="X3693" s="139"/>
      <c r="Y3693" s="139"/>
      <c r="Z3693" s="139"/>
    </row>
    <row r="3694" spans="22:26">
      <c r="V3694" s="139"/>
      <c r="W3694" s="139"/>
      <c r="X3694" s="139"/>
      <c r="Y3694" s="139"/>
      <c r="Z3694" s="139"/>
    </row>
    <row r="3695" spans="22:26">
      <c r="V3695" s="139"/>
      <c r="W3695" s="139"/>
      <c r="X3695" s="139"/>
      <c r="Y3695" s="139"/>
      <c r="Z3695" s="139"/>
    </row>
    <row r="3696" spans="22:26">
      <c r="V3696" s="139"/>
      <c r="W3696" s="139"/>
      <c r="X3696" s="139"/>
      <c r="Y3696" s="139"/>
      <c r="Z3696" s="139"/>
    </row>
    <row r="3697" spans="22:26">
      <c r="V3697" s="139"/>
      <c r="W3697" s="139"/>
      <c r="X3697" s="139"/>
      <c r="Y3697" s="139"/>
      <c r="Z3697" s="139"/>
    </row>
    <row r="3698" spans="22:26">
      <c r="V3698" s="139"/>
      <c r="W3698" s="139"/>
      <c r="X3698" s="139"/>
      <c r="Y3698" s="139"/>
      <c r="Z3698" s="139"/>
    </row>
    <row r="3699" spans="22:26">
      <c r="V3699" s="139"/>
      <c r="W3699" s="139"/>
      <c r="X3699" s="139"/>
      <c r="Y3699" s="139"/>
      <c r="Z3699" s="139"/>
    </row>
    <row r="3700" spans="22:26">
      <c r="V3700" s="139"/>
      <c r="W3700" s="139"/>
      <c r="X3700" s="139"/>
      <c r="Y3700" s="139"/>
      <c r="Z3700" s="139"/>
    </row>
    <row r="3701" spans="22:26">
      <c r="V3701" s="139"/>
      <c r="W3701" s="139"/>
      <c r="X3701" s="139"/>
      <c r="Y3701" s="139"/>
      <c r="Z3701" s="139"/>
    </row>
    <row r="3702" spans="22:26">
      <c r="V3702" s="139"/>
      <c r="W3702" s="139"/>
      <c r="X3702" s="139"/>
      <c r="Y3702" s="139"/>
      <c r="Z3702" s="139"/>
    </row>
    <row r="3703" spans="22:26">
      <c r="V3703" s="139"/>
      <c r="W3703" s="139"/>
      <c r="X3703" s="139"/>
      <c r="Y3703" s="139"/>
      <c r="Z3703" s="139"/>
    </row>
    <row r="3704" spans="22:26">
      <c r="V3704" s="139"/>
      <c r="W3704" s="139"/>
      <c r="X3704" s="139"/>
      <c r="Y3704" s="139"/>
      <c r="Z3704" s="139"/>
    </row>
    <row r="3705" spans="22:26">
      <c r="V3705" s="139"/>
      <c r="W3705" s="139"/>
      <c r="X3705" s="139"/>
      <c r="Y3705" s="139"/>
      <c r="Z3705" s="139"/>
    </row>
    <row r="3706" spans="22:26">
      <c r="V3706" s="139"/>
      <c r="W3706" s="139"/>
      <c r="X3706" s="139"/>
      <c r="Y3706" s="139"/>
      <c r="Z3706" s="139"/>
    </row>
    <row r="3707" spans="22:26">
      <c r="V3707" s="139"/>
      <c r="W3707" s="139"/>
      <c r="X3707" s="139"/>
      <c r="Y3707" s="139"/>
      <c r="Z3707" s="139"/>
    </row>
    <row r="3708" spans="22:26">
      <c r="V3708" s="139"/>
      <c r="W3708" s="139"/>
      <c r="X3708" s="139"/>
      <c r="Y3708" s="139"/>
      <c r="Z3708" s="139"/>
    </row>
    <row r="3709" spans="22:26">
      <c r="V3709" s="139"/>
      <c r="W3709" s="139"/>
      <c r="X3709" s="139"/>
      <c r="Y3709" s="139"/>
      <c r="Z3709" s="139"/>
    </row>
    <row r="3710" spans="22:26">
      <c r="V3710" s="139"/>
      <c r="W3710" s="139"/>
      <c r="X3710" s="139"/>
      <c r="Y3710" s="139"/>
      <c r="Z3710" s="139"/>
    </row>
    <row r="3711" spans="22:26">
      <c r="V3711" s="139"/>
      <c r="W3711" s="139"/>
      <c r="X3711" s="139"/>
      <c r="Y3711" s="139"/>
      <c r="Z3711" s="139"/>
    </row>
    <row r="3712" spans="22:26">
      <c r="V3712" s="139"/>
      <c r="W3712" s="139"/>
      <c r="X3712" s="139"/>
      <c r="Y3712" s="139"/>
      <c r="Z3712" s="139"/>
    </row>
    <row r="3713" spans="22:26">
      <c r="V3713" s="139"/>
      <c r="W3713" s="139"/>
      <c r="X3713" s="139"/>
      <c r="Y3713" s="139"/>
      <c r="Z3713" s="139"/>
    </row>
    <row r="3714" spans="22:26">
      <c r="V3714" s="139"/>
      <c r="W3714" s="139"/>
      <c r="X3714" s="139"/>
      <c r="Y3714" s="139"/>
      <c r="Z3714" s="139"/>
    </row>
    <row r="3715" spans="22:26">
      <c r="V3715" s="139"/>
      <c r="W3715" s="139"/>
      <c r="X3715" s="139"/>
      <c r="Y3715" s="139"/>
      <c r="Z3715" s="139"/>
    </row>
    <row r="3716" spans="22:26">
      <c r="V3716" s="139"/>
      <c r="W3716" s="139"/>
      <c r="X3716" s="139"/>
      <c r="Y3716" s="139"/>
      <c r="Z3716" s="139"/>
    </row>
    <row r="3717" spans="22:26">
      <c r="V3717" s="139"/>
      <c r="W3717" s="139"/>
      <c r="X3717" s="139"/>
      <c r="Y3717" s="139"/>
      <c r="Z3717" s="139"/>
    </row>
    <row r="3718" spans="22:26">
      <c r="V3718" s="139"/>
      <c r="W3718" s="139"/>
      <c r="X3718" s="139"/>
      <c r="Y3718" s="139"/>
      <c r="Z3718" s="139"/>
    </row>
    <row r="3719" spans="22:26">
      <c r="V3719" s="139"/>
      <c r="W3719" s="139"/>
      <c r="X3719" s="139"/>
      <c r="Y3719" s="139"/>
      <c r="Z3719" s="139"/>
    </row>
    <row r="3720" spans="22:26">
      <c r="V3720" s="139"/>
      <c r="W3720" s="139"/>
      <c r="X3720" s="139"/>
      <c r="Y3720" s="139"/>
      <c r="Z3720" s="139"/>
    </row>
    <row r="3721" spans="22:26">
      <c r="V3721" s="139"/>
      <c r="W3721" s="139"/>
      <c r="X3721" s="139"/>
      <c r="Y3721" s="139"/>
      <c r="Z3721" s="139"/>
    </row>
    <row r="3722" spans="22:26">
      <c r="V3722" s="139"/>
      <c r="W3722" s="139"/>
      <c r="X3722" s="139"/>
      <c r="Y3722" s="139"/>
      <c r="Z3722" s="139"/>
    </row>
    <row r="3723" spans="22:26">
      <c r="V3723" s="139"/>
      <c r="W3723" s="139"/>
      <c r="X3723" s="139"/>
      <c r="Y3723" s="139"/>
      <c r="Z3723" s="139"/>
    </row>
    <row r="3724" spans="22:26">
      <c r="V3724" s="139"/>
      <c r="W3724" s="139"/>
      <c r="X3724" s="139"/>
      <c r="Y3724" s="139"/>
      <c r="Z3724" s="139"/>
    </row>
    <row r="3725" spans="22:26">
      <c r="V3725" s="139"/>
      <c r="W3725" s="139"/>
      <c r="X3725" s="139"/>
      <c r="Y3725" s="139"/>
      <c r="Z3725" s="139"/>
    </row>
    <row r="3726" spans="22:26">
      <c r="V3726" s="139"/>
      <c r="W3726" s="139"/>
      <c r="X3726" s="139"/>
      <c r="Y3726" s="139"/>
      <c r="Z3726" s="139"/>
    </row>
    <row r="3727" spans="22:26">
      <c r="V3727" s="139"/>
      <c r="W3727" s="139"/>
      <c r="X3727" s="139"/>
      <c r="Y3727" s="139"/>
      <c r="Z3727" s="139"/>
    </row>
    <row r="3728" spans="22:26">
      <c r="V3728" s="139"/>
      <c r="W3728" s="139"/>
      <c r="X3728" s="139"/>
      <c r="Y3728" s="139"/>
      <c r="Z3728" s="139"/>
    </row>
    <row r="3729" spans="22:26">
      <c r="V3729" s="139"/>
      <c r="W3729" s="139"/>
      <c r="X3729" s="139"/>
      <c r="Y3729" s="139"/>
      <c r="Z3729" s="139"/>
    </row>
    <row r="3730" spans="22:26">
      <c r="V3730" s="139"/>
      <c r="W3730" s="139"/>
      <c r="X3730" s="139"/>
      <c r="Y3730" s="139"/>
      <c r="Z3730" s="139"/>
    </row>
    <row r="3731" spans="22:26">
      <c r="V3731" s="139"/>
      <c r="W3731" s="139"/>
      <c r="X3731" s="139"/>
      <c r="Y3731" s="139"/>
      <c r="Z3731" s="139"/>
    </row>
    <row r="3732" spans="22:26">
      <c r="V3732" s="139"/>
      <c r="W3732" s="139"/>
      <c r="X3732" s="139"/>
      <c r="Y3732" s="139"/>
      <c r="Z3732" s="139"/>
    </row>
    <row r="3733" spans="22:26">
      <c r="V3733" s="139"/>
      <c r="W3733" s="139"/>
      <c r="X3733" s="139"/>
      <c r="Y3733" s="139"/>
      <c r="Z3733" s="139"/>
    </row>
    <row r="3734" spans="22:26">
      <c r="V3734" s="139"/>
      <c r="W3734" s="139"/>
      <c r="X3734" s="139"/>
      <c r="Y3734" s="139"/>
      <c r="Z3734" s="139"/>
    </row>
    <row r="3735" spans="22:26">
      <c r="V3735" s="139"/>
      <c r="W3735" s="139"/>
      <c r="X3735" s="139"/>
      <c r="Y3735" s="139"/>
      <c r="Z3735" s="139"/>
    </row>
    <row r="3736" spans="22:26">
      <c r="V3736" s="139"/>
      <c r="W3736" s="139"/>
      <c r="X3736" s="139"/>
      <c r="Y3736" s="139"/>
      <c r="Z3736" s="139"/>
    </row>
    <row r="3737" spans="22:26">
      <c r="V3737" s="139"/>
      <c r="W3737" s="139"/>
      <c r="X3737" s="139"/>
      <c r="Y3737" s="139"/>
      <c r="Z3737" s="139"/>
    </row>
    <row r="3738" spans="22:26">
      <c r="V3738" s="139"/>
      <c r="W3738" s="139"/>
      <c r="X3738" s="139"/>
      <c r="Y3738" s="139"/>
      <c r="Z3738" s="139"/>
    </row>
    <row r="3739" spans="22:26">
      <c r="V3739" s="139"/>
      <c r="W3739" s="139"/>
      <c r="X3739" s="139"/>
      <c r="Y3739" s="139"/>
      <c r="Z3739" s="139"/>
    </row>
    <row r="3740" spans="22:26">
      <c r="V3740" s="139"/>
      <c r="W3740" s="139"/>
      <c r="X3740" s="139"/>
      <c r="Y3740" s="139"/>
      <c r="Z3740" s="139"/>
    </row>
    <row r="3741" spans="22:26">
      <c r="V3741" s="139"/>
      <c r="W3741" s="139"/>
      <c r="X3741" s="139"/>
      <c r="Y3741" s="139"/>
      <c r="Z3741" s="139"/>
    </row>
    <row r="3742" spans="22:26">
      <c r="V3742" s="139"/>
      <c r="W3742" s="139"/>
      <c r="X3742" s="139"/>
      <c r="Y3742" s="139"/>
      <c r="Z3742" s="139"/>
    </row>
    <row r="3743" spans="22:26">
      <c r="V3743" s="139"/>
      <c r="W3743" s="139"/>
      <c r="X3743" s="139"/>
      <c r="Y3743" s="139"/>
      <c r="Z3743" s="139"/>
    </row>
    <row r="3744" spans="22:26">
      <c r="V3744" s="139"/>
      <c r="W3744" s="139"/>
      <c r="X3744" s="139"/>
      <c r="Y3744" s="139"/>
      <c r="Z3744" s="139"/>
    </row>
    <row r="3745" spans="22:26">
      <c r="V3745" s="139"/>
      <c r="W3745" s="139"/>
      <c r="X3745" s="139"/>
      <c r="Y3745" s="139"/>
      <c r="Z3745" s="139"/>
    </row>
    <row r="3746" spans="22:26">
      <c r="V3746" s="139"/>
      <c r="W3746" s="139"/>
      <c r="X3746" s="139"/>
      <c r="Y3746" s="139"/>
      <c r="Z3746" s="139"/>
    </row>
    <row r="3747" spans="22:26">
      <c r="V3747" s="139"/>
      <c r="W3747" s="139"/>
      <c r="X3747" s="139"/>
      <c r="Y3747" s="139"/>
      <c r="Z3747" s="139"/>
    </row>
    <row r="3748" spans="22:26">
      <c r="V3748" s="139"/>
      <c r="W3748" s="139"/>
      <c r="X3748" s="139"/>
      <c r="Y3748" s="139"/>
      <c r="Z3748" s="139"/>
    </row>
    <row r="3749" spans="22:26">
      <c r="V3749" s="139"/>
      <c r="W3749" s="139"/>
      <c r="X3749" s="139"/>
      <c r="Y3749" s="139"/>
      <c r="Z3749" s="139"/>
    </row>
    <row r="3750" spans="22:26">
      <c r="V3750" s="139"/>
      <c r="W3750" s="139"/>
      <c r="X3750" s="139"/>
      <c r="Y3750" s="139"/>
      <c r="Z3750" s="139"/>
    </row>
    <row r="3751" spans="22:26">
      <c r="V3751" s="139"/>
      <c r="W3751" s="139"/>
      <c r="X3751" s="139"/>
      <c r="Y3751" s="139"/>
      <c r="Z3751" s="139"/>
    </row>
    <row r="3752" spans="22:26">
      <c r="V3752" s="139"/>
      <c r="W3752" s="139"/>
      <c r="X3752" s="139"/>
      <c r="Y3752" s="139"/>
      <c r="Z3752" s="139"/>
    </row>
    <row r="3753" spans="22:26">
      <c r="V3753" s="139"/>
      <c r="W3753" s="139"/>
      <c r="X3753" s="139"/>
      <c r="Y3753" s="139"/>
      <c r="Z3753" s="139"/>
    </row>
    <row r="3754" spans="22:26">
      <c r="V3754" s="139"/>
      <c r="W3754" s="139"/>
      <c r="X3754" s="139"/>
      <c r="Y3754" s="139"/>
      <c r="Z3754" s="139"/>
    </row>
    <row r="3755" spans="22:26">
      <c r="V3755" s="139"/>
      <c r="W3755" s="139"/>
      <c r="X3755" s="139"/>
      <c r="Y3755" s="139"/>
      <c r="Z3755" s="139"/>
    </row>
    <row r="3756" spans="22:26">
      <c r="V3756" s="139"/>
      <c r="W3756" s="139"/>
      <c r="X3756" s="139"/>
      <c r="Y3756" s="139"/>
      <c r="Z3756" s="139"/>
    </row>
    <row r="3757" spans="22:26">
      <c r="V3757" s="139"/>
      <c r="W3757" s="139"/>
      <c r="X3757" s="139"/>
      <c r="Y3757" s="139"/>
      <c r="Z3757" s="139"/>
    </row>
    <row r="3758" spans="22:26">
      <c r="V3758" s="139"/>
      <c r="W3758" s="139"/>
      <c r="X3758" s="139"/>
      <c r="Y3758" s="139"/>
      <c r="Z3758" s="139"/>
    </row>
    <row r="3759" spans="22:26">
      <c r="V3759" s="139"/>
      <c r="W3759" s="139"/>
      <c r="X3759" s="139"/>
      <c r="Y3759" s="139"/>
      <c r="Z3759" s="139"/>
    </row>
    <row r="3760" spans="22:26">
      <c r="V3760" s="139"/>
      <c r="W3760" s="139"/>
      <c r="X3760" s="139"/>
      <c r="Y3760" s="139"/>
      <c r="Z3760" s="139"/>
    </row>
    <row r="3761" spans="22:26">
      <c r="V3761" s="139"/>
      <c r="W3761" s="139"/>
      <c r="X3761" s="139"/>
      <c r="Y3761" s="139"/>
      <c r="Z3761" s="139"/>
    </row>
    <row r="3762" spans="22:26">
      <c r="V3762" s="139"/>
      <c r="W3762" s="139"/>
      <c r="X3762" s="139"/>
      <c r="Y3762" s="139"/>
      <c r="Z3762" s="139"/>
    </row>
    <row r="3763" spans="22:26">
      <c r="V3763" s="139"/>
      <c r="W3763" s="139"/>
      <c r="X3763" s="139"/>
      <c r="Y3763" s="139"/>
      <c r="Z3763" s="139"/>
    </row>
    <row r="3764" spans="22:26">
      <c r="V3764" s="139"/>
      <c r="W3764" s="139"/>
      <c r="X3764" s="139"/>
      <c r="Y3764" s="139"/>
      <c r="Z3764" s="139"/>
    </row>
    <row r="3765" spans="22:26">
      <c r="V3765" s="139"/>
      <c r="W3765" s="139"/>
      <c r="X3765" s="139"/>
      <c r="Y3765" s="139"/>
      <c r="Z3765" s="139"/>
    </row>
    <row r="3766" spans="22:26">
      <c r="V3766" s="139"/>
      <c r="W3766" s="139"/>
      <c r="X3766" s="139"/>
      <c r="Y3766" s="139"/>
      <c r="Z3766" s="139"/>
    </row>
    <row r="3767" spans="22:26">
      <c r="V3767" s="139"/>
      <c r="W3767" s="139"/>
      <c r="X3767" s="139"/>
      <c r="Y3767" s="139"/>
      <c r="Z3767" s="139"/>
    </row>
    <row r="3768" spans="22:26">
      <c r="V3768" s="139"/>
      <c r="W3768" s="139"/>
      <c r="X3768" s="139"/>
      <c r="Y3768" s="139"/>
      <c r="Z3768" s="139"/>
    </row>
    <row r="3769" spans="22:26">
      <c r="V3769" s="139"/>
      <c r="W3769" s="139"/>
      <c r="X3769" s="139"/>
      <c r="Y3769" s="139"/>
      <c r="Z3769" s="139"/>
    </row>
    <row r="3770" spans="22:26">
      <c r="V3770" s="139"/>
      <c r="W3770" s="139"/>
      <c r="X3770" s="139"/>
      <c r="Y3770" s="139"/>
      <c r="Z3770" s="139"/>
    </row>
    <row r="3771" spans="22:26">
      <c r="V3771" s="139"/>
      <c r="W3771" s="139"/>
      <c r="X3771" s="139"/>
      <c r="Y3771" s="139"/>
      <c r="Z3771" s="139"/>
    </row>
    <row r="3772" spans="22:26">
      <c r="V3772" s="139"/>
      <c r="W3772" s="139"/>
      <c r="X3772" s="139"/>
      <c r="Y3772" s="139"/>
      <c r="Z3772" s="139"/>
    </row>
    <row r="3773" spans="22:26">
      <c r="V3773" s="139"/>
      <c r="W3773" s="139"/>
      <c r="X3773" s="139"/>
      <c r="Y3773" s="139"/>
      <c r="Z3773" s="139"/>
    </row>
    <row r="3774" spans="22:26">
      <c r="V3774" s="139"/>
      <c r="W3774" s="139"/>
      <c r="X3774" s="139"/>
      <c r="Y3774" s="139"/>
      <c r="Z3774" s="139"/>
    </row>
    <row r="3775" spans="22:26">
      <c r="V3775" s="139"/>
      <c r="W3775" s="139"/>
      <c r="X3775" s="139"/>
      <c r="Y3775" s="139"/>
      <c r="Z3775" s="139"/>
    </row>
    <row r="3776" spans="22:26">
      <c r="V3776" s="139"/>
      <c r="W3776" s="139"/>
      <c r="X3776" s="139"/>
      <c r="Y3776" s="139"/>
      <c r="Z3776" s="139"/>
    </row>
    <row r="3777" spans="22:26">
      <c r="V3777" s="139"/>
      <c r="W3777" s="139"/>
      <c r="X3777" s="139"/>
      <c r="Y3777" s="139"/>
      <c r="Z3777" s="139"/>
    </row>
    <row r="3778" spans="22:26">
      <c r="V3778" s="139"/>
      <c r="W3778" s="139"/>
      <c r="X3778" s="139"/>
      <c r="Y3778" s="139"/>
      <c r="Z3778" s="139"/>
    </row>
    <row r="3779" spans="22:26">
      <c r="V3779" s="139"/>
      <c r="W3779" s="139"/>
      <c r="X3779" s="139"/>
      <c r="Y3779" s="139"/>
      <c r="Z3779" s="139"/>
    </row>
    <row r="3780" spans="22:26">
      <c r="V3780" s="139"/>
      <c r="W3780" s="139"/>
      <c r="X3780" s="139"/>
      <c r="Y3780" s="139"/>
      <c r="Z3780" s="139"/>
    </row>
    <row r="3781" spans="22:26">
      <c r="V3781" s="139"/>
      <c r="W3781" s="139"/>
      <c r="X3781" s="139"/>
      <c r="Y3781" s="139"/>
      <c r="Z3781" s="139"/>
    </row>
    <row r="3782" spans="22:26">
      <c r="V3782" s="139"/>
      <c r="W3782" s="139"/>
      <c r="X3782" s="139"/>
      <c r="Y3782" s="139"/>
      <c r="Z3782" s="139"/>
    </row>
    <row r="3783" spans="22:26">
      <c r="V3783" s="139"/>
      <c r="W3783" s="139"/>
      <c r="X3783" s="139"/>
      <c r="Y3783" s="139"/>
      <c r="Z3783" s="139"/>
    </row>
    <row r="3784" spans="22:26">
      <c r="V3784" s="139"/>
      <c r="W3784" s="139"/>
      <c r="X3784" s="139"/>
      <c r="Y3784" s="139"/>
      <c r="Z3784" s="139"/>
    </row>
    <row r="3785" spans="22:26">
      <c r="V3785" s="139"/>
      <c r="W3785" s="139"/>
      <c r="X3785" s="139"/>
      <c r="Y3785" s="139"/>
      <c r="Z3785" s="139"/>
    </row>
    <row r="3786" spans="22:26">
      <c r="V3786" s="139"/>
      <c r="W3786" s="139"/>
      <c r="X3786" s="139"/>
      <c r="Y3786" s="139"/>
      <c r="Z3786" s="139"/>
    </row>
    <row r="3787" spans="22:26">
      <c r="V3787" s="139"/>
      <c r="W3787" s="139"/>
      <c r="X3787" s="139"/>
      <c r="Y3787" s="139"/>
      <c r="Z3787" s="139"/>
    </row>
    <row r="3788" spans="22:26">
      <c r="V3788" s="139"/>
      <c r="W3788" s="139"/>
      <c r="X3788" s="139"/>
      <c r="Y3788" s="139"/>
      <c r="Z3788" s="139"/>
    </row>
    <row r="3789" spans="22:26">
      <c r="V3789" s="139"/>
      <c r="W3789" s="139"/>
      <c r="X3789" s="139"/>
      <c r="Y3789" s="139"/>
      <c r="Z3789" s="139"/>
    </row>
    <row r="3790" spans="22:26">
      <c r="V3790" s="139"/>
      <c r="W3790" s="139"/>
      <c r="X3790" s="139"/>
      <c r="Y3790" s="139"/>
      <c r="Z3790" s="139"/>
    </row>
    <row r="3791" spans="22:26">
      <c r="V3791" s="139"/>
      <c r="W3791" s="139"/>
      <c r="X3791" s="139"/>
      <c r="Y3791" s="139"/>
      <c r="Z3791" s="139"/>
    </row>
    <row r="3792" spans="22:26">
      <c r="V3792" s="139"/>
      <c r="W3792" s="139"/>
      <c r="X3792" s="139"/>
      <c r="Y3792" s="139"/>
      <c r="Z3792" s="139"/>
    </row>
    <row r="3793" spans="22:26">
      <c r="V3793" s="139"/>
      <c r="W3793" s="139"/>
      <c r="X3793" s="139"/>
      <c r="Y3793" s="139"/>
      <c r="Z3793" s="139"/>
    </row>
    <row r="3794" spans="22:26">
      <c r="V3794" s="139"/>
      <c r="W3794" s="139"/>
      <c r="X3794" s="139"/>
      <c r="Y3794" s="139"/>
      <c r="Z3794" s="139"/>
    </row>
    <row r="3795" spans="22:26">
      <c r="V3795" s="139"/>
      <c r="W3795" s="139"/>
      <c r="X3795" s="139"/>
      <c r="Y3795" s="139"/>
      <c r="Z3795" s="139"/>
    </row>
    <row r="3796" spans="22:26">
      <c r="V3796" s="139"/>
      <c r="W3796" s="139"/>
      <c r="X3796" s="139"/>
      <c r="Y3796" s="139"/>
      <c r="Z3796" s="139"/>
    </row>
    <row r="3797" spans="22:26">
      <c r="V3797" s="139"/>
      <c r="W3797" s="139"/>
      <c r="X3797" s="139"/>
      <c r="Y3797" s="139"/>
      <c r="Z3797" s="139"/>
    </row>
    <row r="3798" spans="22:26">
      <c r="V3798" s="139"/>
      <c r="W3798" s="139"/>
      <c r="X3798" s="139"/>
      <c r="Y3798" s="139"/>
      <c r="Z3798" s="139"/>
    </row>
    <row r="3799" spans="22:26">
      <c r="V3799" s="139"/>
      <c r="W3799" s="139"/>
      <c r="X3799" s="139"/>
      <c r="Y3799" s="139"/>
      <c r="Z3799" s="139"/>
    </row>
    <row r="3800" spans="22:26">
      <c r="V3800" s="139"/>
      <c r="W3800" s="139"/>
      <c r="X3800" s="139"/>
      <c r="Y3800" s="139"/>
      <c r="Z3800" s="139"/>
    </row>
    <row r="3801" spans="22:26">
      <c r="V3801" s="139"/>
      <c r="W3801" s="139"/>
      <c r="X3801" s="139"/>
      <c r="Y3801" s="139"/>
      <c r="Z3801" s="139"/>
    </row>
    <row r="3802" spans="22:26">
      <c r="V3802" s="139"/>
      <c r="W3802" s="139"/>
      <c r="X3802" s="139"/>
      <c r="Y3802" s="139"/>
      <c r="Z3802" s="139"/>
    </row>
    <row r="3803" spans="22:26">
      <c r="V3803" s="139"/>
      <c r="W3803" s="139"/>
      <c r="X3803" s="139"/>
      <c r="Y3803" s="139"/>
      <c r="Z3803" s="139"/>
    </row>
    <row r="3804" spans="22:26">
      <c r="V3804" s="139"/>
      <c r="W3804" s="139"/>
      <c r="X3804" s="139"/>
      <c r="Y3804" s="139"/>
      <c r="Z3804" s="139"/>
    </row>
    <row r="3805" spans="22:26">
      <c r="V3805" s="139"/>
      <c r="W3805" s="139"/>
      <c r="X3805" s="139"/>
      <c r="Y3805" s="139"/>
      <c r="Z3805" s="139"/>
    </row>
    <row r="3806" spans="22:26">
      <c r="V3806" s="139"/>
      <c r="W3806" s="139"/>
      <c r="X3806" s="139"/>
      <c r="Y3806" s="139"/>
      <c r="Z3806" s="139"/>
    </row>
    <row r="3807" spans="22:26">
      <c r="V3807" s="139"/>
      <c r="W3807" s="139"/>
      <c r="X3807" s="139"/>
      <c r="Y3807" s="139"/>
      <c r="Z3807" s="139"/>
    </row>
    <row r="3808" spans="22:26">
      <c r="V3808" s="139"/>
      <c r="W3808" s="139"/>
      <c r="X3808" s="139"/>
      <c r="Y3808" s="139"/>
      <c r="Z3808" s="139"/>
    </row>
    <row r="3809" spans="22:26">
      <c r="V3809" s="139"/>
      <c r="W3809" s="139"/>
      <c r="X3809" s="139"/>
      <c r="Y3809" s="139"/>
      <c r="Z3809" s="139"/>
    </row>
    <row r="3810" spans="22:26">
      <c r="V3810" s="139"/>
      <c r="W3810" s="139"/>
      <c r="X3810" s="139"/>
      <c r="Y3810" s="139"/>
      <c r="Z3810" s="139"/>
    </row>
    <row r="3811" spans="22:26">
      <c r="V3811" s="139"/>
      <c r="W3811" s="139"/>
      <c r="X3811" s="139"/>
      <c r="Y3811" s="139"/>
      <c r="Z3811" s="139"/>
    </row>
    <row r="3812" spans="22:26">
      <c r="V3812" s="139"/>
      <c r="W3812" s="139"/>
      <c r="X3812" s="139"/>
      <c r="Y3812" s="139"/>
      <c r="Z3812" s="139"/>
    </row>
    <row r="3813" spans="22:26">
      <c r="V3813" s="139"/>
      <c r="W3813" s="139"/>
      <c r="X3813" s="139"/>
      <c r="Y3813" s="139"/>
      <c r="Z3813" s="139"/>
    </row>
    <row r="3814" spans="22:26">
      <c r="V3814" s="139"/>
      <c r="W3814" s="139"/>
      <c r="X3814" s="139"/>
      <c r="Y3814" s="139"/>
      <c r="Z3814" s="139"/>
    </row>
    <row r="3815" spans="22:26">
      <c r="V3815" s="139"/>
      <c r="W3815" s="139"/>
      <c r="X3815" s="139"/>
      <c r="Y3815" s="139"/>
      <c r="Z3815" s="139"/>
    </row>
    <row r="3816" spans="22:26">
      <c r="V3816" s="139"/>
      <c r="W3816" s="139"/>
      <c r="X3816" s="139"/>
      <c r="Y3816" s="139"/>
      <c r="Z3816" s="139"/>
    </row>
    <row r="3817" spans="22:26">
      <c r="V3817" s="139"/>
      <c r="W3817" s="139"/>
      <c r="X3817" s="139"/>
      <c r="Y3817" s="139"/>
      <c r="Z3817" s="139"/>
    </row>
    <row r="3818" spans="22:26">
      <c r="V3818" s="139"/>
      <c r="W3818" s="139"/>
      <c r="X3818" s="139"/>
      <c r="Y3818" s="139"/>
      <c r="Z3818" s="139"/>
    </row>
    <row r="3819" spans="22:26">
      <c r="V3819" s="139"/>
      <c r="W3819" s="139"/>
      <c r="X3819" s="139"/>
      <c r="Y3819" s="139"/>
      <c r="Z3819" s="139"/>
    </row>
    <row r="3820" spans="22:26">
      <c r="V3820" s="139"/>
      <c r="W3820" s="139"/>
      <c r="X3820" s="139"/>
      <c r="Y3820" s="139"/>
      <c r="Z3820" s="139"/>
    </row>
    <row r="3821" spans="22:26">
      <c r="V3821" s="139"/>
      <c r="W3821" s="139"/>
      <c r="X3821" s="139"/>
      <c r="Y3821" s="139"/>
      <c r="Z3821" s="139"/>
    </row>
    <row r="3822" spans="22:26">
      <c r="V3822" s="139"/>
      <c r="W3822" s="139"/>
      <c r="X3822" s="139"/>
      <c r="Y3822" s="139"/>
      <c r="Z3822" s="139"/>
    </row>
    <row r="3823" spans="22:26">
      <c r="V3823" s="139"/>
      <c r="W3823" s="139"/>
      <c r="X3823" s="139"/>
      <c r="Y3823" s="139"/>
      <c r="Z3823" s="139"/>
    </row>
    <row r="3824" spans="22:26">
      <c r="V3824" s="139"/>
      <c r="W3824" s="139"/>
      <c r="X3824" s="139"/>
      <c r="Y3824" s="139"/>
      <c r="Z3824" s="139"/>
    </row>
    <row r="3825" spans="22:26">
      <c r="V3825" s="139"/>
      <c r="W3825" s="139"/>
      <c r="X3825" s="139"/>
      <c r="Y3825" s="139"/>
      <c r="Z3825" s="139"/>
    </row>
    <row r="3826" spans="22:26">
      <c r="V3826" s="139"/>
      <c r="W3826" s="139"/>
      <c r="X3826" s="139"/>
      <c r="Y3826" s="139"/>
      <c r="Z3826" s="139"/>
    </row>
    <row r="3827" spans="22:26">
      <c r="V3827" s="139"/>
      <c r="W3827" s="139"/>
      <c r="X3827" s="139"/>
      <c r="Y3827" s="139"/>
      <c r="Z3827" s="139"/>
    </row>
    <row r="3828" spans="22:26">
      <c r="V3828" s="139"/>
      <c r="W3828" s="139"/>
      <c r="X3828" s="139"/>
      <c r="Y3828" s="139"/>
      <c r="Z3828" s="139"/>
    </row>
    <row r="3829" spans="22:26">
      <c r="V3829" s="139"/>
      <c r="W3829" s="139"/>
      <c r="X3829" s="139"/>
      <c r="Y3829" s="139"/>
      <c r="Z3829" s="139"/>
    </row>
    <row r="3830" spans="22:26">
      <c r="V3830" s="139"/>
      <c r="W3830" s="139"/>
      <c r="X3830" s="139"/>
      <c r="Y3830" s="139"/>
      <c r="Z3830" s="139"/>
    </row>
    <row r="3831" spans="22:26">
      <c r="V3831" s="139"/>
      <c r="W3831" s="139"/>
      <c r="X3831" s="139"/>
      <c r="Y3831" s="139"/>
      <c r="Z3831" s="139"/>
    </row>
    <row r="3832" spans="22:26">
      <c r="V3832" s="139"/>
      <c r="W3832" s="139"/>
      <c r="X3832" s="139"/>
      <c r="Y3832" s="139"/>
      <c r="Z3832" s="139"/>
    </row>
    <row r="3833" spans="22:26">
      <c r="V3833" s="139"/>
      <c r="W3833" s="139"/>
      <c r="X3833" s="139"/>
      <c r="Y3833" s="139"/>
      <c r="Z3833" s="139"/>
    </row>
    <row r="3834" spans="22:26">
      <c r="V3834" s="139"/>
      <c r="W3834" s="139"/>
      <c r="X3834" s="139"/>
      <c r="Y3834" s="139"/>
      <c r="Z3834" s="139"/>
    </row>
    <row r="3835" spans="22:26">
      <c r="V3835" s="139"/>
      <c r="W3835" s="139"/>
      <c r="X3835" s="139"/>
      <c r="Y3835" s="139"/>
      <c r="Z3835" s="139"/>
    </row>
    <row r="3836" spans="22:26">
      <c r="V3836" s="139"/>
      <c r="W3836" s="139"/>
      <c r="X3836" s="139"/>
      <c r="Y3836" s="139"/>
      <c r="Z3836" s="139"/>
    </row>
    <row r="3837" spans="22:26">
      <c r="V3837" s="139"/>
      <c r="W3837" s="139"/>
      <c r="X3837" s="139"/>
      <c r="Y3837" s="139"/>
      <c r="Z3837" s="139"/>
    </row>
    <row r="3838" spans="22:26">
      <c r="V3838" s="139"/>
      <c r="W3838" s="139"/>
      <c r="X3838" s="139"/>
      <c r="Y3838" s="139"/>
      <c r="Z3838" s="139"/>
    </row>
    <row r="3839" spans="22:26">
      <c r="V3839" s="139"/>
      <c r="W3839" s="139"/>
      <c r="X3839" s="139"/>
      <c r="Y3839" s="139"/>
      <c r="Z3839" s="139"/>
    </row>
    <row r="3840" spans="22:26">
      <c r="V3840" s="139"/>
      <c r="W3840" s="139"/>
      <c r="X3840" s="139"/>
      <c r="Y3840" s="139"/>
      <c r="Z3840" s="139"/>
    </row>
    <row r="3841" spans="22:26">
      <c r="V3841" s="139"/>
      <c r="W3841" s="139"/>
      <c r="X3841" s="139"/>
      <c r="Y3841" s="139"/>
      <c r="Z3841" s="139"/>
    </row>
    <row r="3842" spans="22:26">
      <c r="V3842" s="139"/>
      <c r="W3842" s="139"/>
      <c r="X3842" s="139"/>
      <c r="Y3842" s="139"/>
      <c r="Z3842" s="139"/>
    </row>
    <row r="3843" spans="22:26">
      <c r="V3843" s="139"/>
      <c r="W3843" s="139"/>
      <c r="X3843" s="139"/>
      <c r="Y3843" s="139"/>
      <c r="Z3843" s="139"/>
    </row>
    <row r="3844" spans="22:26">
      <c r="V3844" s="139"/>
      <c r="W3844" s="139"/>
      <c r="X3844" s="139"/>
      <c r="Y3844" s="139"/>
      <c r="Z3844" s="139"/>
    </row>
    <row r="3845" spans="22:26">
      <c r="V3845" s="139"/>
      <c r="W3845" s="139"/>
      <c r="X3845" s="139"/>
      <c r="Y3845" s="139"/>
      <c r="Z3845" s="139"/>
    </row>
    <row r="3846" spans="22:26">
      <c r="V3846" s="139"/>
      <c r="W3846" s="139"/>
      <c r="X3846" s="139"/>
      <c r="Y3846" s="139"/>
      <c r="Z3846" s="139"/>
    </row>
    <row r="3847" spans="22:26">
      <c r="V3847" s="139"/>
      <c r="W3847" s="139"/>
      <c r="X3847" s="139"/>
      <c r="Y3847" s="139"/>
      <c r="Z3847" s="139"/>
    </row>
    <row r="3848" spans="22:26">
      <c r="V3848" s="139"/>
      <c r="W3848" s="139"/>
      <c r="X3848" s="139"/>
      <c r="Y3848" s="139"/>
      <c r="Z3848" s="139"/>
    </row>
    <row r="3849" spans="22:26">
      <c r="V3849" s="139"/>
      <c r="W3849" s="139"/>
      <c r="X3849" s="139"/>
      <c r="Y3849" s="139"/>
      <c r="Z3849" s="139"/>
    </row>
    <row r="3850" spans="22:26">
      <c r="V3850" s="139"/>
      <c r="W3850" s="139"/>
      <c r="X3850" s="139"/>
      <c r="Y3850" s="139"/>
      <c r="Z3850" s="139"/>
    </row>
    <row r="3851" spans="22:26">
      <c r="V3851" s="139"/>
      <c r="W3851" s="139"/>
      <c r="X3851" s="139"/>
      <c r="Y3851" s="139"/>
      <c r="Z3851" s="139"/>
    </row>
    <row r="3852" spans="22:26">
      <c r="V3852" s="139"/>
      <c r="W3852" s="139"/>
      <c r="X3852" s="139"/>
      <c r="Y3852" s="139"/>
      <c r="Z3852" s="139"/>
    </row>
    <row r="3853" spans="22:26">
      <c r="V3853" s="139"/>
      <c r="W3853" s="139"/>
      <c r="X3853" s="139"/>
      <c r="Y3853" s="139"/>
      <c r="Z3853" s="139"/>
    </row>
    <row r="3854" spans="22:26">
      <c r="V3854" s="139"/>
      <c r="W3854" s="139"/>
      <c r="X3854" s="139"/>
      <c r="Y3854" s="139"/>
      <c r="Z3854" s="139"/>
    </row>
    <row r="3855" spans="22:26">
      <c r="V3855" s="139"/>
      <c r="W3855" s="139"/>
      <c r="X3855" s="139"/>
      <c r="Y3855" s="139"/>
      <c r="Z3855" s="139"/>
    </row>
    <row r="3856" spans="22:26">
      <c r="V3856" s="139"/>
      <c r="W3856" s="139"/>
      <c r="X3856" s="139"/>
      <c r="Y3856" s="139"/>
      <c r="Z3856" s="139"/>
    </row>
    <row r="3857" spans="22:26">
      <c r="V3857" s="139"/>
      <c r="W3857" s="139"/>
      <c r="X3857" s="139"/>
      <c r="Y3857" s="139"/>
      <c r="Z3857" s="139"/>
    </row>
    <row r="3858" spans="22:26">
      <c r="V3858" s="139"/>
      <c r="W3858" s="139"/>
      <c r="X3858" s="139"/>
      <c r="Y3858" s="139"/>
      <c r="Z3858" s="139"/>
    </row>
    <row r="3859" spans="22:26">
      <c r="V3859" s="139"/>
      <c r="W3859" s="139"/>
      <c r="X3859" s="139"/>
      <c r="Y3859" s="139"/>
      <c r="Z3859" s="139"/>
    </row>
    <row r="3860" spans="22:26">
      <c r="V3860" s="139"/>
      <c r="W3860" s="139"/>
      <c r="X3860" s="139"/>
      <c r="Y3860" s="139"/>
      <c r="Z3860" s="139"/>
    </row>
    <row r="3861" spans="22:26">
      <c r="V3861" s="139"/>
      <c r="W3861" s="139"/>
      <c r="X3861" s="139"/>
      <c r="Y3861" s="139"/>
      <c r="Z3861" s="139"/>
    </row>
    <row r="3862" spans="22:26">
      <c r="V3862" s="139"/>
      <c r="W3862" s="139"/>
      <c r="X3862" s="139"/>
      <c r="Y3862" s="139"/>
      <c r="Z3862" s="139"/>
    </row>
    <row r="3863" spans="22:26">
      <c r="V3863" s="139"/>
      <c r="W3863" s="139"/>
      <c r="X3863" s="139"/>
      <c r="Y3863" s="139"/>
      <c r="Z3863" s="139"/>
    </row>
    <row r="3864" spans="22:26">
      <c r="V3864" s="139"/>
      <c r="W3864" s="139"/>
      <c r="X3864" s="139"/>
      <c r="Y3864" s="139"/>
      <c r="Z3864" s="139"/>
    </row>
    <row r="3865" spans="22:26">
      <c r="V3865" s="139"/>
      <c r="W3865" s="139"/>
      <c r="X3865" s="139"/>
      <c r="Y3865" s="139"/>
      <c r="Z3865" s="139"/>
    </row>
    <row r="3866" spans="22:26">
      <c r="V3866" s="139"/>
      <c r="W3866" s="139"/>
      <c r="X3866" s="139"/>
      <c r="Y3866" s="139"/>
      <c r="Z3866" s="139"/>
    </row>
    <row r="3867" spans="22:26">
      <c r="V3867" s="139"/>
      <c r="W3867" s="139"/>
      <c r="X3867" s="139"/>
      <c r="Y3867" s="139"/>
      <c r="Z3867" s="139"/>
    </row>
    <row r="3868" spans="22:26">
      <c r="V3868" s="139"/>
      <c r="W3868" s="139"/>
      <c r="X3868" s="139"/>
      <c r="Y3868" s="139"/>
      <c r="Z3868" s="139"/>
    </row>
    <row r="3869" spans="22:26">
      <c r="V3869" s="139"/>
      <c r="W3869" s="139"/>
      <c r="X3869" s="139"/>
      <c r="Y3869" s="139"/>
      <c r="Z3869" s="139"/>
    </row>
    <row r="3870" spans="22:26">
      <c r="V3870" s="139"/>
      <c r="W3870" s="139"/>
      <c r="X3870" s="139"/>
      <c r="Y3870" s="139"/>
      <c r="Z3870" s="139"/>
    </row>
    <row r="3871" spans="22:26">
      <c r="V3871" s="139"/>
      <c r="W3871" s="139"/>
      <c r="X3871" s="139"/>
      <c r="Y3871" s="139"/>
      <c r="Z3871" s="139"/>
    </row>
    <row r="3872" spans="22:26">
      <c r="V3872" s="139"/>
      <c r="W3872" s="139"/>
      <c r="X3872" s="139"/>
      <c r="Y3872" s="139"/>
      <c r="Z3872" s="139"/>
    </row>
    <row r="3873" spans="22:26">
      <c r="V3873" s="139"/>
      <c r="W3873" s="139"/>
      <c r="X3873" s="139"/>
      <c r="Y3873" s="139"/>
      <c r="Z3873" s="139"/>
    </row>
    <row r="3874" spans="22:26">
      <c r="V3874" s="139"/>
      <c r="W3874" s="139"/>
      <c r="X3874" s="139"/>
      <c r="Y3874" s="139"/>
      <c r="Z3874" s="139"/>
    </row>
    <row r="3875" spans="22:26">
      <c r="V3875" s="139"/>
      <c r="W3875" s="139"/>
      <c r="X3875" s="139"/>
      <c r="Y3875" s="139"/>
      <c r="Z3875" s="139"/>
    </row>
    <row r="3876" spans="22:26">
      <c r="V3876" s="139"/>
      <c r="W3876" s="139"/>
      <c r="X3876" s="139"/>
      <c r="Y3876" s="139"/>
      <c r="Z3876" s="139"/>
    </row>
    <row r="3877" spans="22:26">
      <c r="V3877" s="139"/>
      <c r="W3877" s="139"/>
      <c r="X3877" s="139"/>
      <c r="Y3877" s="139"/>
      <c r="Z3877" s="139"/>
    </row>
    <row r="3878" spans="22:26">
      <c r="V3878" s="139"/>
      <c r="W3878" s="139"/>
      <c r="X3878" s="139"/>
      <c r="Y3878" s="139"/>
      <c r="Z3878" s="139"/>
    </row>
    <row r="3879" spans="22:26">
      <c r="V3879" s="139"/>
      <c r="W3879" s="139"/>
      <c r="X3879" s="139"/>
      <c r="Y3879" s="139"/>
      <c r="Z3879" s="139"/>
    </row>
    <row r="3880" spans="22:26">
      <c r="V3880" s="139"/>
      <c r="W3880" s="139"/>
      <c r="X3880" s="139"/>
      <c r="Y3880" s="139"/>
      <c r="Z3880" s="139"/>
    </row>
    <row r="3881" spans="22:26">
      <c r="V3881" s="139"/>
      <c r="W3881" s="139"/>
      <c r="X3881" s="139"/>
      <c r="Y3881" s="139"/>
      <c r="Z3881" s="139"/>
    </row>
    <row r="3882" spans="22:26">
      <c r="V3882" s="139"/>
      <c r="W3882" s="139"/>
      <c r="X3882" s="139"/>
      <c r="Y3882" s="139"/>
      <c r="Z3882" s="139"/>
    </row>
    <row r="3883" spans="22:26">
      <c r="V3883" s="139"/>
      <c r="W3883" s="139"/>
      <c r="X3883" s="139"/>
      <c r="Y3883" s="139"/>
      <c r="Z3883" s="139"/>
    </row>
    <row r="3884" spans="22:26">
      <c r="V3884" s="139"/>
      <c r="W3884" s="139"/>
      <c r="X3884" s="139"/>
      <c r="Y3884" s="139"/>
      <c r="Z3884" s="139"/>
    </row>
    <row r="3885" spans="22:26">
      <c r="V3885" s="139"/>
      <c r="W3885" s="139"/>
      <c r="X3885" s="139"/>
      <c r="Y3885" s="139"/>
      <c r="Z3885" s="139"/>
    </row>
    <row r="3886" spans="22:26">
      <c r="V3886" s="139"/>
      <c r="W3886" s="139"/>
      <c r="X3886" s="139"/>
      <c r="Y3886" s="139"/>
      <c r="Z3886" s="139"/>
    </row>
    <row r="3887" spans="22:26">
      <c r="V3887" s="139"/>
      <c r="W3887" s="139"/>
      <c r="X3887" s="139"/>
      <c r="Y3887" s="139"/>
      <c r="Z3887" s="139"/>
    </row>
    <row r="3888" spans="22:26">
      <c r="V3888" s="139"/>
      <c r="W3888" s="139"/>
      <c r="X3888" s="139"/>
      <c r="Y3888" s="139"/>
      <c r="Z3888" s="139"/>
    </row>
    <row r="3889" spans="22:26">
      <c r="V3889" s="139"/>
      <c r="W3889" s="139"/>
      <c r="X3889" s="139"/>
      <c r="Y3889" s="139"/>
      <c r="Z3889" s="139"/>
    </row>
    <row r="3890" spans="22:26">
      <c r="V3890" s="139"/>
      <c r="W3890" s="139"/>
      <c r="X3890" s="139"/>
      <c r="Y3890" s="139"/>
      <c r="Z3890" s="139"/>
    </row>
    <row r="3891" spans="22:26">
      <c r="V3891" s="139"/>
      <c r="W3891" s="139"/>
      <c r="X3891" s="139"/>
      <c r="Y3891" s="139"/>
      <c r="Z3891" s="139"/>
    </row>
    <row r="3892" spans="22:26">
      <c r="V3892" s="139"/>
      <c r="W3892" s="139"/>
      <c r="X3892" s="139"/>
      <c r="Y3892" s="139"/>
      <c r="Z3892" s="139"/>
    </row>
    <row r="3893" spans="22:26">
      <c r="V3893" s="139"/>
      <c r="W3893" s="139"/>
      <c r="X3893" s="139"/>
      <c r="Y3893" s="139"/>
      <c r="Z3893" s="139"/>
    </row>
    <row r="3894" spans="22:26">
      <c r="V3894" s="139"/>
      <c r="W3894" s="139"/>
      <c r="X3894" s="139"/>
      <c r="Y3894" s="139"/>
      <c r="Z3894" s="139"/>
    </row>
    <row r="3895" spans="22:26">
      <c r="V3895" s="139"/>
      <c r="W3895" s="139"/>
      <c r="X3895" s="139"/>
      <c r="Y3895" s="139"/>
      <c r="Z3895" s="139"/>
    </row>
    <row r="3896" spans="22:26">
      <c r="V3896" s="139"/>
      <c r="W3896" s="139"/>
      <c r="X3896" s="139"/>
      <c r="Y3896" s="139"/>
      <c r="Z3896" s="139"/>
    </row>
    <row r="3897" spans="22:26">
      <c r="V3897" s="139"/>
      <c r="W3897" s="139"/>
      <c r="X3897" s="139"/>
      <c r="Y3897" s="139"/>
      <c r="Z3897" s="139"/>
    </row>
    <row r="3898" spans="22:26">
      <c r="V3898" s="139"/>
      <c r="W3898" s="139"/>
      <c r="X3898" s="139"/>
      <c r="Y3898" s="139"/>
      <c r="Z3898" s="139"/>
    </row>
    <row r="3899" spans="22:26">
      <c r="V3899" s="139"/>
      <c r="W3899" s="139"/>
      <c r="X3899" s="139"/>
      <c r="Y3899" s="139"/>
      <c r="Z3899" s="139"/>
    </row>
    <row r="3900" spans="22:26">
      <c r="V3900" s="139"/>
      <c r="W3900" s="139"/>
      <c r="X3900" s="139"/>
      <c r="Y3900" s="139"/>
      <c r="Z3900" s="139"/>
    </row>
    <row r="3901" spans="22:26">
      <c r="V3901" s="139"/>
      <c r="W3901" s="139"/>
      <c r="X3901" s="139"/>
      <c r="Y3901" s="139"/>
      <c r="Z3901" s="139"/>
    </row>
    <row r="3902" spans="22:26">
      <c r="V3902" s="139"/>
      <c r="W3902" s="139"/>
      <c r="X3902" s="139"/>
      <c r="Y3902" s="139"/>
      <c r="Z3902" s="139"/>
    </row>
    <row r="3903" spans="22:26">
      <c r="V3903" s="139"/>
      <c r="W3903" s="139"/>
      <c r="X3903" s="139"/>
      <c r="Y3903" s="139"/>
      <c r="Z3903" s="139"/>
    </row>
    <row r="3904" spans="22:26">
      <c r="V3904" s="139"/>
      <c r="W3904" s="139"/>
      <c r="X3904" s="139"/>
      <c r="Y3904" s="139"/>
      <c r="Z3904" s="139"/>
    </row>
    <row r="3905" spans="22:26">
      <c r="V3905" s="139"/>
      <c r="W3905" s="139"/>
      <c r="X3905" s="139"/>
      <c r="Y3905" s="139"/>
      <c r="Z3905" s="139"/>
    </row>
    <row r="3906" spans="22:26">
      <c r="V3906" s="139"/>
      <c r="W3906" s="139"/>
      <c r="X3906" s="139"/>
      <c r="Y3906" s="139"/>
      <c r="Z3906" s="139"/>
    </row>
    <row r="3907" spans="22:26">
      <c r="V3907" s="139"/>
      <c r="W3907" s="139"/>
      <c r="X3907" s="139"/>
      <c r="Y3907" s="139"/>
      <c r="Z3907" s="139"/>
    </row>
    <row r="3908" spans="22:26">
      <c r="V3908" s="139"/>
      <c r="W3908" s="139"/>
      <c r="X3908" s="139"/>
      <c r="Y3908" s="139"/>
      <c r="Z3908" s="139"/>
    </row>
    <row r="3909" spans="22:26">
      <c r="V3909" s="139"/>
      <c r="W3909" s="139"/>
      <c r="X3909" s="139"/>
      <c r="Y3909" s="139"/>
      <c r="Z3909" s="139"/>
    </row>
    <row r="3910" spans="22:26">
      <c r="V3910" s="139"/>
      <c r="W3910" s="139"/>
      <c r="X3910" s="139"/>
      <c r="Y3910" s="139"/>
      <c r="Z3910" s="139"/>
    </row>
    <row r="3911" spans="22:26">
      <c r="V3911" s="139"/>
      <c r="W3911" s="139"/>
      <c r="X3911" s="139"/>
      <c r="Y3911" s="139"/>
      <c r="Z3911" s="139"/>
    </row>
    <row r="3912" spans="22:26">
      <c r="V3912" s="139"/>
      <c r="W3912" s="139"/>
      <c r="X3912" s="139"/>
      <c r="Y3912" s="139"/>
      <c r="Z3912" s="139"/>
    </row>
    <row r="3913" spans="22:26">
      <c r="V3913" s="139"/>
      <c r="W3913" s="139"/>
      <c r="X3913" s="139"/>
      <c r="Y3913" s="139"/>
      <c r="Z3913" s="139"/>
    </row>
    <row r="3914" spans="22:26">
      <c r="V3914" s="139"/>
      <c r="W3914" s="139"/>
      <c r="X3914" s="139"/>
      <c r="Y3914" s="139"/>
      <c r="Z3914" s="139"/>
    </row>
    <row r="3915" spans="22:26">
      <c r="V3915" s="139"/>
      <c r="W3915" s="139"/>
      <c r="X3915" s="139"/>
      <c r="Y3915" s="139"/>
      <c r="Z3915" s="139"/>
    </row>
    <row r="3916" spans="22:26">
      <c r="V3916" s="139"/>
      <c r="W3916" s="139"/>
      <c r="X3916" s="139"/>
      <c r="Y3916" s="139"/>
      <c r="Z3916" s="139"/>
    </row>
    <row r="3917" spans="22:26">
      <c r="V3917" s="139"/>
      <c r="W3917" s="139"/>
      <c r="X3917" s="139"/>
      <c r="Y3917" s="139"/>
      <c r="Z3917" s="139"/>
    </row>
    <row r="3918" spans="22:26">
      <c r="V3918" s="139"/>
      <c r="W3918" s="139"/>
      <c r="X3918" s="139"/>
      <c r="Y3918" s="139"/>
      <c r="Z3918" s="139"/>
    </row>
    <row r="3919" spans="22:26">
      <c r="V3919" s="139"/>
      <c r="W3919" s="139"/>
      <c r="X3919" s="139"/>
      <c r="Y3919" s="139"/>
      <c r="Z3919" s="139"/>
    </row>
    <row r="3920" spans="22:26">
      <c r="V3920" s="139"/>
      <c r="W3920" s="139"/>
      <c r="X3920" s="139"/>
      <c r="Y3920" s="139"/>
      <c r="Z3920" s="139"/>
    </row>
    <row r="3921" spans="22:26">
      <c r="V3921" s="139"/>
      <c r="W3921" s="139"/>
      <c r="X3921" s="139"/>
      <c r="Y3921" s="139"/>
      <c r="Z3921" s="139"/>
    </row>
    <row r="3922" spans="22:26">
      <c r="V3922" s="139"/>
      <c r="W3922" s="139"/>
      <c r="X3922" s="139"/>
      <c r="Y3922" s="139"/>
      <c r="Z3922" s="139"/>
    </row>
    <row r="3923" spans="22:26">
      <c r="V3923" s="139"/>
      <c r="W3923" s="139"/>
      <c r="X3923" s="139"/>
      <c r="Y3923" s="139"/>
      <c r="Z3923" s="139"/>
    </row>
    <row r="3924" spans="22:26">
      <c r="V3924" s="139"/>
      <c r="W3924" s="139"/>
      <c r="X3924" s="139"/>
      <c r="Y3924" s="139"/>
      <c r="Z3924" s="139"/>
    </row>
    <row r="3925" spans="22:26">
      <c r="V3925" s="139"/>
      <c r="W3925" s="139"/>
      <c r="X3925" s="139"/>
      <c r="Y3925" s="139"/>
      <c r="Z3925" s="139"/>
    </row>
    <row r="3926" spans="22:26">
      <c r="V3926" s="139"/>
      <c r="W3926" s="139"/>
      <c r="X3926" s="139"/>
      <c r="Y3926" s="139"/>
      <c r="Z3926" s="139"/>
    </row>
    <row r="3927" spans="22:26">
      <c r="V3927" s="139"/>
      <c r="W3927" s="139"/>
      <c r="X3927" s="139"/>
      <c r="Y3927" s="139"/>
      <c r="Z3927" s="139"/>
    </row>
    <row r="3928" spans="22:26">
      <c r="V3928" s="139"/>
      <c r="W3928" s="139"/>
      <c r="X3928" s="139"/>
      <c r="Y3928" s="139"/>
      <c r="Z3928" s="139"/>
    </row>
    <row r="3929" spans="22:26">
      <c r="V3929" s="139"/>
      <c r="W3929" s="139"/>
      <c r="X3929" s="139"/>
      <c r="Y3929" s="139"/>
      <c r="Z3929" s="139"/>
    </row>
    <row r="3930" spans="22:26">
      <c r="V3930" s="139"/>
      <c r="W3930" s="139"/>
      <c r="X3930" s="139"/>
      <c r="Y3930" s="139"/>
      <c r="Z3930" s="139"/>
    </row>
    <row r="3931" spans="22:26">
      <c r="V3931" s="139"/>
      <c r="W3931" s="139"/>
      <c r="X3931" s="139"/>
      <c r="Y3931" s="139"/>
      <c r="Z3931" s="139"/>
    </row>
    <row r="3932" spans="22:26">
      <c r="V3932" s="139"/>
      <c r="W3932" s="139"/>
      <c r="X3932" s="139"/>
      <c r="Y3932" s="139"/>
      <c r="Z3932" s="139"/>
    </row>
    <row r="3933" spans="22:26">
      <c r="V3933" s="139"/>
      <c r="W3933" s="139"/>
      <c r="X3933" s="139"/>
      <c r="Y3933" s="139"/>
      <c r="Z3933" s="139"/>
    </row>
    <row r="3934" spans="22:26">
      <c r="V3934" s="139"/>
      <c r="W3934" s="139"/>
      <c r="X3934" s="139"/>
      <c r="Y3934" s="139"/>
      <c r="Z3934" s="139"/>
    </row>
    <row r="3935" spans="22:26">
      <c r="V3935" s="139"/>
      <c r="W3935" s="139"/>
      <c r="X3935" s="139"/>
      <c r="Y3935" s="139"/>
      <c r="Z3935" s="139"/>
    </row>
    <row r="3936" spans="22:26">
      <c r="V3936" s="139"/>
      <c r="W3936" s="139"/>
      <c r="X3936" s="139"/>
      <c r="Y3936" s="139"/>
      <c r="Z3936" s="139"/>
    </row>
    <row r="3937" spans="22:26">
      <c r="V3937" s="139"/>
      <c r="W3937" s="139"/>
      <c r="X3937" s="139"/>
      <c r="Y3937" s="139"/>
      <c r="Z3937" s="139"/>
    </row>
    <row r="3938" spans="22:26">
      <c r="V3938" s="139"/>
      <c r="W3938" s="139"/>
      <c r="X3938" s="139"/>
      <c r="Y3938" s="139"/>
      <c r="Z3938" s="139"/>
    </row>
    <row r="3939" spans="22:26">
      <c r="V3939" s="139"/>
      <c r="W3939" s="139"/>
      <c r="X3939" s="139"/>
      <c r="Y3939" s="139"/>
      <c r="Z3939" s="139"/>
    </row>
    <row r="3940" spans="22:26">
      <c r="V3940" s="139"/>
      <c r="W3940" s="139"/>
      <c r="X3940" s="139"/>
      <c r="Y3940" s="139"/>
      <c r="Z3940" s="139"/>
    </row>
    <row r="3941" spans="22:26">
      <c r="V3941" s="139"/>
      <c r="W3941" s="139"/>
      <c r="X3941" s="139"/>
      <c r="Y3941" s="139"/>
      <c r="Z3941" s="139"/>
    </row>
    <row r="3942" spans="22:26">
      <c r="V3942" s="139"/>
      <c r="W3942" s="139"/>
      <c r="X3942" s="139"/>
      <c r="Y3942" s="139"/>
      <c r="Z3942" s="139"/>
    </row>
    <row r="3943" spans="22:26">
      <c r="V3943" s="139"/>
      <c r="W3943" s="139"/>
      <c r="X3943" s="139"/>
      <c r="Y3943" s="139"/>
      <c r="Z3943" s="139"/>
    </row>
    <row r="3944" spans="22:26">
      <c r="V3944" s="139"/>
      <c r="W3944" s="139"/>
      <c r="X3944" s="139"/>
      <c r="Y3944" s="139"/>
      <c r="Z3944" s="139"/>
    </row>
    <row r="3945" spans="22:26">
      <c r="V3945" s="139"/>
      <c r="W3945" s="139"/>
      <c r="X3945" s="139"/>
      <c r="Y3945" s="139"/>
      <c r="Z3945" s="139"/>
    </row>
    <row r="3946" spans="22:26">
      <c r="V3946" s="139"/>
      <c r="W3946" s="139"/>
      <c r="X3946" s="139"/>
      <c r="Y3946" s="139"/>
      <c r="Z3946" s="139"/>
    </row>
    <row r="3947" spans="22:26">
      <c r="V3947" s="139"/>
      <c r="W3947" s="139"/>
      <c r="X3947" s="139"/>
      <c r="Y3947" s="139"/>
      <c r="Z3947" s="139"/>
    </row>
    <row r="3948" spans="22:26">
      <c r="V3948" s="139"/>
      <c r="W3948" s="139"/>
      <c r="X3948" s="139"/>
      <c r="Y3948" s="139"/>
      <c r="Z3948" s="139"/>
    </row>
    <row r="3949" spans="22:26">
      <c r="V3949" s="139"/>
      <c r="W3949" s="139"/>
      <c r="X3949" s="139"/>
      <c r="Y3949" s="139"/>
      <c r="Z3949" s="139"/>
    </row>
    <row r="3950" spans="22:26">
      <c r="V3950" s="139"/>
      <c r="W3950" s="139"/>
      <c r="X3950" s="139"/>
      <c r="Y3950" s="139"/>
      <c r="Z3950" s="139"/>
    </row>
    <row r="3951" spans="22:26">
      <c r="V3951" s="139"/>
      <c r="W3951" s="139"/>
      <c r="X3951" s="139"/>
      <c r="Y3951" s="139"/>
      <c r="Z3951" s="139"/>
    </row>
    <row r="3952" spans="22:26">
      <c r="V3952" s="139"/>
      <c r="W3952" s="139"/>
      <c r="X3952" s="139"/>
      <c r="Y3952" s="139"/>
      <c r="Z3952" s="139"/>
    </row>
    <row r="3953" spans="22:26">
      <c r="V3953" s="139"/>
      <c r="W3953" s="139"/>
      <c r="X3953" s="139"/>
      <c r="Y3953" s="139"/>
      <c r="Z3953" s="139"/>
    </row>
    <row r="3954" spans="22:26">
      <c r="V3954" s="139"/>
      <c r="W3954" s="139"/>
      <c r="X3954" s="139"/>
      <c r="Y3954" s="139"/>
      <c r="Z3954" s="139"/>
    </row>
    <row r="3955" spans="22:26">
      <c r="V3955" s="139"/>
      <c r="W3955" s="139"/>
      <c r="X3955" s="139"/>
      <c r="Y3955" s="139"/>
      <c r="Z3955" s="139"/>
    </row>
    <row r="3956" spans="22:26">
      <c r="V3956" s="139"/>
      <c r="W3956" s="139"/>
      <c r="X3956" s="139"/>
      <c r="Y3956" s="139"/>
      <c r="Z3956" s="139"/>
    </row>
    <row r="3957" spans="22:26">
      <c r="V3957" s="139"/>
      <c r="W3957" s="139"/>
      <c r="X3957" s="139"/>
      <c r="Y3957" s="139"/>
      <c r="Z3957" s="139"/>
    </row>
    <row r="3958" spans="22:26">
      <c r="V3958" s="139"/>
      <c r="W3958" s="139"/>
      <c r="X3958" s="139"/>
      <c r="Y3958" s="139"/>
      <c r="Z3958" s="139"/>
    </row>
    <row r="3959" spans="22:26">
      <c r="V3959" s="139"/>
      <c r="W3959" s="139"/>
      <c r="X3959" s="139"/>
      <c r="Y3959" s="139"/>
      <c r="Z3959" s="139"/>
    </row>
    <row r="3960" spans="22:26">
      <c r="V3960" s="139"/>
      <c r="W3960" s="139"/>
      <c r="X3960" s="139"/>
      <c r="Y3960" s="139"/>
      <c r="Z3960" s="139"/>
    </row>
    <row r="3961" spans="22:26">
      <c r="V3961" s="139"/>
      <c r="W3961" s="139"/>
      <c r="X3961" s="139"/>
      <c r="Y3961" s="139"/>
      <c r="Z3961" s="139"/>
    </row>
    <row r="3962" spans="22:26">
      <c r="V3962" s="139"/>
      <c r="W3962" s="139"/>
      <c r="X3962" s="139"/>
      <c r="Y3962" s="139"/>
      <c r="Z3962" s="139"/>
    </row>
    <row r="3963" spans="22:26">
      <c r="V3963" s="139"/>
      <c r="W3963" s="139"/>
      <c r="X3963" s="139"/>
      <c r="Y3963" s="139"/>
      <c r="Z3963" s="139"/>
    </row>
    <row r="3964" spans="22:26">
      <c r="V3964" s="139"/>
      <c r="W3964" s="139"/>
      <c r="X3964" s="139"/>
      <c r="Y3964" s="139"/>
      <c r="Z3964" s="139"/>
    </row>
    <row r="3965" spans="22:26">
      <c r="V3965" s="139"/>
      <c r="W3965" s="139"/>
      <c r="X3965" s="139"/>
      <c r="Y3965" s="139"/>
      <c r="Z3965" s="139"/>
    </row>
    <row r="3966" spans="22:26">
      <c r="V3966" s="139"/>
      <c r="W3966" s="139"/>
      <c r="X3966" s="139"/>
      <c r="Y3966" s="139"/>
      <c r="Z3966" s="139"/>
    </row>
    <row r="3967" spans="22:26">
      <c r="V3967" s="139"/>
      <c r="W3967" s="139"/>
      <c r="X3967" s="139"/>
      <c r="Y3967" s="139"/>
      <c r="Z3967" s="139"/>
    </row>
    <row r="3968" spans="22:26">
      <c r="V3968" s="139"/>
      <c r="W3968" s="139"/>
      <c r="X3968" s="139"/>
      <c r="Y3968" s="139"/>
      <c r="Z3968" s="139"/>
    </row>
    <row r="3969" spans="22:26">
      <c r="V3969" s="139"/>
      <c r="W3969" s="139"/>
      <c r="X3969" s="139"/>
      <c r="Y3969" s="139"/>
      <c r="Z3969" s="139"/>
    </row>
    <row r="3970" spans="22:26">
      <c r="V3970" s="139"/>
      <c r="W3970" s="139"/>
      <c r="X3970" s="139"/>
      <c r="Y3970" s="139"/>
      <c r="Z3970" s="139"/>
    </row>
    <row r="3971" spans="22:26">
      <c r="V3971" s="139"/>
      <c r="W3971" s="139"/>
      <c r="X3971" s="139"/>
      <c r="Y3971" s="139"/>
      <c r="Z3971" s="139"/>
    </row>
    <row r="3972" spans="22:26">
      <c r="V3972" s="139"/>
      <c r="W3972" s="139"/>
      <c r="X3972" s="139"/>
      <c r="Y3972" s="139"/>
      <c r="Z3972" s="139"/>
    </row>
    <row r="3973" spans="22:26">
      <c r="V3973" s="139"/>
      <c r="W3973" s="139"/>
      <c r="X3973" s="139"/>
      <c r="Y3973" s="139"/>
      <c r="Z3973" s="139"/>
    </row>
    <row r="3974" spans="22:26">
      <c r="V3974" s="139"/>
      <c r="W3974" s="139"/>
      <c r="X3974" s="139"/>
      <c r="Y3974" s="139"/>
      <c r="Z3974" s="139"/>
    </row>
    <row r="3975" spans="22:26">
      <c r="V3975" s="139"/>
      <c r="W3975" s="139"/>
      <c r="X3975" s="139"/>
      <c r="Y3975" s="139"/>
      <c r="Z3975" s="139"/>
    </row>
    <row r="3976" spans="22:26">
      <c r="V3976" s="139"/>
      <c r="W3976" s="139"/>
      <c r="X3976" s="139"/>
      <c r="Y3976" s="139"/>
      <c r="Z3976" s="139"/>
    </row>
    <row r="3977" spans="22:26">
      <c r="V3977" s="139"/>
      <c r="W3977" s="139"/>
      <c r="X3977" s="139"/>
      <c r="Y3977" s="139"/>
      <c r="Z3977" s="139"/>
    </row>
    <row r="3978" spans="22:26">
      <c r="V3978" s="139"/>
      <c r="W3978" s="139"/>
      <c r="X3978" s="139"/>
      <c r="Y3978" s="139"/>
      <c r="Z3978" s="139"/>
    </row>
    <row r="3979" spans="22:26">
      <c r="V3979" s="139"/>
      <c r="W3979" s="139"/>
      <c r="X3979" s="139"/>
      <c r="Y3979" s="139"/>
      <c r="Z3979" s="139"/>
    </row>
    <row r="3980" spans="22:26">
      <c r="V3980" s="139"/>
      <c r="W3980" s="139"/>
      <c r="X3980" s="139"/>
      <c r="Y3980" s="139"/>
      <c r="Z3980" s="139"/>
    </row>
    <row r="3981" spans="22:26">
      <c r="V3981" s="139"/>
      <c r="W3981" s="139"/>
      <c r="X3981" s="139"/>
      <c r="Y3981" s="139"/>
      <c r="Z3981" s="139"/>
    </row>
    <row r="3982" spans="22:26">
      <c r="V3982" s="139"/>
      <c r="W3982" s="139"/>
      <c r="X3982" s="139"/>
      <c r="Y3982" s="139"/>
      <c r="Z3982" s="139"/>
    </row>
    <row r="3983" spans="22:26">
      <c r="V3983" s="139"/>
      <c r="W3983" s="139"/>
      <c r="X3983" s="139"/>
      <c r="Y3983" s="139"/>
      <c r="Z3983" s="139"/>
    </row>
    <row r="3984" spans="22:26">
      <c r="V3984" s="139"/>
      <c r="W3984" s="139"/>
      <c r="X3984" s="139"/>
      <c r="Y3984" s="139"/>
      <c r="Z3984" s="139"/>
    </row>
    <row r="3985" spans="22:26">
      <c r="V3985" s="139"/>
      <c r="W3985" s="139"/>
      <c r="X3985" s="139"/>
      <c r="Y3985" s="139"/>
      <c r="Z3985" s="139"/>
    </row>
    <row r="3986" spans="22:26">
      <c r="V3986" s="139"/>
      <c r="W3986" s="139"/>
      <c r="X3986" s="139"/>
      <c r="Y3986" s="139"/>
      <c r="Z3986" s="139"/>
    </row>
    <row r="3987" spans="22:26">
      <c r="V3987" s="139"/>
      <c r="W3987" s="139"/>
      <c r="X3987" s="139"/>
      <c r="Y3987" s="139"/>
      <c r="Z3987" s="139"/>
    </row>
    <row r="3988" spans="22:26">
      <c r="V3988" s="139"/>
      <c r="W3988" s="139"/>
      <c r="X3988" s="139"/>
      <c r="Y3988" s="139"/>
      <c r="Z3988" s="139"/>
    </row>
    <row r="3989" spans="22:26">
      <c r="V3989" s="139"/>
      <c r="W3989" s="139"/>
      <c r="X3989" s="139"/>
      <c r="Y3989" s="139"/>
      <c r="Z3989" s="139"/>
    </row>
    <row r="3990" spans="22:26">
      <c r="V3990" s="139"/>
      <c r="W3990" s="139"/>
      <c r="X3990" s="139"/>
      <c r="Y3990" s="139"/>
      <c r="Z3990" s="139"/>
    </row>
    <row r="3991" spans="22:26">
      <c r="V3991" s="139"/>
      <c r="W3991" s="139"/>
      <c r="X3991" s="139"/>
      <c r="Y3991" s="139"/>
      <c r="Z3991" s="139"/>
    </row>
    <row r="3992" spans="22:26">
      <c r="V3992" s="139"/>
      <c r="W3992" s="139"/>
      <c r="X3992" s="139"/>
      <c r="Y3992" s="139"/>
      <c r="Z3992" s="139"/>
    </row>
    <row r="3993" spans="22:26">
      <c r="V3993" s="139"/>
      <c r="W3993" s="139"/>
      <c r="X3993" s="139"/>
      <c r="Y3993" s="139"/>
      <c r="Z3993" s="139"/>
    </row>
    <row r="3994" spans="22:26">
      <c r="V3994" s="139"/>
      <c r="W3994" s="139"/>
      <c r="X3994" s="139"/>
      <c r="Y3994" s="139"/>
      <c r="Z3994" s="139"/>
    </row>
    <row r="3995" spans="22:26">
      <c r="V3995" s="139"/>
      <c r="W3995" s="139"/>
      <c r="X3995" s="139"/>
      <c r="Y3995" s="139"/>
      <c r="Z3995" s="139"/>
    </row>
    <row r="3996" spans="22:26">
      <c r="V3996" s="139"/>
      <c r="W3996" s="139"/>
      <c r="X3996" s="139"/>
      <c r="Y3996" s="139"/>
      <c r="Z3996" s="139"/>
    </row>
    <row r="3997" spans="22:26">
      <c r="V3997" s="139"/>
      <c r="W3997" s="139"/>
      <c r="X3997" s="139"/>
      <c r="Y3997" s="139"/>
      <c r="Z3997" s="139"/>
    </row>
    <row r="3998" spans="22:26">
      <c r="V3998" s="139"/>
      <c r="W3998" s="139"/>
      <c r="X3998" s="139"/>
      <c r="Y3998" s="139"/>
      <c r="Z3998" s="139"/>
    </row>
    <row r="3999" spans="22:26">
      <c r="V3999" s="139"/>
      <c r="W3999" s="139"/>
      <c r="X3999" s="139"/>
      <c r="Y3999" s="139"/>
      <c r="Z3999" s="139"/>
    </row>
    <row r="4000" spans="22:26">
      <c r="V4000" s="139"/>
      <c r="W4000" s="139"/>
      <c r="X4000" s="139"/>
      <c r="Y4000" s="139"/>
      <c r="Z4000" s="139"/>
    </row>
    <row r="4001" spans="22:26">
      <c r="V4001" s="139"/>
      <c r="W4001" s="139"/>
      <c r="X4001" s="139"/>
      <c r="Y4001" s="139"/>
      <c r="Z4001" s="139"/>
    </row>
    <row r="4002" spans="22:26">
      <c r="V4002" s="139"/>
      <c r="W4002" s="139"/>
      <c r="X4002" s="139"/>
      <c r="Y4002" s="139"/>
      <c r="Z4002" s="139"/>
    </row>
    <row r="4003" spans="22:26">
      <c r="V4003" s="139"/>
      <c r="W4003" s="139"/>
      <c r="X4003" s="139"/>
      <c r="Y4003" s="139"/>
      <c r="Z4003" s="139"/>
    </row>
    <row r="4004" spans="22:26">
      <c r="V4004" s="139"/>
      <c r="W4004" s="139"/>
      <c r="X4004" s="139"/>
      <c r="Y4004" s="139"/>
      <c r="Z4004" s="139"/>
    </row>
    <row r="4005" spans="22:26">
      <c r="V4005" s="139"/>
      <c r="W4005" s="139"/>
      <c r="X4005" s="139"/>
      <c r="Y4005" s="139"/>
      <c r="Z4005" s="139"/>
    </row>
    <row r="4006" spans="22:26">
      <c r="V4006" s="139"/>
      <c r="W4006" s="139"/>
      <c r="X4006" s="139"/>
      <c r="Y4006" s="139"/>
      <c r="Z4006" s="139"/>
    </row>
    <row r="4007" spans="22:26">
      <c r="V4007" s="139"/>
      <c r="W4007" s="139"/>
      <c r="X4007" s="139"/>
      <c r="Y4007" s="139"/>
      <c r="Z4007" s="139"/>
    </row>
    <row r="4008" spans="22:26">
      <c r="V4008" s="139"/>
      <c r="W4008" s="139"/>
      <c r="X4008" s="139"/>
      <c r="Y4008" s="139"/>
      <c r="Z4008" s="139"/>
    </row>
    <row r="4009" spans="22:26">
      <c r="V4009" s="139"/>
      <c r="W4009" s="139"/>
      <c r="X4009" s="139"/>
      <c r="Y4009" s="139"/>
      <c r="Z4009" s="139"/>
    </row>
    <row r="4010" spans="22:26">
      <c r="V4010" s="139"/>
      <c r="W4010" s="139"/>
      <c r="X4010" s="139"/>
      <c r="Y4010" s="139"/>
      <c r="Z4010" s="139"/>
    </row>
    <row r="4011" spans="22:26">
      <c r="V4011" s="139"/>
      <c r="W4011" s="139"/>
      <c r="X4011" s="139"/>
      <c r="Y4011" s="139"/>
      <c r="Z4011" s="139"/>
    </row>
    <row r="4012" spans="22:26">
      <c r="V4012" s="139"/>
      <c r="W4012" s="139"/>
      <c r="X4012" s="139"/>
      <c r="Y4012" s="139"/>
      <c r="Z4012" s="139"/>
    </row>
    <row r="4013" spans="22:26">
      <c r="V4013" s="139"/>
      <c r="W4013" s="139"/>
      <c r="X4013" s="139"/>
      <c r="Y4013" s="139"/>
      <c r="Z4013" s="139"/>
    </row>
    <row r="4014" spans="22:26">
      <c r="V4014" s="139"/>
      <c r="W4014" s="139"/>
      <c r="X4014" s="139"/>
      <c r="Y4014" s="139"/>
      <c r="Z4014" s="139"/>
    </row>
    <row r="4015" spans="22:26">
      <c r="V4015" s="139"/>
      <c r="W4015" s="139"/>
      <c r="X4015" s="139"/>
      <c r="Y4015" s="139"/>
      <c r="Z4015" s="139"/>
    </row>
    <row r="4016" spans="22:26">
      <c r="V4016" s="139"/>
      <c r="W4016" s="139"/>
      <c r="X4016" s="139"/>
      <c r="Y4016" s="139"/>
      <c r="Z4016" s="139"/>
    </row>
    <row r="4017" spans="22:26">
      <c r="V4017" s="139"/>
      <c r="W4017" s="139"/>
      <c r="X4017" s="139"/>
      <c r="Y4017" s="139"/>
      <c r="Z4017" s="139"/>
    </row>
    <row r="4018" spans="22:26">
      <c r="V4018" s="139"/>
      <c r="W4018" s="139"/>
      <c r="X4018" s="139"/>
      <c r="Y4018" s="139"/>
      <c r="Z4018" s="139"/>
    </row>
    <row r="4019" spans="22:26">
      <c r="V4019" s="139"/>
      <c r="W4019" s="139"/>
      <c r="X4019" s="139"/>
      <c r="Y4019" s="139"/>
      <c r="Z4019" s="139"/>
    </row>
    <row r="4020" spans="22:26">
      <c r="V4020" s="139"/>
      <c r="W4020" s="139"/>
      <c r="X4020" s="139"/>
      <c r="Y4020" s="139"/>
      <c r="Z4020" s="139"/>
    </row>
    <row r="4021" spans="22:26">
      <c r="V4021" s="139"/>
      <c r="W4021" s="139"/>
      <c r="X4021" s="139"/>
      <c r="Y4021" s="139"/>
      <c r="Z4021" s="139"/>
    </row>
    <row r="4022" spans="22:26">
      <c r="V4022" s="139"/>
      <c r="W4022" s="139"/>
      <c r="X4022" s="139"/>
      <c r="Y4022" s="139"/>
      <c r="Z4022" s="139"/>
    </row>
    <row r="4023" spans="22:26">
      <c r="V4023" s="139"/>
      <c r="W4023" s="139"/>
      <c r="X4023" s="139"/>
      <c r="Y4023" s="139"/>
      <c r="Z4023" s="139"/>
    </row>
    <row r="4024" spans="22:26">
      <c r="V4024" s="139"/>
      <c r="W4024" s="139"/>
      <c r="X4024" s="139"/>
      <c r="Y4024" s="139"/>
      <c r="Z4024" s="139"/>
    </row>
    <row r="4025" spans="22:26">
      <c r="V4025" s="139"/>
      <c r="W4025" s="139"/>
      <c r="X4025" s="139"/>
      <c r="Y4025" s="139"/>
      <c r="Z4025" s="139"/>
    </row>
    <row r="4026" spans="22:26">
      <c r="V4026" s="139"/>
      <c r="W4026" s="139"/>
      <c r="X4026" s="139"/>
      <c r="Y4026" s="139"/>
      <c r="Z4026" s="139"/>
    </row>
    <row r="4027" spans="22:26">
      <c r="V4027" s="139"/>
      <c r="W4027" s="139"/>
      <c r="X4027" s="139"/>
      <c r="Y4027" s="139"/>
      <c r="Z4027" s="139"/>
    </row>
    <row r="4028" spans="22:26">
      <c r="V4028" s="139"/>
      <c r="W4028" s="139"/>
      <c r="X4028" s="139"/>
      <c r="Y4028" s="139"/>
      <c r="Z4028" s="139"/>
    </row>
    <row r="4029" spans="22:26">
      <c r="V4029" s="139"/>
      <c r="W4029" s="139"/>
      <c r="X4029" s="139"/>
      <c r="Y4029" s="139"/>
      <c r="Z4029" s="139"/>
    </row>
    <row r="4030" spans="22:26">
      <c r="V4030" s="139"/>
      <c r="W4030" s="139"/>
      <c r="X4030" s="139"/>
      <c r="Y4030" s="139"/>
      <c r="Z4030" s="139"/>
    </row>
    <row r="4031" spans="22:26">
      <c r="V4031" s="139"/>
      <c r="W4031" s="139"/>
      <c r="X4031" s="139"/>
      <c r="Y4031" s="139"/>
      <c r="Z4031" s="139"/>
    </row>
    <row r="4032" spans="22:26">
      <c r="V4032" s="139"/>
      <c r="W4032" s="139"/>
      <c r="X4032" s="139"/>
      <c r="Y4032" s="139"/>
      <c r="Z4032" s="139"/>
    </row>
    <row r="4033" spans="22:26">
      <c r="V4033" s="139"/>
      <c r="W4033" s="139"/>
      <c r="X4033" s="139"/>
      <c r="Y4033" s="139"/>
      <c r="Z4033" s="139"/>
    </row>
    <row r="4034" spans="22:26">
      <c r="V4034" s="139"/>
      <c r="W4034" s="139"/>
      <c r="X4034" s="139"/>
      <c r="Y4034" s="139"/>
      <c r="Z4034" s="139"/>
    </row>
    <row r="4035" spans="22:26">
      <c r="V4035" s="139"/>
      <c r="W4035" s="139"/>
      <c r="X4035" s="139"/>
      <c r="Y4035" s="139"/>
      <c r="Z4035" s="139"/>
    </row>
    <row r="4036" spans="22:26">
      <c r="V4036" s="139"/>
      <c r="W4036" s="139"/>
      <c r="X4036" s="139"/>
      <c r="Y4036" s="139"/>
      <c r="Z4036" s="139"/>
    </row>
    <row r="4037" spans="22:26">
      <c r="V4037" s="139"/>
      <c r="W4037" s="139"/>
      <c r="X4037" s="139"/>
      <c r="Y4037" s="139"/>
      <c r="Z4037" s="139"/>
    </row>
    <row r="4038" spans="22:26">
      <c r="V4038" s="139"/>
      <c r="W4038" s="139"/>
      <c r="X4038" s="139"/>
      <c r="Y4038" s="139"/>
      <c r="Z4038" s="139"/>
    </row>
    <row r="4039" spans="22:26">
      <c r="V4039" s="139"/>
      <c r="W4039" s="139"/>
      <c r="X4039" s="139"/>
      <c r="Y4039" s="139"/>
      <c r="Z4039" s="139"/>
    </row>
    <row r="4040" spans="22:26">
      <c r="V4040" s="139"/>
      <c r="W4040" s="139"/>
      <c r="X4040" s="139"/>
      <c r="Y4040" s="139"/>
      <c r="Z4040" s="139"/>
    </row>
    <row r="4041" spans="22:26">
      <c r="V4041" s="139"/>
      <c r="W4041" s="139"/>
      <c r="X4041" s="139"/>
      <c r="Y4041" s="139"/>
      <c r="Z4041" s="139"/>
    </row>
    <row r="4042" spans="22:26">
      <c r="V4042" s="139"/>
      <c r="W4042" s="139"/>
      <c r="X4042" s="139"/>
      <c r="Y4042" s="139"/>
      <c r="Z4042" s="139"/>
    </row>
    <row r="4043" spans="22:26">
      <c r="V4043" s="139"/>
      <c r="W4043" s="139"/>
      <c r="X4043" s="139"/>
      <c r="Y4043" s="139"/>
      <c r="Z4043" s="139"/>
    </row>
    <row r="4044" spans="22:26">
      <c r="V4044" s="139"/>
      <c r="W4044" s="139"/>
      <c r="X4044" s="139"/>
      <c r="Y4044" s="139"/>
      <c r="Z4044" s="139"/>
    </row>
    <row r="4045" spans="22:26">
      <c r="V4045" s="139"/>
      <c r="W4045" s="139"/>
      <c r="X4045" s="139"/>
      <c r="Y4045" s="139"/>
      <c r="Z4045" s="139"/>
    </row>
    <row r="4046" spans="22:26">
      <c r="V4046" s="139"/>
      <c r="W4046" s="139"/>
      <c r="X4046" s="139"/>
      <c r="Y4046" s="139"/>
      <c r="Z4046" s="139"/>
    </row>
    <row r="4047" spans="22:26">
      <c r="V4047" s="139"/>
      <c r="W4047" s="139"/>
      <c r="X4047" s="139"/>
      <c r="Y4047" s="139"/>
      <c r="Z4047" s="139"/>
    </row>
    <row r="4048" spans="22:26">
      <c r="V4048" s="139"/>
      <c r="W4048" s="139"/>
      <c r="X4048" s="139"/>
      <c r="Y4048" s="139"/>
      <c r="Z4048" s="139"/>
    </row>
    <row r="4049" spans="22:26">
      <c r="V4049" s="139"/>
      <c r="W4049" s="139"/>
      <c r="X4049" s="139"/>
      <c r="Y4049" s="139"/>
      <c r="Z4049" s="139"/>
    </row>
    <row r="4050" spans="22:26">
      <c r="V4050" s="139"/>
      <c r="W4050" s="139"/>
      <c r="X4050" s="139"/>
      <c r="Y4050" s="139"/>
      <c r="Z4050" s="139"/>
    </row>
    <row r="4051" spans="22:26">
      <c r="V4051" s="139"/>
      <c r="W4051" s="139"/>
      <c r="X4051" s="139"/>
      <c r="Y4051" s="139"/>
      <c r="Z4051" s="139"/>
    </row>
    <row r="4052" spans="22:26">
      <c r="V4052" s="139"/>
      <c r="W4052" s="139"/>
      <c r="X4052" s="139"/>
      <c r="Y4052" s="139"/>
      <c r="Z4052" s="139"/>
    </row>
    <row r="4053" spans="22:26">
      <c r="V4053" s="139"/>
      <c r="W4053" s="139"/>
      <c r="X4053" s="139"/>
      <c r="Y4053" s="139"/>
      <c r="Z4053" s="139"/>
    </row>
    <row r="4054" spans="22:26">
      <c r="V4054" s="139"/>
      <c r="W4054" s="139"/>
      <c r="X4054" s="139"/>
      <c r="Y4054" s="139"/>
      <c r="Z4054" s="139"/>
    </row>
    <row r="4055" spans="22:26">
      <c r="V4055" s="139"/>
      <c r="W4055" s="139"/>
      <c r="X4055" s="139"/>
      <c r="Y4055" s="139"/>
      <c r="Z4055" s="139"/>
    </row>
    <row r="4056" spans="22:26">
      <c r="V4056" s="139"/>
      <c r="W4056" s="139"/>
      <c r="X4056" s="139"/>
      <c r="Y4056" s="139"/>
      <c r="Z4056" s="139"/>
    </row>
    <row r="4057" spans="22:26">
      <c r="V4057" s="139"/>
      <c r="W4057" s="139"/>
      <c r="X4057" s="139"/>
      <c r="Y4057" s="139"/>
      <c r="Z4057" s="139"/>
    </row>
    <row r="4058" spans="22:26">
      <c r="V4058" s="139"/>
      <c r="W4058" s="139"/>
      <c r="X4058" s="139"/>
      <c r="Y4058" s="139"/>
      <c r="Z4058" s="139"/>
    </row>
    <row r="4059" spans="22:26">
      <c r="V4059" s="139"/>
      <c r="W4059" s="139"/>
      <c r="X4059" s="139"/>
      <c r="Y4059" s="139"/>
      <c r="Z4059" s="139"/>
    </row>
    <row r="4060" spans="22:26">
      <c r="V4060" s="139"/>
      <c r="W4060" s="139"/>
      <c r="X4060" s="139"/>
      <c r="Y4060" s="139"/>
      <c r="Z4060" s="139"/>
    </row>
    <row r="4061" spans="22:26">
      <c r="V4061" s="139"/>
      <c r="W4061" s="139"/>
      <c r="X4061" s="139"/>
      <c r="Y4061" s="139"/>
      <c r="Z4061" s="139"/>
    </row>
    <row r="4062" spans="22:26">
      <c r="V4062" s="139"/>
      <c r="W4062" s="139"/>
      <c r="X4062" s="139"/>
      <c r="Y4062" s="139"/>
      <c r="Z4062" s="139"/>
    </row>
    <row r="4063" spans="22:26">
      <c r="V4063" s="139"/>
      <c r="W4063" s="139"/>
      <c r="X4063" s="139"/>
      <c r="Y4063" s="139"/>
      <c r="Z4063" s="139"/>
    </row>
    <row r="4064" spans="22:26">
      <c r="V4064" s="139"/>
      <c r="W4064" s="139"/>
      <c r="X4064" s="139"/>
      <c r="Y4064" s="139"/>
      <c r="Z4064" s="139"/>
    </row>
    <row r="4065" spans="22:26">
      <c r="V4065" s="139"/>
      <c r="W4065" s="139"/>
      <c r="X4065" s="139"/>
      <c r="Y4065" s="139"/>
      <c r="Z4065" s="139"/>
    </row>
    <row r="4066" spans="22:26">
      <c r="V4066" s="139"/>
      <c r="W4066" s="139"/>
      <c r="X4066" s="139"/>
      <c r="Y4066" s="139"/>
      <c r="Z4066" s="139"/>
    </row>
    <row r="4067" spans="22:26">
      <c r="V4067" s="139"/>
      <c r="W4067" s="139"/>
      <c r="X4067" s="139"/>
      <c r="Y4067" s="139"/>
      <c r="Z4067" s="139"/>
    </row>
    <row r="4068" spans="22:26">
      <c r="V4068" s="139"/>
      <c r="W4068" s="139"/>
      <c r="X4068" s="139"/>
      <c r="Y4068" s="139"/>
      <c r="Z4068" s="139"/>
    </row>
    <row r="4069" spans="22:26">
      <c r="V4069" s="139"/>
      <c r="W4069" s="139"/>
      <c r="X4069" s="139"/>
      <c r="Y4069" s="139"/>
      <c r="Z4069" s="139"/>
    </row>
    <row r="4070" spans="22:26">
      <c r="V4070" s="139"/>
      <c r="W4070" s="139"/>
      <c r="X4070" s="139"/>
      <c r="Y4070" s="139"/>
      <c r="Z4070" s="139"/>
    </row>
    <row r="4071" spans="22:26">
      <c r="V4071" s="139"/>
      <c r="W4071" s="139"/>
      <c r="X4071" s="139"/>
      <c r="Y4071" s="139"/>
      <c r="Z4071" s="139"/>
    </row>
    <row r="4072" spans="22:26">
      <c r="V4072" s="139"/>
      <c r="W4072" s="139"/>
      <c r="X4072" s="139"/>
      <c r="Y4072" s="139"/>
      <c r="Z4072" s="139"/>
    </row>
    <row r="4073" spans="22:26">
      <c r="V4073" s="139"/>
      <c r="W4073" s="139"/>
      <c r="X4073" s="139"/>
      <c r="Y4073" s="139"/>
      <c r="Z4073" s="139"/>
    </row>
    <row r="4074" spans="22:26">
      <c r="V4074" s="139"/>
      <c r="W4074" s="139"/>
      <c r="X4074" s="139"/>
      <c r="Y4074" s="139"/>
      <c r="Z4074" s="139"/>
    </row>
    <row r="4075" spans="22:26">
      <c r="V4075" s="139"/>
      <c r="W4075" s="139"/>
      <c r="X4075" s="139"/>
      <c r="Y4075" s="139"/>
      <c r="Z4075" s="139"/>
    </row>
    <row r="4076" spans="22:26">
      <c r="V4076" s="139"/>
      <c r="W4076" s="139"/>
      <c r="X4076" s="139"/>
      <c r="Y4076" s="139"/>
      <c r="Z4076" s="139"/>
    </row>
    <row r="4077" spans="22:26">
      <c r="V4077" s="139"/>
      <c r="W4077" s="139"/>
      <c r="X4077" s="139"/>
      <c r="Y4077" s="139"/>
      <c r="Z4077" s="139"/>
    </row>
    <row r="4078" spans="22:26">
      <c r="V4078" s="139"/>
      <c r="W4078" s="139"/>
      <c r="X4078" s="139"/>
      <c r="Y4078" s="139"/>
      <c r="Z4078" s="139"/>
    </row>
    <row r="4079" spans="22:26">
      <c r="V4079" s="139"/>
      <c r="W4079" s="139"/>
      <c r="X4079" s="139"/>
      <c r="Y4079" s="139"/>
      <c r="Z4079" s="139"/>
    </row>
    <row r="4080" spans="22:26">
      <c r="V4080" s="139"/>
      <c r="W4080" s="139"/>
      <c r="X4080" s="139"/>
      <c r="Y4080" s="139"/>
      <c r="Z4080" s="139"/>
    </row>
    <row r="4081" spans="22:26">
      <c r="V4081" s="139"/>
      <c r="W4081" s="139"/>
      <c r="X4081" s="139"/>
      <c r="Y4081" s="139"/>
      <c r="Z4081" s="139"/>
    </row>
    <row r="4082" spans="22:26">
      <c r="V4082" s="139"/>
      <c r="W4082" s="139"/>
      <c r="X4082" s="139"/>
      <c r="Y4082" s="139"/>
      <c r="Z4082" s="139"/>
    </row>
    <row r="4083" spans="22:26">
      <c r="V4083" s="139"/>
      <c r="W4083" s="139"/>
      <c r="X4083" s="139"/>
      <c r="Y4083" s="139"/>
      <c r="Z4083" s="139"/>
    </row>
    <row r="4084" spans="22:26">
      <c r="V4084" s="139"/>
      <c r="W4084" s="139"/>
      <c r="X4084" s="139"/>
      <c r="Y4084" s="139"/>
      <c r="Z4084" s="139"/>
    </row>
    <row r="4085" spans="22:26">
      <c r="V4085" s="139"/>
      <c r="W4085" s="139"/>
      <c r="X4085" s="139"/>
      <c r="Y4085" s="139"/>
      <c r="Z4085" s="139"/>
    </row>
    <row r="4086" spans="22:26">
      <c r="V4086" s="139"/>
      <c r="W4086" s="139"/>
      <c r="X4086" s="139"/>
      <c r="Y4086" s="139"/>
      <c r="Z4086" s="139"/>
    </row>
    <row r="4087" spans="22:26">
      <c r="V4087" s="139"/>
      <c r="W4087" s="139"/>
      <c r="X4087" s="139"/>
      <c r="Y4087" s="139"/>
      <c r="Z4087" s="139"/>
    </row>
    <row r="4088" spans="22:26">
      <c r="V4088" s="139"/>
      <c r="W4088" s="139"/>
      <c r="X4088" s="139"/>
      <c r="Y4088" s="139"/>
      <c r="Z4088" s="139"/>
    </row>
    <row r="4089" spans="22:26">
      <c r="V4089" s="139"/>
      <c r="W4089" s="139"/>
      <c r="X4089" s="139"/>
      <c r="Y4089" s="139"/>
      <c r="Z4089" s="139"/>
    </row>
    <row r="4090" spans="22:26">
      <c r="V4090" s="139"/>
      <c r="W4090" s="139"/>
      <c r="X4090" s="139"/>
      <c r="Y4090" s="139"/>
      <c r="Z4090" s="139"/>
    </row>
    <row r="4091" spans="22:26">
      <c r="V4091" s="139"/>
      <c r="W4091" s="139"/>
      <c r="X4091" s="139"/>
      <c r="Y4091" s="139"/>
      <c r="Z4091" s="139"/>
    </row>
    <row r="4092" spans="22:26">
      <c r="V4092" s="139"/>
      <c r="W4092" s="139"/>
      <c r="X4092" s="139"/>
      <c r="Y4092" s="139"/>
      <c r="Z4092" s="139"/>
    </row>
    <row r="4093" spans="22:26">
      <c r="V4093" s="139"/>
      <c r="W4093" s="139"/>
      <c r="X4093" s="139"/>
      <c r="Y4093" s="139"/>
      <c r="Z4093" s="139"/>
    </row>
    <row r="4094" spans="22:26">
      <c r="V4094" s="139"/>
      <c r="W4094" s="139"/>
      <c r="X4094" s="139"/>
      <c r="Y4094" s="139"/>
      <c r="Z4094" s="139"/>
    </row>
    <row r="4095" spans="22:26">
      <c r="V4095" s="139"/>
      <c r="W4095" s="139"/>
      <c r="X4095" s="139"/>
      <c r="Y4095" s="139"/>
      <c r="Z4095" s="139"/>
    </row>
    <row r="4096" spans="22:26">
      <c r="V4096" s="139"/>
      <c r="W4096" s="139"/>
      <c r="X4096" s="139"/>
      <c r="Y4096" s="139"/>
      <c r="Z4096" s="139"/>
    </row>
    <row r="4097" spans="22:26">
      <c r="V4097" s="139"/>
      <c r="W4097" s="139"/>
      <c r="X4097" s="139"/>
      <c r="Y4097" s="139"/>
      <c r="Z4097" s="139"/>
    </row>
    <row r="4098" spans="22:26">
      <c r="V4098" s="139"/>
      <c r="W4098" s="139"/>
      <c r="X4098" s="139"/>
      <c r="Y4098" s="139"/>
      <c r="Z4098" s="139"/>
    </row>
    <row r="4099" spans="22:26">
      <c r="V4099" s="139"/>
      <c r="W4099" s="139"/>
      <c r="X4099" s="139"/>
      <c r="Y4099" s="139"/>
      <c r="Z4099" s="139"/>
    </row>
    <row r="4100" spans="22:26">
      <c r="V4100" s="139"/>
      <c r="W4100" s="139"/>
      <c r="X4100" s="139"/>
      <c r="Y4100" s="139"/>
      <c r="Z4100" s="139"/>
    </row>
    <row r="4101" spans="22:26">
      <c r="V4101" s="139"/>
      <c r="W4101" s="139"/>
      <c r="X4101" s="139"/>
      <c r="Y4101" s="139"/>
      <c r="Z4101" s="139"/>
    </row>
    <row r="4102" spans="22:26">
      <c r="V4102" s="139"/>
      <c r="W4102" s="139"/>
      <c r="X4102" s="139"/>
      <c r="Y4102" s="139"/>
      <c r="Z4102" s="139"/>
    </row>
    <row r="4103" spans="22:26">
      <c r="V4103" s="139"/>
      <c r="W4103" s="139"/>
      <c r="X4103" s="139"/>
      <c r="Y4103" s="139"/>
      <c r="Z4103" s="139"/>
    </row>
    <row r="4104" spans="22:26">
      <c r="V4104" s="139"/>
      <c r="W4104" s="139"/>
      <c r="X4104" s="139"/>
      <c r="Y4104" s="139"/>
      <c r="Z4104" s="139"/>
    </row>
    <row r="4105" spans="22:26">
      <c r="V4105" s="139"/>
      <c r="W4105" s="139"/>
      <c r="X4105" s="139"/>
      <c r="Y4105" s="139"/>
      <c r="Z4105" s="139"/>
    </row>
    <row r="4106" spans="22:26">
      <c r="V4106" s="139"/>
      <c r="W4106" s="139"/>
      <c r="X4106" s="139"/>
      <c r="Y4106" s="139"/>
      <c r="Z4106" s="139"/>
    </row>
    <row r="4107" spans="22:26">
      <c r="V4107" s="139"/>
      <c r="W4107" s="139"/>
      <c r="X4107" s="139"/>
      <c r="Y4107" s="139"/>
      <c r="Z4107" s="139"/>
    </row>
    <row r="4108" spans="22:26">
      <c r="V4108" s="139"/>
      <c r="W4108" s="139"/>
      <c r="X4108" s="139"/>
      <c r="Y4108" s="139"/>
      <c r="Z4108" s="139"/>
    </row>
    <row r="4109" spans="22:26">
      <c r="V4109" s="139"/>
      <c r="W4109" s="139"/>
      <c r="X4109" s="139"/>
      <c r="Y4109" s="139"/>
      <c r="Z4109" s="139"/>
    </row>
    <row r="4110" spans="22:26">
      <c r="V4110" s="139"/>
      <c r="W4110" s="139"/>
      <c r="X4110" s="139"/>
      <c r="Y4110" s="139"/>
      <c r="Z4110" s="139"/>
    </row>
    <row r="4111" spans="22:26">
      <c r="V4111" s="139"/>
      <c r="W4111" s="139"/>
      <c r="X4111" s="139"/>
      <c r="Y4111" s="139"/>
      <c r="Z4111" s="139"/>
    </row>
    <row r="4112" spans="22:26">
      <c r="V4112" s="139"/>
      <c r="W4112" s="139"/>
      <c r="X4112" s="139"/>
      <c r="Y4112" s="139"/>
      <c r="Z4112" s="139"/>
    </row>
    <row r="4113" spans="22:26">
      <c r="V4113" s="139"/>
      <c r="W4113" s="139"/>
      <c r="X4113" s="139"/>
      <c r="Y4113" s="139"/>
      <c r="Z4113" s="139"/>
    </row>
    <row r="4114" spans="22:26">
      <c r="V4114" s="139"/>
      <c r="W4114" s="139"/>
      <c r="X4114" s="139"/>
      <c r="Y4114" s="139"/>
      <c r="Z4114" s="139"/>
    </row>
    <row r="4115" spans="22:26">
      <c r="V4115" s="139"/>
      <c r="W4115" s="139"/>
      <c r="X4115" s="139"/>
      <c r="Y4115" s="139"/>
      <c r="Z4115" s="139"/>
    </row>
    <row r="4116" spans="22:26">
      <c r="V4116" s="139"/>
      <c r="W4116" s="139"/>
      <c r="X4116" s="139"/>
      <c r="Y4116" s="139"/>
      <c r="Z4116" s="139"/>
    </row>
    <row r="4117" spans="22:26">
      <c r="V4117" s="139"/>
      <c r="W4117" s="139"/>
      <c r="X4117" s="139"/>
      <c r="Y4117" s="139"/>
      <c r="Z4117" s="139"/>
    </row>
    <row r="4118" spans="22:26">
      <c r="V4118" s="139"/>
      <c r="W4118" s="139"/>
      <c r="X4118" s="139"/>
      <c r="Y4118" s="139"/>
      <c r="Z4118" s="139"/>
    </row>
    <row r="4119" spans="22:26">
      <c r="V4119" s="139"/>
      <c r="W4119" s="139"/>
      <c r="X4119" s="139"/>
      <c r="Y4119" s="139"/>
      <c r="Z4119" s="139"/>
    </row>
    <row r="4120" spans="22:26">
      <c r="V4120" s="139"/>
      <c r="W4120" s="139"/>
      <c r="X4120" s="139"/>
      <c r="Y4120" s="139"/>
      <c r="Z4120" s="139"/>
    </row>
    <row r="4121" spans="22:26">
      <c r="V4121" s="139"/>
      <c r="W4121" s="139"/>
      <c r="X4121" s="139"/>
      <c r="Y4121" s="139"/>
      <c r="Z4121" s="139"/>
    </row>
    <row r="4122" spans="22:26">
      <c r="V4122" s="139"/>
      <c r="W4122" s="139"/>
      <c r="X4122" s="139"/>
      <c r="Y4122" s="139"/>
      <c r="Z4122" s="139"/>
    </row>
    <row r="4123" spans="22:26">
      <c r="V4123" s="139"/>
      <c r="W4123" s="139"/>
      <c r="X4123" s="139"/>
      <c r="Y4123" s="139"/>
      <c r="Z4123" s="139"/>
    </row>
    <row r="4124" spans="22:26">
      <c r="V4124" s="139"/>
      <c r="W4124" s="139"/>
      <c r="X4124" s="139"/>
      <c r="Y4124" s="139"/>
      <c r="Z4124" s="139"/>
    </row>
    <row r="4125" spans="22:26">
      <c r="V4125" s="139"/>
      <c r="W4125" s="139"/>
      <c r="X4125" s="139"/>
      <c r="Y4125" s="139"/>
      <c r="Z4125" s="139"/>
    </row>
    <row r="4126" spans="22:26">
      <c r="V4126" s="139"/>
      <c r="W4126" s="139"/>
      <c r="X4126" s="139"/>
      <c r="Y4126" s="139"/>
      <c r="Z4126" s="139"/>
    </row>
    <row r="4127" spans="22:26">
      <c r="V4127" s="139"/>
      <c r="W4127" s="139"/>
      <c r="X4127" s="139"/>
      <c r="Y4127" s="139"/>
      <c r="Z4127" s="139"/>
    </row>
    <row r="4128" spans="22:26">
      <c r="V4128" s="139"/>
      <c r="W4128" s="139"/>
      <c r="X4128" s="139"/>
      <c r="Y4128" s="139"/>
      <c r="Z4128" s="139"/>
    </row>
    <row r="4129" spans="22:26">
      <c r="V4129" s="139"/>
      <c r="W4129" s="139"/>
      <c r="X4129" s="139"/>
      <c r="Y4129" s="139"/>
      <c r="Z4129" s="139"/>
    </row>
    <row r="4130" spans="22:26">
      <c r="V4130" s="139"/>
      <c r="W4130" s="139"/>
      <c r="X4130" s="139"/>
      <c r="Y4130" s="139"/>
      <c r="Z4130" s="139"/>
    </row>
    <row r="4131" spans="22:26">
      <c r="V4131" s="139"/>
      <c r="W4131" s="139"/>
      <c r="X4131" s="139"/>
      <c r="Y4131" s="139"/>
      <c r="Z4131" s="139"/>
    </row>
    <row r="4132" spans="22:26">
      <c r="V4132" s="139"/>
      <c r="W4132" s="139"/>
      <c r="X4132" s="139"/>
      <c r="Y4132" s="139"/>
      <c r="Z4132" s="139"/>
    </row>
    <row r="4133" spans="22:26">
      <c r="V4133" s="139"/>
      <c r="W4133" s="139"/>
      <c r="X4133" s="139"/>
      <c r="Y4133" s="139"/>
      <c r="Z4133" s="139"/>
    </row>
    <row r="4134" spans="22:26">
      <c r="V4134" s="139"/>
      <c r="W4134" s="139"/>
      <c r="X4134" s="139"/>
      <c r="Y4134" s="139"/>
      <c r="Z4134" s="139"/>
    </row>
    <row r="4135" spans="22:26">
      <c r="V4135" s="139"/>
      <c r="W4135" s="139"/>
      <c r="X4135" s="139"/>
      <c r="Y4135" s="139"/>
      <c r="Z4135" s="139"/>
    </row>
    <row r="4136" spans="22:26">
      <c r="V4136" s="139"/>
      <c r="W4136" s="139"/>
      <c r="X4136" s="139"/>
      <c r="Y4136" s="139"/>
      <c r="Z4136" s="139"/>
    </row>
    <row r="4137" spans="22:26">
      <c r="V4137" s="139"/>
      <c r="W4137" s="139"/>
      <c r="X4137" s="139"/>
      <c r="Y4137" s="139"/>
      <c r="Z4137" s="139"/>
    </row>
    <row r="4138" spans="22:26">
      <c r="V4138" s="139"/>
      <c r="W4138" s="139"/>
      <c r="X4138" s="139"/>
      <c r="Y4138" s="139"/>
      <c r="Z4138" s="139"/>
    </row>
    <row r="4139" spans="22:26">
      <c r="V4139" s="139"/>
      <c r="W4139" s="139"/>
      <c r="X4139" s="139"/>
      <c r="Y4139" s="139"/>
      <c r="Z4139" s="139"/>
    </row>
    <row r="4140" spans="22:26">
      <c r="V4140" s="139"/>
      <c r="W4140" s="139"/>
      <c r="X4140" s="139"/>
      <c r="Y4140" s="139"/>
      <c r="Z4140" s="139"/>
    </row>
    <row r="4141" spans="22:26">
      <c r="V4141" s="139"/>
      <c r="W4141" s="139"/>
      <c r="X4141" s="139"/>
      <c r="Y4141" s="139"/>
      <c r="Z4141" s="139"/>
    </row>
    <row r="4142" spans="22:26">
      <c r="V4142" s="139"/>
      <c r="W4142" s="139"/>
      <c r="X4142" s="139"/>
      <c r="Y4142" s="139"/>
      <c r="Z4142" s="139"/>
    </row>
    <row r="4143" spans="22:26">
      <c r="V4143" s="139"/>
      <c r="W4143" s="139"/>
      <c r="X4143" s="139"/>
      <c r="Y4143" s="139"/>
      <c r="Z4143" s="139"/>
    </row>
    <row r="4144" spans="22:26">
      <c r="V4144" s="139"/>
      <c r="W4144" s="139"/>
      <c r="X4144" s="139"/>
      <c r="Y4144" s="139"/>
      <c r="Z4144" s="139"/>
    </row>
    <row r="4145" spans="22:26">
      <c r="V4145" s="139"/>
      <c r="W4145" s="139"/>
      <c r="X4145" s="139"/>
      <c r="Y4145" s="139"/>
      <c r="Z4145" s="139"/>
    </row>
    <row r="4146" spans="22:26">
      <c r="V4146" s="139"/>
      <c r="W4146" s="139"/>
      <c r="X4146" s="139"/>
      <c r="Y4146" s="139"/>
      <c r="Z4146" s="139"/>
    </row>
    <row r="4147" spans="22:26">
      <c r="V4147" s="139"/>
      <c r="W4147" s="139"/>
      <c r="X4147" s="139"/>
      <c r="Y4147" s="139"/>
      <c r="Z4147" s="139"/>
    </row>
    <row r="4148" spans="22:26">
      <c r="V4148" s="139"/>
      <c r="W4148" s="139"/>
      <c r="X4148" s="139"/>
      <c r="Y4148" s="139"/>
      <c r="Z4148" s="139"/>
    </row>
    <row r="4149" spans="22:26">
      <c r="V4149" s="139"/>
      <c r="W4149" s="139"/>
      <c r="X4149" s="139"/>
      <c r="Y4149" s="139"/>
      <c r="Z4149" s="139"/>
    </row>
    <row r="4150" spans="22:26">
      <c r="V4150" s="139"/>
      <c r="W4150" s="139"/>
      <c r="X4150" s="139"/>
      <c r="Y4150" s="139"/>
      <c r="Z4150" s="139"/>
    </row>
    <row r="4151" spans="22:26">
      <c r="V4151" s="139"/>
      <c r="W4151" s="139"/>
      <c r="X4151" s="139"/>
      <c r="Y4151" s="139"/>
      <c r="Z4151" s="139"/>
    </row>
    <row r="4152" spans="22:26">
      <c r="V4152" s="139"/>
      <c r="W4152" s="139"/>
      <c r="X4152" s="139"/>
      <c r="Y4152" s="139"/>
      <c r="Z4152" s="139"/>
    </row>
    <row r="4153" spans="22:26">
      <c r="V4153" s="139"/>
      <c r="W4153" s="139"/>
      <c r="X4153" s="139"/>
      <c r="Y4153" s="139"/>
      <c r="Z4153" s="139"/>
    </row>
    <row r="4154" spans="22:26">
      <c r="V4154" s="139"/>
      <c r="W4154" s="139"/>
      <c r="X4154" s="139"/>
      <c r="Y4154" s="139"/>
      <c r="Z4154" s="139"/>
    </row>
    <row r="4155" spans="22:26">
      <c r="V4155" s="139"/>
      <c r="W4155" s="139"/>
      <c r="X4155" s="139"/>
      <c r="Y4155" s="139"/>
      <c r="Z4155" s="139"/>
    </row>
    <row r="4156" spans="22:26">
      <c r="V4156" s="139"/>
      <c r="W4156" s="139"/>
      <c r="X4156" s="139"/>
      <c r="Y4156" s="139"/>
      <c r="Z4156" s="139"/>
    </row>
    <row r="4157" spans="22:26">
      <c r="V4157" s="139"/>
      <c r="W4157" s="139"/>
      <c r="X4157" s="139"/>
      <c r="Y4157" s="139"/>
      <c r="Z4157" s="139"/>
    </row>
    <row r="4158" spans="22:26">
      <c r="V4158" s="139"/>
      <c r="W4158" s="139"/>
      <c r="X4158" s="139"/>
      <c r="Y4158" s="139"/>
      <c r="Z4158" s="139"/>
    </row>
    <row r="4159" spans="22:26">
      <c r="V4159" s="139"/>
      <c r="W4159" s="139"/>
      <c r="X4159" s="139"/>
      <c r="Y4159" s="139"/>
      <c r="Z4159" s="139"/>
    </row>
    <row r="4160" spans="22:26">
      <c r="V4160" s="139"/>
      <c r="W4160" s="139"/>
      <c r="X4160" s="139"/>
      <c r="Y4160" s="139"/>
      <c r="Z4160" s="139"/>
    </row>
    <row r="4161" spans="22:26">
      <c r="V4161" s="139"/>
      <c r="W4161" s="139"/>
      <c r="X4161" s="139"/>
      <c r="Y4161" s="139"/>
      <c r="Z4161" s="139"/>
    </row>
    <row r="4162" spans="22:26">
      <c r="V4162" s="139"/>
      <c r="W4162" s="139"/>
      <c r="X4162" s="139"/>
      <c r="Y4162" s="139"/>
      <c r="Z4162" s="139"/>
    </row>
    <row r="4163" spans="22:26">
      <c r="V4163" s="139"/>
      <c r="W4163" s="139"/>
      <c r="X4163" s="139"/>
      <c r="Y4163" s="139"/>
      <c r="Z4163" s="139"/>
    </row>
    <row r="4164" spans="22:26">
      <c r="V4164" s="139"/>
      <c r="W4164" s="139"/>
      <c r="X4164" s="139"/>
      <c r="Y4164" s="139"/>
      <c r="Z4164" s="139"/>
    </row>
    <row r="4165" spans="22:26">
      <c r="V4165" s="139"/>
      <c r="W4165" s="139"/>
      <c r="X4165" s="139"/>
      <c r="Y4165" s="139"/>
      <c r="Z4165" s="139"/>
    </row>
    <row r="4166" spans="22:26">
      <c r="V4166" s="139"/>
      <c r="W4166" s="139"/>
      <c r="X4166" s="139"/>
      <c r="Y4166" s="139"/>
      <c r="Z4166" s="139"/>
    </row>
    <row r="4167" spans="22:26">
      <c r="V4167" s="139"/>
      <c r="W4167" s="139"/>
      <c r="X4167" s="139"/>
      <c r="Y4167" s="139"/>
      <c r="Z4167" s="139"/>
    </row>
    <row r="4168" spans="22:26">
      <c r="V4168" s="139"/>
      <c r="W4168" s="139"/>
      <c r="X4168" s="139"/>
      <c r="Y4168" s="139"/>
      <c r="Z4168" s="139"/>
    </row>
    <row r="4169" spans="22:26">
      <c r="V4169" s="139"/>
      <c r="W4169" s="139"/>
      <c r="X4169" s="139"/>
      <c r="Y4169" s="139"/>
      <c r="Z4169" s="139"/>
    </row>
    <row r="4170" spans="22:26">
      <c r="V4170" s="139"/>
      <c r="W4170" s="139"/>
      <c r="X4170" s="139"/>
      <c r="Y4170" s="139"/>
      <c r="Z4170" s="139"/>
    </row>
    <row r="4171" spans="22:26">
      <c r="V4171" s="139"/>
      <c r="W4171" s="139"/>
      <c r="X4171" s="139"/>
      <c r="Y4171" s="139"/>
      <c r="Z4171" s="139"/>
    </row>
    <row r="4172" spans="22:26">
      <c r="V4172" s="139"/>
      <c r="W4172" s="139"/>
      <c r="X4172" s="139"/>
      <c r="Y4172" s="139"/>
      <c r="Z4172" s="139"/>
    </row>
    <row r="4173" spans="22:26">
      <c r="V4173" s="139"/>
      <c r="W4173" s="139"/>
      <c r="X4173" s="139"/>
      <c r="Y4173" s="139"/>
      <c r="Z4173" s="139"/>
    </row>
    <row r="4174" spans="22:26">
      <c r="V4174" s="139"/>
      <c r="W4174" s="139"/>
      <c r="X4174" s="139"/>
      <c r="Y4174" s="139"/>
      <c r="Z4174" s="139"/>
    </row>
    <row r="4175" spans="22:26">
      <c r="V4175" s="139"/>
      <c r="W4175" s="139"/>
      <c r="X4175" s="139"/>
      <c r="Y4175" s="139"/>
      <c r="Z4175" s="139"/>
    </row>
    <row r="4176" spans="22:26">
      <c r="V4176" s="139"/>
      <c r="W4176" s="139"/>
      <c r="X4176" s="139"/>
      <c r="Y4176" s="139"/>
      <c r="Z4176" s="139"/>
    </row>
    <row r="4177" spans="22:26">
      <c r="V4177" s="139"/>
      <c r="W4177" s="139"/>
      <c r="X4177" s="139"/>
      <c r="Y4177" s="139"/>
      <c r="Z4177" s="139"/>
    </row>
    <row r="4178" spans="22:26">
      <c r="V4178" s="139"/>
      <c r="W4178" s="139"/>
      <c r="X4178" s="139"/>
      <c r="Y4178" s="139"/>
      <c r="Z4178" s="139"/>
    </row>
    <row r="4179" spans="22:26">
      <c r="V4179" s="139"/>
      <c r="W4179" s="139"/>
      <c r="X4179" s="139"/>
      <c r="Y4179" s="139"/>
      <c r="Z4179" s="139"/>
    </row>
    <row r="4180" spans="22:26">
      <c r="V4180" s="139"/>
      <c r="W4180" s="139"/>
      <c r="X4180" s="139"/>
      <c r="Y4180" s="139"/>
      <c r="Z4180" s="139"/>
    </row>
    <row r="4181" spans="22:26">
      <c r="V4181" s="139"/>
      <c r="W4181" s="139"/>
      <c r="X4181" s="139"/>
      <c r="Y4181" s="139"/>
      <c r="Z4181" s="139"/>
    </row>
    <row r="4182" spans="22:26">
      <c r="V4182" s="139"/>
      <c r="W4182" s="139"/>
      <c r="X4182" s="139"/>
      <c r="Y4182" s="139"/>
      <c r="Z4182" s="139"/>
    </row>
    <row r="4183" spans="22:26">
      <c r="V4183" s="139"/>
      <c r="W4183" s="139"/>
      <c r="X4183" s="139"/>
      <c r="Y4183" s="139"/>
      <c r="Z4183" s="139"/>
    </row>
    <row r="4184" spans="22:26">
      <c r="V4184" s="139"/>
      <c r="W4184" s="139"/>
      <c r="X4184" s="139"/>
      <c r="Y4184" s="139"/>
      <c r="Z4184" s="139"/>
    </row>
    <row r="4185" spans="22:26">
      <c r="V4185" s="139"/>
      <c r="W4185" s="139"/>
      <c r="X4185" s="139"/>
      <c r="Y4185" s="139"/>
      <c r="Z4185" s="139"/>
    </row>
    <row r="4186" spans="22:26">
      <c r="V4186" s="139"/>
      <c r="W4186" s="139"/>
      <c r="X4186" s="139"/>
      <c r="Y4186" s="139"/>
      <c r="Z4186" s="139"/>
    </row>
    <row r="4187" spans="22:26">
      <c r="V4187" s="139"/>
      <c r="W4187" s="139"/>
      <c r="X4187" s="139"/>
      <c r="Y4187" s="139"/>
      <c r="Z4187" s="139"/>
    </row>
    <row r="4188" spans="22:26">
      <c r="V4188" s="139"/>
      <c r="W4188" s="139"/>
      <c r="X4188" s="139"/>
      <c r="Y4188" s="139"/>
      <c r="Z4188" s="139"/>
    </row>
    <row r="4189" spans="22:26">
      <c r="V4189" s="139"/>
      <c r="W4189" s="139"/>
      <c r="X4189" s="139"/>
      <c r="Y4189" s="139"/>
      <c r="Z4189" s="139"/>
    </row>
    <row r="4190" spans="22:26">
      <c r="V4190" s="139"/>
      <c r="W4190" s="139"/>
      <c r="X4190" s="139"/>
      <c r="Y4190" s="139"/>
      <c r="Z4190" s="139"/>
    </row>
    <row r="4191" spans="22:26">
      <c r="V4191" s="139"/>
      <c r="W4191" s="139"/>
      <c r="X4191" s="139"/>
      <c r="Y4191" s="139"/>
      <c r="Z4191" s="139"/>
    </row>
    <row r="4192" spans="22:26">
      <c r="V4192" s="139"/>
      <c r="W4192" s="139"/>
      <c r="X4192" s="139"/>
      <c r="Y4192" s="139"/>
      <c r="Z4192" s="139"/>
    </row>
    <row r="4193" spans="22:26">
      <c r="V4193" s="139"/>
      <c r="W4193" s="139"/>
      <c r="X4193" s="139"/>
      <c r="Y4193" s="139"/>
      <c r="Z4193" s="139"/>
    </row>
    <row r="4194" spans="22:26">
      <c r="V4194" s="139"/>
      <c r="W4194" s="139"/>
      <c r="X4194" s="139"/>
      <c r="Y4194" s="139"/>
      <c r="Z4194" s="139"/>
    </row>
    <row r="4195" spans="22:26">
      <c r="V4195" s="139"/>
      <c r="W4195" s="139"/>
      <c r="X4195" s="139"/>
      <c r="Y4195" s="139"/>
      <c r="Z4195" s="139"/>
    </row>
    <row r="4196" spans="22:26">
      <c r="V4196" s="139"/>
      <c r="W4196" s="139"/>
      <c r="X4196" s="139"/>
      <c r="Y4196" s="139"/>
      <c r="Z4196" s="139"/>
    </row>
    <row r="4197" spans="22:26">
      <c r="V4197" s="139"/>
      <c r="W4197" s="139"/>
      <c r="X4197" s="139"/>
      <c r="Y4197" s="139"/>
      <c r="Z4197" s="139"/>
    </row>
    <row r="4198" spans="22:26">
      <c r="V4198" s="139"/>
      <c r="W4198" s="139"/>
      <c r="X4198" s="139"/>
      <c r="Y4198" s="139"/>
      <c r="Z4198" s="139"/>
    </row>
    <row r="4199" spans="22:26">
      <c r="V4199" s="139"/>
      <c r="W4199" s="139"/>
      <c r="X4199" s="139"/>
      <c r="Y4199" s="139"/>
      <c r="Z4199" s="139"/>
    </row>
    <row r="4200" spans="22:26">
      <c r="V4200" s="139"/>
      <c r="W4200" s="139"/>
      <c r="X4200" s="139"/>
      <c r="Y4200" s="139"/>
      <c r="Z4200" s="139"/>
    </row>
    <row r="4201" spans="22:26">
      <c r="V4201" s="139"/>
      <c r="W4201" s="139"/>
      <c r="X4201" s="139"/>
      <c r="Y4201" s="139"/>
      <c r="Z4201" s="139"/>
    </row>
    <row r="4202" spans="22:26">
      <c r="V4202" s="139"/>
      <c r="W4202" s="139"/>
      <c r="X4202" s="139"/>
      <c r="Y4202" s="139"/>
      <c r="Z4202" s="139"/>
    </row>
    <row r="4203" spans="22:26">
      <c r="V4203" s="139"/>
      <c r="W4203" s="139"/>
      <c r="X4203" s="139"/>
      <c r="Y4203" s="139"/>
      <c r="Z4203" s="139"/>
    </row>
    <row r="4204" spans="22:26">
      <c r="V4204" s="139"/>
      <c r="W4204" s="139"/>
      <c r="X4204" s="139"/>
      <c r="Y4204" s="139"/>
      <c r="Z4204" s="139"/>
    </row>
    <row r="4205" spans="22:26">
      <c r="V4205" s="139"/>
      <c r="W4205" s="139"/>
      <c r="X4205" s="139"/>
      <c r="Y4205" s="139"/>
      <c r="Z4205" s="139"/>
    </row>
    <row r="4206" spans="22:26">
      <c r="V4206" s="139"/>
      <c r="W4206" s="139"/>
      <c r="X4206" s="139"/>
      <c r="Y4206" s="139"/>
      <c r="Z4206" s="139"/>
    </row>
    <row r="4207" spans="22:26">
      <c r="V4207" s="139"/>
      <c r="W4207" s="139"/>
      <c r="X4207" s="139"/>
      <c r="Y4207" s="139"/>
      <c r="Z4207" s="139"/>
    </row>
    <row r="4208" spans="22:26">
      <c r="V4208" s="139"/>
      <c r="W4208" s="139"/>
      <c r="X4208" s="139"/>
      <c r="Y4208" s="139"/>
      <c r="Z4208" s="139"/>
    </row>
    <row r="4209" spans="22:26">
      <c r="V4209" s="139"/>
      <c r="W4209" s="139"/>
      <c r="X4209" s="139"/>
      <c r="Y4209" s="139"/>
      <c r="Z4209" s="139"/>
    </row>
    <row r="4210" spans="22:26">
      <c r="V4210" s="139"/>
      <c r="W4210" s="139"/>
      <c r="X4210" s="139"/>
      <c r="Y4210" s="139"/>
      <c r="Z4210" s="139"/>
    </row>
    <row r="4211" spans="22:26">
      <c r="V4211" s="139"/>
      <c r="W4211" s="139"/>
      <c r="X4211" s="139"/>
      <c r="Y4211" s="139"/>
      <c r="Z4211" s="139"/>
    </row>
    <row r="4212" spans="22:26">
      <c r="V4212" s="139"/>
      <c r="W4212" s="139"/>
      <c r="X4212" s="139"/>
      <c r="Y4212" s="139"/>
      <c r="Z4212" s="139"/>
    </row>
    <row r="4213" spans="22:26">
      <c r="V4213" s="139"/>
      <c r="W4213" s="139"/>
      <c r="X4213" s="139"/>
      <c r="Y4213" s="139"/>
      <c r="Z4213" s="139"/>
    </row>
    <row r="4214" spans="22:26">
      <c r="V4214" s="139"/>
      <c r="W4214" s="139"/>
      <c r="X4214" s="139"/>
      <c r="Y4214" s="139"/>
      <c r="Z4214" s="139"/>
    </row>
    <row r="4215" spans="22:26">
      <c r="V4215" s="139"/>
      <c r="W4215" s="139"/>
      <c r="X4215" s="139"/>
      <c r="Y4215" s="139"/>
      <c r="Z4215" s="139"/>
    </row>
    <row r="4216" spans="22:26">
      <c r="V4216" s="139"/>
      <c r="W4216" s="139"/>
      <c r="X4216" s="139"/>
      <c r="Y4216" s="139"/>
      <c r="Z4216" s="139"/>
    </row>
    <row r="4217" spans="22:26">
      <c r="V4217" s="139"/>
      <c r="W4217" s="139"/>
      <c r="X4217" s="139"/>
      <c r="Y4217" s="139"/>
      <c r="Z4217" s="139"/>
    </row>
    <row r="4218" spans="22:26">
      <c r="V4218" s="139"/>
      <c r="W4218" s="139"/>
      <c r="X4218" s="139"/>
      <c r="Y4218" s="139"/>
      <c r="Z4218" s="139"/>
    </row>
    <row r="4219" spans="22:26">
      <c r="V4219" s="139"/>
      <c r="W4219" s="139"/>
      <c r="X4219" s="139"/>
      <c r="Y4219" s="139"/>
      <c r="Z4219" s="139"/>
    </row>
    <row r="4220" spans="22:26">
      <c r="V4220" s="139"/>
      <c r="W4220" s="139"/>
      <c r="X4220" s="139"/>
      <c r="Y4220" s="139"/>
      <c r="Z4220" s="139"/>
    </row>
    <row r="4221" spans="22:26">
      <c r="V4221" s="139"/>
      <c r="W4221" s="139"/>
      <c r="X4221" s="139"/>
      <c r="Y4221" s="139"/>
      <c r="Z4221" s="139"/>
    </row>
    <row r="4222" spans="22:26">
      <c r="V4222" s="139"/>
      <c r="W4222" s="139"/>
      <c r="X4222" s="139"/>
      <c r="Y4222" s="139"/>
      <c r="Z4222" s="139"/>
    </row>
    <row r="4223" spans="22:26">
      <c r="V4223" s="139"/>
      <c r="W4223" s="139"/>
      <c r="X4223" s="139"/>
      <c r="Y4223" s="139"/>
      <c r="Z4223" s="139"/>
    </row>
    <row r="4224" spans="22:26">
      <c r="V4224" s="139"/>
      <c r="W4224" s="139"/>
      <c r="X4224" s="139"/>
      <c r="Y4224" s="139"/>
      <c r="Z4224" s="139"/>
    </row>
    <row r="4225" spans="22:26">
      <c r="V4225" s="139"/>
      <c r="W4225" s="139"/>
      <c r="X4225" s="139"/>
      <c r="Y4225" s="139"/>
      <c r="Z4225" s="139"/>
    </row>
    <row r="4226" spans="22:26">
      <c r="V4226" s="139"/>
      <c r="W4226" s="139"/>
      <c r="X4226" s="139"/>
      <c r="Y4226" s="139"/>
      <c r="Z4226" s="139"/>
    </row>
    <row r="4227" spans="22:26">
      <c r="V4227" s="139"/>
      <c r="W4227" s="139"/>
      <c r="X4227" s="139"/>
      <c r="Y4227" s="139"/>
      <c r="Z4227" s="139"/>
    </row>
    <row r="4228" spans="22:26">
      <c r="V4228" s="139"/>
      <c r="W4228" s="139"/>
      <c r="X4228" s="139"/>
      <c r="Y4228" s="139"/>
      <c r="Z4228" s="139"/>
    </row>
    <row r="4229" spans="22:26">
      <c r="V4229" s="139"/>
      <c r="W4229" s="139"/>
      <c r="X4229" s="139"/>
      <c r="Y4229" s="139"/>
      <c r="Z4229" s="139"/>
    </row>
    <row r="4230" spans="22:26">
      <c r="V4230" s="139"/>
      <c r="W4230" s="139"/>
      <c r="X4230" s="139"/>
      <c r="Y4230" s="139"/>
      <c r="Z4230" s="139"/>
    </row>
    <row r="4231" spans="22:26">
      <c r="V4231" s="139"/>
      <c r="W4231" s="139"/>
      <c r="X4231" s="139"/>
      <c r="Y4231" s="139"/>
      <c r="Z4231" s="139"/>
    </row>
    <row r="4232" spans="22:26">
      <c r="V4232" s="139"/>
      <c r="W4232" s="139"/>
      <c r="X4232" s="139"/>
      <c r="Y4232" s="139"/>
      <c r="Z4232" s="139"/>
    </row>
    <row r="4233" spans="22:26">
      <c r="V4233" s="139"/>
      <c r="W4233" s="139"/>
      <c r="X4233" s="139"/>
      <c r="Y4233" s="139"/>
      <c r="Z4233" s="139"/>
    </row>
    <row r="4234" spans="22:26">
      <c r="V4234" s="139"/>
      <c r="W4234" s="139"/>
      <c r="X4234" s="139"/>
      <c r="Y4234" s="139"/>
      <c r="Z4234" s="139"/>
    </row>
    <row r="4235" spans="22:26">
      <c r="V4235" s="139"/>
      <c r="W4235" s="139"/>
      <c r="X4235" s="139"/>
      <c r="Y4235" s="139"/>
      <c r="Z4235" s="139"/>
    </row>
    <row r="4236" spans="22:26">
      <c r="V4236" s="139"/>
      <c r="W4236" s="139"/>
      <c r="X4236" s="139"/>
      <c r="Y4236" s="139"/>
      <c r="Z4236" s="139"/>
    </row>
    <row r="4237" spans="22:26">
      <c r="V4237" s="139"/>
      <c r="W4237" s="139"/>
      <c r="X4237" s="139"/>
      <c r="Y4237" s="139"/>
      <c r="Z4237" s="139"/>
    </row>
    <row r="4238" spans="22:26">
      <c r="V4238" s="139"/>
      <c r="W4238" s="139"/>
      <c r="X4238" s="139"/>
      <c r="Y4238" s="139"/>
      <c r="Z4238" s="139"/>
    </row>
    <row r="4239" spans="22:26">
      <c r="V4239" s="139"/>
      <c r="W4239" s="139"/>
      <c r="X4239" s="139"/>
      <c r="Y4239" s="139"/>
      <c r="Z4239" s="139"/>
    </row>
    <row r="4240" spans="22:26">
      <c r="V4240" s="139"/>
      <c r="W4240" s="139"/>
      <c r="X4240" s="139"/>
      <c r="Y4240" s="139"/>
      <c r="Z4240" s="139"/>
    </row>
    <row r="4241" spans="22:26">
      <c r="V4241" s="139"/>
      <c r="W4241" s="139"/>
      <c r="X4241" s="139"/>
      <c r="Y4241" s="139"/>
      <c r="Z4241" s="139"/>
    </row>
    <row r="4242" spans="22:26">
      <c r="V4242" s="139"/>
      <c r="W4242" s="139"/>
      <c r="X4242" s="139"/>
      <c r="Y4242" s="139"/>
      <c r="Z4242" s="139"/>
    </row>
    <row r="4243" spans="22:26">
      <c r="V4243" s="139"/>
      <c r="W4243" s="139"/>
      <c r="X4243" s="139"/>
      <c r="Y4243" s="139"/>
      <c r="Z4243" s="139"/>
    </row>
    <row r="4244" spans="22:26">
      <c r="V4244" s="139"/>
      <c r="W4244" s="139"/>
      <c r="X4244" s="139"/>
      <c r="Y4244" s="139"/>
      <c r="Z4244" s="139"/>
    </row>
    <row r="4245" spans="22:26">
      <c r="V4245" s="139"/>
      <c r="W4245" s="139"/>
      <c r="X4245" s="139"/>
      <c r="Y4245" s="139"/>
      <c r="Z4245" s="139"/>
    </row>
    <row r="4246" spans="22:26">
      <c r="V4246" s="139"/>
      <c r="W4246" s="139"/>
      <c r="X4246" s="139"/>
      <c r="Y4246" s="139"/>
      <c r="Z4246" s="139"/>
    </row>
    <row r="4247" spans="22:26">
      <c r="V4247" s="139"/>
      <c r="W4247" s="139"/>
      <c r="X4247" s="139"/>
      <c r="Y4247" s="139"/>
      <c r="Z4247" s="139"/>
    </row>
    <row r="4248" spans="22:26">
      <c r="V4248" s="139"/>
      <c r="W4248" s="139"/>
      <c r="X4248" s="139"/>
      <c r="Y4248" s="139"/>
      <c r="Z4248" s="139"/>
    </row>
    <row r="4249" spans="22:26">
      <c r="V4249" s="139"/>
      <c r="W4249" s="139"/>
      <c r="X4249" s="139"/>
      <c r="Y4249" s="139"/>
      <c r="Z4249" s="139"/>
    </row>
    <row r="4250" spans="22:26">
      <c r="V4250" s="139"/>
      <c r="W4250" s="139"/>
      <c r="X4250" s="139"/>
      <c r="Y4250" s="139"/>
      <c r="Z4250" s="139"/>
    </row>
    <row r="4251" spans="22:26">
      <c r="V4251" s="139"/>
      <c r="W4251" s="139"/>
      <c r="X4251" s="139"/>
      <c r="Y4251" s="139"/>
      <c r="Z4251" s="139"/>
    </row>
    <row r="4252" spans="22:26">
      <c r="V4252" s="139"/>
      <c r="W4252" s="139"/>
      <c r="X4252" s="139"/>
      <c r="Y4252" s="139"/>
      <c r="Z4252" s="139"/>
    </row>
    <row r="4253" spans="22:26">
      <c r="V4253" s="139"/>
      <c r="W4253" s="139"/>
      <c r="X4253" s="139"/>
      <c r="Y4253" s="139"/>
      <c r="Z4253" s="139"/>
    </row>
    <row r="4254" spans="22:26">
      <c r="V4254" s="139"/>
      <c r="W4254" s="139"/>
      <c r="X4254" s="139"/>
      <c r="Y4254" s="139"/>
      <c r="Z4254" s="139"/>
    </row>
    <row r="4255" spans="22:26">
      <c r="V4255" s="139"/>
      <c r="W4255" s="139"/>
      <c r="X4255" s="139"/>
      <c r="Y4255" s="139"/>
      <c r="Z4255" s="139"/>
    </row>
    <row r="4256" spans="22:26">
      <c r="V4256" s="139"/>
      <c r="W4256" s="139"/>
      <c r="X4256" s="139"/>
      <c r="Y4256" s="139"/>
      <c r="Z4256" s="139"/>
    </row>
    <row r="4257" spans="22:26">
      <c r="V4257" s="139"/>
      <c r="W4257" s="139"/>
      <c r="X4257" s="139"/>
      <c r="Y4257" s="139"/>
      <c r="Z4257" s="139"/>
    </row>
    <row r="4258" spans="22:26">
      <c r="V4258" s="139"/>
      <c r="W4258" s="139"/>
      <c r="X4258" s="139"/>
      <c r="Y4258" s="139"/>
      <c r="Z4258" s="139"/>
    </row>
    <row r="4259" spans="22:26">
      <c r="V4259" s="139"/>
      <c r="W4259" s="139"/>
      <c r="X4259" s="139"/>
      <c r="Y4259" s="139"/>
      <c r="Z4259" s="139"/>
    </row>
    <row r="4260" spans="22:26">
      <c r="V4260" s="139"/>
      <c r="W4260" s="139"/>
      <c r="X4260" s="139"/>
      <c r="Y4260" s="139"/>
      <c r="Z4260" s="139"/>
    </row>
    <row r="4261" spans="22:26">
      <c r="V4261" s="139"/>
      <c r="W4261" s="139"/>
      <c r="X4261" s="139"/>
      <c r="Y4261" s="139"/>
      <c r="Z4261" s="139"/>
    </row>
    <row r="4262" spans="22:26">
      <c r="V4262" s="139"/>
      <c r="W4262" s="139"/>
      <c r="X4262" s="139"/>
      <c r="Y4262" s="139"/>
      <c r="Z4262" s="139"/>
    </row>
    <row r="4263" spans="22:26">
      <c r="V4263" s="139"/>
      <c r="W4263" s="139"/>
      <c r="X4263" s="139"/>
      <c r="Y4263" s="139"/>
      <c r="Z4263" s="139"/>
    </row>
    <row r="4264" spans="22:26">
      <c r="V4264" s="139"/>
      <c r="W4264" s="139"/>
      <c r="X4264" s="139"/>
      <c r="Y4264" s="139"/>
      <c r="Z4264" s="139"/>
    </row>
    <row r="4265" spans="22:26">
      <c r="V4265" s="139"/>
      <c r="W4265" s="139"/>
      <c r="X4265" s="139"/>
      <c r="Y4265" s="139"/>
      <c r="Z4265" s="139"/>
    </row>
    <row r="4266" spans="22:26">
      <c r="V4266" s="139"/>
      <c r="W4266" s="139"/>
      <c r="X4266" s="139"/>
      <c r="Y4266" s="139"/>
      <c r="Z4266" s="139"/>
    </row>
    <row r="4267" spans="22:26">
      <c r="V4267" s="139"/>
      <c r="W4267" s="139"/>
      <c r="X4267" s="139"/>
      <c r="Y4267" s="139"/>
      <c r="Z4267" s="139"/>
    </row>
    <row r="4268" spans="22:26">
      <c r="V4268" s="139"/>
      <c r="W4268" s="139"/>
      <c r="X4268" s="139"/>
      <c r="Y4268" s="139"/>
      <c r="Z4268" s="139"/>
    </row>
    <row r="4269" spans="22:26">
      <c r="V4269" s="139"/>
      <c r="W4269" s="139"/>
      <c r="X4269" s="139"/>
      <c r="Y4269" s="139"/>
      <c r="Z4269" s="139"/>
    </row>
    <row r="4270" spans="22:26">
      <c r="V4270" s="139"/>
      <c r="W4270" s="139"/>
      <c r="X4270" s="139"/>
      <c r="Y4270" s="139"/>
      <c r="Z4270" s="139"/>
    </row>
    <row r="4271" spans="22:26">
      <c r="V4271" s="139"/>
      <c r="W4271" s="139"/>
      <c r="X4271" s="139"/>
      <c r="Y4271" s="139"/>
      <c r="Z4271" s="139"/>
    </row>
    <row r="4272" spans="22:26">
      <c r="V4272" s="139"/>
      <c r="W4272" s="139"/>
      <c r="X4272" s="139"/>
      <c r="Y4272" s="139"/>
      <c r="Z4272" s="139"/>
    </row>
    <row r="4273" spans="22:26">
      <c r="V4273" s="139"/>
      <c r="W4273" s="139"/>
      <c r="X4273" s="139"/>
      <c r="Y4273" s="139"/>
      <c r="Z4273" s="139"/>
    </row>
    <row r="4274" spans="22:26">
      <c r="V4274" s="139"/>
      <c r="W4274" s="139"/>
      <c r="X4274" s="139"/>
      <c r="Y4274" s="139"/>
      <c r="Z4274" s="139"/>
    </row>
    <row r="4275" spans="22:26">
      <c r="V4275" s="139"/>
      <c r="W4275" s="139"/>
      <c r="X4275" s="139"/>
      <c r="Y4275" s="139"/>
      <c r="Z4275" s="139"/>
    </row>
    <row r="4276" spans="22:26">
      <c r="V4276" s="139"/>
      <c r="W4276" s="139"/>
      <c r="X4276" s="139"/>
      <c r="Y4276" s="139"/>
      <c r="Z4276" s="139"/>
    </row>
    <row r="4277" spans="22:26">
      <c r="V4277" s="139"/>
      <c r="W4277" s="139"/>
      <c r="X4277" s="139"/>
      <c r="Y4277" s="139"/>
      <c r="Z4277" s="139"/>
    </row>
    <row r="4278" spans="22:26">
      <c r="V4278" s="139"/>
      <c r="W4278" s="139"/>
      <c r="X4278" s="139"/>
      <c r="Y4278" s="139"/>
      <c r="Z4278" s="139"/>
    </row>
    <row r="4279" spans="22:26">
      <c r="V4279" s="139"/>
      <c r="W4279" s="139"/>
      <c r="X4279" s="139"/>
      <c r="Y4279" s="139"/>
      <c r="Z4279" s="139"/>
    </row>
    <row r="4280" spans="22:26">
      <c r="V4280" s="139"/>
      <c r="W4280" s="139"/>
      <c r="X4280" s="139"/>
      <c r="Y4280" s="139"/>
      <c r="Z4280" s="139"/>
    </row>
    <row r="4281" spans="22:26">
      <c r="V4281" s="139"/>
      <c r="W4281" s="139"/>
      <c r="X4281" s="139"/>
      <c r="Y4281" s="139"/>
      <c r="Z4281" s="139"/>
    </row>
    <row r="4282" spans="22:26">
      <c r="V4282" s="139"/>
      <c r="W4282" s="139"/>
      <c r="X4282" s="139"/>
      <c r="Y4282" s="139"/>
      <c r="Z4282" s="139"/>
    </row>
    <row r="4283" spans="22:26">
      <c r="V4283" s="139"/>
      <c r="W4283" s="139"/>
      <c r="X4283" s="139"/>
      <c r="Y4283" s="139"/>
      <c r="Z4283" s="139"/>
    </row>
    <row r="4284" spans="22:26">
      <c r="V4284" s="139"/>
      <c r="W4284" s="139"/>
      <c r="X4284" s="139"/>
      <c r="Y4284" s="139"/>
      <c r="Z4284" s="139"/>
    </row>
    <row r="4285" spans="22:26">
      <c r="V4285" s="139"/>
      <c r="W4285" s="139"/>
      <c r="X4285" s="139"/>
      <c r="Y4285" s="139"/>
      <c r="Z4285" s="139"/>
    </row>
    <row r="4286" spans="22:26">
      <c r="V4286" s="139"/>
      <c r="W4286" s="139"/>
      <c r="X4286" s="139"/>
      <c r="Y4286" s="139"/>
      <c r="Z4286" s="139"/>
    </row>
    <row r="4287" spans="22:26">
      <c r="V4287" s="139"/>
      <c r="W4287" s="139"/>
      <c r="X4287" s="139"/>
      <c r="Y4287" s="139"/>
      <c r="Z4287" s="139"/>
    </row>
    <row r="4288" spans="22:26">
      <c r="V4288" s="139"/>
      <c r="W4288" s="139"/>
      <c r="X4288" s="139"/>
      <c r="Y4288" s="139"/>
      <c r="Z4288" s="139"/>
    </row>
    <row r="4289" spans="22:26">
      <c r="V4289" s="139"/>
      <c r="W4289" s="139"/>
      <c r="X4289" s="139"/>
      <c r="Y4289" s="139"/>
      <c r="Z4289" s="139"/>
    </row>
    <row r="4290" spans="22:26">
      <c r="V4290" s="139"/>
      <c r="W4290" s="139"/>
      <c r="X4290" s="139"/>
      <c r="Y4290" s="139"/>
      <c r="Z4290" s="139"/>
    </row>
    <row r="4291" spans="22:26">
      <c r="V4291" s="139"/>
      <c r="W4291" s="139"/>
      <c r="X4291" s="139"/>
      <c r="Y4291" s="139"/>
      <c r="Z4291" s="139"/>
    </row>
    <row r="4292" spans="22:26">
      <c r="V4292" s="139"/>
      <c r="W4292" s="139"/>
      <c r="X4292" s="139"/>
      <c r="Y4292" s="139"/>
      <c r="Z4292" s="139"/>
    </row>
    <row r="4293" spans="22:26">
      <c r="V4293" s="139"/>
      <c r="W4293" s="139"/>
      <c r="X4293" s="139"/>
      <c r="Y4293" s="139"/>
      <c r="Z4293" s="139"/>
    </row>
    <row r="4294" spans="22:26">
      <c r="V4294" s="139"/>
      <c r="W4294" s="139"/>
      <c r="X4294" s="139"/>
      <c r="Y4294" s="139"/>
      <c r="Z4294" s="139"/>
    </row>
    <row r="4295" spans="22:26">
      <c r="V4295" s="139"/>
      <c r="W4295" s="139"/>
      <c r="X4295" s="139"/>
      <c r="Y4295" s="139"/>
      <c r="Z4295" s="139"/>
    </row>
    <row r="4296" spans="22:26">
      <c r="V4296" s="139"/>
      <c r="W4296" s="139"/>
      <c r="X4296" s="139"/>
      <c r="Y4296" s="139"/>
      <c r="Z4296" s="139"/>
    </row>
    <row r="4297" spans="22:26">
      <c r="V4297" s="139"/>
      <c r="W4297" s="139"/>
      <c r="X4297" s="139"/>
      <c r="Y4297" s="139"/>
      <c r="Z4297" s="139"/>
    </row>
    <row r="4298" spans="22:26">
      <c r="V4298" s="139"/>
      <c r="W4298" s="139"/>
      <c r="X4298" s="139"/>
      <c r="Y4298" s="139"/>
      <c r="Z4298" s="139"/>
    </row>
    <row r="4299" spans="22:26">
      <c r="V4299" s="139"/>
      <c r="W4299" s="139"/>
      <c r="X4299" s="139"/>
      <c r="Y4299" s="139"/>
      <c r="Z4299" s="139"/>
    </row>
    <row r="4300" spans="22:26">
      <c r="V4300" s="139"/>
      <c r="W4300" s="139"/>
      <c r="X4300" s="139"/>
      <c r="Y4300" s="139"/>
      <c r="Z4300" s="139"/>
    </row>
    <row r="4301" spans="22:26">
      <c r="V4301" s="139"/>
      <c r="W4301" s="139"/>
      <c r="X4301" s="139"/>
      <c r="Y4301" s="139"/>
      <c r="Z4301" s="139"/>
    </row>
    <row r="4302" spans="22:26">
      <c r="V4302" s="139"/>
      <c r="W4302" s="139"/>
      <c r="X4302" s="139"/>
      <c r="Y4302" s="139"/>
      <c r="Z4302" s="139"/>
    </row>
    <row r="4303" spans="22:26">
      <c r="V4303" s="139"/>
      <c r="W4303" s="139"/>
      <c r="X4303" s="139"/>
      <c r="Y4303" s="139"/>
      <c r="Z4303" s="139"/>
    </row>
    <row r="4304" spans="22:26">
      <c r="V4304" s="139"/>
      <c r="W4304" s="139"/>
      <c r="X4304" s="139"/>
      <c r="Y4304" s="139"/>
      <c r="Z4304" s="139"/>
    </row>
    <row r="4305" spans="22:26">
      <c r="V4305" s="139"/>
      <c r="W4305" s="139"/>
      <c r="X4305" s="139"/>
      <c r="Y4305" s="139"/>
      <c r="Z4305" s="139"/>
    </row>
    <row r="4306" spans="22:26">
      <c r="V4306" s="139"/>
      <c r="W4306" s="139"/>
      <c r="X4306" s="139"/>
      <c r="Y4306" s="139"/>
      <c r="Z4306" s="139"/>
    </row>
    <row r="4307" spans="22:26">
      <c r="V4307" s="139"/>
      <c r="W4307" s="139"/>
      <c r="X4307" s="139"/>
      <c r="Y4307" s="139"/>
      <c r="Z4307" s="139"/>
    </row>
    <row r="4308" spans="22:26">
      <c r="V4308" s="139"/>
      <c r="W4308" s="139"/>
      <c r="X4308" s="139"/>
      <c r="Y4308" s="139"/>
      <c r="Z4308" s="139"/>
    </row>
    <row r="4309" spans="22:26">
      <c r="V4309" s="139"/>
      <c r="W4309" s="139"/>
      <c r="X4309" s="139"/>
      <c r="Y4309" s="139"/>
      <c r="Z4309" s="139"/>
    </row>
    <row r="4310" spans="22:26">
      <c r="V4310" s="139"/>
      <c r="W4310" s="139"/>
      <c r="X4310" s="139"/>
      <c r="Y4310" s="139"/>
      <c r="Z4310" s="139"/>
    </row>
    <row r="4311" spans="22:26">
      <c r="V4311" s="139"/>
      <c r="W4311" s="139"/>
      <c r="X4311" s="139"/>
      <c r="Y4311" s="139"/>
      <c r="Z4311" s="139"/>
    </row>
    <row r="4312" spans="22:26">
      <c r="V4312" s="139"/>
      <c r="W4312" s="139"/>
      <c r="X4312" s="139"/>
      <c r="Y4312" s="139"/>
      <c r="Z4312" s="139"/>
    </row>
    <row r="4313" spans="22:26">
      <c r="V4313" s="139"/>
      <c r="W4313" s="139"/>
      <c r="X4313" s="139"/>
      <c r="Y4313" s="139"/>
      <c r="Z4313" s="139"/>
    </row>
    <row r="4314" spans="22:26">
      <c r="V4314" s="139"/>
      <c r="W4314" s="139"/>
      <c r="X4314" s="139"/>
      <c r="Y4314" s="139"/>
      <c r="Z4314" s="139"/>
    </row>
    <row r="4315" spans="22:26">
      <c r="V4315" s="139"/>
      <c r="W4315" s="139"/>
      <c r="X4315" s="139"/>
      <c r="Y4315" s="139"/>
      <c r="Z4315" s="139"/>
    </row>
    <row r="4316" spans="22:26">
      <c r="V4316" s="139"/>
      <c r="W4316" s="139"/>
      <c r="X4316" s="139"/>
      <c r="Y4316" s="139"/>
      <c r="Z4316" s="139"/>
    </row>
    <row r="4317" spans="22:26">
      <c r="V4317" s="139"/>
      <c r="W4317" s="139"/>
      <c r="X4317" s="139"/>
      <c r="Y4317" s="139"/>
      <c r="Z4317" s="139"/>
    </row>
    <row r="4318" spans="22:26">
      <c r="V4318" s="139"/>
      <c r="W4318" s="139"/>
      <c r="X4318" s="139"/>
      <c r="Y4318" s="139"/>
      <c r="Z4318" s="139"/>
    </row>
    <row r="4319" spans="22:26">
      <c r="V4319" s="139"/>
      <c r="W4319" s="139"/>
      <c r="X4319" s="139"/>
      <c r="Y4319" s="139"/>
      <c r="Z4319" s="139"/>
    </row>
    <row r="4320" spans="22:26">
      <c r="V4320" s="139"/>
      <c r="W4320" s="139"/>
      <c r="X4320" s="139"/>
      <c r="Y4320" s="139"/>
      <c r="Z4320" s="139"/>
    </row>
    <row r="4321" spans="22:26">
      <c r="V4321" s="139"/>
      <c r="W4321" s="139"/>
      <c r="X4321" s="139"/>
      <c r="Y4321" s="139"/>
      <c r="Z4321" s="139"/>
    </row>
    <row r="4322" spans="22:26">
      <c r="V4322" s="139"/>
      <c r="W4322" s="139"/>
      <c r="X4322" s="139"/>
      <c r="Y4322" s="139"/>
      <c r="Z4322" s="139"/>
    </row>
    <row r="4323" spans="22:26">
      <c r="V4323" s="139"/>
      <c r="W4323" s="139"/>
      <c r="X4323" s="139"/>
      <c r="Y4323" s="139"/>
      <c r="Z4323" s="139"/>
    </row>
    <row r="4324" spans="22:26">
      <c r="V4324" s="139"/>
      <c r="W4324" s="139"/>
      <c r="X4324" s="139"/>
      <c r="Y4324" s="139"/>
      <c r="Z4324" s="139"/>
    </row>
    <row r="4325" spans="22:26">
      <c r="V4325" s="139"/>
      <c r="W4325" s="139"/>
      <c r="X4325" s="139"/>
      <c r="Y4325" s="139"/>
      <c r="Z4325" s="139"/>
    </row>
    <row r="4326" spans="22:26">
      <c r="V4326" s="139"/>
      <c r="W4326" s="139"/>
      <c r="X4326" s="139"/>
      <c r="Y4326" s="139"/>
      <c r="Z4326" s="139"/>
    </row>
    <row r="4327" spans="22:26">
      <c r="V4327" s="139"/>
      <c r="W4327" s="139"/>
      <c r="X4327" s="139"/>
      <c r="Y4327" s="139"/>
      <c r="Z4327" s="139"/>
    </row>
    <row r="4328" spans="22:26">
      <c r="V4328" s="139"/>
      <c r="W4328" s="139"/>
      <c r="X4328" s="139"/>
      <c r="Y4328" s="139"/>
      <c r="Z4328" s="139"/>
    </row>
    <row r="4329" spans="22:26">
      <c r="V4329" s="139"/>
      <c r="W4329" s="139"/>
      <c r="X4329" s="139"/>
      <c r="Y4329" s="139"/>
      <c r="Z4329" s="139"/>
    </row>
    <row r="4330" spans="22:26">
      <c r="V4330" s="139"/>
      <c r="W4330" s="139"/>
      <c r="X4330" s="139"/>
      <c r="Y4330" s="139"/>
      <c r="Z4330" s="139"/>
    </row>
    <row r="4331" spans="22:26">
      <c r="V4331" s="139"/>
      <c r="W4331" s="139"/>
      <c r="X4331" s="139"/>
      <c r="Y4331" s="139"/>
      <c r="Z4331" s="139"/>
    </row>
    <row r="4332" spans="22:26">
      <c r="V4332" s="139"/>
      <c r="W4332" s="139"/>
      <c r="X4332" s="139"/>
      <c r="Y4332" s="139"/>
      <c r="Z4332" s="139"/>
    </row>
    <row r="4333" spans="22:26">
      <c r="V4333" s="139"/>
      <c r="W4333" s="139"/>
      <c r="X4333" s="139"/>
      <c r="Y4333" s="139"/>
      <c r="Z4333" s="139"/>
    </row>
    <row r="4334" spans="22:26">
      <c r="V4334" s="139"/>
      <c r="W4334" s="139"/>
      <c r="X4334" s="139"/>
      <c r="Y4334" s="139"/>
      <c r="Z4334" s="139"/>
    </row>
    <row r="4335" spans="22:26">
      <c r="V4335" s="139"/>
      <c r="W4335" s="139"/>
      <c r="X4335" s="139"/>
      <c r="Y4335" s="139"/>
      <c r="Z4335" s="139"/>
    </row>
    <row r="4336" spans="22:26">
      <c r="V4336" s="139"/>
      <c r="W4336" s="139"/>
      <c r="X4336" s="139"/>
      <c r="Y4336" s="139"/>
      <c r="Z4336" s="139"/>
    </row>
    <row r="4337" spans="22:26">
      <c r="V4337" s="139"/>
      <c r="W4337" s="139"/>
      <c r="X4337" s="139"/>
      <c r="Y4337" s="139"/>
      <c r="Z4337" s="139"/>
    </row>
    <row r="4338" spans="22:26">
      <c r="V4338" s="139"/>
      <c r="W4338" s="139"/>
      <c r="X4338" s="139"/>
      <c r="Y4338" s="139"/>
      <c r="Z4338" s="139"/>
    </row>
    <row r="4339" spans="22:26">
      <c r="V4339" s="139"/>
      <c r="W4339" s="139"/>
      <c r="X4339" s="139"/>
      <c r="Y4339" s="139"/>
      <c r="Z4339" s="139"/>
    </row>
    <row r="4340" spans="22:26">
      <c r="V4340" s="139"/>
      <c r="W4340" s="139"/>
      <c r="X4340" s="139"/>
      <c r="Y4340" s="139"/>
      <c r="Z4340" s="139"/>
    </row>
    <row r="4341" spans="22:26">
      <c r="V4341" s="139"/>
      <c r="W4341" s="139"/>
      <c r="X4341" s="139"/>
      <c r="Y4341" s="139"/>
      <c r="Z4341" s="139"/>
    </row>
    <row r="4342" spans="22:26">
      <c r="V4342" s="139"/>
      <c r="W4342" s="139"/>
      <c r="X4342" s="139"/>
      <c r="Y4342" s="139"/>
      <c r="Z4342" s="139"/>
    </row>
    <row r="4343" spans="22:26">
      <c r="V4343" s="139"/>
      <c r="W4343" s="139"/>
      <c r="X4343" s="139"/>
      <c r="Y4343" s="139"/>
      <c r="Z4343" s="139"/>
    </row>
    <row r="4344" spans="22:26">
      <c r="V4344" s="139"/>
      <c r="W4344" s="139"/>
      <c r="X4344" s="139"/>
      <c r="Y4344" s="139"/>
      <c r="Z4344" s="139"/>
    </row>
    <row r="4345" spans="22:26">
      <c r="V4345" s="139"/>
      <c r="W4345" s="139"/>
      <c r="X4345" s="139"/>
      <c r="Y4345" s="139"/>
      <c r="Z4345" s="139"/>
    </row>
    <row r="4346" spans="22:26">
      <c r="V4346" s="139"/>
      <c r="W4346" s="139"/>
      <c r="X4346" s="139"/>
      <c r="Y4346" s="139"/>
      <c r="Z4346" s="139"/>
    </row>
    <row r="4347" spans="22:26">
      <c r="V4347" s="139"/>
      <c r="W4347" s="139"/>
      <c r="X4347" s="139"/>
      <c r="Y4347" s="139"/>
      <c r="Z4347" s="139"/>
    </row>
    <row r="4348" spans="22:26">
      <c r="V4348" s="139"/>
      <c r="W4348" s="139"/>
      <c r="X4348" s="139"/>
      <c r="Y4348" s="139"/>
      <c r="Z4348" s="139"/>
    </row>
    <row r="4349" spans="22:26">
      <c r="V4349" s="139"/>
      <c r="W4349" s="139"/>
      <c r="X4349" s="139"/>
      <c r="Y4349" s="139"/>
      <c r="Z4349" s="139"/>
    </row>
    <row r="4350" spans="22:26">
      <c r="V4350" s="139"/>
      <c r="W4350" s="139"/>
      <c r="X4350" s="139"/>
      <c r="Y4350" s="139"/>
      <c r="Z4350" s="139"/>
    </row>
    <row r="4351" spans="22:26">
      <c r="V4351" s="139"/>
      <c r="W4351" s="139"/>
      <c r="X4351" s="139"/>
      <c r="Y4351" s="139"/>
      <c r="Z4351" s="139"/>
    </row>
    <row r="4352" spans="22:26">
      <c r="V4352" s="139"/>
      <c r="W4352" s="139"/>
      <c r="X4352" s="139"/>
      <c r="Y4352" s="139"/>
      <c r="Z4352" s="139"/>
    </row>
    <row r="4353" spans="22:26">
      <c r="V4353" s="139"/>
      <c r="W4353" s="139"/>
      <c r="X4353" s="139"/>
      <c r="Y4353" s="139"/>
      <c r="Z4353" s="139"/>
    </row>
    <row r="4354" spans="22:26">
      <c r="V4354" s="139"/>
      <c r="W4354" s="139"/>
      <c r="X4354" s="139"/>
      <c r="Y4354" s="139"/>
      <c r="Z4354" s="139"/>
    </row>
    <row r="4355" spans="22:26">
      <c r="V4355" s="139"/>
      <c r="W4355" s="139"/>
      <c r="X4355" s="139"/>
      <c r="Y4355" s="139"/>
      <c r="Z4355" s="139"/>
    </row>
    <row r="4356" spans="22:26">
      <c r="V4356" s="139"/>
      <c r="W4356" s="139"/>
      <c r="X4356" s="139"/>
      <c r="Y4356" s="139"/>
      <c r="Z4356" s="139"/>
    </row>
    <row r="4357" spans="22:26">
      <c r="V4357" s="139"/>
      <c r="W4357" s="139"/>
      <c r="X4357" s="139"/>
      <c r="Y4357" s="139"/>
      <c r="Z4357" s="139"/>
    </row>
    <row r="4358" spans="22:26">
      <c r="V4358" s="139"/>
      <c r="W4358" s="139"/>
      <c r="X4358" s="139"/>
      <c r="Y4358" s="139"/>
      <c r="Z4358" s="139"/>
    </row>
    <row r="4359" spans="22:26">
      <c r="V4359" s="139"/>
      <c r="W4359" s="139"/>
      <c r="X4359" s="139"/>
      <c r="Y4359" s="139"/>
      <c r="Z4359" s="139"/>
    </row>
    <row r="4360" spans="22:26">
      <c r="V4360" s="139"/>
      <c r="W4360" s="139"/>
      <c r="X4360" s="139"/>
      <c r="Y4360" s="139"/>
      <c r="Z4360" s="139"/>
    </row>
    <row r="4361" spans="22:26">
      <c r="V4361" s="139"/>
      <c r="W4361" s="139"/>
      <c r="X4361" s="139"/>
      <c r="Y4361" s="139"/>
      <c r="Z4361" s="139"/>
    </row>
    <row r="4362" spans="22:26">
      <c r="V4362" s="139"/>
      <c r="W4362" s="139"/>
      <c r="X4362" s="139"/>
      <c r="Y4362" s="139"/>
      <c r="Z4362" s="139"/>
    </row>
    <row r="4363" spans="22:26">
      <c r="V4363" s="139"/>
      <c r="W4363" s="139"/>
      <c r="X4363" s="139"/>
      <c r="Y4363" s="139"/>
      <c r="Z4363" s="139"/>
    </row>
    <row r="4364" spans="22:26">
      <c r="V4364" s="139"/>
      <c r="W4364" s="139"/>
      <c r="X4364" s="139"/>
      <c r="Y4364" s="139"/>
      <c r="Z4364" s="139"/>
    </row>
    <row r="4365" spans="22:26">
      <c r="V4365" s="139"/>
      <c r="W4365" s="139"/>
      <c r="X4365" s="139"/>
      <c r="Y4365" s="139"/>
      <c r="Z4365" s="139"/>
    </row>
    <row r="4366" spans="22:26">
      <c r="V4366" s="139"/>
      <c r="W4366" s="139"/>
      <c r="X4366" s="139"/>
      <c r="Y4366" s="139"/>
      <c r="Z4366" s="139"/>
    </row>
    <row r="4367" spans="22:26">
      <c r="V4367" s="139"/>
      <c r="W4367" s="139"/>
      <c r="X4367" s="139"/>
      <c r="Y4367" s="139"/>
      <c r="Z4367" s="139"/>
    </row>
    <row r="4368" spans="22:26">
      <c r="V4368" s="139"/>
      <c r="W4368" s="139"/>
      <c r="X4368" s="139"/>
      <c r="Y4368" s="139"/>
      <c r="Z4368" s="139"/>
    </row>
    <row r="4369" spans="22:26">
      <c r="V4369" s="139"/>
      <c r="W4369" s="139"/>
      <c r="X4369" s="139"/>
      <c r="Y4369" s="139"/>
      <c r="Z4369" s="139"/>
    </row>
    <row r="4370" spans="22:26">
      <c r="V4370" s="139"/>
      <c r="W4370" s="139"/>
      <c r="X4370" s="139"/>
      <c r="Y4370" s="139"/>
      <c r="Z4370" s="139"/>
    </row>
    <row r="4371" spans="22:26">
      <c r="V4371" s="139"/>
      <c r="W4371" s="139"/>
      <c r="X4371" s="139"/>
      <c r="Y4371" s="139"/>
      <c r="Z4371" s="139"/>
    </row>
    <row r="4372" spans="22:26">
      <c r="V4372" s="139"/>
      <c r="W4372" s="139"/>
      <c r="X4372" s="139"/>
      <c r="Y4372" s="139"/>
      <c r="Z4372" s="139"/>
    </row>
    <row r="4373" spans="22:26">
      <c r="V4373" s="139"/>
      <c r="W4373" s="139"/>
      <c r="X4373" s="139"/>
      <c r="Y4373" s="139"/>
      <c r="Z4373" s="139"/>
    </row>
    <row r="4374" spans="22:26">
      <c r="V4374" s="139"/>
      <c r="W4374" s="139"/>
      <c r="X4374" s="139"/>
      <c r="Y4374" s="139"/>
      <c r="Z4374" s="139"/>
    </row>
    <row r="4375" spans="22:26">
      <c r="V4375" s="139"/>
      <c r="W4375" s="139"/>
      <c r="X4375" s="139"/>
      <c r="Y4375" s="139"/>
      <c r="Z4375" s="139"/>
    </row>
    <row r="4376" spans="22:26">
      <c r="V4376" s="139"/>
      <c r="W4376" s="139"/>
      <c r="X4376" s="139"/>
      <c r="Y4376" s="139"/>
      <c r="Z4376" s="139"/>
    </row>
    <row r="4377" spans="22:26">
      <c r="V4377" s="139"/>
      <c r="W4377" s="139"/>
      <c r="X4377" s="139"/>
      <c r="Y4377" s="139"/>
      <c r="Z4377" s="139"/>
    </row>
    <row r="4378" spans="22:26">
      <c r="V4378" s="139"/>
      <c r="W4378" s="139"/>
      <c r="X4378" s="139"/>
      <c r="Y4378" s="139"/>
      <c r="Z4378" s="139"/>
    </row>
    <row r="4379" spans="22:26">
      <c r="V4379" s="139"/>
      <c r="W4379" s="139"/>
      <c r="X4379" s="139"/>
      <c r="Y4379" s="139"/>
      <c r="Z4379" s="139"/>
    </row>
    <row r="4380" spans="22:26">
      <c r="V4380" s="139"/>
      <c r="W4380" s="139"/>
      <c r="X4380" s="139"/>
      <c r="Y4380" s="139"/>
      <c r="Z4380" s="139"/>
    </row>
    <row r="4381" spans="22:26">
      <c r="V4381" s="139"/>
      <c r="W4381" s="139"/>
      <c r="X4381" s="139"/>
      <c r="Y4381" s="139"/>
      <c r="Z4381" s="139"/>
    </row>
    <row r="4382" spans="22:26">
      <c r="V4382" s="139"/>
      <c r="W4382" s="139"/>
      <c r="X4382" s="139"/>
      <c r="Y4382" s="139"/>
      <c r="Z4382" s="139"/>
    </row>
    <row r="4383" spans="22:26">
      <c r="V4383" s="139"/>
      <c r="W4383" s="139"/>
      <c r="X4383" s="139"/>
      <c r="Y4383" s="139"/>
      <c r="Z4383" s="139"/>
    </row>
    <row r="4384" spans="22:26">
      <c r="V4384" s="139"/>
      <c r="W4384" s="139"/>
      <c r="X4384" s="139"/>
      <c r="Y4384" s="139"/>
      <c r="Z4384" s="139"/>
    </row>
    <row r="4385" spans="22:26">
      <c r="V4385" s="139"/>
      <c r="W4385" s="139"/>
      <c r="X4385" s="139"/>
      <c r="Y4385" s="139"/>
      <c r="Z4385" s="139"/>
    </row>
    <row r="4386" spans="22:26">
      <c r="V4386" s="139"/>
      <c r="W4386" s="139"/>
      <c r="X4386" s="139"/>
      <c r="Y4386" s="139"/>
      <c r="Z4386" s="139"/>
    </row>
    <row r="4387" spans="22:26">
      <c r="V4387" s="139"/>
      <c r="W4387" s="139"/>
      <c r="X4387" s="139"/>
      <c r="Y4387" s="139"/>
      <c r="Z4387" s="139"/>
    </row>
    <row r="4388" spans="22:26">
      <c r="V4388" s="139"/>
      <c r="W4388" s="139"/>
      <c r="X4388" s="139"/>
      <c r="Y4388" s="139"/>
      <c r="Z4388" s="139"/>
    </row>
    <row r="4389" spans="22:26">
      <c r="V4389" s="139"/>
      <c r="W4389" s="139"/>
      <c r="X4389" s="139"/>
      <c r="Y4389" s="139"/>
      <c r="Z4389" s="139"/>
    </row>
    <row r="4390" spans="22:26">
      <c r="V4390" s="139"/>
      <c r="W4390" s="139"/>
      <c r="X4390" s="139"/>
      <c r="Y4390" s="139"/>
      <c r="Z4390" s="139"/>
    </row>
    <row r="4391" spans="22:26">
      <c r="V4391" s="139"/>
      <c r="W4391" s="139"/>
      <c r="X4391" s="139"/>
      <c r="Y4391" s="139"/>
      <c r="Z4391" s="139"/>
    </row>
    <row r="4392" spans="22:26">
      <c r="V4392" s="139"/>
      <c r="W4392" s="139"/>
      <c r="X4392" s="139"/>
      <c r="Y4392" s="139"/>
      <c r="Z4392" s="139"/>
    </row>
    <row r="4393" spans="22:26">
      <c r="V4393" s="139"/>
      <c r="W4393" s="139"/>
      <c r="X4393" s="139"/>
      <c r="Y4393" s="139"/>
      <c r="Z4393" s="139"/>
    </row>
    <row r="4394" spans="22:26">
      <c r="V4394" s="139"/>
      <c r="W4394" s="139"/>
      <c r="X4394" s="139"/>
      <c r="Y4394" s="139"/>
      <c r="Z4394" s="139"/>
    </row>
    <row r="4395" spans="22:26">
      <c r="V4395" s="139"/>
      <c r="W4395" s="139"/>
      <c r="X4395" s="139"/>
      <c r="Y4395" s="139"/>
      <c r="Z4395" s="139"/>
    </row>
    <row r="4396" spans="22:26">
      <c r="V4396" s="139"/>
      <c r="W4396" s="139"/>
      <c r="X4396" s="139"/>
      <c r="Y4396" s="139"/>
      <c r="Z4396" s="139"/>
    </row>
    <row r="4397" spans="22:26">
      <c r="V4397" s="139"/>
      <c r="W4397" s="139"/>
      <c r="X4397" s="139"/>
      <c r="Y4397" s="139"/>
      <c r="Z4397" s="139"/>
    </row>
    <row r="4398" spans="22:26">
      <c r="V4398" s="139"/>
      <c r="W4398" s="139"/>
      <c r="X4398" s="139"/>
      <c r="Y4398" s="139"/>
      <c r="Z4398" s="139"/>
    </row>
    <row r="4399" spans="22:26">
      <c r="V4399" s="139"/>
      <c r="W4399" s="139"/>
      <c r="X4399" s="139"/>
      <c r="Y4399" s="139"/>
      <c r="Z4399" s="139"/>
    </row>
    <row r="4400" spans="22:26">
      <c r="V4400" s="139"/>
      <c r="W4400" s="139"/>
      <c r="X4400" s="139"/>
      <c r="Y4400" s="139"/>
      <c r="Z4400" s="139"/>
    </row>
    <row r="4401" spans="22:26">
      <c r="V4401" s="139"/>
      <c r="W4401" s="139"/>
      <c r="X4401" s="139"/>
      <c r="Y4401" s="139"/>
      <c r="Z4401" s="139"/>
    </row>
    <row r="4402" spans="22:26">
      <c r="V4402" s="139"/>
      <c r="W4402" s="139"/>
      <c r="X4402" s="139"/>
      <c r="Y4402" s="139"/>
      <c r="Z4402" s="139"/>
    </row>
    <row r="4403" spans="22:26">
      <c r="V4403" s="139"/>
      <c r="W4403" s="139"/>
      <c r="X4403" s="139"/>
      <c r="Y4403" s="139"/>
      <c r="Z4403" s="139"/>
    </row>
    <row r="4404" spans="22:26">
      <c r="V4404" s="139"/>
      <c r="W4404" s="139"/>
      <c r="X4404" s="139"/>
      <c r="Y4404" s="139"/>
      <c r="Z4404" s="139"/>
    </row>
    <row r="4405" spans="22:26">
      <c r="V4405" s="139"/>
      <c r="W4405" s="139"/>
      <c r="X4405" s="139"/>
      <c r="Y4405" s="139"/>
      <c r="Z4405" s="139"/>
    </row>
    <row r="4406" spans="22:26">
      <c r="V4406" s="139"/>
      <c r="W4406" s="139"/>
      <c r="X4406" s="139"/>
      <c r="Y4406" s="139"/>
      <c r="Z4406" s="139"/>
    </row>
    <row r="4407" spans="22:26">
      <c r="V4407" s="139"/>
      <c r="W4407" s="139"/>
      <c r="X4407" s="139"/>
      <c r="Y4407" s="139"/>
      <c r="Z4407" s="139"/>
    </row>
    <row r="4408" spans="22:26">
      <c r="V4408" s="139"/>
      <c r="W4408" s="139"/>
      <c r="X4408" s="139"/>
      <c r="Y4408" s="139"/>
      <c r="Z4408" s="139"/>
    </row>
    <row r="4409" spans="22:26">
      <c r="V4409" s="139"/>
      <c r="W4409" s="139"/>
      <c r="X4409" s="139"/>
      <c r="Y4409" s="139"/>
      <c r="Z4409" s="139"/>
    </row>
    <row r="4410" spans="22:26">
      <c r="V4410" s="139"/>
      <c r="W4410" s="139"/>
      <c r="X4410" s="139"/>
      <c r="Y4410" s="139"/>
      <c r="Z4410" s="139"/>
    </row>
    <row r="4411" spans="22:26">
      <c r="V4411" s="139"/>
      <c r="W4411" s="139"/>
      <c r="X4411" s="139"/>
      <c r="Y4411" s="139"/>
      <c r="Z4411" s="139"/>
    </row>
    <row r="4412" spans="22:26">
      <c r="V4412" s="139"/>
      <c r="W4412" s="139"/>
      <c r="X4412" s="139"/>
      <c r="Y4412" s="139"/>
      <c r="Z4412" s="139"/>
    </row>
    <row r="4413" spans="22:26">
      <c r="V4413" s="139"/>
      <c r="W4413" s="139"/>
      <c r="X4413" s="139"/>
      <c r="Y4413" s="139"/>
      <c r="Z4413" s="139"/>
    </row>
    <row r="4414" spans="22:26">
      <c r="V4414" s="139"/>
      <c r="W4414" s="139"/>
      <c r="X4414" s="139"/>
      <c r="Y4414" s="139"/>
      <c r="Z4414" s="139"/>
    </row>
    <row r="4415" spans="22:26">
      <c r="V4415" s="139"/>
      <c r="W4415" s="139"/>
      <c r="X4415" s="139"/>
      <c r="Y4415" s="139"/>
      <c r="Z4415" s="139"/>
    </row>
    <row r="4416" spans="22:26">
      <c r="V4416" s="139"/>
      <c r="W4416" s="139"/>
      <c r="X4416" s="139"/>
      <c r="Y4416" s="139"/>
      <c r="Z4416" s="139"/>
    </row>
    <row r="4417" spans="22:26">
      <c r="V4417" s="139"/>
      <c r="W4417" s="139"/>
      <c r="X4417" s="139"/>
      <c r="Y4417" s="139"/>
      <c r="Z4417" s="139"/>
    </row>
    <row r="4418" spans="22:26">
      <c r="V4418" s="139"/>
      <c r="W4418" s="139"/>
      <c r="X4418" s="139"/>
      <c r="Y4418" s="139"/>
      <c r="Z4418" s="139"/>
    </row>
    <row r="4419" spans="22:26">
      <c r="V4419" s="139"/>
      <c r="W4419" s="139"/>
      <c r="X4419" s="139"/>
      <c r="Y4419" s="139"/>
      <c r="Z4419" s="139"/>
    </row>
    <row r="4420" spans="22:26">
      <c r="V4420" s="139"/>
      <c r="W4420" s="139"/>
      <c r="X4420" s="139"/>
      <c r="Y4420" s="139"/>
      <c r="Z4420" s="139"/>
    </row>
    <row r="4421" spans="22:26">
      <c r="V4421" s="139"/>
      <c r="W4421" s="139"/>
      <c r="X4421" s="139"/>
      <c r="Y4421" s="139"/>
      <c r="Z4421" s="139"/>
    </row>
    <row r="4422" spans="22:26">
      <c r="V4422" s="139"/>
      <c r="W4422" s="139"/>
      <c r="X4422" s="139"/>
      <c r="Y4422" s="139"/>
      <c r="Z4422" s="139"/>
    </row>
    <row r="4423" spans="22:26">
      <c r="V4423" s="139"/>
      <c r="W4423" s="139"/>
      <c r="X4423" s="139"/>
      <c r="Y4423" s="139"/>
      <c r="Z4423" s="139"/>
    </row>
    <row r="4424" spans="22:26">
      <c r="V4424" s="139"/>
      <c r="W4424" s="139"/>
      <c r="X4424" s="139"/>
      <c r="Y4424" s="139"/>
      <c r="Z4424" s="139"/>
    </row>
    <row r="4425" spans="22:26">
      <c r="V4425" s="139"/>
      <c r="W4425" s="139"/>
      <c r="X4425" s="139"/>
      <c r="Y4425" s="139"/>
      <c r="Z4425" s="139"/>
    </row>
    <row r="4426" spans="22:26">
      <c r="V4426" s="139"/>
      <c r="W4426" s="139"/>
      <c r="X4426" s="139"/>
      <c r="Y4426" s="139"/>
      <c r="Z4426" s="139"/>
    </row>
    <row r="4427" spans="22:26">
      <c r="V4427" s="139"/>
      <c r="W4427" s="139"/>
      <c r="X4427" s="139"/>
      <c r="Y4427" s="139"/>
      <c r="Z4427" s="139"/>
    </row>
    <row r="4428" spans="22:26">
      <c r="V4428" s="139"/>
      <c r="W4428" s="139"/>
      <c r="X4428" s="139"/>
      <c r="Y4428" s="139"/>
      <c r="Z4428" s="139"/>
    </row>
    <row r="4429" spans="22:26">
      <c r="V4429" s="139"/>
      <c r="W4429" s="139"/>
      <c r="X4429" s="139"/>
      <c r="Y4429" s="139"/>
      <c r="Z4429" s="139"/>
    </row>
    <row r="4430" spans="22:26">
      <c r="V4430" s="139"/>
      <c r="W4430" s="139"/>
      <c r="X4430" s="139"/>
      <c r="Y4430" s="139"/>
      <c r="Z4430" s="139"/>
    </row>
    <row r="4431" spans="22:26">
      <c r="V4431" s="139"/>
      <c r="W4431" s="139"/>
      <c r="X4431" s="139"/>
      <c r="Y4431" s="139"/>
      <c r="Z4431" s="139"/>
    </row>
    <row r="4432" spans="22:26">
      <c r="V4432" s="139"/>
      <c r="W4432" s="139"/>
      <c r="X4432" s="139"/>
      <c r="Y4432" s="139"/>
      <c r="Z4432" s="139"/>
    </row>
    <row r="4433" spans="22:26">
      <c r="V4433" s="139"/>
      <c r="W4433" s="139"/>
      <c r="X4433" s="139"/>
      <c r="Y4433" s="139"/>
      <c r="Z4433" s="139"/>
    </row>
    <row r="4434" spans="22:26">
      <c r="V4434" s="139"/>
      <c r="W4434" s="139"/>
      <c r="X4434" s="139"/>
      <c r="Y4434" s="139"/>
      <c r="Z4434" s="139"/>
    </row>
    <row r="4435" spans="22:26">
      <c r="V4435" s="139"/>
      <c r="W4435" s="139"/>
      <c r="X4435" s="139"/>
      <c r="Y4435" s="139"/>
      <c r="Z4435" s="139"/>
    </row>
    <row r="4436" spans="22:26">
      <c r="V4436" s="139"/>
      <c r="W4436" s="139"/>
      <c r="X4436" s="139"/>
      <c r="Y4436" s="139"/>
      <c r="Z4436" s="139"/>
    </row>
    <row r="4437" spans="22:26">
      <c r="V4437" s="139"/>
      <c r="W4437" s="139"/>
      <c r="X4437" s="139"/>
      <c r="Y4437" s="139"/>
      <c r="Z4437" s="139"/>
    </row>
    <row r="4438" spans="22:26">
      <c r="V4438" s="139"/>
      <c r="W4438" s="139"/>
      <c r="X4438" s="139"/>
      <c r="Y4438" s="139"/>
      <c r="Z4438" s="139"/>
    </row>
    <row r="4439" spans="22:26">
      <c r="V4439" s="139"/>
      <c r="W4439" s="139"/>
      <c r="X4439" s="139"/>
      <c r="Y4439" s="139"/>
      <c r="Z4439" s="139"/>
    </row>
    <row r="4440" spans="22:26">
      <c r="V4440" s="139"/>
      <c r="W4440" s="139"/>
      <c r="X4440" s="139"/>
      <c r="Y4440" s="139"/>
      <c r="Z4440" s="139"/>
    </row>
    <row r="4441" spans="22:26">
      <c r="V4441" s="139"/>
      <c r="W4441" s="139"/>
      <c r="X4441" s="139"/>
      <c r="Y4441" s="139"/>
      <c r="Z4441" s="139"/>
    </row>
    <row r="4442" spans="22:26">
      <c r="V4442" s="139"/>
      <c r="W4442" s="139"/>
      <c r="X4442" s="139"/>
      <c r="Y4442" s="139"/>
      <c r="Z4442" s="139"/>
    </row>
    <row r="4443" spans="22:26">
      <c r="V4443" s="139"/>
      <c r="W4443" s="139"/>
      <c r="X4443" s="139"/>
      <c r="Y4443" s="139"/>
      <c r="Z4443" s="139"/>
    </row>
    <row r="4444" spans="22:26">
      <c r="V4444" s="139"/>
      <c r="W4444" s="139"/>
      <c r="X4444" s="139"/>
      <c r="Y4444" s="139"/>
      <c r="Z4444" s="139"/>
    </row>
    <row r="4445" spans="22:26">
      <c r="V4445" s="139"/>
      <c r="W4445" s="139"/>
      <c r="X4445" s="139"/>
      <c r="Y4445" s="139"/>
      <c r="Z4445" s="139"/>
    </row>
    <row r="4446" spans="22:26">
      <c r="V4446" s="139"/>
      <c r="W4446" s="139"/>
      <c r="X4446" s="139"/>
      <c r="Y4446" s="139"/>
      <c r="Z4446" s="139"/>
    </row>
    <row r="4447" spans="22:26">
      <c r="V4447" s="139"/>
      <c r="W4447" s="139"/>
      <c r="X4447" s="139"/>
      <c r="Y4447" s="139"/>
      <c r="Z4447" s="139"/>
    </row>
    <row r="4448" spans="22:26">
      <c r="V4448" s="139"/>
      <c r="W4448" s="139"/>
      <c r="X4448" s="139"/>
      <c r="Y4448" s="139"/>
      <c r="Z4448" s="139"/>
    </row>
    <row r="4449" spans="22:26">
      <c r="V4449" s="139"/>
      <c r="W4449" s="139"/>
      <c r="X4449" s="139"/>
      <c r="Y4449" s="139"/>
      <c r="Z4449" s="139"/>
    </row>
    <row r="4450" spans="22:26">
      <c r="V4450" s="139"/>
      <c r="W4450" s="139"/>
      <c r="X4450" s="139"/>
      <c r="Y4450" s="139"/>
      <c r="Z4450" s="139"/>
    </row>
    <row r="4451" spans="22:26">
      <c r="V4451" s="139"/>
      <c r="W4451" s="139"/>
      <c r="X4451" s="139"/>
      <c r="Y4451" s="139"/>
      <c r="Z4451" s="139"/>
    </row>
    <row r="4452" spans="22:26">
      <c r="V4452" s="139"/>
      <c r="W4452" s="139"/>
      <c r="X4452" s="139"/>
      <c r="Y4452" s="139"/>
      <c r="Z4452" s="139"/>
    </row>
    <row r="4453" spans="22:26">
      <c r="V4453" s="139"/>
      <c r="W4453" s="139"/>
      <c r="X4453" s="139"/>
      <c r="Y4453" s="139"/>
      <c r="Z4453" s="139"/>
    </row>
    <row r="4454" spans="22:26">
      <c r="V4454" s="139"/>
      <c r="W4454" s="139"/>
      <c r="X4454" s="139"/>
      <c r="Y4454" s="139"/>
      <c r="Z4454" s="139"/>
    </row>
    <row r="4455" spans="22:26">
      <c r="V4455" s="139"/>
      <c r="W4455" s="139"/>
      <c r="X4455" s="139"/>
      <c r="Y4455" s="139"/>
      <c r="Z4455" s="139"/>
    </row>
    <row r="4456" spans="22:26">
      <c r="V4456" s="139"/>
      <c r="W4456" s="139"/>
      <c r="X4456" s="139"/>
      <c r="Y4456" s="139"/>
      <c r="Z4456" s="139"/>
    </row>
    <row r="4457" spans="22:26">
      <c r="V4457" s="139"/>
      <c r="W4457" s="139"/>
      <c r="X4457" s="139"/>
      <c r="Y4457" s="139"/>
      <c r="Z4457" s="139"/>
    </row>
    <row r="4458" spans="22:26">
      <c r="V4458" s="139"/>
      <c r="W4458" s="139"/>
      <c r="X4458" s="139"/>
      <c r="Y4458" s="139"/>
      <c r="Z4458" s="139"/>
    </row>
    <row r="4459" spans="22:26">
      <c r="V4459" s="139"/>
      <c r="W4459" s="139"/>
      <c r="X4459" s="139"/>
      <c r="Y4459" s="139"/>
      <c r="Z4459" s="139"/>
    </row>
    <row r="4460" spans="22:26">
      <c r="V4460" s="139"/>
      <c r="W4460" s="139"/>
      <c r="X4460" s="139"/>
      <c r="Y4460" s="139"/>
      <c r="Z4460" s="139"/>
    </row>
    <row r="4461" spans="22:26">
      <c r="V4461" s="139"/>
      <c r="W4461" s="139"/>
      <c r="X4461" s="139"/>
      <c r="Y4461" s="139"/>
      <c r="Z4461" s="139"/>
    </row>
    <row r="4462" spans="22:26">
      <c r="V4462" s="139"/>
      <c r="W4462" s="139"/>
      <c r="X4462" s="139"/>
      <c r="Y4462" s="139"/>
      <c r="Z4462" s="139"/>
    </row>
    <row r="4463" spans="22:26">
      <c r="V4463" s="139"/>
      <c r="W4463" s="139"/>
      <c r="X4463" s="139"/>
      <c r="Y4463" s="139"/>
      <c r="Z4463" s="139"/>
    </row>
    <row r="4464" spans="22:26">
      <c r="V4464" s="139"/>
      <c r="W4464" s="139"/>
      <c r="X4464" s="139"/>
      <c r="Y4464" s="139"/>
      <c r="Z4464" s="139"/>
    </row>
    <row r="4465" spans="22:26">
      <c r="V4465" s="139"/>
      <c r="W4465" s="139"/>
      <c r="X4465" s="139"/>
      <c r="Y4465" s="139"/>
      <c r="Z4465" s="139"/>
    </row>
    <row r="4466" spans="22:26">
      <c r="V4466" s="139"/>
      <c r="W4466" s="139"/>
      <c r="X4466" s="139"/>
      <c r="Y4466" s="139"/>
      <c r="Z4466" s="139"/>
    </row>
    <row r="4467" spans="22:26">
      <c r="V4467" s="139"/>
      <c r="W4467" s="139"/>
      <c r="X4467" s="139"/>
      <c r="Y4467" s="139"/>
      <c r="Z4467" s="139"/>
    </row>
    <row r="4468" spans="22:26">
      <c r="V4468" s="139"/>
      <c r="W4468" s="139"/>
      <c r="X4468" s="139"/>
      <c r="Y4468" s="139"/>
      <c r="Z4468" s="139"/>
    </row>
    <row r="4469" spans="22:26">
      <c r="V4469" s="139"/>
      <c r="W4469" s="139"/>
      <c r="X4469" s="139"/>
      <c r="Y4469" s="139"/>
      <c r="Z4469" s="139"/>
    </row>
    <row r="4470" spans="22:26">
      <c r="V4470" s="139"/>
      <c r="W4470" s="139"/>
      <c r="X4470" s="139"/>
      <c r="Y4470" s="139"/>
      <c r="Z4470" s="139"/>
    </row>
    <row r="4471" spans="22:26">
      <c r="V4471" s="139"/>
      <c r="W4471" s="139"/>
      <c r="X4471" s="139"/>
      <c r="Y4471" s="139"/>
      <c r="Z4471" s="139"/>
    </row>
    <row r="4472" spans="22:26">
      <c r="V4472" s="139"/>
      <c r="W4472" s="139"/>
      <c r="X4472" s="139"/>
      <c r="Y4472" s="139"/>
      <c r="Z4472" s="139"/>
    </row>
    <row r="4473" spans="22:26">
      <c r="V4473" s="139"/>
      <c r="W4473" s="139"/>
      <c r="X4473" s="139"/>
      <c r="Y4473" s="139"/>
      <c r="Z4473" s="139"/>
    </row>
    <row r="4474" spans="22:26">
      <c r="V4474" s="139"/>
      <c r="W4474" s="139"/>
      <c r="X4474" s="139"/>
      <c r="Y4474" s="139"/>
      <c r="Z4474" s="139"/>
    </row>
    <row r="4475" spans="22:26">
      <c r="V4475" s="139"/>
      <c r="W4475" s="139"/>
      <c r="X4475" s="139"/>
      <c r="Y4475" s="139"/>
      <c r="Z4475" s="139"/>
    </row>
    <row r="4476" spans="22:26">
      <c r="V4476" s="139"/>
      <c r="W4476" s="139"/>
      <c r="X4476" s="139"/>
      <c r="Y4476" s="139"/>
      <c r="Z4476" s="139"/>
    </row>
    <row r="4477" spans="22:26">
      <c r="V4477" s="139"/>
      <c r="W4477" s="139"/>
      <c r="X4477" s="139"/>
      <c r="Y4477" s="139"/>
      <c r="Z4477" s="139"/>
    </row>
    <row r="4478" spans="22:26">
      <c r="V4478" s="139"/>
      <c r="W4478" s="139"/>
      <c r="X4478" s="139"/>
      <c r="Y4478" s="139"/>
      <c r="Z4478" s="139"/>
    </row>
    <row r="4479" spans="22:26">
      <c r="V4479" s="139"/>
      <c r="W4479" s="139"/>
      <c r="X4479" s="139"/>
      <c r="Y4479" s="139"/>
      <c r="Z4479" s="139"/>
    </row>
    <row r="4480" spans="22:26">
      <c r="V4480" s="139"/>
      <c r="W4480" s="139"/>
      <c r="X4480" s="139"/>
      <c r="Y4480" s="139"/>
      <c r="Z4480" s="139"/>
    </row>
    <row r="4481" spans="22:26">
      <c r="V4481" s="139"/>
      <c r="W4481" s="139"/>
      <c r="X4481" s="139"/>
      <c r="Y4481" s="139"/>
      <c r="Z4481" s="139"/>
    </row>
    <row r="4482" spans="22:26">
      <c r="V4482" s="139"/>
      <c r="W4482" s="139"/>
      <c r="X4482" s="139"/>
      <c r="Y4482" s="139"/>
      <c r="Z4482" s="139"/>
    </row>
    <row r="4483" spans="22:26">
      <c r="V4483" s="139"/>
      <c r="W4483" s="139"/>
      <c r="X4483" s="139"/>
      <c r="Y4483" s="139"/>
      <c r="Z4483" s="139"/>
    </row>
    <row r="4484" spans="22:26">
      <c r="V4484" s="139"/>
      <c r="W4484" s="139"/>
      <c r="X4484" s="139"/>
      <c r="Y4484" s="139"/>
      <c r="Z4484" s="139"/>
    </row>
    <row r="4485" spans="22:26">
      <c r="V4485" s="139"/>
      <c r="W4485" s="139"/>
      <c r="X4485" s="139"/>
      <c r="Y4485" s="139"/>
      <c r="Z4485" s="139"/>
    </row>
    <row r="4486" spans="22:26">
      <c r="V4486" s="139"/>
      <c r="W4486" s="139"/>
      <c r="X4486" s="139"/>
      <c r="Y4486" s="139"/>
      <c r="Z4486" s="139"/>
    </row>
    <row r="4487" spans="22:26">
      <c r="V4487" s="139"/>
      <c r="W4487" s="139"/>
      <c r="X4487" s="139"/>
      <c r="Y4487" s="139"/>
      <c r="Z4487" s="139"/>
    </row>
    <row r="4488" spans="22:26">
      <c r="V4488" s="139"/>
      <c r="W4488" s="139"/>
      <c r="X4488" s="139"/>
      <c r="Y4488" s="139"/>
      <c r="Z4488" s="139"/>
    </row>
    <row r="4489" spans="22:26">
      <c r="V4489" s="139"/>
      <c r="W4489" s="139"/>
      <c r="X4489" s="139"/>
      <c r="Y4489" s="139"/>
      <c r="Z4489" s="139"/>
    </row>
    <row r="4490" spans="22:26">
      <c r="V4490" s="139"/>
      <c r="W4490" s="139"/>
      <c r="X4490" s="139"/>
      <c r="Y4490" s="139"/>
      <c r="Z4490" s="139"/>
    </row>
    <row r="4491" spans="22:26">
      <c r="V4491" s="139"/>
      <c r="W4491" s="139"/>
      <c r="X4491" s="139"/>
      <c r="Y4491" s="139"/>
      <c r="Z4491" s="139"/>
    </row>
    <row r="4492" spans="22:26">
      <c r="V4492" s="139"/>
      <c r="W4492" s="139"/>
      <c r="X4492" s="139"/>
      <c r="Y4492" s="139"/>
      <c r="Z4492" s="139"/>
    </row>
    <row r="4493" spans="22:26">
      <c r="V4493" s="139"/>
      <c r="W4493" s="139"/>
      <c r="X4493" s="139"/>
      <c r="Y4493" s="139"/>
      <c r="Z4493" s="139"/>
    </row>
    <row r="4494" spans="22:26">
      <c r="V4494" s="139"/>
      <c r="W4494" s="139"/>
      <c r="X4494" s="139"/>
      <c r="Y4494" s="139"/>
      <c r="Z4494" s="139"/>
    </row>
    <row r="4495" spans="22:26">
      <c r="V4495" s="139"/>
      <c r="W4495" s="139"/>
      <c r="X4495" s="139"/>
      <c r="Y4495" s="139"/>
      <c r="Z4495" s="139"/>
    </row>
    <row r="4496" spans="22:26">
      <c r="V4496" s="139"/>
      <c r="W4496" s="139"/>
      <c r="X4496" s="139"/>
      <c r="Y4496" s="139"/>
      <c r="Z4496" s="139"/>
    </row>
    <row r="4497" spans="22:26">
      <c r="V4497" s="139"/>
      <c r="W4497" s="139"/>
      <c r="X4497" s="139"/>
      <c r="Y4497" s="139"/>
      <c r="Z4497" s="139"/>
    </row>
    <row r="4498" spans="22:26">
      <c r="V4498" s="139"/>
      <c r="W4498" s="139"/>
      <c r="X4498" s="139"/>
      <c r="Y4498" s="139"/>
      <c r="Z4498" s="139"/>
    </row>
    <row r="4499" spans="22:26">
      <c r="V4499" s="139"/>
      <c r="W4499" s="139"/>
      <c r="X4499" s="139"/>
      <c r="Y4499" s="139"/>
      <c r="Z4499" s="139"/>
    </row>
    <row r="4500" spans="22:26">
      <c r="V4500" s="139"/>
      <c r="W4500" s="139"/>
      <c r="X4500" s="139"/>
      <c r="Y4500" s="139"/>
      <c r="Z4500" s="139"/>
    </row>
    <row r="4501" spans="22:26">
      <c r="V4501" s="139"/>
      <c r="W4501" s="139"/>
      <c r="X4501" s="139"/>
      <c r="Y4501" s="139"/>
      <c r="Z4501" s="139"/>
    </row>
    <row r="4502" spans="22:26">
      <c r="V4502" s="139"/>
      <c r="W4502" s="139"/>
      <c r="X4502" s="139"/>
      <c r="Y4502" s="139"/>
      <c r="Z4502" s="139"/>
    </row>
    <row r="4503" spans="22:26">
      <c r="V4503" s="139"/>
      <c r="W4503" s="139"/>
      <c r="X4503" s="139"/>
      <c r="Y4503" s="139"/>
      <c r="Z4503" s="139"/>
    </row>
    <row r="4504" spans="22:26">
      <c r="V4504" s="139"/>
      <c r="W4504" s="139"/>
      <c r="X4504" s="139"/>
      <c r="Y4504" s="139"/>
      <c r="Z4504" s="139"/>
    </row>
    <row r="4505" spans="22:26">
      <c r="V4505" s="139"/>
      <c r="W4505" s="139"/>
      <c r="X4505" s="139"/>
      <c r="Y4505" s="139"/>
      <c r="Z4505" s="139"/>
    </row>
    <row r="4506" spans="22:26">
      <c r="V4506" s="139"/>
      <c r="W4506" s="139"/>
      <c r="X4506" s="139"/>
      <c r="Y4506" s="139"/>
      <c r="Z4506" s="139"/>
    </row>
    <row r="4507" spans="22:26">
      <c r="V4507" s="139"/>
      <c r="W4507" s="139"/>
      <c r="X4507" s="139"/>
      <c r="Y4507" s="139"/>
      <c r="Z4507" s="139"/>
    </row>
    <row r="4508" spans="22:26">
      <c r="V4508" s="139"/>
      <c r="W4508" s="139"/>
      <c r="X4508" s="139"/>
      <c r="Y4508" s="139"/>
      <c r="Z4508" s="139"/>
    </row>
    <row r="4509" spans="22:26">
      <c r="V4509" s="139"/>
      <c r="W4509" s="139"/>
      <c r="X4509" s="139"/>
      <c r="Y4509" s="139"/>
      <c r="Z4509" s="139"/>
    </row>
    <row r="4510" spans="22:26">
      <c r="V4510" s="139"/>
      <c r="W4510" s="139"/>
      <c r="X4510" s="139"/>
      <c r="Y4510" s="139"/>
      <c r="Z4510" s="139"/>
    </row>
    <row r="4511" spans="22:26">
      <c r="V4511" s="139"/>
      <c r="W4511" s="139"/>
      <c r="X4511" s="139"/>
      <c r="Y4511" s="139"/>
      <c r="Z4511" s="139"/>
    </row>
    <row r="4512" spans="22:26">
      <c r="V4512" s="139"/>
      <c r="W4512" s="139"/>
      <c r="X4512" s="139"/>
      <c r="Y4512" s="139"/>
      <c r="Z4512" s="139"/>
    </row>
    <row r="4513" spans="22:26">
      <c r="V4513" s="139"/>
      <c r="W4513" s="139"/>
      <c r="X4513" s="139"/>
      <c r="Y4513" s="139"/>
      <c r="Z4513" s="139"/>
    </row>
    <row r="4514" spans="22:26">
      <c r="V4514" s="139"/>
      <c r="W4514" s="139"/>
      <c r="X4514" s="139"/>
      <c r="Y4514" s="139"/>
      <c r="Z4514" s="139"/>
    </row>
    <row r="4515" spans="22:26">
      <c r="V4515" s="139"/>
      <c r="W4515" s="139"/>
      <c r="X4515" s="139"/>
      <c r="Y4515" s="139"/>
      <c r="Z4515" s="139"/>
    </row>
    <row r="4516" spans="22:26">
      <c r="V4516" s="139"/>
      <c r="W4516" s="139"/>
      <c r="X4516" s="139"/>
      <c r="Y4516" s="139"/>
      <c r="Z4516" s="139"/>
    </row>
    <row r="4517" spans="22:26">
      <c r="V4517" s="139"/>
      <c r="W4517" s="139"/>
      <c r="X4517" s="139"/>
      <c r="Y4517" s="139"/>
      <c r="Z4517" s="139"/>
    </row>
    <row r="4518" spans="22:26">
      <c r="V4518" s="139"/>
      <c r="W4518" s="139"/>
      <c r="X4518" s="139"/>
      <c r="Y4518" s="139"/>
      <c r="Z4518" s="139"/>
    </row>
    <row r="4519" spans="22:26">
      <c r="V4519" s="139"/>
      <c r="W4519" s="139"/>
      <c r="X4519" s="139"/>
      <c r="Y4519" s="139"/>
      <c r="Z4519" s="139"/>
    </row>
    <row r="4520" spans="22:26">
      <c r="V4520" s="139"/>
      <c r="W4520" s="139"/>
      <c r="X4520" s="139"/>
      <c r="Y4520" s="139"/>
      <c r="Z4520" s="139"/>
    </row>
    <row r="4521" spans="22:26">
      <c r="V4521" s="139"/>
      <c r="W4521" s="139"/>
      <c r="X4521" s="139"/>
      <c r="Y4521" s="139"/>
      <c r="Z4521" s="139"/>
    </row>
    <row r="4522" spans="22:26">
      <c r="V4522" s="139"/>
      <c r="W4522" s="139"/>
      <c r="X4522" s="139"/>
      <c r="Y4522" s="139"/>
      <c r="Z4522" s="139"/>
    </row>
    <row r="4523" spans="22:26">
      <c r="V4523" s="139"/>
      <c r="W4523" s="139"/>
      <c r="X4523" s="139"/>
      <c r="Y4523" s="139"/>
      <c r="Z4523" s="139"/>
    </row>
    <row r="4524" spans="22:26">
      <c r="V4524" s="139"/>
      <c r="W4524" s="139"/>
      <c r="X4524" s="139"/>
      <c r="Y4524" s="139"/>
      <c r="Z4524" s="139"/>
    </row>
    <row r="4525" spans="22:26">
      <c r="V4525" s="139"/>
      <c r="W4525" s="139"/>
      <c r="X4525" s="139"/>
      <c r="Y4525" s="139"/>
      <c r="Z4525" s="139"/>
    </row>
    <row r="4526" spans="22:26">
      <c r="V4526" s="139"/>
      <c r="W4526" s="139"/>
      <c r="X4526" s="139"/>
      <c r="Y4526" s="139"/>
      <c r="Z4526" s="139"/>
    </row>
    <row r="4527" spans="22:26">
      <c r="V4527" s="139"/>
      <c r="W4527" s="139"/>
      <c r="X4527" s="139"/>
      <c r="Y4527" s="139"/>
      <c r="Z4527" s="139"/>
    </row>
    <row r="4528" spans="22:26">
      <c r="V4528" s="139"/>
      <c r="W4528" s="139"/>
      <c r="X4528" s="139"/>
      <c r="Y4528" s="139"/>
      <c r="Z4528" s="139"/>
    </row>
    <row r="4529" spans="22:26">
      <c r="V4529" s="139"/>
      <c r="W4529" s="139"/>
      <c r="X4529" s="139"/>
      <c r="Y4529" s="139"/>
      <c r="Z4529" s="139"/>
    </row>
    <row r="4530" spans="22:26">
      <c r="V4530" s="139"/>
      <c r="W4530" s="139"/>
      <c r="X4530" s="139"/>
      <c r="Y4530" s="139"/>
      <c r="Z4530" s="139"/>
    </row>
    <row r="4531" spans="22:26">
      <c r="V4531" s="139"/>
      <c r="W4531" s="139"/>
      <c r="X4531" s="139"/>
      <c r="Y4531" s="139"/>
      <c r="Z4531" s="139"/>
    </row>
    <row r="4532" spans="22:26">
      <c r="V4532" s="139"/>
      <c r="W4532" s="139"/>
      <c r="X4532" s="139"/>
      <c r="Y4532" s="139"/>
      <c r="Z4532" s="139"/>
    </row>
    <row r="4533" spans="22:26">
      <c r="V4533" s="139"/>
      <c r="W4533" s="139"/>
      <c r="X4533" s="139"/>
      <c r="Y4533" s="139"/>
      <c r="Z4533" s="139"/>
    </row>
    <row r="4534" spans="22:26">
      <c r="V4534" s="139"/>
      <c r="W4534" s="139"/>
      <c r="X4534" s="139"/>
      <c r="Y4534" s="139"/>
      <c r="Z4534" s="139"/>
    </row>
    <row r="4535" spans="22:26">
      <c r="V4535" s="139"/>
      <c r="W4535" s="139"/>
      <c r="X4535" s="139"/>
      <c r="Y4535" s="139"/>
      <c r="Z4535" s="139"/>
    </row>
    <row r="4536" spans="22:26">
      <c r="V4536" s="139"/>
      <c r="W4536" s="139"/>
      <c r="X4536" s="139"/>
      <c r="Y4536" s="139"/>
      <c r="Z4536" s="139"/>
    </row>
    <row r="4537" spans="22:26">
      <c r="V4537" s="139"/>
      <c r="W4537" s="139"/>
      <c r="X4537" s="139"/>
      <c r="Y4537" s="139"/>
      <c r="Z4537" s="139"/>
    </row>
    <row r="4538" spans="22:26">
      <c r="V4538" s="139"/>
      <c r="W4538" s="139"/>
      <c r="X4538" s="139"/>
      <c r="Y4538" s="139"/>
      <c r="Z4538" s="139"/>
    </row>
    <row r="4539" spans="22:26">
      <c r="V4539" s="139"/>
      <c r="W4539" s="139"/>
      <c r="X4539" s="139"/>
      <c r="Y4539" s="139"/>
      <c r="Z4539" s="139"/>
    </row>
    <row r="4540" spans="22:26">
      <c r="V4540" s="139"/>
      <c r="W4540" s="139"/>
      <c r="X4540" s="139"/>
      <c r="Y4540" s="139"/>
      <c r="Z4540" s="139"/>
    </row>
    <row r="4541" spans="22:26">
      <c r="V4541" s="139"/>
      <c r="W4541" s="139"/>
      <c r="X4541" s="139"/>
      <c r="Y4541" s="139"/>
      <c r="Z4541" s="139"/>
    </row>
    <row r="4542" spans="22:26">
      <c r="V4542" s="139"/>
      <c r="W4542" s="139"/>
      <c r="X4542" s="139"/>
      <c r="Y4542" s="139"/>
      <c r="Z4542" s="139"/>
    </row>
    <row r="4543" spans="22:26">
      <c r="V4543" s="139"/>
      <c r="W4543" s="139"/>
      <c r="X4543" s="139"/>
      <c r="Y4543" s="139"/>
      <c r="Z4543" s="139"/>
    </row>
    <row r="4544" spans="22:26">
      <c r="V4544" s="139"/>
      <c r="W4544" s="139"/>
      <c r="X4544" s="139"/>
      <c r="Y4544" s="139"/>
      <c r="Z4544" s="139"/>
    </row>
    <row r="4545" spans="22:26">
      <c r="V4545" s="139"/>
      <c r="W4545" s="139"/>
      <c r="X4545" s="139"/>
      <c r="Y4545" s="139"/>
      <c r="Z4545" s="139"/>
    </row>
    <row r="4546" spans="22:26">
      <c r="V4546" s="139"/>
      <c r="W4546" s="139"/>
      <c r="X4546" s="139"/>
      <c r="Y4546" s="139"/>
      <c r="Z4546" s="139"/>
    </row>
    <row r="4547" spans="22:26">
      <c r="V4547" s="139"/>
      <c r="W4547" s="139"/>
      <c r="X4547" s="139"/>
      <c r="Y4547" s="139"/>
      <c r="Z4547" s="139"/>
    </row>
    <row r="4548" spans="22:26">
      <c r="V4548" s="139"/>
      <c r="W4548" s="139"/>
      <c r="X4548" s="139"/>
      <c r="Y4548" s="139"/>
      <c r="Z4548" s="139"/>
    </row>
    <row r="4549" spans="22:26">
      <c r="V4549" s="139"/>
      <c r="W4549" s="139"/>
      <c r="X4549" s="139"/>
      <c r="Y4549" s="139"/>
      <c r="Z4549" s="139"/>
    </row>
    <row r="4550" spans="22:26">
      <c r="V4550" s="139"/>
      <c r="W4550" s="139"/>
      <c r="X4550" s="139"/>
      <c r="Y4550" s="139"/>
      <c r="Z4550" s="139"/>
    </row>
    <row r="4551" spans="22:26">
      <c r="V4551" s="139"/>
      <c r="W4551" s="139"/>
      <c r="X4551" s="139"/>
      <c r="Y4551" s="139"/>
      <c r="Z4551" s="139"/>
    </row>
    <row r="4552" spans="22:26">
      <c r="V4552" s="139"/>
      <c r="W4552" s="139"/>
      <c r="X4552" s="139"/>
      <c r="Y4552" s="139"/>
      <c r="Z4552" s="139"/>
    </row>
    <row r="4553" spans="22:26">
      <c r="V4553" s="139"/>
      <c r="W4553" s="139"/>
      <c r="X4553" s="139"/>
      <c r="Y4553" s="139"/>
      <c r="Z4553" s="139"/>
    </row>
    <row r="4554" spans="22:26">
      <c r="V4554" s="139"/>
      <c r="W4554" s="139"/>
      <c r="X4554" s="139"/>
      <c r="Y4554" s="139"/>
      <c r="Z4554" s="139"/>
    </row>
    <row r="4555" spans="22:26">
      <c r="V4555" s="139"/>
      <c r="W4555" s="139"/>
      <c r="X4555" s="139"/>
      <c r="Y4555" s="139"/>
      <c r="Z4555" s="139"/>
    </row>
    <row r="4556" spans="22:26">
      <c r="V4556" s="139"/>
      <c r="W4556" s="139"/>
      <c r="X4556" s="139"/>
      <c r="Y4556" s="139"/>
      <c r="Z4556" s="139"/>
    </row>
    <row r="4557" spans="22:26">
      <c r="V4557" s="139"/>
      <c r="W4557" s="139"/>
      <c r="X4557" s="139"/>
      <c r="Y4557" s="139"/>
      <c r="Z4557" s="139"/>
    </row>
    <row r="4558" spans="22:26">
      <c r="V4558" s="139"/>
      <c r="W4558" s="139"/>
      <c r="X4558" s="139"/>
      <c r="Y4558" s="139"/>
      <c r="Z4558" s="139"/>
    </row>
    <row r="4559" spans="22:26">
      <c r="V4559" s="139"/>
      <c r="W4559" s="139"/>
      <c r="X4559" s="139"/>
      <c r="Y4559" s="139"/>
      <c r="Z4559" s="139"/>
    </row>
    <row r="4560" spans="22:26">
      <c r="V4560" s="139"/>
      <c r="W4560" s="139"/>
      <c r="X4560" s="139"/>
      <c r="Y4560" s="139"/>
      <c r="Z4560" s="139"/>
    </row>
    <row r="4561" spans="22:26">
      <c r="V4561" s="139"/>
      <c r="W4561" s="139"/>
      <c r="X4561" s="139"/>
      <c r="Y4561" s="139"/>
      <c r="Z4561" s="139"/>
    </row>
    <row r="4562" spans="22:26">
      <c r="V4562" s="139"/>
      <c r="W4562" s="139"/>
      <c r="X4562" s="139"/>
      <c r="Y4562" s="139"/>
      <c r="Z4562" s="139"/>
    </row>
    <row r="4563" spans="22:26">
      <c r="V4563" s="139"/>
      <c r="W4563" s="139"/>
      <c r="X4563" s="139"/>
      <c r="Y4563" s="139"/>
      <c r="Z4563" s="139"/>
    </row>
    <row r="4564" spans="22:26">
      <c r="V4564" s="139"/>
      <c r="W4564" s="139"/>
      <c r="X4564" s="139"/>
      <c r="Y4564" s="139"/>
      <c r="Z4564" s="139"/>
    </row>
    <row r="4565" spans="22:26">
      <c r="V4565" s="139"/>
      <c r="W4565" s="139"/>
      <c r="X4565" s="139"/>
      <c r="Y4565" s="139"/>
      <c r="Z4565" s="139"/>
    </row>
    <row r="4566" spans="22:26">
      <c r="V4566" s="139"/>
      <c r="W4566" s="139"/>
      <c r="X4566" s="139"/>
      <c r="Y4566" s="139"/>
      <c r="Z4566" s="139"/>
    </row>
    <row r="4567" spans="22:26">
      <c r="V4567" s="139"/>
      <c r="W4567" s="139"/>
      <c r="X4567" s="139"/>
      <c r="Y4567" s="139"/>
      <c r="Z4567" s="139"/>
    </row>
    <row r="4568" spans="22:26">
      <c r="V4568" s="139"/>
      <c r="W4568" s="139"/>
      <c r="X4568" s="139"/>
      <c r="Y4568" s="139"/>
      <c r="Z4568" s="139"/>
    </row>
    <row r="4569" spans="22:26">
      <c r="V4569" s="139"/>
      <c r="W4569" s="139"/>
      <c r="X4569" s="139"/>
      <c r="Y4569" s="139"/>
      <c r="Z4569" s="139"/>
    </row>
    <row r="4570" spans="22:26">
      <c r="V4570" s="139"/>
      <c r="W4570" s="139"/>
      <c r="X4570" s="139"/>
      <c r="Y4570" s="139"/>
      <c r="Z4570" s="139"/>
    </row>
    <row r="4571" spans="22:26">
      <c r="V4571" s="139"/>
      <c r="W4571" s="139"/>
      <c r="X4571" s="139"/>
      <c r="Y4571" s="139"/>
      <c r="Z4571" s="139"/>
    </row>
    <row r="4572" spans="22:26">
      <c r="V4572" s="139"/>
      <c r="W4572" s="139"/>
      <c r="X4572" s="139"/>
      <c r="Y4572" s="139"/>
      <c r="Z4572" s="139"/>
    </row>
    <row r="4573" spans="22:26">
      <c r="V4573" s="139"/>
      <c r="W4573" s="139"/>
      <c r="X4573" s="139"/>
      <c r="Y4573" s="139"/>
      <c r="Z4573" s="139"/>
    </row>
    <row r="4574" spans="22:26">
      <c r="V4574" s="139"/>
      <c r="W4574" s="139"/>
      <c r="X4574" s="139"/>
      <c r="Y4574" s="139"/>
      <c r="Z4574" s="139"/>
    </row>
    <row r="4575" spans="22:26">
      <c r="V4575" s="139"/>
      <c r="W4575" s="139"/>
      <c r="X4575" s="139"/>
      <c r="Y4575" s="139"/>
      <c r="Z4575" s="139"/>
    </row>
    <row r="4576" spans="22:26">
      <c r="V4576" s="139"/>
      <c r="W4576" s="139"/>
      <c r="X4576" s="139"/>
      <c r="Y4576" s="139"/>
      <c r="Z4576" s="139"/>
    </row>
    <row r="4577" spans="22:26">
      <c r="V4577" s="139"/>
      <c r="W4577" s="139"/>
      <c r="X4577" s="139"/>
      <c r="Y4577" s="139"/>
      <c r="Z4577" s="139"/>
    </row>
    <row r="4578" spans="22:26">
      <c r="V4578" s="139"/>
      <c r="W4578" s="139"/>
      <c r="X4578" s="139"/>
      <c r="Y4578" s="139"/>
      <c r="Z4578" s="139"/>
    </row>
    <row r="4579" spans="22:26">
      <c r="V4579" s="139"/>
      <c r="W4579" s="139"/>
      <c r="X4579" s="139"/>
      <c r="Y4579" s="139"/>
      <c r="Z4579" s="139"/>
    </row>
    <row r="4580" spans="22:26">
      <c r="V4580" s="139"/>
      <c r="W4580" s="139"/>
      <c r="X4580" s="139"/>
      <c r="Y4580" s="139"/>
      <c r="Z4580" s="139"/>
    </row>
    <row r="4581" spans="22:26">
      <c r="V4581" s="139"/>
      <c r="W4581" s="139"/>
      <c r="X4581" s="139"/>
      <c r="Y4581" s="139"/>
      <c r="Z4581" s="139"/>
    </row>
    <row r="4582" spans="22:26">
      <c r="V4582" s="139"/>
      <c r="W4582" s="139"/>
      <c r="X4582" s="139"/>
      <c r="Y4582" s="139"/>
      <c r="Z4582" s="139"/>
    </row>
    <row r="4583" spans="22:26">
      <c r="V4583" s="139"/>
      <c r="W4583" s="139"/>
      <c r="X4583" s="139"/>
      <c r="Y4583" s="139"/>
      <c r="Z4583" s="139"/>
    </row>
    <row r="4584" spans="22:26">
      <c r="V4584" s="139"/>
      <c r="W4584" s="139"/>
      <c r="X4584" s="139"/>
      <c r="Y4584" s="139"/>
      <c r="Z4584" s="139"/>
    </row>
    <row r="4585" spans="22:26">
      <c r="V4585" s="139"/>
      <c r="W4585" s="139"/>
      <c r="X4585" s="139"/>
      <c r="Y4585" s="139"/>
      <c r="Z4585" s="139"/>
    </row>
    <row r="4586" spans="22:26">
      <c r="V4586" s="139"/>
      <c r="W4586" s="139"/>
      <c r="X4586" s="139"/>
      <c r="Y4586" s="139"/>
      <c r="Z4586" s="139"/>
    </row>
    <row r="4587" spans="22:26">
      <c r="V4587" s="139"/>
      <c r="W4587" s="139"/>
      <c r="X4587" s="139"/>
      <c r="Y4587" s="139"/>
      <c r="Z4587" s="139"/>
    </row>
    <row r="4588" spans="22:26">
      <c r="V4588" s="139"/>
      <c r="W4588" s="139"/>
      <c r="X4588" s="139"/>
      <c r="Y4588" s="139"/>
      <c r="Z4588" s="139"/>
    </row>
    <row r="4589" spans="22:26">
      <c r="V4589" s="139"/>
      <c r="W4589" s="139"/>
      <c r="X4589" s="139"/>
      <c r="Y4589" s="139"/>
      <c r="Z4589" s="139"/>
    </row>
    <row r="4590" spans="22:26">
      <c r="V4590" s="139"/>
      <c r="W4590" s="139"/>
      <c r="X4590" s="139"/>
      <c r="Y4590" s="139"/>
      <c r="Z4590" s="139"/>
    </row>
    <row r="4591" spans="22:26">
      <c r="V4591" s="139"/>
      <c r="W4591" s="139"/>
      <c r="X4591" s="139"/>
      <c r="Y4591" s="139"/>
      <c r="Z4591" s="139"/>
    </row>
    <row r="4592" spans="22:26">
      <c r="V4592" s="139"/>
      <c r="W4592" s="139"/>
      <c r="X4592" s="139"/>
      <c r="Y4592" s="139"/>
      <c r="Z4592" s="139"/>
    </row>
    <row r="4593" spans="22:26">
      <c r="V4593" s="139"/>
      <c r="W4593" s="139"/>
      <c r="X4593" s="139"/>
      <c r="Y4593" s="139"/>
      <c r="Z4593" s="139"/>
    </row>
    <row r="4594" spans="22:26">
      <c r="V4594" s="139"/>
      <c r="W4594" s="139"/>
      <c r="X4594" s="139"/>
      <c r="Y4594" s="139"/>
      <c r="Z4594" s="139"/>
    </row>
    <row r="4595" spans="22:26">
      <c r="V4595" s="139"/>
      <c r="W4595" s="139"/>
      <c r="X4595" s="139"/>
      <c r="Y4595" s="139"/>
      <c r="Z4595" s="139"/>
    </row>
    <row r="4596" spans="22:26">
      <c r="V4596" s="139"/>
      <c r="W4596" s="139"/>
      <c r="X4596" s="139"/>
      <c r="Y4596" s="139"/>
      <c r="Z4596" s="139"/>
    </row>
    <row r="4597" spans="22:26">
      <c r="V4597" s="139"/>
      <c r="W4597" s="139"/>
      <c r="X4597" s="139"/>
      <c r="Y4597" s="139"/>
      <c r="Z4597" s="139"/>
    </row>
    <row r="4598" spans="22:26">
      <c r="V4598" s="139"/>
      <c r="W4598" s="139"/>
      <c r="X4598" s="139"/>
      <c r="Y4598" s="139"/>
      <c r="Z4598" s="139"/>
    </row>
    <row r="4599" spans="22:26">
      <c r="V4599" s="139"/>
      <c r="W4599" s="139"/>
      <c r="X4599" s="139"/>
      <c r="Y4599" s="139"/>
      <c r="Z4599" s="139"/>
    </row>
    <row r="4600" spans="22:26">
      <c r="V4600" s="139"/>
      <c r="W4600" s="139"/>
      <c r="X4600" s="139"/>
      <c r="Y4600" s="139"/>
      <c r="Z4600" s="139"/>
    </row>
    <row r="4601" spans="22:26">
      <c r="V4601" s="139"/>
      <c r="W4601" s="139"/>
      <c r="X4601" s="139"/>
      <c r="Y4601" s="139"/>
      <c r="Z4601" s="139"/>
    </row>
    <row r="4602" spans="22:26">
      <c r="V4602" s="139"/>
      <c r="W4602" s="139"/>
      <c r="X4602" s="139"/>
      <c r="Y4602" s="139"/>
      <c r="Z4602" s="139"/>
    </row>
    <row r="4603" spans="22:26">
      <c r="V4603" s="139"/>
      <c r="W4603" s="139"/>
      <c r="X4603" s="139"/>
      <c r="Y4603" s="139"/>
      <c r="Z4603" s="139"/>
    </row>
    <row r="4604" spans="22:26">
      <c r="V4604" s="139"/>
      <c r="W4604" s="139"/>
      <c r="X4604" s="139"/>
      <c r="Y4604" s="139"/>
      <c r="Z4604" s="139"/>
    </row>
    <row r="4605" spans="22:26">
      <c r="V4605" s="139"/>
      <c r="W4605" s="139"/>
      <c r="X4605" s="139"/>
      <c r="Y4605" s="139"/>
      <c r="Z4605" s="139"/>
    </row>
    <row r="4606" spans="22:26">
      <c r="V4606" s="139"/>
      <c r="W4606" s="139"/>
      <c r="X4606" s="139"/>
      <c r="Y4606" s="139"/>
      <c r="Z4606" s="139"/>
    </row>
    <row r="4607" spans="22:26">
      <c r="V4607" s="139"/>
      <c r="W4607" s="139"/>
      <c r="X4607" s="139"/>
      <c r="Y4607" s="139"/>
      <c r="Z4607" s="139"/>
    </row>
    <row r="4608" spans="22:26">
      <c r="V4608" s="139"/>
      <c r="W4608" s="139"/>
      <c r="X4608" s="139"/>
      <c r="Y4608" s="139"/>
      <c r="Z4608" s="139"/>
    </row>
    <row r="4609" spans="22:26">
      <c r="V4609" s="139"/>
      <c r="W4609" s="139"/>
      <c r="X4609" s="139"/>
      <c r="Y4609" s="139"/>
      <c r="Z4609" s="139"/>
    </row>
    <row r="4610" spans="22:26">
      <c r="V4610" s="139"/>
      <c r="W4610" s="139"/>
      <c r="X4610" s="139"/>
      <c r="Y4610" s="139"/>
      <c r="Z4610" s="139"/>
    </row>
    <row r="4611" spans="22:26">
      <c r="V4611" s="139"/>
      <c r="W4611" s="139"/>
      <c r="X4611" s="139"/>
      <c r="Y4611" s="139"/>
      <c r="Z4611" s="139"/>
    </row>
    <row r="4612" spans="22:26">
      <c r="V4612" s="139"/>
      <c r="W4612" s="139"/>
      <c r="X4612" s="139"/>
      <c r="Y4612" s="139"/>
      <c r="Z4612" s="139"/>
    </row>
    <row r="4613" spans="22:26">
      <c r="V4613" s="139"/>
      <c r="W4613" s="139"/>
      <c r="X4613" s="139"/>
      <c r="Y4613" s="139"/>
      <c r="Z4613" s="139"/>
    </row>
    <row r="4614" spans="22:26">
      <c r="V4614" s="139"/>
      <c r="W4614" s="139"/>
      <c r="X4614" s="139"/>
      <c r="Y4614" s="139"/>
      <c r="Z4614" s="139"/>
    </row>
    <row r="4615" spans="22:26">
      <c r="V4615" s="139"/>
      <c r="W4615" s="139"/>
      <c r="X4615" s="139"/>
      <c r="Y4615" s="139"/>
      <c r="Z4615" s="139"/>
    </row>
    <row r="4616" spans="22:26">
      <c r="V4616" s="139"/>
      <c r="W4616" s="139"/>
      <c r="X4616" s="139"/>
      <c r="Y4616" s="139"/>
      <c r="Z4616" s="139"/>
    </row>
    <row r="4617" spans="22:26">
      <c r="V4617" s="139"/>
      <c r="W4617" s="139"/>
      <c r="X4617" s="139"/>
      <c r="Y4617" s="139"/>
      <c r="Z4617" s="139"/>
    </row>
    <row r="4618" spans="22:26">
      <c r="V4618" s="139"/>
      <c r="W4618" s="139"/>
      <c r="X4618" s="139"/>
      <c r="Y4618" s="139"/>
      <c r="Z4618" s="139"/>
    </row>
    <row r="4619" spans="22:26">
      <c r="V4619" s="139"/>
      <c r="W4619" s="139"/>
      <c r="X4619" s="139"/>
      <c r="Y4619" s="139"/>
      <c r="Z4619" s="139"/>
    </row>
    <row r="4620" spans="22:26">
      <c r="V4620" s="139"/>
      <c r="W4620" s="139"/>
      <c r="X4620" s="139"/>
      <c r="Y4620" s="139"/>
      <c r="Z4620" s="139"/>
    </row>
    <row r="4621" spans="22:26">
      <c r="V4621" s="139"/>
      <c r="W4621" s="139"/>
      <c r="X4621" s="139"/>
      <c r="Y4621" s="139"/>
      <c r="Z4621" s="139"/>
    </row>
    <row r="4622" spans="22:26">
      <c r="V4622" s="139"/>
      <c r="W4622" s="139"/>
      <c r="X4622" s="139"/>
      <c r="Y4622" s="139"/>
      <c r="Z4622" s="139"/>
    </row>
    <row r="4623" spans="22:26">
      <c r="V4623" s="139"/>
      <c r="W4623" s="139"/>
      <c r="X4623" s="139"/>
      <c r="Y4623" s="139"/>
      <c r="Z4623" s="139"/>
    </row>
    <row r="4624" spans="22:26">
      <c r="V4624" s="139"/>
      <c r="W4624" s="139"/>
      <c r="X4624" s="139"/>
      <c r="Y4624" s="139"/>
      <c r="Z4624" s="139"/>
    </row>
    <row r="4625" spans="22:26">
      <c r="V4625" s="139"/>
      <c r="W4625" s="139"/>
      <c r="X4625" s="139"/>
      <c r="Y4625" s="139"/>
      <c r="Z4625" s="139"/>
    </row>
    <row r="4626" spans="22:26">
      <c r="V4626" s="139"/>
      <c r="W4626" s="139"/>
      <c r="X4626" s="139"/>
      <c r="Y4626" s="139"/>
      <c r="Z4626" s="139"/>
    </row>
    <row r="4627" spans="22:26">
      <c r="V4627" s="139"/>
      <c r="W4627" s="139"/>
      <c r="X4627" s="139"/>
      <c r="Y4627" s="139"/>
      <c r="Z4627" s="139"/>
    </row>
    <row r="4628" spans="22:26">
      <c r="V4628" s="139"/>
      <c r="W4628" s="139"/>
      <c r="X4628" s="139"/>
      <c r="Y4628" s="139"/>
      <c r="Z4628" s="139"/>
    </row>
    <row r="4629" spans="22:26">
      <c r="V4629" s="139"/>
      <c r="W4629" s="139"/>
      <c r="X4629" s="139"/>
      <c r="Y4629" s="139"/>
      <c r="Z4629" s="139"/>
    </row>
    <row r="4630" spans="22:26">
      <c r="V4630" s="139"/>
      <c r="W4630" s="139"/>
      <c r="X4630" s="139"/>
      <c r="Y4630" s="139"/>
      <c r="Z4630" s="139"/>
    </row>
    <row r="4631" spans="22:26">
      <c r="V4631" s="139"/>
      <c r="W4631" s="139"/>
      <c r="X4631" s="139"/>
      <c r="Y4631" s="139"/>
      <c r="Z4631" s="139"/>
    </row>
    <row r="4632" spans="22:26">
      <c r="V4632" s="139"/>
      <c r="W4632" s="139"/>
      <c r="X4632" s="139"/>
      <c r="Y4632" s="139"/>
      <c r="Z4632" s="139"/>
    </row>
    <row r="4633" spans="22:26">
      <c r="V4633" s="139"/>
      <c r="W4633" s="139"/>
      <c r="X4633" s="139"/>
      <c r="Y4633" s="139"/>
      <c r="Z4633" s="139"/>
    </row>
    <row r="4634" spans="22:26">
      <c r="V4634" s="139"/>
      <c r="W4634" s="139"/>
      <c r="X4634" s="139"/>
      <c r="Y4634" s="139"/>
      <c r="Z4634" s="139"/>
    </row>
    <row r="4635" spans="22:26">
      <c r="V4635" s="139"/>
      <c r="W4635" s="139"/>
      <c r="X4635" s="139"/>
      <c r="Y4635" s="139"/>
      <c r="Z4635" s="139"/>
    </row>
    <row r="4636" spans="22:26">
      <c r="V4636" s="139"/>
      <c r="W4636" s="139"/>
      <c r="X4636" s="139"/>
      <c r="Y4636" s="139"/>
      <c r="Z4636" s="139"/>
    </row>
    <row r="4637" spans="22:26">
      <c r="V4637" s="139"/>
      <c r="W4637" s="139"/>
      <c r="X4637" s="139"/>
      <c r="Y4637" s="139"/>
      <c r="Z4637" s="139"/>
    </row>
    <row r="4638" spans="22:26">
      <c r="V4638" s="139"/>
      <c r="W4638" s="139"/>
      <c r="X4638" s="139"/>
      <c r="Y4638" s="139"/>
      <c r="Z4638" s="139"/>
    </row>
    <row r="4639" spans="22:26">
      <c r="V4639" s="139"/>
      <c r="W4639" s="139"/>
      <c r="X4639" s="139"/>
      <c r="Y4639" s="139"/>
      <c r="Z4639" s="139"/>
    </row>
    <row r="4640" spans="22:26">
      <c r="V4640" s="139"/>
      <c r="W4640" s="139"/>
      <c r="X4640" s="139"/>
      <c r="Y4640" s="139"/>
      <c r="Z4640" s="139"/>
    </row>
    <row r="4641" spans="22:26">
      <c r="V4641" s="139"/>
      <c r="W4641" s="139"/>
      <c r="X4641" s="139"/>
      <c r="Y4641" s="139"/>
      <c r="Z4641" s="139"/>
    </row>
    <row r="4642" spans="22:26">
      <c r="V4642" s="139"/>
      <c r="W4642" s="139"/>
      <c r="X4642" s="139"/>
      <c r="Y4642" s="139"/>
      <c r="Z4642" s="139"/>
    </row>
    <row r="4643" spans="22:26">
      <c r="V4643" s="139"/>
      <c r="W4643" s="139"/>
      <c r="X4643" s="139"/>
      <c r="Y4643" s="139"/>
      <c r="Z4643" s="139"/>
    </row>
    <row r="4644" spans="22:26">
      <c r="V4644" s="139"/>
      <c r="W4644" s="139"/>
      <c r="X4644" s="139"/>
      <c r="Y4644" s="139"/>
      <c r="Z4644" s="139"/>
    </row>
    <row r="4645" spans="22:26">
      <c r="V4645" s="139"/>
      <c r="W4645" s="139"/>
      <c r="X4645" s="139"/>
      <c r="Y4645" s="139"/>
      <c r="Z4645" s="139"/>
    </row>
    <row r="4646" spans="22:26">
      <c r="V4646" s="139"/>
      <c r="W4646" s="139"/>
      <c r="X4646" s="139"/>
      <c r="Y4646" s="139"/>
      <c r="Z4646" s="139"/>
    </row>
    <row r="4647" spans="22:26">
      <c r="V4647" s="139"/>
      <c r="W4647" s="139"/>
      <c r="X4647" s="139"/>
      <c r="Y4647" s="139"/>
      <c r="Z4647" s="139"/>
    </row>
    <row r="4648" spans="22:26">
      <c r="V4648" s="139"/>
      <c r="W4648" s="139"/>
      <c r="X4648" s="139"/>
      <c r="Y4648" s="139"/>
      <c r="Z4648" s="139"/>
    </row>
    <row r="4649" spans="22:26">
      <c r="V4649" s="139"/>
      <c r="W4649" s="139"/>
      <c r="X4649" s="139"/>
      <c r="Y4649" s="139"/>
      <c r="Z4649" s="139"/>
    </row>
    <row r="4650" spans="22:26">
      <c r="V4650" s="139"/>
      <c r="W4650" s="139"/>
      <c r="X4650" s="139"/>
      <c r="Y4650" s="139"/>
      <c r="Z4650" s="139"/>
    </row>
    <row r="4651" spans="22:26">
      <c r="V4651" s="139"/>
      <c r="W4651" s="139"/>
      <c r="X4651" s="139"/>
      <c r="Y4651" s="139"/>
      <c r="Z4651" s="139"/>
    </row>
    <row r="4652" spans="22:26">
      <c r="V4652" s="139"/>
      <c r="W4652" s="139"/>
      <c r="X4652" s="139"/>
      <c r="Y4652" s="139"/>
      <c r="Z4652" s="139"/>
    </row>
    <row r="4653" spans="22:26">
      <c r="V4653" s="139"/>
      <c r="W4653" s="139"/>
      <c r="X4653" s="139"/>
      <c r="Y4653" s="139"/>
      <c r="Z4653" s="139"/>
    </row>
    <row r="4654" spans="22:26">
      <c r="V4654" s="139"/>
      <c r="W4654" s="139"/>
      <c r="X4654" s="139"/>
      <c r="Y4654" s="139"/>
      <c r="Z4654" s="139"/>
    </row>
    <row r="4655" spans="22:26">
      <c r="V4655" s="139"/>
      <c r="W4655" s="139"/>
      <c r="X4655" s="139"/>
      <c r="Y4655" s="139"/>
      <c r="Z4655" s="139"/>
    </row>
    <row r="4656" spans="22:26">
      <c r="V4656" s="139"/>
      <c r="W4656" s="139"/>
      <c r="X4656" s="139"/>
      <c r="Y4656" s="139"/>
      <c r="Z4656" s="139"/>
    </row>
    <row r="4657" spans="22:26">
      <c r="V4657" s="139"/>
      <c r="W4657" s="139"/>
      <c r="X4657" s="139"/>
      <c r="Y4657" s="139"/>
      <c r="Z4657" s="139"/>
    </row>
    <row r="4658" spans="22:26">
      <c r="V4658" s="139"/>
      <c r="W4658" s="139"/>
      <c r="X4658" s="139"/>
      <c r="Y4658" s="139"/>
      <c r="Z4658" s="139"/>
    </row>
    <row r="4659" spans="22:26">
      <c r="V4659" s="139"/>
      <c r="W4659" s="139"/>
      <c r="X4659" s="139"/>
      <c r="Y4659" s="139"/>
      <c r="Z4659" s="139"/>
    </row>
    <row r="4660" spans="22:26">
      <c r="V4660" s="139"/>
      <c r="W4660" s="139"/>
      <c r="X4660" s="139"/>
      <c r="Y4660" s="139"/>
      <c r="Z4660" s="139"/>
    </row>
    <row r="4661" spans="22:26">
      <c r="V4661" s="139"/>
      <c r="W4661" s="139"/>
      <c r="X4661" s="139"/>
      <c r="Y4661" s="139"/>
      <c r="Z4661" s="139"/>
    </row>
    <row r="4662" spans="22:26">
      <c r="V4662" s="139"/>
      <c r="W4662" s="139"/>
      <c r="X4662" s="139"/>
      <c r="Y4662" s="139"/>
      <c r="Z4662" s="139"/>
    </row>
    <row r="4663" spans="22:26">
      <c r="V4663" s="139"/>
      <c r="W4663" s="139"/>
      <c r="X4663" s="139"/>
      <c r="Y4663" s="139"/>
      <c r="Z4663" s="139"/>
    </row>
    <row r="4664" spans="22:26">
      <c r="V4664" s="139"/>
      <c r="W4664" s="139"/>
      <c r="X4664" s="139"/>
      <c r="Y4664" s="139"/>
      <c r="Z4664" s="139"/>
    </row>
    <row r="4665" spans="22:26">
      <c r="V4665" s="139"/>
      <c r="W4665" s="139"/>
      <c r="X4665" s="139"/>
      <c r="Y4665" s="139"/>
      <c r="Z4665" s="139"/>
    </row>
    <row r="4666" spans="22:26">
      <c r="V4666" s="139"/>
      <c r="W4666" s="139"/>
      <c r="X4666" s="139"/>
      <c r="Y4666" s="139"/>
      <c r="Z4666" s="139"/>
    </row>
    <row r="4667" spans="22:26">
      <c r="V4667" s="139"/>
      <c r="W4667" s="139"/>
      <c r="X4667" s="139"/>
      <c r="Y4667" s="139"/>
      <c r="Z4667" s="139"/>
    </row>
    <row r="4668" spans="22:26">
      <c r="V4668" s="139"/>
      <c r="W4668" s="139"/>
      <c r="X4668" s="139"/>
      <c r="Y4668" s="139"/>
      <c r="Z4668" s="139"/>
    </row>
    <row r="4669" spans="22:26">
      <c r="V4669" s="139"/>
      <c r="W4669" s="139"/>
      <c r="X4669" s="139"/>
      <c r="Y4669" s="139"/>
      <c r="Z4669" s="139"/>
    </row>
    <row r="4670" spans="22:26">
      <c r="V4670" s="139"/>
      <c r="W4670" s="139"/>
      <c r="X4670" s="139"/>
      <c r="Y4670" s="139"/>
      <c r="Z4670" s="139"/>
    </row>
    <row r="4671" spans="22:26">
      <c r="V4671" s="139"/>
      <c r="W4671" s="139"/>
      <c r="X4671" s="139"/>
      <c r="Y4671" s="139"/>
      <c r="Z4671" s="139"/>
    </row>
    <row r="4672" spans="22:26">
      <c r="V4672" s="139"/>
      <c r="W4672" s="139"/>
      <c r="X4672" s="139"/>
      <c r="Y4672" s="139"/>
      <c r="Z4672" s="139"/>
    </row>
    <row r="4673" spans="22:26">
      <c r="V4673" s="139"/>
      <c r="W4673" s="139"/>
      <c r="X4673" s="139"/>
      <c r="Y4673" s="139"/>
      <c r="Z4673" s="139"/>
    </row>
    <row r="4674" spans="22:26">
      <c r="V4674" s="139"/>
      <c r="W4674" s="139"/>
      <c r="X4674" s="139"/>
      <c r="Y4674" s="139"/>
      <c r="Z4674" s="139"/>
    </row>
    <row r="4675" spans="22:26">
      <c r="V4675" s="139"/>
      <c r="W4675" s="139"/>
      <c r="X4675" s="139"/>
      <c r="Y4675" s="139"/>
      <c r="Z4675" s="139"/>
    </row>
    <row r="4676" spans="22:26">
      <c r="V4676" s="139"/>
      <c r="W4676" s="139"/>
      <c r="X4676" s="139"/>
      <c r="Y4676" s="139"/>
      <c r="Z4676" s="139"/>
    </row>
    <row r="4677" spans="22:26">
      <c r="V4677" s="139"/>
      <c r="W4677" s="139"/>
      <c r="X4677" s="139"/>
      <c r="Y4677" s="139"/>
      <c r="Z4677" s="139"/>
    </row>
    <row r="4678" spans="22:26">
      <c r="V4678" s="139"/>
      <c r="W4678" s="139"/>
      <c r="X4678" s="139"/>
      <c r="Y4678" s="139"/>
      <c r="Z4678" s="139"/>
    </row>
    <row r="4679" spans="22:26">
      <c r="V4679" s="139"/>
      <c r="W4679" s="139"/>
      <c r="X4679" s="139"/>
      <c r="Y4679" s="139"/>
      <c r="Z4679" s="139"/>
    </row>
    <row r="4680" spans="22:26">
      <c r="V4680" s="139"/>
      <c r="W4680" s="139"/>
      <c r="X4680" s="139"/>
      <c r="Y4680" s="139"/>
      <c r="Z4680" s="139"/>
    </row>
    <row r="4681" spans="22:26">
      <c r="V4681" s="139"/>
      <c r="W4681" s="139"/>
      <c r="X4681" s="139"/>
      <c r="Y4681" s="139"/>
      <c r="Z4681" s="139"/>
    </row>
    <row r="4682" spans="22:26">
      <c r="V4682" s="139"/>
      <c r="W4682" s="139"/>
      <c r="X4682" s="139"/>
      <c r="Y4682" s="139"/>
      <c r="Z4682" s="139"/>
    </row>
    <row r="4683" spans="22:26">
      <c r="V4683" s="139"/>
      <c r="W4683" s="139"/>
      <c r="X4683" s="139"/>
      <c r="Y4683" s="139"/>
      <c r="Z4683" s="139"/>
    </row>
    <row r="4684" spans="22:26">
      <c r="V4684" s="139"/>
      <c r="W4684" s="139"/>
      <c r="X4684" s="139"/>
      <c r="Y4684" s="139"/>
      <c r="Z4684" s="139"/>
    </row>
    <row r="4685" spans="22:26">
      <c r="V4685" s="139"/>
      <c r="W4685" s="139"/>
      <c r="X4685" s="139"/>
      <c r="Y4685" s="139"/>
      <c r="Z4685" s="139"/>
    </row>
    <row r="4686" spans="22:26">
      <c r="V4686" s="139"/>
      <c r="W4686" s="139"/>
      <c r="X4686" s="139"/>
      <c r="Y4686" s="139"/>
      <c r="Z4686" s="139"/>
    </row>
    <row r="4687" spans="22:26">
      <c r="V4687" s="139"/>
      <c r="W4687" s="139"/>
      <c r="X4687" s="139"/>
      <c r="Y4687" s="139"/>
      <c r="Z4687" s="139"/>
    </row>
    <row r="4688" spans="22:26">
      <c r="V4688" s="139"/>
      <c r="W4688" s="139"/>
      <c r="X4688" s="139"/>
      <c r="Y4688" s="139"/>
      <c r="Z4688" s="139"/>
    </row>
    <row r="4689" spans="22:26">
      <c r="V4689" s="139"/>
      <c r="W4689" s="139"/>
      <c r="X4689" s="139"/>
      <c r="Y4689" s="139"/>
      <c r="Z4689" s="139"/>
    </row>
    <row r="4690" spans="22:26">
      <c r="V4690" s="139"/>
      <c r="W4690" s="139"/>
      <c r="X4690" s="139"/>
      <c r="Y4690" s="139"/>
      <c r="Z4690" s="139"/>
    </row>
    <row r="4691" spans="22:26">
      <c r="V4691" s="139"/>
      <c r="W4691" s="139"/>
      <c r="X4691" s="139"/>
      <c r="Y4691" s="139"/>
      <c r="Z4691" s="139"/>
    </row>
    <row r="4692" spans="22:26">
      <c r="V4692" s="139"/>
      <c r="W4692" s="139"/>
      <c r="X4692" s="139"/>
      <c r="Y4692" s="139"/>
      <c r="Z4692" s="139"/>
    </row>
    <row r="4693" spans="22:26">
      <c r="V4693" s="139"/>
      <c r="W4693" s="139"/>
      <c r="X4693" s="139"/>
      <c r="Y4693" s="139"/>
      <c r="Z4693" s="139"/>
    </row>
    <row r="4694" spans="22:26">
      <c r="V4694" s="139"/>
      <c r="W4694" s="139"/>
      <c r="X4694" s="139"/>
      <c r="Y4694" s="139"/>
      <c r="Z4694" s="139"/>
    </row>
    <row r="4695" spans="22:26">
      <c r="V4695" s="139"/>
      <c r="W4695" s="139"/>
      <c r="X4695" s="139"/>
      <c r="Y4695" s="139"/>
      <c r="Z4695" s="139"/>
    </row>
    <row r="4696" spans="22:26">
      <c r="V4696" s="139"/>
      <c r="W4696" s="139"/>
      <c r="X4696" s="139"/>
      <c r="Y4696" s="139"/>
      <c r="Z4696" s="139"/>
    </row>
    <row r="4697" spans="22:26">
      <c r="V4697" s="139"/>
      <c r="W4697" s="139"/>
      <c r="X4697" s="139"/>
      <c r="Y4697" s="139"/>
      <c r="Z4697" s="139"/>
    </row>
    <row r="4698" spans="22:26">
      <c r="V4698" s="139"/>
      <c r="W4698" s="139"/>
      <c r="X4698" s="139"/>
      <c r="Y4698" s="139"/>
      <c r="Z4698" s="139"/>
    </row>
    <row r="4699" spans="22:26">
      <c r="V4699" s="139"/>
      <c r="W4699" s="139"/>
      <c r="X4699" s="139"/>
      <c r="Y4699" s="139"/>
      <c r="Z4699" s="139"/>
    </row>
    <row r="4700" spans="22:26">
      <c r="V4700" s="139"/>
      <c r="W4700" s="139"/>
      <c r="X4700" s="139"/>
      <c r="Y4700" s="139"/>
      <c r="Z4700" s="139"/>
    </row>
    <row r="4701" spans="22:26">
      <c r="V4701" s="139"/>
      <c r="W4701" s="139"/>
      <c r="X4701" s="139"/>
      <c r="Y4701" s="139"/>
      <c r="Z4701" s="139"/>
    </row>
    <row r="4702" spans="22:26">
      <c r="V4702" s="139"/>
      <c r="W4702" s="139"/>
      <c r="X4702" s="139"/>
      <c r="Y4702" s="139"/>
      <c r="Z4702" s="139"/>
    </row>
    <row r="4703" spans="22:26">
      <c r="V4703" s="139"/>
      <c r="W4703" s="139"/>
      <c r="X4703" s="139"/>
      <c r="Y4703" s="139"/>
      <c r="Z4703" s="139"/>
    </row>
    <row r="4704" spans="22:26">
      <c r="V4704" s="139"/>
      <c r="W4704" s="139"/>
      <c r="X4704" s="139"/>
      <c r="Y4704" s="139"/>
      <c r="Z4704" s="139"/>
    </row>
    <row r="4705" spans="22:26">
      <c r="V4705" s="139"/>
      <c r="W4705" s="139"/>
      <c r="X4705" s="139"/>
      <c r="Y4705" s="139"/>
      <c r="Z4705" s="139"/>
    </row>
    <row r="4706" spans="22:26">
      <c r="V4706" s="139"/>
      <c r="W4706" s="139"/>
      <c r="X4706" s="139"/>
      <c r="Y4706" s="139"/>
      <c r="Z4706" s="139"/>
    </row>
    <row r="4707" spans="22:26">
      <c r="V4707" s="139"/>
      <c r="W4707" s="139"/>
      <c r="X4707" s="139"/>
      <c r="Y4707" s="139"/>
      <c r="Z4707" s="139"/>
    </row>
    <row r="4708" spans="22:26">
      <c r="V4708" s="139"/>
      <c r="W4708" s="139"/>
      <c r="X4708" s="139"/>
      <c r="Y4708" s="139"/>
      <c r="Z4708" s="139"/>
    </row>
    <row r="4709" spans="22:26">
      <c r="V4709" s="139"/>
      <c r="W4709" s="139"/>
      <c r="X4709" s="139"/>
      <c r="Y4709" s="139"/>
      <c r="Z4709" s="139"/>
    </row>
    <row r="4710" spans="22:26">
      <c r="V4710" s="139"/>
      <c r="W4710" s="139"/>
      <c r="X4710" s="139"/>
      <c r="Y4710" s="139"/>
      <c r="Z4710" s="139"/>
    </row>
    <row r="4711" spans="22:26">
      <c r="V4711" s="139"/>
      <c r="W4711" s="139"/>
      <c r="X4711" s="139"/>
      <c r="Y4711" s="139"/>
      <c r="Z4711" s="139"/>
    </row>
    <row r="4712" spans="22:26">
      <c r="V4712" s="139"/>
      <c r="W4712" s="139"/>
      <c r="X4712" s="139"/>
      <c r="Y4712" s="139"/>
      <c r="Z4712" s="139"/>
    </row>
    <row r="4713" spans="22:26">
      <c r="V4713" s="139"/>
      <c r="W4713" s="139"/>
      <c r="X4713" s="139"/>
      <c r="Y4713" s="139"/>
      <c r="Z4713" s="139"/>
    </row>
    <row r="4714" spans="22:26">
      <c r="V4714" s="139"/>
      <c r="W4714" s="139"/>
      <c r="X4714" s="139"/>
      <c r="Y4714" s="139"/>
      <c r="Z4714" s="139"/>
    </row>
    <row r="4715" spans="22:26">
      <c r="V4715" s="139"/>
      <c r="W4715" s="139"/>
      <c r="X4715" s="139"/>
      <c r="Y4715" s="139"/>
      <c r="Z4715" s="139"/>
    </row>
    <row r="4716" spans="22:26">
      <c r="V4716" s="139"/>
      <c r="W4716" s="139"/>
      <c r="X4716" s="139"/>
      <c r="Y4716" s="139"/>
      <c r="Z4716" s="139"/>
    </row>
    <row r="4717" spans="22:26">
      <c r="V4717" s="139"/>
      <c r="W4717" s="139"/>
      <c r="X4717" s="139"/>
      <c r="Y4717" s="139"/>
      <c r="Z4717" s="139"/>
    </row>
    <row r="4718" spans="22:26">
      <c r="V4718" s="139"/>
      <c r="W4718" s="139"/>
      <c r="X4718" s="139"/>
      <c r="Y4718" s="139"/>
      <c r="Z4718" s="139"/>
    </row>
    <row r="4719" spans="22:26">
      <c r="V4719" s="139"/>
      <c r="W4719" s="139"/>
      <c r="X4719" s="139"/>
      <c r="Y4719" s="139"/>
      <c r="Z4719" s="139"/>
    </row>
    <row r="4720" spans="22:26">
      <c r="V4720" s="139"/>
      <c r="W4720" s="139"/>
      <c r="X4720" s="139"/>
      <c r="Y4720" s="139"/>
      <c r="Z4720" s="139"/>
    </row>
    <row r="4721" spans="22:26">
      <c r="V4721" s="139"/>
      <c r="W4721" s="139"/>
      <c r="X4721" s="139"/>
      <c r="Y4721" s="139"/>
      <c r="Z4721" s="139"/>
    </row>
    <row r="4722" spans="22:26">
      <c r="V4722" s="139"/>
      <c r="W4722" s="139"/>
      <c r="X4722" s="139"/>
      <c r="Y4722" s="139"/>
      <c r="Z4722" s="139"/>
    </row>
    <row r="4723" spans="22:26">
      <c r="V4723" s="139"/>
      <c r="W4723" s="139"/>
      <c r="X4723" s="139"/>
      <c r="Y4723" s="139"/>
      <c r="Z4723" s="139"/>
    </row>
    <row r="4724" spans="22:26">
      <c r="V4724" s="139"/>
      <c r="W4724" s="139"/>
      <c r="X4724" s="139"/>
      <c r="Y4724" s="139"/>
      <c r="Z4724" s="139"/>
    </row>
    <row r="4725" spans="22:26">
      <c r="V4725" s="139"/>
      <c r="W4725" s="139"/>
      <c r="X4725" s="139"/>
      <c r="Y4725" s="139"/>
      <c r="Z4725" s="139"/>
    </row>
    <row r="4726" spans="22:26">
      <c r="V4726" s="139"/>
      <c r="W4726" s="139"/>
      <c r="X4726" s="139"/>
      <c r="Y4726" s="139"/>
      <c r="Z4726" s="139"/>
    </row>
    <row r="4727" spans="22:26">
      <c r="V4727" s="139"/>
      <c r="W4727" s="139"/>
      <c r="X4727" s="139"/>
      <c r="Y4727" s="139"/>
      <c r="Z4727" s="139"/>
    </row>
    <row r="4728" spans="22:26">
      <c r="V4728" s="139"/>
      <c r="W4728" s="139"/>
      <c r="X4728" s="139"/>
      <c r="Y4728" s="139"/>
      <c r="Z4728" s="139"/>
    </row>
    <row r="4729" spans="22:26">
      <c r="V4729" s="139"/>
      <c r="W4729" s="139"/>
      <c r="X4729" s="139"/>
      <c r="Y4729" s="139"/>
      <c r="Z4729" s="139"/>
    </row>
    <row r="4730" spans="22:26">
      <c r="V4730" s="139"/>
      <c r="W4730" s="139"/>
      <c r="X4730" s="139"/>
      <c r="Y4730" s="139"/>
      <c r="Z4730" s="139"/>
    </row>
    <row r="4731" spans="22:26">
      <c r="V4731" s="139"/>
      <c r="W4731" s="139"/>
      <c r="X4731" s="139"/>
      <c r="Y4731" s="139"/>
      <c r="Z4731" s="139"/>
    </row>
    <row r="4732" spans="22:26">
      <c r="V4732" s="139"/>
      <c r="W4732" s="139"/>
      <c r="X4732" s="139"/>
      <c r="Y4732" s="139"/>
      <c r="Z4732" s="139"/>
    </row>
    <row r="4733" spans="22:26">
      <c r="V4733" s="139"/>
      <c r="W4733" s="139"/>
      <c r="X4733" s="139"/>
      <c r="Y4733" s="139"/>
      <c r="Z4733" s="139"/>
    </row>
    <row r="4734" spans="22:26">
      <c r="V4734" s="139"/>
      <c r="W4734" s="139"/>
      <c r="X4734" s="139"/>
      <c r="Y4734" s="139"/>
      <c r="Z4734" s="139"/>
    </row>
    <row r="4735" spans="22:26">
      <c r="V4735" s="139"/>
      <c r="W4735" s="139"/>
      <c r="X4735" s="139"/>
      <c r="Y4735" s="139"/>
      <c r="Z4735" s="139"/>
    </row>
    <row r="4736" spans="22:26">
      <c r="V4736" s="139"/>
      <c r="W4736" s="139"/>
      <c r="X4736" s="139"/>
      <c r="Y4736" s="139"/>
      <c r="Z4736" s="139"/>
    </row>
    <row r="4737" spans="22:26">
      <c r="V4737" s="139"/>
      <c r="W4737" s="139"/>
      <c r="X4737" s="139"/>
      <c r="Y4737" s="139"/>
      <c r="Z4737" s="139"/>
    </row>
    <row r="4738" spans="22:26">
      <c r="V4738" s="139"/>
      <c r="W4738" s="139"/>
      <c r="X4738" s="139"/>
      <c r="Y4738" s="139"/>
      <c r="Z4738" s="139"/>
    </row>
    <row r="4739" spans="22:26">
      <c r="V4739" s="139"/>
      <c r="W4739" s="139"/>
      <c r="X4739" s="139"/>
      <c r="Y4739" s="139"/>
      <c r="Z4739" s="139"/>
    </row>
    <row r="4740" spans="22:26">
      <c r="V4740" s="139"/>
      <c r="W4740" s="139"/>
      <c r="X4740" s="139"/>
      <c r="Y4740" s="139"/>
      <c r="Z4740" s="139"/>
    </row>
    <row r="4741" spans="22:26">
      <c r="V4741" s="139"/>
      <c r="W4741" s="139"/>
      <c r="X4741" s="139"/>
      <c r="Y4741" s="139"/>
      <c r="Z4741" s="139"/>
    </row>
    <row r="4742" spans="22:26">
      <c r="V4742" s="139"/>
      <c r="W4742" s="139"/>
      <c r="X4742" s="139"/>
      <c r="Y4742" s="139"/>
      <c r="Z4742" s="139"/>
    </row>
    <row r="4743" spans="22:26">
      <c r="V4743" s="139"/>
      <c r="W4743" s="139"/>
      <c r="X4743" s="139"/>
      <c r="Y4743" s="139"/>
      <c r="Z4743" s="139"/>
    </row>
    <row r="4744" spans="22:26">
      <c r="V4744" s="139"/>
      <c r="W4744" s="139"/>
      <c r="X4744" s="139"/>
      <c r="Y4744" s="139"/>
      <c r="Z4744" s="139"/>
    </row>
    <row r="4745" spans="22:26">
      <c r="V4745" s="139"/>
      <c r="W4745" s="139"/>
      <c r="X4745" s="139"/>
      <c r="Y4745" s="139"/>
      <c r="Z4745" s="139"/>
    </row>
    <row r="4746" spans="22:26">
      <c r="V4746" s="139"/>
      <c r="W4746" s="139"/>
      <c r="X4746" s="139"/>
      <c r="Y4746" s="139"/>
      <c r="Z4746" s="139"/>
    </row>
    <row r="4747" spans="22:26">
      <c r="V4747" s="139"/>
      <c r="W4747" s="139"/>
      <c r="X4747" s="139"/>
      <c r="Y4747" s="139"/>
      <c r="Z4747" s="139"/>
    </row>
    <row r="4748" spans="22:26">
      <c r="V4748" s="139"/>
      <c r="W4748" s="139"/>
      <c r="X4748" s="139"/>
      <c r="Y4748" s="139"/>
      <c r="Z4748" s="139"/>
    </row>
    <row r="4749" spans="22:26">
      <c r="V4749" s="139"/>
      <c r="W4749" s="139"/>
      <c r="X4749" s="139"/>
      <c r="Y4749" s="139"/>
      <c r="Z4749" s="139"/>
    </row>
    <row r="4750" spans="22:26">
      <c r="V4750" s="139"/>
      <c r="W4750" s="139"/>
      <c r="X4750" s="139"/>
      <c r="Y4750" s="139"/>
      <c r="Z4750" s="139"/>
    </row>
    <row r="4751" spans="22:26">
      <c r="V4751" s="139"/>
      <c r="W4751" s="139"/>
      <c r="X4751" s="139"/>
      <c r="Y4751" s="139"/>
      <c r="Z4751" s="139"/>
    </row>
    <row r="4752" spans="22:26">
      <c r="V4752" s="139"/>
      <c r="W4752" s="139"/>
      <c r="X4752" s="139"/>
      <c r="Y4752" s="139"/>
      <c r="Z4752" s="139"/>
    </row>
    <row r="4753" spans="22:26">
      <c r="V4753" s="139"/>
      <c r="W4753" s="139"/>
      <c r="X4753" s="139"/>
      <c r="Y4753" s="139"/>
      <c r="Z4753" s="139"/>
    </row>
    <row r="4754" spans="22:26">
      <c r="V4754" s="139"/>
      <c r="W4754" s="139"/>
      <c r="X4754" s="139"/>
      <c r="Y4754" s="139"/>
      <c r="Z4754" s="139"/>
    </row>
    <row r="4755" spans="22:26">
      <c r="V4755" s="139"/>
      <c r="W4755" s="139"/>
      <c r="X4755" s="139"/>
      <c r="Y4755" s="139"/>
      <c r="Z4755" s="139"/>
    </row>
    <row r="4756" spans="22:26">
      <c r="V4756" s="139"/>
      <c r="W4756" s="139"/>
      <c r="X4756" s="139"/>
      <c r="Y4756" s="139"/>
      <c r="Z4756" s="139"/>
    </row>
    <row r="4757" spans="22:26">
      <c r="V4757" s="139"/>
      <c r="W4757" s="139"/>
      <c r="X4757" s="139"/>
      <c r="Y4757" s="139"/>
      <c r="Z4757" s="139"/>
    </row>
    <row r="4758" spans="22:26">
      <c r="V4758" s="139"/>
      <c r="W4758" s="139"/>
      <c r="X4758" s="139"/>
      <c r="Y4758" s="139"/>
      <c r="Z4758" s="139"/>
    </row>
    <row r="4759" spans="22:26">
      <c r="V4759" s="139"/>
      <c r="W4759" s="139"/>
      <c r="X4759" s="139"/>
      <c r="Y4759" s="139"/>
      <c r="Z4759" s="139"/>
    </row>
    <row r="4760" spans="22:26">
      <c r="V4760" s="139"/>
      <c r="W4760" s="139"/>
      <c r="X4760" s="139"/>
      <c r="Y4760" s="139"/>
      <c r="Z4760" s="139"/>
    </row>
    <row r="4761" spans="22:26">
      <c r="V4761" s="139"/>
      <c r="W4761" s="139"/>
      <c r="X4761" s="139"/>
      <c r="Y4761" s="139"/>
      <c r="Z4761" s="139"/>
    </row>
    <row r="4762" spans="22:26">
      <c r="V4762" s="139"/>
      <c r="W4762" s="139"/>
      <c r="X4762" s="139"/>
      <c r="Y4762" s="139"/>
      <c r="Z4762" s="139"/>
    </row>
    <row r="4763" spans="22:26">
      <c r="V4763" s="139"/>
      <c r="W4763" s="139"/>
      <c r="X4763" s="139"/>
      <c r="Y4763" s="139"/>
      <c r="Z4763" s="139"/>
    </row>
    <row r="4764" spans="22:26">
      <c r="V4764" s="139"/>
      <c r="W4764" s="139"/>
      <c r="X4764" s="139"/>
      <c r="Y4764" s="139"/>
      <c r="Z4764" s="139"/>
    </row>
    <row r="4765" spans="22:26">
      <c r="V4765" s="139"/>
      <c r="W4765" s="139"/>
      <c r="X4765" s="139"/>
      <c r="Y4765" s="139"/>
      <c r="Z4765" s="139"/>
    </row>
    <row r="4766" spans="22:26">
      <c r="V4766" s="139"/>
      <c r="W4766" s="139"/>
      <c r="X4766" s="139"/>
      <c r="Y4766" s="139"/>
      <c r="Z4766" s="139"/>
    </row>
    <row r="4767" spans="22:26">
      <c r="V4767" s="139"/>
      <c r="W4767" s="139"/>
      <c r="X4767" s="139"/>
      <c r="Y4767" s="139"/>
      <c r="Z4767" s="139"/>
    </row>
    <row r="4768" spans="22:26">
      <c r="V4768" s="139"/>
      <c r="W4768" s="139"/>
      <c r="X4768" s="139"/>
      <c r="Y4768" s="139"/>
      <c r="Z4768" s="139"/>
    </row>
    <row r="4769" spans="22:26">
      <c r="V4769" s="139"/>
      <c r="W4769" s="139"/>
      <c r="X4769" s="139"/>
      <c r="Y4769" s="139"/>
      <c r="Z4769" s="139"/>
    </row>
    <row r="4770" spans="22:26">
      <c r="V4770" s="139"/>
      <c r="W4770" s="139"/>
      <c r="X4770" s="139"/>
      <c r="Y4770" s="139"/>
      <c r="Z4770" s="139"/>
    </row>
    <row r="4771" spans="22:26">
      <c r="V4771" s="139"/>
      <c r="W4771" s="139"/>
      <c r="X4771" s="139"/>
      <c r="Y4771" s="139"/>
      <c r="Z4771" s="139"/>
    </row>
    <row r="4772" spans="22:26">
      <c r="V4772" s="139"/>
      <c r="W4772" s="139"/>
      <c r="X4772" s="139"/>
      <c r="Y4772" s="139"/>
      <c r="Z4772" s="139"/>
    </row>
    <row r="4773" spans="22:26">
      <c r="V4773" s="139"/>
      <c r="W4773" s="139"/>
      <c r="X4773" s="139"/>
      <c r="Y4773" s="139"/>
      <c r="Z4773" s="139"/>
    </row>
    <row r="4774" spans="22:26">
      <c r="V4774" s="139"/>
      <c r="W4774" s="139"/>
      <c r="X4774" s="139"/>
      <c r="Y4774" s="139"/>
      <c r="Z4774" s="139"/>
    </row>
    <row r="4775" spans="22:26">
      <c r="V4775" s="139"/>
      <c r="W4775" s="139"/>
      <c r="X4775" s="139"/>
      <c r="Y4775" s="139"/>
      <c r="Z4775" s="139"/>
    </row>
    <row r="4776" spans="22:26">
      <c r="V4776" s="139"/>
      <c r="W4776" s="139"/>
      <c r="X4776" s="139"/>
      <c r="Y4776" s="139"/>
      <c r="Z4776" s="139"/>
    </row>
    <row r="4777" spans="22:26">
      <c r="V4777" s="139"/>
      <c r="W4777" s="139"/>
      <c r="X4777" s="139"/>
      <c r="Y4777" s="139"/>
      <c r="Z4777" s="139"/>
    </row>
    <row r="4778" spans="22:26">
      <c r="V4778" s="139"/>
      <c r="W4778" s="139"/>
      <c r="X4778" s="139"/>
      <c r="Y4778" s="139"/>
      <c r="Z4778" s="139"/>
    </row>
    <row r="4779" spans="22:26">
      <c r="V4779" s="139"/>
      <c r="W4779" s="139"/>
      <c r="X4779" s="139"/>
      <c r="Y4779" s="139"/>
      <c r="Z4779" s="139"/>
    </row>
    <row r="4780" spans="22:26">
      <c r="V4780" s="139"/>
      <c r="W4780" s="139"/>
      <c r="X4780" s="139"/>
      <c r="Y4780" s="139"/>
      <c r="Z4780" s="139"/>
    </row>
    <row r="4781" spans="22:26">
      <c r="V4781" s="139"/>
      <c r="W4781" s="139"/>
      <c r="X4781" s="139"/>
      <c r="Y4781" s="139"/>
      <c r="Z4781" s="139"/>
    </row>
    <row r="4782" spans="22:26">
      <c r="V4782" s="139"/>
      <c r="W4782" s="139"/>
      <c r="X4782" s="139"/>
      <c r="Y4782" s="139"/>
      <c r="Z4782" s="139"/>
    </row>
    <row r="4783" spans="22:26">
      <c r="V4783" s="139"/>
      <c r="W4783" s="139"/>
      <c r="X4783" s="139"/>
      <c r="Y4783" s="139"/>
      <c r="Z4783" s="139"/>
    </row>
    <row r="4784" spans="22:26">
      <c r="V4784" s="139"/>
      <c r="W4784" s="139"/>
      <c r="X4784" s="139"/>
      <c r="Y4784" s="139"/>
      <c r="Z4784" s="139"/>
    </row>
    <row r="4785" spans="22:26">
      <c r="V4785" s="139"/>
      <c r="W4785" s="139"/>
      <c r="X4785" s="139"/>
      <c r="Y4785" s="139"/>
      <c r="Z4785" s="139"/>
    </row>
    <row r="4786" spans="22:26">
      <c r="V4786" s="139"/>
      <c r="W4786" s="139"/>
      <c r="X4786" s="139"/>
      <c r="Y4786" s="139"/>
      <c r="Z4786" s="139"/>
    </row>
    <row r="4787" spans="22:26">
      <c r="V4787" s="139"/>
      <c r="W4787" s="139"/>
      <c r="X4787" s="139"/>
      <c r="Y4787" s="139"/>
      <c r="Z4787" s="139"/>
    </row>
    <row r="4788" spans="22:26">
      <c r="V4788" s="139"/>
      <c r="W4788" s="139"/>
      <c r="X4788" s="139"/>
      <c r="Y4788" s="139"/>
      <c r="Z4788" s="139"/>
    </row>
    <row r="4789" spans="22:26">
      <c r="V4789" s="139"/>
      <c r="W4789" s="139"/>
      <c r="X4789" s="139"/>
      <c r="Y4789" s="139"/>
      <c r="Z4789" s="139"/>
    </row>
    <row r="4790" spans="22:26">
      <c r="V4790" s="139"/>
      <c r="W4790" s="139"/>
      <c r="X4790" s="139"/>
      <c r="Y4790" s="139"/>
      <c r="Z4790" s="139"/>
    </row>
    <row r="4791" spans="22:26">
      <c r="V4791" s="139"/>
      <c r="W4791" s="139"/>
      <c r="X4791" s="139"/>
      <c r="Y4791" s="139"/>
      <c r="Z4791" s="139"/>
    </row>
    <row r="4792" spans="22:26">
      <c r="V4792" s="139"/>
      <c r="W4792" s="139"/>
      <c r="X4792" s="139"/>
      <c r="Y4792" s="139"/>
      <c r="Z4792" s="139"/>
    </row>
    <row r="4793" spans="22:26">
      <c r="V4793" s="139"/>
      <c r="W4793" s="139"/>
      <c r="X4793" s="139"/>
      <c r="Y4793" s="139"/>
      <c r="Z4793" s="139"/>
    </row>
    <row r="4794" spans="22:26">
      <c r="V4794" s="139"/>
      <c r="W4794" s="139"/>
      <c r="X4794" s="139"/>
      <c r="Y4794" s="139"/>
      <c r="Z4794" s="139"/>
    </row>
    <row r="4795" spans="22:26">
      <c r="V4795" s="139"/>
      <c r="W4795" s="139"/>
      <c r="X4795" s="139"/>
      <c r="Y4795" s="139"/>
      <c r="Z4795" s="139"/>
    </row>
    <row r="4796" spans="22:26">
      <c r="V4796" s="139"/>
      <c r="W4796" s="139"/>
      <c r="X4796" s="139"/>
      <c r="Y4796" s="139"/>
      <c r="Z4796" s="139"/>
    </row>
    <row r="4797" spans="22:26">
      <c r="V4797" s="139"/>
      <c r="W4797" s="139"/>
      <c r="X4797" s="139"/>
      <c r="Y4797" s="139"/>
      <c r="Z4797" s="139"/>
    </row>
    <row r="4798" spans="22:26">
      <c r="V4798" s="139"/>
      <c r="W4798" s="139"/>
      <c r="X4798" s="139"/>
      <c r="Y4798" s="139"/>
      <c r="Z4798" s="139"/>
    </row>
    <row r="4799" spans="22:26">
      <c r="V4799" s="139"/>
      <c r="W4799" s="139"/>
      <c r="X4799" s="139"/>
      <c r="Y4799" s="139"/>
      <c r="Z4799" s="139"/>
    </row>
    <row r="4800" spans="22:26">
      <c r="V4800" s="139"/>
      <c r="W4800" s="139"/>
      <c r="X4800" s="139"/>
      <c r="Y4800" s="139"/>
      <c r="Z4800" s="139"/>
    </row>
    <row r="4801" spans="22:26">
      <c r="V4801" s="139"/>
      <c r="W4801" s="139"/>
      <c r="X4801" s="139"/>
      <c r="Y4801" s="139"/>
      <c r="Z4801" s="139"/>
    </row>
    <row r="4802" spans="22:26">
      <c r="V4802" s="139"/>
      <c r="W4802" s="139"/>
      <c r="X4802" s="139"/>
      <c r="Y4802" s="139"/>
      <c r="Z4802" s="139"/>
    </row>
    <row r="4803" spans="22:26">
      <c r="V4803" s="139"/>
      <c r="W4803" s="139"/>
      <c r="X4803" s="139"/>
      <c r="Y4803" s="139"/>
      <c r="Z4803" s="139"/>
    </row>
    <row r="4804" spans="22:26">
      <c r="V4804" s="139"/>
      <c r="W4804" s="139"/>
      <c r="X4804" s="139"/>
      <c r="Y4804" s="139"/>
      <c r="Z4804" s="139"/>
    </row>
    <row r="4805" spans="22:26">
      <c r="V4805" s="139"/>
      <c r="W4805" s="139"/>
      <c r="X4805" s="139"/>
      <c r="Y4805" s="139"/>
      <c r="Z4805" s="139"/>
    </row>
    <row r="4806" spans="22:26">
      <c r="V4806" s="139"/>
      <c r="W4806" s="139"/>
      <c r="X4806" s="139"/>
      <c r="Y4806" s="139"/>
      <c r="Z4806" s="139"/>
    </row>
    <row r="4807" spans="22:26">
      <c r="V4807" s="139"/>
      <c r="W4807" s="139"/>
      <c r="X4807" s="139"/>
      <c r="Y4807" s="139"/>
      <c r="Z4807" s="139"/>
    </row>
    <row r="4808" spans="22:26">
      <c r="V4808" s="139"/>
      <c r="W4808" s="139"/>
      <c r="X4808" s="139"/>
      <c r="Y4808" s="139"/>
      <c r="Z4808" s="139"/>
    </row>
    <row r="4809" spans="22:26">
      <c r="V4809" s="139"/>
      <c r="W4809" s="139"/>
      <c r="X4809" s="139"/>
      <c r="Y4809" s="139"/>
      <c r="Z4809" s="139"/>
    </row>
    <row r="4810" spans="22:26">
      <c r="V4810" s="139"/>
      <c r="W4810" s="139"/>
      <c r="X4810" s="139"/>
      <c r="Y4810" s="139"/>
      <c r="Z4810" s="139"/>
    </row>
    <row r="4811" spans="22:26">
      <c r="V4811" s="139"/>
      <c r="W4811" s="139"/>
      <c r="X4811" s="139"/>
      <c r="Y4811" s="139"/>
      <c r="Z4811" s="139"/>
    </row>
    <row r="4812" spans="22:26">
      <c r="V4812" s="139"/>
      <c r="W4812" s="139"/>
      <c r="X4812" s="139"/>
      <c r="Y4812" s="139"/>
      <c r="Z4812" s="139"/>
    </row>
    <row r="4813" spans="22:26">
      <c r="V4813" s="139"/>
      <c r="W4813" s="139"/>
      <c r="X4813" s="139"/>
      <c r="Y4813" s="139"/>
      <c r="Z4813" s="139"/>
    </row>
    <row r="4814" spans="22:26">
      <c r="V4814" s="139"/>
      <c r="W4814" s="139"/>
      <c r="X4814" s="139"/>
      <c r="Y4814" s="139"/>
      <c r="Z4814" s="139"/>
    </row>
    <row r="4815" spans="22:26">
      <c r="V4815" s="139"/>
      <c r="W4815" s="139"/>
      <c r="X4815" s="139"/>
      <c r="Y4815" s="139"/>
      <c r="Z4815" s="139"/>
    </row>
    <row r="4816" spans="22:26">
      <c r="V4816" s="139"/>
      <c r="W4816" s="139"/>
      <c r="X4816" s="139"/>
      <c r="Y4816" s="139"/>
      <c r="Z4816" s="139"/>
    </row>
    <row r="4817" spans="22:26">
      <c r="V4817" s="139"/>
      <c r="W4817" s="139"/>
      <c r="X4817" s="139"/>
      <c r="Y4817" s="139"/>
      <c r="Z4817" s="139"/>
    </row>
    <row r="4818" spans="22:26">
      <c r="V4818" s="139"/>
      <c r="W4818" s="139"/>
      <c r="X4818" s="139"/>
      <c r="Y4818" s="139"/>
      <c r="Z4818" s="139"/>
    </row>
    <row r="4819" spans="22:26">
      <c r="V4819" s="139"/>
      <c r="W4819" s="139"/>
      <c r="X4819" s="139"/>
      <c r="Y4819" s="139"/>
      <c r="Z4819" s="139"/>
    </row>
    <row r="4820" spans="22:26">
      <c r="V4820" s="139"/>
      <c r="W4820" s="139"/>
      <c r="X4820" s="139"/>
      <c r="Y4820" s="139"/>
      <c r="Z4820" s="139"/>
    </row>
    <row r="4821" spans="22:26">
      <c r="V4821" s="139"/>
      <c r="W4821" s="139"/>
      <c r="X4821" s="139"/>
      <c r="Y4821" s="139"/>
      <c r="Z4821" s="139"/>
    </row>
    <row r="4822" spans="22:26">
      <c r="V4822" s="139"/>
      <c r="W4822" s="139"/>
      <c r="X4822" s="139"/>
      <c r="Y4822" s="139"/>
      <c r="Z4822" s="139"/>
    </row>
    <row r="4823" spans="22:26">
      <c r="V4823" s="139"/>
      <c r="W4823" s="139"/>
      <c r="X4823" s="139"/>
      <c r="Y4823" s="139"/>
      <c r="Z4823" s="139"/>
    </row>
    <row r="4824" spans="22:26">
      <c r="V4824" s="139"/>
      <c r="W4824" s="139"/>
      <c r="X4824" s="139"/>
      <c r="Y4824" s="139"/>
      <c r="Z4824" s="139"/>
    </row>
    <row r="4825" spans="22:26">
      <c r="V4825" s="139"/>
      <c r="W4825" s="139"/>
      <c r="X4825" s="139"/>
      <c r="Y4825" s="139"/>
      <c r="Z4825" s="139"/>
    </row>
    <row r="4826" spans="22:26">
      <c r="V4826" s="139"/>
      <c r="W4826" s="139"/>
      <c r="X4826" s="139"/>
      <c r="Y4826" s="139"/>
      <c r="Z4826" s="139"/>
    </row>
    <row r="4827" spans="22:26">
      <c r="V4827" s="139"/>
      <c r="W4827" s="139"/>
      <c r="X4827" s="139"/>
      <c r="Y4827" s="139"/>
      <c r="Z4827" s="139"/>
    </row>
    <row r="4828" spans="22:26">
      <c r="V4828" s="139"/>
      <c r="W4828" s="139"/>
      <c r="X4828" s="139"/>
      <c r="Y4828" s="139"/>
      <c r="Z4828" s="139"/>
    </row>
    <row r="4829" spans="22:26">
      <c r="V4829" s="139"/>
      <c r="W4829" s="139"/>
      <c r="X4829" s="139"/>
      <c r="Y4829" s="139"/>
      <c r="Z4829" s="139"/>
    </row>
    <row r="4830" spans="22:26">
      <c r="V4830" s="139"/>
      <c r="W4830" s="139"/>
      <c r="X4830" s="139"/>
      <c r="Y4830" s="139"/>
      <c r="Z4830" s="139"/>
    </row>
    <row r="4831" spans="22:26">
      <c r="V4831" s="139"/>
      <c r="W4831" s="139"/>
      <c r="X4831" s="139"/>
      <c r="Y4831" s="139"/>
      <c r="Z4831" s="139"/>
    </row>
    <row r="4832" spans="22:26">
      <c r="V4832" s="139"/>
      <c r="W4832" s="139"/>
      <c r="X4832" s="139"/>
      <c r="Y4832" s="139"/>
      <c r="Z4832" s="139"/>
    </row>
    <row r="4833" spans="22:26">
      <c r="V4833" s="139"/>
      <c r="W4833" s="139"/>
      <c r="X4833" s="139"/>
      <c r="Y4833" s="139"/>
      <c r="Z4833" s="139"/>
    </row>
    <row r="4834" spans="22:26">
      <c r="V4834" s="139"/>
      <c r="W4834" s="139"/>
      <c r="X4834" s="139"/>
      <c r="Y4834" s="139"/>
      <c r="Z4834" s="139"/>
    </row>
    <row r="4835" spans="22:26">
      <c r="V4835" s="139"/>
      <c r="W4835" s="139"/>
      <c r="X4835" s="139"/>
      <c r="Y4835" s="139"/>
      <c r="Z4835" s="139"/>
    </row>
    <row r="4836" spans="22:26">
      <c r="V4836" s="139"/>
      <c r="W4836" s="139"/>
      <c r="X4836" s="139"/>
      <c r="Y4836" s="139"/>
      <c r="Z4836" s="139"/>
    </row>
    <row r="4837" spans="22:26">
      <c r="V4837" s="139"/>
      <c r="W4837" s="139"/>
      <c r="X4837" s="139"/>
      <c r="Y4837" s="139"/>
      <c r="Z4837" s="139"/>
    </row>
    <row r="4838" spans="22:26">
      <c r="V4838" s="139"/>
      <c r="W4838" s="139"/>
      <c r="X4838" s="139"/>
      <c r="Y4838" s="139"/>
      <c r="Z4838" s="139"/>
    </row>
    <row r="4839" spans="22:26">
      <c r="V4839" s="139"/>
      <c r="W4839" s="139"/>
      <c r="X4839" s="139"/>
      <c r="Y4839" s="139"/>
      <c r="Z4839" s="139"/>
    </row>
    <row r="4840" spans="22:26">
      <c r="V4840" s="139"/>
      <c r="W4840" s="139"/>
      <c r="X4840" s="139"/>
      <c r="Y4840" s="139"/>
      <c r="Z4840" s="139"/>
    </row>
    <row r="4841" spans="22:26">
      <c r="V4841" s="139"/>
      <c r="W4841" s="139"/>
      <c r="X4841" s="139"/>
      <c r="Y4841" s="139"/>
      <c r="Z4841" s="139"/>
    </row>
    <row r="4842" spans="22:26">
      <c r="V4842" s="139"/>
      <c r="W4842" s="139"/>
      <c r="X4842" s="139"/>
      <c r="Y4842" s="139"/>
      <c r="Z4842" s="139"/>
    </row>
    <row r="4843" spans="22:26">
      <c r="V4843" s="139"/>
      <c r="W4843" s="139"/>
      <c r="X4843" s="139"/>
      <c r="Y4843" s="139"/>
      <c r="Z4843" s="139"/>
    </row>
    <row r="4844" spans="22:26">
      <c r="V4844" s="139"/>
      <c r="W4844" s="139"/>
      <c r="X4844" s="139"/>
      <c r="Y4844" s="139"/>
      <c r="Z4844" s="139"/>
    </row>
    <row r="4845" spans="22:26">
      <c r="V4845" s="139"/>
      <c r="W4845" s="139"/>
      <c r="X4845" s="139"/>
      <c r="Y4845" s="139"/>
      <c r="Z4845" s="139"/>
    </row>
    <row r="4846" spans="22:26">
      <c r="V4846" s="139"/>
      <c r="W4846" s="139"/>
      <c r="X4846" s="139"/>
      <c r="Y4846" s="139"/>
      <c r="Z4846" s="139"/>
    </row>
    <row r="4847" spans="22:26">
      <c r="V4847" s="139"/>
      <c r="W4847" s="139"/>
      <c r="X4847" s="139"/>
      <c r="Y4847" s="139"/>
      <c r="Z4847" s="139"/>
    </row>
    <row r="4848" spans="22:26">
      <c r="V4848" s="139"/>
      <c r="W4848" s="139"/>
      <c r="X4848" s="139"/>
      <c r="Y4848" s="139"/>
      <c r="Z4848" s="139"/>
    </row>
    <row r="4849" spans="22:26">
      <c r="V4849" s="139"/>
      <c r="W4849" s="139"/>
      <c r="X4849" s="139"/>
      <c r="Y4849" s="139"/>
      <c r="Z4849" s="139"/>
    </row>
    <row r="4850" spans="22:26">
      <c r="V4850" s="139"/>
      <c r="W4850" s="139"/>
      <c r="X4850" s="139"/>
      <c r="Y4850" s="139"/>
      <c r="Z4850" s="139"/>
    </row>
    <row r="4851" spans="22:26">
      <c r="V4851" s="139"/>
      <c r="W4851" s="139"/>
      <c r="X4851" s="139"/>
      <c r="Y4851" s="139"/>
      <c r="Z4851" s="139"/>
    </row>
    <row r="4852" spans="22:26">
      <c r="V4852" s="139"/>
      <c r="W4852" s="139"/>
      <c r="X4852" s="139"/>
      <c r="Y4852" s="139"/>
      <c r="Z4852" s="139"/>
    </row>
    <row r="4853" spans="22:26">
      <c r="V4853" s="139"/>
      <c r="W4853" s="139"/>
      <c r="X4853" s="139"/>
      <c r="Y4853" s="139"/>
      <c r="Z4853" s="139"/>
    </row>
    <row r="4854" spans="22:26">
      <c r="V4854" s="139"/>
      <c r="W4854" s="139"/>
      <c r="X4854" s="139"/>
      <c r="Y4854" s="139"/>
      <c r="Z4854" s="139"/>
    </row>
    <row r="4855" spans="22:26">
      <c r="V4855" s="139"/>
      <c r="W4855" s="139"/>
      <c r="X4855" s="139"/>
      <c r="Y4855" s="139"/>
      <c r="Z4855" s="139"/>
    </row>
    <row r="4856" spans="22:26">
      <c r="V4856" s="139"/>
      <c r="W4856" s="139"/>
      <c r="X4856" s="139"/>
      <c r="Y4856" s="139"/>
      <c r="Z4856" s="139"/>
    </row>
    <row r="4857" spans="22:26">
      <c r="V4857" s="139"/>
      <c r="W4857" s="139"/>
      <c r="X4857" s="139"/>
      <c r="Y4857" s="139"/>
      <c r="Z4857" s="139"/>
    </row>
    <row r="4858" spans="22:26">
      <c r="V4858" s="139"/>
      <c r="W4858" s="139"/>
      <c r="X4858" s="139"/>
      <c r="Y4858" s="139"/>
      <c r="Z4858" s="139"/>
    </row>
    <row r="4859" spans="22:26">
      <c r="V4859" s="139"/>
      <c r="W4859" s="139"/>
      <c r="X4859" s="139"/>
      <c r="Y4859" s="139"/>
      <c r="Z4859" s="139"/>
    </row>
    <row r="4860" spans="22:26">
      <c r="V4860" s="139"/>
      <c r="W4860" s="139"/>
      <c r="X4860" s="139"/>
      <c r="Y4860" s="139"/>
      <c r="Z4860" s="139"/>
    </row>
    <row r="4861" spans="22:26">
      <c r="V4861" s="139"/>
      <c r="W4861" s="139"/>
      <c r="X4861" s="139"/>
      <c r="Y4861" s="139"/>
      <c r="Z4861" s="139"/>
    </row>
    <row r="4862" spans="22:26">
      <c r="V4862" s="139"/>
      <c r="W4862" s="139"/>
      <c r="X4862" s="139"/>
      <c r="Y4862" s="139"/>
      <c r="Z4862" s="139"/>
    </row>
    <row r="4863" spans="22:26">
      <c r="V4863" s="139"/>
      <c r="W4863" s="139"/>
      <c r="X4863" s="139"/>
      <c r="Y4863" s="139"/>
      <c r="Z4863" s="139"/>
    </row>
    <row r="4864" spans="22:26">
      <c r="V4864" s="139"/>
      <c r="W4864" s="139"/>
      <c r="X4864" s="139"/>
      <c r="Y4864" s="139"/>
      <c r="Z4864" s="139"/>
    </row>
    <row r="4865" spans="22:26">
      <c r="V4865" s="139"/>
      <c r="W4865" s="139"/>
      <c r="X4865" s="139"/>
      <c r="Y4865" s="139"/>
      <c r="Z4865" s="139"/>
    </row>
    <row r="4866" spans="22:26">
      <c r="V4866" s="139"/>
      <c r="W4866" s="139"/>
      <c r="X4866" s="139"/>
      <c r="Y4866" s="139"/>
      <c r="Z4866" s="139"/>
    </row>
    <row r="4867" spans="22:26">
      <c r="V4867" s="139"/>
      <c r="W4867" s="139"/>
      <c r="X4867" s="139"/>
      <c r="Y4867" s="139"/>
      <c r="Z4867" s="139"/>
    </row>
    <row r="4868" spans="22:26">
      <c r="V4868" s="139"/>
      <c r="W4868" s="139"/>
      <c r="X4868" s="139"/>
      <c r="Y4868" s="139"/>
      <c r="Z4868" s="139"/>
    </row>
    <row r="4869" spans="22:26">
      <c r="V4869" s="139"/>
      <c r="W4869" s="139"/>
      <c r="X4869" s="139"/>
      <c r="Y4869" s="139"/>
      <c r="Z4869" s="139"/>
    </row>
    <row r="4870" spans="22:26">
      <c r="V4870" s="139"/>
      <c r="W4870" s="139"/>
      <c r="X4870" s="139"/>
      <c r="Y4870" s="139"/>
      <c r="Z4870" s="139"/>
    </row>
    <row r="4871" spans="22:26">
      <c r="V4871" s="139"/>
      <c r="W4871" s="139"/>
      <c r="X4871" s="139"/>
      <c r="Y4871" s="139"/>
      <c r="Z4871" s="139"/>
    </row>
    <row r="4872" spans="22:26">
      <c r="V4872" s="139"/>
      <c r="W4872" s="139"/>
      <c r="X4872" s="139"/>
      <c r="Y4872" s="139"/>
      <c r="Z4872" s="139"/>
    </row>
    <row r="4873" spans="22:26">
      <c r="V4873" s="139"/>
      <c r="W4873" s="139"/>
      <c r="X4873" s="139"/>
      <c r="Y4873" s="139"/>
      <c r="Z4873" s="139"/>
    </row>
    <row r="4874" spans="22:26">
      <c r="V4874" s="139"/>
      <c r="W4874" s="139"/>
      <c r="X4874" s="139"/>
      <c r="Y4874" s="139"/>
      <c r="Z4874" s="139"/>
    </row>
    <row r="4875" spans="22:26">
      <c r="V4875" s="139"/>
      <c r="W4875" s="139"/>
      <c r="X4875" s="139"/>
      <c r="Y4875" s="139"/>
      <c r="Z4875" s="139"/>
    </row>
    <row r="4876" spans="22:26">
      <c r="V4876" s="139"/>
      <c r="W4876" s="139"/>
      <c r="X4876" s="139"/>
      <c r="Y4876" s="139"/>
      <c r="Z4876" s="139"/>
    </row>
    <row r="4877" spans="22:26">
      <c r="V4877" s="139"/>
      <c r="W4877" s="139"/>
      <c r="X4877" s="139"/>
      <c r="Y4877" s="139"/>
      <c r="Z4877" s="139"/>
    </row>
    <row r="4878" spans="22:26">
      <c r="V4878" s="139"/>
      <c r="W4878" s="139"/>
      <c r="X4878" s="139"/>
      <c r="Y4878" s="139"/>
      <c r="Z4878" s="139"/>
    </row>
    <row r="4879" spans="22:26">
      <c r="V4879" s="139"/>
      <c r="W4879" s="139"/>
      <c r="X4879" s="139"/>
      <c r="Y4879" s="139"/>
      <c r="Z4879" s="139"/>
    </row>
    <row r="4880" spans="22:26">
      <c r="V4880" s="139"/>
      <c r="W4880" s="139"/>
      <c r="X4880" s="139"/>
      <c r="Y4880" s="139"/>
      <c r="Z4880" s="139"/>
    </row>
    <row r="4881" spans="22:26">
      <c r="V4881" s="139"/>
      <c r="W4881" s="139"/>
      <c r="X4881" s="139"/>
      <c r="Y4881" s="139"/>
      <c r="Z4881" s="139"/>
    </row>
    <row r="4882" spans="22:26">
      <c r="V4882" s="139"/>
      <c r="W4882" s="139"/>
      <c r="X4882" s="139"/>
      <c r="Y4882" s="139"/>
      <c r="Z4882" s="139"/>
    </row>
    <row r="4883" spans="22:26">
      <c r="V4883" s="139"/>
      <c r="W4883" s="139"/>
      <c r="X4883" s="139"/>
      <c r="Y4883" s="139"/>
      <c r="Z4883" s="139"/>
    </row>
    <row r="4884" spans="22:26">
      <c r="V4884" s="139"/>
      <c r="W4884" s="139"/>
      <c r="X4884" s="139"/>
      <c r="Y4884" s="139"/>
      <c r="Z4884" s="139"/>
    </row>
    <row r="4885" spans="22:26">
      <c r="V4885" s="139"/>
      <c r="W4885" s="139"/>
      <c r="X4885" s="139"/>
      <c r="Y4885" s="139"/>
      <c r="Z4885" s="139"/>
    </row>
    <row r="4886" spans="22:26">
      <c r="V4886" s="139"/>
      <c r="W4886" s="139"/>
      <c r="X4886" s="139"/>
      <c r="Y4886" s="139"/>
      <c r="Z4886" s="139"/>
    </row>
    <row r="4887" spans="22:26">
      <c r="V4887" s="139"/>
      <c r="W4887" s="139"/>
      <c r="X4887" s="139"/>
      <c r="Y4887" s="139"/>
      <c r="Z4887" s="139"/>
    </row>
    <row r="4888" spans="22:26">
      <c r="V4888" s="139"/>
      <c r="W4888" s="139"/>
      <c r="X4888" s="139"/>
      <c r="Y4888" s="139"/>
      <c r="Z4888" s="139"/>
    </row>
    <row r="4889" spans="22:26">
      <c r="V4889" s="139"/>
      <c r="W4889" s="139"/>
      <c r="X4889" s="139"/>
      <c r="Y4889" s="139"/>
      <c r="Z4889" s="139"/>
    </row>
    <row r="4890" spans="22:26">
      <c r="V4890" s="139"/>
      <c r="W4890" s="139"/>
      <c r="X4890" s="139"/>
      <c r="Y4890" s="139"/>
      <c r="Z4890" s="139"/>
    </row>
    <row r="4891" spans="22:26">
      <c r="V4891" s="139"/>
      <c r="W4891" s="139"/>
      <c r="X4891" s="139"/>
      <c r="Y4891" s="139"/>
      <c r="Z4891" s="139"/>
    </row>
    <row r="4892" spans="22:26">
      <c r="V4892" s="139"/>
      <c r="W4892" s="139"/>
      <c r="X4892" s="139"/>
      <c r="Y4892" s="139"/>
      <c r="Z4892" s="139"/>
    </row>
    <row r="4893" spans="22:26">
      <c r="V4893" s="139"/>
      <c r="W4893" s="139"/>
      <c r="X4893" s="139"/>
      <c r="Y4893" s="139"/>
      <c r="Z4893" s="139"/>
    </row>
    <row r="4894" spans="22:26">
      <c r="V4894" s="139"/>
      <c r="W4894" s="139"/>
      <c r="X4894" s="139"/>
      <c r="Y4894" s="139"/>
      <c r="Z4894" s="139"/>
    </row>
    <row r="4895" spans="22:26">
      <c r="V4895" s="139"/>
      <c r="W4895" s="139"/>
      <c r="X4895" s="139"/>
      <c r="Y4895" s="139"/>
      <c r="Z4895" s="139"/>
    </row>
    <row r="4896" spans="22:26">
      <c r="V4896" s="139"/>
      <c r="W4896" s="139"/>
      <c r="X4896" s="139"/>
      <c r="Y4896" s="139"/>
      <c r="Z4896" s="139"/>
    </row>
    <row r="4897" spans="22:26">
      <c r="V4897" s="139"/>
      <c r="W4897" s="139"/>
      <c r="X4897" s="139"/>
      <c r="Y4897" s="139"/>
      <c r="Z4897" s="139"/>
    </row>
    <row r="4898" spans="22:26">
      <c r="V4898" s="139"/>
      <c r="W4898" s="139"/>
      <c r="X4898" s="139"/>
      <c r="Y4898" s="139"/>
      <c r="Z4898" s="139"/>
    </row>
    <row r="4899" spans="22:26">
      <c r="V4899" s="139"/>
      <c r="W4899" s="139"/>
      <c r="X4899" s="139"/>
      <c r="Y4899" s="139"/>
      <c r="Z4899" s="139"/>
    </row>
    <row r="4900" spans="22:26">
      <c r="V4900" s="139"/>
      <c r="W4900" s="139"/>
      <c r="X4900" s="139"/>
      <c r="Y4900" s="139"/>
      <c r="Z4900" s="139"/>
    </row>
    <row r="4901" spans="22:26">
      <c r="V4901" s="139"/>
      <c r="W4901" s="139"/>
      <c r="X4901" s="139"/>
      <c r="Y4901" s="139"/>
      <c r="Z4901" s="139"/>
    </row>
    <row r="4902" spans="22:26">
      <c r="V4902" s="139"/>
      <c r="W4902" s="139"/>
      <c r="X4902" s="139"/>
      <c r="Y4902" s="139"/>
      <c r="Z4902" s="139"/>
    </row>
    <row r="4903" spans="22:26">
      <c r="V4903" s="139"/>
      <c r="W4903" s="139"/>
      <c r="X4903" s="139"/>
      <c r="Y4903" s="139"/>
      <c r="Z4903" s="139"/>
    </row>
    <row r="4904" spans="22:26">
      <c r="V4904" s="139"/>
      <c r="W4904" s="139"/>
      <c r="X4904" s="139"/>
      <c r="Y4904" s="139"/>
      <c r="Z4904" s="139"/>
    </row>
    <row r="4905" spans="22:26">
      <c r="V4905" s="139"/>
      <c r="W4905" s="139"/>
      <c r="X4905" s="139"/>
      <c r="Y4905" s="139"/>
      <c r="Z4905" s="139"/>
    </row>
    <row r="4906" spans="22:26">
      <c r="V4906" s="139"/>
      <c r="W4906" s="139"/>
      <c r="X4906" s="139"/>
      <c r="Y4906" s="139"/>
      <c r="Z4906" s="139"/>
    </row>
    <row r="4907" spans="22:26">
      <c r="V4907" s="139"/>
      <c r="W4907" s="139"/>
      <c r="X4907" s="139"/>
      <c r="Y4907" s="139"/>
      <c r="Z4907" s="139"/>
    </row>
    <row r="4908" spans="22:26">
      <c r="V4908" s="139"/>
      <c r="W4908" s="139"/>
      <c r="X4908" s="139"/>
      <c r="Y4908" s="139"/>
      <c r="Z4908" s="139"/>
    </row>
    <row r="4909" spans="22:26">
      <c r="V4909" s="139"/>
      <c r="W4909" s="139"/>
      <c r="X4909" s="139"/>
      <c r="Y4909" s="139"/>
      <c r="Z4909" s="139"/>
    </row>
    <row r="4910" spans="22:26">
      <c r="V4910" s="139"/>
      <c r="W4910" s="139"/>
      <c r="X4910" s="139"/>
      <c r="Y4910" s="139"/>
      <c r="Z4910" s="139"/>
    </row>
    <row r="4911" spans="22:26">
      <c r="V4911" s="139"/>
      <c r="W4911" s="139"/>
      <c r="X4911" s="139"/>
      <c r="Y4911" s="139"/>
      <c r="Z4911" s="139"/>
    </row>
    <row r="4912" spans="22:26">
      <c r="V4912" s="139"/>
      <c r="W4912" s="139"/>
      <c r="X4912" s="139"/>
      <c r="Y4912" s="139"/>
      <c r="Z4912" s="139"/>
    </row>
    <row r="4913" spans="22:26">
      <c r="V4913" s="139"/>
      <c r="W4913" s="139"/>
      <c r="X4913" s="139"/>
      <c r="Y4913" s="139"/>
      <c r="Z4913" s="139"/>
    </row>
    <row r="4914" spans="22:26">
      <c r="V4914" s="139"/>
      <c r="W4914" s="139"/>
      <c r="X4914" s="139"/>
      <c r="Y4914" s="139"/>
      <c r="Z4914" s="139"/>
    </row>
    <row r="4915" spans="22:26">
      <c r="V4915" s="139"/>
      <c r="W4915" s="139"/>
      <c r="X4915" s="139"/>
      <c r="Y4915" s="139"/>
      <c r="Z4915" s="139"/>
    </row>
    <row r="4916" spans="22:26">
      <c r="V4916" s="139"/>
      <c r="W4916" s="139"/>
      <c r="X4916" s="139"/>
      <c r="Y4916" s="139"/>
      <c r="Z4916" s="139"/>
    </row>
    <row r="4917" spans="22:26">
      <c r="V4917" s="139"/>
      <c r="W4917" s="139"/>
      <c r="X4917" s="139"/>
      <c r="Y4917" s="139"/>
      <c r="Z4917" s="139"/>
    </row>
    <row r="4918" spans="22:26">
      <c r="V4918" s="139"/>
      <c r="W4918" s="139"/>
      <c r="X4918" s="139"/>
      <c r="Y4918" s="139"/>
      <c r="Z4918" s="139"/>
    </row>
    <row r="4919" spans="22:26">
      <c r="V4919" s="139"/>
      <c r="W4919" s="139"/>
      <c r="X4919" s="139"/>
      <c r="Y4919" s="139"/>
      <c r="Z4919" s="139"/>
    </row>
    <row r="4920" spans="22:26">
      <c r="V4920" s="139"/>
      <c r="W4920" s="139"/>
      <c r="X4920" s="139"/>
      <c r="Y4920" s="139"/>
      <c r="Z4920" s="139"/>
    </row>
    <row r="4921" spans="22:26">
      <c r="V4921" s="139"/>
      <c r="W4921" s="139"/>
      <c r="X4921" s="139"/>
      <c r="Y4921" s="139"/>
      <c r="Z4921" s="139"/>
    </row>
    <row r="4922" spans="22:26">
      <c r="V4922" s="139"/>
      <c r="W4922" s="139"/>
      <c r="X4922" s="139"/>
      <c r="Y4922" s="139"/>
      <c r="Z4922" s="139"/>
    </row>
    <row r="4923" spans="22:26">
      <c r="V4923" s="139"/>
      <c r="W4923" s="139"/>
      <c r="X4923" s="139"/>
      <c r="Y4923" s="139"/>
      <c r="Z4923" s="139"/>
    </row>
    <row r="4924" spans="22:26">
      <c r="V4924" s="139"/>
      <c r="W4924" s="139"/>
      <c r="X4924" s="139"/>
      <c r="Y4924" s="139"/>
      <c r="Z4924" s="139"/>
    </row>
    <row r="4925" spans="22:26">
      <c r="V4925" s="139"/>
      <c r="W4925" s="139"/>
      <c r="X4925" s="139"/>
      <c r="Y4925" s="139"/>
      <c r="Z4925" s="139"/>
    </row>
    <row r="4926" spans="22:26">
      <c r="V4926" s="139"/>
      <c r="W4926" s="139"/>
      <c r="X4926" s="139"/>
      <c r="Y4926" s="139"/>
      <c r="Z4926" s="139"/>
    </row>
    <row r="4927" spans="22:26">
      <c r="V4927" s="139"/>
      <c r="W4927" s="139"/>
      <c r="X4927" s="139"/>
      <c r="Y4927" s="139"/>
      <c r="Z4927" s="139"/>
    </row>
    <row r="4928" spans="22:26">
      <c r="V4928" s="139"/>
      <c r="W4928" s="139"/>
      <c r="X4928" s="139"/>
      <c r="Y4928" s="139"/>
      <c r="Z4928" s="139"/>
    </row>
    <row r="4929" spans="22:26">
      <c r="V4929" s="139"/>
      <c r="W4929" s="139"/>
      <c r="X4929" s="139"/>
      <c r="Y4929" s="139"/>
      <c r="Z4929" s="139"/>
    </row>
    <row r="4930" spans="22:26">
      <c r="V4930" s="139"/>
      <c r="W4930" s="139"/>
      <c r="X4930" s="139"/>
      <c r="Y4930" s="139"/>
      <c r="Z4930" s="139"/>
    </row>
    <row r="4931" spans="22:26">
      <c r="V4931" s="139"/>
      <c r="W4931" s="139"/>
      <c r="X4931" s="139"/>
      <c r="Y4931" s="139"/>
      <c r="Z4931" s="139"/>
    </row>
    <row r="4932" spans="22:26">
      <c r="V4932" s="139"/>
      <c r="W4932" s="139"/>
      <c r="X4932" s="139"/>
      <c r="Y4932" s="139"/>
      <c r="Z4932" s="139"/>
    </row>
    <row r="4933" spans="22:26">
      <c r="V4933" s="139"/>
      <c r="W4933" s="139"/>
      <c r="X4933" s="139"/>
      <c r="Y4933" s="139"/>
      <c r="Z4933" s="139"/>
    </row>
    <row r="4934" spans="22:26">
      <c r="V4934" s="139"/>
      <c r="W4934" s="139"/>
      <c r="X4934" s="139"/>
      <c r="Y4934" s="139"/>
      <c r="Z4934" s="139"/>
    </row>
    <row r="4935" spans="22:26">
      <c r="V4935" s="139"/>
      <c r="W4935" s="139"/>
      <c r="X4935" s="139"/>
      <c r="Y4935" s="139"/>
      <c r="Z4935" s="139"/>
    </row>
    <row r="4936" spans="22:26">
      <c r="V4936" s="139"/>
      <c r="W4936" s="139"/>
      <c r="X4936" s="139"/>
      <c r="Y4936" s="139"/>
      <c r="Z4936" s="139"/>
    </row>
    <row r="4937" spans="22:26">
      <c r="V4937" s="139"/>
      <c r="W4937" s="139"/>
      <c r="X4937" s="139"/>
      <c r="Y4937" s="139"/>
      <c r="Z4937" s="139"/>
    </row>
    <row r="4938" spans="22:26">
      <c r="V4938" s="139"/>
      <c r="W4938" s="139"/>
      <c r="X4938" s="139"/>
      <c r="Y4938" s="139"/>
      <c r="Z4938" s="139"/>
    </row>
    <row r="4939" spans="22:26">
      <c r="V4939" s="139"/>
      <c r="W4939" s="139"/>
      <c r="X4939" s="139"/>
      <c r="Y4939" s="139"/>
      <c r="Z4939" s="139"/>
    </row>
    <row r="4940" spans="22:26">
      <c r="V4940" s="139"/>
      <c r="W4940" s="139"/>
      <c r="X4940" s="139"/>
      <c r="Y4940" s="139"/>
      <c r="Z4940" s="139"/>
    </row>
    <row r="4941" spans="22:26">
      <c r="V4941" s="139"/>
      <c r="W4941" s="139"/>
      <c r="X4941" s="139"/>
      <c r="Y4941" s="139"/>
      <c r="Z4941" s="139"/>
    </row>
    <row r="4942" spans="22:26">
      <c r="V4942" s="139"/>
      <c r="W4942" s="139"/>
      <c r="X4942" s="139"/>
      <c r="Y4942" s="139"/>
      <c r="Z4942" s="139"/>
    </row>
    <row r="4943" spans="22:26">
      <c r="V4943" s="139"/>
      <c r="W4943" s="139"/>
      <c r="X4943" s="139"/>
      <c r="Y4943" s="139"/>
      <c r="Z4943" s="139"/>
    </row>
    <row r="4944" spans="22:26">
      <c r="V4944" s="139"/>
      <c r="W4944" s="139"/>
      <c r="X4944" s="139"/>
      <c r="Y4944" s="139"/>
      <c r="Z4944" s="139"/>
    </row>
    <row r="4945" spans="22:26">
      <c r="V4945" s="139"/>
      <c r="W4945" s="139"/>
      <c r="X4945" s="139"/>
      <c r="Y4945" s="139"/>
      <c r="Z4945" s="139"/>
    </row>
    <row r="4946" spans="22:26">
      <c r="V4946" s="139"/>
      <c r="W4946" s="139"/>
      <c r="X4946" s="139"/>
      <c r="Y4946" s="139"/>
      <c r="Z4946" s="139"/>
    </row>
    <row r="4947" spans="22:26">
      <c r="V4947" s="139"/>
      <c r="W4947" s="139"/>
      <c r="X4947" s="139"/>
      <c r="Y4947" s="139"/>
      <c r="Z4947" s="139"/>
    </row>
    <row r="4948" spans="22:26">
      <c r="V4948" s="139"/>
      <c r="W4948" s="139"/>
      <c r="X4948" s="139"/>
      <c r="Y4948" s="139"/>
      <c r="Z4948" s="139"/>
    </row>
    <row r="4949" spans="22:26">
      <c r="V4949" s="139"/>
      <c r="W4949" s="139"/>
      <c r="X4949" s="139"/>
      <c r="Y4949" s="139"/>
      <c r="Z4949" s="139"/>
    </row>
    <row r="4950" spans="22:26">
      <c r="V4950" s="139"/>
      <c r="W4950" s="139"/>
      <c r="X4950" s="139"/>
      <c r="Y4950" s="139"/>
      <c r="Z4950" s="139"/>
    </row>
    <row r="4951" spans="22:26">
      <c r="V4951" s="139"/>
      <c r="W4951" s="139"/>
      <c r="X4951" s="139"/>
      <c r="Y4951" s="139"/>
      <c r="Z4951" s="139"/>
    </row>
    <row r="4952" spans="22:26">
      <c r="V4952" s="139"/>
      <c r="W4952" s="139"/>
      <c r="X4952" s="139"/>
      <c r="Y4952" s="139"/>
      <c r="Z4952" s="139"/>
    </row>
    <row r="4953" spans="22:26">
      <c r="V4953" s="139"/>
      <c r="W4953" s="139"/>
      <c r="X4953" s="139"/>
      <c r="Y4953" s="139"/>
      <c r="Z4953" s="139"/>
    </row>
    <row r="4954" spans="22:26">
      <c r="V4954" s="139"/>
      <c r="W4954" s="139"/>
      <c r="X4954" s="139"/>
      <c r="Y4954" s="139"/>
      <c r="Z4954" s="139"/>
    </row>
    <row r="4955" spans="22:26">
      <c r="V4955" s="139"/>
      <c r="W4955" s="139"/>
      <c r="X4955" s="139"/>
      <c r="Y4955" s="139"/>
      <c r="Z4955" s="139"/>
    </row>
    <row r="4956" spans="22:26">
      <c r="V4956" s="139"/>
      <c r="W4956" s="139"/>
      <c r="X4956" s="139"/>
      <c r="Y4956" s="139"/>
      <c r="Z4956" s="139"/>
    </row>
    <row r="4957" spans="22:26">
      <c r="V4957" s="139"/>
      <c r="W4957" s="139"/>
      <c r="X4957" s="139"/>
      <c r="Y4957" s="139"/>
      <c r="Z4957" s="139"/>
    </row>
    <row r="4958" spans="22:26">
      <c r="V4958" s="139"/>
      <c r="W4958" s="139"/>
      <c r="X4958" s="139"/>
      <c r="Y4958" s="139"/>
      <c r="Z4958" s="139"/>
    </row>
    <row r="4959" spans="22:26">
      <c r="V4959" s="139"/>
      <c r="W4959" s="139"/>
      <c r="X4959" s="139"/>
      <c r="Y4959" s="139"/>
      <c r="Z4959" s="139"/>
    </row>
    <row r="4960" spans="22:26">
      <c r="V4960" s="139"/>
      <c r="W4960" s="139"/>
      <c r="X4960" s="139"/>
      <c r="Y4960" s="139"/>
      <c r="Z4960" s="139"/>
    </row>
    <row r="4961" spans="22:26">
      <c r="V4961" s="139"/>
      <c r="W4961" s="139"/>
      <c r="X4961" s="139"/>
      <c r="Y4961" s="139"/>
      <c r="Z4961" s="139"/>
    </row>
    <row r="4962" spans="22:26">
      <c r="V4962" s="139"/>
      <c r="W4962" s="139"/>
      <c r="X4962" s="139"/>
      <c r="Y4962" s="139"/>
      <c r="Z4962" s="139"/>
    </row>
    <row r="4963" spans="22:26">
      <c r="V4963" s="139"/>
      <c r="W4963" s="139"/>
      <c r="X4963" s="139"/>
      <c r="Y4963" s="139"/>
      <c r="Z4963" s="139"/>
    </row>
    <row r="4964" spans="22:26">
      <c r="V4964" s="139"/>
      <c r="W4964" s="139"/>
      <c r="X4964" s="139"/>
      <c r="Y4964" s="139"/>
      <c r="Z4964" s="139"/>
    </row>
    <row r="4965" spans="22:26">
      <c r="V4965" s="139"/>
      <c r="W4965" s="139"/>
      <c r="X4965" s="139"/>
      <c r="Y4965" s="139"/>
      <c r="Z4965" s="139"/>
    </row>
    <row r="4966" spans="22:26">
      <c r="V4966" s="139"/>
      <c r="W4966" s="139"/>
      <c r="X4966" s="139"/>
      <c r="Y4966" s="139"/>
      <c r="Z4966" s="139"/>
    </row>
    <row r="4967" spans="22:26">
      <c r="V4967" s="139"/>
      <c r="W4967" s="139"/>
      <c r="X4967" s="139"/>
      <c r="Y4967" s="139"/>
      <c r="Z4967" s="139"/>
    </row>
    <row r="4968" spans="22:26">
      <c r="V4968" s="139"/>
      <c r="W4968" s="139"/>
      <c r="X4968" s="139"/>
      <c r="Y4968" s="139"/>
      <c r="Z4968" s="139"/>
    </row>
    <row r="4969" spans="22:26">
      <c r="V4969" s="139"/>
      <c r="W4969" s="139"/>
      <c r="X4969" s="139"/>
      <c r="Y4969" s="139"/>
      <c r="Z4969" s="139"/>
    </row>
    <row r="4970" spans="22:26">
      <c r="V4970" s="139"/>
      <c r="W4970" s="139"/>
      <c r="X4970" s="139"/>
      <c r="Y4970" s="139"/>
      <c r="Z4970" s="139"/>
    </row>
    <row r="4971" spans="22:26">
      <c r="V4971" s="139"/>
      <c r="W4971" s="139"/>
      <c r="X4971" s="139"/>
      <c r="Y4971" s="139"/>
      <c r="Z4971" s="139"/>
    </row>
    <row r="4972" spans="22:26">
      <c r="V4972" s="139"/>
      <c r="W4972" s="139"/>
      <c r="X4972" s="139"/>
      <c r="Y4972" s="139"/>
      <c r="Z4972" s="139"/>
    </row>
    <row r="4973" spans="22:26">
      <c r="V4973" s="139"/>
      <c r="W4973" s="139"/>
      <c r="X4973" s="139"/>
      <c r="Y4973" s="139"/>
      <c r="Z4973" s="139"/>
    </row>
    <row r="4974" spans="22:26">
      <c r="V4974" s="139"/>
      <c r="W4974" s="139"/>
      <c r="X4974" s="139"/>
      <c r="Y4974" s="139"/>
      <c r="Z4974" s="139"/>
    </row>
    <row r="4975" spans="22:26">
      <c r="V4975" s="139"/>
      <c r="W4975" s="139"/>
      <c r="X4975" s="139"/>
      <c r="Y4975" s="139"/>
      <c r="Z4975" s="139"/>
    </row>
    <row r="4976" spans="22:26">
      <c r="V4976" s="139"/>
      <c r="W4976" s="139"/>
      <c r="X4976" s="139"/>
      <c r="Y4976" s="139"/>
      <c r="Z4976" s="139"/>
    </row>
    <row r="4977" spans="22:26">
      <c r="V4977" s="139"/>
      <c r="W4977" s="139"/>
      <c r="X4977" s="139"/>
      <c r="Y4977" s="139"/>
      <c r="Z4977" s="139"/>
    </row>
    <row r="4978" spans="22:26">
      <c r="V4978" s="139"/>
      <c r="W4978" s="139"/>
      <c r="X4978" s="139"/>
      <c r="Y4978" s="139"/>
      <c r="Z4978" s="139"/>
    </row>
    <row r="4979" spans="22:26">
      <c r="V4979" s="139"/>
      <c r="W4979" s="139"/>
      <c r="X4979" s="139"/>
      <c r="Y4979" s="139"/>
      <c r="Z4979" s="139"/>
    </row>
    <row r="4980" spans="22:26">
      <c r="V4980" s="139"/>
      <c r="W4980" s="139"/>
      <c r="X4980" s="139"/>
      <c r="Y4980" s="139"/>
      <c r="Z4980" s="139"/>
    </row>
    <row r="4981" spans="22:26">
      <c r="V4981" s="139"/>
      <c r="W4981" s="139"/>
      <c r="X4981" s="139"/>
      <c r="Y4981" s="139"/>
      <c r="Z4981" s="139"/>
    </row>
    <row r="4982" spans="22:26">
      <c r="V4982" s="139"/>
      <c r="W4982" s="139"/>
      <c r="X4982" s="139"/>
      <c r="Y4982" s="139"/>
      <c r="Z4982" s="139"/>
    </row>
    <row r="4983" spans="22:26">
      <c r="V4983" s="139"/>
      <c r="W4983" s="139"/>
      <c r="X4983" s="139"/>
      <c r="Y4983" s="139"/>
      <c r="Z4983" s="139"/>
    </row>
    <row r="4984" spans="22:26">
      <c r="V4984" s="139"/>
      <c r="W4984" s="139"/>
      <c r="X4984" s="139"/>
      <c r="Y4984" s="139"/>
      <c r="Z4984" s="139"/>
    </row>
    <row r="4985" spans="22:26">
      <c r="V4985" s="139"/>
      <c r="W4985" s="139"/>
      <c r="X4985" s="139"/>
      <c r="Y4985" s="139"/>
      <c r="Z4985" s="139"/>
    </row>
    <row r="4986" spans="22:26">
      <c r="V4986" s="139"/>
      <c r="W4986" s="139"/>
      <c r="X4986" s="139"/>
      <c r="Y4986" s="139"/>
      <c r="Z4986" s="139"/>
    </row>
    <row r="4987" spans="22:26">
      <c r="V4987" s="139"/>
      <c r="W4987" s="139"/>
      <c r="X4987" s="139"/>
      <c r="Y4987" s="139"/>
      <c r="Z4987" s="139"/>
    </row>
    <row r="4988" spans="22:26">
      <c r="V4988" s="139"/>
      <c r="W4988" s="139"/>
      <c r="X4988" s="139"/>
      <c r="Y4988" s="139"/>
      <c r="Z4988" s="139"/>
    </row>
    <row r="4989" spans="22:26">
      <c r="V4989" s="139"/>
      <c r="W4989" s="139"/>
      <c r="X4989" s="139"/>
      <c r="Y4989" s="139"/>
      <c r="Z4989" s="139"/>
    </row>
    <row r="4990" spans="22:26">
      <c r="V4990" s="139"/>
      <c r="W4990" s="139"/>
      <c r="X4990" s="139"/>
      <c r="Y4990" s="139"/>
      <c r="Z4990" s="139"/>
    </row>
    <row r="4991" spans="22:26">
      <c r="V4991" s="139"/>
      <c r="W4991" s="139"/>
      <c r="X4991" s="139"/>
      <c r="Y4991" s="139"/>
      <c r="Z4991" s="139"/>
    </row>
    <row r="4992" spans="22:26">
      <c r="V4992" s="139"/>
      <c r="W4992" s="139"/>
      <c r="X4992" s="139"/>
      <c r="Y4992" s="139"/>
      <c r="Z4992" s="139"/>
    </row>
    <row r="4993" spans="22:26">
      <c r="V4993" s="139"/>
      <c r="W4993" s="139"/>
      <c r="X4993" s="139"/>
      <c r="Y4993" s="139"/>
      <c r="Z4993" s="139"/>
    </row>
    <row r="4994" spans="22:26">
      <c r="V4994" s="139"/>
      <c r="W4994" s="139"/>
      <c r="X4994" s="139"/>
      <c r="Y4994" s="139"/>
      <c r="Z4994" s="139"/>
    </row>
    <row r="4995" spans="22:26">
      <c r="V4995" s="139"/>
      <c r="W4995" s="139"/>
      <c r="X4995" s="139"/>
      <c r="Y4995" s="139"/>
      <c r="Z4995" s="139"/>
    </row>
    <row r="4996" spans="22:26">
      <c r="V4996" s="139"/>
      <c r="W4996" s="139"/>
      <c r="X4996" s="139"/>
      <c r="Y4996" s="139"/>
      <c r="Z4996" s="139"/>
    </row>
    <row r="4997" spans="22:26">
      <c r="V4997" s="139"/>
      <c r="W4997" s="139"/>
      <c r="X4997" s="139"/>
      <c r="Y4997" s="139"/>
      <c r="Z4997" s="139"/>
    </row>
    <row r="4998" spans="22:26">
      <c r="V4998" s="139"/>
      <c r="W4998" s="139"/>
      <c r="X4998" s="139"/>
      <c r="Y4998" s="139"/>
      <c r="Z4998" s="139"/>
    </row>
    <row r="4999" spans="22:26">
      <c r="V4999" s="139"/>
      <c r="W4999" s="139"/>
      <c r="X4999" s="139"/>
      <c r="Y4999" s="139"/>
      <c r="Z4999" s="139"/>
    </row>
    <row r="5000" spans="22:26">
      <c r="V5000" s="139"/>
      <c r="W5000" s="139"/>
      <c r="X5000" s="139"/>
      <c r="Y5000" s="139"/>
      <c r="Z5000" s="139"/>
    </row>
    <row r="5001" spans="22:26">
      <c r="V5001" s="139"/>
      <c r="W5001" s="139"/>
      <c r="X5001" s="139"/>
      <c r="Y5001" s="139"/>
      <c r="Z5001" s="139"/>
    </row>
    <row r="5002" spans="22:26">
      <c r="V5002" s="139"/>
      <c r="W5002" s="139"/>
      <c r="X5002" s="139"/>
      <c r="Y5002" s="139"/>
      <c r="Z5002" s="139"/>
    </row>
    <row r="5003" spans="22:26">
      <c r="V5003" s="139"/>
      <c r="W5003" s="139"/>
      <c r="X5003" s="139"/>
      <c r="Y5003" s="139"/>
      <c r="Z5003" s="139"/>
    </row>
    <row r="5004" spans="22:26">
      <c r="V5004" s="139"/>
      <c r="W5004" s="139"/>
      <c r="X5004" s="139"/>
      <c r="Y5004" s="139"/>
      <c r="Z5004" s="139"/>
    </row>
    <row r="5005" spans="22:26">
      <c r="V5005" s="139"/>
      <c r="W5005" s="139"/>
      <c r="X5005" s="139"/>
      <c r="Y5005" s="139"/>
      <c r="Z5005" s="139"/>
    </row>
    <row r="5006" spans="22:26">
      <c r="V5006" s="139"/>
      <c r="W5006" s="139"/>
      <c r="X5006" s="139"/>
      <c r="Y5006" s="139"/>
      <c r="Z5006" s="139"/>
    </row>
    <row r="5007" spans="22:26">
      <c r="V5007" s="139"/>
      <c r="W5007" s="139"/>
      <c r="X5007" s="139"/>
      <c r="Y5007" s="139"/>
      <c r="Z5007" s="139"/>
    </row>
    <row r="5008" spans="22:26">
      <c r="V5008" s="139"/>
      <c r="W5008" s="139"/>
      <c r="X5008" s="139"/>
      <c r="Y5008" s="139"/>
      <c r="Z5008" s="139"/>
    </row>
    <row r="5009" spans="22:26">
      <c r="V5009" s="139"/>
      <c r="W5009" s="139"/>
      <c r="X5009" s="139"/>
      <c r="Y5009" s="139"/>
      <c r="Z5009" s="139"/>
    </row>
    <row r="5010" spans="22:26">
      <c r="V5010" s="139"/>
      <c r="W5010" s="139"/>
      <c r="X5010" s="139"/>
      <c r="Y5010" s="139"/>
      <c r="Z5010" s="139"/>
    </row>
    <row r="5011" spans="22:26">
      <c r="V5011" s="139"/>
      <c r="W5011" s="139"/>
      <c r="X5011" s="139"/>
      <c r="Y5011" s="139"/>
      <c r="Z5011" s="139"/>
    </row>
    <row r="5012" spans="22:26">
      <c r="V5012" s="139"/>
      <c r="W5012" s="139"/>
      <c r="X5012" s="139"/>
      <c r="Y5012" s="139"/>
      <c r="Z5012" s="139"/>
    </row>
    <row r="5013" spans="22:26">
      <c r="V5013" s="139"/>
      <c r="W5013" s="139"/>
      <c r="X5013" s="139"/>
      <c r="Y5013" s="139"/>
      <c r="Z5013" s="139"/>
    </row>
    <row r="5014" spans="22:26">
      <c r="V5014" s="139"/>
      <c r="W5014" s="139"/>
      <c r="X5014" s="139"/>
      <c r="Y5014" s="139"/>
      <c r="Z5014" s="139"/>
    </row>
    <row r="5015" spans="22:26">
      <c r="V5015" s="139"/>
      <c r="W5015" s="139"/>
      <c r="X5015" s="139"/>
      <c r="Y5015" s="139"/>
      <c r="Z5015" s="139"/>
    </row>
    <row r="5016" spans="22:26">
      <c r="V5016" s="139"/>
      <c r="W5016" s="139"/>
      <c r="X5016" s="139"/>
      <c r="Y5016" s="139"/>
      <c r="Z5016" s="139"/>
    </row>
    <row r="5017" spans="22:26">
      <c r="V5017" s="139"/>
      <c r="W5017" s="139"/>
      <c r="X5017" s="139"/>
      <c r="Y5017" s="139"/>
      <c r="Z5017" s="139"/>
    </row>
    <row r="5018" spans="22:26">
      <c r="V5018" s="139"/>
      <c r="W5018" s="139"/>
      <c r="X5018" s="139"/>
      <c r="Y5018" s="139"/>
      <c r="Z5018" s="139"/>
    </row>
    <row r="5019" spans="22:26">
      <c r="V5019" s="139"/>
      <c r="W5019" s="139"/>
      <c r="X5019" s="139"/>
      <c r="Y5019" s="139"/>
      <c r="Z5019" s="139"/>
    </row>
    <row r="5020" spans="22:26">
      <c r="V5020" s="139"/>
      <c r="W5020" s="139"/>
      <c r="X5020" s="139"/>
      <c r="Y5020" s="139"/>
      <c r="Z5020" s="139"/>
    </row>
    <row r="5021" spans="22:26">
      <c r="V5021" s="139"/>
      <c r="W5021" s="139"/>
      <c r="X5021" s="139"/>
      <c r="Y5021" s="139"/>
      <c r="Z5021" s="139"/>
    </row>
    <row r="5022" spans="22:26">
      <c r="V5022" s="139"/>
      <c r="W5022" s="139"/>
      <c r="X5022" s="139"/>
      <c r="Y5022" s="139"/>
      <c r="Z5022" s="139"/>
    </row>
    <row r="5023" spans="22:26">
      <c r="V5023" s="139"/>
      <c r="W5023" s="139"/>
      <c r="X5023" s="139"/>
      <c r="Y5023" s="139"/>
      <c r="Z5023" s="139"/>
    </row>
    <row r="5024" spans="22:26">
      <c r="V5024" s="139"/>
      <c r="W5024" s="139"/>
      <c r="X5024" s="139"/>
      <c r="Y5024" s="139"/>
      <c r="Z5024" s="139"/>
    </row>
    <row r="5025" spans="22:26">
      <c r="V5025" s="139"/>
      <c r="W5025" s="139"/>
      <c r="X5025" s="139"/>
      <c r="Y5025" s="139"/>
      <c r="Z5025" s="139"/>
    </row>
    <row r="5026" spans="22:26">
      <c r="V5026" s="139"/>
      <c r="W5026" s="139"/>
      <c r="X5026" s="139"/>
      <c r="Y5026" s="139"/>
      <c r="Z5026" s="139"/>
    </row>
    <row r="5027" spans="22:26">
      <c r="V5027" s="139"/>
      <c r="W5027" s="139"/>
      <c r="X5027" s="139"/>
      <c r="Y5027" s="139"/>
      <c r="Z5027" s="139"/>
    </row>
    <row r="5028" spans="22:26">
      <c r="V5028" s="139"/>
      <c r="W5028" s="139"/>
      <c r="X5028" s="139"/>
      <c r="Y5028" s="139"/>
      <c r="Z5028" s="139"/>
    </row>
    <row r="5029" spans="22:26">
      <c r="V5029" s="139"/>
      <c r="W5029" s="139"/>
      <c r="X5029" s="139"/>
      <c r="Y5029" s="139"/>
      <c r="Z5029" s="139"/>
    </row>
    <row r="5030" spans="22:26">
      <c r="V5030" s="139"/>
      <c r="W5030" s="139"/>
      <c r="X5030" s="139"/>
      <c r="Y5030" s="139"/>
      <c r="Z5030" s="139"/>
    </row>
    <row r="5031" spans="22:26">
      <c r="V5031" s="139"/>
      <c r="W5031" s="139"/>
      <c r="X5031" s="139"/>
      <c r="Y5031" s="139"/>
      <c r="Z5031" s="139"/>
    </row>
    <row r="5032" spans="22:26">
      <c r="V5032" s="139"/>
      <c r="W5032" s="139"/>
      <c r="X5032" s="139"/>
      <c r="Y5032" s="139"/>
      <c r="Z5032" s="139"/>
    </row>
    <row r="5033" spans="22:26">
      <c r="V5033" s="139"/>
      <c r="W5033" s="139"/>
      <c r="X5033" s="139"/>
      <c r="Y5033" s="139"/>
      <c r="Z5033" s="139"/>
    </row>
    <row r="5034" spans="22:26">
      <c r="V5034" s="139"/>
      <c r="W5034" s="139"/>
      <c r="X5034" s="139"/>
      <c r="Y5034" s="139"/>
      <c r="Z5034" s="139"/>
    </row>
    <row r="5035" spans="22:26">
      <c r="V5035" s="139"/>
      <c r="W5035" s="139"/>
      <c r="X5035" s="139"/>
      <c r="Y5035" s="139"/>
      <c r="Z5035" s="139"/>
    </row>
    <row r="5036" spans="22:26">
      <c r="V5036" s="139"/>
      <c r="W5036" s="139"/>
      <c r="X5036" s="139"/>
      <c r="Y5036" s="139"/>
      <c r="Z5036" s="139"/>
    </row>
    <row r="5037" spans="22:26">
      <c r="V5037" s="139"/>
      <c r="W5037" s="139"/>
      <c r="X5037" s="139"/>
      <c r="Y5037" s="139"/>
      <c r="Z5037" s="139"/>
    </row>
    <row r="5038" spans="22:26">
      <c r="V5038" s="139"/>
      <c r="W5038" s="139"/>
      <c r="X5038" s="139"/>
      <c r="Y5038" s="139"/>
      <c r="Z5038" s="139"/>
    </row>
    <row r="5039" spans="22:26">
      <c r="V5039" s="139"/>
      <c r="W5039" s="139"/>
      <c r="X5039" s="139"/>
      <c r="Y5039" s="139"/>
      <c r="Z5039" s="139"/>
    </row>
    <row r="5040" spans="22:26">
      <c r="V5040" s="139"/>
      <c r="W5040" s="139"/>
      <c r="X5040" s="139"/>
      <c r="Y5040" s="139"/>
      <c r="Z5040" s="139"/>
    </row>
    <row r="5041" spans="22:26">
      <c r="V5041" s="139"/>
      <c r="W5041" s="139"/>
      <c r="X5041" s="139"/>
      <c r="Y5041" s="139"/>
      <c r="Z5041" s="139"/>
    </row>
    <row r="5042" spans="22:26">
      <c r="V5042" s="139"/>
      <c r="W5042" s="139"/>
      <c r="X5042" s="139"/>
      <c r="Y5042" s="139"/>
      <c r="Z5042" s="139"/>
    </row>
    <row r="5043" spans="22:26">
      <c r="V5043" s="139"/>
      <c r="W5043" s="139"/>
      <c r="X5043" s="139"/>
      <c r="Y5043" s="139"/>
      <c r="Z5043" s="139"/>
    </row>
    <row r="5044" spans="22:26">
      <c r="V5044" s="139"/>
      <c r="W5044" s="139"/>
      <c r="X5044" s="139"/>
      <c r="Y5044" s="139"/>
      <c r="Z5044" s="139"/>
    </row>
    <row r="5045" spans="22:26">
      <c r="V5045" s="139"/>
      <c r="W5045" s="139"/>
      <c r="X5045" s="139"/>
      <c r="Y5045" s="139"/>
      <c r="Z5045" s="139"/>
    </row>
    <row r="5046" spans="22:26">
      <c r="V5046" s="139"/>
      <c r="W5046" s="139"/>
      <c r="X5046" s="139"/>
      <c r="Y5046" s="139"/>
      <c r="Z5046" s="139"/>
    </row>
    <row r="5047" spans="22:26">
      <c r="V5047" s="139"/>
      <c r="W5047" s="139"/>
      <c r="X5047" s="139"/>
      <c r="Y5047" s="139"/>
      <c r="Z5047" s="139"/>
    </row>
    <row r="5048" spans="22:26">
      <c r="V5048" s="139"/>
      <c r="W5048" s="139"/>
      <c r="X5048" s="139"/>
      <c r="Y5048" s="139"/>
      <c r="Z5048" s="139"/>
    </row>
    <row r="5049" spans="22:26">
      <c r="V5049" s="139"/>
      <c r="W5049" s="139"/>
      <c r="X5049" s="139"/>
      <c r="Y5049" s="139"/>
      <c r="Z5049" s="139"/>
    </row>
    <row r="5050" spans="22:26">
      <c r="V5050" s="139"/>
      <c r="W5050" s="139"/>
      <c r="X5050" s="139"/>
      <c r="Y5050" s="139"/>
      <c r="Z5050" s="139"/>
    </row>
    <row r="5051" spans="22:26">
      <c r="V5051" s="139"/>
      <c r="W5051" s="139"/>
      <c r="X5051" s="139"/>
      <c r="Y5051" s="139"/>
      <c r="Z5051" s="139"/>
    </row>
    <row r="5052" spans="22:26">
      <c r="V5052" s="139"/>
      <c r="W5052" s="139"/>
      <c r="X5052" s="139"/>
      <c r="Y5052" s="139"/>
      <c r="Z5052" s="139"/>
    </row>
    <row r="5053" spans="22:26">
      <c r="V5053" s="139"/>
      <c r="W5053" s="139"/>
      <c r="X5053" s="139"/>
      <c r="Y5053" s="139"/>
      <c r="Z5053" s="139"/>
    </row>
    <row r="5054" spans="22:26">
      <c r="V5054" s="139"/>
      <c r="W5054" s="139"/>
      <c r="X5054" s="139"/>
      <c r="Y5054" s="139"/>
      <c r="Z5054" s="139"/>
    </row>
    <row r="5055" spans="22:26">
      <c r="V5055" s="139"/>
      <c r="W5055" s="139"/>
      <c r="X5055" s="139"/>
      <c r="Y5055" s="139"/>
      <c r="Z5055" s="139"/>
    </row>
    <row r="5056" spans="22:26">
      <c r="V5056" s="139"/>
      <c r="W5056" s="139"/>
      <c r="X5056" s="139"/>
      <c r="Y5056" s="139"/>
      <c r="Z5056" s="139"/>
    </row>
    <row r="5057" spans="22:26">
      <c r="V5057" s="139"/>
      <c r="W5057" s="139"/>
      <c r="X5057" s="139"/>
      <c r="Y5057" s="139"/>
      <c r="Z5057" s="139"/>
    </row>
    <row r="5058" spans="22:26">
      <c r="V5058" s="139"/>
      <c r="W5058" s="139"/>
      <c r="X5058" s="139"/>
      <c r="Y5058" s="139"/>
      <c r="Z5058" s="139"/>
    </row>
    <row r="5059" spans="22:26">
      <c r="V5059" s="139"/>
      <c r="W5059" s="139"/>
      <c r="X5059" s="139"/>
      <c r="Y5059" s="139"/>
      <c r="Z5059" s="139"/>
    </row>
    <row r="5060" spans="22:26">
      <c r="V5060" s="139"/>
      <c r="W5060" s="139"/>
      <c r="X5060" s="139"/>
      <c r="Y5060" s="139"/>
      <c r="Z5060" s="139"/>
    </row>
    <row r="5061" spans="22:26">
      <c r="V5061" s="139"/>
      <c r="W5061" s="139"/>
      <c r="X5061" s="139"/>
      <c r="Y5061" s="139"/>
      <c r="Z5061" s="139"/>
    </row>
    <row r="5062" spans="22:26">
      <c r="V5062" s="139"/>
      <c r="W5062" s="139"/>
      <c r="X5062" s="139"/>
      <c r="Y5062" s="139"/>
      <c r="Z5062" s="139"/>
    </row>
    <row r="5063" spans="22:26">
      <c r="V5063" s="139"/>
      <c r="W5063" s="139"/>
      <c r="X5063" s="139"/>
      <c r="Y5063" s="139"/>
      <c r="Z5063" s="139"/>
    </row>
    <row r="5064" spans="22:26">
      <c r="V5064" s="139"/>
      <c r="W5064" s="139"/>
      <c r="X5064" s="139"/>
      <c r="Y5064" s="139"/>
      <c r="Z5064" s="139"/>
    </row>
    <row r="5065" spans="22:26">
      <c r="V5065" s="139"/>
      <c r="W5065" s="139"/>
      <c r="X5065" s="139"/>
      <c r="Y5065" s="139"/>
      <c r="Z5065" s="139"/>
    </row>
    <row r="5066" spans="22:26">
      <c r="V5066" s="139"/>
      <c r="W5066" s="139"/>
      <c r="X5066" s="139"/>
      <c r="Y5066" s="139"/>
      <c r="Z5066" s="139"/>
    </row>
    <row r="5067" spans="22:26">
      <c r="V5067" s="139"/>
      <c r="W5067" s="139"/>
      <c r="X5067" s="139"/>
      <c r="Y5067" s="139"/>
      <c r="Z5067" s="139"/>
    </row>
    <row r="5068" spans="22:26">
      <c r="V5068" s="139"/>
      <c r="W5068" s="139"/>
      <c r="X5068" s="139"/>
      <c r="Y5068" s="139"/>
      <c r="Z5068" s="139"/>
    </row>
    <row r="5069" spans="22:26">
      <c r="V5069" s="139"/>
      <c r="W5069" s="139"/>
      <c r="X5069" s="139"/>
      <c r="Y5069" s="139"/>
      <c r="Z5069" s="139"/>
    </row>
    <row r="5070" spans="22:26">
      <c r="V5070" s="139"/>
      <c r="W5070" s="139"/>
      <c r="X5070" s="139"/>
      <c r="Y5070" s="139"/>
      <c r="Z5070" s="139"/>
    </row>
    <row r="5071" spans="22:26">
      <c r="V5071" s="139"/>
      <c r="W5071" s="139"/>
      <c r="X5071" s="139"/>
      <c r="Y5071" s="139"/>
      <c r="Z5071" s="139"/>
    </row>
    <row r="5072" spans="22:26">
      <c r="V5072" s="139"/>
      <c r="W5072" s="139"/>
      <c r="X5072" s="139"/>
      <c r="Y5072" s="139"/>
      <c r="Z5072" s="139"/>
    </row>
    <row r="5073" spans="22:26">
      <c r="V5073" s="139"/>
      <c r="W5073" s="139"/>
      <c r="X5073" s="139"/>
      <c r="Y5073" s="139"/>
      <c r="Z5073" s="139"/>
    </row>
    <row r="5074" spans="22:26">
      <c r="V5074" s="139"/>
      <c r="W5074" s="139"/>
      <c r="X5074" s="139"/>
      <c r="Y5074" s="139"/>
      <c r="Z5074" s="139"/>
    </row>
    <row r="5075" spans="22:26">
      <c r="V5075" s="139"/>
      <c r="W5075" s="139"/>
      <c r="X5075" s="139"/>
      <c r="Y5075" s="139"/>
      <c r="Z5075" s="139"/>
    </row>
    <row r="5076" spans="22:26">
      <c r="V5076" s="139"/>
      <c r="W5076" s="139"/>
      <c r="X5076" s="139"/>
      <c r="Y5076" s="139"/>
      <c r="Z5076" s="139"/>
    </row>
    <row r="5077" spans="22:26">
      <c r="V5077" s="139"/>
      <c r="W5077" s="139"/>
      <c r="X5077" s="139"/>
      <c r="Y5077" s="139"/>
      <c r="Z5077" s="139"/>
    </row>
    <row r="5078" spans="22:26">
      <c r="V5078" s="139"/>
      <c r="W5078" s="139"/>
      <c r="X5078" s="139"/>
      <c r="Y5078" s="139"/>
      <c r="Z5078" s="139"/>
    </row>
    <row r="5079" spans="22:26">
      <c r="V5079" s="139"/>
      <c r="W5079" s="139"/>
      <c r="X5079" s="139"/>
      <c r="Y5079" s="139"/>
      <c r="Z5079" s="139"/>
    </row>
    <row r="5080" spans="22:26">
      <c r="V5080" s="139"/>
      <c r="W5080" s="139"/>
      <c r="X5080" s="139"/>
      <c r="Y5080" s="139"/>
      <c r="Z5080" s="139"/>
    </row>
    <row r="5081" spans="22:26">
      <c r="V5081" s="139"/>
      <c r="W5081" s="139"/>
      <c r="X5081" s="139"/>
      <c r="Y5081" s="139"/>
      <c r="Z5081" s="139"/>
    </row>
    <row r="5082" spans="22:26">
      <c r="V5082" s="139"/>
      <c r="W5082" s="139"/>
      <c r="X5082" s="139"/>
      <c r="Y5082" s="139"/>
      <c r="Z5082" s="139"/>
    </row>
    <row r="5083" spans="22:26">
      <c r="V5083" s="139"/>
      <c r="W5083" s="139"/>
      <c r="X5083" s="139"/>
      <c r="Y5083" s="139"/>
      <c r="Z5083" s="139"/>
    </row>
    <row r="5084" spans="22:26">
      <c r="V5084" s="139"/>
      <c r="W5084" s="139"/>
      <c r="X5084" s="139"/>
      <c r="Y5084" s="139"/>
      <c r="Z5084" s="139"/>
    </row>
    <row r="5085" spans="22:26">
      <c r="V5085" s="139"/>
      <c r="W5085" s="139"/>
      <c r="X5085" s="139"/>
      <c r="Y5085" s="139"/>
      <c r="Z5085" s="139"/>
    </row>
    <row r="5086" spans="22:26">
      <c r="V5086" s="139"/>
      <c r="W5086" s="139"/>
      <c r="X5086" s="139"/>
      <c r="Y5086" s="139"/>
      <c r="Z5086" s="139"/>
    </row>
    <row r="5087" spans="22:26">
      <c r="V5087" s="139"/>
      <c r="W5087" s="139"/>
      <c r="X5087" s="139"/>
      <c r="Y5087" s="139"/>
      <c r="Z5087" s="139"/>
    </row>
    <row r="5088" spans="22:26">
      <c r="V5088" s="139"/>
      <c r="W5088" s="139"/>
      <c r="X5088" s="139"/>
      <c r="Y5088" s="139"/>
      <c r="Z5088" s="139"/>
    </row>
    <row r="5089" spans="22:26">
      <c r="V5089" s="139"/>
      <c r="W5089" s="139"/>
      <c r="X5089" s="139"/>
      <c r="Y5089" s="139"/>
      <c r="Z5089" s="139"/>
    </row>
    <row r="5090" spans="22:26">
      <c r="V5090" s="139"/>
      <c r="W5090" s="139"/>
      <c r="X5090" s="139"/>
      <c r="Y5090" s="139"/>
      <c r="Z5090" s="139"/>
    </row>
    <row r="5091" spans="22:26">
      <c r="V5091" s="139"/>
      <c r="W5091" s="139"/>
      <c r="X5091" s="139"/>
      <c r="Y5091" s="139"/>
      <c r="Z5091" s="139"/>
    </row>
    <row r="5092" spans="22:26">
      <c r="V5092" s="139"/>
      <c r="W5092" s="139"/>
      <c r="X5092" s="139"/>
      <c r="Y5092" s="139"/>
      <c r="Z5092" s="139"/>
    </row>
    <row r="5093" spans="22:26">
      <c r="V5093" s="139"/>
      <c r="W5093" s="139"/>
      <c r="X5093" s="139"/>
      <c r="Y5093" s="139"/>
      <c r="Z5093" s="139"/>
    </row>
    <row r="5094" spans="22:26">
      <c r="V5094" s="139"/>
      <c r="W5094" s="139"/>
      <c r="X5094" s="139"/>
      <c r="Y5094" s="139"/>
      <c r="Z5094" s="139"/>
    </row>
    <row r="5095" spans="22:26">
      <c r="V5095" s="139"/>
      <c r="W5095" s="139"/>
      <c r="X5095" s="139"/>
      <c r="Y5095" s="139"/>
      <c r="Z5095" s="139"/>
    </row>
    <row r="5096" spans="22:26">
      <c r="V5096" s="139"/>
      <c r="W5096" s="139"/>
      <c r="X5096" s="139"/>
      <c r="Y5096" s="139"/>
      <c r="Z5096" s="139"/>
    </row>
    <row r="5097" spans="22:26">
      <c r="V5097" s="139"/>
      <c r="W5097" s="139"/>
      <c r="X5097" s="139"/>
      <c r="Y5097" s="139"/>
      <c r="Z5097" s="139"/>
    </row>
    <row r="5098" spans="22:26">
      <c r="V5098" s="139"/>
      <c r="W5098" s="139"/>
      <c r="X5098" s="139"/>
      <c r="Y5098" s="139"/>
      <c r="Z5098" s="139"/>
    </row>
    <row r="5099" spans="22:26">
      <c r="V5099" s="139"/>
      <c r="W5099" s="139"/>
      <c r="X5099" s="139"/>
      <c r="Y5099" s="139"/>
      <c r="Z5099" s="139"/>
    </row>
    <row r="5100" spans="22:26">
      <c r="V5100" s="139"/>
      <c r="W5100" s="139"/>
      <c r="X5100" s="139"/>
      <c r="Y5100" s="139"/>
      <c r="Z5100" s="139"/>
    </row>
    <row r="5101" spans="22:26">
      <c r="V5101" s="139"/>
      <c r="W5101" s="139"/>
      <c r="X5101" s="139"/>
      <c r="Y5101" s="139"/>
      <c r="Z5101" s="139"/>
    </row>
    <row r="5102" spans="22:26">
      <c r="V5102" s="139"/>
      <c r="W5102" s="139"/>
      <c r="X5102" s="139"/>
      <c r="Y5102" s="139"/>
      <c r="Z5102" s="139"/>
    </row>
    <row r="5103" spans="22:26">
      <c r="V5103" s="139"/>
      <c r="W5103" s="139"/>
      <c r="X5103" s="139"/>
      <c r="Y5103" s="139"/>
      <c r="Z5103" s="139"/>
    </row>
    <row r="5104" spans="22:26">
      <c r="V5104" s="139"/>
      <c r="W5104" s="139"/>
      <c r="X5104" s="139"/>
      <c r="Y5104" s="139"/>
      <c r="Z5104" s="139"/>
    </row>
    <row r="5105" spans="22:26">
      <c r="V5105" s="139"/>
      <c r="W5105" s="139"/>
      <c r="X5105" s="139"/>
      <c r="Y5105" s="139"/>
      <c r="Z5105" s="139"/>
    </row>
    <row r="5106" spans="22:26">
      <c r="V5106" s="139"/>
      <c r="W5106" s="139"/>
      <c r="X5106" s="139"/>
      <c r="Y5106" s="139"/>
      <c r="Z5106" s="139"/>
    </row>
    <row r="5107" spans="22:26">
      <c r="V5107" s="139"/>
      <c r="W5107" s="139"/>
      <c r="X5107" s="139"/>
      <c r="Y5107" s="139"/>
      <c r="Z5107" s="139"/>
    </row>
    <row r="5108" spans="22:26">
      <c r="V5108" s="139"/>
      <c r="W5108" s="139"/>
      <c r="X5108" s="139"/>
      <c r="Y5108" s="139"/>
      <c r="Z5108" s="139"/>
    </row>
    <row r="5109" spans="22:26">
      <c r="V5109" s="139"/>
      <c r="W5109" s="139"/>
      <c r="X5109" s="139"/>
      <c r="Y5109" s="139"/>
      <c r="Z5109" s="139"/>
    </row>
    <row r="5110" spans="22:26">
      <c r="V5110" s="139"/>
      <c r="W5110" s="139"/>
      <c r="X5110" s="139"/>
      <c r="Y5110" s="139"/>
      <c r="Z5110" s="139"/>
    </row>
    <row r="5111" spans="22:26">
      <c r="V5111" s="139"/>
      <c r="W5111" s="139"/>
      <c r="X5111" s="139"/>
      <c r="Y5111" s="139"/>
      <c r="Z5111" s="139"/>
    </row>
    <row r="5112" spans="22:26">
      <c r="V5112" s="139"/>
      <c r="W5112" s="139"/>
      <c r="X5112" s="139"/>
      <c r="Y5112" s="139"/>
      <c r="Z5112" s="139"/>
    </row>
    <row r="5113" spans="22:26">
      <c r="V5113" s="139"/>
      <c r="W5113" s="139"/>
      <c r="X5113" s="139"/>
      <c r="Y5113" s="139"/>
      <c r="Z5113" s="139"/>
    </row>
    <row r="5114" spans="22:26">
      <c r="V5114" s="139"/>
      <c r="W5114" s="139"/>
      <c r="X5114" s="139"/>
      <c r="Y5114" s="139"/>
      <c r="Z5114" s="139"/>
    </row>
    <row r="5115" spans="22:26">
      <c r="V5115" s="139"/>
      <c r="W5115" s="139"/>
      <c r="X5115" s="139"/>
      <c r="Y5115" s="139"/>
      <c r="Z5115" s="139"/>
    </row>
    <row r="5116" spans="22:26">
      <c r="V5116" s="139"/>
      <c r="W5116" s="139"/>
      <c r="X5116" s="139"/>
      <c r="Y5116" s="139"/>
      <c r="Z5116" s="139"/>
    </row>
    <row r="5117" spans="22:26">
      <c r="V5117" s="139"/>
      <c r="W5117" s="139"/>
      <c r="X5117" s="139"/>
      <c r="Y5117" s="139"/>
      <c r="Z5117" s="139"/>
    </row>
    <row r="5118" spans="22:26">
      <c r="V5118" s="139"/>
      <c r="W5118" s="139"/>
      <c r="X5118" s="139"/>
      <c r="Y5118" s="139"/>
      <c r="Z5118" s="139"/>
    </row>
    <row r="5119" spans="22:26">
      <c r="V5119" s="139"/>
      <c r="W5119" s="139"/>
      <c r="X5119" s="139"/>
      <c r="Y5119" s="139"/>
      <c r="Z5119" s="139"/>
    </row>
    <row r="5120" spans="22:26">
      <c r="V5120" s="139"/>
      <c r="W5120" s="139"/>
      <c r="X5120" s="139"/>
      <c r="Y5120" s="139"/>
      <c r="Z5120" s="139"/>
    </row>
    <row r="5121" spans="22:26">
      <c r="V5121" s="139"/>
      <c r="W5121" s="139"/>
      <c r="X5121" s="139"/>
      <c r="Y5121" s="139"/>
      <c r="Z5121" s="139"/>
    </row>
    <row r="5122" spans="22:26">
      <c r="V5122" s="139"/>
      <c r="W5122" s="139"/>
      <c r="X5122" s="139"/>
      <c r="Y5122" s="139"/>
      <c r="Z5122" s="139"/>
    </row>
    <row r="5123" spans="22:26">
      <c r="V5123" s="139"/>
      <c r="W5123" s="139"/>
      <c r="X5123" s="139"/>
      <c r="Y5123" s="139"/>
      <c r="Z5123" s="139"/>
    </row>
    <row r="5124" spans="22:26">
      <c r="V5124" s="139"/>
      <c r="W5124" s="139"/>
      <c r="X5124" s="139"/>
      <c r="Y5124" s="139"/>
      <c r="Z5124" s="139"/>
    </row>
    <row r="5125" spans="22:26">
      <c r="V5125" s="139"/>
      <c r="W5125" s="139"/>
      <c r="X5125" s="139"/>
      <c r="Y5125" s="139"/>
      <c r="Z5125" s="139"/>
    </row>
    <row r="5126" spans="22:26">
      <c r="V5126" s="139"/>
      <c r="W5126" s="139"/>
      <c r="X5126" s="139"/>
      <c r="Y5126" s="139"/>
      <c r="Z5126" s="139"/>
    </row>
    <row r="5127" spans="22:26">
      <c r="V5127" s="139"/>
      <c r="W5127" s="139"/>
      <c r="X5127" s="139"/>
      <c r="Y5127" s="139"/>
      <c r="Z5127" s="139"/>
    </row>
    <row r="5128" spans="22:26">
      <c r="V5128" s="139"/>
      <c r="W5128" s="139"/>
      <c r="X5128" s="139"/>
      <c r="Y5128" s="139"/>
      <c r="Z5128" s="139"/>
    </row>
    <row r="5129" spans="22:26">
      <c r="V5129" s="139"/>
      <c r="W5129" s="139"/>
      <c r="X5129" s="139"/>
      <c r="Y5129" s="139"/>
      <c r="Z5129" s="139"/>
    </row>
    <row r="5130" spans="22:26">
      <c r="V5130" s="139"/>
      <c r="W5130" s="139"/>
      <c r="X5130" s="139"/>
      <c r="Y5130" s="139"/>
      <c r="Z5130" s="139"/>
    </row>
    <row r="5131" spans="22:26">
      <c r="V5131" s="139"/>
      <c r="W5131" s="139"/>
      <c r="X5131" s="139"/>
      <c r="Y5131" s="139"/>
      <c r="Z5131" s="139"/>
    </row>
    <row r="5132" spans="22:26">
      <c r="V5132" s="139"/>
      <c r="W5132" s="139"/>
      <c r="X5132" s="139"/>
      <c r="Y5132" s="139"/>
      <c r="Z5132" s="139"/>
    </row>
    <row r="5133" spans="22:26">
      <c r="V5133" s="139"/>
      <c r="W5133" s="139"/>
      <c r="X5133" s="139"/>
      <c r="Y5133" s="139"/>
      <c r="Z5133" s="139"/>
    </row>
    <row r="5134" spans="22:26">
      <c r="V5134" s="139"/>
      <c r="W5134" s="139"/>
      <c r="X5134" s="139"/>
      <c r="Y5134" s="139"/>
      <c r="Z5134" s="139"/>
    </row>
    <row r="5135" spans="22:26">
      <c r="V5135" s="139"/>
      <c r="W5135" s="139"/>
      <c r="X5135" s="139"/>
      <c r="Y5135" s="139"/>
      <c r="Z5135" s="139"/>
    </row>
    <row r="5136" spans="22:26">
      <c r="V5136" s="139"/>
      <c r="W5136" s="139"/>
      <c r="X5136" s="139"/>
      <c r="Y5136" s="139"/>
      <c r="Z5136" s="139"/>
    </row>
    <row r="5137" spans="22:26">
      <c r="V5137" s="139"/>
      <c r="W5137" s="139"/>
      <c r="X5137" s="139"/>
      <c r="Y5137" s="139"/>
      <c r="Z5137" s="139"/>
    </row>
    <row r="5138" spans="22:26">
      <c r="V5138" s="139"/>
      <c r="W5138" s="139"/>
      <c r="X5138" s="139"/>
      <c r="Y5138" s="139"/>
      <c r="Z5138" s="139"/>
    </row>
    <row r="5139" spans="22:26">
      <c r="V5139" s="139"/>
      <c r="W5139" s="139"/>
      <c r="X5139" s="139"/>
      <c r="Y5139" s="139"/>
      <c r="Z5139" s="139"/>
    </row>
    <row r="5140" spans="22:26">
      <c r="V5140" s="139"/>
      <c r="W5140" s="139"/>
      <c r="X5140" s="139"/>
      <c r="Y5140" s="139"/>
      <c r="Z5140" s="139"/>
    </row>
    <row r="5141" spans="22:26">
      <c r="V5141" s="139"/>
      <c r="W5141" s="139"/>
      <c r="X5141" s="139"/>
      <c r="Y5141" s="139"/>
      <c r="Z5141" s="139"/>
    </row>
    <row r="5142" spans="22:26">
      <c r="V5142" s="139"/>
      <c r="W5142" s="139"/>
      <c r="X5142" s="139"/>
      <c r="Y5142" s="139"/>
      <c r="Z5142" s="139"/>
    </row>
    <row r="5143" spans="22:26">
      <c r="V5143" s="139"/>
      <c r="W5143" s="139"/>
      <c r="X5143" s="139"/>
      <c r="Y5143" s="139"/>
      <c r="Z5143" s="139"/>
    </row>
    <row r="5144" spans="22:26">
      <c r="V5144" s="139"/>
      <c r="W5144" s="139"/>
      <c r="X5144" s="139"/>
      <c r="Y5144" s="139"/>
      <c r="Z5144" s="139"/>
    </row>
    <row r="5145" spans="22:26">
      <c r="V5145" s="139"/>
      <c r="W5145" s="139"/>
      <c r="X5145" s="139"/>
      <c r="Y5145" s="139"/>
      <c r="Z5145" s="139"/>
    </row>
    <row r="5146" spans="22:26">
      <c r="V5146" s="139"/>
      <c r="W5146" s="139"/>
      <c r="X5146" s="139"/>
      <c r="Y5146" s="139"/>
      <c r="Z5146" s="139"/>
    </row>
    <row r="5147" spans="22:26">
      <c r="V5147" s="139"/>
      <c r="W5147" s="139"/>
      <c r="X5147" s="139"/>
      <c r="Y5147" s="139"/>
      <c r="Z5147" s="139"/>
    </row>
    <row r="5148" spans="22:26">
      <c r="V5148" s="139"/>
      <c r="W5148" s="139"/>
      <c r="X5148" s="139"/>
      <c r="Y5148" s="139"/>
      <c r="Z5148" s="139"/>
    </row>
    <row r="5149" spans="22:26">
      <c r="V5149" s="139"/>
      <c r="W5149" s="139"/>
      <c r="X5149" s="139"/>
      <c r="Y5149" s="139"/>
      <c r="Z5149" s="139"/>
    </row>
    <row r="5150" spans="22:26">
      <c r="V5150" s="139"/>
      <c r="W5150" s="139"/>
      <c r="X5150" s="139"/>
      <c r="Y5150" s="139"/>
      <c r="Z5150" s="139"/>
    </row>
    <row r="5151" spans="22:26">
      <c r="V5151" s="139"/>
      <c r="W5151" s="139"/>
      <c r="X5151" s="139"/>
      <c r="Y5151" s="139"/>
      <c r="Z5151" s="139"/>
    </row>
    <row r="5152" spans="22:26">
      <c r="V5152" s="139"/>
      <c r="W5152" s="139"/>
      <c r="X5152" s="139"/>
      <c r="Y5152" s="139"/>
      <c r="Z5152" s="139"/>
    </row>
    <row r="5153" spans="22:26">
      <c r="V5153" s="139"/>
      <c r="W5153" s="139"/>
      <c r="X5153" s="139"/>
      <c r="Y5153" s="139"/>
      <c r="Z5153" s="139"/>
    </row>
    <row r="5154" spans="22:26">
      <c r="V5154" s="139"/>
      <c r="W5154" s="139"/>
      <c r="X5154" s="139"/>
      <c r="Y5154" s="139"/>
      <c r="Z5154" s="139"/>
    </row>
    <row r="5155" spans="22:26">
      <c r="V5155" s="139"/>
      <c r="W5155" s="139"/>
      <c r="X5155" s="139"/>
      <c r="Y5155" s="139"/>
      <c r="Z5155" s="139"/>
    </row>
    <row r="5156" spans="22:26">
      <c r="V5156" s="139"/>
      <c r="W5156" s="139"/>
      <c r="X5156" s="139"/>
      <c r="Y5156" s="139"/>
      <c r="Z5156" s="139"/>
    </row>
    <row r="5157" spans="22:26">
      <c r="V5157" s="139"/>
      <c r="W5157" s="139"/>
      <c r="X5157" s="139"/>
      <c r="Y5157" s="139"/>
      <c r="Z5157" s="139"/>
    </row>
    <row r="5158" spans="22:26">
      <c r="V5158" s="139"/>
      <c r="W5158" s="139"/>
      <c r="X5158" s="139"/>
      <c r="Y5158" s="139"/>
      <c r="Z5158" s="139"/>
    </row>
    <row r="5159" spans="22:26">
      <c r="V5159" s="139"/>
      <c r="W5159" s="139"/>
      <c r="X5159" s="139"/>
      <c r="Y5159" s="139"/>
      <c r="Z5159" s="139"/>
    </row>
    <row r="5160" spans="22:26">
      <c r="V5160" s="139"/>
      <c r="W5160" s="139"/>
      <c r="X5160" s="139"/>
      <c r="Y5160" s="139"/>
      <c r="Z5160" s="139"/>
    </row>
    <row r="5161" spans="22:26">
      <c r="V5161" s="139"/>
      <c r="W5161" s="139"/>
      <c r="X5161" s="139"/>
      <c r="Y5161" s="139"/>
      <c r="Z5161" s="139"/>
    </row>
    <row r="5162" spans="22:26">
      <c r="V5162" s="139"/>
      <c r="W5162" s="139"/>
      <c r="X5162" s="139"/>
      <c r="Y5162" s="139"/>
      <c r="Z5162" s="139"/>
    </row>
    <row r="5163" spans="22:26">
      <c r="V5163" s="139"/>
      <c r="W5163" s="139"/>
      <c r="X5163" s="139"/>
      <c r="Y5163" s="139"/>
      <c r="Z5163" s="139"/>
    </row>
    <row r="5164" spans="22:26">
      <c r="V5164" s="139"/>
      <c r="W5164" s="139"/>
      <c r="X5164" s="139"/>
      <c r="Y5164" s="139"/>
      <c r="Z5164" s="139"/>
    </row>
    <row r="5165" spans="22:26">
      <c r="V5165" s="139"/>
      <c r="W5165" s="139"/>
      <c r="X5165" s="139"/>
      <c r="Y5165" s="139"/>
      <c r="Z5165" s="139"/>
    </row>
    <row r="5166" spans="22:26">
      <c r="V5166" s="139"/>
      <c r="W5166" s="139"/>
      <c r="X5166" s="139"/>
      <c r="Y5166" s="139"/>
      <c r="Z5166" s="139"/>
    </row>
    <row r="5167" spans="22:26">
      <c r="V5167" s="139"/>
      <c r="W5167" s="139"/>
      <c r="X5167" s="139"/>
      <c r="Y5167" s="139"/>
      <c r="Z5167" s="139"/>
    </row>
    <row r="5168" spans="22:26">
      <c r="V5168" s="139"/>
      <c r="W5168" s="139"/>
      <c r="X5168" s="139"/>
      <c r="Y5168" s="139"/>
      <c r="Z5168" s="139"/>
    </row>
    <row r="5169" spans="22:26">
      <c r="V5169" s="139"/>
      <c r="W5169" s="139"/>
      <c r="X5169" s="139"/>
      <c r="Y5169" s="139"/>
      <c r="Z5169" s="139"/>
    </row>
    <row r="5170" spans="22:26">
      <c r="V5170" s="139"/>
      <c r="W5170" s="139"/>
      <c r="X5170" s="139"/>
      <c r="Y5170" s="139"/>
      <c r="Z5170" s="139"/>
    </row>
    <row r="5171" spans="22:26">
      <c r="V5171" s="139"/>
      <c r="W5171" s="139"/>
      <c r="X5171" s="139"/>
      <c r="Y5171" s="139"/>
      <c r="Z5171" s="139"/>
    </row>
    <row r="5172" spans="22:26">
      <c r="V5172" s="139"/>
      <c r="W5172" s="139"/>
      <c r="X5172" s="139"/>
      <c r="Y5172" s="139"/>
      <c r="Z5172" s="139"/>
    </row>
    <row r="5173" spans="22:26">
      <c r="V5173" s="139"/>
      <c r="W5173" s="139"/>
      <c r="X5173" s="139"/>
      <c r="Y5173" s="139"/>
      <c r="Z5173" s="139"/>
    </row>
    <row r="5174" spans="22:26">
      <c r="V5174" s="139"/>
      <c r="W5174" s="139"/>
      <c r="X5174" s="139"/>
      <c r="Y5174" s="139"/>
      <c r="Z5174" s="139"/>
    </row>
    <row r="5175" spans="22:26">
      <c r="V5175" s="139"/>
      <c r="W5175" s="139"/>
      <c r="X5175" s="139"/>
      <c r="Y5175" s="139"/>
      <c r="Z5175" s="139"/>
    </row>
    <row r="5176" spans="22:26">
      <c r="V5176" s="139"/>
      <c r="W5176" s="139"/>
      <c r="X5176" s="139"/>
      <c r="Y5176" s="139"/>
      <c r="Z5176" s="139"/>
    </row>
    <row r="5177" spans="22:26">
      <c r="V5177" s="139"/>
      <c r="W5177" s="139"/>
      <c r="X5177" s="139"/>
      <c r="Y5177" s="139"/>
      <c r="Z5177" s="139"/>
    </row>
    <row r="5178" spans="22:26">
      <c r="V5178" s="139"/>
      <c r="W5178" s="139"/>
      <c r="X5178" s="139"/>
      <c r="Y5178" s="139"/>
      <c r="Z5178" s="139"/>
    </row>
    <row r="5179" spans="22:26">
      <c r="V5179" s="139"/>
      <c r="W5179" s="139"/>
      <c r="X5179" s="139"/>
      <c r="Y5179" s="139"/>
      <c r="Z5179" s="139"/>
    </row>
    <row r="5180" spans="22:26">
      <c r="V5180" s="139"/>
      <c r="W5180" s="139"/>
      <c r="X5180" s="139"/>
      <c r="Y5180" s="139"/>
      <c r="Z5180" s="139"/>
    </row>
    <row r="5181" spans="22:26">
      <c r="V5181" s="139"/>
      <c r="W5181" s="139"/>
      <c r="X5181" s="139"/>
      <c r="Y5181" s="139"/>
      <c r="Z5181" s="139"/>
    </row>
    <row r="5182" spans="22:26">
      <c r="V5182" s="139"/>
      <c r="W5182" s="139"/>
      <c r="X5182" s="139"/>
      <c r="Y5182" s="139"/>
      <c r="Z5182" s="139"/>
    </row>
    <row r="5183" spans="22:26">
      <c r="V5183" s="139"/>
      <c r="W5183" s="139"/>
      <c r="X5183" s="139"/>
      <c r="Y5183" s="139"/>
      <c r="Z5183" s="139"/>
    </row>
    <row r="5184" spans="22:26">
      <c r="V5184" s="139"/>
      <c r="W5184" s="139"/>
      <c r="X5184" s="139"/>
      <c r="Y5184" s="139"/>
      <c r="Z5184" s="139"/>
    </row>
    <row r="5185" spans="22:26">
      <c r="V5185" s="139"/>
      <c r="W5185" s="139"/>
      <c r="X5185" s="139"/>
      <c r="Y5185" s="139"/>
      <c r="Z5185" s="139"/>
    </row>
    <row r="5186" spans="22:26">
      <c r="V5186" s="139"/>
      <c r="W5186" s="139"/>
      <c r="X5186" s="139"/>
      <c r="Y5186" s="139"/>
      <c r="Z5186" s="139"/>
    </row>
    <row r="5187" spans="22:26">
      <c r="V5187" s="139"/>
      <c r="W5187" s="139"/>
      <c r="X5187" s="139"/>
      <c r="Y5187" s="139"/>
      <c r="Z5187" s="139"/>
    </row>
    <row r="5188" spans="22:26">
      <c r="V5188" s="139"/>
      <c r="W5188" s="139"/>
      <c r="X5188" s="139"/>
      <c r="Y5188" s="139"/>
      <c r="Z5188" s="139"/>
    </row>
    <row r="5189" spans="22:26">
      <c r="V5189" s="139"/>
      <c r="W5189" s="139"/>
      <c r="X5189" s="139"/>
      <c r="Y5189" s="139"/>
      <c r="Z5189" s="139"/>
    </row>
    <row r="5190" spans="22:26">
      <c r="V5190" s="139"/>
      <c r="W5190" s="139"/>
      <c r="X5190" s="139"/>
      <c r="Y5190" s="139"/>
      <c r="Z5190" s="139"/>
    </row>
    <row r="5191" spans="22:26">
      <c r="V5191" s="139"/>
      <c r="W5191" s="139"/>
      <c r="X5191" s="139"/>
      <c r="Y5191" s="139"/>
      <c r="Z5191" s="139"/>
    </row>
    <row r="5192" spans="22:26">
      <c r="V5192" s="139"/>
      <c r="W5192" s="139"/>
      <c r="X5192" s="139"/>
      <c r="Y5192" s="139"/>
      <c r="Z5192" s="139"/>
    </row>
    <row r="5193" spans="22:26">
      <c r="V5193" s="139"/>
      <c r="W5193" s="139"/>
      <c r="X5193" s="139"/>
      <c r="Y5193" s="139"/>
      <c r="Z5193" s="139"/>
    </row>
    <row r="5194" spans="22:26">
      <c r="V5194" s="139"/>
      <c r="W5194" s="139"/>
      <c r="X5194" s="139"/>
      <c r="Y5194" s="139"/>
      <c r="Z5194" s="139"/>
    </row>
    <row r="5195" spans="22:26">
      <c r="V5195" s="139"/>
      <c r="W5195" s="139"/>
      <c r="X5195" s="139"/>
      <c r="Y5195" s="139"/>
      <c r="Z5195" s="139"/>
    </row>
    <row r="5196" spans="22:26">
      <c r="V5196" s="139"/>
      <c r="W5196" s="139"/>
      <c r="X5196" s="139"/>
      <c r="Y5196" s="139"/>
      <c r="Z5196" s="139"/>
    </row>
    <row r="5197" spans="22:26">
      <c r="V5197" s="139"/>
      <c r="W5197" s="139"/>
      <c r="X5197" s="139"/>
      <c r="Y5197" s="139"/>
      <c r="Z5197" s="139"/>
    </row>
    <row r="5198" spans="22:26">
      <c r="V5198" s="139"/>
      <c r="W5198" s="139"/>
      <c r="X5198" s="139"/>
      <c r="Y5198" s="139"/>
      <c r="Z5198" s="139"/>
    </row>
    <row r="5199" spans="22:26">
      <c r="V5199" s="139"/>
      <c r="W5199" s="139"/>
      <c r="X5199" s="139"/>
      <c r="Y5199" s="139"/>
      <c r="Z5199" s="139"/>
    </row>
    <row r="5200" spans="22:26">
      <c r="V5200" s="139"/>
      <c r="W5200" s="139"/>
      <c r="X5200" s="139"/>
      <c r="Y5200" s="139"/>
      <c r="Z5200" s="139"/>
    </row>
    <row r="5201" spans="22:26">
      <c r="V5201" s="139"/>
      <c r="W5201" s="139"/>
      <c r="X5201" s="139"/>
      <c r="Y5201" s="139"/>
      <c r="Z5201" s="139"/>
    </row>
    <row r="5202" spans="22:26">
      <c r="V5202" s="139"/>
      <c r="W5202" s="139"/>
      <c r="X5202" s="139"/>
      <c r="Y5202" s="139"/>
      <c r="Z5202" s="139"/>
    </row>
    <row r="5203" spans="22:26">
      <c r="V5203" s="139"/>
      <c r="W5203" s="139"/>
      <c r="X5203" s="139"/>
      <c r="Y5203" s="139"/>
      <c r="Z5203" s="139"/>
    </row>
    <row r="5204" spans="22:26">
      <c r="V5204" s="139"/>
      <c r="W5204" s="139"/>
      <c r="X5204" s="139"/>
      <c r="Y5204" s="139"/>
      <c r="Z5204" s="139"/>
    </row>
    <row r="5205" spans="22:26">
      <c r="V5205" s="139"/>
      <c r="W5205" s="139"/>
      <c r="X5205" s="139"/>
      <c r="Y5205" s="139"/>
      <c r="Z5205" s="139"/>
    </row>
    <row r="5206" spans="22:26">
      <c r="V5206" s="139"/>
      <c r="W5206" s="139"/>
      <c r="X5206" s="139"/>
      <c r="Y5206" s="139"/>
      <c r="Z5206" s="139"/>
    </row>
    <row r="5207" spans="22:26">
      <c r="V5207" s="139"/>
      <c r="W5207" s="139"/>
      <c r="X5207" s="139"/>
      <c r="Y5207" s="139"/>
      <c r="Z5207" s="139"/>
    </row>
    <row r="5208" spans="22:26">
      <c r="V5208" s="139"/>
      <c r="W5208" s="139"/>
      <c r="X5208" s="139"/>
      <c r="Y5208" s="139"/>
      <c r="Z5208" s="139"/>
    </row>
    <row r="5209" spans="22:26">
      <c r="V5209" s="139"/>
      <c r="W5209" s="139"/>
      <c r="X5209" s="139"/>
      <c r="Y5209" s="139"/>
      <c r="Z5209" s="139"/>
    </row>
    <row r="5210" spans="22:26">
      <c r="V5210" s="139"/>
      <c r="W5210" s="139"/>
      <c r="X5210" s="139"/>
      <c r="Y5210" s="139"/>
      <c r="Z5210" s="139"/>
    </row>
    <row r="5211" spans="22:26">
      <c r="V5211" s="139"/>
      <c r="W5211" s="139"/>
      <c r="X5211" s="139"/>
      <c r="Y5211" s="139"/>
      <c r="Z5211" s="139"/>
    </row>
    <row r="5212" spans="22:26">
      <c r="V5212" s="139"/>
      <c r="W5212" s="139"/>
      <c r="X5212" s="139"/>
      <c r="Y5212" s="139"/>
      <c r="Z5212" s="139"/>
    </row>
    <row r="5213" spans="22:26">
      <c r="V5213" s="139"/>
      <c r="W5213" s="139"/>
      <c r="X5213" s="139"/>
      <c r="Y5213" s="139"/>
      <c r="Z5213" s="139"/>
    </row>
    <row r="5214" spans="22:26">
      <c r="V5214" s="139"/>
      <c r="W5214" s="139"/>
      <c r="X5214" s="139"/>
      <c r="Y5214" s="139"/>
      <c r="Z5214" s="139"/>
    </row>
    <row r="5215" spans="22:26">
      <c r="V5215" s="139"/>
      <c r="W5215" s="139"/>
      <c r="X5215" s="139"/>
      <c r="Y5215" s="139"/>
      <c r="Z5215" s="139"/>
    </row>
    <row r="5216" spans="22:26">
      <c r="V5216" s="139"/>
      <c r="W5216" s="139"/>
      <c r="X5216" s="139"/>
      <c r="Y5216" s="139"/>
      <c r="Z5216" s="139"/>
    </row>
    <row r="5217" spans="22:26">
      <c r="V5217" s="139"/>
      <c r="W5217" s="139"/>
      <c r="X5217" s="139"/>
      <c r="Y5217" s="139"/>
      <c r="Z5217" s="139"/>
    </row>
    <row r="5218" spans="22:26">
      <c r="V5218" s="139"/>
      <c r="W5218" s="139"/>
      <c r="X5218" s="139"/>
      <c r="Y5218" s="139"/>
      <c r="Z5218" s="139"/>
    </row>
    <row r="5219" spans="22:26">
      <c r="V5219" s="139"/>
      <c r="W5219" s="139"/>
      <c r="X5219" s="139"/>
      <c r="Y5219" s="139"/>
      <c r="Z5219" s="139"/>
    </row>
    <row r="5220" spans="22:26">
      <c r="V5220" s="139"/>
      <c r="W5220" s="139"/>
      <c r="X5220" s="139"/>
      <c r="Y5220" s="139"/>
      <c r="Z5220" s="139"/>
    </row>
    <row r="5221" spans="22:26">
      <c r="V5221" s="139"/>
      <c r="W5221" s="139"/>
      <c r="X5221" s="139"/>
      <c r="Y5221" s="139"/>
      <c r="Z5221" s="139"/>
    </row>
    <row r="5222" spans="22:26">
      <c r="V5222" s="139"/>
      <c r="W5222" s="139"/>
      <c r="X5222" s="139"/>
      <c r="Y5222" s="139"/>
      <c r="Z5222" s="139"/>
    </row>
    <row r="5223" spans="22:26">
      <c r="V5223" s="139"/>
      <c r="W5223" s="139"/>
      <c r="X5223" s="139"/>
      <c r="Y5223" s="139"/>
      <c r="Z5223" s="139"/>
    </row>
    <row r="5224" spans="22:26">
      <c r="V5224" s="139"/>
      <c r="W5224" s="139"/>
      <c r="X5224" s="139"/>
      <c r="Y5224" s="139"/>
      <c r="Z5224" s="139"/>
    </row>
    <row r="5225" spans="22:26">
      <c r="V5225" s="139"/>
      <c r="W5225" s="139"/>
      <c r="X5225" s="139"/>
      <c r="Y5225" s="139"/>
      <c r="Z5225" s="139"/>
    </row>
    <row r="5226" spans="22:26">
      <c r="V5226" s="139"/>
      <c r="W5226" s="139"/>
      <c r="X5226" s="139"/>
      <c r="Y5226" s="139"/>
      <c r="Z5226" s="139"/>
    </row>
    <row r="5227" spans="22:26">
      <c r="V5227" s="139"/>
      <c r="W5227" s="139"/>
      <c r="X5227" s="139"/>
      <c r="Y5227" s="139"/>
      <c r="Z5227" s="139"/>
    </row>
    <row r="5228" spans="22:26">
      <c r="V5228" s="139"/>
      <c r="W5228" s="139"/>
      <c r="X5228" s="139"/>
      <c r="Y5228" s="139"/>
      <c r="Z5228" s="139"/>
    </row>
    <row r="5229" spans="22:26">
      <c r="V5229" s="139"/>
      <c r="W5229" s="139"/>
      <c r="X5229" s="139"/>
      <c r="Y5229" s="139"/>
      <c r="Z5229" s="139"/>
    </row>
    <row r="5230" spans="22:26">
      <c r="V5230" s="139"/>
      <c r="W5230" s="139"/>
      <c r="X5230" s="139"/>
      <c r="Y5230" s="139"/>
      <c r="Z5230" s="139"/>
    </row>
    <row r="5231" spans="22:26">
      <c r="V5231" s="139"/>
      <c r="W5231" s="139"/>
      <c r="X5231" s="139"/>
      <c r="Y5231" s="139"/>
      <c r="Z5231" s="139"/>
    </row>
    <row r="5232" spans="22:26">
      <c r="V5232" s="139"/>
      <c r="W5232" s="139"/>
      <c r="X5232" s="139"/>
      <c r="Y5232" s="139"/>
      <c r="Z5232" s="139"/>
    </row>
    <row r="5233" spans="22:26">
      <c r="V5233" s="139"/>
      <c r="W5233" s="139"/>
      <c r="X5233" s="139"/>
      <c r="Y5233" s="139"/>
      <c r="Z5233" s="139"/>
    </row>
    <row r="5234" spans="22:26">
      <c r="V5234" s="139"/>
      <c r="W5234" s="139"/>
      <c r="X5234" s="139"/>
      <c r="Y5234" s="139"/>
      <c r="Z5234" s="139"/>
    </row>
    <row r="5235" spans="22:26">
      <c r="V5235" s="139"/>
      <c r="W5235" s="139"/>
      <c r="X5235" s="139"/>
      <c r="Y5235" s="139"/>
      <c r="Z5235" s="139"/>
    </row>
    <row r="5236" spans="22:26">
      <c r="V5236" s="139"/>
      <c r="W5236" s="139"/>
      <c r="X5236" s="139"/>
      <c r="Y5236" s="139"/>
      <c r="Z5236" s="139"/>
    </row>
    <row r="5237" spans="22:26">
      <c r="V5237" s="139"/>
      <c r="W5237" s="139"/>
      <c r="X5237" s="139"/>
      <c r="Y5237" s="139"/>
      <c r="Z5237" s="139"/>
    </row>
    <row r="5238" spans="22:26">
      <c r="V5238" s="139"/>
      <c r="W5238" s="139"/>
      <c r="X5238" s="139"/>
      <c r="Y5238" s="139"/>
      <c r="Z5238" s="139"/>
    </row>
    <row r="5239" spans="22:26">
      <c r="V5239" s="139"/>
      <c r="W5239" s="139"/>
      <c r="X5239" s="139"/>
      <c r="Y5239" s="139"/>
      <c r="Z5239" s="139"/>
    </row>
    <row r="5240" spans="22:26">
      <c r="V5240" s="139"/>
      <c r="W5240" s="139"/>
      <c r="X5240" s="139"/>
      <c r="Y5240" s="139"/>
      <c r="Z5240" s="139"/>
    </row>
    <row r="5241" spans="22:26">
      <c r="V5241" s="139"/>
      <c r="W5241" s="139"/>
      <c r="X5241" s="139"/>
      <c r="Y5241" s="139"/>
      <c r="Z5241" s="139"/>
    </row>
    <row r="5242" spans="22:26">
      <c r="V5242" s="139"/>
      <c r="W5242" s="139"/>
      <c r="X5242" s="139"/>
      <c r="Y5242" s="139"/>
      <c r="Z5242" s="139"/>
    </row>
    <row r="5243" spans="22:26">
      <c r="V5243" s="139"/>
      <c r="W5243" s="139"/>
      <c r="X5243" s="139"/>
      <c r="Y5243" s="139"/>
      <c r="Z5243" s="139"/>
    </row>
    <row r="5244" spans="22:26">
      <c r="V5244" s="139"/>
      <c r="W5244" s="139"/>
      <c r="X5244" s="139"/>
      <c r="Y5244" s="139"/>
      <c r="Z5244" s="139"/>
    </row>
    <row r="5245" spans="22:26">
      <c r="V5245" s="139"/>
      <c r="W5245" s="139"/>
      <c r="X5245" s="139"/>
      <c r="Y5245" s="139"/>
      <c r="Z5245" s="139"/>
    </row>
    <row r="5246" spans="22:26">
      <c r="V5246" s="139"/>
      <c r="W5246" s="139"/>
      <c r="X5246" s="139"/>
      <c r="Y5246" s="139"/>
      <c r="Z5246" s="139"/>
    </row>
    <row r="5247" spans="22:26">
      <c r="V5247" s="139"/>
      <c r="W5247" s="139"/>
      <c r="X5247" s="139"/>
      <c r="Y5247" s="139"/>
      <c r="Z5247" s="139"/>
    </row>
    <row r="5248" spans="22:26">
      <c r="V5248" s="139"/>
      <c r="W5248" s="139"/>
      <c r="X5248" s="139"/>
      <c r="Y5248" s="139"/>
      <c r="Z5248" s="139"/>
    </row>
    <row r="5249" spans="22:26">
      <c r="V5249" s="139"/>
      <c r="W5249" s="139"/>
      <c r="X5249" s="139"/>
      <c r="Y5249" s="139"/>
      <c r="Z5249" s="139"/>
    </row>
    <row r="5250" spans="22:26">
      <c r="V5250" s="139"/>
      <c r="W5250" s="139"/>
      <c r="X5250" s="139"/>
      <c r="Y5250" s="139"/>
      <c r="Z5250" s="139"/>
    </row>
    <row r="5251" spans="22:26">
      <c r="V5251" s="139"/>
      <c r="W5251" s="139"/>
      <c r="X5251" s="139"/>
      <c r="Y5251" s="139"/>
      <c r="Z5251" s="139"/>
    </row>
    <row r="5252" spans="22:26">
      <c r="V5252" s="139"/>
      <c r="W5252" s="139"/>
      <c r="X5252" s="139"/>
      <c r="Y5252" s="139"/>
      <c r="Z5252" s="139"/>
    </row>
    <row r="5253" spans="22:26">
      <c r="V5253" s="139"/>
      <c r="W5253" s="139"/>
      <c r="X5253" s="139"/>
      <c r="Y5253" s="139"/>
      <c r="Z5253" s="139"/>
    </row>
    <row r="5254" spans="22:26">
      <c r="V5254" s="139"/>
      <c r="W5254" s="139"/>
      <c r="X5254" s="139"/>
      <c r="Y5254" s="139"/>
      <c r="Z5254" s="139"/>
    </row>
    <row r="5255" spans="22:26">
      <c r="V5255" s="139"/>
      <c r="W5255" s="139"/>
      <c r="X5255" s="139"/>
      <c r="Y5255" s="139"/>
      <c r="Z5255" s="139"/>
    </row>
    <row r="5256" spans="22:26">
      <c r="V5256" s="139"/>
      <c r="W5256" s="139"/>
      <c r="X5256" s="139"/>
      <c r="Y5256" s="139"/>
      <c r="Z5256" s="139"/>
    </row>
    <row r="5257" spans="22:26">
      <c r="V5257" s="139"/>
      <c r="W5257" s="139"/>
      <c r="X5257" s="139"/>
      <c r="Y5257" s="139"/>
      <c r="Z5257" s="139"/>
    </row>
    <row r="5258" spans="22:26">
      <c r="V5258" s="139"/>
      <c r="W5258" s="139"/>
      <c r="X5258" s="139"/>
      <c r="Y5258" s="139"/>
      <c r="Z5258" s="139"/>
    </row>
    <row r="5259" spans="22:26">
      <c r="V5259" s="139"/>
      <c r="W5259" s="139"/>
      <c r="X5259" s="139"/>
      <c r="Y5259" s="139"/>
      <c r="Z5259" s="139"/>
    </row>
    <row r="5260" spans="22:26">
      <c r="V5260" s="139"/>
      <c r="W5260" s="139"/>
      <c r="X5260" s="139"/>
      <c r="Y5260" s="139"/>
      <c r="Z5260" s="139"/>
    </row>
    <row r="5261" spans="22:26">
      <c r="V5261" s="139"/>
      <c r="W5261" s="139"/>
      <c r="X5261" s="139"/>
      <c r="Y5261" s="139"/>
      <c r="Z5261" s="139"/>
    </row>
    <row r="5262" spans="22:26">
      <c r="V5262" s="139"/>
      <c r="W5262" s="139"/>
      <c r="X5262" s="139"/>
      <c r="Y5262" s="139"/>
      <c r="Z5262" s="139"/>
    </row>
    <row r="5263" spans="22:26">
      <c r="V5263" s="139"/>
      <c r="W5263" s="139"/>
      <c r="X5263" s="139"/>
      <c r="Y5263" s="139"/>
      <c r="Z5263" s="139"/>
    </row>
    <row r="5264" spans="22:26">
      <c r="V5264" s="139"/>
      <c r="W5264" s="139"/>
      <c r="X5264" s="139"/>
      <c r="Y5264" s="139"/>
      <c r="Z5264" s="139"/>
    </row>
    <row r="5265" spans="22:26">
      <c r="V5265" s="139"/>
      <c r="W5265" s="139"/>
      <c r="X5265" s="139"/>
      <c r="Y5265" s="139"/>
      <c r="Z5265" s="139"/>
    </row>
    <row r="5266" spans="22:26">
      <c r="V5266" s="139"/>
      <c r="W5266" s="139"/>
      <c r="X5266" s="139"/>
      <c r="Y5266" s="139"/>
      <c r="Z5266" s="139"/>
    </row>
    <row r="5267" spans="22:26">
      <c r="V5267" s="139"/>
      <c r="W5267" s="139"/>
      <c r="X5267" s="139"/>
      <c r="Y5267" s="139"/>
      <c r="Z5267" s="139"/>
    </row>
    <row r="5268" spans="22:26">
      <c r="V5268" s="139"/>
      <c r="W5268" s="139"/>
      <c r="X5268" s="139"/>
      <c r="Y5268" s="139"/>
      <c r="Z5268" s="139"/>
    </row>
    <row r="5269" spans="22:26">
      <c r="V5269" s="139"/>
      <c r="W5269" s="139"/>
      <c r="X5269" s="139"/>
      <c r="Y5269" s="139"/>
      <c r="Z5269" s="139"/>
    </row>
    <row r="5270" spans="22:26">
      <c r="V5270" s="139"/>
      <c r="W5270" s="139"/>
      <c r="X5270" s="139"/>
      <c r="Y5270" s="139"/>
      <c r="Z5270" s="139"/>
    </row>
    <row r="5271" spans="22:26">
      <c r="V5271" s="139"/>
      <c r="W5271" s="139"/>
      <c r="X5271" s="139"/>
      <c r="Y5271" s="139"/>
      <c r="Z5271" s="139"/>
    </row>
    <row r="5272" spans="22:26">
      <c r="V5272" s="139"/>
      <c r="W5272" s="139"/>
      <c r="X5272" s="139"/>
      <c r="Y5272" s="139"/>
      <c r="Z5272" s="139"/>
    </row>
    <row r="5273" spans="22:26">
      <c r="V5273" s="139"/>
      <c r="W5273" s="139"/>
      <c r="X5273" s="139"/>
      <c r="Y5273" s="139"/>
      <c r="Z5273" s="139"/>
    </row>
    <row r="5274" spans="22:26">
      <c r="V5274" s="139"/>
      <c r="W5274" s="139"/>
      <c r="X5274" s="139"/>
      <c r="Y5274" s="139"/>
      <c r="Z5274" s="139"/>
    </row>
    <row r="5275" spans="22:26">
      <c r="V5275" s="139"/>
      <c r="W5275" s="139"/>
      <c r="X5275" s="139"/>
      <c r="Y5275" s="139"/>
      <c r="Z5275" s="139"/>
    </row>
    <row r="5276" spans="22:26">
      <c r="V5276" s="139"/>
      <c r="W5276" s="139"/>
      <c r="X5276" s="139"/>
      <c r="Y5276" s="139"/>
      <c r="Z5276" s="139"/>
    </row>
    <row r="5277" spans="22:26">
      <c r="V5277" s="139"/>
      <c r="W5277" s="139"/>
      <c r="X5277" s="139"/>
      <c r="Y5277" s="139"/>
      <c r="Z5277" s="139"/>
    </row>
    <row r="5278" spans="22:26">
      <c r="V5278" s="139"/>
      <c r="W5278" s="139"/>
      <c r="X5278" s="139"/>
      <c r="Y5278" s="139"/>
      <c r="Z5278" s="139"/>
    </row>
    <row r="5279" spans="22:26">
      <c r="V5279" s="139"/>
      <c r="W5279" s="139"/>
      <c r="X5279" s="139"/>
      <c r="Y5279" s="139"/>
      <c r="Z5279" s="139"/>
    </row>
    <row r="5280" spans="22:26">
      <c r="V5280" s="139"/>
      <c r="W5280" s="139"/>
      <c r="X5280" s="139"/>
      <c r="Y5280" s="139"/>
      <c r="Z5280" s="139"/>
    </row>
    <row r="5281" spans="22:26">
      <c r="V5281" s="139"/>
      <c r="W5281" s="139"/>
      <c r="X5281" s="139"/>
      <c r="Y5281" s="139"/>
      <c r="Z5281" s="139"/>
    </row>
    <row r="5282" spans="22:26">
      <c r="V5282" s="139"/>
      <c r="W5282" s="139"/>
      <c r="X5282" s="139"/>
      <c r="Y5282" s="139"/>
      <c r="Z5282" s="139"/>
    </row>
    <row r="5283" spans="22:26">
      <c r="V5283" s="139"/>
      <c r="W5283" s="139"/>
      <c r="X5283" s="139"/>
      <c r="Y5283" s="139"/>
      <c r="Z5283" s="139"/>
    </row>
    <row r="5284" spans="22:26">
      <c r="V5284" s="139"/>
      <c r="W5284" s="139"/>
      <c r="X5284" s="139"/>
      <c r="Y5284" s="139"/>
      <c r="Z5284" s="139"/>
    </row>
    <row r="5285" spans="22:26">
      <c r="V5285" s="139"/>
      <c r="W5285" s="139"/>
      <c r="X5285" s="139"/>
      <c r="Y5285" s="139"/>
      <c r="Z5285" s="139"/>
    </row>
    <row r="5286" spans="22:26">
      <c r="V5286" s="139"/>
      <c r="W5286" s="139"/>
      <c r="X5286" s="139"/>
      <c r="Y5286" s="139"/>
      <c r="Z5286" s="139"/>
    </row>
    <row r="5287" spans="22:26">
      <c r="V5287" s="139"/>
      <c r="W5287" s="139"/>
      <c r="X5287" s="139"/>
      <c r="Y5287" s="139"/>
      <c r="Z5287" s="139"/>
    </row>
    <row r="5288" spans="22:26">
      <c r="V5288" s="139"/>
      <c r="W5288" s="139"/>
      <c r="X5288" s="139"/>
      <c r="Y5288" s="139"/>
      <c r="Z5288" s="139"/>
    </row>
    <row r="5289" spans="22:26">
      <c r="V5289" s="139"/>
      <c r="W5289" s="139"/>
      <c r="X5289" s="139"/>
      <c r="Y5289" s="139"/>
      <c r="Z5289" s="139"/>
    </row>
    <row r="5290" spans="22:26">
      <c r="V5290" s="139"/>
      <c r="W5290" s="139"/>
      <c r="X5290" s="139"/>
      <c r="Y5290" s="139"/>
      <c r="Z5290" s="139"/>
    </row>
    <row r="5291" spans="22:26">
      <c r="V5291" s="139"/>
      <c r="W5291" s="139"/>
      <c r="X5291" s="139"/>
      <c r="Y5291" s="139"/>
      <c r="Z5291" s="139"/>
    </row>
    <row r="5292" spans="22:26">
      <c r="V5292" s="139"/>
      <c r="W5292" s="139"/>
      <c r="X5292" s="139"/>
      <c r="Y5292" s="139"/>
      <c r="Z5292" s="139"/>
    </row>
    <row r="5293" spans="22:26">
      <c r="V5293" s="139"/>
      <c r="W5293" s="139"/>
      <c r="X5293" s="139"/>
      <c r="Y5293" s="139"/>
      <c r="Z5293" s="139"/>
    </row>
    <row r="5294" spans="22:26">
      <c r="V5294" s="139"/>
      <c r="W5294" s="139"/>
      <c r="X5294" s="139"/>
      <c r="Y5294" s="139"/>
      <c r="Z5294" s="139"/>
    </row>
    <row r="5295" spans="22:26">
      <c r="V5295" s="139"/>
      <c r="W5295" s="139"/>
      <c r="X5295" s="139"/>
      <c r="Y5295" s="139"/>
      <c r="Z5295" s="139"/>
    </row>
    <row r="5296" spans="22:26">
      <c r="V5296" s="139"/>
      <c r="W5296" s="139"/>
      <c r="X5296" s="139"/>
      <c r="Y5296" s="139"/>
      <c r="Z5296" s="139"/>
    </row>
    <row r="5297" spans="22:26">
      <c r="V5297" s="139"/>
      <c r="W5297" s="139"/>
      <c r="X5297" s="139"/>
      <c r="Y5297" s="139"/>
      <c r="Z5297" s="139"/>
    </row>
    <row r="5298" spans="22:26">
      <c r="V5298" s="139"/>
      <c r="W5298" s="139"/>
      <c r="X5298" s="139"/>
      <c r="Y5298" s="139"/>
      <c r="Z5298" s="139"/>
    </row>
    <row r="5299" spans="22:26">
      <c r="V5299" s="139"/>
      <c r="W5299" s="139"/>
      <c r="X5299" s="139"/>
      <c r="Y5299" s="139"/>
      <c r="Z5299" s="139"/>
    </row>
    <row r="5300" spans="22:26">
      <c r="V5300" s="139"/>
      <c r="W5300" s="139"/>
      <c r="X5300" s="139"/>
      <c r="Y5300" s="139"/>
      <c r="Z5300" s="139"/>
    </row>
    <row r="5301" spans="22:26">
      <c r="V5301" s="139"/>
      <c r="W5301" s="139"/>
      <c r="X5301" s="139"/>
      <c r="Y5301" s="139"/>
      <c r="Z5301" s="139"/>
    </row>
    <row r="5302" spans="22:26">
      <c r="V5302" s="139"/>
      <c r="W5302" s="139"/>
      <c r="X5302" s="139"/>
      <c r="Y5302" s="139"/>
      <c r="Z5302" s="139"/>
    </row>
    <row r="5303" spans="22:26">
      <c r="V5303" s="139"/>
      <c r="W5303" s="139"/>
      <c r="X5303" s="139"/>
      <c r="Y5303" s="139"/>
      <c r="Z5303" s="139"/>
    </row>
    <row r="5304" spans="22:26">
      <c r="V5304" s="139"/>
      <c r="W5304" s="139"/>
      <c r="X5304" s="139"/>
      <c r="Y5304" s="139"/>
      <c r="Z5304" s="139"/>
    </row>
    <row r="5305" spans="22:26">
      <c r="V5305" s="139"/>
      <c r="W5305" s="139"/>
      <c r="X5305" s="139"/>
      <c r="Y5305" s="139"/>
      <c r="Z5305" s="139"/>
    </row>
    <row r="5306" spans="22:26">
      <c r="V5306" s="139"/>
      <c r="W5306" s="139"/>
      <c r="X5306" s="139"/>
      <c r="Y5306" s="139"/>
      <c r="Z5306" s="139"/>
    </row>
    <row r="5307" spans="22:26">
      <c r="V5307" s="139"/>
      <c r="W5307" s="139"/>
      <c r="X5307" s="139"/>
      <c r="Y5307" s="139"/>
      <c r="Z5307" s="139"/>
    </row>
    <row r="5308" spans="22:26">
      <c r="V5308" s="139"/>
      <c r="W5308" s="139"/>
      <c r="X5308" s="139"/>
      <c r="Y5308" s="139"/>
      <c r="Z5308" s="139"/>
    </row>
    <row r="5309" spans="22:26">
      <c r="V5309" s="139"/>
      <c r="W5309" s="139"/>
      <c r="X5309" s="139"/>
      <c r="Y5309" s="139"/>
      <c r="Z5309" s="139"/>
    </row>
    <row r="5310" spans="22:26">
      <c r="V5310" s="139"/>
      <c r="W5310" s="139"/>
      <c r="X5310" s="139"/>
      <c r="Y5310" s="139"/>
      <c r="Z5310" s="139"/>
    </row>
    <row r="5311" spans="22:26">
      <c r="V5311" s="139"/>
      <c r="W5311" s="139"/>
      <c r="X5311" s="139"/>
      <c r="Y5311" s="139"/>
      <c r="Z5311" s="139"/>
    </row>
    <row r="5312" spans="22:26">
      <c r="V5312" s="139"/>
      <c r="W5312" s="139"/>
      <c r="X5312" s="139"/>
      <c r="Y5312" s="139"/>
      <c r="Z5312" s="139"/>
    </row>
    <row r="5313" spans="22:26">
      <c r="V5313" s="139"/>
      <c r="W5313" s="139"/>
      <c r="X5313" s="139"/>
      <c r="Y5313" s="139"/>
      <c r="Z5313" s="139"/>
    </row>
    <row r="5314" spans="22:26">
      <c r="V5314" s="139"/>
      <c r="W5314" s="139"/>
      <c r="X5314" s="139"/>
      <c r="Y5314" s="139"/>
      <c r="Z5314" s="139"/>
    </row>
    <row r="5315" spans="22:26">
      <c r="V5315" s="139"/>
      <c r="W5315" s="139"/>
      <c r="X5315" s="139"/>
      <c r="Y5315" s="139"/>
      <c r="Z5315" s="139"/>
    </row>
    <row r="5316" spans="22:26">
      <c r="V5316" s="139"/>
      <c r="W5316" s="139"/>
      <c r="X5316" s="139"/>
      <c r="Y5316" s="139"/>
      <c r="Z5316" s="139"/>
    </row>
    <row r="5317" spans="22:26">
      <c r="V5317" s="139"/>
      <c r="W5317" s="139"/>
      <c r="X5317" s="139"/>
      <c r="Y5317" s="139"/>
      <c r="Z5317" s="139"/>
    </row>
    <row r="5318" spans="22:26">
      <c r="V5318" s="139"/>
      <c r="W5318" s="139"/>
      <c r="X5318" s="139"/>
      <c r="Y5318" s="139"/>
      <c r="Z5318" s="139"/>
    </row>
    <row r="5319" spans="22:26">
      <c r="V5319" s="139"/>
      <c r="W5319" s="139"/>
      <c r="X5319" s="139"/>
      <c r="Y5319" s="139"/>
      <c r="Z5319" s="139"/>
    </row>
    <row r="5320" spans="22:26">
      <c r="V5320" s="139"/>
      <c r="W5320" s="139"/>
      <c r="X5320" s="139"/>
      <c r="Y5320" s="139"/>
      <c r="Z5320" s="139"/>
    </row>
    <row r="5321" spans="22:26">
      <c r="V5321" s="139"/>
      <c r="W5321" s="139"/>
      <c r="X5321" s="139"/>
      <c r="Y5321" s="139"/>
      <c r="Z5321" s="139"/>
    </row>
    <row r="5322" spans="22:26">
      <c r="V5322" s="139"/>
      <c r="W5322" s="139"/>
      <c r="X5322" s="139"/>
      <c r="Y5322" s="139"/>
      <c r="Z5322" s="139"/>
    </row>
    <row r="5323" spans="22:26">
      <c r="V5323" s="139"/>
      <c r="W5323" s="139"/>
      <c r="X5323" s="139"/>
      <c r="Y5323" s="139"/>
      <c r="Z5323" s="139"/>
    </row>
    <row r="5324" spans="22:26">
      <c r="V5324" s="139"/>
      <c r="W5324" s="139"/>
      <c r="X5324" s="139"/>
      <c r="Y5324" s="139"/>
      <c r="Z5324" s="139"/>
    </row>
    <row r="5325" spans="22:26">
      <c r="V5325" s="139"/>
      <c r="W5325" s="139"/>
      <c r="X5325" s="139"/>
      <c r="Y5325" s="139"/>
      <c r="Z5325" s="139"/>
    </row>
    <row r="5326" spans="22:26">
      <c r="V5326" s="139"/>
      <c r="W5326" s="139"/>
      <c r="X5326" s="139"/>
      <c r="Y5326" s="139"/>
      <c r="Z5326" s="139"/>
    </row>
    <row r="5327" spans="22:26">
      <c r="V5327" s="139"/>
      <c r="W5327" s="139"/>
      <c r="X5327" s="139"/>
      <c r="Y5327" s="139"/>
      <c r="Z5327" s="139"/>
    </row>
    <row r="5328" spans="22:26">
      <c r="V5328" s="139"/>
      <c r="W5328" s="139"/>
      <c r="X5328" s="139"/>
      <c r="Y5328" s="139"/>
      <c r="Z5328" s="139"/>
    </row>
    <row r="5329" spans="22:26">
      <c r="V5329" s="139"/>
      <c r="W5329" s="139"/>
      <c r="X5329" s="139"/>
      <c r="Y5329" s="139"/>
      <c r="Z5329" s="139"/>
    </row>
    <row r="5330" spans="22:26">
      <c r="V5330" s="139"/>
      <c r="W5330" s="139"/>
      <c r="X5330" s="139"/>
      <c r="Y5330" s="139"/>
      <c r="Z5330" s="139"/>
    </row>
    <row r="5331" spans="22:26">
      <c r="V5331" s="139"/>
      <c r="W5331" s="139"/>
      <c r="X5331" s="139"/>
      <c r="Y5331" s="139"/>
      <c r="Z5331" s="139"/>
    </row>
    <row r="5332" spans="22:26">
      <c r="V5332" s="139"/>
      <c r="W5332" s="139"/>
      <c r="X5332" s="139"/>
      <c r="Y5332" s="139"/>
      <c r="Z5332" s="139"/>
    </row>
    <row r="5333" spans="22:26">
      <c r="V5333" s="139"/>
      <c r="W5333" s="139"/>
      <c r="X5333" s="139"/>
      <c r="Y5333" s="139"/>
      <c r="Z5333" s="139"/>
    </row>
    <row r="5334" spans="22:26">
      <c r="V5334" s="139"/>
      <c r="W5334" s="139"/>
      <c r="X5334" s="139"/>
      <c r="Y5334" s="139"/>
      <c r="Z5334" s="139"/>
    </row>
    <row r="5335" spans="22:26">
      <c r="V5335" s="139"/>
      <c r="W5335" s="139"/>
      <c r="X5335" s="139"/>
      <c r="Y5335" s="139"/>
      <c r="Z5335" s="139"/>
    </row>
    <row r="5336" spans="22:26">
      <c r="V5336" s="139"/>
      <c r="W5336" s="139"/>
      <c r="X5336" s="139"/>
      <c r="Y5336" s="139"/>
      <c r="Z5336" s="139"/>
    </row>
    <row r="5337" spans="22:26">
      <c r="V5337" s="139"/>
      <c r="W5337" s="139"/>
      <c r="X5337" s="139"/>
      <c r="Y5337" s="139"/>
      <c r="Z5337" s="139"/>
    </row>
    <row r="5338" spans="22:26">
      <c r="V5338" s="139"/>
      <c r="W5338" s="139"/>
      <c r="X5338" s="139"/>
      <c r="Y5338" s="139"/>
      <c r="Z5338" s="139"/>
    </row>
    <row r="5339" spans="22:26">
      <c r="V5339" s="139"/>
      <c r="W5339" s="139"/>
      <c r="X5339" s="139"/>
      <c r="Y5339" s="139"/>
      <c r="Z5339" s="139"/>
    </row>
    <row r="5340" spans="22:26">
      <c r="V5340" s="139"/>
      <c r="W5340" s="139"/>
      <c r="X5340" s="139"/>
      <c r="Y5340" s="139"/>
      <c r="Z5340" s="139"/>
    </row>
    <row r="5341" spans="22:26">
      <c r="V5341" s="139"/>
      <c r="W5341" s="139"/>
      <c r="X5341" s="139"/>
      <c r="Y5341" s="139"/>
      <c r="Z5341" s="139"/>
    </row>
    <row r="5342" spans="22:26">
      <c r="V5342" s="139"/>
      <c r="W5342" s="139"/>
      <c r="X5342" s="139"/>
      <c r="Y5342" s="139"/>
      <c r="Z5342" s="139"/>
    </row>
    <row r="5343" spans="22:26">
      <c r="V5343" s="139"/>
      <c r="W5343" s="139"/>
      <c r="X5343" s="139"/>
      <c r="Y5343" s="139"/>
      <c r="Z5343" s="139"/>
    </row>
    <row r="5344" spans="22:26">
      <c r="V5344" s="139"/>
      <c r="W5344" s="139"/>
      <c r="X5344" s="139"/>
      <c r="Y5344" s="139"/>
      <c r="Z5344" s="139"/>
    </row>
    <row r="5345" spans="22:26">
      <c r="V5345" s="139"/>
      <c r="W5345" s="139"/>
      <c r="X5345" s="139"/>
      <c r="Y5345" s="139"/>
      <c r="Z5345" s="139"/>
    </row>
    <row r="5346" spans="22:26">
      <c r="V5346" s="139"/>
      <c r="W5346" s="139"/>
      <c r="X5346" s="139"/>
      <c r="Y5346" s="139"/>
      <c r="Z5346" s="139"/>
    </row>
    <row r="5347" spans="22:26">
      <c r="V5347" s="139"/>
      <c r="W5347" s="139"/>
      <c r="X5347" s="139"/>
      <c r="Y5347" s="139"/>
      <c r="Z5347" s="139"/>
    </row>
    <row r="5348" spans="22:26">
      <c r="V5348" s="139"/>
      <c r="W5348" s="139"/>
      <c r="X5348" s="139"/>
      <c r="Y5348" s="139"/>
      <c r="Z5348" s="139"/>
    </row>
    <row r="5349" spans="22:26">
      <c r="V5349" s="139"/>
      <c r="W5349" s="139"/>
      <c r="X5349" s="139"/>
      <c r="Y5349" s="139"/>
      <c r="Z5349" s="139"/>
    </row>
    <row r="5350" spans="22:26">
      <c r="V5350" s="139"/>
      <c r="W5350" s="139"/>
      <c r="X5350" s="139"/>
      <c r="Y5350" s="139"/>
      <c r="Z5350" s="139"/>
    </row>
    <row r="5351" spans="22:26">
      <c r="V5351" s="139"/>
      <c r="W5351" s="139"/>
      <c r="X5351" s="139"/>
      <c r="Y5351" s="139"/>
      <c r="Z5351" s="139"/>
    </row>
    <row r="5352" spans="22:26">
      <c r="V5352" s="139"/>
      <c r="W5352" s="139"/>
      <c r="X5352" s="139"/>
      <c r="Y5352" s="139"/>
      <c r="Z5352" s="139"/>
    </row>
    <row r="5353" spans="22:26">
      <c r="V5353" s="139"/>
      <c r="W5353" s="139"/>
      <c r="X5353" s="139"/>
      <c r="Y5353" s="139"/>
      <c r="Z5353" s="139"/>
    </row>
    <row r="5354" spans="22:26">
      <c r="V5354" s="139"/>
      <c r="W5354" s="139"/>
      <c r="X5354" s="139"/>
      <c r="Y5354" s="139"/>
      <c r="Z5354" s="139"/>
    </row>
    <row r="5355" spans="22:26">
      <c r="V5355" s="139"/>
      <c r="W5355" s="139"/>
      <c r="X5355" s="139"/>
      <c r="Y5355" s="139"/>
      <c r="Z5355" s="139"/>
    </row>
    <row r="5356" spans="22:26">
      <c r="V5356" s="139"/>
      <c r="W5356" s="139"/>
      <c r="X5356" s="139"/>
      <c r="Y5356" s="139"/>
      <c r="Z5356" s="139"/>
    </row>
    <row r="5357" spans="22:26">
      <c r="V5357" s="139"/>
      <c r="W5357" s="139"/>
      <c r="X5357" s="139"/>
      <c r="Y5357" s="139"/>
      <c r="Z5357" s="139"/>
    </row>
    <row r="5358" spans="22:26">
      <c r="V5358" s="139"/>
      <c r="W5358" s="139"/>
      <c r="X5358" s="139"/>
      <c r="Y5358" s="139"/>
      <c r="Z5358" s="139"/>
    </row>
    <row r="5359" spans="22:26">
      <c r="V5359" s="139"/>
      <c r="W5359" s="139"/>
      <c r="X5359" s="139"/>
      <c r="Y5359" s="139"/>
      <c r="Z5359" s="139"/>
    </row>
    <row r="5360" spans="22:26">
      <c r="V5360" s="139"/>
      <c r="W5360" s="139"/>
      <c r="X5360" s="139"/>
      <c r="Y5360" s="139"/>
      <c r="Z5360" s="139"/>
    </row>
    <row r="5361" spans="22:26">
      <c r="V5361" s="139"/>
      <c r="W5361" s="139"/>
      <c r="X5361" s="139"/>
      <c r="Y5361" s="139"/>
      <c r="Z5361" s="139"/>
    </row>
    <row r="5362" spans="22:26">
      <c r="V5362" s="139"/>
      <c r="W5362" s="139"/>
      <c r="X5362" s="139"/>
      <c r="Y5362" s="139"/>
      <c r="Z5362" s="139"/>
    </row>
    <row r="5363" spans="22:26">
      <c r="V5363" s="139"/>
      <c r="W5363" s="139"/>
      <c r="X5363" s="139"/>
      <c r="Y5363" s="139"/>
      <c r="Z5363" s="139"/>
    </row>
    <row r="5364" spans="22:26">
      <c r="V5364" s="139"/>
      <c r="W5364" s="139"/>
      <c r="X5364" s="139"/>
      <c r="Y5364" s="139"/>
      <c r="Z5364" s="139"/>
    </row>
    <row r="5365" spans="22:26">
      <c r="V5365" s="139"/>
      <c r="W5365" s="139"/>
      <c r="X5365" s="139"/>
      <c r="Y5365" s="139"/>
      <c r="Z5365" s="139"/>
    </row>
    <row r="5366" spans="22:26">
      <c r="V5366" s="139"/>
      <c r="W5366" s="139"/>
      <c r="X5366" s="139"/>
      <c r="Y5366" s="139"/>
      <c r="Z5366" s="139"/>
    </row>
    <row r="5367" spans="22:26">
      <c r="V5367" s="139"/>
      <c r="W5367" s="139"/>
      <c r="X5367" s="139"/>
      <c r="Y5367" s="139"/>
      <c r="Z5367" s="139"/>
    </row>
    <row r="5368" spans="22:26">
      <c r="V5368" s="139"/>
      <c r="W5368" s="139"/>
      <c r="X5368" s="139"/>
      <c r="Y5368" s="139"/>
      <c r="Z5368" s="139"/>
    </row>
    <row r="5369" spans="22:26">
      <c r="V5369" s="139"/>
      <c r="W5369" s="139"/>
      <c r="X5369" s="139"/>
      <c r="Y5369" s="139"/>
      <c r="Z5369" s="139"/>
    </row>
    <row r="5370" spans="22:26">
      <c r="V5370" s="139"/>
      <c r="W5370" s="139"/>
      <c r="X5370" s="139"/>
      <c r="Y5370" s="139"/>
      <c r="Z5370" s="139"/>
    </row>
    <row r="5371" spans="22:26">
      <c r="V5371" s="139"/>
      <c r="W5371" s="139"/>
      <c r="X5371" s="139"/>
      <c r="Y5371" s="139"/>
      <c r="Z5371" s="139"/>
    </row>
    <row r="5372" spans="22:26">
      <c r="V5372" s="139"/>
      <c r="W5372" s="139"/>
      <c r="X5372" s="139"/>
      <c r="Y5372" s="139"/>
      <c r="Z5372" s="139"/>
    </row>
    <row r="5373" spans="22:26">
      <c r="V5373" s="139"/>
      <c r="W5373" s="139"/>
      <c r="X5373" s="139"/>
      <c r="Y5373" s="139"/>
      <c r="Z5373" s="139"/>
    </row>
    <row r="5374" spans="22:26">
      <c r="V5374" s="139"/>
      <c r="W5374" s="139"/>
      <c r="X5374" s="139"/>
      <c r="Y5374" s="139"/>
      <c r="Z5374" s="139"/>
    </row>
    <row r="5375" spans="22:26">
      <c r="V5375" s="139"/>
      <c r="W5375" s="139"/>
      <c r="X5375" s="139"/>
      <c r="Y5375" s="139"/>
      <c r="Z5375" s="139"/>
    </row>
    <row r="5376" spans="22:26">
      <c r="V5376" s="139"/>
      <c r="W5376" s="139"/>
      <c r="X5376" s="139"/>
      <c r="Y5376" s="139"/>
      <c r="Z5376" s="139"/>
    </row>
    <row r="5377" spans="22:26">
      <c r="V5377" s="139"/>
      <c r="W5377" s="139"/>
      <c r="X5377" s="139"/>
      <c r="Y5377" s="139"/>
      <c r="Z5377" s="139"/>
    </row>
    <row r="5378" spans="22:26">
      <c r="V5378" s="139"/>
      <c r="W5378" s="139"/>
      <c r="X5378" s="139"/>
      <c r="Y5378" s="139"/>
      <c r="Z5378" s="139"/>
    </row>
    <row r="5379" spans="22:26">
      <c r="V5379" s="139"/>
      <c r="W5379" s="139"/>
      <c r="X5379" s="139"/>
      <c r="Y5379" s="139"/>
      <c r="Z5379" s="139"/>
    </row>
    <row r="5380" spans="22:26">
      <c r="V5380" s="139"/>
      <c r="W5380" s="139"/>
      <c r="X5380" s="139"/>
      <c r="Y5380" s="139"/>
      <c r="Z5380" s="139"/>
    </row>
    <row r="5381" spans="22:26">
      <c r="V5381" s="139"/>
      <c r="W5381" s="139"/>
      <c r="X5381" s="139"/>
      <c r="Y5381" s="139"/>
      <c r="Z5381" s="139"/>
    </row>
    <row r="5382" spans="22:26">
      <c r="V5382" s="139"/>
      <c r="W5382" s="139"/>
      <c r="X5382" s="139"/>
      <c r="Y5382" s="139"/>
      <c r="Z5382" s="139"/>
    </row>
    <row r="5383" spans="22:26">
      <c r="V5383" s="139"/>
      <c r="W5383" s="139"/>
      <c r="X5383" s="139"/>
      <c r="Y5383" s="139"/>
      <c r="Z5383" s="139"/>
    </row>
    <row r="5384" spans="22:26">
      <c r="V5384" s="139"/>
      <c r="W5384" s="139"/>
      <c r="X5384" s="139"/>
      <c r="Y5384" s="139"/>
      <c r="Z5384" s="139"/>
    </row>
    <row r="5385" spans="22:26">
      <c r="V5385" s="139"/>
      <c r="W5385" s="139"/>
      <c r="X5385" s="139"/>
      <c r="Y5385" s="139"/>
      <c r="Z5385" s="139"/>
    </row>
    <row r="5386" spans="22:26">
      <c r="V5386" s="139"/>
      <c r="W5386" s="139"/>
      <c r="X5386" s="139"/>
      <c r="Y5386" s="139"/>
      <c r="Z5386" s="139"/>
    </row>
    <row r="5387" spans="22:26">
      <c r="V5387" s="139"/>
      <c r="W5387" s="139"/>
      <c r="X5387" s="139"/>
      <c r="Y5387" s="139"/>
      <c r="Z5387" s="139"/>
    </row>
    <row r="5388" spans="22:26">
      <c r="V5388" s="139"/>
      <c r="W5388" s="139"/>
      <c r="X5388" s="139"/>
      <c r="Y5388" s="139"/>
      <c r="Z5388" s="139"/>
    </row>
    <row r="5389" spans="22:26">
      <c r="V5389" s="139"/>
      <c r="W5389" s="139"/>
      <c r="X5389" s="139"/>
      <c r="Y5389" s="139"/>
      <c r="Z5389" s="139"/>
    </row>
    <row r="5390" spans="22:26">
      <c r="V5390" s="139"/>
      <c r="W5390" s="139"/>
      <c r="X5390" s="139"/>
      <c r="Y5390" s="139"/>
      <c r="Z5390" s="139"/>
    </row>
    <row r="5391" spans="22:26">
      <c r="V5391" s="139"/>
      <c r="W5391" s="139"/>
      <c r="X5391" s="139"/>
      <c r="Y5391" s="139"/>
      <c r="Z5391" s="139"/>
    </row>
    <row r="5392" spans="22:26">
      <c r="V5392" s="139"/>
      <c r="W5392" s="139"/>
      <c r="X5392" s="139"/>
      <c r="Y5392" s="139"/>
      <c r="Z5392" s="139"/>
    </row>
    <row r="5393" spans="22:26">
      <c r="V5393" s="139"/>
      <c r="W5393" s="139"/>
      <c r="X5393" s="139"/>
      <c r="Y5393" s="139"/>
      <c r="Z5393" s="139"/>
    </row>
    <row r="5394" spans="22:26">
      <c r="V5394" s="139"/>
      <c r="W5394" s="139"/>
      <c r="X5394" s="139"/>
      <c r="Y5394" s="139"/>
      <c r="Z5394" s="139"/>
    </row>
    <row r="5395" spans="22:26">
      <c r="V5395" s="139"/>
      <c r="W5395" s="139"/>
      <c r="X5395" s="139"/>
      <c r="Y5395" s="139"/>
      <c r="Z5395" s="139"/>
    </row>
    <row r="5396" spans="22:26">
      <c r="V5396" s="139"/>
      <c r="W5396" s="139"/>
      <c r="X5396" s="139"/>
      <c r="Y5396" s="139"/>
      <c r="Z5396" s="139"/>
    </row>
    <row r="5397" spans="22:26">
      <c r="V5397" s="139"/>
      <c r="W5397" s="139"/>
      <c r="X5397" s="139"/>
      <c r="Y5397" s="139"/>
      <c r="Z5397" s="139"/>
    </row>
    <row r="5398" spans="22:26">
      <c r="V5398" s="139"/>
      <c r="W5398" s="139"/>
      <c r="X5398" s="139"/>
      <c r="Y5398" s="139"/>
      <c r="Z5398" s="139"/>
    </row>
    <row r="5399" spans="22:26">
      <c r="V5399" s="139"/>
      <c r="W5399" s="139"/>
      <c r="X5399" s="139"/>
      <c r="Y5399" s="139"/>
      <c r="Z5399" s="139"/>
    </row>
    <row r="5400" spans="22:26">
      <c r="V5400" s="139"/>
      <c r="W5400" s="139"/>
      <c r="X5400" s="139"/>
      <c r="Y5400" s="139"/>
      <c r="Z5400" s="139"/>
    </row>
    <row r="5401" spans="22:26">
      <c r="V5401" s="139"/>
      <c r="W5401" s="139"/>
      <c r="X5401" s="139"/>
      <c r="Y5401" s="139"/>
      <c r="Z5401" s="139"/>
    </row>
    <row r="5402" spans="22:26">
      <c r="V5402" s="139"/>
      <c r="W5402" s="139"/>
      <c r="X5402" s="139"/>
      <c r="Y5402" s="139"/>
      <c r="Z5402" s="139"/>
    </row>
    <row r="5403" spans="22:26">
      <c r="V5403" s="139"/>
      <c r="W5403" s="139"/>
      <c r="X5403" s="139"/>
      <c r="Y5403" s="139"/>
      <c r="Z5403" s="139"/>
    </row>
    <row r="5404" spans="22:26">
      <c r="V5404" s="139"/>
      <c r="W5404" s="139"/>
      <c r="X5404" s="139"/>
      <c r="Y5404" s="139"/>
      <c r="Z5404" s="139"/>
    </row>
    <row r="5405" spans="22:26">
      <c r="V5405" s="139"/>
      <c r="W5405" s="139"/>
      <c r="X5405" s="139"/>
      <c r="Y5405" s="139"/>
      <c r="Z5405" s="139"/>
    </row>
    <row r="5406" spans="22:26">
      <c r="V5406" s="139"/>
      <c r="W5406" s="139"/>
      <c r="X5406" s="139"/>
      <c r="Y5406" s="139"/>
      <c r="Z5406" s="139"/>
    </row>
    <row r="5407" spans="22:26">
      <c r="V5407" s="139"/>
      <c r="W5407" s="139"/>
      <c r="X5407" s="139"/>
      <c r="Y5407" s="139"/>
      <c r="Z5407" s="139"/>
    </row>
    <row r="5408" spans="22:26">
      <c r="V5408" s="139"/>
      <c r="W5408" s="139"/>
      <c r="X5408" s="139"/>
      <c r="Y5408" s="139"/>
      <c r="Z5408" s="139"/>
    </row>
    <row r="5409" spans="22:26">
      <c r="V5409" s="139"/>
      <c r="W5409" s="139"/>
      <c r="X5409" s="139"/>
      <c r="Y5409" s="139"/>
      <c r="Z5409" s="139"/>
    </row>
    <row r="5410" spans="22:26">
      <c r="V5410" s="139"/>
      <c r="W5410" s="139"/>
      <c r="X5410" s="139"/>
      <c r="Y5410" s="139"/>
      <c r="Z5410" s="139"/>
    </row>
    <row r="5411" spans="22:26">
      <c r="V5411" s="139"/>
      <c r="W5411" s="139"/>
      <c r="X5411" s="139"/>
      <c r="Y5411" s="139"/>
      <c r="Z5411" s="139"/>
    </row>
    <row r="5412" spans="22:26">
      <c r="V5412" s="139"/>
      <c r="W5412" s="139"/>
      <c r="X5412" s="139"/>
      <c r="Y5412" s="139"/>
      <c r="Z5412" s="139"/>
    </row>
    <row r="5413" spans="22:26">
      <c r="V5413" s="139"/>
      <c r="W5413" s="139"/>
      <c r="X5413" s="139"/>
      <c r="Y5413" s="139"/>
      <c r="Z5413" s="139"/>
    </row>
    <row r="5414" spans="22:26">
      <c r="V5414" s="139"/>
      <c r="W5414" s="139"/>
      <c r="X5414" s="139"/>
      <c r="Y5414" s="139"/>
      <c r="Z5414" s="139"/>
    </row>
    <row r="5415" spans="22:26">
      <c r="V5415" s="139"/>
      <c r="W5415" s="139"/>
      <c r="X5415" s="139"/>
      <c r="Y5415" s="139"/>
      <c r="Z5415" s="139"/>
    </row>
    <row r="5416" spans="22:26">
      <c r="V5416" s="139"/>
      <c r="W5416" s="139"/>
      <c r="X5416" s="139"/>
      <c r="Y5416" s="139"/>
      <c r="Z5416" s="139"/>
    </row>
    <row r="5417" spans="22:26">
      <c r="V5417" s="139"/>
      <c r="W5417" s="139"/>
      <c r="X5417" s="139"/>
      <c r="Y5417" s="139"/>
      <c r="Z5417" s="139"/>
    </row>
    <row r="5418" spans="22:26">
      <c r="V5418" s="139"/>
      <c r="W5418" s="139"/>
      <c r="X5418" s="139"/>
      <c r="Y5418" s="139"/>
      <c r="Z5418" s="139"/>
    </row>
    <row r="5419" spans="22:26">
      <c r="V5419" s="139"/>
      <c r="W5419" s="139"/>
      <c r="X5419" s="139"/>
      <c r="Y5419" s="139"/>
      <c r="Z5419" s="139"/>
    </row>
    <row r="5420" spans="22:26">
      <c r="V5420" s="139"/>
      <c r="W5420" s="139"/>
      <c r="X5420" s="139"/>
      <c r="Y5420" s="139"/>
      <c r="Z5420" s="139"/>
    </row>
    <row r="5421" spans="22:26">
      <c r="V5421" s="139"/>
      <c r="W5421" s="139"/>
      <c r="X5421" s="139"/>
      <c r="Y5421" s="139"/>
      <c r="Z5421" s="139"/>
    </row>
    <row r="5422" spans="22:26">
      <c r="V5422" s="139"/>
      <c r="W5422" s="139"/>
      <c r="X5422" s="139"/>
      <c r="Y5422" s="139"/>
      <c r="Z5422" s="139"/>
    </row>
    <row r="5423" spans="22:26">
      <c r="V5423" s="139"/>
      <c r="W5423" s="139"/>
      <c r="X5423" s="139"/>
      <c r="Y5423" s="139"/>
      <c r="Z5423" s="139"/>
    </row>
    <row r="5424" spans="22:26">
      <c r="V5424" s="139"/>
      <c r="W5424" s="139"/>
      <c r="X5424" s="139"/>
      <c r="Y5424" s="139"/>
      <c r="Z5424" s="139"/>
    </row>
    <row r="5425" spans="22:26">
      <c r="V5425" s="139"/>
      <c r="W5425" s="139"/>
      <c r="X5425" s="139"/>
      <c r="Y5425" s="139"/>
      <c r="Z5425" s="139"/>
    </row>
    <row r="5426" spans="22:26">
      <c r="V5426" s="139"/>
      <c r="W5426" s="139"/>
      <c r="X5426" s="139"/>
      <c r="Y5426" s="139"/>
      <c r="Z5426" s="139"/>
    </row>
    <row r="5427" spans="22:26">
      <c r="V5427" s="139"/>
      <c r="W5427" s="139"/>
      <c r="X5427" s="139"/>
      <c r="Y5427" s="139"/>
      <c r="Z5427" s="139"/>
    </row>
    <row r="5428" spans="22:26">
      <c r="V5428" s="139"/>
      <c r="W5428" s="139"/>
      <c r="X5428" s="139"/>
      <c r="Y5428" s="139"/>
      <c r="Z5428" s="139"/>
    </row>
    <row r="5429" spans="22:26">
      <c r="V5429" s="139"/>
      <c r="W5429" s="139"/>
      <c r="X5429" s="139"/>
      <c r="Y5429" s="139"/>
      <c r="Z5429" s="139"/>
    </row>
    <row r="5430" spans="22:26">
      <c r="V5430" s="139"/>
      <c r="W5430" s="139"/>
      <c r="X5430" s="139"/>
      <c r="Y5430" s="139"/>
      <c r="Z5430" s="139"/>
    </row>
    <row r="5431" spans="22:26">
      <c r="V5431" s="139"/>
      <c r="W5431" s="139"/>
      <c r="X5431" s="139"/>
      <c r="Y5431" s="139"/>
      <c r="Z5431" s="139"/>
    </row>
    <row r="5432" spans="22:26">
      <c r="V5432" s="139"/>
      <c r="W5432" s="139"/>
      <c r="X5432" s="139"/>
      <c r="Y5432" s="139"/>
      <c r="Z5432" s="139"/>
    </row>
    <row r="5433" spans="22:26">
      <c r="V5433" s="139"/>
      <c r="W5433" s="139"/>
      <c r="X5433" s="139"/>
      <c r="Y5433" s="139"/>
      <c r="Z5433" s="139"/>
    </row>
    <row r="5434" spans="22:26">
      <c r="V5434" s="139"/>
      <c r="W5434" s="139"/>
      <c r="X5434" s="139"/>
      <c r="Y5434" s="139"/>
      <c r="Z5434" s="139"/>
    </row>
    <row r="5435" spans="22:26">
      <c r="V5435" s="139"/>
      <c r="W5435" s="139"/>
      <c r="X5435" s="139"/>
      <c r="Y5435" s="139"/>
      <c r="Z5435" s="139"/>
    </row>
    <row r="5436" spans="22:26">
      <c r="V5436" s="139"/>
      <c r="W5436" s="139"/>
      <c r="X5436" s="139"/>
      <c r="Y5436" s="139"/>
      <c r="Z5436" s="139"/>
    </row>
    <row r="5437" spans="22:26">
      <c r="V5437" s="139"/>
      <c r="W5437" s="139"/>
      <c r="X5437" s="139"/>
      <c r="Y5437" s="139"/>
      <c r="Z5437" s="139"/>
    </row>
    <row r="5438" spans="22:26">
      <c r="V5438" s="139"/>
      <c r="W5438" s="139"/>
      <c r="X5438" s="139"/>
      <c r="Y5438" s="139"/>
      <c r="Z5438" s="139"/>
    </row>
    <row r="5439" spans="22:26">
      <c r="V5439" s="139"/>
      <c r="W5439" s="139"/>
      <c r="X5439" s="139"/>
      <c r="Y5439" s="139"/>
      <c r="Z5439" s="139"/>
    </row>
    <row r="5440" spans="22:26">
      <c r="V5440" s="139"/>
      <c r="W5440" s="139"/>
      <c r="X5440" s="139"/>
      <c r="Y5440" s="139"/>
      <c r="Z5440" s="139"/>
    </row>
    <row r="5441" spans="22:26">
      <c r="V5441" s="139"/>
      <c r="W5441" s="139"/>
      <c r="X5441" s="139"/>
      <c r="Y5441" s="139"/>
      <c r="Z5441" s="139"/>
    </row>
    <row r="5442" spans="22:26">
      <c r="V5442" s="139"/>
      <c r="W5442" s="139"/>
      <c r="X5442" s="139"/>
      <c r="Y5442" s="139"/>
      <c r="Z5442" s="139"/>
    </row>
    <row r="5443" spans="22:26">
      <c r="V5443" s="139"/>
      <c r="W5443" s="139"/>
      <c r="X5443" s="139"/>
      <c r="Y5443" s="139"/>
      <c r="Z5443" s="139"/>
    </row>
    <row r="5444" spans="22:26">
      <c r="V5444" s="139"/>
      <c r="W5444" s="139"/>
      <c r="X5444" s="139"/>
      <c r="Y5444" s="139"/>
      <c r="Z5444" s="139"/>
    </row>
    <row r="5445" spans="22:26">
      <c r="V5445" s="139"/>
      <c r="W5445" s="139"/>
      <c r="X5445" s="139"/>
      <c r="Y5445" s="139"/>
      <c r="Z5445" s="139"/>
    </row>
    <row r="5446" spans="22:26">
      <c r="V5446" s="139"/>
      <c r="W5446" s="139"/>
      <c r="X5446" s="139"/>
      <c r="Y5446" s="139"/>
      <c r="Z5446" s="139"/>
    </row>
    <row r="5447" spans="22:26">
      <c r="V5447" s="139"/>
      <c r="W5447" s="139"/>
      <c r="X5447" s="139"/>
      <c r="Y5447" s="139"/>
      <c r="Z5447" s="139"/>
    </row>
    <row r="5448" spans="22:26">
      <c r="V5448" s="139"/>
      <c r="W5448" s="139"/>
      <c r="X5448" s="139"/>
      <c r="Y5448" s="139"/>
      <c r="Z5448" s="139"/>
    </row>
    <row r="5449" spans="22:26">
      <c r="V5449" s="139"/>
      <c r="W5449" s="139"/>
      <c r="X5449" s="139"/>
      <c r="Y5449" s="139"/>
      <c r="Z5449" s="139"/>
    </row>
    <row r="5450" spans="22:26">
      <c r="V5450" s="139"/>
      <c r="W5450" s="139"/>
      <c r="X5450" s="139"/>
      <c r="Y5450" s="139"/>
      <c r="Z5450" s="139"/>
    </row>
    <row r="5451" spans="22:26">
      <c r="V5451" s="139"/>
      <c r="W5451" s="139"/>
      <c r="X5451" s="139"/>
      <c r="Y5451" s="139"/>
      <c r="Z5451" s="139"/>
    </row>
    <row r="5452" spans="22:26">
      <c r="V5452" s="139"/>
      <c r="W5452" s="139"/>
      <c r="X5452" s="139"/>
      <c r="Y5452" s="139"/>
      <c r="Z5452" s="139"/>
    </row>
    <row r="5453" spans="22:26">
      <c r="V5453" s="139"/>
      <c r="W5453" s="139"/>
      <c r="X5453" s="139"/>
      <c r="Y5453" s="139"/>
      <c r="Z5453" s="139"/>
    </row>
    <row r="5454" spans="22:26">
      <c r="V5454" s="139"/>
      <c r="W5454" s="139"/>
      <c r="X5454" s="139"/>
      <c r="Y5454" s="139"/>
      <c r="Z5454" s="139"/>
    </row>
    <row r="5455" spans="22:26">
      <c r="V5455" s="139"/>
      <c r="W5455" s="139"/>
      <c r="X5455" s="139"/>
      <c r="Y5455" s="139"/>
      <c r="Z5455" s="139"/>
    </row>
    <row r="5456" spans="22:26">
      <c r="V5456" s="139"/>
      <c r="W5456" s="139"/>
      <c r="X5456" s="139"/>
      <c r="Y5456" s="139"/>
      <c r="Z5456" s="139"/>
    </row>
    <row r="5457" spans="22:26">
      <c r="V5457" s="139"/>
      <c r="W5457" s="139"/>
      <c r="X5457" s="139"/>
      <c r="Y5457" s="139"/>
      <c r="Z5457" s="139"/>
    </row>
    <row r="5458" spans="22:26">
      <c r="V5458" s="139"/>
      <c r="W5458" s="139"/>
      <c r="X5458" s="139"/>
      <c r="Y5458" s="139"/>
      <c r="Z5458" s="139"/>
    </row>
    <row r="5459" spans="22:26">
      <c r="V5459" s="139"/>
      <c r="W5459" s="139"/>
      <c r="X5459" s="139"/>
      <c r="Y5459" s="139"/>
      <c r="Z5459" s="139"/>
    </row>
    <row r="5460" spans="22:26">
      <c r="V5460" s="139"/>
      <c r="W5460" s="139"/>
      <c r="X5460" s="139"/>
      <c r="Y5460" s="139"/>
      <c r="Z5460" s="139"/>
    </row>
    <row r="5461" spans="22:26">
      <c r="V5461" s="139"/>
      <c r="W5461" s="139"/>
      <c r="X5461" s="139"/>
      <c r="Y5461" s="139"/>
      <c r="Z5461" s="139"/>
    </row>
    <row r="5462" spans="22:26">
      <c r="V5462" s="139"/>
      <c r="W5462" s="139"/>
      <c r="X5462" s="139"/>
      <c r="Y5462" s="139"/>
      <c r="Z5462" s="139"/>
    </row>
    <row r="5463" spans="22:26">
      <c r="V5463" s="139"/>
      <c r="W5463" s="139"/>
      <c r="X5463" s="139"/>
      <c r="Y5463" s="139"/>
      <c r="Z5463" s="139"/>
    </row>
    <row r="5464" spans="22:26">
      <c r="V5464" s="139"/>
      <c r="W5464" s="139"/>
      <c r="X5464" s="139"/>
      <c r="Y5464" s="139"/>
      <c r="Z5464" s="139"/>
    </row>
    <row r="5465" spans="22:26">
      <c r="V5465" s="139"/>
      <c r="W5465" s="139"/>
      <c r="X5465" s="139"/>
      <c r="Y5465" s="139"/>
      <c r="Z5465" s="139"/>
    </row>
    <row r="5466" spans="22:26">
      <c r="V5466" s="139"/>
      <c r="W5466" s="139"/>
      <c r="X5466" s="139"/>
      <c r="Y5466" s="139"/>
      <c r="Z5466" s="139"/>
    </row>
    <row r="5467" spans="22:26">
      <c r="V5467" s="139"/>
      <c r="W5467" s="139"/>
      <c r="X5467" s="139"/>
      <c r="Y5467" s="139"/>
      <c r="Z5467" s="139"/>
    </row>
    <row r="5468" spans="22:26">
      <c r="V5468" s="139"/>
      <c r="W5468" s="139"/>
      <c r="X5468" s="139"/>
      <c r="Y5468" s="139"/>
      <c r="Z5468" s="139"/>
    </row>
    <row r="5469" spans="22:26">
      <c r="V5469" s="139"/>
      <c r="W5469" s="139"/>
      <c r="X5469" s="139"/>
      <c r="Y5469" s="139"/>
      <c r="Z5469" s="139"/>
    </row>
    <row r="5470" spans="22:26">
      <c r="V5470" s="139"/>
      <c r="W5470" s="139"/>
      <c r="X5470" s="139"/>
      <c r="Y5470" s="139"/>
      <c r="Z5470" s="139"/>
    </row>
    <row r="5471" spans="22:26">
      <c r="V5471" s="139"/>
      <c r="W5471" s="139"/>
      <c r="X5471" s="139"/>
      <c r="Y5471" s="139"/>
      <c r="Z5471" s="139"/>
    </row>
    <row r="5472" spans="22:26">
      <c r="V5472" s="139"/>
      <c r="W5472" s="139"/>
      <c r="X5472" s="139"/>
      <c r="Y5472" s="139"/>
      <c r="Z5472" s="139"/>
    </row>
    <row r="5473" spans="22:26">
      <c r="V5473" s="139"/>
      <c r="W5473" s="139"/>
      <c r="X5473" s="139"/>
      <c r="Y5473" s="139"/>
      <c r="Z5473" s="139"/>
    </row>
    <row r="5474" spans="22:26">
      <c r="V5474" s="139"/>
      <c r="W5474" s="139"/>
      <c r="X5474" s="139"/>
      <c r="Y5474" s="139"/>
      <c r="Z5474" s="139"/>
    </row>
    <row r="5475" spans="22:26">
      <c r="V5475" s="139"/>
      <c r="W5475" s="139"/>
      <c r="X5475" s="139"/>
      <c r="Y5475" s="139"/>
      <c r="Z5475" s="139"/>
    </row>
    <row r="5476" spans="22:26">
      <c r="V5476" s="139"/>
      <c r="W5476" s="139"/>
      <c r="X5476" s="139"/>
      <c r="Y5476" s="139"/>
      <c r="Z5476" s="139"/>
    </row>
    <row r="5477" spans="22:26">
      <c r="V5477" s="139"/>
      <c r="W5477" s="139"/>
      <c r="X5477" s="139"/>
      <c r="Y5477" s="139"/>
      <c r="Z5477" s="139"/>
    </row>
    <row r="5478" spans="22:26">
      <c r="V5478" s="139"/>
      <c r="W5478" s="139"/>
      <c r="X5478" s="139"/>
      <c r="Y5478" s="139"/>
      <c r="Z5478" s="139"/>
    </row>
    <row r="5479" spans="22:26">
      <c r="V5479" s="139"/>
      <c r="W5479" s="139"/>
      <c r="X5479" s="139"/>
      <c r="Y5479" s="139"/>
      <c r="Z5479" s="139"/>
    </row>
    <row r="5480" spans="22:26">
      <c r="V5480" s="139"/>
      <c r="W5480" s="139"/>
      <c r="X5480" s="139"/>
      <c r="Y5480" s="139"/>
      <c r="Z5480" s="139"/>
    </row>
    <row r="5481" spans="22:26">
      <c r="V5481" s="139"/>
      <c r="W5481" s="139"/>
      <c r="X5481" s="139"/>
      <c r="Y5481" s="139"/>
      <c r="Z5481" s="139"/>
    </row>
    <row r="5482" spans="22:26">
      <c r="V5482" s="139"/>
      <c r="W5482" s="139"/>
      <c r="X5482" s="139"/>
      <c r="Y5482" s="139"/>
      <c r="Z5482" s="139"/>
    </row>
    <row r="5483" spans="22:26">
      <c r="V5483" s="139"/>
      <c r="W5483" s="139"/>
      <c r="X5483" s="139"/>
      <c r="Y5483" s="139"/>
      <c r="Z5483" s="139"/>
    </row>
    <row r="5484" spans="22:26">
      <c r="V5484" s="139"/>
      <c r="W5484" s="139"/>
      <c r="X5484" s="139"/>
      <c r="Y5484" s="139"/>
      <c r="Z5484" s="139"/>
    </row>
    <row r="5485" spans="22:26">
      <c r="V5485" s="139"/>
      <c r="W5485" s="139"/>
      <c r="X5485" s="139"/>
      <c r="Y5485" s="139"/>
      <c r="Z5485" s="139"/>
    </row>
    <row r="5486" spans="22:26">
      <c r="V5486" s="139"/>
      <c r="W5486" s="139"/>
      <c r="X5486" s="139"/>
      <c r="Y5486" s="139"/>
      <c r="Z5486" s="139"/>
    </row>
    <row r="5487" spans="22:26">
      <c r="V5487" s="139"/>
      <c r="W5487" s="139"/>
      <c r="X5487" s="139"/>
      <c r="Y5487" s="139"/>
      <c r="Z5487" s="139"/>
    </row>
    <row r="5488" spans="22:26">
      <c r="V5488" s="139"/>
      <c r="W5488" s="139"/>
      <c r="X5488" s="139"/>
      <c r="Y5488" s="139"/>
      <c r="Z5488" s="139"/>
    </row>
    <row r="5489" spans="22:26">
      <c r="V5489" s="139"/>
      <c r="W5489" s="139"/>
      <c r="X5489" s="139"/>
      <c r="Y5489" s="139"/>
      <c r="Z5489" s="139"/>
    </row>
    <row r="5490" spans="22:26">
      <c r="V5490" s="139"/>
      <c r="W5490" s="139"/>
      <c r="X5490" s="139"/>
      <c r="Y5490" s="139"/>
      <c r="Z5490" s="139"/>
    </row>
    <row r="5491" spans="22:26">
      <c r="V5491" s="139"/>
      <c r="W5491" s="139"/>
      <c r="X5491" s="139"/>
      <c r="Y5491" s="139"/>
      <c r="Z5491" s="139"/>
    </row>
    <row r="5492" spans="22:26">
      <c r="V5492" s="139"/>
      <c r="W5492" s="139"/>
      <c r="X5492" s="139"/>
      <c r="Y5492" s="139"/>
      <c r="Z5492" s="139"/>
    </row>
    <row r="5493" spans="22:26">
      <c r="V5493" s="139"/>
      <c r="W5493" s="139"/>
      <c r="X5493" s="139"/>
      <c r="Y5493" s="139"/>
      <c r="Z5493" s="139"/>
    </row>
    <row r="5494" spans="22:26">
      <c r="V5494" s="139"/>
      <c r="W5494" s="139"/>
      <c r="X5494" s="139"/>
      <c r="Y5494" s="139"/>
      <c r="Z5494" s="139"/>
    </row>
    <row r="5495" spans="22:26">
      <c r="V5495" s="139"/>
      <c r="W5495" s="139"/>
      <c r="X5495" s="139"/>
      <c r="Y5495" s="139"/>
      <c r="Z5495" s="139"/>
    </row>
    <row r="5496" spans="22:26">
      <c r="V5496" s="139"/>
      <c r="W5496" s="139"/>
      <c r="X5496" s="139"/>
      <c r="Y5496" s="139"/>
      <c r="Z5496" s="139"/>
    </row>
    <row r="5497" spans="22:26">
      <c r="V5497" s="139"/>
      <c r="W5497" s="139"/>
      <c r="X5497" s="139"/>
      <c r="Y5497" s="139"/>
      <c r="Z5497" s="139"/>
    </row>
    <row r="5498" spans="22:26">
      <c r="V5498" s="139"/>
      <c r="W5498" s="139"/>
      <c r="X5498" s="139"/>
      <c r="Y5498" s="139"/>
      <c r="Z5498" s="139"/>
    </row>
    <row r="5499" spans="22:26">
      <c r="V5499" s="139"/>
      <c r="W5499" s="139"/>
      <c r="X5499" s="139"/>
      <c r="Y5499" s="139"/>
      <c r="Z5499" s="139"/>
    </row>
    <row r="5500" spans="22:26">
      <c r="V5500" s="139"/>
      <c r="W5500" s="139"/>
      <c r="X5500" s="139"/>
      <c r="Y5500" s="139"/>
      <c r="Z5500" s="139"/>
    </row>
    <row r="5501" spans="22:26">
      <c r="V5501" s="139"/>
      <c r="W5501" s="139"/>
      <c r="X5501" s="139"/>
      <c r="Y5501" s="139"/>
      <c r="Z5501" s="139"/>
    </row>
    <row r="5502" spans="22:26">
      <c r="V5502" s="139"/>
      <c r="W5502" s="139"/>
      <c r="X5502" s="139"/>
      <c r="Y5502" s="139"/>
      <c r="Z5502" s="139"/>
    </row>
    <row r="5503" spans="22:26">
      <c r="V5503" s="139"/>
      <c r="W5503" s="139"/>
      <c r="X5503" s="139"/>
      <c r="Y5503" s="139"/>
      <c r="Z5503" s="139"/>
    </row>
    <row r="5504" spans="22:26">
      <c r="V5504" s="139"/>
      <c r="W5504" s="139"/>
      <c r="X5504" s="139"/>
      <c r="Y5504" s="139"/>
      <c r="Z5504" s="139"/>
    </row>
    <row r="5505" spans="22:26">
      <c r="V5505" s="139"/>
      <c r="W5505" s="139"/>
      <c r="X5505" s="139"/>
      <c r="Y5505" s="139"/>
      <c r="Z5505" s="139"/>
    </row>
    <row r="5506" spans="22:26">
      <c r="V5506" s="139"/>
      <c r="W5506" s="139"/>
      <c r="X5506" s="139"/>
      <c r="Y5506" s="139"/>
      <c r="Z5506" s="139"/>
    </row>
    <row r="5507" spans="22:26">
      <c r="V5507" s="139"/>
      <c r="W5507" s="139"/>
      <c r="X5507" s="139"/>
      <c r="Y5507" s="139"/>
      <c r="Z5507" s="139"/>
    </row>
    <row r="5508" spans="22:26">
      <c r="V5508" s="139"/>
      <c r="W5508" s="139"/>
      <c r="X5508" s="139"/>
      <c r="Y5508" s="139"/>
      <c r="Z5508" s="139"/>
    </row>
    <row r="5509" spans="22:26">
      <c r="V5509" s="139"/>
      <c r="W5509" s="139"/>
      <c r="X5509" s="139"/>
      <c r="Y5509" s="139"/>
      <c r="Z5509" s="139"/>
    </row>
    <row r="5510" spans="22:26">
      <c r="V5510" s="139"/>
      <c r="W5510" s="139"/>
      <c r="X5510" s="139"/>
      <c r="Y5510" s="139"/>
      <c r="Z5510" s="139"/>
    </row>
    <row r="5511" spans="22:26">
      <c r="V5511" s="139"/>
      <c r="W5511" s="139"/>
      <c r="X5511" s="139"/>
      <c r="Y5511" s="139"/>
      <c r="Z5511" s="139"/>
    </row>
    <row r="5512" spans="22:26">
      <c r="V5512" s="139"/>
      <c r="W5512" s="139"/>
      <c r="X5512" s="139"/>
      <c r="Y5512" s="139"/>
      <c r="Z5512" s="139"/>
    </row>
    <row r="5513" spans="22:26">
      <c r="V5513" s="139"/>
      <c r="W5513" s="139"/>
      <c r="X5513" s="139"/>
      <c r="Y5513" s="139"/>
      <c r="Z5513" s="139"/>
    </row>
    <row r="5514" spans="22:26">
      <c r="V5514" s="139"/>
      <c r="W5514" s="139"/>
      <c r="X5514" s="139"/>
      <c r="Y5514" s="139"/>
      <c r="Z5514" s="139"/>
    </row>
    <row r="5515" spans="22:26">
      <c r="V5515" s="139"/>
      <c r="W5515" s="139"/>
      <c r="X5515" s="139"/>
      <c r="Y5515" s="139"/>
      <c r="Z5515" s="139"/>
    </row>
    <row r="5516" spans="22:26">
      <c r="V5516" s="139"/>
      <c r="W5516" s="139"/>
      <c r="X5516" s="139"/>
      <c r="Y5516" s="139"/>
      <c r="Z5516" s="139"/>
    </row>
    <row r="5517" spans="22:26">
      <c r="V5517" s="139"/>
      <c r="W5517" s="139"/>
      <c r="X5517" s="139"/>
      <c r="Y5517" s="139"/>
      <c r="Z5517" s="139"/>
    </row>
    <row r="5518" spans="22:26">
      <c r="V5518" s="139"/>
      <c r="W5518" s="139"/>
      <c r="X5518" s="139"/>
      <c r="Y5518" s="139"/>
      <c r="Z5518" s="139"/>
    </row>
    <row r="5519" spans="22:26">
      <c r="V5519" s="139"/>
      <c r="W5519" s="139"/>
      <c r="X5519" s="139"/>
      <c r="Y5519" s="139"/>
      <c r="Z5519" s="139"/>
    </row>
    <row r="5520" spans="22:26">
      <c r="V5520" s="139"/>
      <c r="W5520" s="139"/>
      <c r="X5520" s="139"/>
      <c r="Y5520" s="139"/>
      <c r="Z5520" s="139"/>
    </row>
    <row r="5521" spans="22:26">
      <c r="V5521" s="139"/>
      <c r="W5521" s="139"/>
      <c r="X5521" s="139"/>
      <c r="Y5521" s="139"/>
      <c r="Z5521" s="139"/>
    </row>
    <row r="5522" spans="22:26">
      <c r="V5522" s="139"/>
      <c r="W5522" s="139"/>
      <c r="X5522" s="139"/>
      <c r="Y5522" s="139"/>
      <c r="Z5522" s="139"/>
    </row>
    <row r="5523" spans="22:26">
      <c r="V5523" s="139"/>
      <c r="W5523" s="139"/>
      <c r="X5523" s="139"/>
      <c r="Y5523" s="139"/>
      <c r="Z5523" s="139"/>
    </row>
    <row r="5524" spans="22:26">
      <c r="V5524" s="139"/>
      <c r="W5524" s="139"/>
      <c r="X5524" s="139"/>
      <c r="Y5524" s="139"/>
      <c r="Z5524" s="139"/>
    </row>
    <row r="5525" spans="22:26">
      <c r="V5525" s="139"/>
      <c r="W5525" s="139"/>
      <c r="X5525" s="139"/>
      <c r="Y5525" s="139"/>
      <c r="Z5525" s="139"/>
    </row>
    <row r="5526" spans="22:26">
      <c r="V5526" s="139"/>
      <c r="W5526" s="139"/>
      <c r="X5526" s="139"/>
      <c r="Y5526" s="139"/>
      <c r="Z5526" s="139"/>
    </row>
    <row r="5527" spans="22:26">
      <c r="V5527" s="139"/>
      <c r="W5527" s="139"/>
      <c r="X5527" s="139"/>
      <c r="Y5527" s="139"/>
      <c r="Z5527" s="139"/>
    </row>
    <row r="5528" spans="22:26">
      <c r="V5528" s="139"/>
      <c r="W5528" s="139"/>
      <c r="X5528" s="139"/>
      <c r="Y5528" s="139"/>
      <c r="Z5528" s="139"/>
    </row>
    <row r="5529" spans="22:26">
      <c r="V5529" s="139"/>
      <c r="W5529" s="139"/>
      <c r="X5529" s="139"/>
      <c r="Y5529" s="139"/>
      <c r="Z5529" s="139"/>
    </row>
    <row r="5530" spans="22:26">
      <c r="V5530" s="139"/>
      <c r="W5530" s="139"/>
      <c r="X5530" s="139"/>
      <c r="Y5530" s="139"/>
      <c r="Z5530" s="139"/>
    </row>
    <row r="5531" spans="22:26">
      <c r="V5531" s="139"/>
      <c r="W5531" s="139"/>
      <c r="X5531" s="139"/>
      <c r="Y5531" s="139"/>
      <c r="Z5531" s="139"/>
    </row>
    <row r="5532" spans="22:26">
      <c r="V5532" s="139"/>
      <c r="W5532" s="139"/>
      <c r="X5532" s="139"/>
      <c r="Y5532" s="139"/>
      <c r="Z5532" s="139"/>
    </row>
    <row r="5533" spans="22:26">
      <c r="V5533" s="139"/>
      <c r="W5533" s="139"/>
      <c r="X5533" s="139"/>
      <c r="Y5533" s="139"/>
      <c r="Z5533" s="139"/>
    </row>
    <row r="5534" spans="22:26">
      <c r="V5534" s="139"/>
      <c r="W5534" s="139"/>
      <c r="X5534" s="139"/>
      <c r="Y5534" s="139"/>
      <c r="Z5534" s="139"/>
    </row>
    <row r="5535" spans="22:26">
      <c r="V5535" s="139"/>
      <c r="W5535" s="139"/>
      <c r="X5535" s="139"/>
      <c r="Y5535" s="139"/>
      <c r="Z5535" s="139"/>
    </row>
    <row r="5536" spans="22:26">
      <c r="V5536" s="139"/>
      <c r="W5536" s="139"/>
      <c r="X5536" s="139"/>
      <c r="Y5536" s="139"/>
      <c r="Z5536" s="139"/>
    </row>
    <row r="5537" spans="22:26">
      <c r="V5537" s="139"/>
      <c r="W5537" s="139"/>
      <c r="X5537" s="139"/>
      <c r="Y5537" s="139"/>
      <c r="Z5537" s="139"/>
    </row>
    <row r="5538" spans="22:26">
      <c r="V5538" s="139"/>
      <c r="W5538" s="139"/>
      <c r="X5538" s="139"/>
      <c r="Y5538" s="139"/>
      <c r="Z5538" s="139"/>
    </row>
    <row r="5539" spans="22:26">
      <c r="V5539" s="139"/>
      <c r="W5539" s="139"/>
      <c r="X5539" s="139"/>
      <c r="Y5539" s="139"/>
      <c r="Z5539" s="139"/>
    </row>
    <row r="5540" spans="22:26">
      <c r="V5540" s="139"/>
      <c r="W5540" s="139"/>
      <c r="X5540" s="139"/>
      <c r="Y5540" s="139"/>
      <c r="Z5540" s="139"/>
    </row>
    <row r="5541" spans="22:26">
      <c r="V5541" s="139"/>
      <c r="W5541" s="139"/>
      <c r="X5541" s="139"/>
      <c r="Y5541" s="139"/>
      <c r="Z5541" s="139"/>
    </row>
    <row r="5542" spans="22:26">
      <c r="V5542" s="139"/>
      <c r="W5542" s="139"/>
      <c r="X5542" s="139"/>
      <c r="Y5542" s="139"/>
      <c r="Z5542" s="139"/>
    </row>
    <row r="5543" spans="22:26">
      <c r="V5543" s="139"/>
      <c r="W5543" s="139"/>
      <c r="X5543" s="139"/>
      <c r="Y5543" s="139"/>
      <c r="Z5543" s="139"/>
    </row>
    <row r="5544" spans="22:26">
      <c r="V5544" s="139"/>
      <c r="W5544" s="139"/>
      <c r="X5544" s="139"/>
      <c r="Y5544" s="139"/>
      <c r="Z5544" s="139"/>
    </row>
    <row r="5545" spans="22:26">
      <c r="V5545" s="139"/>
      <c r="W5545" s="139"/>
      <c r="X5545" s="139"/>
      <c r="Y5545" s="139"/>
      <c r="Z5545" s="139"/>
    </row>
    <row r="5546" spans="22:26">
      <c r="V5546" s="139"/>
      <c r="W5546" s="139"/>
      <c r="X5546" s="139"/>
      <c r="Y5546" s="139"/>
      <c r="Z5546" s="139"/>
    </row>
    <row r="5547" spans="22:26">
      <c r="V5547" s="139"/>
      <c r="W5547" s="139"/>
      <c r="X5547" s="139"/>
      <c r="Y5547" s="139"/>
      <c r="Z5547" s="139"/>
    </row>
    <row r="5548" spans="22:26">
      <c r="V5548" s="139"/>
      <c r="W5548" s="139"/>
      <c r="X5548" s="139"/>
      <c r="Y5548" s="139"/>
      <c r="Z5548" s="139"/>
    </row>
    <row r="5549" spans="22:26">
      <c r="V5549" s="139"/>
      <c r="W5549" s="139"/>
      <c r="X5549" s="139"/>
      <c r="Y5549" s="139"/>
      <c r="Z5549" s="139"/>
    </row>
    <row r="5550" spans="22:26">
      <c r="V5550" s="139"/>
      <c r="W5550" s="139"/>
      <c r="X5550" s="139"/>
      <c r="Y5550" s="139"/>
      <c r="Z5550" s="139"/>
    </row>
    <row r="5551" spans="22:26">
      <c r="V5551" s="139"/>
      <c r="W5551" s="139"/>
      <c r="X5551" s="139"/>
      <c r="Y5551" s="139"/>
      <c r="Z5551" s="139"/>
    </row>
    <row r="5552" spans="22:26">
      <c r="V5552" s="139"/>
      <c r="W5552" s="139"/>
      <c r="X5552" s="139"/>
      <c r="Y5552" s="139"/>
      <c r="Z5552" s="139"/>
    </row>
    <row r="5553" spans="22:26">
      <c r="V5553" s="139"/>
      <c r="W5553" s="139"/>
      <c r="X5553" s="139"/>
      <c r="Y5553" s="139"/>
      <c r="Z5553" s="139"/>
    </row>
    <row r="5554" spans="22:26">
      <c r="V5554" s="139"/>
      <c r="W5554" s="139"/>
      <c r="X5554" s="139"/>
      <c r="Y5554" s="139"/>
      <c r="Z5554" s="139"/>
    </row>
    <row r="5555" spans="22:26">
      <c r="V5555" s="139"/>
      <c r="W5555" s="139"/>
      <c r="X5555" s="139"/>
      <c r="Y5555" s="139"/>
      <c r="Z5555" s="139"/>
    </row>
    <row r="5556" spans="22:26">
      <c r="V5556" s="139"/>
      <c r="W5556" s="139"/>
      <c r="X5556" s="139"/>
      <c r="Y5556" s="139"/>
      <c r="Z5556" s="139"/>
    </row>
    <row r="5557" spans="22:26">
      <c r="V5557" s="139"/>
      <c r="W5557" s="139"/>
      <c r="X5557" s="139"/>
      <c r="Y5557" s="139"/>
      <c r="Z5557" s="139"/>
    </row>
    <row r="5558" spans="22:26">
      <c r="V5558" s="139"/>
      <c r="W5558" s="139"/>
      <c r="X5558" s="139"/>
      <c r="Y5558" s="139"/>
      <c r="Z5558" s="139"/>
    </row>
    <row r="5559" spans="22:26">
      <c r="V5559" s="139"/>
      <c r="W5559" s="139"/>
      <c r="X5559" s="139"/>
      <c r="Y5559" s="139"/>
      <c r="Z5559" s="139"/>
    </row>
    <row r="5560" spans="22:26">
      <c r="V5560" s="139"/>
      <c r="W5560" s="139"/>
      <c r="X5560" s="139"/>
      <c r="Y5560" s="139"/>
      <c r="Z5560" s="139"/>
    </row>
    <row r="5561" spans="22:26">
      <c r="V5561" s="139"/>
      <c r="W5561" s="139"/>
      <c r="X5561" s="139"/>
      <c r="Y5561" s="139"/>
      <c r="Z5561" s="139"/>
    </row>
    <row r="5562" spans="22:26">
      <c r="V5562" s="139"/>
      <c r="W5562" s="139"/>
      <c r="X5562" s="139"/>
      <c r="Y5562" s="139"/>
      <c r="Z5562" s="139"/>
    </row>
    <row r="5563" spans="22:26">
      <c r="V5563" s="139"/>
      <c r="W5563" s="139"/>
      <c r="X5563" s="139"/>
      <c r="Y5563" s="139"/>
      <c r="Z5563" s="139"/>
    </row>
    <row r="5564" spans="22:26">
      <c r="V5564" s="139"/>
      <c r="W5564" s="139"/>
      <c r="X5564" s="139"/>
      <c r="Y5564" s="139"/>
      <c r="Z5564" s="139"/>
    </row>
    <row r="5565" spans="22:26">
      <c r="V5565" s="139"/>
      <c r="W5565" s="139"/>
      <c r="X5565" s="139"/>
      <c r="Y5565" s="139"/>
      <c r="Z5565" s="139"/>
    </row>
    <row r="5566" spans="22:26">
      <c r="V5566" s="139"/>
      <c r="W5566" s="139"/>
      <c r="X5566" s="139"/>
      <c r="Y5566" s="139"/>
      <c r="Z5566" s="139"/>
    </row>
    <row r="5567" spans="22:26">
      <c r="V5567" s="139"/>
      <c r="W5567" s="139"/>
      <c r="X5567" s="139"/>
      <c r="Y5567" s="139"/>
      <c r="Z5567" s="139"/>
    </row>
    <row r="5568" spans="22:26">
      <c r="V5568" s="139"/>
      <c r="W5568" s="139"/>
      <c r="X5568" s="139"/>
      <c r="Y5568" s="139"/>
      <c r="Z5568" s="139"/>
    </row>
    <row r="5569" spans="22:26">
      <c r="V5569" s="139"/>
      <c r="W5569" s="139"/>
      <c r="X5569" s="139"/>
      <c r="Y5569" s="139"/>
      <c r="Z5569" s="139"/>
    </row>
    <row r="5570" spans="22:26">
      <c r="V5570" s="139"/>
      <c r="W5570" s="139"/>
      <c r="X5570" s="139"/>
      <c r="Y5570" s="139"/>
      <c r="Z5570" s="139"/>
    </row>
    <row r="5571" spans="22:26">
      <c r="V5571" s="139"/>
      <c r="W5571" s="139"/>
      <c r="X5571" s="139"/>
      <c r="Y5571" s="139"/>
      <c r="Z5571" s="139"/>
    </row>
    <row r="5572" spans="22:26">
      <c r="V5572" s="139"/>
      <c r="W5572" s="139"/>
      <c r="X5572" s="139"/>
      <c r="Y5572" s="139"/>
      <c r="Z5572" s="139"/>
    </row>
    <row r="5573" spans="22:26">
      <c r="V5573" s="139"/>
      <c r="W5573" s="139"/>
      <c r="X5573" s="139"/>
      <c r="Y5573" s="139"/>
      <c r="Z5573" s="139"/>
    </row>
    <row r="5574" spans="22:26">
      <c r="V5574" s="139"/>
      <c r="W5574" s="139"/>
      <c r="X5574" s="139"/>
      <c r="Y5574" s="139"/>
      <c r="Z5574" s="139"/>
    </row>
    <row r="5575" spans="22:26">
      <c r="V5575" s="139"/>
      <c r="W5575" s="139"/>
      <c r="X5575" s="139"/>
      <c r="Y5575" s="139"/>
      <c r="Z5575" s="139"/>
    </row>
    <row r="5576" spans="22:26">
      <c r="V5576" s="139"/>
      <c r="W5576" s="139"/>
      <c r="X5576" s="139"/>
      <c r="Y5576" s="139"/>
      <c r="Z5576" s="139"/>
    </row>
    <row r="5577" spans="22:26">
      <c r="V5577" s="139"/>
      <c r="W5577" s="139"/>
      <c r="X5577" s="139"/>
      <c r="Y5577" s="139"/>
      <c r="Z5577" s="139"/>
    </row>
    <row r="5578" spans="22:26">
      <c r="V5578" s="139"/>
      <c r="W5578" s="139"/>
      <c r="X5578" s="139"/>
      <c r="Y5578" s="139"/>
      <c r="Z5578" s="139"/>
    </row>
    <row r="5579" spans="22:26">
      <c r="V5579" s="139"/>
      <c r="W5579" s="139"/>
      <c r="X5579" s="139"/>
      <c r="Y5579" s="139"/>
      <c r="Z5579" s="139"/>
    </row>
    <row r="5580" spans="22:26">
      <c r="V5580" s="139"/>
      <c r="W5580" s="139"/>
      <c r="X5580" s="139"/>
      <c r="Y5580" s="139"/>
      <c r="Z5580" s="139"/>
    </row>
    <row r="5581" spans="22:26">
      <c r="V5581" s="139"/>
      <c r="W5581" s="139"/>
      <c r="X5581" s="139"/>
      <c r="Y5581" s="139"/>
      <c r="Z5581" s="139"/>
    </row>
    <row r="5582" spans="22:26">
      <c r="V5582" s="139"/>
      <c r="W5582" s="139"/>
      <c r="X5582" s="139"/>
      <c r="Y5582" s="139"/>
      <c r="Z5582" s="139"/>
    </row>
    <row r="5583" spans="22:26">
      <c r="V5583" s="139"/>
      <c r="W5583" s="139"/>
      <c r="X5583" s="139"/>
      <c r="Y5583" s="139"/>
      <c r="Z5583" s="139"/>
    </row>
    <row r="5584" spans="22:26">
      <c r="V5584" s="139"/>
      <c r="W5584" s="139"/>
      <c r="X5584" s="139"/>
      <c r="Y5584" s="139"/>
      <c r="Z5584" s="139"/>
    </row>
    <row r="5585" spans="22:26">
      <c r="V5585" s="139"/>
      <c r="W5585" s="139"/>
      <c r="X5585" s="139"/>
      <c r="Y5585" s="139"/>
      <c r="Z5585" s="139"/>
    </row>
    <row r="5586" spans="22:26">
      <c r="V5586" s="139"/>
      <c r="W5586" s="139"/>
      <c r="X5586" s="139"/>
      <c r="Y5586" s="139"/>
      <c r="Z5586" s="139"/>
    </row>
    <row r="5587" spans="22:26">
      <c r="V5587" s="139"/>
      <c r="W5587" s="139"/>
      <c r="X5587" s="139"/>
      <c r="Y5587" s="139"/>
      <c r="Z5587" s="139"/>
    </row>
    <row r="5588" spans="22:26">
      <c r="V5588" s="139"/>
      <c r="W5588" s="139"/>
      <c r="X5588" s="139"/>
      <c r="Y5588" s="139"/>
      <c r="Z5588" s="139"/>
    </row>
    <row r="5589" spans="22:26">
      <c r="V5589" s="139"/>
      <c r="W5589" s="139"/>
      <c r="X5589" s="139"/>
      <c r="Y5589" s="139"/>
      <c r="Z5589" s="139"/>
    </row>
    <row r="5590" spans="22:26">
      <c r="V5590" s="139"/>
      <c r="W5590" s="139"/>
      <c r="X5590" s="139"/>
      <c r="Y5590" s="139"/>
      <c r="Z5590" s="139"/>
    </row>
    <row r="5591" spans="22:26">
      <c r="V5591" s="139"/>
      <c r="W5591" s="139"/>
      <c r="X5591" s="139"/>
      <c r="Y5591" s="139"/>
      <c r="Z5591" s="139"/>
    </row>
    <row r="5592" spans="22:26">
      <c r="V5592" s="139"/>
      <c r="W5592" s="139"/>
      <c r="X5592" s="139"/>
      <c r="Y5592" s="139"/>
      <c r="Z5592" s="139"/>
    </row>
    <row r="5593" spans="22:26">
      <c r="V5593" s="139"/>
      <c r="W5593" s="139"/>
      <c r="X5593" s="139"/>
      <c r="Y5593" s="139"/>
      <c r="Z5593" s="139"/>
    </row>
    <row r="5594" spans="22:26">
      <c r="V5594" s="139"/>
      <c r="W5594" s="139"/>
      <c r="X5594" s="139"/>
      <c r="Y5594" s="139"/>
      <c r="Z5594" s="139"/>
    </row>
    <row r="5595" spans="22:26">
      <c r="V5595" s="139"/>
      <c r="W5595" s="139"/>
      <c r="X5595" s="139"/>
      <c r="Y5595" s="139"/>
      <c r="Z5595" s="139"/>
    </row>
    <row r="5596" spans="22:26">
      <c r="V5596" s="139"/>
      <c r="W5596" s="139"/>
      <c r="X5596" s="139"/>
      <c r="Y5596" s="139"/>
      <c r="Z5596" s="139"/>
    </row>
    <row r="5597" spans="22:26">
      <c r="V5597" s="139"/>
      <c r="W5597" s="139"/>
      <c r="X5597" s="139"/>
      <c r="Y5597" s="139"/>
      <c r="Z5597" s="139"/>
    </row>
    <row r="5598" spans="22:26">
      <c r="V5598" s="139"/>
      <c r="W5598" s="139"/>
      <c r="X5598" s="139"/>
      <c r="Y5598" s="139"/>
      <c r="Z5598" s="139"/>
    </row>
    <row r="5599" spans="22:26">
      <c r="V5599" s="139"/>
      <c r="W5599" s="139"/>
      <c r="X5599" s="139"/>
      <c r="Y5599" s="139"/>
      <c r="Z5599" s="139"/>
    </row>
    <row r="5600" spans="22:26">
      <c r="V5600" s="139"/>
      <c r="W5600" s="139"/>
      <c r="X5600" s="139"/>
      <c r="Y5600" s="139"/>
      <c r="Z5600" s="139"/>
    </row>
    <row r="5601" spans="22:26">
      <c r="V5601" s="139"/>
      <c r="W5601" s="139"/>
      <c r="X5601" s="139"/>
      <c r="Y5601" s="139"/>
      <c r="Z5601" s="139"/>
    </row>
    <row r="5602" spans="22:26">
      <c r="V5602" s="139"/>
      <c r="W5602" s="139"/>
      <c r="X5602" s="139"/>
      <c r="Y5602" s="139"/>
      <c r="Z5602" s="139"/>
    </row>
    <row r="5603" spans="22:26">
      <c r="V5603" s="139"/>
      <c r="W5603" s="139"/>
      <c r="X5603" s="139"/>
      <c r="Y5603" s="139"/>
      <c r="Z5603" s="139"/>
    </row>
    <row r="5604" spans="22:26">
      <c r="V5604" s="139"/>
      <c r="W5604" s="139"/>
      <c r="X5604" s="139"/>
      <c r="Y5604" s="139"/>
      <c r="Z5604" s="139"/>
    </row>
    <row r="5605" spans="22:26">
      <c r="V5605" s="139"/>
      <c r="W5605" s="139"/>
      <c r="X5605" s="139"/>
      <c r="Y5605" s="139"/>
      <c r="Z5605" s="139"/>
    </row>
    <row r="5606" spans="22:26">
      <c r="V5606" s="139"/>
      <c r="W5606" s="139"/>
      <c r="X5606" s="139"/>
      <c r="Y5606" s="139"/>
      <c r="Z5606" s="139"/>
    </row>
    <row r="5607" spans="22:26">
      <c r="V5607" s="139"/>
      <c r="W5607" s="139"/>
      <c r="X5607" s="139"/>
      <c r="Y5607" s="139"/>
      <c r="Z5607" s="139"/>
    </row>
    <row r="5608" spans="22:26">
      <c r="V5608" s="139"/>
      <c r="W5608" s="139"/>
      <c r="X5608" s="139"/>
      <c r="Y5608" s="139"/>
      <c r="Z5608" s="139"/>
    </row>
    <row r="5609" spans="22:26">
      <c r="V5609" s="139"/>
      <c r="W5609" s="139"/>
      <c r="X5609" s="139"/>
      <c r="Y5609" s="139"/>
      <c r="Z5609" s="139"/>
    </row>
    <row r="5610" spans="22:26">
      <c r="V5610" s="139"/>
      <c r="W5610" s="139"/>
      <c r="X5610" s="139"/>
      <c r="Y5610" s="139"/>
      <c r="Z5610" s="139"/>
    </row>
    <row r="5611" spans="22:26">
      <c r="V5611" s="139"/>
      <c r="W5611" s="139"/>
      <c r="X5611" s="139"/>
      <c r="Y5611" s="139"/>
      <c r="Z5611" s="139"/>
    </row>
    <row r="5612" spans="22:26">
      <c r="V5612" s="139"/>
      <c r="W5612" s="139"/>
      <c r="X5612" s="139"/>
      <c r="Y5612" s="139"/>
      <c r="Z5612" s="139"/>
    </row>
    <row r="5613" spans="22:26">
      <c r="V5613" s="139"/>
      <c r="W5613" s="139"/>
      <c r="X5613" s="139"/>
      <c r="Y5613" s="139"/>
      <c r="Z5613" s="139"/>
    </row>
    <row r="5614" spans="22:26">
      <c r="V5614" s="139"/>
      <c r="W5614" s="139"/>
      <c r="X5614" s="139"/>
      <c r="Y5614" s="139"/>
      <c r="Z5614" s="139"/>
    </row>
    <row r="5615" spans="22:26">
      <c r="V5615" s="139"/>
      <c r="W5615" s="139"/>
      <c r="X5615" s="139"/>
      <c r="Y5615" s="139"/>
      <c r="Z5615" s="139"/>
    </row>
    <row r="5616" spans="22:26">
      <c r="V5616" s="139"/>
      <c r="W5616" s="139"/>
      <c r="X5616" s="139"/>
      <c r="Y5616" s="139"/>
      <c r="Z5616" s="139"/>
    </row>
    <row r="5617" spans="22:26">
      <c r="V5617" s="139"/>
      <c r="W5617" s="139"/>
      <c r="X5617" s="139"/>
      <c r="Y5617" s="139"/>
      <c r="Z5617" s="139"/>
    </row>
    <row r="5618" spans="22:26">
      <c r="V5618" s="139"/>
      <c r="W5618" s="139"/>
      <c r="X5618" s="139"/>
      <c r="Y5618" s="139"/>
      <c r="Z5618" s="139"/>
    </row>
    <row r="5619" spans="22:26">
      <c r="V5619" s="139"/>
      <c r="W5619" s="139"/>
      <c r="X5619" s="139"/>
      <c r="Y5619" s="139"/>
      <c r="Z5619" s="139"/>
    </row>
    <row r="5620" spans="22:26">
      <c r="V5620" s="139"/>
      <c r="W5620" s="139"/>
      <c r="X5620" s="139"/>
      <c r="Y5620" s="139"/>
      <c r="Z5620" s="139"/>
    </row>
    <row r="5621" spans="22:26">
      <c r="V5621" s="139"/>
      <c r="W5621" s="139"/>
      <c r="X5621" s="139"/>
      <c r="Y5621" s="139"/>
      <c r="Z5621" s="139"/>
    </row>
    <row r="5622" spans="22:26">
      <c r="V5622" s="139"/>
      <c r="W5622" s="139"/>
      <c r="X5622" s="139"/>
      <c r="Y5622" s="139"/>
      <c r="Z5622" s="139"/>
    </row>
    <row r="5623" spans="22:26">
      <c r="V5623" s="139"/>
      <c r="W5623" s="139"/>
      <c r="X5623" s="139"/>
      <c r="Y5623" s="139"/>
      <c r="Z5623" s="139"/>
    </row>
    <row r="5624" spans="22:26">
      <c r="V5624" s="139"/>
      <c r="W5624" s="139"/>
      <c r="X5624" s="139"/>
      <c r="Y5624" s="139"/>
      <c r="Z5624" s="139"/>
    </row>
    <row r="5625" spans="22:26">
      <c r="V5625" s="139"/>
      <c r="W5625" s="139"/>
      <c r="X5625" s="139"/>
      <c r="Y5625" s="139"/>
      <c r="Z5625" s="139"/>
    </row>
    <row r="5626" spans="22:26">
      <c r="V5626" s="139"/>
      <c r="W5626" s="139"/>
      <c r="X5626" s="139"/>
      <c r="Y5626" s="139"/>
      <c r="Z5626" s="139"/>
    </row>
    <row r="5627" spans="22:26">
      <c r="V5627" s="139"/>
      <c r="W5627" s="139"/>
      <c r="X5627" s="139"/>
      <c r="Y5627" s="139"/>
      <c r="Z5627" s="139"/>
    </row>
    <row r="5628" spans="22:26">
      <c r="V5628" s="139"/>
      <c r="W5628" s="139"/>
      <c r="X5628" s="139"/>
      <c r="Y5628" s="139"/>
      <c r="Z5628" s="139"/>
    </row>
    <row r="5629" spans="22:26">
      <c r="V5629" s="139"/>
      <c r="W5629" s="139"/>
      <c r="X5629" s="139"/>
      <c r="Y5629" s="139"/>
      <c r="Z5629" s="139"/>
    </row>
    <row r="5630" spans="22:26">
      <c r="V5630" s="139"/>
      <c r="W5630" s="139"/>
      <c r="X5630" s="139"/>
      <c r="Y5630" s="139"/>
      <c r="Z5630" s="139"/>
    </row>
    <row r="5631" spans="22:26">
      <c r="V5631" s="139"/>
      <c r="W5631" s="139"/>
      <c r="X5631" s="139"/>
      <c r="Y5631" s="139"/>
      <c r="Z5631" s="139"/>
    </row>
    <row r="5632" spans="22:26">
      <c r="V5632" s="139"/>
      <c r="W5632" s="139"/>
      <c r="X5632" s="139"/>
      <c r="Y5632" s="139"/>
      <c r="Z5632" s="139"/>
    </row>
    <row r="5633" spans="22:26">
      <c r="V5633" s="139"/>
      <c r="W5633" s="139"/>
      <c r="X5633" s="139"/>
      <c r="Y5633" s="139"/>
      <c r="Z5633" s="139"/>
    </row>
    <row r="5634" spans="22:26">
      <c r="V5634" s="139"/>
      <c r="W5634" s="139"/>
      <c r="X5634" s="139"/>
      <c r="Y5634" s="139"/>
      <c r="Z5634" s="139"/>
    </row>
    <row r="5635" spans="22:26">
      <c r="V5635" s="139"/>
      <c r="W5635" s="139"/>
      <c r="X5635" s="139"/>
      <c r="Y5635" s="139"/>
      <c r="Z5635" s="139"/>
    </row>
    <row r="5636" spans="22:26">
      <c r="V5636" s="139"/>
      <c r="W5636" s="139"/>
      <c r="X5636" s="139"/>
      <c r="Y5636" s="139"/>
      <c r="Z5636" s="139"/>
    </row>
    <row r="5637" spans="22:26">
      <c r="V5637" s="139"/>
      <c r="W5637" s="139"/>
      <c r="X5637" s="139"/>
      <c r="Y5637" s="139"/>
      <c r="Z5637" s="139"/>
    </row>
    <row r="5638" spans="22:26">
      <c r="V5638" s="139"/>
      <c r="W5638" s="139"/>
      <c r="X5638" s="139"/>
      <c r="Y5638" s="139"/>
      <c r="Z5638" s="139"/>
    </row>
    <row r="5639" spans="22:26">
      <c r="V5639" s="139"/>
      <c r="W5639" s="139"/>
      <c r="X5639" s="139"/>
      <c r="Y5639" s="139"/>
      <c r="Z5639" s="139"/>
    </row>
    <row r="5640" spans="22:26">
      <c r="V5640" s="139"/>
      <c r="W5640" s="139"/>
      <c r="X5640" s="139"/>
      <c r="Y5640" s="139"/>
      <c r="Z5640" s="139"/>
    </row>
    <row r="5641" spans="22:26">
      <c r="V5641" s="139"/>
      <c r="W5641" s="139"/>
      <c r="X5641" s="139"/>
      <c r="Y5641" s="139"/>
      <c r="Z5641" s="139"/>
    </row>
    <row r="5642" spans="22:26">
      <c r="V5642" s="139"/>
      <c r="W5642" s="139"/>
      <c r="X5642" s="139"/>
      <c r="Y5642" s="139"/>
      <c r="Z5642" s="139"/>
    </row>
    <row r="5643" spans="22:26">
      <c r="V5643" s="139"/>
      <c r="W5643" s="139"/>
      <c r="X5643" s="139"/>
      <c r="Y5643" s="139"/>
      <c r="Z5643" s="139"/>
    </row>
    <row r="5644" spans="22:26">
      <c r="V5644" s="139"/>
      <c r="W5644" s="139"/>
      <c r="X5644" s="139"/>
      <c r="Y5644" s="139"/>
      <c r="Z5644" s="139"/>
    </row>
    <row r="5645" spans="22:26">
      <c r="V5645" s="139"/>
      <c r="W5645" s="139"/>
      <c r="X5645" s="139"/>
      <c r="Y5645" s="139"/>
      <c r="Z5645" s="139"/>
    </row>
    <row r="5646" spans="22:26">
      <c r="V5646" s="139"/>
      <c r="W5646" s="139"/>
      <c r="X5646" s="139"/>
      <c r="Y5646" s="139"/>
      <c r="Z5646" s="139"/>
    </row>
    <row r="5647" spans="22:26">
      <c r="V5647" s="139"/>
      <c r="W5647" s="139"/>
      <c r="X5647" s="139"/>
      <c r="Y5647" s="139"/>
      <c r="Z5647" s="139"/>
    </row>
    <row r="5648" spans="22:26">
      <c r="V5648" s="139"/>
      <c r="W5648" s="139"/>
      <c r="X5648" s="139"/>
      <c r="Y5648" s="139"/>
      <c r="Z5648" s="139"/>
    </row>
    <row r="5649" spans="22:26">
      <c r="V5649" s="139"/>
      <c r="W5649" s="139"/>
      <c r="X5649" s="139"/>
      <c r="Y5649" s="139"/>
      <c r="Z5649" s="139"/>
    </row>
    <row r="5650" spans="22:26">
      <c r="V5650" s="139"/>
      <c r="W5650" s="139"/>
      <c r="X5650" s="139"/>
      <c r="Y5650" s="139"/>
      <c r="Z5650" s="139"/>
    </row>
    <row r="5651" spans="22:26">
      <c r="V5651" s="139"/>
      <c r="W5651" s="139"/>
      <c r="X5651" s="139"/>
      <c r="Y5651" s="139"/>
      <c r="Z5651" s="139"/>
    </row>
    <row r="5652" spans="22:26">
      <c r="V5652" s="139"/>
      <c r="W5652" s="139"/>
      <c r="X5652" s="139"/>
      <c r="Y5652" s="139"/>
      <c r="Z5652" s="139"/>
    </row>
    <row r="5653" spans="22:26">
      <c r="V5653" s="139"/>
      <c r="W5653" s="139"/>
      <c r="X5653" s="139"/>
      <c r="Y5653" s="139"/>
      <c r="Z5653" s="139"/>
    </row>
    <row r="5654" spans="22:26">
      <c r="V5654" s="139"/>
      <c r="W5654" s="139"/>
      <c r="X5654" s="139"/>
      <c r="Y5654" s="139"/>
      <c r="Z5654" s="139"/>
    </row>
    <row r="5655" spans="22:26">
      <c r="V5655" s="139"/>
      <c r="W5655" s="139"/>
      <c r="X5655" s="139"/>
      <c r="Y5655" s="139"/>
      <c r="Z5655" s="139"/>
    </row>
    <row r="5656" spans="22:26">
      <c r="V5656" s="139"/>
      <c r="W5656" s="139"/>
      <c r="X5656" s="139"/>
      <c r="Y5656" s="139"/>
      <c r="Z5656" s="139"/>
    </row>
    <row r="5657" spans="22:26">
      <c r="V5657" s="139"/>
      <c r="W5657" s="139"/>
      <c r="X5657" s="139"/>
      <c r="Y5657" s="139"/>
      <c r="Z5657" s="139"/>
    </row>
    <row r="5658" spans="22:26">
      <c r="V5658" s="139"/>
      <c r="W5658" s="139"/>
      <c r="X5658" s="139"/>
      <c r="Y5658" s="139"/>
      <c r="Z5658" s="139"/>
    </row>
    <row r="5659" spans="22:26">
      <c r="V5659" s="139"/>
      <c r="W5659" s="139"/>
      <c r="X5659" s="139"/>
      <c r="Y5659" s="139"/>
      <c r="Z5659" s="139"/>
    </row>
    <row r="5660" spans="22:26">
      <c r="V5660" s="139"/>
      <c r="W5660" s="139"/>
      <c r="X5660" s="139"/>
      <c r="Y5660" s="139"/>
      <c r="Z5660" s="139"/>
    </row>
    <row r="5661" spans="22:26">
      <c r="V5661" s="139"/>
      <c r="W5661" s="139"/>
      <c r="X5661" s="139"/>
      <c r="Y5661" s="139"/>
      <c r="Z5661" s="139"/>
    </row>
    <row r="5662" spans="22:26">
      <c r="V5662" s="139"/>
      <c r="W5662" s="139"/>
      <c r="X5662" s="139"/>
      <c r="Y5662" s="139"/>
      <c r="Z5662" s="139"/>
    </row>
    <row r="5663" spans="22:26">
      <c r="V5663" s="139"/>
      <c r="W5663" s="139"/>
      <c r="X5663" s="139"/>
      <c r="Y5663" s="139"/>
      <c r="Z5663" s="139"/>
    </row>
    <row r="5664" spans="22:26">
      <c r="V5664" s="139"/>
      <c r="W5664" s="139"/>
      <c r="X5664" s="139"/>
      <c r="Y5664" s="139"/>
      <c r="Z5664" s="139"/>
    </row>
    <row r="5665" spans="22:26">
      <c r="V5665" s="139"/>
      <c r="W5665" s="139"/>
      <c r="X5665" s="139"/>
      <c r="Y5665" s="139"/>
      <c r="Z5665" s="139"/>
    </row>
    <row r="5666" spans="22:26">
      <c r="V5666" s="139"/>
      <c r="W5666" s="139"/>
      <c r="X5666" s="139"/>
      <c r="Y5666" s="139"/>
      <c r="Z5666" s="139"/>
    </row>
    <row r="5667" spans="22:26">
      <c r="V5667" s="139"/>
      <c r="W5667" s="139"/>
      <c r="X5667" s="139"/>
      <c r="Y5667" s="139"/>
      <c r="Z5667" s="139"/>
    </row>
    <row r="5668" spans="22:26">
      <c r="V5668" s="139"/>
      <c r="W5668" s="139"/>
      <c r="X5668" s="139"/>
      <c r="Y5668" s="139"/>
      <c r="Z5668" s="139"/>
    </row>
    <row r="5669" spans="22:26">
      <c r="V5669" s="139"/>
      <c r="W5669" s="139"/>
      <c r="X5669" s="139"/>
      <c r="Y5669" s="139"/>
      <c r="Z5669" s="139"/>
    </row>
    <row r="5670" spans="22:26">
      <c r="V5670" s="139"/>
      <c r="W5670" s="139"/>
      <c r="X5670" s="139"/>
      <c r="Y5670" s="139"/>
      <c r="Z5670" s="139"/>
    </row>
    <row r="5671" spans="22:26">
      <c r="V5671" s="139"/>
      <c r="W5671" s="139"/>
      <c r="X5671" s="139"/>
      <c r="Y5671" s="139"/>
      <c r="Z5671" s="139"/>
    </row>
    <row r="5672" spans="22:26">
      <c r="V5672" s="139"/>
      <c r="W5672" s="139"/>
      <c r="X5672" s="139"/>
      <c r="Y5672" s="139"/>
      <c r="Z5672" s="139"/>
    </row>
    <row r="5673" spans="22:26">
      <c r="V5673" s="139"/>
      <c r="W5673" s="139"/>
      <c r="X5673" s="139"/>
      <c r="Y5673" s="139"/>
      <c r="Z5673" s="139"/>
    </row>
    <row r="5674" spans="22:26">
      <c r="V5674" s="139"/>
      <c r="W5674" s="139"/>
      <c r="X5674" s="139"/>
      <c r="Y5674" s="139"/>
      <c r="Z5674" s="139"/>
    </row>
    <row r="5675" spans="22:26">
      <c r="V5675" s="139"/>
      <c r="W5675" s="139"/>
      <c r="X5675" s="139"/>
      <c r="Y5675" s="139"/>
      <c r="Z5675" s="139"/>
    </row>
    <row r="5676" spans="22:26">
      <c r="V5676" s="139"/>
      <c r="W5676" s="139"/>
      <c r="X5676" s="139"/>
      <c r="Y5676" s="139"/>
      <c r="Z5676" s="139"/>
    </row>
    <row r="5677" spans="22:26">
      <c r="V5677" s="139"/>
      <c r="W5677" s="139"/>
      <c r="X5677" s="139"/>
      <c r="Y5677" s="139"/>
      <c r="Z5677" s="139"/>
    </row>
    <row r="5678" spans="22:26">
      <c r="V5678" s="139"/>
      <c r="W5678" s="139"/>
      <c r="X5678" s="139"/>
      <c r="Y5678" s="139"/>
      <c r="Z5678" s="139"/>
    </row>
    <row r="5679" spans="22:26">
      <c r="V5679" s="139"/>
      <c r="W5679" s="139"/>
      <c r="X5679" s="139"/>
      <c r="Y5679" s="139"/>
      <c r="Z5679" s="139"/>
    </row>
    <row r="5680" spans="22:26">
      <c r="V5680" s="139"/>
      <c r="W5680" s="139"/>
      <c r="X5680" s="139"/>
      <c r="Y5680" s="139"/>
      <c r="Z5680" s="139"/>
    </row>
    <row r="5681" spans="22:26">
      <c r="V5681" s="139"/>
      <c r="W5681" s="139"/>
      <c r="X5681" s="139"/>
      <c r="Y5681" s="139"/>
      <c r="Z5681" s="139"/>
    </row>
    <row r="5682" spans="22:26">
      <c r="V5682" s="139"/>
      <c r="W5682" s="139"/>
      <c r="X5682" s="139"/>
      <c r="Y5682" s="139"/>
      <c r="Z5682" s="139"/>
    </row>
    <row r="5683" spans="22:26">
      <c r="V5683" s="139"/>
      <c r="W5683" s="139"/>
      <c r="X5683" s="139"/>
      <c r="Y5683" s="139"/>
      <c r="Z5683" s="139"/>
    </row>
    <row r="5684" spans="22:26">
      <c r="V5684" s="139"/>
      <c r="W5684" s="139"/>
      <c r="X5684" s="139"/>
      <c r="Y5684" s="139"/>
      <c r="Z5684" s="139"/>
    </row>
    <row r="5685" spans="22:26">
      <c r="V5685" s="139"/>
      <c r="W5685" s="139"/>
      <c r="X5685" s="139"/>
      <c r="Y5685" s="139"/>
      <c r="Z5685" s="139"/>
    </row>
    <row r="5686" spans="22:26">
      <c r="V5686" s="139"/>
      <c r="W5686" s="139"/>
      <c r="X5686" s="139"/>
      <c r="Y5686" s="139"/>
      <c r="Z5686" s="139"/>
    </row>
    <row r="5687" spans="22:26">
      <c r="V5687" s="139"/>
      <c r="W5687" s="139"/>
      <c r="X5687" s="139"/>
      <c r="Y5687" s="139"/>
      <c r="Z5687" s="139"/>
    </row>
    <row r="5688" spans="22:26">
      <c r="V5688" s="139"/>
      <c r="W5688" s="139"/>
      <c r="X5688" s="139"/>
      <c r="Y5688" s="139"/>
      <c r="Z5688" s="139"/>
    </row>
    <row r="5689" spans="22:26">
      <c r="V5689" s="139"/>
      <c r="W5689" s="139"/>
      <c r="X5689" s="139"/>
      <c r="Y5689" s="139"/>
      <c r="Z5689" s="139"/>
    </row>
    <row r="5690" spans="22:26">
      <c r="V5690" s="139"/>
      <c r="W5690" s="139"/>
      <c r="X5690" s="139"/>
      <c r="Y5690" s="139"/>
      <c r="Z5690" s="139"/>
    </row>
    <row r="5691" spans="22:26">
      <c r="V5691" s="139"/>
      <c r="W5691" s="139"/>
      <c r="X5691" s="139"/>
      <c r="Y5691" s="139"/>
      <c r="Z5691" s="139"/>
    </row>
    <row r="5692" spans="22:26">
      <c r="V5692" s="139"/>
      <c r="W5692" s="139"/>
      <c r="X5692" s="139"/>
      <c r="Y5692" s="139"/>
      <c r="Z5692" s="139"/>
    </row>
    <row r="5693" spans="22:26">
      <c r="V5693" s="139"/>
      <c r="W5693" s="139"/>
      <c r="X5693" s="139"/>
      <c r="Y5693" s="139"/>
      <c r="Z5693" s="139"/>
    </row>
    <row r="5694" spans="22:26">
      <c r="V5694" s="139"/>
      <c r="W5694" s="139"/>
      <c r="X5694" s="139"/>
      <c r="Y5694" s="139"/>
      <c r="Z5694" s="139"/>
    </row>
    <row r="5695" spans="22:26">
      <c r="V5695" s="139"/>
      <c r="W5695" s="139"/>
      <c r="X5695" s="139"/>
      <c r="Y5695" s="139"/>
      <c r="Z5695" s="139"/>
    </row>
    <row r="5696" spans="22:26">
      <c r="V5696" s="139"/>
      <c r="W5696" s="139"/>
      <c r="X5696" s="139"/>
      <c r="Y5696" s="139"/>
      <c r="Z5696" s="139"/>
    </row>
    <row r="5697" spans="22:26">
      <c r="V5697" s="139"/>
      <c r="W5697" s="139"/>
      <c r="X5697" s="139"/>
      <c r="Y5697" s="139"/>
      <c r="Z5697" s="139"/>
    </row>
    <row r="5698" spans="22:26">
      <c r="V5698" s="139"/>
      <c r="W5698" s="139"/>
      <c r="X5698" s="139"/>
      <c r="Y5698" s="139"/>
      <c r="Z5698" s="139"/>
    </row>
    <row r="5699" spans="22:26">
      <c r="V5699" s="139"/>
      <c r="W5699" s="139"/>
      <c r="X5699" s="139"/>
      <c r="Y5699" s="139"/>
      <c r="Z5699" s="139"/>
    </row>
    <row r="5700" spans="22:26">
      <c r="V5700" s="139"/>
      <c r="W5700" s="139"/>
      <c r="X5700" s="139"/>
      <c r="Y5700" s="139"/>
      <c r="Z5700" s="139"/>
    </row>
    <row r="5701" spans="22:26">
      <c r="V5701" s="139"/>
      <c r="W5701" s="139"/>
      <c r="X5701" s="139"/>
      <c r="Y5701" s="139"/>
      <c r="Z5701" s="139"/>
    </row>
    <row r="5702" spans="22:26">
      <c r="V5702" s="139"/>
      <c r="W5702" s="139"/>
      <c r="X5702" s="139"/>
      <c r="Y5702" s="139"/>
      <c r="Z5702" s="139"/>
    </row>
    <row r="5703" spans="22:26">
      <c r="V5703" s="139"/>
      <c r="W5703" s="139"/>
      <c r="X5703" s="139"/>
      <c r="Y5703" s="139"/>
      <c r="Z5703" s="139"/>
    </row>
    <row r="5704" spans="22:26">
      <c r="V5704" s="139"/>
      <c r="W5704" s="139"/>
      <c r="X5704" s="139"/>
      <c r="Y5704" s="139"/>
      <c r="Z5704" s="139"/>
    </row>
    <row r="5705" spans="22:26">
      <c r="V5705" s="139"/>
      <c r="W5705" s="139"/>
      <c r="X5705" s="139"/>
      <c r="Y5705" s="139"/>
      <c r="Z5705" s="139"/>
    </row>
    <row r="5706" spans="22:26">
      <c r="V5706" s="139"/>
      <c r="W5706" s="139"/>
      <c r="X5706" s="139"/>
      <c r="Y5706" s="139"/>
      <c r="Z5706" s="139"/>
    </row>
    <row r="5707" spans="22:26">
      <c r="V5707" s="139"/>
      <c r="W5707" s="139"/>
      <c r="X5707" s="139"/>
      <c r="Y5707" s="139"/>
      <c r="Z5707" s="139"/>
    </row>
    <row r="5708" spans="22:26">
      <c r="V5708" s="139"/>
      <c r="W5708" s="139"/>
      <c r="X5708" s="139"/>
      <c r="Y5708" s="139"/>
      <c r="Z5708" s="139"/>
    </row>
    <row r="5709" spans="22:26">
      <c r="V5709" s="139"/>
      <c r="W5709" s="139"/>
      <c r="X5709" s="139"/>
      <c r="Y5709" s="139"/>
      <c r="Z5709" s="139"/>
    </row>
    <row r="5710" spans="22:26">
      <c r="V5710" s="139"/>
      <c r="W5710" s="139"/>
      <c r="X5710" s="139"/>
      <c r="Y5710" s="139"/>
      <c r="Z5710" s="139"/>
    </row>
    <row r="5711" spans="22:26">
      <c r="V5711" s="139"/>
      <c r="W5711" s="139"/>
      <c r="X5711" s="139"/>
      <c r="Y5711" s="139"/>
      <c r="Z5711" s="139"/>
    </row>
    <row r="5712" spans="22:26">
      <c r="V5712" s="139"/>
      <c r="W5712" s="139"/>
      <c r="X5712" s="139"/>
      <c r="Y5712" s="139"/>
      <c r="Z5712" s="139"/>
    </row>
    <row r="5713" spans="22:26">
      <c r="V5713" s="139"/>
      <c r="W5713" s="139"/>
      <c r="X5713" s="139"/>
      <c r="Y5713" s="139"/>
      <c r="Z5713" s="139"/>
    </row>
    <row r="5714" spans="22:26">
      <c r="V5714" s="139"/>
      <c r="W5714" s="139"/>
      <c r="X5714" s="139"/>
      <c r="Y5714" s="139"/>
      <c r="Z5714" s="139"/>
    </row>
    <row r="5715" spans="22:26">
      <c r="V5715" s="139"/>
      <c r="W5715" s="139"/>
      <c r="X5715" s="139"/>
      <c r="Y5715" s="139"/>
      <c r="Z5715" s="139"/>
    </row>
    <row r="5716" spans="22:26">
      <c r="V5716" s="139"/>
      <c r="W5716" s="139"/>
      <c r="X5716" s="139"/>
      <c r="Y5716" s="139"/>
      <c r="Z5716" s="139"/>
    </row>
    <row r="5717" spans="22:26">
      <c r="V5717" s="139"/>
      <c r="W5717" s="139"/>
      <c r="X5717" s="139"/>
      <c r="Y5717" s="139"/>
      <c r="Z5717" s="139"/>
    </row>
    <row r="5718" spans="22:26">
      <c r="V5718" s="139"/>
      <c r="W5718" s="139"/>
      <c r="X5718" s="139"/>
      <c r="Y5718" s="139"/>
      <c r="Z5718" s="139"/>
    </row>
    <row r="5719" spans="22:26">
      <c r="V5719" s="139"/>
      <c r="W5719" s="139"/>
      <c r="X5719" s="139"/>
      <c r="Y5719" s="139"/>
      <c r="Z5719" s="139"/>
    </row>
    <row r="5720" spans="22:26">
      <c r="V5720" s="139"/>
      <c r="W5720" s="139"/>
      <c r="X5720" s="139"/>
      <c r="Y5720" s="139"/>
      <c r="Z5720" s="139"/>
    </row>
    <row r="5721" spans="22:26">
      <c r="V5721" s="139"/>
      <c r="W5721" s="139"/>
      <c r="X5721" s="139"/>
      <c r="Y5721" s="139"/>
      <c r="Z5721" s="139"/>
    </row>
    <row r="5722" spans="22:26">
      <c r="V5722" s="139"/>
      <c r="W5722" s="139"/>
      <c r="X5722" s="139"/>
      <c r="Y5722" s="139"/>
      <c r="Z5722" s="139"/>
    </row>
    <row r="5723" spans="22:26">
      <c r="V5723" s="139"/>
      <c r="W5723" s="139"/>
      <c r="X5723" s="139"/>
      <c r="Y5723" s="139"/>
      <c r="Z5723" s="139"/>
    </row>
    <row r="5724" spans="22:26">
      <c r="V5724" s="139"/>
      <c r="W5724" s="139"/>
      <c r="X5724" s="139"/>
      <c r="Y5724" s="139"/>
      <c r="Z5724" s="139"/>
    </row>
    <row r="5725" spans="22:26">
      <c r="V5725" s="139"/>
      <c r="W5725" s="139"/>
      <c r="X5725" s="139"/>
      <c r="Y5725" s="139"/>
      <c r="Z5725" s="139"/>
    </row>
    <row r="5726" spans="22:26">
      <c r="V5726" s="139"/>
      <c r="W5726" s="139"/>
      <c r="X5726" s="139"/>
      <c r="Y5726" s="139"/>
      <c r="Z5726" s="139"/>
    </row>
    <row r="5727" spans="22:26">
      <c r="V5727" s="139"/>
      <c r="W5727" s="139"/>
      <c r="X5727" s="139"/>
      <c r="Y5727" s="139"/>
      <c r="Z5727" s="139"/>
    </row>
    <row r="5728" spans="22:26">
      <c r="V5728" s="139"/>
      <c r="W5728" s="139"/>
      <c r="X5728" s="139"/>
      <c r="Y5728" s="139"/>
      <c r="Z5728" s="139"/>
    </row>
    <row r="5729" spans="22:26">
      <c r="V5729" s="139"/>
      <c r="W5729" s="139"/>
      <c r="X5729" s="139"/>
      <c r="Y5729" s="139"/>
      <c r="Z5729" s="139"/>
    </row>
    <row r="5730" spans="22:26">
      <c r="V5730" s="139"/>
      <c r="W5730" s="139"/>
      <c r="X5730" s="139"/>
      <c r="Y5730" s="139"/>
      <c r="Z5730" s="139"/>
    </row>
    <row r="5731" spans="22:26">
      <c r="V5731" s="139"/>
      <c r="W5731" s="139"/>
      <c r="X5731" s="139"/>
      <c r="Y5731" s="139"/>
      <c r="Z5731" s="139"/>
    </row>
    <row r="5732" spans="22:26">
      <c r="V5732" s="139"/>
      <c r="W5732" s="139"/>
      <c r="X5732" s="139"/>
      <c r="Y5732" s="139"/>
      <c r="Z5732" s="139"/>
    </row>
    <row r="5733" spans="22:26">
      <c r="V5733" s="139"/>
      <c r="W5733" s="139"/>
      <c r="X5733" s="139"/>
      <c r="Y5733" s="139"/>
      <c r="Z5733" s="139"/>
    </row>
    <row r="5734" spans="22:26">
      <c r="V5734" s="139"/>
      <c r="W5734" s="139"/>
      <c r="X5734" s="139"/>
      <c r="Y5734" s="139"/>
      <c r="Z5734" s="139"/>
    </row>
    <row r="5735" spans="22:26">
      <c r="V5735" s="139"/>
      <c r="W5735" s="139"/>
      <c r="X5735" s="139"/>
      <c r="Y5735" s="139"/>
      <c r="Z5735" s="139"/>
    </row>
    <row r="5736" spans="22:26">
      <c r="V5736" s="139"/>
      <c r="W5736" s="139"/>
      <c r="X5736" s="139"/>
      <c r="Y5736" s="139"/>
      <c r="Z5736" s="139"/>
    </row>
    <row r="5737" spans="22:26">
      <c r="V5737" s="139"/>
      <c r="W5737" s="139"/>
      <c r="X5737" s="139"/>
      <c r="Y5737" s="139"/>
      <c r="Z5737" s="139"/>
    </row>
    <row r="5738" spans="22:26">
      <c r="V5738" s="139"/>
      <c r="W5738" s="139"/>
      <c r="X5738" s="139"/>
      <c r="Y5738" s="139"/>
      <c r="Z5738" s="139"/>
    </row>
    <row r="5739" spans="22:26">
      <c r="V5739" s="139"/>
      <c r="W5739" s="139"/>
      <c r="X5739" s="139"/>
      <c r="Y5739" s="139"/>
      <c r="Z5739" s="139"/>
    </row>
    <row r="5740" spans="22:26">
      <c r="V5740" s="139"/>
      <c r="W5740" s="139"/>
      <c r="X5740" s="139"/>
      <c r="Y5740" s="139"/>
      <c r="Z5740" s="139"/>
    </row>
    <row r="5741" spans="22:26">
      <c r="V5741" s="139"/>
      <c r="W5741" s="139"/>
      <c r="X5741" s="139"/>
      <c r="Y5741" s="139"/>
      <c r="Z5741" s="139"/>
    </row>
    <row r="5742" spans="22:26">
      <c r="V5742" s="139"/>
      <c r="W5742" s="139"/>
      <c r="X5742" s="139"/>
      <c r="Y5742" s="139"/>
      <c r="Z5742" s="139"/>
    </row>
    <row r="5743" spans="22:26">
      <c r="V5743" s="139"/>
      <c r="W5743" s="139"/>
      <c r="X5743" s="139"/>
      <c r="Y5743" s="139"/>
      <c r="Z5743" s="139"/>
    </row>
    <row r="5744" spans="22:26">
      <c r="V5744" s="139"/>
      <c r="W5744" s="139"/>
      <c r="X5744" s="139"/>
      <c r="Y5744" s="139"/>
      <c r="Z5744" s="139"/>
    </row>
    <row r="5745" spans="22:26">
      <c r="V5745" s="139"/>
      <c r="W5745" s="139"/>
      <c r="X5745" s="139"/>
      <c r="Y5745" s="139"/>
      <c r="Z5745" s="139"/>
    </row>
    <row r="5746" spans="22:26">
      <c r="V5746" s="139"/>
      <c r="W5746" s="139"/>
      <c r="X5746" s="139"/>
      <c r="Y5746" s="139"/>
      <c r="Z5746" s="139"/>
    </row>
    <row r="5747" spans="22:26">
      <c r="V5747" s="139"/>
      <c r="W5747" s="139"/>
      <c r="X5747" s="139"/>
      <c r="Y5747" s="139"/>
      <c r="Z5747" s="139"/>
    </row>
    <row r="5748" spans="22:26">
      <c r="V5748" s="139"/>
      <c r="W5748" s="139"/>
      <c r="X5748" s="139"/>
      <c r="Y5748" s="139"/>
      <c r="Z5748" s="139"/>
    </row>
    <row r="5749" spans="22:26">
      <c r="V5749" s="139"/>
      <c r="W5749" s="139"/>
      <c r="X5749" s="139"/>
      <c r="Y5749" s="139"/>
      <c r="Z5749" s="139"/>
    </row>
    <row r="5750" spans="22:26">
      <c r="V5750" s="139"/>
      <c r="W5750" s="139"/>
      <c r="X5750" s="139"/>
      <c r="Y5750" s="139"/>
      <c r="Z5750" s="139"/>
    </row>
    <row r="5751" spans="22:26">
      <c r="V5751" s="139"/>
      <c r="W5751" s="139"/>
      <c r="X5751" s="139"/>
      <c r="Y5751" s="139"/>
      <c r="Z5751" s="139"/>
    </row>
    <row r="5752" spans="22:26">
      <c r="V5752" s="139"/>
      <c r="W5752" s="139"/>
      <c r="X5752" s="139"/>
      <c r="Y5752" s="139"/>
      <c r="Z5752" s="139"/>
    </row>
    <row r="5753" spans="22:26">
      <c r="V5753" s="139"/>
      <c r="W5753" s="139"/>
      <c r="X5753" s="139"/>
      <c r="Y5753" s="139"/>
      <c r="Z5753" s="139"/>
    </row>
    <row r="5754" spans="22:26">
      <c r="V5754" s="139"/>
      <c r="W5754" s="139"/>
      <c r="X5754" s="139"/>
      <c r="Y5754" s="139"/>
      <c r="Z5754" s="139"/>
    </row>
    <row r="5755" spans="22:26">
      <c r="V5755" s="139"/>
      <c r="W5755" s="139"/>
      <c r="X5755" s="139"/>
      <c r="Y5755" s="139"/>
      <c r="Z5755" s="139"/>
    </row>
    <row r="5756" spans="22:26">
      <c r="V5756" s="139"/>
      <c r="W5756" s="139"/>
      <c r="X5756" s="139"/>
      <c r="Y5756" s="139"/>
      <c r="Z5756" s="139"/>
    </row>
    <row r="5757" spans="22:26">
      <c r="V5757" s="139"/>
      <c r="W5757" s="139"/>
      <c r="X5757" s="139"/>
      <c r="Y5757" s="139"/>
      <c r="Z5757" s="139"/>
    </row>
    <row r="5758" spans="22:26">
      <c r="V5758" s="139"/>
      <c r="W5758" s="139"/>
      <c r="X5758" s="139"/>
      <c r="Y5758" s="139"/>
      <c r="Z5758" s="139"/>
    </row>
    <row r="5759" spans="22:26">
      <c r="V5759" s="139"/>
      <c r="W5759" s="139"/>
      <c r="X5759" s="139"/>
      <c r="Y5759" s="139"/>
      <c r="Z5759" s="139"/>
    </row>
    <row r="5760" spans="22:26">
      <c r="V5760" s="139"/>
      <c r="W5760" s="139"/>
      <c r="X5760" s="139"/>
      <c r="Y5760" s="139"/>
      <c r="Z5760" s="139"/>
    </row>
    <row r="5761" spans="22:26">
      <c r="V5761" s="139"/>
      <c r="W5761" s="139"/>
      <c r="X5761" s="139"/>
      <c r="Y5761" s="139"/>
      <c r="Z5761" s="139"/>
    </row>
    <row r="5762" spans="22:26">
      <c r="V5762" s="139"/>
      <c r="W5762" s="139"/>
      <c r="X5762" s="139"/>
      <c r="Y5762" s="139"/>
      <c r="Z5762" s="139"/>
    </row>
    <row r="5763" spans="22:26">
      <c r="V5763" s="139"/>
      <c r="W5763" s="139"/>
      <c r="X5763" s="139"/>
      <c r="Y5763" s="139"/>
      <c r="Z5763" s="139"/>
    </row>
    <row r="5764" spans="22:26">
      <c r="V5764" s="139"/>
      <c r="W5764" s="139"/>
      <c r="X5764" s="139"/>
      <c r="Y5764" s="139"/>
      <c r="Z5764" s="139"/>
    </row>
    <row r="5765" spans="22:26">
      <c r="V5765" s="139"/>
      <c r="W5765" s="139"/>
      <c r="X5765" s="139"/>
      <c r="Y5765" s="139"/>
      <c r="Z5765" s="139"/>
    </row>
    <row r="5766" spans="22:26">
      <c r="V5766" s="139"/>
      <c r="W5766" s="139"/>
      <c r="X5766" s="139"/>
      <c r="Y5766" s="139"/>
      <c r="Z5766" s="139"/>
    </row>
    <row r="5767" spans="22:26">
      <c r="V5767" s="139"/>
      <c r="W5767" s="139"/>
      <c r="X5767" s="139"/>
      <c r="Y5767" s="139"/>
      <c r="Z5767" s="139"/>
    </row>
    <row r="5768" spans="22:26">
      <c r="V5768" s="139"/>
      <c r="W5768" s="139"/>
      <c r="X5768" s="139"/>
      <c r="Y5768" s="139"/>
      <c r="Z5768" s="139"/>
    </row>
    <row r="5769" spans="22:26">
      <c r="V5769" s="139"/>
      <c r="W5769" s="139"/>
      <c r="X5769" s="139"/>
      <c r="Y5769" s="139"/>
      <c r="Z5769" s="139"/>
    </row>
    <row r="5770" spans="22:26">
      <c r="V5770" s="139"/>
      <c r="W5770" s="139"/>
      <c r="X5770" s="139"/>
      <c r="Y5770" s="139"/>
      <c r="Z5770" s="139"/>
    </row>
    <row r="5771" spans="22:26">
      <c r="V5771" s="139"/>
      <c r="W5771" s="139"/>
      <c r="X5771" s="139"/>
      <c r="Y5771" s="139"/>
      <c r="Z5771" s="139"/>
    </row>
    <row r="5772" spans="22:26">
      <c r="V5772" s="139"/>
      <c r="W5772" s="139"/>
      <c r="X5772" s="139"/>
      <c r="Y5772" s="139"/>
      <c r="Z5772" s="139"/>
    </row>
    <row r="5773" spans="22:26">
      <c r="V5773" s="139"/>
      <c r="W5773" s="139"/>
      <c r="X5773" s="139"/>
      <c r="Y5773" s="139"/>
      <c r="Z5773" s="139"/>
    </row>
    <row r="5774" spans="22:26">
      <c r="V5774" s="139"/>
      <c r="W5774" s="139"/>
      <c r="X5774" s="139"/>
      <c r="Y5774" s="139"/>
      <c r="Z5774" s="139"/>
    </row>
    <row r="5775" spans="22:26">
      <c r="V5775" s="139"/>
      <c r="W5775" s="139"/>
      <c r="X5775" s="139"/>
      <c r="Y5775" s="139"/>
      <c r="Z5775" s="139"/>
    </row>
    <row r="5776" spans="22:26">
      <c r="V5776" s="139"/>
      <c r="W5776" s="139"/>
      <c r="X5776" s="139"/>
      <c r="Y5776" s="139"/>
      <c r="Z5776" s="139"/>
    </row>
    <row r="5777" spans="22:26">
      <c r="V5777" s="139"/>
      <c r="W5777" s="139"/>
      <c r="X5777" s="139"/>
      <c r="Y5777" s="139"/>
      <c r="Z5777" s="139"/>
    </row>
    <row r="5778" spans="22:26">
      <c r="V5778" s="139"/>
      <c r="W5778" s="139"/>
      <c r="X5778" s="139"/>
      <c r="Y5778" s="139"/>
      <c r="Z5778" s="139"/>
    </row>
    <row r="5779" spans="22:26">
      <c r="V5779" s="139"/>
      <c r="W5779" s="139"/>
      <c r="X5779" s="139"/>
      <c r="Y5779" s="139"/>
      <c r="Z5779" s="139"/>
    </row>
    <row r="5780" spans="22:26">
      <c r="V5780" s="139"/>
      <c r="W5780" s="139"/>
      <c r="X5780" s="139"/>
      <c r="Y5780" s="139"/>
      <c r="Z5780" s="139"/>
    </row>
    <row r="5781" spans="22:26">
      <c r="V5781" s="139"/>
      <c r="W5781" s="139"/>
      <c r="X5781" s="139"/>
      <c r="Y5781" s="139"/>
      <c r="Z5781" s="139"/>
    </row>
    <row r="5782" spans="22:26">
      <c r="V5782" s="139"/>
      <c r="W5782" s="139"/>
      <c r="X5782" s="139"/>
      <c r="Y5782" s="139"/>
      <c r="Z5782" s="139"/>
    </row>
    <row r="5783" spans="22:26">
      <c r="V5783" s="139"/>
      <c r="W5783" s="139"/>
      <c r="X5783" s="139"/>
      <c r="Y5783" s="139"/>
      <c r="Z5783" s="139"/>
    </row>
    <row r="5784" spans="22:26">
      <c r="V5784" s="139"/>
      <c r="W5784" s="139"/>
      <c r="X5784" s="139"/>
      <c r="Y5784" s="139"/>
      <c r="Z5784" s="139"/>
    </row>
    <row r="5785" spans="22:26">
      <c r="V5785" s="139"/>
      <c r="W5785" s="139"/>
      <c r="X5785" s="139"/>
      <c r="Y5785" s="139"/>
      <c r="Z5785" s="139"/>
    </row>
    <row r="5786" spans="22:26">
      <c r="V5786" s="139"/>
      <c r="W5786" s="139"/>
      <c r="X5786" s="139"/>
      <c r="Y5786" s="139"/>
      <c r="Z5786" s="139"/>
    </row>
    <row r="5787" spans="22:26">
      <c r="V5787" s="139"/>
      <c r="W5787" s="139"/>
      <c r="X5787" s="139"/>
      <c r="Y5787" s="139"/>
      <c r="Z5787" s="139"/>
    </row>
    <row r="5788" spans="22:26">
      <c r="V5788" s="139"/>
      <c r="W5788" s="139"/>
      <c r="X5788" s="139"/>
      <c r="Y5788" s="139"/>
      <c r="Z5788" s="139"/>
    </row>
    <row r="5789" spans="22:26">
      <c r="V5789" s="139"/>
      <c r="W5789" s="139"/>
      <c r="X5789" s="139"/>
      <c r="Y5789" s="139"/>
      <c r="Z5789" s="139"/>
    </row>
    <row r="5790" spans="22:26">
      <c r="V5790" s="139"/>
      <c r="W5790" s="139"/>
      <c r="X5790" s="139"/>
      <c r="Y5790" s="139"/>
      <c r="Z5790" s="139"/>
    </row>
    <row r="5791" spans="22:26">
      <c r="V5791" s="139"/>
      <c r="W5791" s="139"/>
      <c r="X5791" s="139"/>
      <c r="Y5791" s="139"/>
      <c r="Z5791" s="139"/>
    </row>
    <row r="5792" spans="22:26">
      <c r="V5792" s="139"/>
      <c r="W5792" s="139"/>
      <c r="X5792" s="139"/>
      <c r="Y5792" s="139"/>
      <c r="Z5792" s="139"/>
    </row>
    <row r="5793" spans="22:26">
      <c r="V5793" s="139"/>
      <c r="W5793" s="139"/>
      <c r="X5793" s="139"/>
      <c r="Y5793" s="139"/>
      <c r="Z5793" s="139"/>
    </row>
    <row r="5794" spans="22:26">
      <c r="V5794" s="139"/>
      <c r="W5794" s="139"/>
      <c r="X5794" s="139"/>
      <c r="Y5794" s="139"/>
      <c r="Z5794" s="139"/>
    </row>
    <row r="5795" spans="22:26">
      <c r="V5795" s="139"/>
      <c r="W5795" s="139"/>
      <c r="X5795" s="139"/>
      <c r="Y5795" s="139"/>
      <c r="Z5795" s="139"/>
    </row>
    <row r="5796" spans="22:26">
      <c r="V5796" s="139"/>
      <c r="W5796" s="139"/>
      <c r="X5796" s="139"/>
      <c r="Y5796" s="139"/>
      <c r="Z5796" s="139"/>
    </row>
    <row r="5797" spans="22:26">
      <c r="V5797" s="139"/>
      <c r="W5797" s="139"/>
      <c r="X5797" s="139"/>
      <c r="Y5797" s="139"/>
      <c r="Z5797" s="139"/>
    </row>
    <row r="5798" spans="22:26">
      <c r="V5798" s="139"/>
      <c r="W5798" s="139"/>
      <c r="X5798" s="139"/>
      <c r="Y5798" s="139"/>
      <c r="Z5798" s="139"/>
    </row>
    <row r="5799" spans="22:26">
      <c r="V5799" s="139"/>
      <c r="W5799" s="139"/>
      <c r="X5799" s="139"/>
      <c r="Y5799" s="139"/>
      <c r="Z5799" s="139"/>
    </row>
    <row r="5800" spans="22:26">
      <c r="V5800" s="139"/>
      <c r="W5800" s="139"/>
      <c r="X5800" s="139"/>
      <c r="Y5800" s="139"/>
      <c r="Z5800" s="139"/>
    </row>
    <row r="5801" spans="22:26">
      <c r="V5801" s="139"/>
      <c r="W5801" s="139"/>
      <c r="X5801" s="139"/>
      <c r="Y5801" s="139"/>
      <c r="Z5801" s="139"/>
    </row>
    <row r="5802" spans="22:26">
      <c r="V5802" s="139"/>
      <c r="W5802" s="139"/>
      <c r="X5802" s="139"/>
      <c r="Y5802" s="139"/>
      <c r="Z5802" s="139"/>
    </row>
    <row r="5803" spans="22:26">
      <c r="V5803" s="139"/>
      <c r="W5803" s="139"/>
      <c r="X5803" s="139"/>
      <c r="Y5803" s="139"/>
      <c r="Z5803" s="139"/>
    </row>
    <row r="5804" spans="22:26">
      <c r="V5804" s="139"/>
      <c r="W5804" s="139"/>
      <c r="X5804" s="139"/>
      <c r="Y5804" s="139"/>
      <c r="Z5804" s="139"/>
    </row>
    <row r="5805" spans="22:26">
      <c r="V5805" s="139"/>
      <c r="W5805" s="139"/>
      <c r="X5805" s="139"/>
      <c r="Y5805" s="139"/>
      <c r="Z5805" s="139"/>
    </row>
    <row r="5806" spans="22:26">
      <c r="V5806" s="139"/>
      <c r="W5806" s="139"/>
      <c r="X5806" s="139"/>
      <c r="Y5806" s="139"/>
      <c r="Z5806" s="139"/>
    </row>
    <row r="5807" spans="22:26">
      <c r="V5807" s="139"/>
      <c r="W5807" s="139"/>
      <c r="X5807" s="139"/>
      <c r="Y5807" s="139"/>
      <c r="Z5807" s="139"/>
    </row>
    <row r="5808" spans="22:26">
      <c r="V5808" s="139"/>
      <c r="W5808" s="139"/>
      <c r="X5808" s="139"/>
      <c r="Y5808" s="139"/>
      <c r="Z5808" s="139"/>
    </row>
    <row r="5809" spans="22:26">
      <c r="V5809" s="139"/>
      <c r="W5809" s="139"/>
      <c r="X5809" s="139"/>
      <c r="Y5809" s="139"/>
      <c r="Z5809" s="139"/>
    </row>
    <row r="5810" spans="22:26">
      <c r="V5810" s="139"/>
      <c r="W5810" s="139"/>
      <c r="X5810" s="139"/>
      <c r="Y5810" s="139"/>
      <c r="Z5810" s="139"/>
    </row>
    <row r="5811" spans="22:26">
      <c r="V5811" s="139"/>
      <c r="W5811" s="139"/>
      <c r="X5811" s="139"/>
      <c r="Y5811" s="139"/>
      <c r="Z5811" s="139"/>
    </row>
    <row r="5812" spans="22:26">
      <c r="V5812" s="139"/>
      <c r="W5812" s="139"/>
      <c r="X5812" s="139"/>
      <c r="Y5812" s="139"/>
      <c r="Z5812" s="139"/>
    </row>
    <row r="5813" spans="22:26">
      <c r="V5813" s="139"/>
      <c r="W5813" s="139"/>
      <c r="X5813" s="139"/>
      <c r="Y5813" s="139"/>
      <c r="Z5813" s="139"/>
    </row>
    <row r="5814" spans="22:26">
      <c r="V5814" s="139"/>
      <c r="W5814" s="139"/>
      <c r="X5814" s="139"/>
      <c r="Y5814" s="139"/>
      <c r="Z5814" s="139"/>
    </row>
    <row r="5815" spans="22:26">
      <c r="V5815" s="139"/>
      <c r="W5815" s="139"/>
      <c r="X5815" s="139"/>
      <c r="Y5815" s="139"/>
      <c r="Z5815" s="139"/>
    </row>
    <row r="5816" spans="22:26">
      <c r="V5816" s="139"/>
      <c r="W5816" s="139"/>
      <c r="X5816" s="139"/>
      <c r="Y5816" s="139"/>
      <c r="Z5816" s="139"/>
    </row>
    <row r="5817" spans="22:26">
      <c r="V5817" s="139"/>
      <c r="W5817" s="139"/>
      <c r="X5817" s="139"/>
      <c r="Y5817" s="139"/>
      <c r="Z5817" s="139"/>
    </row>
    <row r="5818" spans="22:26">
      <c r="V5818" s="139"/>
      <c r="W5818" s="139"/>
      <c r="X5818" s="139"/>
      <c r="Y5818" s="139"/>
      <c r="Z5818" s="139"/>
    </row>
    <row r="5819" spans="22:26">
      <c r="V5819" s="139"/>
      <c r="W5819" s="139"/>
      <c r="X5819" s="139"/>
      <c r="Y5819" s="139"/>
      <c r="Z5819" s="139"/>
    </row>
    <row r="5820" spans="22:26">
      <c r="V5820" s="139"/>
      <c r="W5820" s="139"/>
      <c r="X5820" s="139"/>
      <c r="Y5820" s="139"/>
      <c r="Z5820" s="139"/>
    </row>
    <row r="5821" spans="22:26">
      <c r="V5821" s="139"/>
      <c r="W5821" s="139"/>
      <c r="X5821" s="139"/>
      <c r="Y5821" s="139"/>
      <c r="Z5821" s="139"/>
    </row>
    <row r="5822" spans="22:26">
      <c r="V5822" s="139"/>
      <c r="W5822" s="139"/>
      <c r="X5822" s="139"/>
      <c r="Y5822" s="139"/>
      <c r="Z5822" s="139"/>
    </row>
    <row r="5823" spans="22:26">
      <c r="V5823" s="139"/>
      <c r="W5823" s="139"/>
      <c r="X5823" s="139"/>
      <c r="Y5823" s="139"/>
      <c r="Z5823" s="139"/>
    </row>
    <row r="5824" spans="22:26">
      <c r="V5824" s="139"/>
      <c r="W5824" s="139"/>
      <c r="X5824" s="139"/>
      <c r="Y5824" s="139"/>
      <c r="Z5824" s="139"/>
    </row>
    <row r="5825" spans="22:26">
      <c r="V5825" s="139"/>
      <c r="W5825" s="139"/>
      <c r="X5825" s="139"/>
      <c r="Y5825" s="139"/>
      <c r="Z5825" s="139"/>
    </row>
    <row r="5826" spans="22:26">
      <c r="V5826" s="139"/>
      <c r="W5826" s="139"/>
      <c r="X5826" s="139"/>
      <c r="Y5826" s="139"/>
      <c r="Z5826" s="139"/>
    </row>
    <row r="5827" spans="22:26">
      <c r="V5827" s="139"/>
      <c r="W5827" s="139"/>
      <c r="X5827" s="139"/>
      <c r="Y5827" s="139"/>
      <c r="Z5827" s="139"/>
    </row>
    <row r="5828" spans="22:26">
      <c r="V5828" s="139"/>
      <c r="W5828" s="139"/>
      <c r="X5828" s="139"/>
      <c r="Y5828" s="139"/>
      <c r="Z5828" s="139"/>
    </row>
    <row r="5829" spans="22:26">
      <c r="V5829" s="139"/>
      <c r="W5829" s="139"/>
      <c r="X5829" s="139"/>
      <c r="Y5829" s="139"/>
      <c r="Z5829" s="139"/>
    </row>
    <row r="5830" spans="22:26">
      <c r="V5830" s="139"/>
      <c r="W5830" s="139"/>
      <c r="X5830" s="139"/>
      <c r="Y5830" s="139"/>
      <c r="Z5830" s="139"/>
    </row>
    <row r="5831" spans="22:26">
      <c r="V5831" s="139"/>
      <c r="W5831" s="139"/>
      <c r="X5831" s="139"/>
      <c r="Y5831" s="139"/>
      <c r="Z5831" s="139"/>
    </row>
    <row r="5832" spans="22:26">
      <c r="V5832" s="139"/>
      <c r="W5832" s="139"/>
      <c r="X5832" s="139"/>
      <c r="Y5832" s="139"/>
      <c r="Z5832" s="139"/>
    </row>
    <row r="5833" spans="22:26">
      <c r="V5833" s="139"/>
      <c r="W5833" s="139"/>
      <c r="X5833" s="139"/>
      <c r="Y5833" s="139"/>
      <c r="Z5833" s="139"/>
    </row>
    <row r="5834" spans="22:26">
      <c r="V5834" s="139"/>
      <c r="W5834" s="139"/>
      <c r="X5834" s="139"/>
      <c r="Y5834" s="139"/>
      <c r="Z5834" s="139"/>
    </row>
    <row r="5835" spans="22:26">
      <c r="V5835" s="139"/>
      <c r="W5835" s="139"/>
      <c r="X5835" s="139"/>
      <c r="Y5835" s="139"/>
      <c r="Z5835" s="139"/>
    </row>
    <row r="5836" spans="22:26">
      <c r="V5836" s="139"/>
      <c r="W5836" s="139"/>
      <c r="X5836" s="139"/>
      <c r="Y5836" s="139"/>
      <c r="Z5836" s="139"/>
    </row>
    <row r="5837" spans="22:26">
      <c r="V5837" s="139"/>
      <c r="W5837" s="139"/>
      <c r="X5837" s="139"/>
      <c r="Y5837" s="139"/>
      <c r="Z5837" s="139"/>
    </row>
    <row r="5838" spans="22:26">
      <c r="V5838" s="139"/>
      <c r="W5838" s="139"/>
      <c r="X5838" s="139"/>
      <c r="Y5838" s="139"/>
      <c r="Z5838" s="139"/>
    </row>
    <row r="5839" spans="22:26">
      <c r="V5839" s="139"/>
      <c r="W5839" s="139"/>
      <c r="X5839" s="139"/>
      <c r="Y5839" s="139"/>
      <c r="Z5839" s="139"/>
    </row>
    <row r="5840" spans="22:26">
      <c r="V5840" s="139"/>
      <c r="W5840" s="139"/>
      <c r="X5840" s="139"/>
      <c r="Y5840" s="139"/>
      <c r="Z5840" s="139"/>
    </row>
    <row r="5841" spans="22:26">
      <c r="V5841" s="139"/>
      <c r="W5841" s="139"/>
      <c r="X5841" s="139"/>
      <c r="Y5841" s="139"/>
      <c r="Z5841" s="139"/>
    </row>
    <row r="5842" spans="22:26">
      <c r="V5842" s="139"/>
      <c r="W5842" s="139"/>
      <c r="X5842" s="139"/>
      <c r="Y5842" s="139"/>
      <c r="Z5842" s="139"/>
    </row>
    <row r="5843" spans="22:26">
      <c r="V5843" s="139"/>
      <c r="W5843" s="139"/>
      <c r="X5843" s="139"/>
      <c r="Y5843" s="139"/>
      <c r="Z5843" s="139"/>
    </row>
    <row r="5844" spans="22:26">
      <c r="V5844" s="139"/>
      <c r="W5844" s="139"/>
      <c r="X5844" s="139"/>
      <c r="Y5844" s="139"/>
      <c r="Z5844" s="139"/>
    </row>
    <row r="5845" spans="22:26">
      <c r="V5845" s="139"/>
      <c r="W5845" s="139"/>
      <c r="X5845" s="139"/>
      <c r="Y5845" s="139"/>
      <c r="Z5845" s="139"/>
    </row>
    <row r="5846" spans="22:26">
      <c r="V5846" s="139"/>
      <c r="W5846" s="139"/>
      <c r="X5846" s="139"/>
      <c r="Y5846" s="139"/>
      <c r="Z5846" s="139"/>
    </row>
    <row r="5847" spans="22:26">
      <c r="V5847" s="139"/>
      <c r="W5847" s="139"/>
      <c r="X5847" s="139"/>
      <c r="Y5847" s="139"/>
      <c r="Z5847" s="139"/>
    </row>
    <row r="5848" spans="22:26">
      <c r="V5848" s="139"/>
      <c r="W5848" s="139"/>
      <c r="X5848" s="139"/>
      <c r="Y5848" s="139"/>
      <c r="Z5848" s="139"/>
    </row>
    <row r="5849" spans="22:26">
      <c r="V5849" s="139"/>
      <c r="W5849" s="139"/>
      <c r="X5849" s="139"/>
      <c r="Y5849" s="139"/>
      <c r="Z5849" s="139"/>
    </row>
    <row r="5850" spans="22:26">
      <c r="V5850" s="139"/>
      <c r="W5850" s="139"/>
      <c r="X5850" s="139"/>
      <c r="Y5850" s="139"/>
      <c r="Z5850" s="139"/>
    </row>
    <row r="5851" spans="22:26">
      <c r="V5851" s="139"/>
      <c r="W5851" s="139"/>
      <c r="X5851" s="139"/>
      <c r="Y5851" s="139"/>
      <c r="Z5851" s="139"/>
    </row>
    <row r="5852" spans="22:26">
      <c r="V5852" s="139"/>
      <c r="W5852" s="139"/>
      <c r="X5852" s="139"/>
      <c r="Y5852" s="139"/>
      <c r="Z5852" s="139"/>
    </row>
    <row r="5853" spans="22:26">
      <c r="V5853" s="139"/>
      <c r="W5853" s="139"/>
      <c r="X5853" s="139"/>
      <c r="Y5853" s="139"/>
      <c r="Z5853" s="139"/>
    </row>
    <row r="5854" spans="22:26">
      <c r="V5854" s="139"/>
      <c r="W5854" s="139"/>
      <c r="X5854" s="139"/>
      <c r="Y5854" s="139"/>
      <c r="Z5854" s="139"/>
    </row>
    <row r="5855" spans="22:26">
      <c r="V5855" s="139"/>
      <c r="W5855" s="139"/>
      <c r="X5855" s="139"/>
      <c r="Y5855" s="139"/>
      <c r="Z5855" s="139"/>
    </row>
    <row r="5856" spans="22:26">
      <c r="V5856" s="139"/>
      <c r="W5856" s="139"/>
      <c r="X5856" s="139"/>
      <c r="Y5856" s="139"/>
      <c r="Z5856" s="139"/>
    </row>
    <row r="5857" spans="22:26">
      <c r="V5857" s="139"/>
      <c r="W5857" s="139"/>
      <c r="X5857" s="139"/>
      <c r="Y5857" s="139"/>
      <c r="Z5857" s="139"/>
    </row>
    <row r="5858" spans="22:26">
      <c r="V5858" s="139"/>
      <c r="W5858" s="139"/>
      <c r="X5858" s="139"/>
      <c r="Y5858" s="139"/>
      <c r="Z5858" s="139"/>
    </row>
    <row r="5859" spans="22:26">
      <c r="V5859" s="139"/>
      <c r="W5859" s="139"/>
      <c r="X5859" s="139"/>
      <c r="Y5859" s="139"/>
      <c r="Z5859" s="139"/>
    </row>
    <row r="5860" spans="22:26">
      <c r="V5860" s="139"/>
      <c r="W5860" s="139"/>
      <c r="X5860" s="139"/>
      <c r="Y5860" s="139"/>
      <c r="Z5860" s="139"/>
    </row>
    <row r="5861" spans="22:26">
      <c r="V5861" s="139"/>
      <c r="W5861" s="139"/>
      <c r="X5861" s="139"/>
      <c r="Y5861" s="139"/>
      <c r="Z5861" s="139"/>
    </row>
    <row r="5862" spans="22:26">
      <c r="V5862" s="139"/>
      <c r="W5862" s="139"/>
      <c r="X5862" s="139"/>
      <c r="Y5862" s="139"/>
      <c r="Z5862" s="139"/>
    </row>
    <row r="5863" spans="22:26">
      <c r="V5863" s="139"/>
      <c r="W5863" s="139"/>
      <c r="X5863" s="139"/>
      <c r="Y5863" s="139"/>
      <c r="Z5863" s="139"/>
    </row>
    <row r="5864" spans="22:26">
      <c r="V5864" s="139"/>
      <c r="W5864" s="139"/>
      <c r="X5864" s="139"/>
      <c r="Y5864" s="139"/>
      <c r="Z5864" s="139"/>
    </row>
    <row r="5865" spans="22:26">
      <c r="V5865" s="139"/>
      <c r="W5865" s="139"/>
      <c r="X5865" s="139"/>
      <c r="Y5865" s="139"/>
      <c r="Z5865" s="139"/>
    </row>
    <row r="5866" spans="22:26">
      <c r="V5866" s="139"/>
      <c r="W5866" s="139"/>
      <c r="X5866" s="139"/>
      <c r="Y5866" s="139"/>
      <c r="Z5866" s="139"/>
    </row>
    <row r="5867" spans="22:26">
      <c r="V5867" s="139"/>
      <c r="W5867" s="139"/>
      <c r="X5867" s="139"/>
      <c r="Y5867" s="139"/>
      <c r="Z5867" s="139"/>
    </row>
    <row r="5868" spans="22:26">
      <c r="V5868" s="139"/>
      <c r="W5868" s="139"/>
      <c r="X5868" s="139"/>
      <c r="Y5868" s="139"/>
      <c r="Z5868" s="139"/>
    </row>
    <row r="5869" spans="22:26">
      <c r="V5869" s="139"/>
      <c r="W5869" s="139"/>
      <c r="X5869" s="139"/>
      <c r="Y5869" s="139"/>
      <c r="Z5869" s="139"/>
    </row>
    <row r="5870" spans="22:26">
      <c r="V5870" s="139"/>
      <c r="W5870" s="139"/>
      <c r="X5870" s="139"/>
      <c r="Y5870" s="139"/>
      <c r="Z5870" s="139"/>
    </row>
    <row r="5871" spans="22:26">
      <c r="V5871" s="139"/>
      <c r="W5871" s="139"/>
      <c r="X5871" s="139"/>
      <c r="Y5871" s="139"/>
      <c r="Z5871" s="139"/>
    </row>
    <row r="5872" spans="22:26">
      <c r="V5872" s="139"/>
      <c r="W5872" s="139"/>
      <c r="X5872" s="139"/>
      <c r="Y5872" s="139"/>
      <c r="Z5872" s="139"/>
    </row>
    <row r="5873" spans="22:26">
      <c r="V5873" s="139"/>
      <c r="W5873" s="139"/>
      <c r="X5873" s="139"/>
      <c r="Y5873" s="139"/>
      <c r="Z5873" s="139"/>
    </row>
    <row r="5874" spans="22:26">
      <c r="V5874" s="139"/>
      <c r="W5874" s="139"/>
      <c r="X5874" s="139"/>
      <c r="Y5874" s="139"/>
      <c r="Z5874" s="139"/>
    </row>
    <row r="5875" spans="22:26">
      <c r="V5875" s="139"/>
      <c r="W5875" s="139"/>
      <c r="X5875" s="139"/>
      <c r="Y5875" s="139"/>
      <c r="Z5875" s="139"/>
    </row>
    <row r="5876" spans="22:26">
      <c r="V5876" s="139"/>
      <c r="W5876" s="139"/>
      <c r="X5876" s="139"/>
      <c r="Y5876" s="139"/>
      <c r="Z5876" s="139"/>
    </row>
    <row r="5877" spans="22:26">
      <c r="V5877" s="139"/>
      <c r="W5877" s="139"/>
      <c r="X5877" s="139"/>
      <c r="Y5877" s="139"/>
      <c r="Z5877" s="139"/>
    </row>
    <row r="5878" spans="22:26">
      <c r="V5878" s="139"/>
      <c r="W5878" s="139"/>
      <c r="X5878" s="139"/>
      <c r="Y5878" s="139"/>
      <c r="Z5878" s="139"/>
    </row>
    <row r="5879" spans="22:26">
      <c r="V5879" s="139"/>
      <c r="W5879" s="139"/>
      <c r="X5879" s="139"/>
      <c r="Y5879" s="139"/>
      <c r="Z5879" s="139"/>
    </row>
    <row r="5880" spans="22:26">
      <c r="V5880" s="139"/>
      <c r="W5880" s="139"/>
      <c r="X5880" s="139"/>
      <c r="Y5880" s="139"/>
      <c r="Z5880" s="139"/>
    </row>
    <row r="5881" spans="22:26">
      <c r="V5881" s="139"/>
      <c r="W5881" s="139"/>
      <c r="X5881" s="139"/>
      <c r="Y5881" s="139"/>
      <c r="Z5881" s="139"/>
    </row>
    <row r="5882" spans="22:26">
      <c r="V5882" s="139"/>
      <c r="W5882" s="139"/>
      <c r="X5882" s="139"/>
      <c r="Y5882" s="139"/>
      <c r="Z5882" s="139"/>
    </row>
    <row r="5883" spans="22:26">
      <c r="V5883" s="139"/>
      <c r="W5883" s="139"/>
      <c r="X5883" s="139"/>
      <c r="Y5883" s="139"/>
      <c r="Z5883" s="139"/>
    </row>
    <row r="5884" spans="22:26">
      <c r="V5884" s="139"/>
      <c r="W5884" s="139"/>
      <c r="X5884" s="139"/>
      <c r="Y5884" s="139"/>
      <c r="Z5884" s="139"/>
    </row>
    <row r="5885" spans="22:26">
      <c r="V5885" s="139"/>
      <c r="W5885" s="139"/>
      <c r="X5885" s="139"/>
      <c r="Y5885" s="139"/>
      <c r="Z5885" s="139"/>
    </row>
    <row r="5886" spans="22:26">
      <c r="V5886" s="139"/>
      <c r="W5886" s="139"/>
      <c r="X5886" s="139"/>
      <c r="Y5886" s="139"/>
      <c r="Z5886" s="139"/>
    </row>
    <row r="5887" spans="22:26">
      <c r="V5887" s="139"/>
      <c r="W5887" s="139"/>
      <c r="X5887" s="139"/>
      <c r="Y5887" s="139"/>
      <c r="Z5887" s="139"/>
    </row>
    <row r="5888" spans="22:26">
      <c r="V5888" s="139"/>
      <c r="W5888" s="139"/>
      <c r="X5888" s="139"/>
      <c r="Y5888" s="139"/>
      <c r="Z5888" s="139"/>
    </row>
    <row r="5889" spans="22:26">
      <c r="V5889" s="139"/>
      <c r="W5889" s="139"/>
      <c r="X5889" s="139"/>
      <c r="Y5889" s="139"/>
      <c r="Z5889" s="139"/>
    </row>
    <row r="5890" spans="22:26">
      <c r="V5890" s="139"/>
      <c r="W5890" s="139"/>
      <c r="X5890" s="139"/>
      <c r="Y5890" s="139"/>
      <c r="Z5890" s="139"/>
    </row>
    <row r="5891" spans="22:26">
      <c r="V5891" s="139"/>
      <c r="W5891" s="139"/>
      <c r="X5891" s="139"/>
      <c r="Y5891" s="139"/>
      <c r="Z5891" s="139"/>
    </row>
    <row r="5892" spans="22:26">
      <c r="V5892" s="139"/>
      <c r="W5892" s="139"/>
      <c r="X5892" s="139"/>
      <c r="Y5892" s="139"/>
      <c r="Z5892" s="139"/>
    </row>
    <row r="5893" spans="22:26">
      <c r="V5893" s="139"/>
      <c r="W5893" s="139"/>
      <c r="X5893" s="139"/>
      <c r="Y5893" s="139"/>
      <c r="Z5893" s="139"/>
    </row>
    <row r="5894" spans="22:26">
      <c r="V5894" s="139"/>
      <c r="W5894" s="139"/>
      <c r="X5894" s="139"/>
      <c r="Y5894" s="139"/>
      <c r="Z5894" s="139"/>
    </row>
    <row r="5895" spans="22:26">
      <c r="V5895" s="139"/>
      <c r="W5895" s="139"/>
      <c r="X5895" s="139"/>
      <c r="Y5895" s="139"/>
      <c r="Z5895" s="139"/>
    </row>
    <row r="5896" spans="22:26">
      <c r="V5896" s="139"/>
      <c r="W5896" s="139"/>
      <c r="X5896" s="139"/>
      <c r="Y5896" s="139"/>
      <c r="Z5896" s="139"/>
    </row>
    <row r="5897" spans="22:26">
      <c r="V5897" s="139"/>
      <c r="W5897" s="139"/>
      <c r="X5897" s="139"/>
      <c r="Y5897" s="139"/>
      <c r="Z5897" s="139"/>
    </row>
    <row r="5898" spans="22:26">
      <c r="V5898" s="139"/>
      <c r="W5898" s="139"/>
      <c r="X5898" s="139"/>
      <c r="Y5898" s="139"/>
      <c r="Z5898" s="139"/>
    </row>
    <row r="5899" spans="22:26">
      <c r="V5899" s="139"/>
      <c r="W5899" s="139"/>
      <c r="X5899" s="139"/>
      <c r="Y5899" s="139"/>
      <c r="Z5899" s="139"/>
    </row>
    <row r="5900" spans="22:26">
      <c r="V5900" s="139"/>
      <c r="W5900" s="139"/>
      <c r="X5900" s="139"/>
      <c r="Y5900" s="139"/>
      <c r="Z5900" s="139"/>
    </row>
    <row r="5901" spans="22:26">
      <c r="V5901" s="139"/>
      <c r="W5901" s="139"/>
      <c r="X5901" s="139"/>
      <c r="Y5901" s="139"/>
      <c r="Z5901" s="139"/>
    </row>
    <row r="5902" spans="22:26">
      <c r="V5902" s="139"/>
      <c r="W5902" s="139"/>
      <c r="X5902" s="139"/>
      <c r="Y5902" s="139"/>
      <c r="Z5902" s="139"/>
    </row>
    <row r="5903" spans="22:26">
      <c r="V5903" s="139"/>
      <c r="W5903" s="139"/>
      <c r="X5903" s="139"/>
      <c r="Y5903" s="139"/>
      <c r="Z5903" s="139"/>
    </row>
    <row r="5904" spans="22:26">
      <c r="V5904" s="139"/>
      <c r="W5904" s="139"/>
      <c r="X5904" s="139"/>
      <c r="Y5904" s="139"/>
      <c r="Z5904" s="139"/>
    </row>
    <row r="5905" spans="22:26">
      <c r="V5905" s="139"/>
      <c r="W5905" s="139"/>
      <c r="X5905" s="139"/>
      <c r="Y5905" s="139"/>
      <c r="Z5905" s="139"/>
    </row>
    <row r="5906" spans="22:26">
      <c r="V5906" s="139"/>
      <c r="W5906" s="139"/>
      <c r="X5906" s="139"/>
      <c r="Y5906" s="139"/>
      <c r="Z5906" s="139"/>
    </row>
    <row r="5907" spans="22:26">
      <c r="V5907" s="139"/>
      <c r="W5907" s="139"/>
      <c r="X5907" s="139"/>
      <c r="Y5907" s="139"/>
      <c r="Z5907" s="139"/>
    </row>
    <row r="5908" spans="22:26">
      <c r="V5908" s="139"/>
      <c r="W5908" s="139"/>
      <c r="X5908" s="139"/>
      <c r="Y5908" s="139"/>
      <c r="Z5908" s="139"/>
    </row>
    <row r="5909" spans="22:26">
      <c r="V5909" s="139"/>
      <c r="W5909" s="139"/>
      <c r="X5909" s="139"/>
      <c r="Y5909" s="139"/>
      <c r="Z5909" s="139"/>
    </row>
    <row r="5910" spans="22:26">
      <c r="V5910" s="139"/>
      <c r="W5910" s="139"/>
      <c r="X5910" s="139"/>
      <c r="Y5910" s="139"/>
      <c r="Z5910" s="139"/>
    </row>
    <row r="5911" spans="22:26">
      <c r="V5911" s="139"/>
      <c r="W5911" s="139"/>
      <c r="X5911" s="139"/>
      <c r="Y5911" s="139"/>
      <c r="Z5911" s="139"/>
    </row>
    <row r="5912" spans="22:26">
      <c r="V5912" s="139"/>
      <c r="W5912" s="139"/>
      <c r="X5912" s="139"/>
      <c r="Y5912" s="139"/>
      <c r="Z5912" s="139"/>
    </row>
    <row r="5913" spans="22:26">
      <c r="V5913" s="139"/>
      <c r="W5913" s="139"/>
      <c r="X5913" s="139"/>
      <c r="Y5913" s="139"/>
      <c r="Z5913" s="139"/>
    </row>
    <row r="5914" spans="22:26">
      <c r="V5914" s="139"/>
      <c r="W5914" s="139"/>
      <c r="X5914" s="139"/>
      <c r="Y5914" s="139"/>
      <c r="Z5914" s="139"/>
    </row>
    <row r="5915" spans="22:26">
      <c r="V5915" s="139"/>
      <c r="W5915" s="139"/>
      <c r="X5915" s="139"/>
      <c r="Y5915" s="139"/>
      <c r="Z5915" s="139"/>
    </row>
    <row r="5916" spans="22:26">
      <c r="V5916" s="139"/>
      <c r="W5916" s="139"/>
      <c r="X5916" s="139"/>
      <c r="Y5916" s="139"/>
      <c r="Z5916" s="139"/>
    </row>
    <row r="5917" spans="22:26">
      <c r="V5917" s="139"/>
      <c r="W5917" s="139"/>
      <c r="X5917" s="139"/>
      <c r="Y5917" s="139"/>
      <c r="Z5917" s="139"/>
    </row>
    <row r="5918" spans="22:26">
      <c r="V5918" s="139"/>
      <c r="W5918" s="139"/>
      <c r="X5918" s="139"/>
      <c r="Y5918" s="139"/>
      <c r="Z5918" s="139"/>
    </row>
    <row r="5919" spans="22:26">
      <c r="V5919" s="139"/>
      <c r="W5919" s="139"/>
      <c r="X5919" s="139"/>
      <c r="Y5919" s="139"/>
      <c r="Z5919" s="139"/>
    </row>
    <row r="5920" spans="22:26">
      <c r="V5920" s="139"/>
      <c r="W5920" s="139"/>
      <c r="X5920" s="139"/>
      <c r="Y5920" s="139"/>
      <c r="Z5920" s="139"/>
    </row>
    <row r="5921" spans="22:26">
      <c r="V5921" s="139"/>
      <c r="W5921" s="139"/>
      <c r="X5921" s="139"/>
      <c r="Y5921" s="139"/>
      <c r="Z5921" s="139"/>
    </row>
    <row r="5922" spans="22:26">
      <c r="V5922" s="139"/>
      <c r="W5922" s="139"/>
      <c r="X5922" s="139"/>
      <c r="Y5922" s="139"/>
      <c r="Z5922" s="139"/>
    </row>
    <row r="5923" spans="22:26">
      <c r="V5923" s="139"/>
      <c r="W5923" s="139"/>
      <c r="X5923" s="139"/>
      <c r="Y5923" s="139"/>
      <c r="Z5923" s="139"/>
    </row>
    <row r="5924" spans="22:26">
      <c r="V5924" s="139"/>
      <c r="W5924" s="139"/>
      <c r="X5924" s="139"/>
      <c r="Y5924" s="139"/>
      <c r="Z5924" s="139"/>
    </row>
    <row r="5925" spans="22:26">
      <c r="V5925" s="139"/>
      <c r="W5925" s="139"/>
      <c r="X5925" s="139"/>
      <c r="Y5925" s="139"/>
      <c r="Z5925" s="139"/>
    </row>
    <row r="5926" spans="22:26">
      <c r="V5926" s="139"/>
      <c r="W5926" s="139"/>
      <c r="X5926" s="139"/>
      <c r="Y5926" s="139"/>
      <c r="Z5926" s="139"/>
    </row>
    <row r="5927" spans="22:26">
      <c r="V5927" s="139"/>
      <c r="W5927" s="139"/>
      <c r="X5927" s="139"/>
      <c r="Y5927" s="139"/>
      <c r="Z5927" s="139"/>
    </row>
    <row r="5928" spans="22:26">
      <c r="V5928" s="139"/>
      <c r="W5928" s="139"/>
      <c r="X5928" s="139"/>
      <c r="Y5928" s="139"/>
      <c r="Z5928" s="139"/>
    </row>
    <row r="5929" spans="22:26">
      <c r="V5929" s="139"/>
      <c r="W5929" s="139"/>
      <c r="X5929" s="139"/>
      <c r="Y5929" s="139"/>
      <c r="Z5929" s="139"/>
    </row>
    <row r="5930" spans="22:26">
      <c r="V5930" s="139"/>
      <c r="W5930" s="139"/>
      <c r="X5930" s="139"/>
      <c r="Y5930" s="139"/>
      <c r="Z5930" s="139"/>
    </row>
    <row r="5931" spans="22:26">
      <c r="V5931" s="139"/>
      <c r="W5931" s="139"/>
      <c r="X5931" s="139"/>
      <c r="Y5931" s="139"/>
      <c r="Z5931" s="139"/>
    </row>
    <row r="5932" spans="22:26">
      <c r="V5932" s="139"/>
      <c r="W5932" s="139"/>
      <c r="X5932" s="139"/>
      <c r="Y5932" s="139"/>
      <c r="Z5932" s="139"/>
    </row>
    <row r="5933" spans="22:26">
      <c r="V5933" s="139"/>
      <c r="W5933" s="139"/>
      <c r="X5933" s="139"/>
      <c r="Y5933" s="139"/>
      <c r="Z5933" s="139"/>
    </row>
    <row r="5934" spans="22:26">
      <c r="V5934" s="139"/>
      <c r="W5934" s="139"/>
      <c r="X5934" s="139"/>
      <c r="Y5934" s="139"/>
      <c r="Z5934" s="139"/>
    </row>
    <row r="5935" spans="22:26">
      <c r="V5935" s="139"/>
      <c r="W5935" s="139"/>
      <c r="X5935" s="139"/>
      <c r="Y5935" s="139"/>
      <c r="Z5935" s="139"/>
    </row>
    <row r="5936" spans="22:26">
      <c r="V5936" s="139"/>
      <c r="W5936" s="139"/>
      <c r="X5936" s="139"/>
      <c r="Y5936" s="139"/>
      <c r="Z5936" s="139"/>
    </row>
    <row r="5937" spans="22:26">
      <c r="V5937" s="139"/>
      <c r="W5937" s="139"/>
      <c r="X5937" s="139"/>
      <c r="Y5937" s="139"/>
      <c r="Z5937" s="139"/>
    </row>
    <row r="5938" spans="22:26">
      <c r="V5938" s="139"/>
      <c r="W5938" s="139"/>
      <c r="X5938" s="139"/>
      <c r="Y5938" s="139"/>
      <c r="Z5938" s="139"/>
    </row>
    <row r="5939" spans="22:26">
      <c r="V5939" s="139"/>
      <c r="W5939" s="139"/>
      <c r="X5939" s="139"/>
      <c r="Y5939" s="139"/>
      <c r="Z5939" s="139"/>
    </row>
    <row r="5940" spans="22:26">
      <c r="V5940" s="139"/>
      <c r="W5940" s="139"/>
      <c r="X5940" s="139"/>
      <c r="Y5940" s="139"/>
      <c r="Z5940" s="139"/>
    </row>
    <row r="5941" spans="22:26">
      <c r="V5941" s="139"/>
      <c r="W5941" s="139"/>
      <c r="X5941" s="139"/>
      <c r="Y5941" s="139"/>
      <c r="Z5941" s="139"/>
    </row>
    <row r="5942" spans="22:26">
      <c r="V5942" s="139"/>
      <c r="W5942" s="139"/>
      <c r="X5942" s="139"/>
      <c r="Y5942" s="139"/>
      <c r="Z5942" s="139"/>
    </row>
    <row r="5943" spans="22:26">
      <c r="V5943" s="139"/>
      <c r="W5943" s="139"/>
      <c r="X5943" s="139"/>
      <c r="Y5943" s="139"/>
      <c r="Z5943" s="139"/>
    </row>
    <row r="5944" spans="22:26">
      <c r="V5944" s="139"/>
      <c r="W5944" s="139"/>
      <c r="X5944" s="139"/>
      <c r="Y5944" s="139"/>
      <c r="Z5944" s="139"/>
    </row>
    <row r="5945" spans="22:26">
      <c r="V5945" s="139"/>
      <c r="W5945" s="139"/>
      <c r="X5945" s="139"/>
      <c r="Y5945" s="139"/>
      <c r="Z5945" s="139"/>
    </row>
    <row r="5946" spans="22:26">
      <c r="V5946" s="139"/>
      <c r="W5946" s="139"/>
      <c r="X5946" s="139"/>
      <c r="Y5946" s="139"/>
      <c r="Z5946" s="139"/>
    </row>
    <row r="5947" spans="22:26">
      <c r="V5947" s="139"/>
      <c r="W5947" s="139"/>
      <c r="X5947" s="139"/>
      <c r="Y5947" s="139"/>
      <c r="Z5947" s="139"/>
    </row>
    <row r="5948" spans="22:26">
      <c r="V5948" s="139"/>
      <c r="W5948" s="139"/>
      <c r="X5948" s="139"/>
      <c r="Y5948" s="139"/>
      <c r="Z5948" s="139"/>
    </row>
    <row r="5949" spans="22:26">
      <c r="V5949" s="139"/>
      <c r="W5949" s="139"/>
      <c r="X5949" s="139"/>
      <c r="Y5949" s="139"/>
      <c r="Z5949" s="139"/>
    </row>
    <row r="5950" spans="22:26">
      <c r="V5950" s="139"/>
      <c r="W5950" s="139"/>
      <c r="X5950" s="139"/>
      <c r="Y5950" s="139"/>
      <c r="Z5950" s="139"/>
    </row>
    <row r="5951" spans="22:26">
      <c r="V5951" s="139"/>
      <c r="W5951" s="139"/>
      <c r="X5951" s="139"/>
      <c r="Y5951" s="139"/>
      <c r="Z5951" s="139"/>
    </row>
    <row r="5952" spans="22:26">
      <c r="V5952" s="139"/>
      <c r="W5952" s="139"/>
      <c r="X5952" s="139"/>
      <c r="Y5952" s="139"/>
      <c r="Z5952" s="139"/>
    </row>
    <row r="5953" spans="22:26">
      <c r="V5953" s="139"/>
      <c r="W5953" s="139"/>
      <c r="X5953" s="139"/>
      <c r="Y5953" s="139"/>
      <c r="Z5953" s="139"/>
    </row>
    <row r="5954" spans="22:26">
      <c r="V5954" s="139"/>
      <c r="W5954" s="139"/>
      <c r="X5954" s="139"/>
      <c r="Y5954" s="139"/>
      <c r="Z5954" s="139"/>
    </row>
    <row r="5955" spans="22:26">
      <c r="V5955" s="139"/>
      <c r="W5955" s="139"/>
      <c r="X5955" s="139"/>
      <c r="Y5955" s="139"/>
      <c r="Z5955" s="139"/>
    </row>
    <row r="5956" spans="22:26">
      <c r="V5956" s="139"/>
      <c r="W5956" s="139"/>
      <c r="X5956" s="139"/>
      <c r="Y5956" s="139"/>
      <c r="Z5956" s="139"/>
    </row>
    <row r="5957" spans="22:26">
      <c r="V5957" s="139"/>
      <c r="W5957" s="139"/>
      <c r="X5957" s="139"/>
      <c r="Y5957" s="139"/>
      <c r="Z5957" s="139"/>
    </row>
    <row r="5958" spans="22:26">
      <c r="V5958" s="139"/>
      <c r="W5958" s="139"/>
      <c r="X5958" s="139"/>
      <c r="Y5958" s="139"/>
      <c r="Z5958" s="139"/>
    </row>
    <row r="5959" spans="22:26">
      <c r="V5959" s="139"/>
      <c r="W5959" s="139"/>
      <c r="X5959" s="139"/>
      <c r="Y5959" s="139"/>
      <c r="Z5959" s="139"/>
    </row>
    <row r="5960" spans="22:26">
      <c r="V5960" s="139"/>
      <c r="W5960" s="139"/>
      <c r="X5960" s="139"/>
      <c r="Y5960" s="139"/>
      <c r="Z5960" s="139"/>
    </row>
    <row r="5961" spans="22:26">
      <c r="V5961" s="139"/>
      <c r="W5961" s="139"/>
      <c r="X5961" s="139"/>
      <c r="Y5961" s="139"/>
      <c r="Z5961" s="139"/>
    </row>
    <row r="5962" spans="22:26">
      <c r="V5962" s="139"/>
      <c r="W5962" s="139"/>
      <c r="X5962" s="139"/>
      <c r="Y5962" s="139"/>
      <c r="Z5962" s="139"/>
    </row>
    <row r="5963" spans="22:26">
      <c r="V5963" s="139"/>
      <c r="W5963" s="139"/>
      <c r="X5963" s="139"/>
      <c r="Y5963" s="139"/>
      <c r="Z5963" s="139"/>
    </row>
    <row r="5964" spans="22:26">
      <c r="V5964" s="139"/>
      <c r="W5964" s="139"/>
      <c r="X5964" s="139"/>
      <c r="Y5964" s="139"/>
      <c r="Z5964" s="139"/>
    </row>
    <row r="5965" spans="22:26">
      <c r="V5965" s="139"/>
      <c r="W5965" s="139"/>
      <c r="X5965" s="139"/>
      <c r="Y5965" s="139"/>
      <c r="Z5965" s="139"/>
    </row>
    <row r="5966" spans="22:26">
      <c r="V5966" s="139"/>
      <c r="W5966" s="139"/>
      <c r="X5966" s="139"/>
      <c r="Y5966" s="139"/>
      <c r="Z5966" s="139"/>
    </row>
    <row r="5967" spans="22:26">
      <c r="V5967" s="139"/>
      <c r="W5967" s="139"/>
      <c r="X5967" s="139"/>
      <c r="Y5967" s="139"/>
      <c r="Z5967" s="139"/>
    </row>
    <row r="5968" spans="22:26">
      <c r="V5968" s="139"/>
      <c r="W5968" s="139"/>
      <c r="X5968" s="139"/>
      <c r="Y5968" s="139"/>
      <c r="Z5968" s="139"/>
    </row>
    <row r="5969" spans="22:26">
      <c r="V5969" s="139"/>
      <c r="W5969" s="139"/>
      <c r="X5969" s="139"/>
      <c r="Y5969" s="139"/>
      <c r="Z5969" s="139"/>
    </row>
    <row r="5970" spans="22:26">
      <c r="V5970" s="139"/>
      <c r="W5970" s="139"/>
      <c r="X5970" s="139"/>
      <c r="Y5970" s="139"/>
      <c r="Z5970" s="139"/>
    </row>
    <row r="5971" spans="22:26">
      <c r="V5971" s="139"/>
      <c r="W5971" s="139"/>
      <c r="X5971" s="139"/>
      <c r="Y5971" s="139"/>
      <c r="Z5971" s="139"/>
    </row>
    <row r="5972" spans="22:26">
      <c r="V5972" s="139"/>
      <c r="W5972" s="139"/>
      <c r="X5972" s="139"/>
      <c r="Y5972" s="139"/>
      <c r="Z5972" s="139"/>
    </row>
    <row r="5973" spans="22:26">
      <c r="V5973" s="139"/>
      <c r="W5973" s="139"/>
      <c r="X5973" s="139"/>
      <c r="Y5973" s="139"/>
      <c r="Z5973" s="139"/>
    </row>
    <row r="5974" spans="22:26">
      <c r="V5974" s="139"/>
      <c r="W5974" s="139"/>
      <c r="X5974" s="139"/>
      <c r="Y5974" s="139"/>
      <c r="Z5974" s="139"/>
    </row>
    <row r="5975" spans="22:26">
      <c r="V5975" s="139"/>
      <c r="W5975" s="139"/>
      <c r="X5975" s="139"/>
      <c r="Y5975" s="139"/>
      <c r="Z5975" s="139"/>
    </row>
    <row r="5976" spans="22:26">
      <c r="V5976" s="139"/>
      <c r="W5976" s="139"/>
      <c r="X5976" s="139"/>
      <c r="Y5976" s="139"/>
      <c r="Z5976" s="139"/>
    </row>
    <row r="5977" spans="22:26">
      <c r="V5977" s="139"/>
      <c r="W5977" s="139"/>
      <c r="X5977" s="139"/>
      <c r="Y5977" s="139"/>
      <c r="Z5977" s="139"/>
    </row>
    <row r="5978" spans="22:26">
      <c r="V5978" s="139"/>
      <c r="W5978" s="139"/>
      <c r="X5978" s="139"/>
      <c r="Y5978" s="139"/>
      <c r="Z5978" s="139"/>
    </row>
    <row r="5979" spans="22:26">
      <c r="V5979" s="139"/>
      <c r="W5979" s="139"/>
      <c r="X5979" s="139"/>
      <c r="Y5979" s="139"/>
      <c r="Z5979" s="139"/>
    </row>
    <row r="5980" spans="22:26">
      <c r="V5980" s="139"/>
      <c r="W5980" s="139"/>
      <c r="X5980" s="139"/>
      <c r="Y5980" s="139"/>
      <c r="Z5980" s="139"/>
    </row>
    <row r="5981" spans="22:26">
      <c r="V5981" s="139"/>
      <c r="W5981" s="139"/>
      <c r="X5981" s="139"/>
      <c r="Y5981" s="139"/>
      <c r="Z5981" s="139"/>
    </row>
    <row r="5982" spans="22:26">
      <c r="V5982" s="139"/>
      <c r="W5982" s="139"/>
      <c r="X5982" s="139"/>
      <c r="Y5982" s="139"/>
      <c r="Z5982" s="139"/>
    </row>
    <row r="5983" spans="22:26">
      <c r="V5983" s="139"/>
      <c r="W5983" s="139"/>
      <c r="X5983" s="139"/>
      <c r="Y5983" s="139"/>
      <c r="Z5983" s="139"/>
    </row>
    <row r="5984" spans="22:26">
      <c r="V5984" s="139"/>
      <c r="W5984" s="139"/>
      <c r="X5984" s="139"/>
      <c r="Y5984" s="139"/>
      <c r="Z5984" s="139"/>
    </row>
    <row r="5985" spans="22:26">
      <c r="V5985" s="139"/>
      <c r="W5985" s="139"/>
      <c r="X5985" s="139"/>
      <c r="Y5985" s="139"/>
      <c r="Z5985" s="139"/>
    </row>
    <row r="5986" spans="22:26">
      <c r="V5986" s="139"/>
      <c r="W5986" s="139"/>
      <c r="X5986" s="139"/>
      <c r="Y5986" s="139"/>
      <c r="Z5986" s="139"/>
    </row>
    <row r="5987" spans="22:26">
      <c r="V5987" s="139"/>
      <c r="W5987" s="139"/>
      <c r="X5987" s="139"/>
      <c r="Y5987" s="139"/>
      <c r="Z5987" s="139"/>
    </row>
    <row r="5988" spans="22:26">
      <c r="V5988" s="139"/>
      <c r="W5988" s="139"/>
      <c r="X5988" s="139"/>
      <c r="Y5988" s="139"/>
      <c r="Z5988" s="139"/>
    </row>
    <row r="5989" spans="22:26">
      <c r="V5989" s="139"/>
      <c r="W5989" s="139"/>
      <c r="X5989" s="139"/>
      <c r="Y5989" s="139"/>
      <c r="Z5989" s="139"/>
    </row>
    <row r="5990" spans="22:26">
      <c r="V5990" s="139"/>
      <c r="W5990" s="139"/>
      <c r="X5990" s="139"/>
      <c r="Y5990" s="139"/>
      <c r="Z5990" s="139"/>
    </row>
    <row r="5991" spans="22:26">
      <c r="V5991" s="139"/>
      <c r="W5991" s="139"/>
      <c r="X5991" s="139"/>
      <c r="Y5991" s="139"/>
      <c r="Z5991" s="139"/>
    </row>
    <row r="5992" spans="22:26">
      <c r="V5992" s="139"/>
      <c r="W5992" s="139"/>
      <c r="X5992" s="139"/>
      <c r="Y5992" s="139"/>
      <c r="Z5992" s="139"/>
    </row>
    <row r="5993" spans="22:26">
      <c r="V5993" s="139"/>
      <c r="W5993" s="139"/>
      <c r="X5993" s="139"/>
      <c r="Y5993" s="139"/>
      <c r="Z5993" s="139"/>
    </row>
    <row r="5994" spans="22:26">
      <c r="V5994" s="139"/>
      <c r="W5994" s="139"/>
      <c r="X5994" s="139"/>
      <c r="Y5994" s="139"/>
      <c r="Z5994" s="139"/>
    </row>
    <row r="5995" spans="22:26">
      <c r="V5995" s="139"/>
      <c r="W5995" s="139"/>
      <c r="X5995" s="139"/>
      <c r="Y5995" s="139"/>
      <c r="Z5995" s="139"/>
    </row>
    <row r="5996" spans="22:26">
      <c r="V5996" s="139"/>
      <c r="W5996" s="139"/>
      <c r="X5996" s="139"/>
      <c r="Y5996" s="139"/>
      <c r="Z5996" s="139"/>
    </row>
    <row r="5997" spans="22:26">
      <c r="V5997" s="139"/>
      <c r="W5997" s="139"/>
      <c r="X5997" s="139"/>
      <c r="Y5997" s="139"/>
      <c r="Z5997" s="139"/>
    </row>
    <row r="5998" spans="22:26">
      <c r="V5998" s="139"/>
      <c r="W5998" s="139"/>
      <c r="X5998" s="139"/>
      <c r="Y5998" s="139"/>
      <c r="Z5998" s="139"/>
    </row>
    <row r="5999" spans="22:26">
      <c r="V5999" s="139"/>
      <c r="W5999" s="139"/>
      <c r="X5999" s="139"/>
      <c r="Y5999" s="139"/>
      <c r="Z5999" s="139"/>
    </row>
    <row r="6000" spans="22:26">
      <c r="V6000" s="139"/>
      <c r="W6000" s="139"/>
      <c r="X6000" s="139"/>
      <c r="Y6000" s="139"/>
      <c r="Z6000" s="139"/>
    </row>
    <row r="6001" spans="22:26">
      <c r="V6001" s="139"/>
      <c r="W6001" s="139"/>
      <c r="X6001" s="139"/>
      <c r="Y6001" s="139"/>
      <c r="Z6001" s="139"/>
    </row>
    <row r="6002" spans="22:26">
      <c r="V6002" s="139"/>
      <c r="W6002" s="139"/>
      <c r="X6002" s="139"/>
      <c r="Y6002" s="139"/>
      <c r="Z6002" s="139"/>
    </row>
    <row r="6003" spans="22:26">
      <c r="V6003" s="139"/>
      <c r="W6003" s="139"/>
      <c r="X6003" s="139"/>
      <c r="Y6003" s="139"/>
      <c r="Z6003" s="139"/>
    </row>
    <row r="6004" spans="22:26">
      <c r="V6004" s="139"/>
      <c r="W6004" s="139"/>
      <c r="X6004" s="139"/>
      <c r="Y6004" s="139"/>
      <c r="Z6004" s="139"/>
    </row>
    <row r="6005" spans="22:26">
      <c r="V6005" s="139"/>
      <c r="W6005" s="139"/>
      <c r="X6005" s="139"/>
      <c r="Y6005" s="139"/>
      <c r="Z6005" s="139"/>
    </row>
    <row r="6006" spans="22:26">
      <c r="V6006" s="139"/>
      <c r="W6006" s="139"/>
      <c r="X6006" s="139"/>
      <c r="Y6006" s="139"/>
      <c r="Z6006" s="139"/>
    </row>
    <row r="6007" spans="22:26">
      <c r="V6007" s="139"/>
      <c r="W6007" s="139"/>
      <c r="X6007" s="139"/>
      <c r="Y6007" s="139"/>
      <c r="Z6007" s="139"/>
    </row>
    <row r="6008" spans="22:26">
      <c r="V6008" s="139"/>
      <c r="W6008" s="139"/>
      <c r="X6008" s="139"/>
      <c r="Y6008" s="139"/>
      <c r="Z6008" s="139"/>
    </row>
    <row r="6009" spans="22:26">
      <c r="V6009" s="139"/>
      <c r="W6009" s="139"/>
      <c r="X6009" s="139"/>
      <c r="Y6009" s="139"/>
      <c r="Z6009" s="139"/>
    </row>
    <row r="6010" spans="22:26">
      <c r="V6010" s="139"/>
      <c r="W6010" s="139"/>
      <c r="X6010" s="139"/>
      <c r="Y6010" s="139"/>
      <c r="Z6010" s="139"/>
    </row>
    <row r="6011" spans="22:26">
      <c r="V6011" s="139"/>
      <c r="W6011" s="139"/>
      <c r="X6011" s="139"/>
      <c r="Y6011" s="139"/>
      <c r="Z6011" s="139"/>
    </row>
    <row r="6012" spans="22:26">
      <c r="V6012" s="139"/>
      <c r="W6012" s="139"/>
      <c r="X6012" s="139"/>
      <c r="Y6012" s="139"/>
      <c r="Z6012" s="139"/>
    </row>
    <row r="6013" spans="22:26">
      <c r="V6013" s="139"/>
      <c r="W6013" s="139"/>
      <c r="X6013" s="139"/>
      <c r="Y6013" s="139"/>
      <c r="Z6013" s="139"/>
    </row>
    <row r="6014" spans="22:26">
      <c r="V6014" s="139"/>
      <c r="W6014" s="139"/>
      <c r="X6014" s="139"/>
      <c r="Y6014" s="139"/>
      <c r="Z6014" s="139"/>
    </row>
    <row r="6015" spans="22:26">
      <c r="V6015" s="139"/>
      <c r="W6015" s="139"/>
      <c r="X6015" s="139"/>
      <c r="Y6015" s="139"/>
      <c r="Z6015" s="139"/>
    </row>
    <row r="6016" spans="22:26">
      <c r="V6016" s="139"/>
      <c r="W6016" s="139"/>
      <c r="X6016" s="139"/>
      <c r="Y6016" s="139"/>
      <c r="Z6016" s="139"/>
    </row>
    <row r="6017" spans="22:26">
      <c r="V6017" s="139"/>
      <c r="W6017" s="139"/>
      <c r="X6017" s="139"/>
      <c r="Y6017" s="139"/>
      <c r="Z6017" s="139"/>
    </row>
    <row r="6018" spans="22:26">
      <c r="V6018" s="139"/>
      <c r="W6018" s="139"/>
      <c r="X6018" s="139"/>
      <c r="Y6018" s="139"/>
      <c r="Z6018" s="139"/>
    </row>
    <row r="6019" spans="22:26">
      <c r="V6019" s="139"/>
      <c r="W6019" s="139"/>
      <c r="X6019" s="139"/>
      <c r="Y6019" s="139"/>
      <c r="Z6019" s="139"/>
    </row>
    <row r="6020" spans="22:26">
      <c r="V6020" s="139"/>
      <c r="W6020" s="139"/>
      <c r="X6020" s="139"/>
      <c r="Y6020" s="139"/>
      <c r="Z6020" s="139"/>
    </row>
    <row r="6021" spans="22:26">
      <c r="V6021" s="139"/>
      <c r="W6021" s="139"/>
      <c r="X6021" s="139"/>
      <c r="Y6021" s="139"/>
      <c r="Z6021" s="139"/>
    </row>
    <row r="6022" spans="22:26">
      <c r="V6022" s="139"/>
      <c r="W6022" s="139"/>
      <c r="X6022" s="139"/>
      <c r="Y6022" s="139"/>
      <c r="Z6022" s="139"/>
    </row>
    <row r="6023" spans="22:26">
      <c r="V6023" s="139"/>
      <c r="W6023" s="139"/>
      <c r="X6023" s="139"/>
      <c r="Y6023" s="139"/>
      <c r="Z6023" s="139"/>
    </row>
    <row r="6024" spans="22:26">
      <c r="V6024" s="139"/>
      <c r="W6024" s="139"/>
      <c r="X6024" s="139"/>
      <c r="Y6024" s="139"/>
      <c r="Z6024" s="139"/>
    </row>
    <row r="6025" spans="22:26">
      <c r="V6025" s="139"/>
      <c r="W6025" s="139"/>
      <c r="X6025" s="139"/>
      <c r="Y6025" s="139"/>
      <c r="Z6025" s="139"/>
    </row>
    <row r="6026" spans="22:26">
      <c r="V6026" s="139"/>
      <c r="W6026" s="139"/>
      <c r="X6026" s="139"/>
      <c r="Y6026" s="139"/>
      <c r="Z6026" s="139"/>
    </row>
    <row r="6027" spans="22:26">
      <c r="V6027" s="139"/>
      <c r="W6027" s="139"/>
      <c r="X6027" s="139"/>
      <c r="Y6027" s="139"/>
      <c r="Z6027" s="139"/>
    </row>
    <row r="6028" spans="22:26">
      <c r="V6028" s="139"/>
      <c r="W6028" s="139"/>
      <c r="X6028" s="139"/>
      <c r="Y6028" s="139"/>
      <c r="Z6028" s="139"/>
    </row>
    <row r="6029" spans="22:26">
      <c r="V6029" s="139"/>
      <c r="W6029" s="139"/>
      <c r="X6029" s="139"/>
      <c r="Y6029" s="139"/>
      <c r="Z6029" s="139"/>
    </row>
    <row r="6030" spans="22:26">
      <c r="V6030" s="139"/>
      <c r="W6030" s="139"/>
      <c r="X6030" s="139"/>
      <c r="Y6030" s="139"/>
      <c r="Z6030" s="139"/>
    </row>
    <row r="6031" spans="22:26">
      <c r="V6031" s="139"/>
      <c r="W6031" s="139"/>
      <c r="X6031" s="139"/>
      <c r="Y6031" s="139"/>
      <c r="Z6031" s="139"/>
    </row>
    <row r="6032" spans="22:26">
      <c r="V6032" s="139"/>
      <c r="W6032" s="139"/>
      <c r="X6032" s="139"/>
      <c r="Y6032" s="139"/>
      <c r="Z6032" s="139"/>
    </row>
    <row r="6033" spans="22:26">
      <c r="V6033" s="139"/>
      <c r="W6033" s="139"/>
      <c r="X6033" s="139"/>
      <c r="Y6033" s="139"/>
      <c r="Z6033" s="139"/>
    </row>
    <row r="6034" spans="22:26">
      <c r="V6034" s="139"/>
      <c r="W6034" s="139"/>
      <c r="X6034" s="139"/>
      <c r="Y6034" s="139"/>
      <c r="Z6034" s="139"/>
    </row>
    <row r="6035" spans="22:26">
      <c r="V6035" s="139"/>
      <c r="W6035" s="139"/>
      <c r="X6035" s="139"/>
      <c r="Y6035" s="139"/>
      <c r="Z6035" s="139"/>
    </row>
    <row r="6036" spans="22:26">
      <c r="V6036" s="139"/>
      <c r="W6036" s="139"/>
      <c r="X6036" s="139"/>
      <c r="Y6036" s="139"/>
      <c r="Z6036" s="139"/>
    </row>
    <row r="6037" spans="22:26">
      <c r="V6037" s="139"/>
      <c r="W6037" s="139"/>
      <c r="X6037" s="139"/>
      <c r="Y6037" s="139"/>
      <c r="Z6037" s="139"/>
    </row>
    <row r="6038" spans="22:26">
      <c r="V6038" s="139"/>
      <c r="W6038" s="139"/>
      <c r="X6038" s="139"/>
      <c r="Y6038" s="139"/>
      <c r="Z6038" s="139"/>
    </row>
    <row r="6039" spans="22:26">
      <c r="V6039" s="139"/>
      <c r="W6039" s="139"/>
      <c r="X6039" s="139"/>
      <c r="Y6039" s="139"/>
      <c r="Z6039" s="139"/>
    </row>
    <row r="6040" spans="22:26">
      <c r="V6040" s="139"/>
      <c r="W6040" s="139"/>
      <c r="X6040" s="139"/>
      <c r="Y6040" s="139"/>
      <c r="Z6040" s="139"/>
    </row>
    <row r="6041" spans="22:26">
      <c r="V6041" s="139"/>
      <c r="W6041" s="139"/>
      <c r="X6041" s="139"/>
      <c r="Y6041" s="139"/>
      <c r="Z6041" s="139"/>
    </row>
    <row r="6042" spans="22:26">
      <c r="V6042" s="139"/>
      <c r="W6042" s="139"/>
      <c r="X6042" s="139"/>
      <c r="Y6042" s="139"/>
      <c r="Z6042" s="139"/>
    </row>
    <row r="6043" spans="22:26">
      <c r="V6043" s="139"/>
      <c r="W6043" s="139"/>
      <c r="X6043" s="139"/>
      <c r="Y6043" s="139"/>
      <c r="Z6043" s="139"/>
    </row>
    <row r="6044" spans="22:26">
      <c r="V6044" s="139"/>
      <c r="W6044" s="139"/>
      <c r="X6044" s="139"/>
      <c r="Y6044" s="139"/>
      <c r="Z6044" s="139"/>
    </row>
    <row r="6045" spans="22:26">
      <c r="V6045" s="139"/>
      <c r="W6045" s="139"/>
      <c r="X6045" s="139"/>
      <c r="Y6045" s="139"/>
      <c r="Z6045" s="139"/>
    </row>
    <row r="6046" spans="22:26">
      <c r="V6046" s="139"/>
      <c r="W6046" s="139"/>
      <c r="X6046" s="139"/>
      <c r="Y6046" s="139"/>
      <c r="Z6046" s="139"/>
    </row>
    <row r="6047" spans="22:26">
      <c r="V6047" s="139"/>
      <c r="W6047" s="139"/>
      <c r="X6047" s="139"/>
      <c r="Y6047" s="139"/>
      <c r="Z6047" s="139"/>
    </row>
    <row r="6048" spans="22:26">
      <c r="V6048" s="139"/>
      <c r="W6048" s="139"/>
      <c r="X6048" s="139"/>
      <c r="Y6048" s="139"/>
      <c r="Z6048" s="139"/>
    </row>
    <row r="6049" spans="22:26">
      <c r="V6049" s="139"/>
      <c r="W6049" s="139"/>
      <c r="X6049" s="139"/>
      <c r="Y6049" s="139"/>
      <c r="Z6049" s="139"/>
    </row>
    <row r="6050" spans="22:26">
      <c r="V6050" s="139"/>
      <c r="W6050" s="139"/>
      <c r="X6050" s="139"/>
      <c r="Y6050" s="139"/>
      <c r="Z6050" s="139"/>
    </row>
    <row r="6051" spans="22:26">
      <c r="V6051" s="139"/>
      <c r="W6051" s="139"/>
      <c r="X6051" s="139"/>
      <c r="Y6051" s="139"/>
      <c r="Z6051" s="139"/>
    </row>
    <row r="6052" spans="22:26">
      <c r="V6052" s="139"/>
      <c r="W6052" s="139"/>
      <c r="X6052" s="139"/>
      <c r="Y6052" s="139"/>
      <c r="Z6052" s="139"/>
    </row>
    <row r="6053" spans="22:26">
      <c r="V6053" s="139"/>
      <c r="W6053" s="139"/>
      <c r="X6053" s="139"/>
      <c r="Y6053" s="139"/>
      <c r="Z6053" s="139"/>
    </row>
    <row r="6054" spans="22:26">
      <c r="V6054" s="139"/>
      <c r="W6054" s="139"/>
      <c r="X6054" s="139"/>
      <c r="Y6054" s="139"/>
      <c r="Z6054" s="139"/>
    </row>
    <row r="6055" spans="22:26">
      <c r="V6055" s="139"/>
      <c r="W6055" s="139"/>
      <c r="X6055" s="139"/>
      <c r="Y6055" s="139"/>
      <c r="Z6055" s="139"/>
    </row>
    <row r="6056" spans="22:26">
      <c r="V6056" s="139"/>
      <c r="W6056" s="139"/>
      <c r="X6056" s="139"/>
      <c r="Y6056" s="139"/>
      <c r="Z6056" s="139"/>
    </row>
    <row r="6057" spans="22:26">
      <c r="V6057" s="139"/>
      <c r="W6057" s="139"/>
      <c r="X6057" s="139"/>
      <c r="Y6057" s="139"/>
      <c r="Z6057" s="139"/>
    </row>
    <row r="6058" spans="22:26">
      <c r="V6058" s="139"/>
      <c r="W6058" s="139"/>
      <c r="X6058" s="139"/>
      <c r="Y6058" s="139"/>
      <c r="Z6058" s="139"/>
    </row>
    <row r="6059" spans="22:26">
      <c r="V6059" s="139"/>
      <c r="W6059" s="139"/>
      <c r="X6059" s="139"/>
      <c r="Y6059" s="139"/>
      <c r="Z6059" s="139"/>
    </row>
    <row r="6060" spans="22:26">
      <c r="V6060" s="139"/>
      <c r="W6060" s="139"/>
      <c r="X6060" s="139"/>
      <c r="Y6060" s="139"/>
      <c r="Z6060" s="139"/>
    </row>
    <row r="6061" spans="22:26">
      <c r="V6061" s="139"/>
      <c r="W6061" s="139"/>
      <c r="X6061" s="139"/>
      <c r="Y6061" s="139"/>
      <c r="Z6061" s="139"/>
    </row>
    <row r="6062" spans="22:26">
      <c r="V6062" s="139"/>
      <c r="W6062" s="139"/>
      <c r="X6062" s="139"/>
      <c r="Y6062" s="139"/>
      <c r="Z6062" s="139"/>
    </row>
    <row r="6063" spans="22:26">
      <c r="V6063" s="139"/>
      <c r="W6063" s="139"/>
      <c r="X6063" s="139"/>
      <c r="Y6063" s="139"/>
      <c r="Z6063" s="139"/>
    </row>
    <row r="6064" spans="22:26">
      <c r="V6064" s="139"/>
      <c r="W6064" s="139"/>
      <c r="X6064" s="139"/>
      <c r="Y6064" s="139"/>
      <c r="Z6064" s="139"/>
    </row>
    <row r="6065" spans="22:26">
      <c r="V6065" s="139"/>
      <c r="W6065" s="139"/>
      <c r="X6065" s="139"/>
      <c r="Y6065" s="139"/>
      <c r="Z6065" s="139"/>
    </row>
    <row r="6066" spans="22:26">
      <c r="V6066" s="139"/>
      <c r="W6066" s="139"/>
      <c r="X6066" s="139"/>
      <c r="Y6066" s="139"/>
      <c r="Z6066" s="139"/>
    </row>
    <row r="6067" spans="22:26">
      <c r="V6067" s="139"/>
      <c r="W6067" s="139"/>
      <c r="X6067" s="139"/>
      <c r="Y6067" s="139"/>
      <c r="Z6067" s="139"/>
    </row>
    <row r="6068" spans="22:26">
      <c r="V6068" s="139"/>
      <c r="W6068" s="139"/>
      <c r="X6068" s="139"/>
      <c r="Y6068" s="139"/>
      <c r="Z6068" s="139"/>
    </row>
    <row r="6069" spans="22:26">
      <c r="V6069" s="139"/>
      <c r="W6069" s="139"/>
      <c r="X6069" s="139"/>
      <c r="Y6069" s="139"/>
      <c r="Z6069" s="139"/>
    </row>
    <row r="6070" spans="22:26">
      <c r="V6070" s="139"/>
      <c r="W6070" s="139"/>
      <c r="X6070" s="139"/>
      <c r="Y6070" s="139"/>
      <c r="Z6070" s="139"/>
    </row>
    <row r="6071" spans="22:26">
      <c r="V6071" s="139"/>
      <c r="W6071" s="139"/>
      <c r="X6071" s="139"/>
      <c r="Y6071" s="139"/>
      <c r="Z6071" s="139"/>
    </row>
    <row r="6072" spans="22:26">
      <c r="V6072" s="139"/>
      <c r="W6072" s="139"/>
      <c r="X6072" s="139"/>
      <c r="Y6072" s="139"/>
      <c r="Z6072" s="139"/>
    </row>
    <row r="6073" spans="22:26">
      <c r="V6073" s="139"/>
      <c r="W6073" s="139"/>
      <c r="X6073" s="139"/>
      <c r="Y6073" s="139"/>
      <c r="Z6073" s="139"/>
    </row>
    <row r="6074" spans="22:26">
      <c r="V6074" s="139"/>
      <c r="W6074" s="139"/>
      <c r="X6074" s="139"/>
      <c r="Y6074" s="139"/>
      <c r="Z6074" s="139"/>
    </row>
    <row r="6075" spans="22:26">
      <c r="V6075" s="139"/>
      <c r="W6075" s="139"/>
      <c r="X6075" s="139"/>
      <c r="Y6075" s="139"/>
      <c r="Z6075" s="139"/>
    </row>
    <row r="6076" spans="22:26">
      <c r="V6076" s="139"/>
      <c r="W6076" s="139"/>
      <c r="X6076" s="139"/>
      <c r="Y6076" s="139"/>
      <c r="Z6076" s="139"/>
    </row>
    <row r="6077" spans="22:26">
      <c r="V6077" s="139"/>
      <c r="W6077" s="139"/>
      <c r="X6077" s="139"/>
      <c r="Y6077" s="139"/>
      <c r="Z6077" s="139"/>
    </row>
    <row r="6078" spans="22:26">
      <c r="V6078" s="139"/>
      <c r="W6078" s="139"/>
      <c r="X6078" s="139"/>
      <c r="Y6078" s="139"/>
      <c r="Z6078" s="139"/>
    </row>
    <row r="6079" spans="22:26">
      <c r="V6079" s="139"/>
      <c r="W6079" s="139"/>
      <c r="X6079" s="139"/>
      <c r="Y6079" s="139"/>
      <c r="Z6079" s="139"/>
    </row>
    <row r="6080" spans="22:26">
      <c r="V6080" s="139"/>
      <c r="W6080" s="139"/>
      <c r="X6080" s="139"/>
      <c r="Y6080" s="139"/>
      <c r="Z6080" s="139"/>
    </row>
    <row r="6081" spans="22:26">
      <c r="V6081" s="139"/>
      <c r="W6081" s="139"/>
      <c r="X6081" s="139"/>
      <c r="Y6081" s="139"/>
      <c r="Z6081" s="139"/>
    </row>
    <row r="6082" spans="22:26">
      <c r="V6082" s="139"/>
      <c r="W6082" s="139"/>
      <c r="X6082" s="139"/>
      <c r="Y6082" s="139"/>
      <c r="Z6082" s="139"/>
    </row>
    <row r="6083" spans="22:26">
      <c r="V6083" s="139"/>
      <c r="W6083" s="139"/>
      <c r="X6083" s="139"/>
      <c r="Y6083" s="139"/>
      <c r="Z6083" s="139"/>
    </row>
    <row r="6084" spans="22:26">
      <c r="V6084" s="139"/>
      <c r="W6084" s="139"/>
      <c r="X6084" s="139"/>
      <c r="Y6084" s="139"/>
      <c r="Z6084" s="139"/>
    </row>
    <row r="6085" spans="22:26">
      <c r="V6085" s="139"/>
      <c r="W6085" s="139"/>
      <c r="X6085" s="139"/>
      <c r="Y6085" s="139"/>
      <c r="Z6085" s="139"/>
    </row>
    <row r="6086" spans="22:26">
      <c r="V6086" s="139"/>
      <c r="W6086" s="139"/>
      <c r="X6086" s="139"/>
      <c r="Y6086" s="139"/>
      <c r="Z6086" s="139"/>
    </row>
    <row r="6087" spans="22:26">
      <c r="V6087" s="139"/>
      <c r="W6087" s="139"/>
      <c r="X6087" s="139"/>
      <c r="Y6087" s="139"/>
      <c r="Z6087" s="139"/>
    </row>
    <row r="6088" spans="22:26">
      <c r="V6088" s="139"/>
      <c r="W6088" s="139"/>
      <c r="X6088" s="139"/>
      <c r="Y6088" s="139"/>
      <c r="Z6088" s="139"/>
    </row>
    <row r="6089" spans="22:26">
      <c r="V6089" s="139"/>
      <c r="W6089" s="139"/>
      <c r="X6089" s="139"/>
      <c r="Y6089" s="139"/>
      <c r="Z6089" s="139"/>
    </row>
    <row r="6090" spans="22:26">
      <c r="V6090" s="139"/>
      <c r="W6090" s="139"/>
      <c r="X6090" s="139"/>
      <c r="Y6090" s="139"/>
      <c r="Z6090" s="139"/>
    </row>
    <row r="6091" spans="22:26">
      <c r="V6091" s="139"/>
      <c r="W6091" s="139"/>
      <c r="X6091" s="139"/>
      <c r="Y6091" s="139"/>
      <c r="Z6091" s="139"/>
    </row>
    <row r="6092" spans="22:26">
      <c r="V6092" s="139"/>
      <c r="W6092" s="139"/>
      <c r="X6092" s="139"/>
      <c r="Y6092" s="139"/>
      <c r="Z6092" s="139"/>
    </row>
    <row r="6093" spans="22:26">
      <c r="V6093" s="139"/>
      <c r="W6093" s="139"/>
      <c r="X6093" s="139"/>
      <c r="Y6093" s="139"/>
      <c r="Z6093" s="139"/>
    </row>
    <row r="6094" spans="22:26">
      <c r="V6094" s="139"/>
      <c r="W6094" s="139"/>
      <c r="X6094" s="139"/>
      <c r="Y6094" s="139"/>
      <c r="Z6094" s="139"/>
    </row>
    <row r="6095" spans="22:26">
      <c r="V6095" s="139"/>
      <c r="W6095" s="139"/>
      <c r="X6095" s="139"/>
      <c r="Y6095" s="139"/>
      <c r="Z6095" s="139"/>
    </row>
    <row r="6096" spans="22:26">
      <c r="V6096" s="139"/>
      <c r="W6096" s="139"/>
      <c r="X6096" s="139"/>
      <c r="Y6096" s="139"/>
      <c r="Z6096" s="139"/>
    </row>
    <row r="6097" spans="22:26">
      <c r="V6097" s="139"/>
      <c r="W6097" s="139"/>
      <c r="X6097" s="139"/>
      <c r="Y6097" s="139"/>
      <c r="Z6097" s="139"/>
    </row>
    <row r="6098" spans="22:26">
      <c r="V6098" s="139"/>
      <c r="W6098" s="139"/>
      <c r="X6098" s="139"/>
      <c r="Y6098" s="139"/>
      <c r="Z6098" s="139"/>
    </row>
    <row r="6099" spans="22:26">
      <c r="V6099" s="139"/>
      <c r="W6099" s="139"/>
      <c r="X6099" s="139"/>
      <c r="Y6099" s="139"/>
      <c r="Z6099" s="139"/>
    </row>
    <row r="6100" spans="22:26">
      <c r="V6100" s="139"/>
      <c r="W6100" s="139"/>
      <c r="X6100" s="139"/>
      <c r="Y6100" s="139"/>
      <c r="Z6100" s="139"/>
    </row>
    <row r="6101" spans="22:26">
      <c r="V6101" s="139"/>
      <c r="W6101" s="139"/>
      <c r="X6101" s="139"/>
      <c r="Y6101" s="139"/>
      <c r="Z6101" s="139"/>
    </row>
    <row r="6102" spans="22:26">
      <c r="V6102" s="139"/>
      <c r="W6102" s="139"/>
      <c r="X6102" s="139"/>
      <c r="Y6102" s="139"/>
      <c r="Z6102" s="139"/>
    </row>
    <row r="6103" spans="22:26">
      <c r="V6103" s="139"/>
      <c r="W6103" s="139"/>
      <c r="X6103" s="139"/>
      <c r="Y6103" s="139"/>
      <c r="Z6103" s="139"/>
    </row>
    <row r="6104" spans="22:26">
      <c r="V6104" s="139"/>
      <c r="W6104" s="139"/>
      <c r="X6104" s="139"/>
      <c r="Y6104" s="139"/>
      <c r="Z6104" s="139"/>
    </row>
    <row r="6105" spans="22:26">
      <c r="V6105" s="139"/>
      <c r="W6105" s="139"/>
      <c r="X6105" s="139"/>
      <c r="Y6105" s="139"/>
      <c r="Z6105" s="139"/>
    </row>
    <row r="6106" spans="22:26">
      <c r="V6106" s="139"/>
      <c r="W6106" s="139"/>
      <c r="X6106" s="139"/>
      <c r="Y6106" s="139"/>
      <c r="Z6106" s="139"/>
    </row>
    <row r="6107" spans="22:26">
      <c r="V6107" s="139"/>
      <c r="W6107" s="139"/>
      <c r="X6107" s="139"/>
      <c r="Y6107" s="139"/>
      <c r="Z6107" s="139"/>
    </row>
    <row r="6108" spans="22:26">
      <c r="V6108" s="139"/>
      <c r="W6108" s="139"/>
      <c r="X6108" s="139"/>
      <c r="Y6108" s="139"/>
      <c r="Z6108" s="139"/>
    </row>
    <row r="6109" spans="22:26">
      <c r="V6109" s="139"/>
      <c r="W6109" s="139"/>
      <c r="X6109" s="139"/>
      <c r="Y6109" s="139"/>
      <c r="Z6109" s="139"/>
    </row>
    <row r="6110" spans="22:26">
      <c r="V6110" s="139"/>
      <c r="W6110" s="139"/>
      <c r="X6110" s="139"/>
      <c r="Y6110" s="139"/>
      <c r="Z6110" s="139"/>
    </row>
    <row r="6111" spans="22:26">
      <c r="V6111" s="139"/>
      <c r="W6111" s="139"/>
      <c r="X6111" s="139"/>
      <c r="Y6111" s="139"/>
      <c r="Z6111" s="139"/>
    </row>
    <row r="6112" spans="22:26">
      <c r="V6112" s="139"/>
      <c r="W6112" s="139"/>
      <c r="X6112" s="139"/>
      <c r="Y6112" s="139"/>
      <c r="Z6112" s="139"/>
    </row>
    <row r="6113" spans="22:26">
      <c r="V6113" s="139"/>
      <c r="W6113" s="139"/>
      <c r="X6113" s="139"/>
      <c r="Y6113" s="139"/>
      <c r="Z6113" s="139"/>
    </row>
    <row r="6114" spans="22:26">
      <c r="V6114" s="139"/>
      <c r="W6114" s="139"/>
      <c r="X6114" s="139"/>
      <c r="Y6114" s="139"/>
      <c r="Z6114" s="139"/>
    </row>
    <row r="6115" spans="22:26">
      <c r="V6115" s="139"/>
      <c r="W6115" s="139"/>
      <c r="X6115" s="139"/>
      <c r="Y6115" s="139"/>
      <c r="Z6115" s="139"/>
    </row>
    <row r="6116" spans="22:26">
      <c r="V6116" s="139"/>
      <c r="W6116" s="139"/>
      <c r="X6116" s="139"/>
      <c r="Y6116" s="139"/>
      <c r="Z6116" s="139"/>
    </row>
    <row r="6117" spans="22:26">
      <c r="V6117" s="139"/>
      <c r="W6117" s="139"/>
      <c r="X6117" s="139"/>
      <c r="Y6117" s="139"/>
      <c r="Z6117" s="139"/>
    </row>
    <row r="6118" spans="22:26">
      <c r="V6118" s="139"/>
      <c r="W6118" s="139"/>
      <c r="X6118" s="139"/>
      <c r="Y6118" s="139"/>
      <c r="Z6118" s="139"/>
    </row>
    <row r="6119" spans="22:26">
      <c r="V6119" s="139"/>
      <c r="W6119" s="139"/>
      <c r="X6119" s="139"/>
      <c r="Y6119" s="139"/>
      <c r="Z6119" s="139"/>
    </row>
    <row r="6120" spans="22:26">
      <c r="V6120" s="139"/>
      <c r="W6120" s="139"/>
      <c r="X6120" s="139"/>
      <c r="Y6120" s="139"/>
      <c r="Z6120" s="139"/>
    </row>
    <row r="6121" spans="22:26">
      <c r="V6121" s="139"/>
      <c r="W6121" s="139"/>
      <c r="X6121" s="139"/>
      <c r="Y6121" s="139"/>
      <c r="Z6121" s="139"/>
    </row>
    <row r="6122" spans="22:26">
      <c r="V6122" s="139"/>
      <c r="W6122" s="139"/>
      <c r="X6122" s="139"/>
      <c r="Y6122" s="139"/>
      <c r="Z6122" s="139"/>
    </row>
    <row r="6123" spans="22:26">
      <c r="V6123" s="139"/>
      <c r="W6123" s="139"/>
      <c r="X6123" s="139"/>
      <c r="Y6123" s="139"/>
      <c r="Z6123" s="139"/>
    </row>
    <row r="6124" spans="22:26">
      <c r="V6124" s="139"/>
      <c r="W6124" s="139"/>
      <c r="X6124" s="139"/>
      <c r="Y6124" s="139"/>
      <c r="Z6124" s="139"/>
    </row>
    <row r="6125" spans="22:26">
      <c r="V6125" s="139"/>
      <c r="W6125" s="139"/>
      <c r="X6125" s="139"/>
      <c r="Y6125" s="139"/>
      <c r="Z6125" s="139"/>
    </row>
    <row r="6126" spans="22:26">
      <c r="V6126" s="139"/>
      <c r="W6126" s="139"/>
      <c r="X6126" s="139"/>
      <c r="Y6126" s="139"/>
      <c r="Z6126" s="139"/>
    </row>
    <row r="6127" spans="22:26">
      <c r="V6127" s="139"/>
      <c r="W6127" s="139"/>
      <c r="X6127" s="139"/>
      <c r="Y6127" s="139"/>
      <c r="Z6127" s="139"/>
    </row>
    <row r="6128" spans="22:26">
      <c r="V6128" s="139"/>
      <c r="W6128" s="139"/>
      <c r="X6128" s="139"/>
      <c r="Y6128" s="139"/>
      <c r="Z6128" s="139"/>
    </row>
    <row r="6129" spans="22:26">
      <c r="V6129" s="139"/>
      <c r="W6129" s="139"/>
      <c r="X6129" s="139"/>
      <c r="Y6129" s="139"/>
      <c r="Z6129" s="139"/>
    </row>
    <row r="6130" spans="22:26">
      <c r="V6130" s="139"/>
      <c r="W6130" s="139"/>
      <c r="X6130" s="139"/>
      <c r="Y6130" s="139"/>
      <c r="Z6130" s="139"/>
    </row>
    <row r="6131" spans="22:26">
      <c r="V6131" s="139"/>
      <c r="W6131" s="139"/>
      <c r="X6131" s="139"/>
      <c r="Y6131" s="139"/>
      <c r="Z6131" s="139"/>
    </row>
    <row r="6132" spans="22:26">
      <c r="V6132" s="139"/>
      <c r="W6132" s="139"/>
      <c r="X6132" s="139"/>
      <c r="Y6132" s="139"/>
      <c r="Z6132" s="139"/>
    </row>
    <row r="6133" spans="22:26">
      <c r="V6133" s="139"/>
      <c r="W6133" s="139"/>
      <c r="X6133" s="139"/>
      <c r="Y6133" s="139"/>
      <c r="Z6133" s="139"/>
    </row>
    <row r="6134" spans="22:26">
      <c r="V6134" s="139"/>
      <c r="W6134" s="139"/>
      <c r="X6134" s="139"/>
      <c r="Y6134" s="139"/>
      <c r="Z6134" s="139"/>
    </row>
    <row r="6135" spans="22:26">
      <c r="V6135" s="139"/>
      <c r="W6135" s="139"/>
      <c r="X6135" s="139"/>
      <c r="Y6135" s="139"/>
      <c r="Z6135" s="139"/>
    </row>
    <row r="6136" spans="22:26">
      <c r="V6136" s="139"/>
      <c r="W6136" s="139"/>
      <c r="X6136" s="139"/>
      <c r="Y6136" s="139"/>
      <c r="Z6136" s="139"/>
    </row>
    <row r="6137" spans="22:26">
      <c r="V6137" s="139"/>
      <c r="W6137" s="139"/>
      <c r="X6137" s="139"/>
      <c r="Y6137" s="139"/>
      <c r="Z6137" s="139"/>
    </row>
    <row r="6138" spans="22:26">
      <c r="V6138" s="139"/>
      <c r="W6138" s="139"/>
      <c r="X6138" s="139"/>
      <c r="Y6138" s="139"/>
      <c r="Z6138" s="139"/>
    </row>
    <row r="6139" spans="22:26">
      <c r="V6139" s="139"/>
      <c r="W6139" s="139"/>
      <c r="X6139" s="139"/>
      <c r="Y6139" s="139"/>
      <c r="Z6139" s="139"/>
    </row>
    <row r="6140" spans="22:26">
      <c r="V6140" s="139"/>
      <c r="W6140" s="139"/>
      <c r="X6140" s="139"/>
      <c r="Y6140" s="139"/>
      <c r="Z6140" s="139"/>
    </row>
    <row r="6141" spans="22:26">
      <c r="V6141" s="139"/>
      <c r="W6141" s="139"/>
      <c r="X6141" s="139"/>
      <c r="Y6141" s="139"/>
      <c r="Z6141" s="139"/>
    </row>
    <row r="6142" spans="22:26">
      <c r="V6142" s="139"/>
      <c r="W6142" s="139"/>
      <c r="X6142" s="139"/>
      <c r="Y6142" s="139"/>
      <c r="Z6142" s="139"/>
    </row>
    <row r="6143" spans="22:26">
      <c r="V6143" s="139"/>
      <c r="W6143" s="139"/>
      <c r="X6143" s="139"/>
      <c r="Y6143" s="139"/>
      <c r="Z6143" s="139"/>
    </row>
    <row r="6144" spans="22:26">
      <c r="V6144" s="139"/>
      <c r="W6144" s="139"/>
      <c r="X6144" s="139"/>
      <c r="Y6144" s="139"/>
      <c r="Z6144" s="139"/>
    </row>
    <row r="6145" spans="22:26">
      <c r="V6145" s="139"/>
      <c r="W6145" s="139"/>
      <c r="X6145" s="139"/>
      <c r="Y6145" s="139"/>
      <c r="Z6145" s="139"/>
    </row>
    <row r="6146" spans="22:26">
      <c r="V6146" s="139"/>
      <c r="W6146" s="139"/>
      <c r="X6146" s="139"/>
      <c r="Y6146" s="139"/>
      <c r="Z6146" s="139"/>
    </row>
    <row r="6147" spans="22:26">
      <c r="V6147" s="139"/>
      <c r="W6147" s="139"/>
      <c r="X6147" s="139"/>
      <c r="Y6147" s="139"/>
      <c r="Z6147" s="139"/>
    </row>
    <row r="6148" spans="22:26">
      <c r="V6148" s="139"/>
      <c r="W6148" s="139"/>
      <c r="X6148" s="139"/>
      <c r="Y6148" s="139"/>
      <c r="Z6148" s="139"/>
    </row>
    <row r="6149" spans="22:26">
      <c r="V6149" s="139"/>
      <c r="W6149" s="139"/>
      <c r="X6149" s="139"/>
      <c r="Y6149" s="139"/>
      <c r="Z6149" s="139"/>
    </row>
    <row r="6150" spans="22:26">
      <c r="V6150" s="139"/>
      <c r="W6150" s="139"/>
      <c r="X6150" s="139"/>
      <c r="Y6150" s="139"/>
      <c r="Z6150" s="139"/>
    </row>
    <row r="6151" spans="22:26">
      <c r="V6151" s="139"/>
      <c r="W6151" s="139"/>
      <c r="X6151" s="139"/>
      <c r="Y6151" s="139"/>
      <c r="Z6151" s="139"/>
    </row>
    <row r="6152" spans="22:26">
      <c r="V6152" s="139"/>
      <c r="W6152" s="139"/>
      <c r="X6152" s="139"/>
      <c r="Y6152" s="139"/>
      <c r="Z6152" s="139"/>
    </row>
    <row r="6153" spans="22:26">
      <c r="V6153" s="139"/>
      <c r="W6153" s="139"/>
      <c r="X6153" s="139"/>
      <c r="Y6153" s="139"/>
      <c r="Z6153" s="139"/>
    </row>
    <row r="6154" spans="22:26">
      <c r="V6154" s="139"/>
      <c r="W6154" s="139"/>
      <c r="X6154" s="139"/>
      <c r="Y6154" s="139"/>
      <c r="Z6154" s="139"/>
    </row>
    <row r="6155" spans="22:26">
      <c r="V6155" s="139"/>
      <c r="W6155" s="139"/>
      <c r="X6155" s="139"/>
      <c r="Y6155" s="139"/>
      <c r="Z6155" s="139"/>
    </row>
    <row r="6156" spans="22:26">
      <c r="V6156" s="139"/>
      <c r="W6156" s="139"/>
      <c r="X6156" s="139"/>
      <c r="Y6156" s="139"/>
      <c r="Z6156" s="139"/>
    </row>
    <row r="6157" spans="22:26">
      <c r="V6157" s="139"/>
      <c r="W6157" s="139"/>
      <c r="X6157" s="139"/>
      <c r="Y6157" s="139"/>
      <c r="Z6157" s="139"/>
    </row>
    <row r="6158" spans="22:26">
      <c r="V6158" s="139"/>
      <c r="W6158" s="139"/>
      <c r="X6158" s="139"/>
      <c r="Y6158" s="139"/>
      <c r="Z6158" s="139"/>
    </row>
    <row r="6159" spans="22:26">
      <c r="V6159" s="139"/>
      <c r="W6159" s="139"/>
      <c r="X6159" s="139"/>
      <c r="Y6159" s="139"/>
      <c r="Z6159" s="139"/>
    </row>
    <row r="6160" spans="22:26">
      <c r="V6160" s="139"/>
      <c r="W6160" s="139"/>
      <c r="X6160" s="139"/>
      <c r="Y6160" s="139"/>
      <c r="Z6160" s="139"/>
    </row>
    <row r="6161" spans="22:26">
      <c r="V6161" s="139"/>
      <c r="W6161" s="139"/>
      <c r="X6161" s="139"/>
      <c r="Y6161" s="139"/>
      <c r="Z6161" s="139"/>
    </row>
    <row r="6162" spans="22:26">
      <c r="V6162" s="139"/>
      <c r="W6162" s="139"/>
      <c r="X6162" s="139"/>
      <c r="Y6162" s="139"/>
      <c r="Z6162" s="139"/>
    </row>
    <row r="6163" spans="22:26">
      <c r="V6163" s="139"/>
      <c r="W6163" s="139"/>
      <c r="X6163" s="139"/>
      <c r="Y6163" s="139"/>
      <c r="Z6163" s="139"/>
    </row>
    <row r="6164" spans="22:26">
      <c r="V6164" s="139"/>
      <c r="W6164" s="139"/>
      <c r="X6164" s="139"/>
      <c r="Y6164" s="139"/>
      <c r="Z6164" s="139"/>
    </row>
    <row r="6165" spans="22:26">
      <c r="V6165" s="139"/>
      <c r="W6165" s="139"/>
      <c r="X6165" s="139"/>
      <c r="Y6165" s="139"/>
      <c r="Z6165" s="139"/>
    </row>
    <row r="6166" spans="22:26">
      <c r="V6166" s="139"/>
      <c r="W6166" s="139"/>
      <c r="X6166" s="139"/>
      <c r="Y6166" s="139"/>
      <c r="Z6166" s="139"/>
    </row>
    <row r="6167" spans="22:26">
      <c r="V6167" s="139"/>
      <c r="W6167" s="139"/>
      <c r="X6167" s="139"/>
      <c r="Y6167" s="139"/>
      <c r="Z6167" s="139"/>
    </row>
    <row r="6168" spans="22:26">
      <c r="V6168" s="139"/>
      <c r="W6168" s="139"/>
      <c r="X6168" s="139"/>
      <c r="Y6168" s="139"/>
      <c r="Z6168" s="139"/>
    </row>
    <row r="6169" spans="22:26">
      <c r="V6169" s="139"/>
      <c r="W6169" s="139"/>
      <c r="X6169" s="139"/>
      <c r="Y6169" s="139"/>
      <c r="Z6169" s="139"/>
    </row>
    <row r="6170" spans="22:26">
      <c r="V6170" s="139"/>
      <c r="W6170" s="139"/>
      <c r="X6170" s="139"/>
      <c r="Y6170" s="139"/>
      <c r="Z6170" s="139"/>
    </row>
    <row r="6171" spans="22:26">
      <c r="V6171" s="139"/>
      <c r="W6171" s="139"/>
      <c r="X6171" s="139"/>
      <c r="Y6171" s="139"/>
      <c r="Z6171" s="139"/>
    </row>
    <row r="6172" spans="22:26">
      <c r="V6172" s="139"/>
      <c r="W6172" s="139"/>
      <c r="X6172" s="139"/>
      <c r="Y6172" s="139"/>
      <c r="Z6172" s="139"/>
    </row>
    <row r="6173" spans="22:26">
      <c r="V6173" s="139"/>
      <c r="W6173" s="139"/>
      <c r="X6173" s="139"/>
      <c r="Y6173" s="139"/>
      <c r="Z6173" s="139"/>
    </row>
    <row r="6174" spans="22:26">
      <c r="V6174" s="139"/>
      <c r="W6174" s="139"/>
      <c r="X6174" s="139"/>
      <c r="Y6174" s="139"/>
      <c r="Z6174" s="139"/>
    </row>
    <row r="6175" spans="22:26">
      <c r="V6175" s="139"/>
      <c r="W6175" s="139"/>
      <c r="X6175" s="139"/>
      <c r="Y6175" s="139"/>
      <c r="Z6175" s="139"/>
    </row>
    <row r="6176" spans="22:26">
      <c r="V6176" s="139"/>
      <c r="W6176" s="139"/>
      <c r="X6176" s="139"/>
      <c r="Y6176" s="139"/>
      <c r="Z6176" s="139"/>
    </row>
    <row r="6177" spans="22:26">
      <c r="V6177" s="139"/>
      <c r="W6177" s="139"/>
      <c r="X6177" s="139"/>
      <c r="Y6177" s="139"/>
      <c r="Z6177" s="139"/>
    </row>
    <row r="6178" spans="22:26">
      <c r="V6178" s="139"/>
      <c r="W6178" s="139"/>
      <c r="X6178" s="139"/>
      <c r="Y6178" s="139"/>
      <c r="Z6178" s="139"/>
    </row>
    <row r="6179" spans="22:26">
      <c r="V6179" s="139"/>
      <c r="W6179" s="139"/>
      <c r="X6179" s="139"/>
      <c r="Y6179" s="139"/>
      <c r="Z6179" s="139"/>
    </row>
    <row r="6180" spans="22:26">
      <c r="V6180" s="139"/>
      <c r="W6180" s="139"/>
      <c r="X6180" s="139"/>
      <c r="Y6180" s="139"/>
      <c r="Z6180" s="139"/>
    </row>
    <row r="6181" spans="22:26">
      <c r="V6181" s="139"/>
      <c r="W6181" s="139"/>
      <c r="X6181" s="139"/>
      <c r="Y6181" s="139"/>
      <c r="Z6181" s="139"/>
    </row>
    <row r="6182" spans="22:26">
      <c r="V6182" s="139"/>
      <c r="W6182" s="139"/>
      <c r="X6182" s="139"/>
      <c r="Y6182" s="139"/>
      <c r="Z6182" s="139"/>
    </row>
    <row r="6183" spans="22:26">
      <c r="V6183" s="139"/>
      <c r="W6183" s="139"/>
      <c r="X6183" s="139"/>
      <c r="Y6183" s="139"/>
      <c r="Z6183" s="139"/>
    </row>
    <row r="6184" spans="22:26">
      <c r="V6184" s="139"/>
      <c r="W6184" s="139"/>
      <c r="X6184" s="139"/>
      <c r="Y6184" s="139"/>
      <c r="Z6184" s="139"/>
    </row>
    <row r="6185" spans="22:26">
      <c r="V6185" s="139"/>
      <c r="W6185" s="139"/>
      <c r="X6185" s="139"/>
      <c r="Y6185" s="139"/>
      <c r="Z6185" s="139"/>
    </row>
    <row r="6186" spans="22:26">
      <c r="V6186" s="139"/>
      <c r="W6186" s="139"/>
      <c r="X6186" s="139"/>
      <c r="Y6186" s="139"/>
      <c r="Z6186" s="139"/>
    </row>
    <row r="6187" spans="22:26">
      <c r="V6187" s="139"/>
      <c r="W6187" s="139"/>
      <c r="X6187" s="139"/>
      <c r="Y6187" s="139"/>
      <c r="Z6187" s="139"/>
    </row>
    <row r="6188" spans="22:26">
      <c r="V6188" s="139"/>
      <c r="W6188" s="139"/>
      <c r="X6188" s="139"/>
      <c r="Y6188" s="139"/>
      <c r="Z6188" s="139"/>
    </row>
    <row r="6189" spans="22:26">
      <c r="V6189" s="139"/>
      <c r="W6189" s="139"/>
      <c r="X6189" s="139"/>
      <c r="Y6189" s="139"/>
      <c r="Z6189" s="139"/>
    </row>
    <row r="6190" spans="22:26">
      <c r="V6190" s="139"/>
      <c r="W6190" s="139"/>
      <c r="X6190" s="139"/>
      <c r="Y6190" s="139"/>
      <c r="Z6190" s="139"/>
    </row>
    <row r="6191" spans="22:26">
      <c r="V6191" s="139"/>
      <c r="W6191" s="139"/>
      <c r="X6191" s="139"/>
      <c r="Y6191" s="139"/>
      <c r="Z6191" s="139"/>
    </row>
    <row r="6192" spans="22:26">
      <c r="V6192" s="139"/>
      <c r="W6192" s="139"/>
      <c r="X6192" s="139"/>
      <c r="Y6192" s="139"/>
      <c r="Z6192" s="139"/>
    </row>
    <row r="6193" spans="22:26">
      <c r="V6193" s="139"/>
      <c r="W6193" s="139"/>
      <c r="X6193" s="139"/>
      <c r="Y6193" s="139"/>
      <c r="Z6193" s="139"/>
    </row>
    <row r="6194" spans="22:26">
      <c r="V6194" s="139"/>
      <c r="W6194" s="139"/>
      <c r="X6194" s="139"/>
      <c r="Y6194" s="139"/>
      <c r="Z6194" s="139"/>
    </row>
    <row r="6195" spans="22:26">
      <c r="V6195" s="139"/>
      <c r="W6195" s="139"/>
      <c r="X6195" s="139"/>
      <c r="Y6195" s="139"/>
      <c r="Z6195" s="139"/>
    </row>
    <row r="6196" spans="22:26">
      <c r="V6196" s="139"/>
      <c r="W6196" s="139"/>
      <c r="X6196" s="139"/>
      <c r="Y6196" s="139"/>
      <c r="Z6196" s="139"/>
    </row>
    <row r="6197" spans="22:26">
      <c r="V6197" s="139"/>
      <c r="W6197" s="139"/>
      <c r="X6197" s="139"/>
      <c r="Y6197" s="139"/>
      <c r="Z6197" s="139"/>
    </row>
    <row r="6198" spans="22:26">
      <c r="V6198" s="139"/>
      <c r="W6198" s="139"/>
      <c r="X6198" s="139"/>
      <c r="Y6198" s="139"/>
      <c r="Z6198" s="139"/>
    </row>
    <row r="6199" spans="22:26">
      <c r="V6199" s="139"/>
      <c r="W6199" s="139"/>
      <c r="X6199" s="139"/>
      <c r="Y6199" s="139"/>
      <c r="Z6199" s="139"/>
    </row>
    <row r="6200" spans="22:26">
      <c r="V6200" s="139"/>
      <c r="W6200" s="139"/>
      <c r="X6200" s="139"/>
      <c r="Y6200" s="139"/>
      <c r="Z6200" s="139"/>
    </row>
    <row r="6201" spans="22:26">
      <c r="V6201" s="139"/>
      <c r="W6201" s="139"/>
      <c r="X6201" s="139"/>
      <c r="Y6201" s="139"/>
      <c r="Z6201" s="139"/>
    </row>
    <row r="6202" spans="22:26">
      <c r="V6202" s="139"/>
      <c r="W6202" s="139"/>
      <c r="X6202" s="139"/>
      <c r="Y6202" s="139"/>
      <c r="Z6202" s="139"/>
    </row>
    <row r="6203" spans="22:26">
      <c r="V6203" s="139"/>
      <c r="W6203" s="139"/>
      <c r="X6203" s="139"/>
      <c r="Y6203" s="139"/>
      <c r="Z6203" s="139"/>
    </row>
    <row r="6204" spans="22:26">
      <c r="V6204" s="139"/>
      <c r="W6204" s="139"/>
      <c r="X6204" s="139"/>
      <c r="Y6204" s="139"/>
      <c r="Z6204" s="139"/>
    </row>
    <row r="6205" spans="22:26">
      <c r="V6205" s="139"/>
      <c r="W6205" s="139"/>
      <c r="X6205" s="139"/>
      <c r="Y6205" s="139"/>
      <c r="Z6205" s="139"/>
    </row>
    <row r="6206" spans="22:26">
      <c r="V6206" s="139"/>
      <c r="W6206" s="139"/>
      <c r="X6206" s="139"/>
      <c r="Y6206" s="139"/>
      <c r="Z6206" s="139"/>
    </row>
    <row r="6207" spans="22:26">
      <c r="V6207" s="139"/>
      <c r="W6207" s="139"/>
      <c r="X6207" s="139"/>
      <c r="Y6207" s="139"/>
      <c r="Z6207" s="139"/>
    </row>
    <row r="6208" spans="22:26">
      <c r="V6208" s="139"/>
      <c r="W6208" s="139"/>
      <c r="X6208" s="139"/>
      <c r="Y6208" s="139"/>
      <c r="Z6208" s="139"/>
    </row>
    <row r="6209" spans="22:26">
      <c r="V6209" s="139"/>
      <c r="W6209" s="139"/>
      <c r="X6209" s="139"/>
      <c r="Y6209" s="139"/>
      <c r="Z6209" s="139"/>
    </row>
    <row r="6210" spans="22:26">
      <c r="V6210" s="139"/>
      <c r="W6210" s="139"/>
      <c r="X6210" s="139"/>
      <c r="Y6210" s="139"/>
      <c r="Z6210" s="139"/>
    </row>
    <row r="6211" spans="22:26">
      <c r="V6211" s="139"/>
      <c r="W6211" s="139"/>
      <c r="X6211" s="139"/>
      <c r="Y6211" s="139"/>
      <c r="Z6211" s="139"/>
    </row>
    <row r="6212" spans="22:26">
      <c r="V6212" s="139"/>
      <c r="W6212" s="139"/>
      <c r="X6212" s="139"/>
      <c r="Y6212" s="139"/>
      <c r="Z6212" s="139"/>
    </row>
    <row r="6213" spans="22:26">
      <c r="V6213" s="139"/>
      <c r="W6213" s="139"/>
      <c r="X6213" s="139"/>
      <c r="Y6213" s="139"/>
      <c r="Z6213" s="139"/>
    </row>
    <row r="6214" spans="22:26">
      <c r="V6214" s="139"/>
      <c r="W6214" s="139"/>
      <c r="X6214" s="139"/>
      <c r="Y6214" s="139"/>
      <c r="Z6214" s="139"/>
    </row>
    <row r="6215" spans="22:26">
      <c r="V6215" s="139"/>
      <c r="W6215" s="139"/>
      <c r="X6215" s="139"/>
      <c r="Y6215" s="139"/>
      <c r="Z6215" s="139"/>
    </row>
    <row r="6216" spans="22:26">
      <c r="V6216" s="139"/>
      <c r="W6216" s="139"/>
      <c r="X6216" s="139"/>
      <c r="Y6216" s="139"/>
      <c r="Z6216" s="139"/>
    </row>
    <row r="6217" spans="22:26">
      <c r="V6217" s="139"/>
      <c r="W6217" s="139"/>
      <c r="X6217" s="139"/>
      <c r="Y6217" s="139"/>
      <c r="Z6217" s="139"/>
    </row>
    <row r="6218" spans="22:26">
      <c r="V6218" s="139"/>
      <c r="W6218" s="139"/>
      <c r="X6218" s="139"/>
      <c r="Y6218" s="139"/>
      <c r="Z6218" s="139"/>
    </row>
    <row r="6219" spans="22:26">
      <c r="V6219" s="139"/>
      <c r="W6219" s="139"/>
      <c r="X6219" s="139"/>
      <c r="Y6219" s="139"/>
      <c r="Z6219" s="139"/>
    </row>
    <row r="6220" spans="22:26">
      <c r="V6220" s="139"/>
      <c r="W6220" s="139"/>
      <c r="X6220" s="139"/>
      <c r="Y6220" s="139"/>
      <c r="Z6220" s="139"/>
    </row>
    <row r="6221" spans="22:26">
      <c r="V6221" s="139"/>
      <c r="W6221" s="139"/>
      <c r="X6221" s="139"/>
      <c r="Y6221" s="139"/>
      <c r="Z6221" s="139"/>
    </row>
    <row r="6222" spans="22:26">
      <c r="V6222" s="139"/>
      <c r="W6222" s="139"/>
      <c r="X6222" s="139"/>
      <c r="Y6222" s="139"/>
      <c r="Z6222" s="139"/>
    </row>
    <row r="6223" spans="22:26">
      <c r="V6223" s="139"/>
      <c r="W6223" s="139"/>
      <c r="X6223" s="139"/>
      <c r="Y6223" s="139"/>
      <c r="Z6223" s="139"/>
    </row>
    <row r="6224" spans="22:26">
      <c r="V6224" s="139"/>
      <c r="W6224" s="139"/>
      <c r="X6224" s="139"/>
      <c r="Y6224" s="139"/>
      <c r="Z6224" s="139"/>
    </row>
    <row r="6225" spans="22:26">
      <c r="V6225" s="139"/>
      <c r="W6225" s="139"/>
      <c r="X6225" s="139"/>
      <c r="Y6225" s="139"/>
      <c r="Z6225" s="139"/>
    </row>
    <row r="6226" spans="22:26">
      <c r="V6226" s="139"/>
      <c r="W6226" s="139"/>
      <c r="X6226" s="139"/>
      <c r="Y6226" s="139"/>
      <c r="Z6226" s="139"/>
    </row>
    <row r="6227" spans="22:26">
      <c r="V6227" s="139"/>
      <c r="W6227" s="139"/>
      <c r="X6227" s="139"/>
      <c r="Y6227" s="139"/>
      <c r="Z6227" s="139"/>
    </row>
    <row r="6228" spans="22:26">
      <c r="V6228" s="139"/>
      <c r="W6228" s="139"/>
      <c r="X6228" s="139"/>
      <c r="Y6228" s="139"/>
      <c r="Z6228" s="139"/>
    </row>
    <row r="6229" spans="22:26">
      <c r="V6229" s="139"/>
      <c r="W6229" s="139"/>
      <c r="X6229" s="139"/>
      <c r="Y6229" s="139"/>
      <c r="Z6229" s="139"/>
    </row>
    <row r="6230" spans="22:26">
      <c r="V6230" s="139"/>
      <c r="W6230" s="139"/>
      <c r="X6230" s="139"/>
      <c r="Y6230" s="139"/>
      <c r="Z6230" s="139"/>
    </row>
    <row r="6231" spans="22:26">
      <c r="V6231" s="139"/>
      <c r="W6231" s="139"/>
      <c r="X6231" s="139"/>
      <c r="Y6231" s="139"/>
      <c r="Z6231" s="139"/>
    </row>
    <row r="6232" spans="22:26">
      <c r="V6232" s="139"/>
      <c r="W6232" s="139"/>
      <c r="X6232" s="139"/>
      <c r="Y6232" s="139"/>
      <c r="Z6232" s="139"/>
    </row>
    <row r="6233" spans="22:26">
      <c r="V6233" s="139"/>
      <c r="W6233" s="139"/>
      <c r="X6233" s="139"/>
      <c r="Y6233" s="139"/>
      <c r="Z6233" s="139"/>
    </row>
    <row r="6234" spans="22:26">
      <c r="V6234" s="139"/>
      <c r="W6234" s="139"/>
      <c r="X6234" s="139"/>
      <c r="Y6234" s="139"/>
      <c r="Z6234" s="139"/>
    </row>
    <row r="6235" spans="22:26">
      <c r="V6235" s="139"/>
      <c r="W6235" s="139"/>
      <c r="X6235" s="139"/>
      <c r="Y6235" s="139"/>
      <c r="Z6235" s="139"/>
    </row>
    <row r="6236" spans="22:26">
      <c r="V6236" s="139"/>
      <c r="W6236" s="139"/>
      <c r="X6236" s="139"/>
      <c r="Y6236" s="139"/>
      <c r="Z6236" s="139"/>
    </row>
    <row r="6237" spans="22:26">
      <c r="V6237" s="139"/>
      <c r="W6237" s="139"/>
      <c r="X6237" s="139"/>
      <c r="Y6237" s="139"/>
      <c r="Z6237" s="139"/>
    </row>
    <row r="6238" spans="22:26">
      <c r="V6238" s="139"/>
      <c r="W6238" s="139"/>
      <c r="X6238" s="139"/>
      <c r="Y6238" s="139"/>
      <c r="Z6238" s="139"/>
    </row>
    <row r="6239" spans="22:26">
      <c r="V6239" s="139"/>
      <c r="W6239" s="139"/>
      <c r="X6239" s="139"/>
      <c r="Y6239" s="139"/>
      <c r="Z6239" s="139"/>
    </row>
    <row r="6240" spans="22:26">
      <c r="V6240" s="139"/>
      <c r="W6240" s="139"/>
      <c r="X6240" s="139"/>
      <c r="Y6240" s="139"/>
      <c r="Z6240" s="139"/>
    </row>
    <row r="6241" spans="22:26">
      <c r="V6241" s="139"/>
      <c r="W6241" s="139"/>
      <c r="X6241" s="139"/>
      <c r="Y6241" s="139"/>
      <c r="Z6241" s="139"/>
    </row>
    <row r="6242" spans="22:26">
      <c r="V6242" s="139"/>
      <c r="W6242" s="139"/>
      <c r="X6242" s="139"/>
      <c r="Y6242" s="139"/>
      <c r="Z6242" s="139"/>
    </row>
    <row r="6243" spans="22:26">
      <c r="V6243" s="139"/>
      <c r="W6243" s="139"/>
      <c r="X6243" s="139"/>
      <c r="Y6243" s="139"/>
      <c r="Z6243" s="139"/>
    </row>
    <row r="6244" spans="22:26">
      <c r="V6244" s="139"/>
      <c r="W6244" s="139"/>
      <c r="X6244" s="139"/>
      <c r="Y6244" s="139"/>
      <c r="Z6244" s="139"/>
    </row>
    <row r="6245" spans="22:26">
      <c r="V6245" s="139"/>
      <c r="W6245" s="139"/>
      <c r="X6245" s="139"/>
      <c r="Y6245" s="139"/>
      <c r="Z6245" s="139"/>
    </row>
    <row r="6246" spans="22:26">
      <c r="V6246" s="139"/>
      <c r="W6246" s="139"/>
      <c r="X6246" s="139"/>
      <c r="Y6246" s="139"/>
      <c r="Z6246" s="139"/>
    </row>
    <row r="6247" spans="22:26">
      <c r="V6247" s="139"/>
      <c r="W6247" s="139"/>
      <c r="X6247" s="139"/>
      <c r="Y6247" s="139"/>
      <c r="Z6247" s="139"/>
    </row>
    <row r="6248" spans="22:26">
      <c r="V6248" s="139"/>
      <c r="W6248" s="139"/>
      <c r="X6248" s="139"/>
      <c r="Y6248" s="139"/>
      <c r="Z6248" s="139"/>
    </row>
    <row r="6249" spans="22:26">
      <c r="V6249" s="139"/>
      <c r="W6249" s="139"/>
      <c r="X6249" s="139"/>
      <c r="Y6249" s="139"/>
      <c r="Z6249" s="139"/>
    </row>
    <row r="6250" spans="22:26">
      <c r="V6250" s="139"/>
      <c r="W6250" s="139"/>
      <c r="X6250" s="139"/>
      <c r="Y6250" s="139"/>
      <c r="Z6250" s="139"/>
    </row>
    <row r="6251" spans="22:26">
      <c r="V6251" s="139"/>
      <c r="W6251" s="139"/>
      <c r="X6251" s="139"/>
      <c r="Y6251" s="139"/>
      <c r="Z6251" s="139"/>
    </row>
    <row r="6252" spans="22:26">
      <c r="V6252" s="139"/>
      <c r="W6252" s="139"/>
      <c r="X6252" s="139"/>
      <c r="Y6252" s="139"/>
      <c r="Z6252" s="139"/>
    </row>
    <row r="6253" spans="22:26">
      <c r="V6253" s="139"/>
      <c r="W6253" s="139"/>
      <c r="X6253" s="139"/>
      <c r="Y6253" s="139"/>
      <c r="Z6253" s="139"/>
    </row>
    <row r="6254" spans="22:26">
      <c r="V6254" s="139"/>
      <c r="W6254" s="139"/>
      <c r="X6254" s="139"/>
      <c r="Y6254" s="139"/>
      <c r="Z6254" s="139"/>
    </row>
    <row r="6255" spans="22:26">
      <c r="V6255" s="139"/>
      <c r="W6255" s="139"/>
      <c r="X6255" s="139"/>
      <c r="Y6255" s="139"/>
      <c r="Z6255" s="139"/>
    </row>
    <row r="6256" spans="22:26">
      <c r="V6256" s="139"/>
      <c r="W6256" s="139"/>
      <c r="X6256" s="139"/>
      <c r="Y6256" s="139"/>
      <c r="Z6256" s="139"/>
    </row>
    <row r="6257" spans="22:26">
      <c r="V6257" s="139"/>
      <c r="W6257" s="139"/>
      <c r="X6257" s="139"/>
      <c r="Y6257" s="139"/>
      <c r="Z6257" s="139"/>
    </row>
    <row r="6258" spans="22:26">
      <c r="V6258" s="139"/>
      <c r="W6258" s="139"/>
      <c r="X6258" s="139"/>
      <c r="Y6258" s="139"/>
      <c r="Z6258" s="139"/>
    </row>
    <row r="6259" spans="22:26">
      <c r="V6259" s="139"/>
      <c r="W6259" s="139"/>
      <c r="X6259" s="139"/>
      <c r="Y6259" s="139"/>
      <c r="Z6259" s="139"/>
    </row>
    <row r="6260" spans="22:26">
      <c r="V6260" s="139"/>
      <c r="W6260" s="139"/>
      <c r="X6260" s="139"/>
      <c r="Y6260" s="139"/>
      <c r="Z6260" s="139"/>
    </row>
    <row r="6261" spans="22:26">
      <c r="V6261" s="139"/>
      <c r="W6261" s="139"/>
      <c r="X6261" s="139"/>
      <c r="Y6261" s="139"/>
      <c r="Z6261" s="139"/>
    </row>
    <row r="6262" spans="22:26">
      <c r="V6262" s="139"/>
      <c r="W6262" s="139"/>
      <c r="X6262" s="139"/>
      <c r="Y6262" s="139"/>
      <c r="Z6262" s="139"/>
    </row>
    <row r="6263" spans="22:26">
      <c r="V6263" s="139"/>
      <c r="W6263" s="139"/>
      <c r="X6263" s="139"/>
      <c r="Y6263" s="139"/>
      <c r="Z6263" s="139"/>
    </row>
    <row r="6264" spans="22:26">
      <c r="V6264" s="139"/>
      <c r="W6264" s="139"/>
      <c r="X6264" s="139"/>
      <c r="Y6264" s="139"/>
      <c r="Z6264" s="139"/>
    </row>
    <row r="6265" spans="22:26">
      <c r="V6265" s="139"/>
      <c r="W6265" s="139"/>
      <c r="X6265" s="139"/>
      <c r="Y6265" s="139"/>
      <c r="Z6265" s="139"/>
    </row>
    <row r="6266" spans="22:26">
      <c r="V6266" s="139"/>
      <c r="W6266" s="139"/>
      <c r="X6266" s="139"/>
      <c r="Y6266" s="139"/>
      <c r="Z6266" s="139"/>
    </row>
    <row r="6267" spans="22:26">
      <c r="V6267" s="139"/>
      <c r="W6267" s="139"/>
      <c r="X6267" s="139"/>
      <c r="Y6267" s="139"/>
      <c r="Z6267" s="139"/>
    </row>
    <row r="6268" spans="22:26">
      <c r="V6268" s="139"/>
      <c r="W6268" s="139"/>
      <c r="X6268" s="139"/>
      <c r="Y6268" s="139"/>
      <c r="Z6268" s="139"/>
    </row>
    <row r="6269" spans="22:26">
      <c r="V6269" s="139"/>
      <c r="W6269" s="139"/>
      <c r="X6269" s="139"/>
      <c r="Y6269" s="139"/>
      <c r="Z6269" s="139"/>
    </row>
    <row r="6270" spans="22:26">
      <c r="V6270" s="139"/>
      <c r="W6270" s="139"/>
      <c r="X6270" s="139"/>
      <c r="Y6270" s="139"/>
      <c r="Z6270" s="139"/>
    </row>
    <row r="6271" spans="22:26">
      <c r="V6271" s="139"/>
      <c r="W6271" s="139"/>
      <c r="X6271" s="139"/>
      <c r="Y6271" s="139"/>
      <c r="Z6271" s="139"/>
    </row>
    <row r="6272" spans="22:26">
      <c r="V6272" s="139"/>
      <c r="W6272" s="139"/>
      <c r="X6272" s="139"/>
      <c r="Y6272" s="139"/>
      <c r="Z6272" s="139"/>
    </row>
    <row r="6273" spans="22:26">
      <c r="V6273" s="139"/>
      <c r="W6273" s="139"/>
      <c r="X6273" s="139"/>
      <c r="Y6273" s="139"/>
      <c r="Z6273" s="139"/>
    </row>
    <row r="6274" spans="22:26">
      <c r="V6274" s="139"/>
      <c r="W6274" s="139"/>
      <c r="X6274" s="139"/>
      <c r="Y6274" s="139"/>
      <c r="Z6274" s="139"/>
    </row>
    <row r="6275" spans="22:26">
      <c r="V6275" s="139"/>
      <c r="W6275" s="139"/>
      <c r="X6275" s="139"/>
      <c r="Y6275" s="139"/>
      <c r="Z6275" s="139"/>
    </row>
    <row r="6276" spans="22:26">
      <c r="V6276" s="139"/>
      <c r="W6276" s="139"/>
      <c r="X6276" s="139"/>
      <c r="Y6276" s="139"/>
      <c r="Z6276" s="139"/>
    </row>
    <row r="6277" spans="22:26">
      <c r="V6277" s="139"/>
      <c r="W6277" s="139"/>
      <c r="X6277" s="139"/>
      <c r="Y6277" s="139"/>
      <c r="Z6277" s="139"/>
    </row>
    <row r="6278" spans="22:26">
      <c r="V6278" s="139"/>
      <c r="W6278" s="139"/>
      <c r="X6278" s="139"/>
      <c r="Y6278" s="139"/>
      <c r="Z6278" s="139"/>
    </row>
    <row r="6279" spans="22:26">
      <c r="V6279" s="139"/>
      <c r="W6279" s="139"/>
      <c r="X6279" s="139"/>
      <c r="Y6279" s="139"/>
      <c r="Z6279" s="139"/>
    </row>
    <row r="6280" spans="22:26">
      <c r="V6280" s="139"/>
      <c r="W6280" s="139"/>
      <c r="X6280" s="139"/>
      <c r="Y6280" s="139"/>
      <c r="Z6280" s="139"/>
    </row>
    <row r="6281" spans="22:26">
      <c r="V6281" s="139"/>
      <c r="W6281" s="139"/>
      <c r="X6281" s="139"/>
      <c r="Y6281" s="139"/>
      <c r="Z6281" s="139"/>
    </row>
    <row r="6282" spans="22:26">
      <c r="V6282" s="139"/>
      <c r="W6282" s="139"/>
      <c r="X6282" s="139"/>
      <c r="Y6282" s="139"/>
      <c r="Z6282" s="139"/>
    </row>
    <row r="6283" spans="22:26">
      <c r="V6283" s="139"/>
      <c r="W6283" s="139"/>
      <c r="X6283" s="139"/>
      <c r="Y6283" s="139"/>
      <c r="Z6283" s="139"/>
    </row>
    <row r="6284" spans="22:26">
      <c r="V6284" s="139"/>
      <c r="W6284" s="139"/>
      <c r="X6284" s="139"/>
      <c r="Y6284" s="139"/>
      <c r="Z6284" s="139"/>
    </row>
    <row r="6285" spans="22:26">
      <c r="V6285" s="139"/>
      <c r="W6285" s="139"/>
      <c r="X6285" s="139"/>
      <c r="Y6285" s="139"/>
      <c r="Z6285" s="139"/>
    </row>
    <row r="6286" spans="22:26">
      <c r="V6286" s="139"/>
      <c r="W6286" s="139"/>
      <c r="X6286" s="139"/>
      <c r="Y6286" s="139"/>
      <c r="Z6286" s="139"/>
    </row>
    <row r="6287" spans="22:26">
      <c r="V6287" s="139"/>
      <c r="W6287" s="139"/>
      <c r="X6287" s="139"/>
      <c r="Y6287" s="139"/>
      <c r="Z6287" s="139"/>
    </row>
    <row r="6288" spans="22:26">
      <c r="V6288" s="139"/>
      <c r="W6288" s="139"/>
      <c r="X6288" s="139"/>
      <c r="Y6288" s="139"/>
      <c r="Z6288" s="139"/>
    </row>
    <row r="6289" spans="22:26">
      <c r="V6289" s="139"/>
      <c r="W6289" s="139"/>
      <c r="X6289" s="139"/>
      <c r="Y6289" s="139"/>
      <c r="Z6289" s="139"/>
    </row>
    <row r="6290" spans="22:26">
      <c r="V6290" s="139"/>
      <c r="W6290" s="139"/>
      <c r="X6290" s="139"/>
      <c r="Y6290" s="139"/>
      <c r="Z6290" s="139"/>
    </row>
    <row r="6291" spans="22:26">
      <c r="V6291" s="139"/>
      <c r="W6291" s="139"/>
      <c r="X6291" s="139"/>
      <c r="Y6291" s="139"/>
      <c r="Z6291" s="139"/>
    </row>
    <row r="6292" spans="22:26">
      <c r="V6292" s="139"/>
      <c r="W6292" s="139"/>
      <c r="X6292" s="139"/>
      <c r="Y6292" s="139"/>
      <c r="Z6292" s="139"/>
    </row>
    <row r="6293" spans="22:26">
      <c r="V6293" s="139"/>
      <c r="W6293" s="139"/>
      <c r="X6293" s="139"/>
      <c r="Y6293" s="139"/>
      <c r="Z6293" s="139"/>
    </row>
    <row r="6294" spans="22:26">
      <c r="V6294" s="139"/>
      <c r="W6294" s="139"/>
      <c r="X6294" s="139"/>
      <c r="Y6294" s="139"/>
      <c r="Z6294" s="139"/>
    </row>
    <row r="6295" spans="22:26">
      <c r="V6295" s="139"/>
      <c r="W6295" s="139"/>
      <c r="X6295" s="139"/>
      <c r="Y6295" s="139"/>
      <c r="Z6295" s="139"/>
    </row>
    <row r="6296" spans="22:26">
      <c r="V6296" s="139"/>
      <c r="W6296" s="139"/>
      <c r="X6296" s="139"/>
      <c r="Y6296" s="139"/>
      <c r="Z6296" s="139"/>
    </row>
    <row r="6297" spans="22:26">
      <c r="V6297" s="139"/>
      <c r="W6297" s="139"/>
      <c r="X6297" s="139"/>
      <c r="Y6297" s="139"/>
      <c r="Z6297" s="139"/>
    </row>
    <row r="6298" spans="22:26">
      <c r="V6298" s="139"/>
      <c r="W6298" s="139"/>
      <c r="X6298" s="139"/>
      <c r="Y6298" s="139"/>
      <c r="Z6298" s="139"/>
    </row>
    <row r="6299" spans="22:26">
      <c r="V6299" s="139"/>
      <c r="W6299" s="139"/>
      <c r="X6299" s="139"/>
      <c r="Y6299" s="139"/>
      <c r="Z6299" s="139"/>
    </row>
    <row r="6300" spans="22:26">
      <c r="V6300" s="139"/>
      <c r="W6300" s="139"/>
      <c r="X6300" s="139"/>
      <c r="Y6300" s="139"/>
      <c r="Z6300" s="139"/>
    </row>
    <row r="6301" spans="22:26">
      <c r="V6301" s="139"/>
      <c r="W6301" s="139"/>
      <c r="X6301" s="139"/>
      <c r="Y6301" s="139"/>
      <c r="Z6301" s="139"/>
    </row>
    <row r="6302" spans="22:26">
      <c r="V6302" s="139"/>
      <c r="W6302" s="139"/>
      <c r="X6302" s="139"/>
      <c r="Y6302" s="139"/>
      <c r="Z6302" s="139"/>
    </row>
    <row r="6303" spans="22:26">
      <c r="V6303" s="139"/>
      <c r="W6303" s="139"/>
      <c r="X6303" s="139"/>
      <c r="Y6303" s="139"/>
      <c r="Z6303" s="139"/>
    </row>
    <row r="6304" spans="22:26">
      <c r="V6304" s="139"/>
      <c r="W6304" s="139"/>
      <c r="X6304" s="139"/>
      <c r="Y6304" s="139"/>
      <c r="Z6304" s="139"/>
    </row>
    <row r="6305" spans="22:26">
      <c r="V6305" s="139"/>
      <c r="W6305" s="139"/>
      <c r="X6305" s="139"/>
      <c r="Y6305" s="139"/>
      <c r="Z6305" s="139"/>
    </row>
    <row r="6306" spans="22:26">
      <c r="V6306" s="139"/>
      <c r="W6306" s="139"/>
      <c r="X6306" s="139"/>
      <c r="Y6306" s="139"/>
      <c r="Z6306" s="139"/>
    </row>
    <row r="6307" spans="22:26">
      <c r="V6307" s="139"/>
      <c r="W6307" s="139"/>
      <c r="X6307" s="139"/>
      <c r="Y6307" s="139"/>
      <c r="Z6307" s="139"/>
    </row>
    <row r="6308" spans="22:26">
      <c r="V6308" s="139"/>
      <c r="W6308" s="139"/>
      <c r="X6308" s="139"/>
      <c r="Y6308" s="139"/>
      <c r="Z6308" s="139"/>
    </row>
    <row r="6309" spans="22:26">
      <c r="V6309" s="139"/>
      <c r="W6309" s="139"/>
      <c r="X6309" s="139"/>
      <c r="Y6309" s="139"/>
      <c r="Z6309" s="139"/>
    </row>
    <row r="6310" spans="22:26">
      <c r="V6310" s="139"/>
      <c r="W6310" s="139"/>
      <c r="X6310" s="139"/>
      <c r="Y6310" s="139"/>
      <c r="Z6310" s="139"/>
    </row>
    <row r="6311" spans="22:26">
      <c r="V6311" s="139"/>
      <c r="W6311" s="139"/>
      <c r="X6311" s="139"/>
      <c r="Y6311" s="139"/>
      <c r="Z6311" s="139"/>
    </row>
    <row r="6312" spans="22:26">
      <c r="V6312" s="139"/>
      <c r="W6312" s="139"/>
      <c r="X6312" s="139"/>
      <c r="Y6312" s="139"/>
      <c r="Z6312" s="139"/>
    </row>
    <row r="6313" spans="22:26">
      <c r="V6313" s="139"/>
      <c r="W6313" s="139"/>
      <c r="X6313" s="139"/>
      <c r="Y6313" s="139"/>
      <c r="Z6313" s="139"/>
    </row>
    <row r="6314" spans="22:26">
      <c r="V6314" s="139"/>
      <c r="W6314" s="139"/>
      <c r="X6314" s="139"/>
      <c r="Y6314" s="139"/>
      <c r="Z6314" s="139"/>
    </row>
    <row r="6315" spans="22:26">
      <c r="V6315" s="139"/>
      <c r="W6315" s="139"/>
      <c r="X6315" s="139"/>
      <c r="Y6315" s="139"/>
      <c r="Z6315" s="139"/>
    </row>
    <row r="6316" spans="22:26">
      <c r="V6316" s="139"/>
      <c r="W6316" s="139"/>
      <c r="X6316" s="139"/>
      <c r="Y6316" s="139"/>
      <c r="Z6316" s="139"/>
    </row>
    <row r="6317" spans="22:26">
      <c r="V6317" s="139"/>
      <c r="W6317" s="139"/>
      <c r="X6317" s="139"/>
      <c r="Y6317" s="139"/>
      <c r="Z6317" s="139"/>
    </row>
    <row r="6318" spans="22:26">
      <c r="V6318" s="139"/>
      <c r="W6318" s="139"/>
      <c r="X6318" s="139"/>
      <c r="Y6318" s="139"/>
      <c r="Z6318" s="139"/>
    </row>
    <row r="6319" spans="22:26">
      <c r="V6319" s="139"/>
      <c r="W6319" s="139"/>
      <c r="X6319" s="139"/>
      <c r="Y6319" s="139"/>
      <c r="Z6319" s="139"/>
    </row>
    <row r="6320" spans="22:26">
      <c r="V6320" s="139"/>
      <c r="W6320" s="139"/>
      <c r="X6320" s="139"/>
      <c r="Y6320" s="139"/>
      <c r="Z6320" s="139"/>
    </row>
    <row r="6321" spans="22:26">
      <c r="V6321" s="139"/>
      <c r="W6321" s="139"/>
      <c r="X6321" s="139"/>
      <c r="Y6321" s="139"/>
      <c r="Z6321" s="139"/>
    </row>
    <row r="6322" spans="22:26">
      <c r="V6322" s="139"/>
      <c r="W6322" s="139"/>
      <c r="X6322" s="139"/>
      <c r="Y6322" s="139"/>
      <c r="Z6322" s="139"/>
    </row>
    <row r="6323" spans="22:26">
      <c r="V6323" s="139"/>
      <c r="W6323" s="139"/>
      <c r="X6323" s="139"/>
      <c r="Y6323" s="139"/>
      <c r="Z6323" s="139"/>
    </row>
    <row r="6324" spans="22:26">
      <c r="V6324" s="139"/>
      <c r="W6324" s="139"/>
      <c r="X6324" s="139"/>
      <c r="Y6324" s="139"/>
      <c r="Z6324" s="139"/>
    </row>
    <row r="6325" spans="22:26">
      <c r="V6325" s="139"/>
      <c r="W6325" s="139"/>
      <c r="X6325" s="139"/>
      <c r="Y6325" s="139"/>
      <c r="Z6325" s="139"/>
    </row>
    <row r="6326" spans="22:26">
      <c r="V6326" s="139"/>
      <c r="W6326" s="139"/>
      <c r="X6326" s="139"/>
      <c r="Y6326" s="139"/>
      <c r="Z6326" s="139"/>
    </row>
    <row r="6327" spans="22:26">
      <c r="V6327" s="139"/>
      <c r="W6327" s="139"/>
      <c r="X6327" s="139"/>
      <c r="Y6327" s="139"/>
      <c r="Z6327" s="139"/>
    </row>
    <row r="6328" spans="22:26">
      <c r="V6328" s="139"/>
      <c r="W6328" s="139"/>
      <c r="X6328" s="139"/>
      <c r="Y6328" s="139"/>
      <c r="Z6328" s="139"/>
    </row>
    <row r="6329" spans="22:26">
      <c r="V6329" s="139"/>
      <c r="W6329" s="139"/>
      <c r="X6329" s="139"/>
      <c r="Y6329" s="139"/>
      <c r="Z6329" s="139"/>
    </row>
    <row r="6330" spans="22:26">
      <c r="V6330" s="139"/>
      <c r="W6330" s="139"/>
      <c r="X6330" s="139"/>
      <c r="Y6330" s="139"/>
      <c r="Z6330" s="139"/>
    </row>
    <row r="6331" spans="22:26">
      <c r="V6331" s="139"/>
      <c r="W6331" s="139"/>
      <c r="X6331" s="139"/>
      <c r="Y6331" s="139"/>
      <c r="Z6331" s="139"/>
    </row>
    <row r="6332" spans="22:26">
      <c r="V6332" s="139"/>
      <c r="W6332" s="139"/>
      <c r="X6332" s="139"/>
      <c r="Y6332" s="139"/>
      <c r="Z6332" s="139"/>
    </row>
    <row r="6333" spans="22:26">
      <c r="V6333" s="139"/>
      <c r="W6333" s="139"/>
      <c r="X6333" s="139"/>
      <c r="Y6333" s="139"/>
      <c r="Z6333" s="139"/>
    </row>
    <row r="6334" spans="22:26">
      <c r="V6334" s="139"/>
      <c r="W6334" s="139"/>
      <c r="X6334" s="139"/>
      <c r="Y6334" s="139"/>
      <c r="Z6334" s="139"/>
    </row>
    <row r="6335" spans="22:26">
      <c r="V6335" s="139"/>
      <c r="W6335" s="139"/>
      <c r="X6335" s="139"/>
      <c r="Y6335" s="139"/>
      <c r="Z6335" s="139"/>
    </row>
    <row r="6336" spans="22:26">
      <c r="V6336" s="139"/>
      <c r="W6336" s="139"/>
      <c r="X6336" s="139"/>
      <c r="Y6336" s="139"/>
      <c r="Z6336" s="139"/>
    </row>
    <row r="6337" spans="22:26">
      <c r="V6337" s="139"/>
      <c r="W6337" s="139"/>
      <c r="X6337" s="139"/>
      <c r="Y6337" s="139"/>
      <c r="Z6337" s="139"/>
    </row>
    <row r="6338" spans="22:26">
      <c r="V6338" s="139"/>
      <c r="W6338" s="139"/>
      <c r="X6338" s="139"/>
      <c r="Y6338" s="139"/>
      <c r="Z6338" s="139"/>
    </row>
    <row r="6339" spans="22:26">
      <c r="V6339" s="139"/>
      <c r="W6339" s="139"/>
      <c r="X6339" s="139"/>
      <c r="Y6339" s="139"/>
      <c r="Z6339" s="139"/>
    </row>
    <row r="6340" spans="22:26">
      <c r="V6340" s="139"/>
      <c r="W6340" s="139"/>
      <c r="X6340" s="139"/>
      <c r="Y6340" s="139"/>
      <c r="Z6340" s="139"/>
    </row>
    <row r="6341" spans="22:26">
      <c r="V6341" s="139"/>
      <c r="W6341" s="139"/>
      <c r="X6341" s="139"/>
      <c r="Y6341" s="139"/>
      <c r="Z6341" s="139"/>
    </row>
    <row r="6342" spans="22:26">
      <c r="V6342" s="139"/>
      <c r="W6342" s="139"/>
      <c r="X6342" s="139"/>
      <c r="Y6342" s="139"/>
      <c r="Z6342" s="139"/>
    </row>
    <row r="6343" spans="22:26">
      <c r="V6343" s="139"/>
      <c r="W6343" s="139"/>
      <c r="X6343" s="139"/>
      <c r="Y6343" s="139"/>
      <c r="Z6343" s="139"/>
    </row>
    <row r="6344" spans="22:26">
      <c r="V6344" s="139"/>
      <c r="W6344" s="139"/>
      <c r="X6344" s="139"/>
      <c r="Y6344" s="139"/>
      <c r="Z6344" s="139"/>
    </row>
    <row r="6345" spans="22:26">
      <c r="V6345" s="139"/>
      <c r="W6345" s="139"/>
      <c r="X6345" s="139"/>
      <c r="Y6345" s="139"/>
      <c r="Z6345" s="139"/>
    </row>
    <row r="6346" spans="22:26">
      <c r="V6346" s="139"/>
      <c r="W6346" s="139"/>
      <c r="X6346" s="139"/>
      <c r="Y6346" s="139"/>
      <c r="Z6346" s="139"/>
    </row>
    <row r="6347" spans="22:26">
      <c r="V6347" s="139"/>
      <c r="W6347" s="139"/>
      <c r="X6347" s="139"/>
      <c r="Y6347" s="139"/>
      <c r="Z6347" s="139"/>
    </row>
    <row r="6348" spans="22:26">
      <c r="V6348" s="139"/>
      <c r="W6348" s="139"/>
      <c r="X6348" s="139"/>
      <c r="Y6348" s="139"/>
      <c r="Z6348" s="139"/>
    </row>
    <row r="6349" spans="22:26">
      <c r="V6349" s="139"/>
      <c r="W6349" s="139"/>
      <c r="X6349" s="139"/>
      <c r="Y6349" s="139"/>
      <c r="Z6349" s="139"/>
    </row>
    <row r="6350" spans="22:26">
      <c r="V6350" s="139"/>
      <c r="W6350" s="139"/>
      <c r="X6350" s="139"/>
      <c r="Y6350" s="139"/>
      <c r="Z6350" s="139"/>
    </row>
    <row r="6351" spans="22:26">
      <c r="V6351" s="139"/>
      <c r="W6351" s="139"/>
      <c r="X6351" s="139"/>
      <c r="Y6351" s="139"/>
      <c r="Z6351" s="139"/>
    </row>
    <row r="6352" spans="22:26">
      <c r="V6352" s="139"/>
      <c r="W6352" s="139"/>
      <c r="X6352" s="139"/>
      <c r="Y6352" s="139"/>
      <c r="Z6352" s="139"/>
    </row>
    <row r="6353" spans="22:26">
      <c r="V6353" s="139"/>
      <c r="W6353" s="139"/>
      <c r="X6353" s="139"/>
      <c r="Y6353" s="139"/>
      <c r="Z6353" s="139"/>
    </row>
    <row r="6354" spans="22:26">
      <c r="V6354" s="139"/>
      <c r="W6354" s="139"/>
      <c r="X6354" s="139"/>
      <c r="Y6354" s="139"/>
      <c r="Z6354" s="139"/>
    </row>
    <row r="6355" spans="22:26">
      <c r="V6355" s="139"/>
      <c r="W6355" s="139"/>
      <c r="X6355" s="139"/>
      <c r="Y6355" s="139"/>
      <c r="Z6355" s="139"/>
    </row>
    <row r="6356" spans="22:26">
      <c r="V6356" s="139"/>
      <c r="W6356" s="139"/>
      <c r="X6356" s="139"/>
      <c r="Y6356" s="139"/>
      <c r="Z6356" s="139"/>
    </row>
    <row r="6357" spans="22:26">
      <c r="V6357" s="139"/>
      <c r="W6357" s="139"/>
      <c r="X6357" s="139"/>
      <c r="Y6357" s="139"/>
      <c r="Z6357" s="139"/>
    </row>
    <row r="6358" spans="22:26">
      <c r="V6358" s="139"/>
      <c r="W6358" s="139"/>
      <c r="X6358" s="139"/>
      <c r="Y6358" s="139"/>
      <c r="Z6358" s="139"/>
    </row>
    <row r="6359" spans="22:26">
      <c r="V6359" s="139"/>
      <c r="W6359" s="139"/>
      <c r="X6359" s="139"/>
      <c r="Y6359" s="139"/>
      <c r="Z6359" s="139"/>
    </row>
    <row r="6360" spans="22:26">
      <c r="V6360" s="139"/>
      <c r="W6360" s="139"/>
      <c r="X6360" s="139"/>
      <c r="Y6360" s="139"/>
      <c r="Z6360" s="139"/>
    </row>
    <row r="6361" spans="22:26">
      <c r="V6361" s="139"/>
      <c r="W6361" s="139"/>
      <c r="X6361" s="139"/>
      <c r="Y6361" s="139"/>
      <c r="Z6361" s="139"/>
    </row>
    <row r="6362" spans="22:26">
      <c r="V6362" s="139"/>
      <c r="W6362" s="139"/>
      <c r="X6362" s="139"/>
      <c r="Y6362" s="139"/>
      <c r="Z6362" s="139"/>
    </row>
    <row r="6363" spans="22:26">
      <c r="V6363" s="139"/>
      <c r="W6363" s="139"/>
      <c r="X6363" s="139"/>
      <c r="Y6363" s="139"/>
      <c r="Z6363" s="139"/>
    </row>
    <row r="6364" spans="22:26">
      <c r="V6364" s="139"/>
      <c r="W6364" s="139"/>
      <c r="X6364" s="139"/>
      <c r="Y6364" s="139"/>
      <c r="Z6364" s="139"/>
    </row>
    <row r="6365" spans="22:26">
      <c r="V6365" s="139"/>
      <c r="W6365" s="139"/>
      <c r="X6365" s="139"/>
      <c r="Y6365" s="139"/>
      <c r="Z6365" s="139"/>
    </row>
    <row r="6366" spans="22:26">
      <c r="V6366" s="139"/>
      <c r="W6366" s="139"/>
      <c r="X6366" s="139"/>
      <c r="Y6366" s="139"/>
      <c r="Z6366" s="139"/>
    </row>
    <row r="6367" spans="22:26">
      <c r="V6367" s="139"/>
      <c r="W6367" s="139"/>
      <c r="X6367" s="139"/>
      <c r="Y6367" s="139"/>
      <c r="Z6367" s="139"/>
    </row>
    <row r="6368" spans="22:26">
      <c r="V6368" s="139"/>
      <c r="W6368" s="139"/>
      <c r="X6368" s="139"/>
      <c r="Y6368" s="139"/>
      <c r="Z6368" s="139"/>
    </row>
    <row r="6369" spans="22:26">
      <c r="V6369" s="139"/>
      <c r="W6369" s="139"/>
      <c r="X6369" s="139"/>
      <c r="Y6369" s="139"/>
      <c r="Z6369" s="139"/>
    </row>
    <row r="6370" spans="22:26">
      <c r="V6370" s="139"/>
      <c r="W6370" s="139"/>
      <c r="X6370" s="139"/>
      <c r="Y6370" s="139"/>
      <c r="Z6370" s="139"/>
    </row>
    <row r="6371" spans="22:26">
      <c r="V6371" s="139"/>
      <c r="W6371" s="139"/>
      <c r="X6371" s="139"/>
      <c r="Y6371" s="139"/>
      <c r="Z6371" s="139"/>
    </row>
    <row r="6372" spans="22:26">
      <c r="V6372" s="139"/>
      <c r="W6372" s="139"/>
      <c r="X6372" s="139"/>
      <c r="Y6372" s="139"/>
      <c r="Z6372" s="139"/>
    </row>
    <row r="6373" spans="22:26">
      <c r="V6373" s="139"/>
      <c r="W6373" s="139"/>
      <c r="X6373" s="139"/>
      <c r="Y6373" s="139"/>
      <c r="Z6373" s="139"/>
    </row>
    <row r="6374" spans="22:26">
      <c r="V6374" s="139"/>
      <c r="W6374" s="139"/>
      <c r="X6374" s="139"/>
      <c r="Y6374" s="139"/>
      <c r="Z6374" s="139"/>
    </row>
    <row r="6375" spans="22:26">
      <c r="V6375" s="139"/>
      <c r="W6375" s="139"/>
      <c r="X6375" s="139"/>
      <c r="Y6375" s="139"/>
      <c r="Z6375" s="139"/>
    </row>
    <row r="6376" spans="22:26">
      <c r="V6376" s="139"/>
      <c r="W6376" s="139"/>
      <c r="X6376" s="139"/>
      <c r="Y6376" s="139"/>
      <c r="Z6376" s="139"/>
    </row>
    <row r="6377" spans="22:26">
      <c r="V6377" s="139"/>
      <c r="W6377" s="139"/>
      <c r="X6377" s="139"/>
      <c r="Y6377" s="139"/>
      <c r="Z6377" s="139"/>
    </row>
    <row r="6378" spans="22:26">
      <c r="V6378" s="139"/>
      <c r="W6378" s="139"/>
      <c r="X6378" s="139"/>
      <c r="Y6378" s="139"/>
      <c r="Z6378" s="139"/>
    </row>
    <row r="6379" spans="22:26">
      <c r="V6379" s="139"/>
      <c r="W6379" s="139"/>
      <c r="X6379" s="139"/>
      <c r="Y6379" s="139"/>
      <c r="Z6379" s="139"/>
    </row>
    <row r="6380" spans="22:26">
      <c r="V6380" s="139"/>
      <c r="W6380" s="139"/>
      <c r="X6380" s="139"/>
      <c r="Y6380" s="139"/>
      <c r="Z6380" s="139"/>
    </row>
    <row r="6381" spans="22:26">
      <c r="V6381" s="139"/>
      <c r="W6381" s="139"/>
      <c r="X6381" s="139"/>
      <c r="Y6381" s="139"/>
      <c r="Z6381" s="139"/>
    </row>
    <row r="6382" spans="22:26">
      <c r="V6382" s="139"/>
      <c r="W6382" s="139"/>
      <c r="X6382" s="139"/>
      <c r="Y6382" s="139"/>
      <c r="Z6382" s="139"/>
    </row>
    <row r="6383" spans="22:26">
      <c r="V6383" s="139"/>
      <c r="W6383" s="139"/>
      <c r="X6383" s="139"/>
      <c r="Y6383" s="139"/>
      <c r="Z6383" s="139"/>
    </row>
    <row r="6384" spans="22:26">
      <c r="V6384" s="139"/>
      <c r="W6384" s="139"/>
      <c r="X6384" s="139"/>
      <c r="Y6384" s="139"/>
      <c r="Z6384" s="139"/>
    </row>
    <row r="6385" spans="22:26">
      <c r="V6385" s="139"/>
      <c r="W6385" s="139"/>
      <c r="X6385" s="139"/>
      <c r="Y6385" s="139"/>
      <c r="Z6385" s="139"/>
    </row>
    <row r="6386" spans="22:26">
      <c r="V6386" s="139"/>
      <c r="W6386" s="139"/>
      <c r="X6386" s="139"/>
      <c r="Y6386" s="139"/>
      <c r="Z6386" s="139"/>
    </row>
    <row r="6387" spans="22:26">
      <c r="V6387" s="139"/>
      <c r="W6387" s="139"/>
      <c r="X6387" s="139"/>
      <c r="Y6387" s="139"/>
      <c r="Z6387" s="139"/>
    </row>
    <row r="6388" spans="22:26">
      <c r="V6388" s="139"/>
      <c r="W6388" s="139"/>
      <c r="X6388" s="139"/>
      <c r="Y6388" s="139"/>
      <c r="Z6388" s="139"/>
    </row>
    <row r="6389" spans="22:26">
      <c r="V6389" s="139"/>
      <c r="W6389" s="139"/>
      <c r="X6389" s="139"/>
      <c r="Y6389" s="139"/>
      <c r="Z6389" s="139"/>
    </row>
    <row r="6390" spans="22:26">
      <c r="V6390" s="139"/>
      <c r="W6390" s="139"/>
      <c r="X6390" s="139"/>
      <c r="Y6390" s="139"/>
      <c r="Z6390" s="139"/>
    </row>
    <row r="6391" spans="22:26">
      <c r="V6391" s="139"/>
      <c r="W6391" s="139"/>
      <c r="X6391" s="139"/>
      <c r="Y6391" s="139"/>
      <c r="Z6391" s="139"/>
    </row>
    <row r="6392" spans="22:26">
      <c r="V6392" s="139"/>
      <c r="W6392" s="139"/>
      <c r="X6392" s="139"/>
      <c r="Y6392" s="139"/>
      <c r="Z6392" s="139"/>
    </row>
    <row r="6393" spans="22:26">
      <c r="V6393" s="139"/>
      <c r="W6393" s="139"/>
      <c r="X6393" s="139"/>
      <c r="Y6393" s="139"/>
      <c r="Z6393" s="139"/>
    </row>
    <row r="6394" spans="22:26">
      <c r="V6394" s="139"/>
      <c r="W6394" s="139"/>
      <c r="X6394" s="139"/>
      <c r="Y6394" s="139"/>
      <c r="Z6394" s="139"/>
    </row>
    <row r="6395" spans="22:26">
      <c r="V6395" s="139"/>
      <c r="W6395" s="139"/>
      <c r="X6395" s="139"/>
      <c r="Y6395" s="139"/>
      <c r="Z6395" s="139"/>
    </row>
    <row r="6396" spans="22:26">
      <c r="V6396" s="139"/>
      <c r="W6396" s="139"/>
      <c r="X6396" s="139"/>
      <c r="Y6396" s="139"/>
      <c r="Z6396" s="139"/>
    </row>
    <row r="6397" spans="22:26">
      <c r="V6397" s="139"/>
      <c r="W6397" s="139"/>
      <c r="X6397" s="139"/>
      <c r="Y6397" s="139"/>
      <c r="Z6397" s="139"/>
    </row>
    <row r="6398" spans="22:26">
      <c r="V6398" s="139"/>
      <c r="W6398" s="139"/>
      <c r="X6398" s="139"/>
      <c r="Y6398" s="139"/>
      <c r="Z6398" s="139"/>
    </row>
    <row r="6399" spans="22:26">
      <c r="V6399" s="139"/>
      <c r="W6399" s="139"/>
      <c r="X6399" s="139"/>
      <c r="Y6399" s="139"/>
      <c r="Z6399" s="139"/>
    </row>
    <row r="6400" spans="22:26">
      <c r="V6400" s="139"/>
      <c r="W6400" s="139"/>
      <c r="X6400" s="139"/>
      <c r="Y6400" s="139"/>
      <c r="Z6400" s="139"/>
    </row>
    <row r="6401" spans="22:26">
      <c r="V6401" s="139"/>
      <c r="W6401" s="139"/>
      <c r="X6401" s="139"/>
      <c r="Y6401" s="139"/>
      <c r="Z6401" s="139"/>
    </row>
    <row r="6402" spans="22:26">
      <c r="V6402" s="139"/>
      <c r="W6402" s="139"/>
      <c r="X6402" s="139"/>
      <c r="Y6402" s="139"/>
      <c r="Z6402" s="139"/>
    </row>
    <row r="6403" spans="22:26">
      <c r="V6403" s="139"/>
      <c r="W6403" s="139"/>
      <c r="X6403" s="139"/>
      <c r="Y6403" s="139"/>
      <c r="Z6403" s="139"/>
    </row>
    <row r="6404" spans="22:26">
      <c r="V6404" s="139"/>
      <c r="W6404" s="139"/>
      <c r="X6404" s="139"/>
      <c r="Y6404" s="139"/>
      <c r="Z6404" s="139"/>
    </row>
    <row r="6405" spans="22:26">
      <c r="V6405" s="139"/>
      <c r="W6405" s="139"/>
      <c r="X6405" s="139"/>
      <c r="Y6405" s="139"/>
      <c r="Z6405" s="139"/>
    </row>
    <row r="6406" spans="22:26">
      <c r="V6406" s="139"/>
      <c r="W6406" s="139"/>
      <c r="X6406" s="139"/>
      <c r="Y6406" s="139"/>
      <c r="Z6406" s="139"/>
    </row>
    <row r="6407" spans="22:26">
      <c r="V6407" s="139"/>
      <c r="W6407" s="139"/>
      <c r="X6407" s="139"/>
      <c r="Y6407" s="139"/>
      <c r="Z6407" s="139"/>
    </row>
    <row r="6408" spans="22:26">
      <c r="V6408" s="139"/>
      <c r="W6408" s="139"/>
      <c r="X6408" s="139"/>
      <c r="Y6408" s="139"/>
      <c r="Z6408" s="139"/>
    </row>
    <row r="6409" spans="22:26">
      <c r="V6409" s="139"/>
      <c r="W6409" s="139"/>
      <c r="X6409" s="139"/>
      <c r="Y6409" s="139"/>
      <c r="Z6409" s="139"/>
    </row>
    <row r="6410" spans="22:26">
      <c r="V6410" s="139"/>
      <c r="W6410" s="139"/>
      <c r="X6410" s="139"/>
      <c r="Y6410" s="139"/>
      <c r="Z6410" s="139"/>
    </row>
    <row r="6411" spans="22:26">
      <c r="V6411" s="139"/>
      <c r="W6411" s="139"/>
      <c r="X6411" s="139"/>
      <c r="Y6411" s="139"/>
      <c r="Z6411" s="139"/>
    </row>
    <row r="6412" spans="22:26">
      <c r="V6412" s="139"/>
      <c r="W6412" s="139"/>
      <c r="X6412" s="139"/>
      <c r="Y6412" s="139"/>
      <c r="Z6412" s="139"/>
    </row>
    <row r="6413" spans="22:26">
      <c r="V6413" s="139"/>
      <c r="W6413" s="139"/>
      <c r="X6413" s="139"/>
      <c r="Y6413" s="139"/>
      <c r="Z6413" s="139"/>
    </row>
    <row r="6414" spans="22:26">
      <c r="V6414" s="139"/>
      <c r="W6414" s="139"/>
      <c r="X6414" s="139"/>
      <c r="Y6414" s="139"/>
      <c r="Z6414" s="139"/>
    </row>
    <row r="6415" spans="22:26">
      <c r="V6415" s="139"/>
      <c r="W6415" s="139"/>
      <c r="X6415" s="139"/>
      <c r="Y6415" s="139"/>
      <c r="Z6415" s="139"/>
    </row>
    <row r="6416" spans="22:26">
      <c r="V6416" s="139"/>
      <c r="W6416" s="139"/>
      <c r="X6416" s="139"/>
      <c r="Y6416" s="139"/>
      <c r="Z6416" s="139"/>
    </row>
    <row r="6417" spans="22:26">
      <c r="V6417" s="139"/>
      <c r="W6417" s="139"/>
      <c r="X6417" s="139"/>
      <c r="Y6417" s="139"/>
      <c r="Z6417" s="139"/>
    </row>
    <row r="6418" spans="22:26">
      <c r="V6418" s="139"/>
      <c r="W6418" s="139"/>
      <c r="X6418" s="139"/>
      <c r="Y6418" s="139"/>
      <c r="Z6418" s="139"/>
    </row>
    <row r="6419" spans="22:26">
      <c r="V6419" s="139"/>
      <c r="W6419" s="139"/>
      <c r="X6419" s="139"/>
      <c r="Y6419" s="139"/>
      <c r="Z6419" s="139"/>
    </row>
    <row r="6420" spans="22:26">
      <c r="V6420" s="139"/>
      <c r="W6420" s="139"/>
      <c r="X6420" s="139"/>
      <c r="Y6420" s="139"/>
      <c r="Z6420" s="139"/>
    </row>
    <row r="6421" spans="22:26">
      <c r="V6421" s="139"/>
      <c r="W6421" s="139"/>
      <c r="X6421" s="139"/>
      <c r="Y6421" s="139"/>
      <c r="Z6421" s="139"/>
    </row>
    <row r="6422" spans="22:26">
      <c r="V6422" s="139"/>
      <c r="W6422" s="139"/>
      <c r="X6422" s="139"/>
      <c r="Y6422" s="139"/>
      <c r="Z6422" s="139"/>
    </row>
    <row r="6423" spans="22:26">
      <c r="V6423" s="139"/>
      <c r="W6423" s="139"/>
      <c r="X6423" s="139"/>
      <c r="Y6423" s="139"/>
      <c r="Z6423" s="139"/>
    </row>
    <row r="6424" spans="22:26">
      <c r="V6424" s="139"/>
      <c r="W6424" s="139"/>
      <c r="X6424" s="139"/>
      <c r="Y6424" s="139"/>
      <c r="Z6424" s="139"/>
    </row>
    <row r="6425" spans="22:26">
      <c r="V6425" s="139"/>
      <c r="W6425" s="139"/>
      <c r="X6425" s="139"/>
      <c r="Y6425" s="139"/>
      <c r="Z6425" s="139"/>
    </row>
    <row r="6426" spans="22:26">
      <c r="V6426" s="139"/>
      <c r="W6426" s="139"/>
      <c r="X6426" s="139"/>
      <c r="Y6426" s="139"/>
      <c r="Z6426" s="139"/>
    </row>
    <row r="6427" spans="22:26">
      <c r="V6427" s="139"/>
      <c r="W6427" s="139"/>
      <c r="X6427" s="139"/>
      <c r="Y6427" s="139"/>
      <c r="Z6427" s="139"/>
    </row>
    <row r="6428" spans="22:26">
      <c r="V6428" s="139"/>
      <c r="W6428" s="139"/>
      <c r="X6428" s="139"/>
      <c r="Y6428" s="139"/>
      <c r="Z6428" s="139"/>
    </row>
    <row r="6429" spans="22:26">
      <c r="V6429" s="139"/>
      <c r="W6429" s="139"/>
      <c r="X6429" s="139"/>
      <c r="Y6429" s="139"/>
      <c r="Z6429" s="139"/>
    </row>
    <row r="6430" spans="22:26">
      <c r="V6430" s="139"/>
      <c r="W6430" s="139"/>
      <c r="X6430" s="139"/>
      <c r="Y6430" s="139"/>
      <c r="Z6430" s="139"/>
    </row>
    <row r="6431" spans="22:26">
      <c r="V6431" s="139"/>
      <c r="W6431" s="139"/>
      <c r="X6431" s="139"/>
      <c r="Y6431" s="139"/>
      <c r="Z6431" s="139"/>
    </row>
    <row r="6432" spans="22:26">
      <c r="V6432" s="139"/>
      <c r="W6432" s="139"/>
      <c r="X6432" s="139"/>
      <c r="Y6432" s="139"/>
      <c r="Z6432" s="139"/>
    </row>
    <row r="6433" spans="22:26">
      <c r="V6433" s="139"/>
      <c r="W6433" s="139"/>
      <c r="X6433" s="139"/>
      <c r="Y6433" s="139"/>
      <c r="Z6433" s="139"/>
    </row>
    <row r="6434" spans="22:26">
      <c r="V6434" s="139"/>
      <c r="W6434" s="139"/>
      <c r="X6434" s="139"/>
      <c r="Y6434" s="139"/>
      <c r="Z6434" s="139"/>
    </row>
    <row r="6435" spans="22:26">
      <c r="V6435" s="139"/>
      <c r="W6435" s="139"/>
      <c r="X6435" s="139"/>
      <c r="Y6435" s="139"/>
      <c r="Z6435" s="139"/>
    </row>
    <row r="6436" spans="22:26">
      <c r="V6436" s="139"/>
      <c r="W6436" s="139"/>
      <c r="X6436" s="139"/>
      <c r="Y6436" s="139"/>
      <c r="Z6436" s="139"/>
    </row>
    <row r="6437" spans="22:26">
      <c r="V6437" s="139"/>
      <c r="W6437" s="139"/>
      <c r="X6437" s="139"/>
      <c r="Y6437" s="139"/>
      <c r="Z6437" s="139"/>
    </row>
    <row r="6438" spans="22:26">
      <c r="V6438" s="139"/>
      <c r="W6438" s="139"/>
      <c r="X6438" s="139"/>
      <c r="Y6438" s="139"/>
      <c r="Z6438" s="139"/>
    </row>
    <row r="6439" spans="22:26">
      <c r="V6439" s="139"/>
      <c r="W6439" s="139"/>
      <c r="X6439" s="139"/>
      <c r="Y6439" s="139"/>
      <c r="Z6439" s="139"/>
    </row>
    <row r="6440" spans="22:26">
      <c r="V6440" s="139"/>
      <c r="W6440" s="139"/>
      <c r="X6440" s="139"/>
      <c r="Y6440" s="139"/>
      <c r="Z6440" s="139"/>
    </row>
    <row r="6441" spans="22:26">
      <c r="V6441" s="139"/>
      <c r="W6441" s="139"/>
      <c r="X6441" s="139"/>
      <c r="Y6441" s="139"/>
      <c r="Z6441" s="139"/>
    </row>
    <row r="6442" spans="22:26">
      <c r="V6442" s="139"/>
      <c r="W6442" s="139"/>
      <c r="X6442" s="139"/>
      <c r="Y6442" s="139"/>
      <c r="Z6442" s="139"/>
    </row>
    <row r="6443" spans="22:26">
      <c r="V6443" s="139"/>
      <c r="W6443" s="139"/>
      <c r="X6443" s="139"/>
      <c r="Y6443" s="139"/>
      <c r="Z6443" s="139"/>
    </row>
    <row r="6444" spans="22:26">
      <c r="V6444" s="139"/>
      <c r="W6444" s="139"/>
      <c r="X6444" s="139"/>
      <c r="Y6444" s="139"/>
      <c r="Z6444" s="139"/>
    </row>
    <row r="6445" spans="22:26">
      <c r="V6445" s="139"/>
      <c r="W6445" s="139"/>
      <c r="X6445" s="139"/>
      <c r="Y6445" s="139"/>
      <c r="Z6445" s="139"/>
    </row>
    <row r="6446" spans="22:26">
      <c r="V6446" s="139"/>
      <c r="W6446" s="139"/>
      <c r="X6446" s="139"/>
      <c r="Y6446" s="139"/>
      <c r="Z6446" s="139"/>
    </row>
    <row r="6447" spans="22:26">
      <c r="V6447" s="139"/>
      <c r="W6447" s="139"/>
      <c r="X6447" s="139"/>
      <c r="Y6447" s="139"/>
      <c r="Z6447" s="139"/>
    </row>
    <row r="6448" spans="22:26">
      <c r="V6448" s="139"/>
      <c r="W6448" s="139"/>
      <c r="X6448" s="139"/>
      <c r="Y6448" s="139"/>
      <c r="Z6448" s="139"/>
    </row>
    <row r="6449" spans="22:26">
      <c r="V6449" s="139"/>
      <c r="W6449" s="139"/>
      <c r="X6449" s="139"/>
      <c r="Y6449" s="139"/>
      <c r="Z6449" s="139"/>
    </row>
    <row r="6450" spans="22:26">
      <c r="V6450" s="139"/>
      <c r="W6450" s="139"/>
      <c r="X6450" s="139"/>
      <c r="Y6450" s="139"/>
      <c r="Z6450" s="139"/>
    </row>
    <row r="6451" spans="22:26">
      <c r="V6451" s="139"/>
      <c r="W6451" s="139"/>
      <c r="X6451" s="139"/>
      <c r="Y6451" s="139"/>
      <c r="Z6451" s="139"/>
    </row>
    <row r="6452" spans="22:26">
      <c r="V6452" s="139"/>
      <c r="W6452" s="139"/>
      <c r="X6452" s="139"/>
      <c r="Y6452" s="139"/>
      <c r="Z6452" s="139"/>
    </row>
    <row r="6453" spans="22:26">
      <c r="V6453" s="139"/>
      <c r="W6453" s="139"/>
      <c r="X6453" s="139"/>
      <c r="Y6453" s="139"/>
      <c r="Z6453" s="139"/>
    </row>
    <row r="6454" spans="22:26">
      <c r="V6454" s="139"/>
      <c r="W6454" s="139"/>
      <c r="X6454" s="139"/>
      <c r="Y6454" s="139"/>
      <c r="Z6454" s="139"/>
    </row>
    <row r="6455" spans="22:26">
      <c r="V6455" s="139"/>
      <c r="W6455" s="139"/>
      <c r="X6455" s="139"/>
      <c r="Y6455" s="139"/>
      <c r="Z6455" s="139"/>
    </row>
    <row r="6456" spans="22:26">
      <c r="V6456" s="139"/>
      <c r="W6456" s="139"/>
      <c r="X6456" s="139"/>
      <c r="Y6456" s="139"/>
      <c r="Z6456" s="139"/>
    </row>
    <row r="6457" spans="22:26">
      <c r="V6457" s="139"/>
      <c r="W6457" s="139"/>
      <c r="X6457" s="139"/>
      <c r="Y6457" s="139"/>
      <c r="Z6457" s="139"/>
    </row>
    <row r="6458" spans="22:26">
      <c r="V6458" s="139"/>
      <c r="W6458" s="139"/>
      <c r="X6458" s="139"/>
      <c r="Y6458" s="139"/>
      <c r="Z6458" s="139"/>
    </row>
    <row r="6459" spans="22:26">
      <c r="V6459" s="139"/>
      <c r="W6459" s="139"/>
      <c r="X6459" s="139"/>
      <c r="Y6459" s="139"/>
      <c r="Z6459" s="139"/>
    </row>
    <row r="6460" spans="22:26">
      <c r="V6460" s="139"/>
      <c r="W6460" s="139"/>
      <c r="X6460" s="139"/>
      <c r="Y6460" s="139"/>
      <c r="Z6460" s="139"/>
    </row>
    <row r="6461" spans="22:26">
      <c r="V6461" s="139"/>
      <c r="W6461" s="139"/>
      <c r="X6461" s="139"/>
      <c r="Y6461" s="139"/>
      <c r="Z6461" s="139"/>
    </row>
    <row r="6462" spans="22:26">
      <c r="V6462" s="139"/>
      <c r="W6462" s="139"/>
      <c r="X6462" s="139"/>
      <c r="Y6462" s="139"/>
      <c r="Z6462" s="139"/>
    </row>
    <row r="6463" spans="22:26">
      <c r="V6463" s="139"/>
      <c r="W6463" s="139"/>
      <c r="X6463" s="139"/>
      <c r="Y6463" s="139"/>
      <c r="Z6463" s="139"/>
    </row>
    <row r="6464" spans="22:26">
      <c r="V6464" s="139"/>
      <c r="W6464" s="139"/>
      <c r="X6464" s="139"/>
      <c r="Y6464" s="139"/>
      <c r="Z6464" s="139"/>
    </row>
    <row r="6465" spans="22:26">
      <c r="V6465" s="139"/>
      <c r="W6465" s="139"/>
      <c r="X6465" s="139"/>
      <c r="Y6465" s="139"/>
      <c r="Z6465" s="139"/>
    </row>
    <row r="6466" spans="22:26">
      <c r="V6466" s="139"/>
      <c r="W6466" s="139"/>
      <c r="X6466" s="139"/>
      <c r="Y6466" s="139"/>
      <c r="Z6466" s="139"/>
    </row>
    <row r="6467" spans="22:26">
      <c r="V6467" s="139"/>
      <c r="W6467" s="139"/>
      <c r="X6467" s="139"/>
      <c r="Y6467" s="139"/>
      <c r="Z6467" s="139"/>
    </row>
    <row r="6468" spans="22:26">
      <c r="V6468" s="139"/>
      <c r="W6468" s="139"/>
      <c r="X6468" s="139"/>
      <c r="Y6468" s="139"/>
      <c r="Z6468" s="139"/>
    </row>
    <row r="6469" spans="22:26">
      <c r="V6469" s="139"/>
      <c r="W6469" s="139"/>
      <c r="X6469" s="139"/>
      <c r="Y6469" s="139"/>
      <c r="Z6469" s="139"/>
    </row>
    <row r="6470" spans="22:26">
      <c r="V6470" s="139"/>
      <c r="W6470" s="139"/>
      <c r="X6470" s="139"/>
      <c r="Y6470" s="139"/>
      <c r="Z6470" s="139"/>
    </row>
    <row r="6471" spans="22:26">
      <c r="V6471" s="139"/>
      <c r="W6471" s="139"/>
      <c r="X6471" s="139"/>
      <c r="Y6471" s="139"/>
      <c r="Z6471" s="139"/>
    </row>
    <row r="6472" spans="22:26">
      <c r="V6472" s="139"/>
      <c r="W6472" s="139"/>
      <c r="X6472" s="139"/>
      <c r="Y6472" s="139"/>
      <c r="Z6472" s="139"/>
    </row>
    <row r="6473" spans="22:26">
      <c r="V6473" s="139"/>
      <c r="W6473" s="139"/>
      <c r="X6473" s="139"/>
      <c r="Y6473" s="139"/>
      <c r="Z6473" s="139"/>
    </row>
    <row r="6474" spans="22:26">
      <c r="V6474" s="139"/>
      <c r="W6474" s="139"/>
      <c r="X6474" s="139"/>
      <c r="Y6474" s="139"/>
      <c r="Z6474" s="139"/>
    </row>
    <row r="6475" spans="22:26">
      <c r="V6475" s="139"/>
      <c r="W6475" s="139"/>
      <c r="X6475" s="139"/>
      <c r="Y6475" s="139"/>
      <c r="Z6475" s="139"/>
    </row>
    <row r="6476" spans="22:26">
      <c r="V6476" s="139"/>
      <c r="W6476" s="139"/>
      <c r="X6476" s="139"/>
      <c r="Y6476" s="139"/>
      <c r="Z6476" s="139"/>
    </row>
    <row r="6477" spans="22:26">
      <c r="V6477" s="139"/>
      <c r="W6477" s="139"/>
      <c r="X6477" s="139"/>
      <c r="Y6477" s="139"/>
      <c r="Z6477" s="139"/>
    </row>
    <row r="6478" spans="22:26">
      <c r="V6478" s="139"/>
      <c r="W6478" s="139"/>
      <c r="X6478" s="139"/>
      <c r="Y6478" s="139"/>
      <c r="Z6478" s="139"/>
    </row>
    <row r="6479" spans="22:26">
      <c r="V6479" s="139"/>
      <c r="W6479" s="139"/>
      <c r="X6479" s="139"/>
      <c r="Y6479" s="139"/>
      <c r="Z6479" s="139"/>
    </row>
    <row r="6480" spans="22:26">
      <c r="V6480" s="139"/>
      <c r="W6480" s="139"/>
      <c r="X6480" s="139"/>
      <c r="Y6480" s="139"/>
      <c r="Z6480" s="139"/>
    </row>
    <row r="6481" spans="22:26">
      <c r="V6481" s="139"/>
      <c r="W6481" s="139"/>
      <c r="X6481" s="139"/>
      <c r="Y6481" s="139"/>
      <c r="Z6481" s="139"/>
    </row>
    <row r="6482" spans="22:26">
      <c r="V6482" s="139"/>
      <c r="W6482" s="139"/>
      <c r="X6482" s="139"/>
      <c r="Y6482" s="139"/>
      <c r="Z6482" s="139"/>
    </row>
    <row r="6483" spans="22:26">
      <c r="V6483" s="139"/>
      <c r="W6483" s="139"/>
      <c r="X6483" s="139"/>
      <c r="Y6483" s="139"/>
      <c r="Z6483" s="139"/>
    </row>
    <row r="6484" spans="22:26">
      <c r="V6484" s="139"/>
      <c r="W6484" s="139"/>
      <c r="X6484" s="139"/>
      <c r="Y6484" s="139"/>
      <c r="Z6484" s="139"/>
    </row>
    <row r="6485" spans="22:26">
      <c r="V6485" s="139"/>
      <c r="W6485" s="139"/>
      <c r="X6485" s="139"/>
      <c r="Y6485" s="139"/>
      <c r="Z6485" s="139"/>
    </row>
    <row r="6486" spans="22:26">
      <c r="V6486" s="139"/>
      <c r="W6486" s="139"/>
      <c r="X6486" s="139"/>
      <c r="Y6486" s="139"/>
      <c r="Z6486" s="139"/>
    </row>
    <row r="6487" spans="22:26">
      <c r="V6487" s="139"/>
      <c r="W6487" s="139"/>
      <c r="X6487" s="139"/>
      <c r="Y6487" s="139"/>
      <c r="Z6487" s="139"/>
    </row>
    <row r="6488" spans="22:26">
      <c r="V6488" s="139"/>
      <c r="W6488" s="139"/>
      <c r="X6488" s="139"/>
      <c r="Y6488" s="139"/>
      <c r="Z6488" s="139"/>
    </row>
    <row r="6489" spans="22:26">
      <c r="V6489" s="139"/>
      <c r="W6489" s="139"/>
      <c r="X6489" s="139"/>
      <c r="Y6489" s="139"/>
      <c r="Z6489" s="139"/>
    </row>
    <row r="6490" spans="22:26">
      <c r="V6490" s="139"/>
      <c r="W6490" s="139"/>
      <c r="X6490" s="139"/>
      <c r="Y6490" s="139"/>
      <c r="Z6490" s="139"/>
    </row>
    <row r="6491" spans="22:26">
      <c r="V6491" s="139"/>
      <c r="W6491" s="139"/>
      <c r="X6491" s="139"/>
      <c r="Y6491" s="139"/>
      <c r="Z6491" s="139"/>
    </row>
    <row r="6492" spans="22:26">
      <c r="V6492" s="139"/>
      <c r="W6492" s="139"/>
      <c r="X6492" s="139"/>
      <c r="Y6492" s="139"/>
      <c r="Z6492" s="139"/>
    </row>
    <row r="6493" spans="22:26">
      <c r="V6493" s="139"/>
      <c r="W6493" s="139"/>
      <c r="X6493" s="139"/>
      <c r="Y6493" s="139"/>
      <c r="Z6493" s="139"/>
    </row>
    <row r="6494" spans="22:26">
      <c r="V6494" s="139"/>
      <c r="W6494" s="139"/>
      <c r="X6494" s="139"/>
      <c r="Y6494" s="139"/>
      <c r="Z6494" s="139"/>
    </row>
    <row r="6495" spans="22:26">
      <c r="V6495" s="139"/>
      <c r="W6495" s="139"/>
      <c r="X6495" s="139"/>
      <c r="Y6495" s="139"/>
      <c r="Z6495" s="139"/>
    </row>
    <row r="6496" spans="22:26">
      <c r="V6496" s="139"/>
      <c r="W6496" s="139"/>
      <c r="X6496" s="139"/>
      <c r="Y6496" s="139"/>
      <c r="Z6496" s="139"/>
    </row>
    <row r="6497" spans="22:26">
      <c r="V6497" s="139"/>
      <c r="W6497" s="139"/>
      <c r="X6497" s="139"/>
      <c r="Y6497" s="139"/>
      <c r="Z6497" s="139"/>
    </row>
    <row r="6498" spans="22:26">
      <c r="V6498" s="139"/>
      <c r="W6498" s="139"/>
      <c r="X6498" s="139"/>
      <c r="Y6498" s="139"/>
      <c r="Z6498" s="139"/>
    </row>
    <row r="6499" spans="22:26">
      <c r="V6499" s="139"/>
      <c r="W6499" s="139"/>
      <c r="X6499" s="139"/>
      <c r="Y6499" s="139"/>
      <c r="Z6499" s="139"/>
    </row>
    <row r="6500" spans="22:26">
      <c r="V6500" s="139"/>
      <c r="W6500" s="139"/>
      <c r="X6500" s="139"/>
      <c r="Y6500" s="139"/>
      <c r="Z6500" s="139"/>
    </row>
    <row r="6501" spans="22:26">
      <c r="V6501" s="139"/>
      <c r="W6501" s="139"/>
      <c r="X6501" s="139"/>
      <c r="Y6501" s="139"/>
      <c r="Z6501" s="139"/>
    </row>
    <row r="6502" spans="22:26">
      <c r="V6502" s="139"/>
      <c r="W6502" s="139"/>
      <c r="X6502" s="139"/>
      <c r="Y6502" s="139"/>
      <c r="Z6502" s="139"/>
    </row>
    <row r="6503" spans="22:26">
      <c r="V6503" s="139"/>
      <c r="W6503" s="139"/>
      <c r="X6503" s="139"/>
      <c r="Y6503" s="139"/>
      <c r="Z6503" s="139"/>
    </row>
    <row r="6504" spans="22:26">
      <c r="V6504" s="139"/>
      <c r="W6504" s="139"/>
      <c r="X6504" s="139"/>
      <c r="Y6504" s="139"/>
      <c r="Z6504" s="139"/>
    </row>
    <row r="6505" spans="22:26">
      <c r="V6505" s="139"/>
      <c r="W6505" s="139"/>
      <c r="X6505" s="139"/>
      <c r="Y6505" s="139"/>
      <c r="Z6505" s="139"/>
    </row>
    <row r="6506" spans="22:26">
      <c r="V6506" s="139"/>
      <c r="W6506" s="139"/>
      <c r="X6506" s="139"/>
      <c r="Y6506" s="139"/>
      <c r="Z6506" s="139"/>
    </row>
    <row r="6507" spans="22:26">
      <c r="V6507" s="139"/>
      <c r="W6507" s="139"/>
      <c r="X6507" s="139"/>
      <c r="Y6507" s="139"/>
      <c r="Z6507" s="139"/>
    </row>
    <row r="6508" spans="22:26">
      <c r="V6508" s="139"/>
      <c r="W6508" s="139"/>
      <c r="X6508" s="139"/>
      <c r="Y6508" s="139"/>
      <c r="Z6508" s="139"/>
    </row>
    <row r="6509" spans="22:26">
      <c r="V6509" s="139"/>
      <c r="W6509" s="139"/>
      <c r="X6509" s="139"/>
      <c r="Y6509" s="139"/>
      <c r="Z6509" s="139"/>
    </row>
    <row r="6510" spans="22:26">
      <c r="V6510" s="139"/>
      <c r="W6510" s="139"/>
      <c r="X6510" s="139"/>
      <c r="Y6510" s="139"/>
      <c r="Z6510" s="139"/>
    </row>
    <row r="6511" spans="22:26">
      <c r="V6511" s="139"/>
      <c r="W6511" s="139"/>
      <c r="X6511" s="139"/>
      <c r="Y6511" s="139"/>
      <c r="Z6511" s="139"/>
    </row>
    <row r="6512" spans="22:26">
      <c r="V6512" s="139"/>
      <c r="W6512" s="139"/>
      <c r="X6512" s="139"/>
      <c r="Y6512" s="139"/>
      <c r="Z6512" s="139"/>
    </row>
    <row r="6513" spans="22:26">
      <c r="V6513" s="139"/>
      <c r="W6513" s="139"/>
      <c r="X6513" s="139"/>
      <c r="Y6513" s="139"/>
      <c r="Z6513" s="139"/>
    </row>
    <row r="6514" spans="22:26">
      <c r="V6514" s="139"/>
      <c r="W6514" s="139"/>
      <c r="X6514" s="139"/>
      <c r="Y6514" s="139"/>
      <c r="Z6514" s="139"/>
    </row>
    <row r="6515" spans="22:26">
      <c r="V6515" s="139"/>
      <c r="W6515" s="139"/>
      <c r="X6515" s="139"/>
      <c r="Y6515" s="139"/>
      <c r="Z6515" s="139"/>
    </row>
    <row r="6516" spans="22:26">
      <c r="V6516" s="139"/>
      <c r="W6516" s="139"/>
      <c r="X6516" s="139"/>
      <c r="Y6516" s="139"/>
      <c r="Z6516" s="139"/>
    </row>
    <row r="6517" spans="22:26">
      <c r="V6517" s="139"/>
      <c r="W6517" s="139"/>
      <c r="X6517" s="139"/>
      <c r="Y6517" s="139"/>
      <c r="Z6517" s="139"/>
    </row>
    <row r="6518" spans="22:26">
      <c r="V6518" s="139"/>
      <c r="W6518" s="139"/>
      <c r="X6518" s="139"/>
      <c r="Y6518" s="139"/>
      <c r="Z6518" s="139"/>
    </row>
    <row r="6519" spans="22:26">
      <c r="V6519" s="139"/>
      <c r="W6519" s="139"/>
      <c r="X6519" s="139"/>
      <c r="Y6519" s="139"/>
      <c r="Z6519" s="139"/>
    </row>
    <row r="6520" spans="22:26">
      <c r="V6520" s="139"/>
      <c r="W6520" s="139"/>
      <c r="X6520" s="139"/>
      <c r="Y6520" s="139"/>
      <c r="Z6520" s="139"/>
    </row>
    <row r="6521" spans="22:26">
      <c r="V6521" s="139"/>
      <c r="W6521" s="139"/>
      <c r="X6521" s="139"/>
      <c r="Y6521" s="139"/>
      <c r="Z6521" s="139"/>
    </row>
    <row r="6522" spans="22:26">
      <c r="V6522" s="139"/>
      <c r="W6522" s="139"/>
      <c r="X6522" s="139"/>
      <c r="Y6522" s="139"/>
      <c r="Z6522" s="139"/>
    </row>
    <row r="6523" spans="22:26">
      <c r="V6523" s="139"/>
      <c r="W6523" s="139"/>
      <c r="X6523" s="139"/>
      <c r="Y6523" s="139"/>
      <c r="Z6523" s="139"/>
    </row>
    <row r="6524" spans="22:26">
      <c r="V6524" s="139"/>
      <c r="W6524" s="139"/>
      <c r="X6524" s="139"/>
      <c r="Y6524" s="139"/>
      <c r="Z6524" s="139"/>
    </row>
    <row r="6525" spans="22:26">
      <c r="V6525" s="139"/>
      <c r="W6525" s="139"/>
      <c r="X6525" s="139"/>
      <c r="Y6525" s="139"/>
      <c r="Z6525" s="139"/>
    </row>
    <row r="6526" spans="22:26">
      <c r="V6526" s="139"/>
      <c r="W6526" s="139"/>
      <c r="X6526" s="139"/>
      <c r="Y6526" s="139"/>
      <c r="Z6526" s="139"/>
    </row>
    <row r="6527" spans="22:26">
      <c r="V6527" s="139"/>
      <c r="W6527" s="139"/>
      <c r="X6527" s="139"/>
      <c r="Y6527" s="139"/>
      <c r="Z6527" s="139"/>
    </row>
    <row r="6528" spans="22:26">
      <c r="V6528" s="139"/>
      <c r="W6528" s="139"/>
      <c r="X6528" s="139"/>
      <c r="Y6528" s="139"/>
      <c r="Z6528" s="139"/>
    </row>
    <row r="6529" spans="22:26">
      <c r="V6529" s="139"/>
      <c r="W6529" s="139"/>
      <c r="X6529" s="139"/>
      <c r="Y6529" s="139"/>
      <c r="Z6529" s="139"/>
    </row>
    <row r="6530" spans="22:26">
      <c r="V6530" s="139"/>
      <c r="W6530" s="139"/>
      <c r="X6530" s="139"/>
      <c r="Y6530" s="139"/>
      <c r="Z6530" s="139"/>
    </row>
    <row r="6531" spans="22:26">
      <c r="V6531" s="139"/>
      <c r="W6531" s="139"/>
      <c r="X6531" s="139"/>
      <c r="Y6531" s="139"/>
      <c r="Z6531" s="139"/>
    </row>
    <row r="6532" spans="22:26">
      <c r="V6532" s="139"/>
      <c r="W6532" s="139"/>
      <c r="X6532" s="139"/>
      <c r="Y6532" s="139"/>
      <c r="Z6532" s="139"/>
    </row>
    <row r="6533" spans="22:26">
      <c r="V6533" s="139"/>
      <c r="W6533" s="139"/>
      <c r="X6533" s="139"/>
      <c r="Y6533" s="139"/>
      <c r="Z6533" s="139"/>
    </row>
    <row r="6534" spans="22:26">
      <c r="V6534" s="139"/>
      <c r="W6534" s="139"/>
      <c r="X6534" s="139"/>
      <c r="Y6534" s="139"/>
      <c r="Z6534" s="139"/>
    </row>
    <row r="6535" spans="22:26">
      <c r="V6535" s="139"/>
      <c r="W6535" s="139"/>
      <c r="X6535" s="139"/>
      <c r="Y6535" s="139"/>
      <c r="Z6535" s="139"/>
    </row>
    <row r="6536" spans="22:26">
      <c r="V6536" s="139"/>
      <c r="W6536" s="139"/>
      <c r="X6536" s="139"/>
      <c r="Y6536" s="139"/>
      <c r="Z6536" s="139"/>
    </row>
    <row r="6537" spans="22:26">
      <c r="V6537" s="139"/>
      <c r="W6537" s="139"/>
      <c r="X6537" s="139"/>
      <c r="Y6537" s="139"/>
      <c r="Z6537" s="139"/>
    </row>
    <row r="6538" spans="22:26">
      <c r="V6538" s="139"/>
      <c r="W6538" s="139"/>
      <c r="X6538" s="139"/>
      <c r="Y6538" s="139"/>
      <c r="Z6538" s="139"/>
    </row>
    <row r="6539" spans="22:26">
      <c r="V6539" s="139"/>
      <c r="W6539" s="139"/>
      <c r="X6539" s="139"/>
      <c r="Y6539" s="139"/>
      <c r="Z6539" s="139"/>
    </row>
    <row r="6540" spans="22:26">
      <c r="V6540" s="139"/>
      <c r="W6540" s="139"/>
      <c r="X6540" s="139"/>
      <c r="Y6540" s="139"/>
      <c r="Z6540" s="139"/>
    </row>
    <row r="6541" spans="22:26">
      <c r="V6541" s="139"/>
      <c r="W6541" s="139"/>
      <c r="X6541" s="139"/>
      <c r="Y6541" s="139"/>
      <c r="Z6541" s="139"/>
    </row>
    <row r="6542" spans="22:26">
      <c r="V6542" s="139"/>
      <c r="W6542" s="139"/>
      <c r="X6542" s="139"/>
      <c r="Y6542" s="139"/>
      <c r="Z6542" s="139"/>
    </row>
    <row r="6543" spans="22:26">
      <c r="V6543" s="139"/>
      <c r="W6543" s="139"/>
      <c r="X6543" s="139"/>
      <c r="Y6543" s="139"/>
      <c r="Z6543" s="139"/>
    </row>
    <row r="6544" spans="22:26">
      <c r="V6544" s="139"/>
      <c r="W6544" s="139"/>
      <c r="X6544" s="139"/>
      <c r="Y6544" s="139"/>
      <c r="Z6544" s="139"/>
    </row>
    <row r="6545" spans="22:26">
      <c r="V6545" s="139"/>
      <c r="W6545" s="139"/>
      <c r="X6545" s="139"/>
      <c r="Y6545" s="139"/>
      <c r="Z6545" s="139"/>
    </row>
    <row r="6546" spans="22:26">
      <c r="V6546" s="139"/>
      <c r="W6546" s="139"/>
      <c r="X6546" s="139"/>
      <c r="Y6546" s="139"/>
      <c r="Z6546" s="139"/>
    </row>
    <row r="6547" spans="22:26">
      <c r="V6547" s="139"/>
      <c r="W6547" s="139"/>
      <c r="X6547" s="139"/>
      <c r="Y6547" s="139"/>
      <c r="Z6547" s="139"/>
    </row>
    <row r="6548" spans="22:26">
      <c r="V6548" s="139"/>
      <c r="W6548" s="139"/>
      <c r="X6548" s="139"/>
      <c r="Y6548" s="139"/>
      <c r="Z6548" s="139"/>
    </row>
    <row r="6549" spans="22:26">
      <c r="V6549" s="139"/>
      <c r="W6549" s="139"/>
      <c r="X6549" s="139"/>
      <c r="Y6549" s="139"/>
      <c r="Z6549" s="139"/>
    </row>
    <row r="6550" spans="22:26">
      <c r="V6550" s="139"/>
      <c r="W6550" s="139"/>
      <c r="X6550" s="139"/>
      <c r="Y6550" s="139"/>
      <c r="Z6550" s="139"/>
    </row>
    <row r="6551" spans="22:26">
      <c r="V6551" s="139"/>
      <c r="W6551" s="139"/>
      <c r="X6551" s="139"/>
      <c r="Y6551" s="139"/>
      <c r="Z6551" s="139"/>
    </row>
    <row r="6552" spans="22:26">
      <c r="V6552" s="139"/>
      <c r="W6552" s="139"/>
      <c r="X6552" s="139"/>
      <c r="Y6552" s="139"/>
      <c r="Z6552" s="139"/>
    </row>
    <row r="6553" spans="22:26">
      <c r="V6553" s="139"/>
      <c r="W6553" s="139"/>
      <c r="X6553" s="139"/>
      <c r="Y6553" s="139"/>
      <c r="Z6553" s="139"/>
    </row>
    <row r="6554" spans="22:26">
      <c r="V6554" s="139"/>
      <c r="W6554" s="139"/>
      <c r="X6554" s="139"/>
      <c r="Y6554" s="139"/>
      <c r="Z6554" s="139"/>
    </row>
    <row r="6555" spans="22:26">
      <c r="V6555" s="139"/>
      <c r="W6555" s="139"/>
      <c r="X6555" s="139"/>
      <c r="Y6555" s="139"/>
      <c r="Z6555" s="139"/>
    </row>
    <row r="6556" spans="22:26">
      <c r="V6556" s="139"/>
      <c r="W6556" s="139"/>
      <c r="X6556" s="139"/>
      <c r="Y6556" s="139"/>
      <c r="Z6556" s="139"/>
    </row>
    <row r="6557" spans="22:26">
      <c r="V6557" s="139"/>
      <c r="W6557" s="139"/>
      <c r="X6557" s="139"/>
      <c r="Y6557" s="139"/>
      <c r="Z6557" s="139"/>
    </row>
    <row r="6558" spans="22:26">
      <c r="V6558" s="139"/>
      <c r="W6558" s="139"/>
      <c r="X6558" s="139"/>
      <c r="Y6558" s="139"/>
      <c r="Z6558" s="139"/>
    </row>
    <row r="6559" spans="22:26">
      <c r="V6559" s="139"/>
      <c r="W6559" s="139"/>
      <c r="X6559" s="139"/>
      <c r="Y6559" s="139"/>
      <c r="Z6559" s="139"/>
    </row>
    <row r="6560" spans="22:26">
      <c r="V6560" s="139"/>
      <c r="W6560" s="139"/>
      <c r="X6560" s="139"/>
      <c r="Y6560" s="139"/>
      <c r="Z6560" s="139"/>
    </row>
    <row r="6561" spans="22:26">
      <c r="V6561" s="139"/>
      <c r="W6561" s="139"/>
      <c r="X6561" s="139"/>
      <c r="Y6561" s="139"/>
      <c r="Z6561" s="139"/>
    </row>
    <row r="6562" spans="22:26">
      <c r="V6562" s="139"/>
      <c r="W6562" s="139"/>
      <c r="X6562" s="139"/>
      <c r="Y6562" s="139"/>
      <c r="Z6562" s="139"/>
    </row>
    <row r="6563" spans="22:26">
      <c r="V6563" s="139"/>
      <c r="W6563" s="139"/>
      <c r="X6563" s="139"/>
      <c r="Y6563" s="139"/>
      <c r="Z6563" s="139"/>
    </row>
    <row r="6564" spans="22:26">
      <c r="V6564" s="139"/>
      <c r="W6564" s="139"/>
      <c r="X6564" s="139"/>
      <c r="Y6564" s="139"/>
      <c r="Z6564" s="139"/>
    </row>
    <row r="6565" spans="22:26">
      <c r="V6565" s="139"/>
      <c r="W6565" s="139"/>
      <c r="X6565" s="139"/>
      <c r="Y6565" s="139"/>
      <c r="Z6565" s="139"/>
    </row>
    <row r="6566" spans="22:26">
      <c r="V6566" s="139"/>
      <c r="W6566" s="139"/>
      <c r="X6566" s="139"/>
      <c r="Y6566" s="139"/>
      <c r="Z6566" s="139"/>
    </row>
    <row r="6567" spans="22:26">
      <c r="V6567" s="139"/>
      <c r="W6567" s="139"/>
      <c r="X6567" s="139"/>
      <c r="Y6567" s="139"/>
      <c r="Z6567" s="139"/>
    </row>
    <row r="6568" spans="22:26">
      <c r="V6568" s="139"/>
      <c r="W6568" s="139"/>
      <c r="X6568" s="139"/>
      <c r="Y6568" s="139"/>
      <c r="Z6568" s="139"/>
    </row>
    <row r="6569" spans="22:26">
      <c r="V6569" s="139"/>
      <c r="W6569" s="139"/>
      <c r="X6569" s="139"/>
      <c r="Y6569" s="139"/>
      <c r="Z6569" s="139"/>
    </row>
    <row r="6570" spans="22:26">
      <c r="V6570" s="139"/>
      <c r="W6570" s="139"/>
      <c r="X6570" s="139"/>
      <c r="Y6570" s="139"/>
      <c r="Z6570" s="139"/>
    </row>
    <row r="6571" spans="22:26">
      <c r="V6571" s="139"/>
      <c r="W6571" s="139"/>
      <c r="X6571" s="139"/>
      <c r="Y6571" s="139"/>
      <c r="Z6571" s="139"/>
    </row>
    <row r="6572" spans="22:26">
      <c r="V6572" s="139"/>
      <c r="W6572" s="139"/>
      <c r="X6572" s="139"/>
      <c r="Y6572" s="139"/>
      <c r="Z6572" s="139"/>
    </row>
    <row r="6573" spans="22:26">
      <c r="V6573" s="139"/>
      <c r="W6573" s="139"/>
      <c r="X6573" s="139"/>
      <c r="Y6573" s="139"/>
      <c r="Z6573" s="139"/>
    </row>
    <row r="6574" spans="22:26">
      <c r="V6574" s="139"/>
      <c r="W6574" s="139"/>
      <c r="X6574" s="139"/>
      <c r="Y6574" s="139"/>
      <c r="Z6574" s="139"/>
    </row>
    <row r="6575" spans="22:26">
      <c r="V6575" s="139"/>
      <c r="W6575" s="139"/>
      <c r="X6575" s="139"/>
      <c r="Y6575" s="139"/>
      <c r="Z6575" s="139"/>
    </row>
    <row r="6576" spans="22:26">
      <c r="V6576" s="139"/>
      <c r="W6576" s="139"/>
      <c r="X6576" s="139"/>
      <c r="Y6576" s="139"/>
      <c r="Z6576" s="139"/>
    </row>
    <row r="6577" spans="22:26">
      <c r="V6577" s="139"/>
      <c r="W6577" s="139"/>
      <c r="X6577" s="139"/>
      <c r="Y6577" s="139"/>
      <c r="Z6577" s="139"/>
    </row>
    <row r="6578" spans="22:26">
      <c r="V6578" s="139"/>
      <c r="W6578" s="139"/>
      <c r="X6578" s="139"/>
      <c r="Y6578" s="139"/>
      <c r="Z6578" s="139"/>
    </row>
    <row r="6579" spans="22:26">
      <c r="V6579" s="139"/>
      <c r="W6579" s="139"/>
      <c r="X6579" s="139"/>
      <c r="Y6579" s="139"/>
      <c r="Z6579" s="139"/>
    </row>
    <row r="6580" spans="22:26">
      <c r="V6580" s="139"/>
      <c r="W6580" s="139"/>
      <c r="X6580" s="139"/>
      <c r="Y6580" s="139"/>
      <c r="Z6580" s="139"/>
    </row>
    <row r="6581" spans="22:26">
      <c r="V6581" s="139"/>
      <c r="W6581" s="139"/>
      <c r="X6581" s="139"/>
      <c r="Y6581" s="139"/>
      <c r="Z6581" s="139"/>
    </row>
    <row r="6582" spans="22:26">
      <c r="V6582" s="139"/>
      <c r="W6582" s="139"/>
      <c r="X6582" s="139"/>
      <c r="Y6582" s="139"/>
      <c r="Z6582" s="139"/>
    </row>
    <row r="6583" spans="22:26">
      <c r="V6583" s="139"/>
      <c r="W6583" s="139"/>
      <c r="X6583" s="139"/>
      <c r="Y6583" s="139"/>
      <c r="Z6583" s="139"/>
    </row>
    <row r="6584" spans="22:26">
      <c r="V6584" s="139"/>
      <c r="W6584" s="139"/>
      <c r="X6584" s="139"/>
      <c r="Y6584" s="139"/>
      <c r="Z6584" s="139"/>
    </row>
    <row r="6585" spans="22:26">
      <c r="V6585" s="139"/>
      <c r="W6585" s="139"/>
      <c r="X6585" s="139"/>
      <c r="Y6585" s="139"/>
      <c r="Z6585" s="139"/>
    </row>
    <row r="6586" spans="22:26">
      <c r="V6586" s="139"/>
      <c r="W6586" s="139"/>
      <c r="X6586" s="139"/>
      <c r="Y6586" s="139"/>
      <c r="Z6586" s="139"/>
    </row>
    <row r="6587" spans="22:26">
      <c r="V6587" s="139"/>
      <c r="W6587" s="139"/>
      <c r="X6587" s="139"/>
      <c r="Y6587" s="139"/>
      <c r="Z6587" s="139"/>
    </row>
    <row r="6588" spans="22:26">
      <c r="V6588" s="139"/>
      <c r="W6588" s="139"/>
      <c r="X6588" s="139"/>
      <c r="Y6588" s="139"/>
      <c r="Z6588" s="139"/>
    </row>
    <row r="6589" spans="22:26">
      <c r="V6589" s="139"/>
      <c r="W6589" s="139"/>
      <c r="X6589" s="139"/>
      <c r="Y6589" s="139"/>
      <c r="Z6589" s="139"/>
    </row>
    <row r="6590" spans="22:26">
      <c r="V6590" s="139"/>
      <c r="W6590" s="139"/>
      <c r="X6590" s="139"/>
      <c r="Y6590" s="139"/>
      <c r="Z6590" s="139"/>
    </row>
    <row r="6591" spans="22:26">
      <c r="V6591" s="139"/>
      <c r="W6591" s="139"/>
      <c r="X6591" s="139"/>
      <c r="Y6591" s="139"/>
      <c r="Z6591" s="139"/>
    </row>
    <row r="6592" spans="22:26">
      <c r="V6592" s="139"/>
      <c r="W6592" s="139"/>
      <c r="X6592" s="139"/>
      <c r="Y6592" s="139"/>
      <c r="Z6592" s="139"/>
    </row>
    <row r="6593" spans="22:26">
      <c r="V6593" s="139"/>
      <c r="W6593" s="139"/>
      <c r="X6593" s="139"/>
      <c r="Y6593" s="139"/>
      <c r="Z6593" s="139"/>
    </row>
    <row r="6594" spans="22:26">
      <c r="V6594" s="139"/>
      <c r="W6594" s="139"/>
      <c r="X6594" s="139"/>
      <c r="Y6594" s="139"/>
      <c r="Z6594" s="139"/>
    </row>
    <row r="6595" spans="22:26">
      <c r="V6595" s="139"/>
      <c r="W6595" s="139"/>
      <c r="X6595" s="139"/>
      <c r="Y6595" s="139"/>
      <c r="Z6595" s="139"/>
    </row>
    <row r="6596" spans="22:26">
      <c r="V6596" s="139"/>
      <c r="W6596" s="139"/>
      <c r="X6596" s="139"/>
      <c r="Y6596" s="139"/>
      <c r="Z6596" s="139"/>
    </row>
    <row r="6597" spans="22:26">
      <c r="V6597" s="139"/>
      <c r="W6597" s="139"/>
      <c r="X6597" s="139"/>
      <c r="Y6597" s="139"/>
      <c r="Z6597" s="139"/>
    </row>
    <row r="6598" spans="22:26">
      <c r="V6598" s="139"/>
      <c r="W6598" s="139"/>
      <c r="X6598" s="139"/>
      <c r="Y6598" s="139"/>
      <c r="Z6598" s="139"/>
    </row>
    <row r="6599" spans="22:26">
      <c r="V6599" s="139"/>
      <c r="W6599" s="139"/>
      <c r="X6599" s="139"/>
      <c r="Y6599" s="139"/>
      <c r="Z6599" s="139"/>
    </row>
    <row r="6600" spans="22:26">
      <c r="V6600" s="139"/>
      <c r="W6600" s="139"/>
      <c r="X6600" s="139"/>
      <c r="Y6600" s="139"/>
      <c r="Z6600" s="139"/>
    </row>
    <row r="6601" spans="22:26">
      <c r="V6601" s="139"/>
      <c r="W6601" s="139"/>
      <c r="X6601" s="139"/>
      <c r="Y6601" s="139"/>
      <c r="Z6601" s="139"/>
    </row>
    <row r="6602" spans="22:26">
      <c r="V6602" s="139"/>
      <c r="W6602" s="139"/>
      <c r="X6602" s="139"/>
      <c r="Y6602" s="139"/>
      <c r="Z6602" s="139"/>
    </row>
    <row r="6603" spans="22:26">
      <c r="V6603" s="139"/>
      <c r="W6603" s="139"/>
      <c r="X6603" s="139"/>
      <c r="Y6603" s="139"/>
      <c r="Z6603" s="139"/>
    </row>
    <row r="6604" spans="22:26">
      <c r="V6604" s="139"/>
      <c r="W6604" s="139"/>
      <c r="X6604" s="139"/>
      <c r="Y6604" s="139"/>
      <c r="Z6604" s="139"/>
    </row>
    <row r="6605" spans="22:26">
      <c r="V6605" s="139"/>
      <c r="W6605" s="139"/>
      <c r="X6605" s="139"/>
      <c r="Y6605" s="139"/>
      <c r="Z6605" s="139"/>
    </row>
    <row r="6606" spans="22:26">
      <c r="V6606" s="139"/>
      <c r="W6606" s="139"/>
      <c r="X6606" s="139"/>
      <c r="Y6606" s="139"/>
      <c r="Z6606" s="139"/>
    </row>
    <row r="6607" spans="22:26">
      <c r="V6607" s="139"/>
      <c r="W6607" s="139"/>
      <c r="X6607" s="139"/>
      <c r="Y6607" s="139"/>
      <c r="Z6607" s="139"/>
    </row>
    <row r="6608" spans="22:26">
      <c r="V6608" s="139"/>
      <c r="W6608" s="139"/>
      <c r="X6608" s="139"/>
      <c r="Y6608" s="139"/>
      <c r="Z6608" s="139"/>
    </row>
    <row r="6609" spans="22:26">
      <c r="V6609" s="139"/>
      <c r="W6609" s="139"/>
      <c r="X6609" s="139"/>
      <c r="Y6609" s="139"/>
      <c r="Z6609" s="139"/>
    </row>
    <row r="6610" spans="22:26">
      <c r="V6610" s="139"/>
      <c r="W6610" s="139"/>
      <c r="X6610" s="139"/>
      <c r="Y6610" s="139"/>
      <c r="Z6610" s="139"/>
    </row>
    <row r="6611" spans="22:26">
      <c r="V6611" s="139"/>
      <c r="W6611" s="139"/>
      <c r="X6611" s="139"/>
      <c r="Y6611" s="139"/>
      <c r="Z6611" s="139"/>
    </row>
    <row r="6612" spans="22:26">
      <c r="V6612" s="139"/>
      <c r="W6612" s="139"/>
      <c r="X6612" s="139"/>
      <c r="Y6612" s="139"/>
      <c r="Z6612" s="139"/>
    </row>
    <row r="6613" spans="22:26">
      <c r="V6613" s="139"/>
      <c r="W6613" s="139"/>
      <c r="X6613" s="139"/>
      <c r="Y6613" s="139"/>
      <c r="Z6613" s="139"/>
    </row>
    <row r="6614" spans="22:26">
      <c r="V6614" s="139"/>
      <c r="W6614" s="139"/>
      <c r="X6614" s="139"/>
      <c r="Y6614" s="139"/>
      <c r="Z6614" s="139"/>
    </row>
    <row r="6615" spans="22:26">
      <c r="V6615" s="139"/>
      <c r="W6615" s="139"/>
      <c r="X6615" s="139"/>
      <c r="Y6615" s="139"/>
      <c r="Z6615" s="139"/>
    </row>
    <row r="6616" spans="22:26">
      <c r="V6616" s="139"/>
      <c r="W6616" s="139"/>
      <c r="X6616" s="139"/>
      <c r="Y6616" s="139"/>
      <c r="Z6616" s="139"/>
    </row>
    <row r="6617" spans="22:26">
      <c r="V6617" s="139"/>
      <c r="W6617" s="139"/>
      <c r="X6617" s="139"/>
      <c r="Y6617" s="139"/>
      <c r="Z6617" s="139"/>
    </row>
    <row r="6618" spans="22:26">
      <c r="V6618" s="139"/>
      <c r="W6618" s="139"/>
      <c r="X6618" s="139"/>
      <c r="Y6618" s="139"/>
      <c r="Z6618" s="139"/>
    </row>
    <row r="6619" spans="22:26">
      <c r="V6619" s="139"/>
      <c r="W6619" s="139"/>
      <c r="X6619" s="139"/>
      <c r="Y6619" s="139"/>
      <c r="Z6619" s="139"/>
    </row>
    <row r="6620" spans="22:26">
      <c r="V6620" s="139"/>
      <c r="W6620" s="139"/>
      <c r="X6620" s="139"/>
      <c r="Y6620" s="139"/>
      <c r="Z6620" s="139"/>
    </row>
    <row r="6621" spans="22:26">
      <c r="V6621" s="139"/>
      <c r="W6621" s="139"/>
      <c r="X6621" s="139"/>
      <c r="Y6621" s="139"/>
      <c r="Z6621" s="139"/>
    </row>
    <row r="6622" spans="22:26">
      <c r="V6622" s="139"/>
      <c r="W6622" s="139"/>
      <c r="X6622" s="139"/>
      <c r="Y6622" s="139"/>
      <c r="Z6622" s="139"/>
    </row>
    <row r="6623" spans="22:26">
      <c r="V6623" s="139"/>
      <c r="W6623" s="139"/>
      <c r="X6623" s="139"/>
      <c r="Y6623" s="139"/>
      <c r="Z6623" s="139"/>
    </row>
    <row r="6624" spans="22:26">
      <c r="V6624" s="139"/>
      <c r="W6624" s="139"/>
      <c r="X6624" s="139"/>
      <c r="Y6624" s="139"/>
      <c r="Z6624" s="139"/>
    </row>
    <row r="6625" spans="22:26">
      <c r="V6625" s="139"/>
      <c r="W6625" s="139"/>
      <c r="X6625" s="139"/>
      <c r="Y6625" s="139"/>
      <c r="Z6625" s="139"/>
    </row>
    <row r="6626" spans="22:26">
      <c r="V6626" s="139"/>
      <c r="W6626" s="139"/>
      <c r="X6626" s="139"/>
      <c r="Y6626" s="139"/>
      <c r="Z6626" s="139"/>
    </row>
    <row r="6627" spans="22:26">
      <c r="V6627" s="139"/>
      <c r="W6627" s="139"/>
      <c r="X6627" s="139"/>
      <c r="Y6627" s="139"/>
      <c r="Z6627" s="139"/>
    </row>
    <row r="6628" spans="22:26">
      <c r="V6628" s="139"/>
      <c r="W6628" s="139"/>
      <c r="X6628" s="139"/>
      <c r="Y6628" s="139"/>
      <c r="Z6628" s="139"/>
    </row>
    <row r="6629" spans="22:26">
      <c r="V6629" s="139"/>
      <c r="W6629" s="139"/>
      <c r="X6629" s="139"/>
      <c r="Y6629" s="139"/>
      <c r="Z6629" s="139"/>
    </row>
    <row r="6630" spans="22:26">
      <c r="V6630" s="139"/>
      <c r="W6630" s="139"/>
      <c r="X6630" s="139"/>
      <c r="Y6630" s="139"/>
      <c r="Z6630" s="139"/>
    </row>
    <row r="6631" spans="22:26">
      <c r="V6631" s="139"/>
      <c r="W6631" s="139"/>
      <c r="X6631" s="139"/>
      <c r="Y6631" s="139"/>
      <c r="Z6631" s="139"/>
    </row>
    <row r="6632" spans="22:26">
      <c r="V6632" s="139"/>
      <c r="W6632" s="139"/>
      <c r="X6632" s="139"/>
      <c r="Y6632" s="139"/>
      <c r="Z6632" s="139"/>
    </row>
    <row r="6633" spans="22:26">
      <c r="V6633" s="139"/>
      <c r="W6633" s="139"/>
      <c r="X6633" s="139"/>
      <c r="Y6633" s="139"/>
      <c r="Z6633" s="139"/>
    </row>
    <row r="6634" spans="22:26">
      <c r="V6634" s="139"/>
      <c r="W6634" s="139"/>
      <c r="X6634" s="139"/>
      <c r="Y6634" s="139"/>
      <c r="Z6634" s="139"/>
    </row>
    <row r="6635" spans="22:26">
      <c r="V6635" s="139"/>
      <c r="W6635" s="139"/>
      <c r="X6635" s="139"/>
      <c r="Y6635" s="139"/>
      <c r="Z6635" s="139"/>
    </row>
    <row r="6636" spans="22:26">
      <c r="V6636" s="139"/>
      <c r="W6636" s="139"/>
      <c r="X6636" s="139"/>
      <c r="Y6636" s="139"/>
      <c r="Z6636" s="139"/>
    </row>
    <row r="6637" spans="22:26">
      <c r="V6637" s="139"/>
      <c r="W6637" s="139"/>
      <c r="X6637" s="139"/>
      <c r="Y6637" s="139"/>
      <c r="Z6637" s="139"/>
    </row>
    <row r="6638" spans="22:26">
      <c r="V6638" s="139"/>
      <c r="W6638" s="139"/>
      <c r="X6638" s="139"/>
      <c r="Y6638" s="139"/>
      <c r="Z6638" s="139"/>
    </row>
    <row r="6639" spans="22:26">
      <c r="V6639" s="139"/>
      <c r="W6639" s="139"/>
      <c r="X6639" s="139"/>
      <c r="Y6639" s="139"/>
      <c r="Z6639" s="139"/>
    </row>
    <row r="6640" spans="22:26">
      <c r="V6640" s="139"/>
      <c r="W6640" s="139"/>
      <c r="X6640" s="139"/>
      <c r="Y6640" s="139"/>
      <c r="Z6640" s="139"/>
    </row>
    <row r="6641" spans="22:26">
      <c r="V6641" s="139"/>
      <c r="W6641" s="139"/>
      <c r="X6641" s="139"/>
      <c r="Y6641" s="139"/>
      <c r="Z6641" s="139"/>
    </row>
    <row r="6642" spans="22:26">
      <c r="V6642" s="139"/>
      <c r="W6642" s="139"/>
      <c r="X6642" s="139"/>
      <c r="Y6642" s="139"/>
      <c r="Z6642" s="139"/>
    </row>
    <row r="6643" spans="22:26">
      <c r="V6643" s="139"/>
      <c r="W6643" s="139"/>
      <c r="X6643" s="139"/>
      <c r="Y6643" s="139"/>
      <c r="Z6643" s="139"/>
    </row>
    <row r="6644" spans="22:26">
      <c r="V6644" s="139"/>
      <c r="W6644" s="139"/>
      <c r="X6644" s="139"/>
      <c r="Y6644" s="139"/>
      <c r="Z6644" s="139"/>
    </row>
    <row r="6645" spans="22:26">
      <c r="V6645" s="139"/>
      <c r="W6645" s="139"/>
      <c r="X6645" s="139"/>
      <c r="Y6645" s="139"/>
      <c r="Z6645" s="139"/>
    </row>
    <row r="6646" spans="22:26">
      <c r="V6646" s="139"/>
      <c r="W6646" s="139"/>
      <c r="X6646" s="139"/>
      <c r="Y6646" s="139"/>
      <c r="Z6646" s="139"/>
    </row>
    <row r="6647" spans="22:26">
      <c r="V6647" s="139"/>
      <c r="W6647" s="139"/>
      <c r="X6647" s="139"/>
      <c r="Y6647" s="139"/>
      <c r="Z6647" s="139"/>
    </row>
    <row r="6648" spans="22:26">
      <c r="V6648" s="139"/>
      <c r="W6648" s="139"/>
      <c r="X6648" s="139"/>
      <c r="Y6648" s="139"/>
      <c r="Z6648" s="139"/>
    </row>
    <row r="6649" spans="22:26">
      <c r="V6649" s="139"/>
      <c r="W6649" s="139"/>
      <c r="X6649" s="139"/>
      <c r="Y6649" s="139"/>
      <c r="Z6649" s="139"/>
    </row>
    <row r="6650" spans="22:26">
      <c r="V6650" s="139"/>
      <c r="W6650" s="139"/>
      <c r="X6650" s="139"/>
      <c r="Y6650" s="139"/>
      <c r="Z6650" s="139"/>
    </row>
    <row r="6651" spans="22:26">
      <c r="V6651" s="139"/>
      <c r="W6651" s="139"/>
      <c r="X6651" s="139"/>
      <c r="Y6651" s="139"/>
      <c r="Z6651" s="139"/>
    </row>
    <row r="6652" spans="22:26">
      <c r="V6652" s="139"/>
      <c r="W6652" s="139"/>
      <c r="X6652" s="139"/>
      <c r="Y6652" s="139"/>
      <c r="Z6652" s="139"/>
    </row>
    <row r="6653" spans="22:26">
      <c r="V6653" s="139"/>
      <c r="W6653" s="139"/>
      <c r="X6653" s="139"/>
      <c r="Y6653" s="139"/>
      <c r="Z6653" s="139"/>
    </row>
    <row r="6654" spans="22:26">
      <c r="V6654" s="139"/>
      <c r="W6654" s="139"/>
      <c r="X6654" s="139"/>
      <c r="Y6654" s="139"/>
      <c r="Z6654" s="139"/>
    </row>
    <row r="6655" spans="22:26">
      <c r="V6655" s="139"/>
      <c r="W6655" s="139"/>
      <c r="X6655" s="139"/>
      <c r="Y6655" s="139"/>
      <c r="Z6655" s="139"/>
    </row>
    <row r="6656" spans="22:26">
      <c r="V6656" s="139"/>
      <c r="W6656" s="139"/>
      <c r="X6656" s="139"/>
      <c r="Y6656" s="139"/>
      <c r="Z6656" s="139"/>
    </row>
    <row r="6657" spans="22:26">
      <c r="V6657" s="139"/>
      <c r="W6657" s="139"/>
      <c r="X6657" s="139"/>
      <c r="Y6657" s="139"/>
      <c r="Z6657" s="139"/>
    </row>
    <row r="6658" spans="22:26">
      <c r="V6658" s="139"/>
      <c r="W6658" s="139"/>
      <c r="X6658" s="139"/>
      <c r="Y6658" s="139"/>
      <c r="Z6658" s="139"/>
    </row>
    <row r="6659" spans="22:26">
      <c r="V6659" s="139"/>
      <c r="W6659" s="139"/>
      <c r="X6659" s="139"/>
      <c r="Y6659" s="139"/>
      <c r="Z6659" s="139"/>
    </row>
    <row r="6660" spans="22:26">
      <c r="V6660" s="139"/>
      <c r="W6660" s="139"/>
      <c r="X6660" s="139"/>
      <c r="Y6660" s="139"/>
      <c r="Z6660" s="139"/>
    </row>
    <row r="6661" spans="22:26">
      <c r="V6661" s="139"/>
      <c r="W6661" s="139"/>
      <c r="X6661" s="139"/>
      <c r="Y6661" s="139"/>
      <c r="Z6661" s="139"/>
    </row>
    <row r="6662" spans="22:26">
      <c r="V6662" s="139"/>
      <c r="W6662" s="139"/>
      <c r="X6662" s="139"/>
      <c r="Y6662" s="139"/>
      <c r="Z6662" s="139"/>
    </row>
    <row r="6663" spans="22:26">
      <c r="V6663" s="139"/>
      <c r="W6663" s="139"/>
      <c r="X6663" s="139"/>
      <c r="Y6663" s="139"/>
      <c r="Z6663" s="139"/>
    </row>
    <row r="6664" spans="22:26">
      <c r="V6664" s="139"/>
      <c r="W6664" s="139"/>
      <c r="X6664" s="139"/>
      <c r="Y6664" s="139"/>
      <c r="Z6664" s="139"/>
    </row>
    <row r="6665" spans="22:26">
      <c r="V6665" s="139"/>
      <c r="W6665" s="139"/>
      <c r="X6665" s="139"/>
      <c r="Y6665" s="139"/>
      <c r="Z6665" s="139"/>
    </row>
    <row r="6666" spans="22:26">
      <c r="V6666" s="139"/>
      <c r="W6666" s="139"/>
      <c r="X6666" s="139"/>
      <c r="Y6666" s="139"/>
      <c r="Z6666" s="139"/>
    </row>
    <row r="6667" spans="22:26">
      <c r="V6667" s="139"/>
      <c r="W6667" s="139"/>
      <c r="X6667" s="139"/>
      <c r="Y6667" s="139"/>
      <c r="Z6667" s="139"/>
    </row>
    <row r="6668" spans="22:26">
      <c r="V6668" s="139"/>
      <c r="W6668" s="139"/>
      <c r="X6668" s="139"/>
      <c r="Y6668" s="139"/>
      <c r="Z6668" s="139"/>
    </row>
    <row r="6669" spans="22:26">
      <c r="V6669" s="139"/>
      <c r="W6669" s="139"/>
      <c r="X6669" s="139"/>
      <c r="Y6669" s="139"/>
      <c r="Z6669" s="139"/>
    </row>
    <row r="6670" spans="22:26">
      <c r="V6670" s="139"/>
      <c r="W6670" s="139"/>
      <c r="X6670" s="139"/>
      <c r="Y6670" s="139"/>
      <c r="Z6670" s="139"/>
    </row>
    <row r="6671" spans="22:26">
      <c r="V6671" s="139"/>
      <c r="W6671" s="139"/>
      <c r="X6671" s="139"/>
      <c r="Y6671" s="139"/>
      <c r="Z6671" s="139"/>
    </row>
    <row r="6672" spans="22:26">
      <c r="V6672" s="139"/>
      <c r="W6672" s="139"/>
      <c r="X6672" s="139"/>
      <c r="Y6672" s="139"/>
      <c r="Z6672" s="139"/>
    </row>
    <row r="6673" spans="22:26">
      <c r="V6673" s="139"/>
      <c r="W6673" s="139"/>
      <c r="X6673" s="139"/>
      <c r="Y6673" s="139"/>
      <c r="Z6673" s="139"/>
    </row>
    <row r="6674" spans="22:26">
      <c r="V6674" s="139"/>
      <c r="W6674" s="139"/>
      <c r="X6674" s="139"/>
      <c r="Y6674" s="139"/>
      <c r="Z6674" s="139"/>
    </row>
    <row r="6675" spans="22:26">
      <c r="V6675" s="139"/>
      <c r="W6675" s="139"/>
      <c r="X6675" s="139"/>
      <c r="Y6675" s="139"/>
      <c r="Z6675" s="139"/>
    </row>
    <row r="6676" spans="22:26">
      <c r="V6676" s="139"/>
      <c r="W6676" s="139"/>
      <c r="X6676" s="139"/>
      <c r="Y6676" s="139"/>
      <c r="Z6676" s="139"/>
    </row>
    <row r="6677" spans="22:26">
      <c r="V6677" s="139"/>
      <c r="W6677" s="139"/>
      <c r="X6677" s="139"/>
      <c r="Y6677" s="139"/>
      <c r="Z6677" s="139"/>
    </row>
    <row r="6678" spans="22:26">
      <c r="V6678" s="139"/>
      <c r="W6678" s="139"/>
      <c r="X6678" s="139"/>
      <c r="Y6678" s="139"/>
      <c r="Z6678" s="139"/>
    </row>
    <row r="6679" spans="22:26">
      <c r="V6679" s="139"/>
      <c r="W6679" s="139"/>
      <c r="X6679" s="139"/>
      <c r="Y6679" s="139"/>
      <c r="Z6679" s="139"/>
    </row>
    <row r="6680" spans="22:26">
      <c r="V6680" s="139"/>
      <c r="W6680" s="139"/>
      <c r="X6680" s="139"/>
      <c r="Y6680" s="139"/>
      <c r="Z6680" s="139"/>
    </row>
    <row r="6681" spans="22:26">
      <c r="V6681" s="139"/>
      <c r="W6681" s="139"/>
      <c r="X6681" s="139"/>
      <c r="Y6681" s="139"/>
      <c r="Z6681" s="139"/>
    </row>
    <row r="6682" spans="22:26">
      <c r="V6682" s="139"/>
      <c r="W6682" s="139"/>
      <c r="X6682" s="139"/>
      <c r="Y6682" s="139"/>
      <c r="Z6682" s="139"/>
    </row>
    <row r="6683" spans="22:26">
      <c r="V6683" s="139"/>
      <c r="W6683" s="139"/>
      <c r="X6683" s="139"/>
      <c r="Y6683" s="139"/>
      <c r="Z6683" s="139"/>
    </row>
    <row r="6684" spans="22:26">
      <c r="V6684" s="139"/>
      <c r="W6684" s="139"/>
      <c r="X6684" s="139"/>
      <c r="Y6684" s="139"/>
      <c r="Z6684" s="139"/>
    </row>
    <row r="6685" spans="22:26">
      <c r="V6685" s="139"/>
      <c r="W6685" s="139"/>
      <c r="X6685" s="139"/>
      <c r="Y6685" s="139"/>
      <c r="Z6685" s="139"/>
    </row>
    <row r="6686" spans="22:26">
      <c r="V6686" s="139"/>
      <c r="W6686" s="139"/>
      <c r="X6686" s="139"/>
      <c r="Y6686" s="139"/>
      <c r="Z6686" s="139"/>
    </row>
    <row r="6687" spans="22:26">
      <c r="V6687" s="139"/>
      <c r="W6687" s="139"/>
      <c r="X6687" s="139"/>
      <c r="Y6687" s="139"/>
      <c r="Z6687" s="139"/>
    </row>
    <row r="6688" spans="22:26">
      <c r="V6688" s="139"/>
      <c r="W6688" s="139"/>
      <c r="X6688" s="139"/>
      <c r="Y6688" s="139"/>
      <c r="Z6688" s="139"/>
    </row>
    <row r="6689" spans="22:26">
      <c r="V6689" s="139"/>
      <c r="W6689" s="139"/>
      <c r="X6689" s="139"/>
      <c r="Y6689" s="139"/>
      <c r="Z6689" s="139"/>
    </row>
    <row r="6690" spans="22:26">
      <c r="V6690" s="139"/>
      <c r="W6690" s="139"/>
      <c r="X6690" s="139"/>
      <c r="Y6690" s="139"/>
      <c r="Z6690" s="139"/>
    </row>
    <row r="6691" spans="22:26">
      <c r="V6691" s="139"/>
      <c r="W6691" s="139"/>
      <c r="X6691" s="139"/>
      <c r="Y6691" s="139"/>
      <c r="Z6691" s="139"/>
    </row>
    <row r="6692" spans="22:26">
      <c r="V6692" s="139"/>
      <c r="W6692" s="139"/>
      <c r="X6692" s="139"/>
      <c r="Y6692" s="139"/>
      <c r="Z6692" s="139"/>
    </row>
    <row r="6693" spans="22:26">
      <c r="V6693" s="139"/>
      <c r="W6693" s="139"/>
      <c r="X6693" s="139"/>
      <c r="Y6693" s="139"/>
      <c r="Z6693" s="139"/>
    </row>
    <row r="6694" spans="22:26">
      <c r="V6694" s="139"/>
      <c r="W6694" s="139"/>
      <c r="X6694" s="139"/>
      <c r="Y6694" s="139"/>
      <c r="Z6694" s="139"/>
    </row>
    <row r="6695" spans="22:26">
      <c r="V6695" s="139"/>
      <c r="W6695" s="139"/>
      <c r="X6695" s="139"/>
      <c r="Y6695" s="139"/>
      <c r="Z6695" s="139"/>
    </row>
    <row r="6696" spans="22:26">
      <c r="V6696" s="139"/>
      <c r="W6696" s="139"/>
      <c r="X6696" s="139"/>
      <c r="Y6696" s="139"/>
      <c r="Z6696" s="139"/>
    </row>
    <row r="6697" spans="22:26">
      <c r="V6697" s="139"/>
      <c r="W6697" s="139"/>
      <c r="X6697" s="139"/>
      <c r="Y6697" s="139"/>
      <c r="Z6697" s="139"/>
    </row>
    <row r="6698" spans="22:26">
      <c r="V6698" s="139"/>
      <c r="W6698" s="139"/>
      <c r="X6698" s="139"/>
      <c r="Y6698" s="139"/>
      <c r="Z6698" s="139"/>
    </row>
    <row r="6699" spans="22:26">
      <c r="V6699" s="139"/>
      <c r="W6699" s="139"/>
      <c r="X6699" s="139"/>
      <c r="Y6699" s="139"/>
      <c r="Z6699" s="139"/>
    </row>
    <row r="6700" spans="22:26">
      <c r="V6700" s="139"/>
      <c r="W6700" s="139"/>
      <c r="X6700" s="139"/>
      <c r="Y6700" s="139"/>
      <c r="Z6700" s="139"/>
    </row>
    <row r="6701" spans="22:26">
      <c r="V6701" s="139"/>
      <c r="W6701" s="139"/>
      <c r="X6701" s="139"/>
      <c r="Y6701" s="139"/>
      <c r="Z6701" s="139"/>
    </row>
    <row r="6702" spans="22:26">
      <c r="V6702" s="139"/>
      <c r="W6702" s="139"/>
      <c r="X6702" s="139"/>
      <c r="Y6702" s="139"/>
      <c r="Z6702" s="139"/>
    </row>
    <row r="6703" spans="22:26">
      <c r="V6703" s="139"/>
      <c r="W6703" s="139"/>
      <c r="X6703" s="139"/>
      <c r="Y6703" s="139"/>
      <c r="Z6703" s="139"/>
    </row>
    <row r="6704" spans="22:26">
      <c r="V6704" s="139"/>
      <c r="W6704" s="139"/>
      <c r="X6704" s="139"/>
      <c r="Y6704" s="139"/>
      <c r="Z6704" s="139"/>
    </row>
    <row r="6705" spans="22:26">
      <c r="V6705" s="139"/>
      <c r="W6705" s="139"/>
      <c r="X6705" s="139"/>
      <c r="Y6705" s="139"/>
      <c r="Z6705" s="139"/>
    </row>
    <row r="6706" spans="22:26">
      <c r="V6706" s="139"/>
      <c r="W6706" s="139"/>
      <c r="X6706" s="139"/>
      <c r="Y6706" s="139"/>
      <c r="Z6706" s="139"/>
    </row>
    <row r="6707" spans="22:26">
      <c r="V6707" s="139"/>
      <c r="W6707" s="139"/>
      <c r="X6707" s="139"/>
      <c r="Y6707" s="139"/>
      <c r="Z6707" s="139"/>
    </row>
    <row r="6708" spans="22:26">
      <c r="V6708" s="139"/>
      <c r="W6708" s="139"/>
      <c r="X6708" s="139"/>
      <c r="Y6708" s="139"/>
      <c r="Z6708" s="139"/>
    </row>
    <row r="6709" spans="22:26">
      <c r="V6709" s="139"/>
      <c r="W6709" s="139"/>
      <c r="X6709" s="139"/>
      <c r="Y6709" s="139"/>
      <c r="Z6709" s="139"/>
    </row>
    <row r="6710" spans="22:26">
      <c r="V6710" s="139"/>
      <c r="W6710" s="139"/>
      <c r="X6710" s="139"/>
      <c r="Y6710" s="139"/>
      <c r="Z6710" s="139"/>
    </row>
    <row r="6711" spans="22:26">
      <c r="V6711" s="139"/>
      <c r="W6711" s="139"/>
      <c r="X6711" s="139"/>
      <c r="Y6711" s="139"/>
      <c r="Z6711" s="139"/>
    </row>
    <row r="6712" spans="22:26">
      <c r="V6712" s="139"/>
      <c r="W6712" s="139"/>
      <c r="X6712" s="139"/>
      <c r="Y6712" s="139"/>
      <c r="Z6712" s="139"/>
    </row>
    <row r="6713" spans="22:26">
      <c r="V6713" s="139"/>
      <c r="W6713" s="139"/>
      <c r="X6713" s="139"/>
      <c r="Y6713" s="139"/>
      <c r="Z6713" s="139"/>
    </row>
    <row r="6714" spans="22:26">
      <c r="V6714" s="139"/>
      <c r="W6714" s="139"/>
      <c r="X6714" s="139"/>
      <c r="Y6714" s="139"/>
      <c r="Z6714" s="139"/>
    </row>
    <row r="6715" spans="22:26">
      <c r="V6715" s="139"/>
      <c r="W6715" s="139"/>
      <c r="X6715" s="139"/>
      <c r="Y6715" s="139"/>
      <c r="Z6715" s="139"/>
    </row>
    <row r="6716" spans="22:26">
      <c r="V6716" s="139"/>
      <c r="W6716" s="139"/>
      <c r="X6716" s="139"/>
      <c r="Y6716" s="139"/>
      <c r="Z6716" s="139"/>
    </row>
    <row r="6717" spans="22:26">
      <c r="V6717" s="139"/>
      <c r="W6717" s="139"/>
      <c r="X6717" s="139"/>
      <c r="Y6717" s="139"/>
      <c r="Z6717" s="139"/>
    </row>
    <row r="6718" spans="22:26">
      <c r="V6718" s="139"/>
      <c r="W6718" s="139"/>
      <c r="X6718" s="139"/>
      <c r="Y6718" s="139"/>
      <c r="Z6718" s="139"/>
    </row>
    <row r="6719" spans="22:26">
      <c r="V6719" s="139"/>
      <c r="W6719" s="139"/>
      <c r="X6719" s="139"/>
      <c r="Y6719" s="139"/>
      <c r="Z6719" s="139"/>
    </row>
    <row r="6720" spans="22:26">
      <c r="V6720" s="139"/>
      <c r="W6720" s="139"/>
      <c r="X6720" s="139"/>
      <c r="Y6720" s="139"/>
      <c r="Z6720" s="139"/>
    </row>
    <row r="6721" spans="22:26">
      <c r="V6721" s="139"/>
      <c r="W6721" s="139"/>
      <c r="X6721" s="139"/>
      <c r="Y6721" s="139"/>
      <c r="Z6721" s="139"/>
    </row>
    <row r="6722" spans="22:26">
      <c r="V6722" s="139"/>
      <c r="W6722" s="139"/>
      <c r="X6722" s="139"/>
      <c r="Y6722" s="139"/>
      <c r="Z6722" s="139"/>
    </row>
    <row r="6723" spans="22:26">
      <c r="V6723" s="139"/>
      <c r="W6723" s="139"/>
      <c r="X6723" s="139"/>
      <c r="Y6723" s="139"/>
      <c r="Z6723" s="139"/>
    </row>
    <row r="6724" spans="22:26">
      <c r="V6724" s="139"/>
      <c r="W6724" s="139"/>
      <c r="X6724" s="139"/>
      <c r="Y6724" s="139"/>
      <c r="Z6724" s="139"/>
    </row>
    <row r="6725" spans="22:26">
      <c r="V6725" s="139"/>
      <c r="W6725" s="139"/>
      <c r="X6725" s="139"/>
      <c r="Y6725" s="139"/>
      <c r="Z6725" s="139"/>
    </row>
    <row r="6726" spans="22:26">
      <c r="V6726" s="139"/>
      <c r="W6726" s="139"/>
      <c r="X6726" s="139"/>
      <c r="Y6726" s="139"/>
      <c r="Z6726" s="139"/>
    </row>
    <row r="6727" spans="22:26">
      <c r="V6727" s="139"/>
      <c r="W6727" s="139"/>
      <c r="X6727" s="139"/>
      <c r="Y6727" s="139"/>
      <c r="Z6727" s="139"/>
    </row>
    <row r="6728" spans="22:26">
      <c r="V6728" s="139"/>
      <c r="W6728" s="139"/>
      <c r="X6728" s="139"/>
      <c r="Y6728" s="139"/>
      <c r="Z6728" s="139"/>
    </row>
    <row r="6729" spans="22:26">
      <c r="V6729" s="139"/>
      <c r="W6729" s="139"/>
      <c r="X6729" s="139"/>
      <c r="Y6729" s="139"/>
      <c r="Z6729" s="139"/>
    </row>
    <row r="6730" spans="22:26">
      <c r="V6730" s="139"/>
      <c r="W6730" s="139"/>
      <c r="X6730" s="139"/>
      <c r="Y6730" s="139"/>
      <c r="Z6730" s="139"/>
    </row>
    <row r="6731" spans="22:26">
      <c r="V6731" s="139"/>
      <c r="W6731" s="139"/>
      <c r="X6731" s="139"/>
      <c r="Y6731" s="139"/>
      <c r="Z6731" s="139"/>
    </row>
    <row r="6732" spans="22:26">
      <c r="V6732" s="139"/>
      <c r="W6732" s="139"/>
      <c r="X6732" s="139"/>
      <c r="Y6732" s="139"/>
      <c r="Z6732" s="139"/>
    </row>
    <row r="6733" spans="22:26">
      <c r="V6733" s="139"/>
      <c r="W6733" s="139"/>
      <c r="X6733" s="139"/>
      <c r="Y6733" s="139"/>
      <c r="Z6733" s="139"/>
    </row>
    <row r="6734" spans="22:26">
      <c r="V6734" s="139"/>
      <c r="W6734" s="139"/>
      <c r="X6734" s="139"/>
      <c r="Y6734" s="139"/>
      <c r="Z6734" s="139"/>
    </row>
    <row r="6735" spans="22:26">
      <c r="V6735" s="139"/>
      <c r="W6735" s="139"/>
      <c r="X6735" s="139"/>
      <c r="Y6735" s="139"/>
      <c r="Z6735" s="139"/>
    </row>
    <row r="6736" spans="22:26">
      <c r="V6736" s="139"/>
      <c r="W6736" s="139"/>
      <c r="X6736" s="139"/>
      <c r="Y6736" s="139"/>
      <c r="Z6736" s="139"/>
    </row>
    <row r="6737" spans="22:26">
      <c r="V6737" s="139"/>
      <c r="W6737" s="139"/>
      <c r="X6737" s="139"/>
      <c r="Y6737" s="139"/>
      <c r="Z6737" s="139"/>
    </row>
    <row r="6738" spans="22:26">
      <c r="V6738" s="139"/>
      <c r="W6738" s="139"/>
      <c r="X6738" s="139"/>
      <c r="Y6738" s="139"/>
      <c r="Z6738" s="139"/>
    </row>
    <row r="6739" spans="22:26">
      <c r="V6739" s="139"/>
      <c r="W6739" s="139"/>
      <c r="X6739" s="139"/>
      <c r="Y6739" s="139"/>
      <c r="Z6739" s="139"/>
    </row>
    <row r="6740" spans="22:26">
      <c r="V6740" s="139"/>
      <c r="W6740" s="139"/>
      <c r="X6740" s="139"/>
      <c r="Y6740" s="139"/>
      <c r="Z6740" s="139"/>
    </row>
    <row r="6741" spans="22:26">
      <c r="V6741" s="139"/>
      <c r="W6741" s="139"/>
      <c r="X6741" s="139"/>
      <c r="Y6741" s="139"/>
      <c r="Z6741" s="139"/>
    </row>
    <row r="6742" spans="22:26">
      <c r="V6742" s="139"/>
      <c r="W6742" s="139"/>
      <c r="X6742" s="139"/>
      <c r="Y6742" s="139"/>
      <c r="Z6742" s="139"/>
    </row>
    <row r="6743" spans="22:26">
      <c r="V6743" s="139"/>
      <c r="W6743" s="139"/>
      <c r="X6743" s="139"/>
      <c r="Y6743" s="139"/>
      <c r="Z6743" s="139"/>
    </row>
    <row r="6744" spans="22:26">
      <c r="V6744" s="139"/>
      <c r="W6744" s="139"/>
      <c r="X6744" s="139"/>
      <c r="Y6744" s="139"/>
      <c r="Z6744" s="139"/>
    </row>
    <row r="6745" spans="22:26">
      <c r="V6745" s="139"/>
      <c r="W6745" s="139"/>
      <c r="X6745" s="139"/>
      <c r="Y6745" s="139"/>
      <c r="Z6745" s="139"/>
    </row>
    <row r="6746" spans="22:26">
      <c r="V6746" s="139"/>
      <c r="W6746" s="139"/>
      <c r="X6746" s="139"/>
      <c r="Y6746" s="139"/>
      <c r="Z6746" s="139"/>
    </row>
    <row r="6747" spans="22:26">
      <c r="V6747" s="139"/>
      <c r="W6747" s="139"/>
      <c r="X6747" s="139"/>
      <c r="Y6747" s="139"/>
      <c r="Z6747" s="139"/>
    </row>
    <row r="6748" spans="22:26">
      <c r="V6748" s="139"/>
      <c r="W6748" s="139"/>
      <c r="X6748" s="139"/>
      <c r="Y6748" s="139"/>
      <c r="Z6748" s="139"/>
    </row>
    <row r="6749" spans="22:26">
      <c r="V6749" s="139"/>
      <c r="W6749" s="139"/>
      <c r="X6749" s="139"/>
      <c r="Y6749" s="139"/>
      <c r="Z6749" s="139"/>
    </row>
    <row r="6750" spans="22:26">
      <c r="V6750" s="139"/>
      <c r="W6750" s="139"/>
      <c r="X6750" s="139"/>
      <c r="Y6750" s="139"/>
      <c r="Z6750" s="139"/>
    </row>
    <row r="6751" spans="22:26">
      <c r="V6751" s="139"/>
      <c r="W6751" s="139"/>
      <c r="X6751" s="139"/>
      <c r="Y6751" s="139"/>
      <c r="Z6751" s="139"/>
    </row>
    <row r="6752" spans="22:26">
      <c r="V6752" s="139"/>
      <c r="W6752" s="139"/>
      <c r="X6752" s="139"/>
      <c r="Y6752" s="139"/>
      <c r="Z6752" s="139"/>
    </row>
    <row r="6753" spans="22:26">
      <c r="V6753" s="139"/>
      <c r="W6753" s="139"/>
      <c r="X6753" s="139"/>
      <c r="Y6753" s="139"/>
      <c r="Z6753" s="139"/>
    </row>
    <row r="6754" spans="22:26">
      <c r="V6754" s="139"/>
      <c r="W6754" s="139"/>
      <c r="X6754" s="139"/>
      <c r="Y6754" s="139"/>
      <c r="Z6754" s="139"/>
    </row>
    <row r="6755" spans="22:26">
      <c r="V6755" s="139"/>
      <c r="W6755" s="139"/>
      <c r="X6755" s="139"/>
      <c r="Y6755" s="139"/>
      <c r="Z6755" s="139"/>
    </row>
    <row r="6756" spans="22:26">
      <c r="V6756" s="139"/>
      <c r="W6756" s="139"/>
      <c r="X6756" s="139"/>
      <c r="Y6756" s="139"/>
      <c r="Z6756" s="139"/>
    </row>
    <row r="6757" spans="22:26">
      <c r="V6757" s="139"/>
      <c r="W6757" s="139"/>
      <c r="X6757" s="139"/>
      <c r="Y6757" s="139"/>
      <c r="Z6757" s="139"/>
    </row>
    <row r="6758" spans="22:26">
      <c r="V6758" s="139"/>
      <c r="W6758" s="139"/>
      <c r="X6758" s="139"/>
      <c r="Y6758" s="139"/>
      <c r="Z6758" s="139"/>
    </row>
    <row r="6759" spans="22:26">
      <c r="V6759" s="139"/>
      <c r="W6759" s="139"/>
      <c r="X6759" s="139"/>
      <c r="Y6759" s="139"/>
      <c r="Z6759" s="139"/>
    </row>
    <row r="6760" spans="22:26">
      <c r="V6760" s="139"/>
      <c r="W6760" s="139"/>
      <c r="X6760" s="139"/>
      <c r="Y6760" s="139"/>
      <c r="Z6760" s="139"/>
    </row>
    <row r="6761" spans="22:26">
      <c r="V6761" s="139"/>
      <c r="W6761" s="139"/>
      <c r="X6761" s="139"/>
      <c r="Y6761" s="139"/>
      <c r="Z6761" s="139"/>
    </row>
    <row r="6762" spans="22:26">
      <c r="V6762" s="139"/>
      <c r="W6762" s="139"/>
      <c r="X6762" s="139"/>
      <c r="Y6762" s="139"/>
      <c r="Z6762" s="139"/>
    </row>
    <row r="6763" spans="22:26">
      <c r="V6763" s="139"/>
      <c r="W6763" s="139"/>
      <c r="X6763" s="139"/>
      <c r="Y6763" s="139"/>
      <c r="Z6763" s="139"/>
    </row>
    <row r="6764" spans="22:26">
      <c r="V6764" s="139"/>
      <c r="W6764" s="139"/>
      <c r="X6764" s="139"/>
      <c r="Y6764" s="139"/>
      <c r="Z6764" s="139"/>
    </row>
    <row r="6765" spans="22:26">
      <c r="V6765" s="139"/>
      <c r="W6765" s="139"/>
      <c r="X6765" s="139"/>
      <c r="Y6765" s="139"/>
      <c r="Z6765" s="139"/>
    </row>
    <row r="6766" spans="22:26">
      <c r="V6766" s="139"/>
      <c r="W6766" s="139"/>
      <c r="X6766" s="139"/>
      <c r="Y6766" s="139"/>
      <c r="Z6766" s="139"/>
    </row>
    <row r="6767" spans="22:26">
      <c r="V6767" s="139"/>
      <c r="W6767" s="139"/>
      <c r="X6767" s="139"/>
      <c r="Y6767" s="139"/>
      <c r="Z6767" s="139"/>
    </row>
    <row r="6768" spans="22:26">
      <c r="V6768" s="139"/>
      <c r="W6768" s="139"/>
      <c r="X6768" s="139"/>
      <c r="Y6768" s="139"/>
      <c r="Z6768" s="139"/>
    </row>
    <row r="6769" spans="22:26">
      <c r="V6769" s="139"/>
      <c r="W6769" s="139"/>
      <c r="X6769" s="139"/>
      <c r="Y6769" s="139"/>
      <c r="Z6769" s="139"/>
    </row>
    <row r="6770" spans="22:26">
      <c r="V6770" s="139"/>
      <c r="W6770" s="139"/>
      <c r="X6770" s="139"/>
      <c r="Y6770" s="139"/>
      <c r="Z6770" s="139"/>
    </row>
    <row r="6771" spans="22:26">
      <c r="V6771" s="139"/>
      <c r="W6771" s="139"/>
      <c r="X6771" s="139"/>
      <c r="Y6771" s="139"/>
      <c r="Z6771" s="139"/>
    </row>
    <row r="6772" spans="22:26">
      <c r="V6772" s="139"/>
      <c r="W6772" s="139"/>
      <c r="X6772" s="139"/>
      <c r="Y6772" s="139"/>
      <c r="Z6772" s="139"/>
    </row>
    <row r="6773" spans="22:26">
      <c r="V6773" s="139"/>
      <c r="W6773" s="139"/>
      <c r="X6773" s="139"/>
      <c r="Y6773" s="139"/>
      <c r="Z6773" s="139"/>
    </row>
    <row r="6774" spans="22:26">
      <c r="V6774" s="139"/>
      <c r="W6774" s="139"/>
      <c r="X6774" s="139"/>
      <c r="Y6774" s="139"/>
      <c r="Z6774" s="139"/>
    </row>
    <row r="6775" spans="22:26">
      <c r="V6775" s="139"/>
      <c r="W6775" s="139"/>
      <c r="X6775" s="139"/>
      <c r="Y6775" s="139"/>
      <c r="Z6775" s="139"/>
    </row>
    <row r="6776" spans="22:26">
      <c r="V6776" s="139"/>
      <c r="W6776" s="139"/>
      <c r="X6776" s="139"/>
      <c r="Y6776" s="139"/>
      <c r="Z6776" s="139"/>
    </row>
    <row r="6777" spans="22:26">
      <c r="V6777" s="139"/>
      <c r="W6777" s="139"/>
      <c r="X6777" s="139"/>
      <c r="Y6777" s="139"/>
      <c r="Z6777" s="139"/>
    </row>
    <row r="6778" spans="22:26">
      <c r="V6778" s="139"/>
      <c r="W6778" s="139"/>
      <c r="X6778" s="139"/>
      <c r="Y6778" s="139"/>
      <c r="Z6778" s="139"/>
    </row>
    <row r="6779" spans="22:26">
      <c r="V6779" s="139"/>
      <c r="W6779" s="139"/>
      <c r="X6779" s="139"/>
      <c r="Y6779" s="139"/>
      <c r="Z6779" s="139"/>
    </row>
    <row r="6780" spans="22:26">
      <c r="V6780" s="139"/>
      <c r="W6780" s="139"/>
      <c r="X6780" s="139"/>
      <c r="Y6780" s="139"/>
      <c r="Z6780" s="139"/>
    </row>
    <row r="6781" spans="22:26">
      <c r="V6781" s="139"/>
      <c r="W6781" s="139"/>
      <c r="X6781" s="139"/>
      <c r="Y6781" s="139"/>
      <c r="Z6781" s="139"/>
    </row>
    <row r="6782" spans="22:26">
      <c r="V6782" s="139"/>
      <c r="W6782" s="139"/>
      <c r="X6782" s="139"/>
      <c r="Y6782" s="139"/>
      <c r="Z6782" s="139"/>
    </row>
    <row r="6783" spans="22:26">
      <c r="V6783" s="139"/>
      <c r="W6783" s="139"/>
      <c r="X6783" s="139"/>
      <c r="Y6783" s="139"/>
      <c r="Z6783" s="139"/>
    </row>
    <row r="6784" spans="22:26">
      <c r="V6784" s="139"/>
      <c r="W6784" s="139"/>
      <c r="X6784" s="139"/>
      <c r="Y6784" s="139"/>
      <c r="Z6784" s="139"/>
    </row>
    <row r="6785" spans="22:26">
      <c r="V6785" s="139"/>
      <c r="W6785" s="139"/>
      <c r="X6785" s="139"/>
      <c r="Y6785" s="139"/>
      <c r="Z6785" s="139"/>
    </row>
    <row r="6786" spans="22:26">
      <c r="V6786" s="139"/>
      <c r="W6786" s="139"/>
      <c r="X6786" s="139"/>
      <c r="Y6786" s="139"/>
      <c r="Z6786" s="139"/>
    </row>
    <row r="6787" spans="22:26">
      <c r="V6787" s="139"/>
      <c r="W6787" s="139"/>
      <c r="X6787" s="139"/>
      <c r="Y6787" s="139"/>
      <c r="Z6787" s="139"/>
    </row>
    <row r="6788" spans="22:26">
      <c r="V6788" s="139"/>
      <c r="W6788" s="139"/>
      <c r="X6788" s="139"/>
      <c r="Y6788" s="139"/>
      <c r="Z6788" s="139"/>
    </row>
    <row r="6789" spans="22:26">
      <c r="V6789" s="139"/>
      <c r="W6789" s="139"/>
      <c r="X6789" s="139"/>
      <c r="Y6789" s="139"/>
      <c r="Z6789" s="139"/>
    </row>
    <row r="6790" spans="22:26">
      <c r="V6790" s="139"/>
      <c r="W6790" s="139"/>
      <c r="X6790" s="139"/>
      <c r="Y6790" s="139"/>
      <c r="Z6790" s="139"/>
    </row>
    <row r="6791" spans="22:26">
      <c r="V6791" s="139"/>
      <c r="W6791" s="139"/>
      <c r="X6791" s="139"/>
      <c r="Y6791" s="139"/>
      <c r="Z6791" s="139"/>
    </row>
    <row r="6792" spans="22:26">
      <c r="V6792" s="139"/>
      <c r="W6792" s="139"/>
      <c r="X6792" s="139"/>
      <c r="Y6792" s="139"/>
      <c r="Z6792" s="139"/>
    </row>
    <row r="6793" spans="22:26">
      <c r="V6793" s="139"/>
      <c r="W6793" s="139"/>
      <c r="X6793" s="139"/>
      <c r="Y6793" s="139"/>
      <c r="Z6793" s="139"/>
    </row>
    <row r="6794" spans="22:26">
      <c r="V6794" s="139"/>
      <c r="W6794" s="139"/>
      <c r="X6794" s="139"/>
      <c r="Y6794" s="139"/>
      <c r="Z6794" s="139"/>
    </row>
    <row r="6795" spans="22:26">
      <c r="V6795" s="139"/>
      <c r="W6795" s="139"/>
      <c r="X6795" s="139"/>
      <c r="Y6795" s="139"/>
      <c r="Z6795" s="139"/>
    </row>
    <row r="6796" spans="22:26">
      <c r="V6796" s="139"/>
      <c r="W6796" s="139"/>
      <c r="X6796" s="139"/>
      <c r="Y6796" s="139"/>
      <c r="Z6796" s="139"/>
    </row>
    <row r="6797" spans="22:26">
      <c r="V6797" s="139"/>
      <c r="W6797" s="139"/>
      <c r="X6797" s="139"/>
      <c r="Y6797" s="139"/>
      <c r="Z6797" s="139"/>
    </row>
    <row r="6798" spans="22:26">
      <c r="V6798" s="139"/>
      <c r="W6798" s="139"/>
      <c r="X6798" s="139"/>
      <c r="Y6798" s="139"/>
      <c r="Z6798" s="139"/>
    </row>
    <row r="6799" spans="22:26">
      <c r="V6799" s="139"/>
      <c r="W6799" s="139"/>
      <c r="X6799" s="139"/>
      <c r="Y6799" s="139"/>
      <c r="Z6799" s="139"/>
    </row>
    <row r="6800" spans="22:26">
      <c r="V6800" s="139"/>
      <c r="W6800" s="139"/>
      <c r="X6800" s="139"/>
      <c r="Y6800" s="139"/>
      <c r="Z6800" s="139"/>
    </row>
    <row r="6801" spans="22:26">
      <c r="V6801" s="139"/>
      <c r="W6801" s="139"/>
      <c r="X6801" s="139"/>
      <c r="Y6801" s="139"/>
      <c r="Z6801" s="139"/>
    </row>
    <row r="6802" spans="22:26">
      <c r="V6802" s="139"/>
      <c r="W6802" s="139"/>
      <c r="X6802" s="139"/>
      <c r="Y6802" s="139"/>
      <c r="Z6802" s="139"/>
    </row>
    <row r="6803" spans="22:26">
      <c r="V6803" s="139"/>
      <c r="W6803" s="139"/>
      <c r="X6803" s="139"/>
      <c r="Y6803" s="139"/>
      <c r="Z6803" s="139"/>
    </row>
    <row r="6804" spans="22:26">
      <c r="V6804" s="139"/>
      <c r="W6804" s="139"/>
      <c r="X6804" s="139"/>
      <c r="Y6804" s="139"/>
      <c r="Z6804" s="139"/>
    </row>
    <row r="6805" spans="22:26">
      <c r="V6805" s="139"/>
      <c r="W6805" s="139"/>
      <c r="X6805" s="139"/>
      <c r="Y6805" s="139"/>
      <c r="Z6805" s="139"/>
    </row>
    <row r="6806" spans="22:26">
      <c r="V6806" s="139"/>
      <c r="W6806" s="139"/>
      <c r="X6806" s="139"/>
      <c r="Y6806" s="139"/>
      <c r="Z6806" s="139"/>
    </row>
    <row r="6807" spans="22:26">
      <c r="V6807" s="139"/>
      <c r="W6807" s="139"/>
      <c r="X6807" s="139"/>
      <c r="Y6807" s="139"/>
      <c r="Z6807" s="139"/>
    </row>
    <row r="6808" spans="22:26">
      <c r="V6808" s="139"/>
      <c r="W6808" s="139"/>
      <c r="X6808" s="139"/>
      <c r="Y6808" s="139"/>
      <c r="Z6808" s="139"/>
    </row>
    <row r="6809" spans="22:26">
      <c r="V6809" s="139"/>
      <c r="W6809" s="139"/>
      <c r="X6809" s="139"/>
      <c r="Y6809" s="139"/>
      <c r="Z6809" s="139"/>
    </row>
    <row r="6810" spans="22:26">
      <c r="V6810" s="139"/>
      <c r="W6810" s="139"/>
      <c r="X6810" s="139"/>
      <c r="Y6810" s="139"/>
      <c r="Z6810" s="139"/>
    </row>
    <row r="6811" spans="22:26">
      <c r="V6811" s="139"/>
      <c r="W6811" s="139"/>
      <c r="X6811" s="139"/>
      <c r="Y6811" s="139"/>
      <c r="Z6811" s="139"/>
    </row>
    <row r="6812" spans="22:26">
      <c r="V6812" s="139"/>
      <c r="W6812" s="139"/>
      <c r="X6812" s="139"/>
      <c r="Y6812" s="139"/>
      <c r="Z6812" s="139"/>
    </row>
    <row r="6813" spans="22:26">
      <c r="V6813" s="139"/>
      <c r="W6813" s="139"/>
      <c r="X6813" s="139"/>
      <c r="Y6813" s="139"/>
      <c r="Z6813" s="139"/>
    </row>
    <row r="6814" spans="22:26">
      <c r="V6814" s="139"/>
      <c r="W6814" s="139"/>
      <c r="X6814" s="139"/>
      <c r="Y6814" s="139"/>
      <c r="Z6814" s="139"/>
    </row>
    <row r="6815" spans="22:26">
      <c r="V6815" s="139"/>
      <c r="W6815" s="139"/>
      <c r="X6815" s="139"/>
      <c r="Y6815" s="139"/>
      <c r="Z6815" s="139"/>
    </row>
    <row r="6816" spans="22:26">
      <c r="V6816" s="139"/>
      <c r="W6816" s="139"/>
      <c r="X6816" s="139"/>
      <c r="Y6816" s="139"/>
      <c r="Z6816" s="139"/>
    </row>
    <row r="6817" spans="22:26">
      <c r="V6817" s="139"/>
      <c r="W6817" s="139"/>
      <c r="X6817" s="139"/>
      <c r="Y6817" s="139"/>
      <c r="Z6817" s="139"/>
    </row>
    <row r="6818" spans="22:26">
      <c r="V6818" s="139"/>
      <c r="W6818" s="139"/>
      <c r="X6818" s="139"/>
      <c r="Y6818" s="139"/>
      <c r="Z6818" s="139"/>
    </row>
    <row r="6819" spans="22:26">
      <c r="V6819" s="139"/>
      <c r="W6819" s="139"/>
      <c r="X6819" s="139"/>
      <c r="Y6819" s="139"/>
      <c r="Z6819" s="139"/>
    </row>
    <row r="6820" spans="22:26">
      <c r="V6820" s="139"/>
      <c r="W6820" s="139"/>
      <c r="X6820" s="139"/>
      <c r="Y6820" s="139"/>
      <c r="Z6820" s="139"/>
    </row>
    <row r="6821" spans="22:26">
      <c r="V6821" s="139"/>
      <c r="W6821" s="139"/>
      <c r="X6821" s="139"/>
      <c r="Y6821" s="139"/>
      <c r="Z6821" s="139"/>
    </row>
    <row r="6822" spans="22:26">
      <c r="V6822" s="139"/>
      <c r="W6822" s="139"/>
      <c r="X6822" s="139"/>
      <c r="Y6822" s="139"/>
      <c r="Z6822" s="139"/>
    </row>
    <row r="6823" spans="22:26">
      <c r="V6823" s="139"/>
      <c r="W6823" s="139"/>
      <c r="X6823" s="139"/>
      <c r="Y6823" s="139"/>
      <c r="Z6823" s="139"/>
    </row>
    <row r="6824" spans="22:26">
      <c r="V6824" s="139"/>
      <c r="W6824" s="139"/>
      <c r="X6824" s="139"/>
      <c r="Y6824" s="139"/>
      <c r="Z6824" s="139"/>
    </row>
    <row r="6825" spans="22:26">
      <c r="V6825" s="139"/>
      <c r="W6825" s="139"/>
      <c r="X6825" s="139"/>
      <c r="Y6825" s="139"/>
      <c r="Z6825" s="139"/>
    </row>
    <row r="6826" spans="22:26">
      <c r="V6826" s="139"/>
      <c r="W6826" s="139"/>
      <c r="X6826" s="139"/>
      <c r="Y6826" s="139"/>
      <c r="Z6826" s="139"/>
    </row>
    <row r="6827" spans="22:26">
      <c r="V6827" s="139"/>
      <c r="W6827" s="139"/>
      <c r="X6827" s="139"/>
      <c r="Y6827" s="139"/>
      <c r="Z6827" s="139"/>
    </row>
    <row r="6828" spans="22:26">
      <c r="V6828" s="139"/>
      <c r="W6828" s="139"/>
      <c r="X6828" s="139"/>
      <c r="Y6828" s="139"/>
      <c r="Z6828" s="139"/>
    </row>
    <row r="6829" spans="22:26">
      <c r="V6829" s="139"/>
      <c r="W6829" s="139"/>
      <c r="X6829" s="139"/>
      <c r="Y6829" s="139"/>
      <c r="Z6829" s="139"/>
    </row>
    <row r="6830" spans="22:26">
      <c r="V6830" s="139"/>
      <c r="W6830" s="139"/>
      <c r="X6830" s="139"/>
      <c r="Y6830" s="139"/>
      <c r="Z6830" s="139"/>
    </row>
    <row r="6831" spans="22:26">
      <c r="V6831" s="139"/>
      <c r="W6831" s="139"/>
      <c r="X6831" s="139"/>
      <c r="Y6831" s="139"/>
      <c r="Z6831" s="139"/>
    </row>
    <row r="6832" spans="22:26">
      <c r="V6832" s="139"/>
      <c r="W6832" s="139"/>
      <c r="X6832" s="139"/>
      <c r="Y6832" s="139"/>
      <c r="Z6832" s="139"/>
    </row>
    <row r="6833" spans="22:26">
      <c r="V6833" s="139"/>
      <c r="W6833" s="139"/>
      <c r="X6833" s="139"/>
      <c r="Y6833" s="139"/>
      <c r="Z6833" s="139"/>
    </row>
    <row r="6834" spans="22:26">
      <c r="V6834" s="139"/>
      <c r="W6834" s="139"/>
      <c r="X6834" s="139"/>
      <c r="Y6834" s="139"/>
      <c r="Z6834" s="139"/>
    </row>
    <row r="6835" spans="22:26">
      <c r="V6835" s="139"/>
      <c r="W6835" s="139"/>
      <c r="X6835" s="139"/>
      <c r="Y6835" s="139"/>
      <c r="Z6835" s="139"/>
    </row>
    <row r="6836" spans="22:26">
      <c r="V6836" s="139"/>
      <c r="W6836" s="139"/>
      <c r="X6836" s="139"/>
      <c r="Y6836" s="139"/>
      <c r="Z6836" s="139"/>
    </row>
    <row r="6837" spans="22:26">
      <c r="V6837" s="139"/>
      <c r="W6837" s="139"/>
      <c r="X6837" s="139"/>
      <c r="Y6837" s="139"/>
      <c r="Z6837" s="139"/>
    </row>
    <row r="6838" spans="22:26">
      <c r="V6838" s="139"/>
      <c r="W6838" s="139"/>
      <c r="X6838" s="139"/>
      <c r="Y6838" s="139"/>
      <c r="Z6838" s="139"/>
    </row>
    <row r="6839" spans="22:26">
      <c r="V6839" s="139"/>
      <c r="W6839" s="139"/>
      <c r="X6839" s="139"/>
      <c r="Y6839" s="139"/>
      <c r="Z6839" s="139"/>
    </row>
    <row r="6840" spans="22:26">
      <c r="V6840" s="139"/>
      <c r="W6840" s="139"/>
      <c r="X6840" s="139"/>
      <c r="Y6840" s="139"/>
      <c r="Z6840" s="139"/>
    </row>
    <row r="6841" spans="22:26">
      <c r="V6841" s="139"/>
      <c r="W6841" s="139"/>
      <c r="X6841" s="139"/>
      <c r="Y6841" s="139"/>
      <c r="Z6841" s="139"/>
    </row>
    <row r="6842" spans="22:26">
      <c r="V6842" s="139"/>
      <c r="W6842" s="139"/>
      <c r="X6842" s="139"/>
      <c r="Y6842" s="139"/>
      <c r="Z6842" s="139"/>
    </row>
    <row r="6843" spans="22:26">
      <c r="V6843" s="139"/>
      <c r="W6843" s="139"/>
      <c r="X6843" s="139"/>
      <c r="Y6843" s="139"/>
      <c r="Z6843" s="139"/>
    </row>
    <row r="6844" spans="22:26">
      <c r="V6844" s="139"/>
      <c r="W6844" s="139"/>
      <c r="X6844" s="139"/>
      <c r="Y6844" s="139"/>
      <c r="Z6844" s="139"/>
    </row>
    <row r="6845" spans="22:26">
      <c r="V6845" s="139"/>
      <c r="W6845" s="139"/>
      <c r="X6845" s="139"/>
      <c r="Y6845" s="139"/>
      <c r="Z6845" s="139"/>
    </row>
    <row r="6846" spans="22:26">
      <c r="V6846" s="139"/>
      <c r="W6846" s="139"/>
      <c r="X6846" s="139"/>
      <c r="Y6846" s="139"/>
      <c r="Z6846" s="139"/>
    </row>
    <row r="6847" spans="22:26">
      <c r="V6847" s="139"/>
      <c r="W6847" s="139"/>
      <c r="X6847" s="139"/>
      <c r="Y6847" s="139"/>
      <c r="Z6847" s="139"/>
    </row>
    <row r="6848" spans="22:26">
      <c r="V6848" s="139"/>
      <c r="W6848" s="139"/>
      <c r="X6848" s="139"/>
      <c r="Y6848" s="139"/>
      <c r="Z6848" s="139"/>
    </row>
    <row r="6849" spans="22:26">
      <c r="V6849" s="139"/>
      <c r="W6849" s="139"/>
      <c r="X6849" s="139"/>
      <c r="Y6849" s="139"/>
      <c r="Z6849" s="139"/>
    </row>
    <row r="6850" spans="22:26">
      <c r="V6850" s="139"/>
      <c r="W6850" s="139"/>
      <c r="X6850" s="139"/>
      <c r="Y6850" s="139"/>
      <c r="Z6850" s="139"/>
    </row>
    <row r="6851" spans="22:26">
      <c r="V6851" s="139"/>
      <c r="W6851" s="139"/>
      <c r="X6851" s="139"/>
      <c r="Y6851" s="139"/>
      <c r="Z6851" s="139"/>
    </row>
    <row r="6852" spans="22:26">
      <c r="V6852" s="139"/>
      <c r="W6852" s="139"/>
      <c r="X6852" s="139"/>
      <c r="Y6852" s="139"/>
      <c r="Z6852" s="139"/>
    </row>
    <row r="6853" spans="22:26">
      <c r="V6853" s="139"/>
      <c r="W6853" s="139"/>
      <c r="X6853" s="139"/>
      <c r="Y6853" s="139"/>
      <c r="Z6853" s="139"/>
    </row>
    <row r="6854" spans="22:26">
      <c r="V6854" s="139"/>
      <c r="W6854" s="139"/>
      <c r="X6854" s="139"/>
      <c r="Y6854" s="139"/>
      <c r="Z6854" s="139"/>
    </row>
    <row r="6855" spans="22:26">
      <c r="V6855" s="139"/>
      <c r="W6855" s="139"/>
      <c r="X6855" s="139"/>
      <c r="Y6855" s="139"/>
      <c r="Z6855" s="139"/>
    </row>
    <row r="6856" spans="22:26">
      <c r="V6856" s="139"/>
      <c r="W6856" s="139"/>
      <c r="X6856" s="139"/>
      <c r="Y6856" s="139"/>
      <c r="Z6856" s="139"/>
    </row>
    <row r="6857" spans="22:26">
      <c r="V6857" s="139"/>
      <c r="W6857" s="139"/>
      <c r="X6857" s="139"/>
      <c r="Y6857" s="139"/>
      <c r="Z6857" s="139"/>
    </row>
    <row r="6858" spans="22:26">
      <c r="V6858" s="139"/>
      <c r="W6858" s="139"/>
      <c r="X6858" s="139"/>
      <c r="Y6858" s="139"/>
      <c r="Z6858" s="139"/>
    </row>
    <row r="6859" spans="22:26">
      <c r="V6859" s="139"/>
      <c r="W6859" s="139"/>
      <c r="X6859" s="139"/>
      <c r="Y6859" s="139"/>
      <c r="Z6859" s="139"/>
    </row>
    <row r="6860" spans="22:26">
      <c r="V6860" s="139"/>
      <c r="W6860" s="139"/>
      <c r="X6860" s="139"/>
      <c r="Y6860" s="139"/>
      <c r="Z6860" s="139"/>
    </row>
    <row r="6861" spans="22:26">
      <c r="V6861" s="139"/>
      <c r="W6861" s="139"/>
      <c r="X6861" s="139"/>
      <c r="Y6861" s="139"/>
      <c r="Z6861" s="139"/>
    </row>
    <row r="6862" spans="22:26">
      <c r="V6862" s="139"/>
      <c r="W6862" s="139"/>
      <c r="X6862" s="139"/>
      <c r="Y6862" s="139"/>
      <c r="Z6862" s="139"/>
    </row>
    <row r="6863" spans="22:26">
      <c r="V6863" s="139"/>
      <c r="W6863" s="139"/>
      <c r="X6863" s="139"/>
      <c r="Y6863" s="139"/>
      <c r="Z6863" s="139"/>
    </row>
    <row r="6864" spans="22:26">
      <c r="V6864" s="139"/>
      <c r="W6864" s="139"/>
      <c r="X6864" s="139"/>
      <c r="Y6864" s="139"/>
      <c r="Z6864" s="139"/>
    </row>
    <row r="6865" spans="22:26">
      <c r="V6865" s="139"/>
      <c r="W6865" s="139"/>
      <c r="X6865" s="139"/>
      <c r="Y6865" s="139"/>
      <c r="Z6865" s="139"/>
    </row>
    <row r="6866" spans="22:26">
      <c r="V6866" s="139"/>
      <c r="W6866" s="139"/>
      <c r="X6866" s="139"/>
      <c r="Y6866" s="139"/>
      <c r="Z6866" s="139"/>
    </row>
    <row r="6867" spans="22:26">
      <c r="V6867" s="139"/>
      <c r="W6867" s="139"/>
      <c r="X6867" s="139"/>
      <c r="Y6867" s="139"/>
      <c r="Z6867" s="139"/>
    </row>
    <row r="6868" spans="22:26">
      <c r="V6868" s="139"/>
      <c r="W6868" s="139"/>
      <c r="X6868" s="139"/>
      <c r="Y6868" s="139"/>
      <c r="Z6868" s="139"/>
    </row>
    <row r="6869" spans="22:26">
      <c r="V6869" s="139"/>
      <c r="W6869" s="139"/>
      <c r="X6869" s="139"/>
      <c r="Y6869" s="139"/>
      <c r="Z6869" s="139"/>
    </row>
    <row r="6870" spans="22:26">
      <c r="V6870" s="139"/>
      <c r="W6870" s="139"/>
      <c r="X6870" s="139"/>
      <c r="Y6870" s="139"/>
      <c r="Z6870" s="139"/>
    </row>
    <row r="6871" spans="22:26">
      <c r="V6871" s="139"/>
      <c r="W6871" s="139"/>
      <c r="X6871" s="139"/>
      <c r="Y6871" s="139"/>
      <c r="Z6871" s="139"/>
    </row>
    <row r="6872" spans="22:26">
      <c r="V6872" s="139"/>
      <c r="W6872" s="139"/>
      <c r="X6872" s="139"/>
      <c r="Y6872" s="139"/>
      <c r="Z6872" s="139"/>
    </row>
    <row r="6873" spans="22:26">
      <c r="V6873" s="139"/>
      <c r="W6873" s="139"/>
      <c r="X6873" s="139"/>
      <c r="Y6873" s="139"/>
      <c r="Z6873" s="139"/>
    </row>
    <row r="6874" spans="22:26">
      <c r="V6874" s="139"/>
      <c r="W6874" s="139"/>
      <c r="X6874" s="139"/>
      <c r="Y6874" s="139"/>
      <c r="Z6874" s="139"/>
    </row>
    <row r="6875" spans="22:26">
      <c r="V6875" s="139"/>
      <c r="W6875" s="139"/>
      <c r="X6875" s="139"/>
      <c r="Y6875" s="139"/>
      <c r="Z6875" s="139"/>
    </row>
    <row r="6876" spans="22:26">
      <c r="V6876" s="139"/>
      <c r="W6876" s="139"/>
      <c r="X6876" s="139"/>
      <c r="Y6876" s="139"/>
      <c r="Z6876" s="139"/>
    </row>
    <row r="6877" spans="22:26">
      <c r="V6877" s="139"/>
      <c r="W6877" s="139"/>
      <c r="X6877" s="139"/>
      <c r="Y6877" s="139"/>
      <c r="Z6877" s="139"/>
    </row>
    <row r="6878" spans="22:26">
      <c r="V6878" s="139"/>
      <c r="W6878" s="139"/>
      <c r="X6878" s="139"/>
      <c r="Y6878" s="139"/>
      <c r="Z6878" s="139"/>
    </row>
    <row r="6879" spans="22:26">
      <c r="V6879" s="139"/>
      <c r="W6879" s="139"/>
      <c r="X6879" s="139"/>
      <c r="Y6879" s="139"/>
      <c r="Z6879" s="139"/>
    </row>
    <row r="6880" spans="22:26">
      <c r="V6880" s="139"/>
      <c r="W6880" s="139"/>
      <c r="X6880" s="139"/>
      <c r="Y6880" s="139"/>
      <c r="Z6880" s="139"/>
    </row>
    <row r="6881" spans="22:26">
      <c r="V6881" s="139"/>
      <c r="W6881" s="139"/>
      <c r="X6881" s="139"/>
      <c r="Y6881" s="139"/>
      <c r="Z6881" s="139"/>
    </row>
    <row r="6882" spans="22:26">
      <c r="V6882" s="139"/>
      <c r="W6882" s="139"/>
      <c r="X6882" s="139"/>
      <c r="Y6882" s="139"/>
      <c r="Z6882" s="139"/>
    </row>
    <row r="6883" spans="22:26">
      <c r="V6883" s="139"/>
      <c r="W6883" s="139"/>
      <c r="X6883" s="139"/>
      <c r="Y6883" s="139"/>
      <c r="Z6883" s="139"/>
    </row>
    <row r="6884" spans="22:26">
      <c r="V6884" s="139"/>
      <c r="W6884" s="139"/>
      <c r="X6884" s="139"/>
      <c r="Y6884" s="139"/>
      <c r="Z6884" s="139"/>
    </row>
    <row r="6885" spans="22:26">
      <c r="V6885" s="139"/>
      <c r="W6885" s="139"/>
      <c r="X6885" s="139"/>
      <c r="Y6885" s="139"/>
      <c r="Z6885" s="139"/>
    </row>
    <row r="6886" spans="22:26">
      <c r="V6886" s="139"/>
      <c r="W6886" s="139"/>
      <c r="X6886" s="139"/>
      <c r="Y6886" s="139"/>
      <c r="Z6886" s="139"/>
    </row>
    <row r="6887" spans="22:26">
      <c r="V6887" s="139"/>
      <c r="W6887" s="139"/>
      <c r="X6887" s="139"/>
      <c r="Y6887" s="139"/>
      <c r="Z6887" s="139"/>
    </row>
    <row r="6888" spans="22:26">
      <c r="V6888" s="139"/>
      <c r="W6888" s="139"/>
      <c r="X6888" s="139"/>
      <c r="Y6888" s="139"/>
      <c r="Z6888" s="139"/>
    </row>
    <row r="6889" spans="22:26">
      <c r="V6889" s="139"/>
      <c r="W6889" s="139"/>
      <c r="X6889" s="139"/>
      <c r="Y6889" s="139"/>
      <c r="Z6889" s="139"/>
    </row>
    <row r="6890" spans="22:26">
      <c r="V6890" s="139"/>
      <c r="W6890" s="139"/>
      <c r="X6890" s="139"/>
      <c r="Y6890" s="139"/>
      <c r="Z6890" s="139"/>
    </row>
    <row r="6891" spans="22:26">
      <c r="V6891" s="139"/>
      <c r="W6891" s="139"/>
      <c r="X6891" s="139"/>
      <c r="Y6891" s="139"/>
      <c r="Z6891" s="139"/>
    </row>
    <row r="6892" spans="22:26">
      <c r="V6892" s="139"/>
      <c r="W6892" s="139"/>
      <c r="X6892" s="139"/>
      <c r="Y6892" s="139"/>
      <c r="Z6892" s="139"/>
    </row>
    <row r="6893" spans="22:26">
      <c r="V6893" s="139"/>
      <c r="W6893" s="139"/>
      <c r="X6893" s="139"/>
      <c r="Y6893" s="139"/>
      <c r="Z6893" s="139"/>
    </row>
    <row r="6894" spans="22:26">
      <c r="V6894" s="139"/>
      <c r="W6894" s="139"/>
      <c r="X6894" s="139"/>
      <c r="Y6894" s="139"/>
      <c r="Z6894" s="139"/>
    </row>
    <row r="6895" spans="22:26">
      <c r="V6895" s="139"/>
      <c r="W6895" s="139"/>
      <c r="X6895" s="139"/>
      <c r="Y6895" s="139"/>
      <c r="Z6895" s="139"/>
    </row>
    <row r="6896" spans="22:26">
      <c r="V6896" s="139"/>
      <c r="W6896" s="139"/>
      <c r="X6896" s="139"/>
      <c r="Y6896" s="139"/>
      <c r="Z6896" s="139"/>
    </row>
    <row r="6897" spans="22:26">
      <c r="V6897" s="139"/>
      <c r="W6897" s="139"/>
      <c r="X6897" s="139"/>
      <c r="Y6897" s="139"/>
      <c r="Z6897" s="139"/>
    </row>
    <row r="6898" spans="22:26">
      <c r="V6898" s="139"/>
      <c r="W6898" s="139"/>
      <c r="X6898" s="139"/>
      <c r="Y6898" s="139"/>
      <c r="Z6898" s="139"/>
    </row>
    <row r="6899" spans="22:26">
      <c r="V6899" s="139"/>
      <c r="W6899" s="139"/>
      <c r="X6899" s="139"/>
      <c r="Y6899" s="139"/>
      <c r="Z6899" s="139"/>
    </row>
    <row r="6900" spans="22:26">
      <c r="V6900" s="139"/>
      <c r="W6900" s="139"/>
      <c r="X6900" s="139"/>
      <c r="Y6900" s="139"/>
      <c r="Z6900" s="139"/>
    </row>
    <row r="6901" spans="22:26">
      <c r="V6901" s="139"/>
      <c r="W6901" s="139"/>
      <c r="X6901" s="139"/>
      <c r="Y6901" s="139"/>
      <c r="Z6901" s="139"/>
    </row>
    <row r="6902" spans="22:26">
      <c r="V6902" s="139"/>
      <c r="W6902" s="139"/>
      <c r="X6902" s="139"/>
      <c r="Y6902" s="139"/>
      <c r="Z6902" s="139"/>
    </row>
    <row r="6903" spans="22:26">
      <c r="V6903" s="139"/>
      <c r="W6903" s="139"/>
      <c r="X6903" s="139"/>
      <c r="Y6903" s="139"/>
      <c r="Z6903" s="139"/>
    </row>
    <row r="6904" spans="22:26">
      <c r="V6904" s="139"/>
      <c r="W6904" s="139"/>
      <c r="X6904" s="139"/>
      <c r="Y6904" s="139"/>
      <c r="Z6904" s="139"/>
    </row>
    <row r="6905" spans="22:26">
      <c r="V6905" s="139"/>
      <c r="W6905" s="139"/>
      <c r="X6905" s="139"/>
      <c r="Y6905" s="139"/>
      <c r="Z6905" s="139"/>
    </row>
    <row r="6906" spans="22:26">
      <c r="V6906" s="139"/>
      <c r="W6906" s="139"/>
      <c r="X6906" s="139"/>
      <c r="Y6906" s="139"/>
      <c r="Z6906" s="139"/>
    </row>
    <row r="6907" spans="22:26">
      <c r="V6907" s="139"/>
      <c r="W6907" s="139"/>
      <c r="X6907" s="139"/>
      <c r="Y6907" s="139"/>
      <c r="Z6907" s="139"/>
    </row>
    <row r="6908" spans="22:26">
      <c r="V6908" s="139"/>
      <c r="W6908" s="139"/>
      <c r="X6908" s="139"/>
      <c r="Y6908" s="139"/>
      <c r="Z6908" s="139"/>
    </row>
    <row r="6909" spans="22:26">
      <c r="V6909" s="139"/>
      <c r="W6909" s="139"/>
      <c r="X6909" s="139"/>
      <c r="Y6909" s="139"/>
      <c r="Z6909" s="139"/>
    </row>
    <row r="6910" spans="22:26">
      <c r="V6910" s="139"/>
      <c r="W6910" s="139"/>
      <c r="X6910" s="139"/>
      <c r="Y6910" s="139"/>
      <c r="Z6910" s="139"/>
    </row>
    <row r="6911" spans="22:26">
      <c r="V6911" s="139"/>
      <c r="W6911" s="139"/>
      <c r="X6911" s="139"/>
      <c r="Y6911" s="139"/>
      <c r="Z6911" s="139"/>
    </row>
    <row r="6912" spans="22:26">
      <c r="V6912" s="139"/>
      <c r="W6912" s="139"/>
      <c r="X6912" s="139"/>
      <c r="Y6912" s="139"/>
      <c r="Z6912" s="139"/>
    </row>
    <row r="6913" spans="22:26">
      <c r="V6913" s="139"/>
      <c r="W6913" s="139"/>
      <c r="X6913" s="139"/>
      <c r="Y6913" s="139"/>
      <c r="Z6913" s="139"/>
    </row>
    <row r="6914" spans="22:26">
      <c r="V6914" s="139"/>
      <c r="W6914" s="139"/>
      <c r="X6914" s="139"/>
      <c r="Y6914" s="139"/>
      <c r="Z6914" s="139"/>
    </row>
    <row r="6915" spans="22:26">
      <c r="V6915" s="139"/>
      <c r="W6915" s="139"/>
      <c r="X6915" s="139"/>
      <c r="Y6915" s="139"/>
      <c r="Z6915" s="139"/>
    </row>
    <row r="6916" spans="22:26">
      <c r="V6916" s="139"/>
      <c r="W6916" s="139"/>
      <c r="X6916" s="139"/>
      <c r="Y6916" s="139"/>
      <c r="Z6916" s="139"/>
    </row>
    <row r="6917" spans="22:26">
      <c r="V6917" s="139"/>
      <c r="W6917" s="139"/>
      <c r="X6917" s="139"/>
      <c r="Y6917" s="139"/>
      <c r="Z6917" s="139"/>
    </row>
    <row r="6918" spans="22:26">
      <c r="V6918" s="139"/>
      <c r="W6918" s="139"/>
      <c r="X6918" s="139"/>
      <c r="Y6918" s="139"/>
      <c r="Z6918" s="139"/>
    </row>
    <row r="6919" spans="22:26">
      <c r="V6919" s="139"/>
      <c r="W6919" s="139"/>
      <c r="X6919" s="139"/>
      <c r="Y6919" s="139"/>
      <c r="Z6919" s="139"/>
    </row>
    <row r="6920" spans="22:26">
      <c r="V6920" s="139"/>
      <c r="W6920" s="139"/>
      <c r="X6920" s="139"/>
      <c r="Y6920" s="139"/>
      <c r="Z6920" s="139"/>
    </row>
    <row r="6921" spans="22:26">
      <c r="V6921" s="139"/>
      <c r="W6921" s="139"/>
      <c r="X6921" s="139"/>
      <c r="Y6921" s="139"/>
      <c r="Z6921" s="139"/>
    </row>
    <row r="6922" spans="22:26">
      <c r="V6922" s="139"/>
      <c r="W6922" s="139"/>
      <c r="X6922" s="139"/>
      <c r="Y6922" s="139"/>
      <c r="Z6922" s="139"/>
    </row>
    <row r="6923" spans="22:26">
      <c r="V6923" s="139"/>
      <c r="W6923" s="139"/>
      <c r="X6923" s="139"/>
      <c r="Y6923" s="139"/>
      <c r="Z6923" s="139"/>
    </row>
    <row r="6924" spans="22:26">
      <c r="V6924" s="139"/>
      <c r="W6924" s="139"/>
      <c r="X6924" s="139"/>
      <c r="Y6924" s="139"/>
      <c r="Z6924" s="139"/>
    </row>
    <row r="6925" spans="22:26">
      <c r="V6925" s="139"/>
      <c r="W6925" s="139"/>
      <c r="X6925" s="139"/>
      <c r="Y6925" s="139"/>
      <c r="Z6925" s="139"/>
    </row>
    <row r="6926" spans="22:26">
      <c r="V6926" s="139"/>
      <c r="W6926" s="139"/>
      <c r="X6926" s="139"/>
      <c r="Y6926" s="139"/>
      <c r="Z6926" s="139"/>
    </row>
    <row r="6927" spans="22:26">
      <c r="V6927" s="139"/>
      <c r="W6927" s="139"/>
      <c r="X6927" s="139"/>
      <c r="Y6927" s="139"/>
      <c r="Z6927" s="139"/>
    </row>
    <row r="6928" spans="22:26">
      <c r="V6928" s="139"/>
      <c r="W6928" s="139"/>
      <c r="X6928" s="139"/>
      <c r="Y6928" s="139"/>
      <c r="Z6928" s="139"/>
    </row>
    <row r="6929" spans="22:26">
      <c r="V6929" s="139"/>
      <c r="W6929" s="139"/>
      <c r="X6929" s="139"/>
      <c r="Y6929" s="139"/>
      <c r="Z6929" s="139"/>
    </row>
    <row r="6930" spans="22:26">
      <c r="V6930" s="139"/>
      <c r="W6930" s="139"/>
      <c r="X6930" s="139"/>
      <c r="Y6930" s="139"/>
      <c r="Z6930" s="139"/>
    </row>
    <row r="6931" spans="22:26">
      <c r="V6931" s="139"/>
      <c r="W6931" s="139"/>
      <c r="X6931" s="139"/>
      <c r="Y6931" s="139"/>
      <c r="Z6931" s="139"/>
    </row>
    <row r="6932" spans="22:26">
      <c r="V6932" s="139"/>
      <c r="W6932" s="139"/>
      <c r="X6932" s="139"/>
      <c r="Y6932" s="139"/>
      <c r="Z6932" s="139"/>
    </row>
    <row r="6933" spans="22:26">
      <c r="V6933" s="139"/>
      <c r="W6933" s="139"/>
      <c r="X6933" s="139"/>
      <c r="Y6933" s="139"/>
      <c r="Z6933" s="139"/>
    </row>
    <row r="6934" spans="22:26">
      <c r="V6934" s="139"/>
      <c r="W6934" s="139"/>
      <c r="X6934" s="139"/>
      <c r="Y6934" s="139"/>
      <c r="Z6934" s="139"/>
    </row>
    <row r="6935" spans="22:26">
      <c r="V6935" s="139"/>
      <c r="W6935" s="139"/>
      <c r="X6935" s="139"/>
      <c r="Y6935" s="139"/>
      <c r="Z6935" s="139"/>
    </row>
    <row r="6936" spans="22:26">
      <c r="V6936" s="139"/>
      <c r="W6936" s="139"/>
      <c r="X6936" s="139"/>
      <c r="Y6936" s="139"/>
      <c r="Z6936" s="139"/>
    </row>
    <row r="6937" spans="22:26">
      <c r="V6937" s="139"/>
      <c r="W6937" s="139"/>
      <c r="X6937" s="139"/>
      <c r="Y6937" s="139"/>
      <c r="Z6937" s="139"/>
    </row>
    <row r="6938" spans="22:26">
      <c r="V6938" s="139"/>
      <c r="W6938" s="139"/>
      <c r="X6938" s="139"/>
      <c r="Y6938" s="139"/>
      <c r="Z6938" s="139"/>
    </row>
    <row r="6939" spans="22:26">
      <c r="V6939" s="139"/>
      <c r="W6939" s="139"/>
      <c r="X6939" s="139"/>
      <c r="Y6939" s="139"/>
      <c r="Z6939" s="139"/>
    </row>
    <row r="6940" spans="22:26">
      <c r="V6940" s="139"/>
      <c r="W6940" s="139"/>
      <c r="X6940" s="139"/>
      <c r="Y6940" s="139"/>
      <c r="Z6940" s="139"/>
    </row>
    <row r="6941" spans="22:26">
      <c r="V6941" s="139"/>
      <c r="W6941" s="139"/>
      <c r="X6941" s="139"/>
      <c r="Y6941" s="139"/>
      <c r="Z6941" s="139"/>
    </row>
    <row r="6942" spans="22:26">
      <c r="V6942" s="139"/>
      <c r="W6942" s="139"/>
      <c r="X6942" s="139"/>
      <c r="Y6942" s="139"/>
      <c r="Z6942" s="139"/>
    </row>
    <row r="6943" spans="22:26">
      <c r="V6943" s="139"/>
      <c r="W6943" s="139"/>
      <c r="X6943" s="139"/>
      <c r="Y6943" s="139"/>
      <c r="Z6943" s="139"/>
    </row>
    <row r="6944" spans="22:26">
      <c r="V6944" s="139"/>
      <c r="W6944" s="139"/>
      <c r="X6944" s="139"/>
      <c r="Y6944" s="139"/>
      <c r="Z6944" s="139"/>
    </row>
    <row r="6945" spans="22:26">
      <c r="V6945" s="139"/>
      <c r="W6945" s="139"/>
      <c r="X6945" s="139"/>
      <c r="Y6945" s="139"/>
      <c r="Z6945" s="139"/>
    </row>
    <row r="6946" spans="22:26">
      <c r="V6946" s="139"/>
      <c r="W6946" s="139"/>
      <c r="X6946" s="139"/>
      <c r="Y6946" s="139"/>
      <c r="Z6946" s="139"/>
    </row>
    <row r="6947" spans="22:26">
      <c r="V6947" s="139"/>
      <c r="W6947" s="139"/>
      <c r="X6947" s="139"/>
      <c r="Y6947" s="139"/>
      <c r="Z6947" s="139"/>
    </row>
    <row r="6948" spans="22:26">
      <c r="V6948" s="139"/>
      <c r="W6948" s="139"/>
      <c r="X6948" s="139"/>
      <c r="Y6948" s="139"/>
      <c r="Z6948" s="139"/>
    </row>
    <row r="6949" spans="22:26">
      <c r="V6949" s="139"/>
      <c r="W6949" s="139"/>
      <c r="X6949" s="139"/>
      <c r="Y6949" s="139"/>
      <c r="Z6949" s="139"/>
    </row>
    <row r="6950" spans="22:26">
      <c r="V6950" s="139"/>
      <c r="W6950" s="139"/>
      <c r="X6950" s="139"/>
      <c r="Y6950" s="139"/>
      <c r="Z6950" s="139"/>
    </row>
    <row r="6951" spans="22:26">
      <c r="V6951" s="139"/>
      <c r="W6951" s="139"/>
      <c r="X6951" s="139"/>
      <c r="Y6951" s="139"/>
      <c r="Z6951" s="139"/>
    </row>
    <row r="6952" spans="22:26">
      <c r="V6952" s="139"/>
      <c r="W6952" s="139"/>
      <c r="X6952" s="139"/>
      <c r="Y6952" s="139"/>
      <c r="Z6952" s="139"/>
    </row>
    <row r="6953" spans="22:26">
      <c r="V6953" s="139"/>
      <c r="W6953" s="139"/>
      <c r="X6953" s="139"/>
      <c r="Y6953" s="139"/>
      <c r="Z6953" s="139"/>
    </row>
    <row r="6954" spans="22:26">
      <c r="V6954" s="139"/>
      <c r="W6954" s="139"/>
      <c r="X6954" s="139"/>
      <c r="Y6954" s="139"/>
      <c r="Z6954" s="139"/>
    </row>
    <row r="6955" spans="22:26">
      <c r="V6955" s="139"/>
      <c r="W6955" s="139"/>
      <c r="X6955" s="139"/>
      <c r="Y6955" s="139"/>
      <c r="Z6955" s="139"/>
    </row>
    <row r="6956" spans="22:26">
      <c r="V6956" s="139"/>
      <c r="W6956" s="139"/>
      <c r="X6956" s="139"/>
      <c r="Y6956" s="139"/>
      <c r="Z6956" s="139"/>
    </row>
    <row r="6957" spans="22:26">
      <c r="V6957" s="139"/>
      <c r="W6957" s="139"/>
      <c r="X6957" s="139"/>
      <c r="Y6957" s="139"/>
      <c r="Z6957" s="139"/>
    </row>
    <row r="6958" spans="22:26">
      <c r="V6958" s="139"/>
      <c r="W6958" s="139"/>
      <c r="X6958" s="139"/>
      <c r="Y6958" s="139"/>
      <c r="Z6958" s="139"/>
    </row>
    <row r="6959" spans="22:26">
      <c r="V6959" s="139"/>
      <c r="W6959" s="139"/>
      <c r="X6959" s="139"/>
      <c r="Y6959" s="139"/>
      <c r="Z6959" s="139"/>
    </row>
    <row r="6960" spans="22:26">
      <c r="V6960" s="139"/>
      <c r="W6960" s="139"/>
      <c r="X6960" s="139"/>
      <c r="Y6960" s="139"/>
      <c r="Z6960" s="139"/>
    </row>
    <row r="6961" spans="22:26">
      <c r="V6961" s="139"/>
      <c r="W6961" s="139"/>
      <c r="X6961" s="139"/>
      <c r="Y6961" s="139"/>
      <c r="Z6961" s="139"/>
    </row>
    <row r="6962" spans="22:26">
      <c r="V6962" s="139"/>
      <c r="W6962" s="139"/>
      <c r="X6962" s="139"/>
      <c r="Y6962" s="139"/>
      <c r="Z6962" s="139"/>
    </row>
    <row r="6963" spans="22:26">
      <c r="V6963" s="139"/>
      <c r="W6963" s="139"/>
      <c r="X6963" s="139"/>
      <c r="Y6963" s="139"/>
      <c r="Z6963" s="139"/>
    </row>
    <row r="6964" spans="22:26">
      <c r="V6964" s="139"/>
      <c r="W6964" s="139"/>
      <c r="X6964" s="139"/>
      <c r="Y6964" s="139"/>
      <c r="Z6964" s="139"/>
    </row>
    <row r="6965" spans="22:26">
      <c r="V6965" s="139"/>
      <c r="W6965" s="139"/>
      <c r="X6965" s="139"/>
      <c r="Y6965" s="139"/>
      <c r="Z6965" s="139"/>
    </row>
    <row r="6966" spans="22:26">
      <c r="V6966" s="139"/>
      <c r="W6966" s="139"/>
      <c r="X6966" s="139"/>
      <c r="Y6966" s="139"/>
      <c r="Z6966" s="139"/>
    </row>
    <row r="6967" spans="22:26">
      <c r="V6967" s="139"/>
      <c r="W6967" s="139"/>
      <c r="X6967" s="139"/>
      <c r="Y6967" s="139"/>
      <c r="Z6967" s="139"/>
    </row>
    <row r="6968" spans="22:26">
      <c r="V6968" s="139"/>
      <c r="W6968" s="139"/>
      <c r="X6968" s="139"/>
      <c r="Y6968" s="139"/>
      <c r="Z6968" s="139"/>
    </row>
    <row r="6969" spans="22:26">
      <c r="V6969" s="139"/>
      <c r="W6969" s="139"/>
      <c r="X6969" s="139"/>
      <c r="Y6969" s="139"/>
      <c r="Z6969" s="139"/>
    </row>
    <row r="6970" spans="22:26">
      <c r="V6970" s="139"/>
      <c r="W6970" s="139"/>
      <c r="X6970" s="139"/>
      <c r="Y6970" s="139"/>
      <c r="Z6970" s="139"/>
    </row>
    <row r="6971" spans="22:26">
      <c r="V6971" s="139"/>
      <c r="W6971" s="139"/>
      <c r="X6971" s="139"/>
      <c r="Y6971" s="139"/>
      <c r="Z6971" s="139"/>
    </row>
    <row r="6972" spans="22:26">
      <c r="V6972" s="139"/>
      <c r="W6972" s="139"/>
      <c r="X6972" s="139"/>
      <c r="Y6972" s="139"/>
      <c r="Z6972" s="139"/>
    </row>
    <row r="6973" spans="22:26">
      <c r="V6973" s="139"/>
      <c r="W6973" s="139"/>
      <c r="X6973" s="139"/>
      <c r="Y6973" s="139"/>
      <c r="Z6973" s="139"/>
    </row>
    <row r="6974" spans="22:26">
      <c r="V6974" s="139"/>
      <c r="W6974" s="139"/>
      <c r="X6974" s="139"/>
      <c r="Y6974" s="139"/>
      <c r="Z6974" s="139"/>
    </row>
    <row r="6975" spans="22:26">
      <c r="V6975" s="139"/>
      <c r="W6975" s="139"/>
      <c r="X6975" s="139"/>
      <c r="Y6975" s="139"/>
      <c r="Z6975" s="139"/>
    </row>
    <row r="6976" spans="22:26">
      <c r="V6976" s="139"/>
      <c r="W6976" s="139"/>
      <c r="X6976" s="139"/>
      <c r="Y6976" s="139"/>
      <c r="Z6976" s="139"/>
    </row>
    <row r="6977" spans="22:26">
      <c r="V6977" s="139"/>
      <c r="W6977" s="139"/>
      <c r="X6977" s="139"/>
      <c r="Y6977" s="139"/>
      <c r="Z6977" s="139"/>
    </row>
    <row r="6978" spans="22:26">
      <c r="V6978" s="139"/>
      <c r="W6978" s="139"/>
      <c r="X6978" s="139"/>
      <c r="Y6978" s="139"/>
      <c r="Z6978" s="139"/>
    </row>
    <row r="6979" spans="22:26">
      <c r="V6979" s="139"/>
      <c r="W6979" s="139"/>
      <c r="X6979" s="139"/>
      <c r="Y6979" s="139"/>
      <c r="Z6979" s="139"/>
    </row>
    <row r="6980" spans="22:26">
      <c r="V6980" s="139"/>
      <c r="W6980" s="139"/>
      <c r="X6980" s="139"/>
      <c r="Y6980" s="139"/>
      <c r="Z6980" s="139"/>
    </row>
    <row r="6981" spans="22:26">
      <c r="V6981" s="139"/>
      <c r="W6981" s="139"/>
      <c r="X6981" s="139"/>
      <c r="Y6981" s="139"/>
      <c r="Z6981" s="139"/>
    </row>
    <row r="6982" spans="22:26">
      <c r="V6982" s="139"/>
      <c r="W6982" s="139"/>
      <c r="X6982" s="139"/>
      <c r="Y6982" s="139"/>
      <c r="Z6982" s="139"/>
    </row>
    <row r="6983" spans="22:26">
      <c r="V6983" s="139"/>
      <c r="W6983" s="139"/>
      <c r="X6983" s="139"/>
      <c r="Y6983" s="139"/>
      <c r="Z6983" s="139"/>
    </row>
    <row r="6984" spans="22:26">
      <c r="V6984" s="139"/>
      <c r="W6984" s="139"/>
      <c r="X6984" s="139"/>
      <c r="Y6984" s="139"/>
      <c r="Z6984" s="139"/>
    </row>
    <row r="6985" spans="22:26">
      <c r="V6985" s="139"/>
      <c r="W6985" s="139"/>
      <c r="X6985" s="139"/>
      <c r="Y6985" s="139"/>
      <c r="Z6985" s="139"/>
    </row>
    <row r="6986" spans="22:26">
      <c r="V6986" s="139"/>
      <c r="W6986" s="139"/>
      <c r="X6986" s="139"/>
      <c r="Y6986" s="139"/>
      <c r="Z6986" s="139"/>
    </row>
    <row r="6987" spans="22:26">
      <c r="V6987" s="139"/>
      <c r="W6987" s="139"/>
      <c r="X6987" s="139"/>
      <c r="Y6987" s="139"/>
      <c r="Z6987" s="139"/>
    </row>
    <row r="6988" spans="22:26">
      <c r="V6988" s="139"/>
      <c r="W6988" s="139"/>
      <c r="X6988" s="139"/>
      <c r="Y6988" s="139"/>
      <c r="Z6988" s="139"/>
    </row>
    <row r="6989" spans="22:26">
      <c r="V6989" s="139"/>
      <c r="W6989" s="139"/>
      <c r="X6989" s="139"/>
      <c r="Y6989" s="139"/>
      <c r="Z6989" s="139"/>
    </row>
    <row r="6990" spans="22:26">
      <c r="V6990" s="139"/>
      <c r="W6990" s="139"/>
      <c r="X6990" s="139"/>
      <c r="Y6990" s="139"/>
      <c r="Z6990" s="139"/>
    </row>
    <row r="6991" spans="22:26">
      <c r="V6991" s="139"/>
      <c r="W6991" s="139"/>
      <c r="X6991" s="139"/>
      <c r="Y6991" s="139"/>
      <c r="Z6991" s="139"/>
    </row>
    <row r="6992" spans="22:26">
      <c r="V6992" s="139"/>
      <c r="W6992" s="139"/>
      <c r="X6992" s="139"/>
      <c r="Y6992" s="139"/>
      <c r="Z6992" s="139"/>
    </row>
    <row r="6993" spans="22:26">
      <c r="V6993" s="139"/>
      <c r="W6993" s="139"/>
      <c r="X6993" s="139"/>
      <c r="Y6993" s="139"/>
      <c r="Z6993" s="139"/>
    </row>
    <row r="6994" spans="22:26">
      <c r="V6994" s="139"/>
      <c r="W6994" s="139"/>
      <c r="X6994" s="139"/>
      <c r="Y6994" s="139"/>
      <c r="Z6994" s="139"/>
    </row>
    <row r="6995" spans="22:26">
      <c r="V6995" s="139"/>
      <c r="W6995" s="139"/>
      <c r="X6995" s="139"/>
      <c r="Y6995" s="139"/>
      <c r="Z6995" s="139"/>
    </row>
    <row r="6996" spans="22:26">
      <c r="V6996" s="139"/>
      <c r="W6996" s="139"/>
      <c r="X6996" s="139"/>
      <c r="Y6996" s="139"/>
      <c r="Z6996" s="139"/>
    </row>
    <row r="6997" spans="22:26">
      <c r="V6997" s="139"/>
      <c r="W6997" s="139"/>
      <c r="X6997" s="139"/>
      <c r="Y6997" s="139"/>
      <c r="Z6997" s="139"/>
    </row>
    <row r="6998" spans="22:26">
      <c r="V6998" s="139"/>
      <c r="W6998" s="139"/>
      <c r="X6998" s="139"/>
      <c r="Y6998" s="139"/>
      <c r="Z6998" s="139"/>
    </row>
    <row r="6999" spans="22:26">
      <c r="V6999" s="139"/>
      <c r="W6999" s="139"/>
      <c r="X6999" s="139"/>
      <c r="Y6999" s="139"/>
      <c r="Z6999" s="139"/>
    </row>
    <row r="7000" spans="22:26">
      <c r="V7000" s="139"/>
      <c r="W7000" s="139"/>
      <c r="X7000" s="139"/>
      <c r="Y7000" s="139"/>
      <c r="Z7000" s="139"/>
    </row>
    <row r="7001" spans="22:26">
      <c r="V7001" s="139"/>
      <c r="W7001" s="139"/>
      <c r="X7001" s="139"/>
      <c r="Y7001" s="139"/>
      <c r="Z7001" s="139"/>
    </row>
    <row r="7002" spans="22:26">
      <c r="V7002" s="139"/>
      <c r="W7002" s="139"/>
      <c r="X7002" s="139"/>
      <c r="Y7002" s="139"/>
      <c r="Z7002" s="139"/>
    </row>
    <row r="7003" spans="22:26">
      <c r="V7003" s="139"/>
      <c r="W7003" s="139"/>
      <c r="X7003" s="139"/>
      <c r="Y7003" s="139"/>
      <c r="Z7003" s="139"/>
    </row>
    <row r="7004" spans="22:26">
      <c r="V7004" s="139"/>
      <c r="W7004" s="139"/>
      <c r="X7004" s="139"/>
      <c r="Y7004" s="139"/>
      <c r="Z7004" s="139"/>
    </row>
    <row r="7005" spans="22:26">
      <c r="V7005" s="139"/>
      <c r="W7005" s="139"/>
      <c r="X7005" s="139"/>
      <c r="Y7005" s="139"/>
      <c r="Z7005" s="139"/>
    </row>
    <row r="7006" spans="22:26">
      <c r="V7006" s="139"/>
      <c r="W7006" s="139"/>
      <c r="X7006" s="139"/>
      <c r="Y7006" s="139"/>
      <c r="Z7006" s="139"/>
    </row>
    <row r="7007" spans="22:26">
      <c r="V7007" s="139"/>
      <c r="W7007" s="139"/>
      <c r="X7007" s="139"/>
      <c r="Y7007" s="139"/>
      <c r="Z7007" s="139"/>
    </row>
    <row r="7008" spans="22:26">
      <c r="V7008" s="139"/>
      <c r="W7008" s="139"/>
      <c r="X7008" s="139"/>
      <c r="Y7008" s="139"/>
      <c r="Z7008" s="139"/>
    </row>
    <row r="7009" spans="22:26">
      <c r="V7009" s="139"/>
      <c r="W7009" s="139"/>
      <c r="X7009" s="139"/>
      <c r="Y7009" s="139"/>
      <c r="Z7009" s="139"/>
    </row>
    <row r="7010" spans="22:26">
      <c r="V7010" s="139"/>
      <c r="W7010" s="139"/>
      <c r="X7010" s="139"/>
      <c r="Y7010" s="139"/>
      <c r="Z7010" s="139"/>
    </row>
    <row r="7011" spans="22:26">
      <c r="V7011" s="139"/>
      <c r="W7011" s="139"/>
      <c r="X7011" s="139"/>
      <c r="Y7011" s="139"/>
      <c r="Z7011" s="139"/>
    </row>
    <row r="7012" spans="22:26">
      <c r="V7012" s="139"/>
      <c r="W7012" s="139"/>
      <c r="X7012" s="139"/>
      <c r="Y7012" s="139"/>
      <c r="Z7012" s="139"/>
    </row>
    <row r="7013" spans="22:26">
      <c r="V7013" s="139"/>
      <c r="W7013" s="139"/>
      <c r="X7013" s="139"/>
      <c r="Y7013" s="139"/>
      <c r="Z7013" s="139"/>
    </row>
    <row r="7014" spans="22:26">
      <c r="V7014" s="139"/>
      <c r="W7014" s="139"/>
      <c r="X7014" s="139"/>
      <c r="Y7014" s="139"/>
      <c r="Z7014" s="139"/>
    </row>
    <row r="7015" spans="22:26">
      <c r="V7015" s="139"/>
      <c r="W7015" s="139"/>
      <c r="X7015" s="139"/>
      <c r="Y7015" s="139"/>
      <c r="Z7015" s="139"/>
    </row>
    <row r="7016" spans="22:26">
      <c r="V7016" s="139"/>
      <c r="W7016" s="139"/>
      <c r="X7016" s="139"/>
      <c r="Y7016" s="139"/>
      <c r="Z7016" s="139"/>
    </row>
    <row r="7017" spans="22:26">
      <c r="V7017" s="139"/>
      <c r="W7017" s="139"/>
      <c r="X7017" s="139"/>
      <c r="Y7017" s="139"/>
      <c r="Z7017" s="139"/>
    </row>
    <row r="7018" spans="22:26">
      <c r="V7018" s="139"/>
      <c r="W7018" s="139"/>
      <c r="X7018" s="139"/>
      <c r="Y7018" s="139"/>
      <c r="Z7018" s="139"/>
    </row>
    <row r="7019" spans="22:26">
      <c r="V7019" s="139"/>
      <c r="W7019" s="139"/>
      <c r="X7019" s="139"/>
      <c r="Y7019" s="139"/>
      <c r="Z7019" s="139"/>
    </row>
    <row r="7020" spans="22:26">
      <c r="V7020" s="139"/>
      <c r="W7020" s="139"/>
      <c r="X7020" s="139"/>
      <c r="Y7020" s="139"/>
      <c r="Z7020" s="139"/>
    </row>
    <row r="7021" spans="22:26">
      <c r="V7021" s="139"/>
      <c r="W7021" s="139"/>
      <c r="X7021" s="139"/>
      <c r="Y7021" s="139"/>
      <c r="Z7021" s="139"/>
    </row>
    <row r="7022" spans="22:26">
      <c r="V7022" s="139"/>
      <c r="W7022" s="139"/>
      <c r="X7022" s="139"/>
      <c r="Y7022" s="139"/>
      <c r="Z7022" s="139"/>
    </row>
    <row r="7023" spans="22:26">
      <c r="V7023" s="139"/>
      <c r="W7023" s="139"/>
      <c r="X7023" s="139"/>
      <c r="Y7023" s="139"/>
      <c r="Z7023" s="139"/>
    </row>
    <row r="7024" spans="22:26">
      <c r="V7024" s="139"/>
      <c r="W7024" s="139"/>
      <c r="X7024" s="139"/>
      <c r="Y7024" s="139"/>
      <c r="Z7024" s="139"/>
    </row>
    <row r="7025" spans="22:26">
      <c r="V7025" s="139"/>
      <c r="W7025" s="139"/>
      <c r="X7025" s="139"/>
      <c r="Y7025" s="139"/>
      <c r="Z7025" s="139"/>
    </row>
    <row r="7026" spans="22:26">
      <c r="V7026" s="139"/>
      <c r="W7026" s="139"/>
      <c r="X7026" s="139"/>
      <c r="Y7026" s="139"/>
      <c r="Z7026" s="139"/>
    </row>
    <row r="7027" spans="22:26">
      <c r="V7027" s="139"/>
      <c r="W7027" s="139"/>
      <c r="X7027" s="139"/>
      <c r="Y7027" s="139"/>
      <c r="Z7027" s="139"/>
    </row>
    <row r="7028" spans="22:26">
      <c r="V7028" s="139"/>
      <c r="W7028" s="139"/>
      <c r="X7028" s="139"/>
      <c r="Y7028" s="139"/>
      <c r="Z7028" s="139"/>
    </row>
    <row r="7029" spans="22:26">
      <c r="V7029" s="139"/>
      <c r="W7029" s="139"/>
      <c r="X7029" s="139"/>
      <c r="Y7029" s="139"/>
      <c r="Z7029" s="139"/>
    </row>
    <row r="7030" spans="22:26">
      <c r="V7030" s="139"/>
      <c r="W7030" s="139"/>
      <c r="X7030" s="139"/>
      <c r="Y7030" s="139"/>
      <c r="Z7030" s="139"/>
    </row>
    <row r="7031" spans="22:26">
      <c r="V7031" s="139"/>
      <c r="W7031" s="139"/>
      <c r="X7031" s="139"/>
      <c r="Y7031" s="139"/>
      <c r="Z7031" s="139"/>
    </row>
    <row r="7032" spans="22:26">
      <c r="V7032" s="139"/>
      <c r="W7032" s="139"/>
      <c r="X7032" s="139"/>
      <c r="Y7032" s="139"/>
      <c r="Z7032" s="139"/>
    </row>
    <row r="7033" spans="22:26">
      <c r="V7033" s="139"/>
      <c r="W7033" s="139"/>
      <c r="X7033" s="139"/>
      <c r="Y7033" s="139"/>
      <c r="Z7033" s="139"/>
    </row>
    <row r="7034" spans="22:26">
      <c r="V7034" s="139"/>
      <c r="W7034" s="139"/>
      <c r="X7034" s="139"/>
      <c r="Y7034" s="139"/>
      <c r="Z7034" s="139"/>
    </row>
    <row r="7035" spans="22:26">
      <c r="V7035" s="139"/>
      <c r="W7035" s="139"/>
      <c r="X7035" s="139"/>
      <c r="Y7035" s="139"/>
      <c r="Z7035" s="139"/>
    </row>
    <row r="7036" spans="22:26">
      <c r="V7036" s="139"/>
      <c r="W7036" s="139"/>
      <c r="X7036" s="139"/>
      <c r="Y7036" s="139"/>
      <c r="Z7036" s="139"/>
    </row>
    <row r="7037" spans="22:26">
      <c r="V7037" s="139"/>
      <c r="W7037" s="139"/>
      <c r="X7037" s="139"/>
      <c r="Y7037" s="139"/>
      <c r="Z7037" s="139"/>
    </row>
    <row r="7038" spans="22:26">
      <c r="V7038" s="139"/>
      <c r="W7038" s="139"/>
      <c r="X7038" s="139"/>
      <c r="Y7038" s="139"/>
      <c r="Z7038" s="139"/>
    </row>
    <row r="7039" spans="22:26">
      <c r="V7039" s="139"/>
      <c r="W7039" s="139"/>
      <c r="X7039" s="139"/>
      <c r="Y7039" s="139"/>
      <c r="Z7039" s="139"/>
    </row>
    <row r="7040" spans="22:26">
      <c r="V7040" s="139"/>
      <c r="W7040" s="139"/>
      <c r="X7040" s="139"/>
      <c r="Y7040" s="139"/>
      <c r="Z7040" s="139"/>
    </row>
    <row r="7041" spans="22:26">
      <c r="V7041" s="139"/>
      <c r="W7041" s="139"/>
      <c r="X7041" s="139"/>
      <c r="Y7041" s="139"/>
      <c r="Z7041" s="139"/>
    </row>
    <row r="7042" spans="22:26">
      <c r="V7042" s="139"/>
      <c r="W7042" s="139"/>
      <c r="X7042" s="139"/>
      <c r="Y7042" s="139"/>
      <c r="Z7042" s="139"/>
    </row>
    <row r="7043" spans="22:26">
      <c r="V7043" s="139"/>
      <c r="W7043" s="139"/>
      <c r="X7043" s="139"/>
      <c r="Y7043" s="139"/>
      <c r="Z7043" s="139"/>
    </row>
    <row r="7044" spans="22:26">
      <c r="V7044" s="139"/>
      <c r="W7044" s="139"/>
      <c r="X7044" s="139"/>
      <c r="Y7044" s="139"/>
      <c r="Z7044" s="139"/>
    </row>
    <row r="7045" spans="22:26">
      <c r="V7045" s="139"/>
      <c r="W7045" s="139"/>
      <c r="X7045" s="139"/>
      <c r="Y7045" s="139"/>
      <c r="Z7045" s="139"/>
    </row>
    <row r="7046" spans="22:26">
      <c r="V7046" s="139"/>
      <c r="W7046" s="139"/>
      <c r="X7046" s="139"/>
      <c r="Y7046" s="139"/>
      <c r="Z7046" s="139"/>
    </row>
    <row r="7047" spans="22:26">
      <c r="V7047" s="139"/>
      <c r="W7047" s="139"/>
      <c r="X7047" s="139"/>
      <c r="Y7047" s="139"/>
      <c r="Z7047" s="139"/>
    </row>
    <row r="7048" spans="22:26">
      <c r="V7048" s="139"/>
      <c r="W7048" s="139"/>
      <c r="X7048" s="139"/>
      <c r="Y7048" s="139"/>
      <c r="Z7048" s="139"/>
    </row>
    <row r="7049" spans="22:26">
      <c r="V7049" s="139"/>
      <c r="W7049" s="139"/>
      <c r="X7049" s="139"/>
      <c r="Y7049" s="139"/>
      <c r="Z7049" s="139"/>
    </row>
    <row r="7050" spans="22:26">
      <c r="V7050" s="139"/>
      <c r="W7050" s="139"/>
      <c r="X7050" s="139"/>
      <c r="Y7050" s="139"/>
      <c r="Z7050" s="139"/>
    </row>
    <row r="7051" spans="22:26">
      <c r="V7051" s="139"/>
      <c r="W7051" s="139"/>
      <c r="X7051" s="139"/>
      <c r="Y7051" s="139"/>
      <c r="Z7051" s="139"/>
    </row>
    <row r="7052" spans="22:26">
      <c r="V7052" s="139"/>
      <c r="W7052" s="139"/>
      <c r="X7052" s="139"/>
      <c r="Y7052" s="139"/>
      <c r="Z7052" s="139"/>
    </row>
    <row r="7053" spans="22:26">
      <c r="V7053" s="139"/>
      <c r="W7053" s="139"/>
      <c r="X7053" s="139"/>
      <c r="Y7053" s="139"/>
      <c r="Z7053" s="139"/>
    </row>
    <row r="7054" spans="22:26">
      <c r="V7054" s="139"/>
      <c r="W7054" s="139"/>
      <c r="X7054" s="139"/>
      <c r="Y7054" s="139"/>
      <c r="Z7054" s="139"/>
    </row>
    <row r="7055" spans="22:26">
      <c r="V7055" s="139"/>
      <c r="W7055" s="139"/>
      <c r="X7055" s="139"/>
      <c r="Y7055" s="139"/>
      <c r="Z7055" s="139"/>
    </row>
    <row r="7056" spans="22:26">
      <c r="V7056" s="139"/>
      <c r="W7056" s="139"/>
      <c r="X7056" s="139"/>
      <c r="Y7056" s="139"/>
      <c r="Z7056" s="139"/>
    </row>
    <row r="7057" spans="22:26">
      <c r="V7057" s="139"/>
      <c r="W7057" s="139"/>
      <c r="X7057" s="139"/>
      <c r="Y7057" s="139"/>
      <c r="Z7057" s="139"/>
    </row>
    <row r="7058" spans="22:26">
      <c r="V7058" s="139"/>
      <c r="W7058" s="139"/>
      <c r="X7058" s="139"/>
      <c r="Y7058" s="139"/>
      <c r="Z7058" s="139"/>
    </row>
    <row r="7059" spans="22:26">
      <c r="V7059" s="139"/>
      <c r="W7059" s="139"/>
      <c r="X7059" s="139"/>
      <c r="Y7059" s="139"/>
      <c r="Z7059" s="139"/>
    </row>
    <row r="7060" spans="22:26">
      <c r="V7060" s="139"/>
      <c r="W7060" s="139"/>
      <c r="X7060" s="139"/>
      <c r="Y7060" s="139"/>
      <c r="Z7060" s="139"/>
    </row>
    <row r="7061" spans="22:26">
      <c r="V7061" s="139"/>
      <c r="W7061" s="139"/>
      <c r="X7061" s="139"/>
      <c r="Y7061" s="139"/>
      <c r="Z7061" s="139"/>
    </row>
    <row r="7062" spans="22:26">
      <c r="V7062" s="139"/>
      <c r="W7062" s="139"/>
      <c r="X7062" s="139"/>
      <c r="Y7062" s="139"/>
      <c r="Z7062" s="139"/>
    </row>
    <row r="7063" spans="22:26">
      <c r="V7063" s="139"/>
      <c r="W7063" s="139"/>
      <c r="X7063" s="139"/>
      <c r="Y7063" s="139"/>
      <c r="Z7063" s="139"/>
    </row>
    <row r="7064" spans="22:26">
      <c r="V7064" s="139"/>
      <c r="W7064" s="139"/>
      <c r="X7064" s="139"/>
      <c r="Y7064" s="139"/>
      <c r="Z7064" s="139"/>
    </row>
    <row r="7065" spans="22:26">
      <c r="V7065" s="139"/>
      <c r="W7065" s="139"/>
      <c r="X7065" s="139"/>
      <c r="Y7065" s="139"/>
      <c r="Z7065" s="139"/>
    </row>
    <row r="7066" spans="22:26">
      <c r="V7066" s="139"/>
      <c r="W7066" s="139"/>
      <c r="X7066" s="139"/>
      <c r="Y7066" s="139"/>
      <c r="Z7066" s="139"/>
    </row>
    <row r="7067" spans="22:26">
      <c r="V7067" s="139"/>
      <c r="W7067" s="139"/>
      <c r="X7067" s="139"/>
      <c r="Y7067" s="139"/>
      <c r="Z7067" s="139"/>
    </row>
    <row r="7068" spans="22:26">
      <c r="V7068" s="139"/>
      <c r="W7068" s="139"/>
      <c r="X7068" s="139"/>
      <c r="Y7068" s="139"/>
      <c r="Z7068" s="139"/>
    </row>
    <row r="7069" spans="22:26">
      <c r="V7069" s="139"/>
      <c r="W7069" s="139"/>
      <c r="X7069" s="139"/>
      <c r="Y7069" s="139"/>
      <c r="Z7069" s="139"/>
    </row>
    <row r="7070" spans="22:26">
      <c r="V7070" s="139"/>
      <c r="W7070" s="139"/>
      <c r="X7070" s="139"/>
      <c r="Y7070" s="139"/>
      <c r="Z7070" s="139"/>
    </row>
    <row r="7071" spans="22:26">
      <c r="V7071" s="139"/>
      <c r="W7071" s="139"/>
      <c r="X7071" s="139"/>
      <c r="Y7071" s="139"/>
      <c r="Z7071" s="139"/>
    </row>
    <row r="7072" spans="22:26">
      <c r="V7072" s="139"/>
      <c r="W7072" s="139"/>
      <c r="X7072" s="139"/>
      <c r="Y7072" s="139"/>
      <c r="Z7072" s="139"/>
    </row>
    <row r="7073" spans="22:26">
      <c r="V7073" s="139"/>
      <c r="W7073" s="139"/>
      <c r="X7073" s="139"/>
      <c r="Y7073" s="139"/>
      <c r="Z7073" s="139"/>
    </row>
    <row r="7074" spans="22:26">
      <c r="V7074" s="139"/>
      <c r="W7074" s="139"/>
      <c r="X7074" s="139"/>
      <c r="Y7074" s="139"/>
      <c r="Z7074" s="139"/>
    </row>
    <row r="7075" spans="22:26">
      <c r="V7075" s="139"/>
      <c r="W7075" s="139"/>
      <c r="X7075" s="139"/>
      <c r="Y7075" s="139"/>
      <c r="Z7075" s="139"/>
    </row>
    <row r="7076" spans="22:26">
      <c r="V7076" s="139"/>
      <c r="W7076" s="139"/>
      <c r="X7076" s="139"/>
      <c r="Y7076" s="139"/>
      <c r="Z7076" s="139"/>
    </row>
    <row r="7077" spans="22:26">
      <c r="V7077" s="139"/>
      <c r="W7077" s="139"/>
      <c r="X7077" s="139"/>
      <c r="Y7077" s="139"/>
      <c r="Z7077" s="139"/>
    </row>
    <row r="7078" spans="22:26">
      <c r="V7078" s="139"/>
      <c r="W7078" s="139"/>
      <c r="X7078" s="139"/>
      <c r="Y7078" s="139"/>
      <c r="Z7078" s="139"/>
    </row>
    <row r="7079" spans="22:26">
      <c r="V7079" s="139"/>
      <c r="W7079" s="139"/>
      <c r="X7079" s="139"/>
      <c r="Y7079" s="139"/>
      <c r="Z7079" s="139"/>
    </row>
    <row r="7080" spans="22:26">
      <c r="V7080" s="139"/>
      <c r="W7080" s="139"/>
      <c r="X7080" s="139"/>
      <c r="Y7080" s="139"/>
      <c r="Z7080" s="139"/>
    </row>
    <row r="7081" spans="22:26">
      <c r="V7081" s="139"/>
      <c r="W7081" s="139"/>
      <c r="X7081" s="139"/>
      <c r="Y7081" s="139"/>
      <c r="Z7081" s="139"/>
    </row>
    <row r="7082" spans="22:26">
      <c r="V7082" s="139"/>
      <c r="W7082" s="139"/>
      <c r="X7082" s="139"/>
      <c r="Y7082" s="139"/>
      <c r="Z7082" s="139"/>
    </row>
    <row r="7083" spans="22:26">
      <c r="V7083" s="139"/>
      <c r="W7083" s="139"/>
      <c r="X7083" s="139"/>
      <c r="Y7083" s="139"/>
      <c r="Z7083" s="139"/>
    </row>
    <row r="7084" spans="22:26">
      <c r="V7084" s="139"/>
      <c r="W7084" s="139"/>
      <c r="X7084" s="139"/>
      <c r="Y7084" s="139"/>
      <c r="Z7084" s="139"/>
    </row>
    <row r="7085" spans="22:26">
      <c r="V7085" s="139"/>
      <c r="W7085" s="139"/>
      <c r="X7085" s="139"/>
      <c r="Y7085" s="139"/>
      <c r="Z7085" s="139"/>
    </row>
    <row r="7086" spans="22:26">
      <c r="V7086" s="139"/>
      <c r="W7086" s="139"/>
      <c r="X7086" s="139"/>
      <c r="Y7086" s="139"/>
      <c r="Z7086" s="139"/>
    </row>
    <row r="7087" spans="22:26">
      <c r="V7087" s="139"/>
      <c r="W7087" s="139"/>
      <c r="X7087" s="139"/>
      <c r="Y7087" s="139"/>
      <c r="Z7087" s="139"/>
    </row>
    <row r="7088" spans="22:26">
      <c r="V7088" s="139"/>
      <c r="W7088" s="139"/>
      <c r="X7088" s="139"/>
      <c r="Y7088" s="139"/>
      <c r="Z7088" s="139"/>
    </row>
    <row r="7089" spans="22:26">
      <c r="V7089" s="139"/>
      <c r="W7089" s="139"/>
      <c r="X7089" s="139"/>
      <c r="Y7089" s="139"/>
      <c r="Z7089" s="139"/>
    </row>
    <row r="7090" spans="22:26">
      <c r="V7090" s="139"/>
      <c r="W7090" s="139"/>
      <c r="X7090" s="139"/>
      <c r="Y7090" s="139"/>
      <c r="Z7090" s="139"/>
    </row>
    <row r="7091" spans="22:26">
      <c r="V7091" s="139"/>
      <c r="W7091" s="139"/>
      <c r="X7091" s="139"/>
      <c r="Y7091" s="139"/>
      <c r="Z7091" s="139"/>
    </row>
    <row r="7092" spans="22:26">
      <c r="V7092" s="139"/>
      <c r="W7092" s="139"/>
      <c r="X7092" s="139"/>
      <c r="Y7092" s="139"/>
      <c r="Z7092" s="139"/>
    </row>
    <row r="7093" spans="22:26">
      <c r="V7093" s="139"/>
      <c r="W7093" s="139"/>
      <c r="X7093" s="139"/>
      <c r="Y7093" s="139"/>
      <c r="Z7093" s="139"/>
    </row>
    <row r="7094" spans="22:26">
      <c r="V7094" s="139"/>
      <c r="W7094" s="139"/>
      <c r="X7094" s="139"/>
      <c r="Y7094" s="139"/>
      <c r="Z7094" s="139"/>
    </row>
    <row r="7095" spans="22:26">
      <c r="V7095" s="139"/>
      <c r="W7095" s="139"/>
      <c r="X7095" s="139"/>
      <c r="Y7095" s="139"/>
      <c r="Z7095" s="139"/>
    </row>
    <row r="7096" spans="22:26">
      <c r="V7096" s="139"/>
      <c r="W7096" s="139"/>
      <c r="X7096" s="139"/>
      <c r="Y7096" s="139"/>
      <c r="Z7096" s="139"/>
    </row>
    <row r="7097" spans="22:26">
      <c r="V7097" s="139"/>
      <c r="W7097" s="139"/>
      <c r="X7097" s="139"/>
      <c r="Y7097" s="139"/>
      <c r="Z7097" s="139"/>
    </row>
    <row r="7098" spans="22:26">
      <c r="V7098" s="139"/>
      <c r="W7098" s="139"/>
      <c r="X7098" s="139"/>
      <c r="Y7098" s="139"/>
      <c r="Z7098" s="139"/>
    </row>
    <row r="7099" spans="22:26">
      <c r="V7099" s="139"/>
      <c r="W7099" s="139"/>
      <c r="X7099" s="139"/>
      <c r="Y7099" s="139"/>
      <c r="Z7099" s="139"/>
    </row>
    <row r="7100" spans="22:26">
      <c r="V7100" s="139"/>
      <c r="W7100" s="139"/>
      <c r="X7100" s="139"/>
      <c r="Y7100" s="139"/>
      <c r="Z7100" s="139"/>
    </row>
    <row r="7101" spans="22:26">
      <c r="V7101" s="139"/>
      <c r="W7101" s="139"/>
      <c r="X7101" s="139"/>
      <c r="Y7101" s="139"/>
      <c r="Z7101" s="139"/>
    </row>
    <row r="7102" spans="22:26">
      <c r="V7102" s="139"/>
      <c r="W7102" s="139"/>
      <c r="X7102" s="139"/>
      <c r="Y7102" s="139"/>
      <c r="Z7102" s="139"/>
    </row>
    <row r="7103" spans="22:26">
      <c r="V7103" s="139"/>
      <c r="W7103" s="139"/>
      <c r="X7103" s="139"/>
      <c r="Y7103" s="139"/>
      <c r="Z7103" s="139"/>
    </row>
    <row r="7104" spans="22:26">
      <c r="V7104" s="139"/>
      <c r="W7104" s="139"/>
      <c r="X7104" s="139"/>
      <c r="Y7104" s="139"/>
      <c r="Z7104" s="139"/>
    </row>
    <row r="7105" spans="22:26">
      <c r="V7105" s="139"/>
      <c r="W7105" s="139"/>
      <c r="X7105" s="139"/>
      <c r="Y7105" s="139"/>
      <c r="Z7105" s="139"/>
    </row>
    <row r="7106" spans="22:26">
      <c r="V7106" s="139"/>
      <c r="W7106" s="139"/>
      <c r="X7106" s="139"/>
      <c r="Y7106" s="139"/>
      <c r="Z7106" s="139"/>
    </row>
    <row r="7107" spans="22:26">
      <c r="V7107" s="139"/>
      <c r="W7107" s="139"/>
      <c r="X7107" s="139"/>
      <c r="Y7107" s="139"/>
      <c r="Z7107" s="139"/>
    </row>
    <row r="7108" spans="22:26">
      <c r="V7108" s="139"/>
      <c r="W7108" s="139"/>
      <c r="X7108" s="139"/>
      <c r="Y7108" s="139"/>
      <c r="Z7108" s="139"/>
    </row>
    <row r="7109" spans="22:26">
      <c r="V7109" s="139"/>
      <c r="W7109" s="139"/>
      <c r="X7109" s="139"/>
      <c r="Y7109" s="139"/>
      <c r="Z7109" s="139"/>
    </row>
    <row r="7110" spans="22:26">
      <c r="V7110" s="139"/>
      <c r="W7110" s="139"/>
      <c r="X7110" s="139"/>
      <c r="Y7110" s="139"/>
      <c r="Z7110" s="139"/>
    </row>
    <row r="7111" spans="22:26">
      <c r="V7111" s="139"/>
      <c r="W7111" s="139"/>
      <c r="X7111" s="139"/>
      <c r="Y7111" s="139"/>
      <c r="Z7111" s="139"/>
    </row>
    <row r="7112" spans="22:26">
      <c r="V7112" s="139"/>
      <c r="W7112" s="139"/>
      <c r="X7112" s="139"/>
      <c r="Y7112" s="139"/>
      <c r="Z7112" s="139"/>
    </row>
    <row r="7113" spans="22:26">
      <c r="V7113" s="139"/>
      <c r="W7113" s="139"/>
      <c r="X7113" s="139"/>
      <c r="Y7113" s="139"/>
      <c r="Z7113" s="139"/>
    </row>
    <row r="7114" spans="22:26">
      <c r="V7114" s="139"/>
      <c r="W7114" s="139"/>
      <c r="X7114" s="139"/>
      <c r="Y7114" s="139"/>
      <c r="Z7114" s="139"/>
    </row>
    <row r="7115" spans="22:26">
      <c r="V7115" s="139"/>
      <c r="W7115" s="139"/>
      <c r="X7115" s="139"/>
      <c r="Y7115" s="139"/>
      <c r="Z7115" s="139"/>
    </row>
    <row r="7116" spans="22:26">
      <c r="V7116" s="139"/>
      <c r="W7116" s="139"/>
      <c r="X7116" s="139"/>
      <c r="Y7116" s="139"/>
      <c r="Z7116" s="139"/>
    </row>
    <row r="7117" spans="22:26">
      <c r="V7117" s="139"/>
      <c r="W7117" s="139"/>
      <c r="X7117" s="139"/>
      <c r="Y7117" s="139"/>
      <c r="Z7117" s="139"/>
    </row>
    <row r="7118" spans="22:26">
      <c r="V7118" s="139"/>
      <c r="W7118" s="139"/>
      <c r="X7118" s="139"/>
      <c r="Y7118" s="139"/>
      <c r="Z7118" s="139"/>
    </row>
    <row r="7119" spans="22:26">
      <c r="V7119" s="139"/>
      <c r="W7119" s="139"/>
      <c r="X7119" s="139"/>
      <c r="Y7119" s="139"/>
      <c r="Z7119" s="139"/>
    </row>
    <row r="7120" spans="22:26">
      <c r="V7120" s="139"/>
      <c r="W7120" s="139"/>
      <c r="X7120" s="139"/>
      <c r="Y7120" s="139"/>
      <c r="Z7120" s="139"/>
    </row>
    <row r="7121" spans="22:26">
      <c r="V7121" s="139"/>
      <c r="W7121" s="139"/>
      <c r="X7121" s="139"/>
      <c r="Y7121" s="139"/>
      <c r="Z7121" s="139"/>
    </row>
    <row r="7122" spans="22:26">
      <c r="V7122" s="139"/>
      <c r="W7122" s="139"/>
      <c r="X7122" s="139"/>
      <c r="Y7122" s="139"/>
      <c r="Z7122" s="139"/>
    </row>
    <row r="7123" spans="22:26">
      <c r="V7123" s="139"/>
      <c r="W7123" s="139"/>
      <c r="X7123" s="139"/>
      <c r="Y7123" s="139"/>
      <c r="Z7123" s="139"/>
    </row>
    <row r="7124" spans="22:26">
      <c r="V7124" s="139"/>
      <c r="W7124" s="139"/>
      <c r="X7124" s="139"/>
      <c r="Y7124" s="139"/>
      <c r="Z7124" s="139"/>
    </row>
    <row r="7125" spans="22:26">
      <c r="V7125" s="139"/>
      <c r="W7125" s="139"/>
      <c r="X7125" s="139"/>
      <c r="Y7125" s="139"/>
      <c r="Z7125" s="139"/>
    </row>
    <row r="7126" spans="22:26">
      <c r="V7126" s="139"/>
      <c r="W7126" s="139"/>
      <c r="X7126" s="139"/>
      <c r="Y7126" s="139"/>
      <c r="Z7126" s="139"/>
    </row>
    <row r="7127" spans="22:26">
      <c r="V7127" s="139"/>
      <c r="W7127" s="139"/>
      <c r="X7127" s="139"/>
      <c r="Y7127" s="139"/>
      <c r="Z7127" s="139"/>
    </row>
    <row r="7128" spans="22:26">
      <c r="V7128" s="139"/>
      <c r="W7128" s="139"/>
      <c r="X7128" s="139"/>
      <c r="Y7128" s="139"/>
      <c r="Z7128" s="139"/>
    </row>
    <row r="7129" spans="22:26">
      <c r="V7129" s="139"/>
      <c r="W7129" s="139"/>
      <c r="X7129" s="139"/>
      <c r="Y7129" s="139"/>
      <c r="Z7129" s="139"/>
    </row>
    <row r="7130" spans="22:26">
      <c r="V7130" s="139"/>
      <c r="W7130" s="139"/>
      <c r="X7130" s="139"/>
      <c r="Y7130" s="139"/>
      <c r="Z7130" s="139"/>
    </row>
    <row r="7131" spans="22:26">
      <c r="V7131" s="139"/>
      <c r="W7131" s="139"/>
      <c r="X7131" s="139"/>
      <c r="Y7131" s="139"/>
      <c r="Z7131" s="139"/>
    </row>
    <row r="7132" spans="22:26">
      <c r="V7132" s="139"/>
      <c r="W7132" s="139"/>
      <c r="X7132" s="139"/>
      <c r="Y7132" s="139"/>
      <c r="Z7132" s="139"/>
    </row>
    <row r="7133" spans="22:26">
      <c r="V7133" s="139"/>
      <c r="W7133" s="139"/>
      <c r="X7133" s="139"/>
      <c r="Y7133" s="139"/>
      <c r="Z7133" s="139"/>
    </row>
    <row r="7134" spans="22:26">
      <c r="V7134" s="139"/>
      <c r="W7134" s="139"/>
      <c r="X7134" s="139"/>
      <c r="Y7134" s="139"/>
      <c r="Z7134" s="139"/>
    </row>
    <row r="7135" spans="22:26">
      <c r="V7135" s="139"/>
      <c r="W7135" s="139"/>
      <c r="X7135" s="139"/>
      <c r="Y7135" s="139"/>
      <c r="Z7135" s="139"/>
    </row>
    <row r="7136" spans="22:26">
      <c r="V7136" s="139"/>
      <c r="W7136" s="139"/>
      <c r="X7136" s="139"/>
      <c r="Y7136" s="139"/>
      <c r="Z7136" s="139"/>
    </row>
    <row r="7137" spans="22:26">
      <c r="V7137" s="139"/>
      <c r="W7137" s="139"/>
      <c r="X7137" s="139"/>
      <c r="Y7137" s="139"/>
      <c r="Z7137" s="139"/>
    </row>
    <row r="7138" spans="22:26">
      <c r="V7138" s="139"/>
      <c r="W7138" s="139"/>
      <c r="X7138" s="139"/>
      <c r="Y7138" s="139"/>
      <c r="Z7138" s="139"/>
    </row>
    <row r="7139" spans="22:26">
      <c r="V7139" s="139"/>
      <c r="W7139" s="139"/>
      <c r="X7139" s="139"/>
      <c r="Y7139" s="139"/>
      <c r="Z7139" s="139"/>
    </row>
    <row r="7140" spans="22:26">
      <c r="V7140" s="139"/>
      <c r="W7140" s="139"/>
      <c r="X7140" s="139"/>
      <c r="Y7140" s="139"/>
      <c r="Z7140" s="139"/>
    </row>
    <row r="7141" spans="22:26">
      <c r="V7141" s="139"/>
      <c r="W7141" s="139"/>
      <c r="X7141" s="139"/>
      <c r="Y7141" s="139"/>
      <c r="Z7141" s="139"/>
    </row>
    <row r="7142" spans="22:26">
      <c r="V7142" s="139"/>
      <c r="W7142" s="139"/>
      <c r="X7142" s="139"/>
      <c r="Y7142" s="139"/>
      <c r="Z7142" s="139"/>
    </row>
    <row r="7143" spans="22:26">
      <c r="V7143" s="139"/>
      <c r="W7143" s="139"/>
      <c r="X7143" s="139"/>
      <c r="Y7143" s="139"/>
      <c r="Z7143" s="139"/>
    </row>
    <row r="7144" spans="22:26">
      <c r="V7144" s="139"/>
      <c r="W7144" s="139"/>
      <c r="X7144" s="139"/>
      <c r="Y7144" s="139"/>
      <c r="Z7144" s="139"/>
    </row>
    <row r="7145" spans="22:26">
      <c r="V7145" s="139"/>
      <c r="W7145" s="139"/>
      <c r="X7145" s="139"/>
      <c r="Y7145" s="139"/>
      <c r="Z7145" s="139"/>
    </row>
    <row r="7146" spans="22:26">
      <c r="V7146" s="139"/>
      <c r="W7146" s="139"/>
      <c r="X7146" s="139"/>
      <c r="Y7146" s="139"/>
      <c r="Z7146" s="139"/>
    </row>
    <row r="7147" spans="22:26">
      <c r="V7147" s="139"/>
      <c r="W7147" s="139"/>
      <c r="X7147" s="139"/>
      <c r="Y7147" s="139"/>
      <c r="Z7147" s="139"/>
    </row>
    <row r="7148" spans="22:26">
      <c r="V7148" s="139"/>
      <c r="W7148" s="139"/>
      <c r="X7148" s="139"/>
      <c r="Y7148" s="139"/>
      <c r="Z7148" s="139"/>
    </row>
    <row r="7149" spans="22:26">
      <c r="V7149" s="139"/>
      <c r="W7149" s="139"/>
      <c r="X7149" s="139"/>
      <c r="Y7149" s="139"/>
      <c r="Z7149" s="139"/>
    </row>
    <row r="7150" spans="22:26">
      <c r="V7150" s="139"/>
      <c r="W7150" s="139"/>
      <c r="X7150" s="139"/>
      <c r="Y7150" s="139"/>
      <c r="Z7150" s="139"/>
    </row>
    <row r="7151" spans="22:26">
      <c r="V7151" s="139"/>
      <c r="W7151" s="139"/>
      <c r="X7151" s="139"/>
      <c r="Y7151" s="139"/>
      <c r="Z7151" s="139"/>
    </row>
    <row r="7152" spans="22:26">
      <c r="V7152" s="139"/>
      <c r="W7152" s="139"/>
      <c r="X7152" s="139"/>
      <c r="Y7152" s="139"/>
      <c r="Z7152" s="139"/>
    </row>
    <row r="7153" spans="22:26">
      <c r="V7153" s="139"/>
      <c r="W7153" s="139"/>
      <c r="X7153" s="139"/>
      <c r="Y7153" s="139"/>
      <c r="Z7153" s="139"/>
    </row>
    <row r="7154" spans="22:26">
      <c r="V7154" s="139"/>
      <c r="W7154" s="139"/>
      <c r="X7154" s="139"/>
      <c r="Y7154" s="139"/>
      <c r="Z7154" s="139"/>
    </row>
    <row r="7155" spans="22:26">
      <c r="V7155" s="139"/>
      <c r="W7155" s="139"/>
      <c r="X7155" s="139"/>
      <c r="Y7155" s="139"/>
      <c r="Z7155" s="139"/>
    </row>
    <row r="7156" spans="22:26">
      <c r="V7156" s="139"/>
      <c r="W7156" s="139"/>
      <c r="X7156" s="139"/>
      <c r="Y7156" s="139"/>
      <c r="Z7156" s="139"/>
    </row>
    <row r="7157" spans="22:26">
      <c r="V7157" s="139"/>
      <c r="W7157" s="139"/>
      <c r="X7157" s="139"/>
      <c r="Y7157" s="139"/>
      <c r="Z7157" s="139"/>
    </row>
    <row r="7158" spans="22:26">
      <c r="V7158" s="139"/>
      <c r="W7158" s="139"/>
      <c r="X7158" s="139"/>
      <c r="Y7158" s="139"/>
      <c r="Z7158" s="139"/>
    </row>
    <row r="7159" spans="22:26">
      <c r="V7159" s="139"/>
      <c r="W7159" s="139"/>
      <c r="X7159" s="139"/>
      <c r="Y7159" s="139"/>
      <c r="Z7159" s="139"/>
    </row>
    <row r="7160" spans="22:26">
      <c r="V7160" s="139"/>
      <c r="W7160" s="139"/>
      <c r="X7160" s="139"/>
      <c r="Y7160" s="139"/>
      <c r="Z7160" s="139"/>
    </row>
    <row r="7161" spans="22:26">
      <c r="V7161" s="139"/>
      <c r="W7161" s="139"/>
      <c r="X7161" s="139"/>
      <c r="Y7161" s="139"/>
      <c r="Z7161" s="139"/>
    </row>
    <row r="7162" spans="22:26">
      <c r="V7162" s="139"/>
      <c r="W7162" s="139"/>
      <c r="X7162" s="139"/>
      <c r="Y7162" s="139"/>
      <c r="Z7162" s="139"/>
    </row>
    <row r="7163" spans="22:26">
      <c r="V7163" s="139"/>
      <c r="W7163" s="139"/>
      <c r="X7163" s="139"/>
      <c r="Y7163" s="139"/>
      <c r="Z7163" s="139"/>
    </row>
    <row r="7164" spans="22:26">
      <c r="V7164" s="139"/>
      <c r="W7164" s="139"/>
      <c r="X7164" s="139"/>
      <c r="Y7164" s="139"/>
      <c r="Z7164" s="139"/>
    </row>
    <row r="7165" spans="22:26">
      <c r="V7165" s="139"/>
      <c r="W7165" s="139"/>
      <c r="X7165" s="139"/>
      <c r="Y7165" s="139"/>
      <c r="Z7165" s="139"/>
    </row>
    <row r="7166" spans="22:26">
      <c r="V7166" s="139"/>
      <c r="W7166" s="139"/>
      <c r="X7166" s="139"/>
      <c r="Y7166" s="139"/>
      <c r="Z7166" s="139"/>
    </row>
    <row r="7167" spans="22:26">
      <c r="V7167" s="139"/>
      <c r="W7167" s="139"/>
      <c r="X7167" s="139"/>
      <c r="Y7167" s="139"/>
      <c r="Z7167" s="139"/>
    </row>
    <row r="7168" spans="22:26">
      <c r="V7168" s="139"/>
      <c r="W7168" s="139"/>
      <c r="X7168" s="139"/>
      <c r="Y7168" s="139"/>
      <c r="Z7168" s="139"/>
    </row>
    <row r="7169" spans="22:26">
      <c r="V7169" s="139"/>
      <c r="W7169" s="139"/>
      <c r="X7169" s="139"/>
      <c r="Y7169" s="139"/>
      <c r="Z7169" s="139"/>
    </row>
    <row r="7170" spans="22:26">
      <c r="V7170" s="139"/>
      <c r="W7170" s="139"/>
      <c r="X7170" s="139"/>
      <c r="Y7170" s="139"/>
      <c r="Z7170" s="139"/>
    </row>
    <row r="7171" spans="22:26">
      <c r="V7171" s="139"/>
      <c r="W7171" s="139"/>
      <c r="X7171" s="139"/>
      <c r="Y7171" s="139"/>
      <c r="Z7171" s="139"/>
    </row>
    <row r="7172" spans="22:26">
      <c r="V7172" s="139"/>
      <c r="W7172" s="139"/>
      <c r="X7172" s="139"/>
      <c r="Y7172" s="139"/>
      <c r="Z7172" s="139"/>
    </row>
    <row r="7173" spans="22:26">
      <c r="V7173" s="139"/>
      <c r="W7173" s="139"/>
      <c r="X7173" s="139"/>
      <c r="Y7173" s="139"/>
      <c r="Z7173" s="139"/>
    </row>
    <row r="7174" spans="22:26">
      <c r="V7174" s="139"/>
      <c r="W7174" s="139"/>
      <c r="X7174" s="139"/>
      <c r="Y7174" s="139"/>
      <c r="Z7174" s="139"/>
    </row>
    <row r="7175" spans="22:26">
      <c r="V7175" s="139"/>
      <c r="W7175" s="139"/>
      <c r="X7175" s="139"/>
      <c r="Y7175" s="139"/>
      <c r="Z7175" s="139"/>
    </row>
    <row r="7176" spans="22:26">
      <c r="V7176" s="139"/>
      <c r="W7176" s="139"/>
      <c r="X7176" s="139"/>
      <c r="Y7176" s="139"/>
      <c r="Z7176" s="139"/>
    </row>
    <row r="7177" spans="22:26">
      <c r="V7177" s="139"/>
      <c r="W7177" s="139"/>
      <c r="X7177" s="139"/>
      <c r="Y7177" s="139"/>
      <c r="Z7177" s="139"/>
    </row>
    <row r="7178" spans="22:26">
      <c r="V7178" s="139"/>
      <c r="W7178" s="139"/>
      <c r="X7178" s="139"/>
      <c r="Y7178" s="139"/>
      <c r="Z7178" s="139"/>
    </row>
    <row r="7179" spans="22:26">
      <c r="V7179" s="139"/>
      <c r="W7179" s="139"/>
      <c r="X7179" s="139"/>
      <c r="Y7179" s="139"/>
      <c r="Z7179" s="139"/>
    </row>
    <row r="7180" spans="22:26">
      <c r="V7180" s="139"/>
      <c r="W7180" s="139"/>
      <c r="X7180" s="139"/>
      <c r="Y7180" s="139"/>
      <c r="Z7180" s="139"/>
    </row>
    <row r="7181" spans="22:26">
      <c r="V7181" s="139"/>
      <c r="W7181" s="139"/>
      <c r="X7181" s="139"/>
      <c r="Y7181" s="139"/>
      <c r="Z7181" s="139"/>
    </row>
    <row r="7182" spans="22:26">
      <c r="V7182" s="139"/>
      <c r="W7182" s="139"/>
      <c r="X7182" s="139"/>
      <c r="Y7182" s="139"/>
      <c r="Z7182" s="139"/>
    </row>
    <row r="7183" spans="22:26">
      <c r="V7183" s="139"/>
      <c r="W7183" s="139"/>
      <c r="X7183" s="139"/>
      <c r="Y7183" s="139"/>
      <c r="Z7183" s="139"/>
    </row>
    <row r="7184" spans="22:26">
      <c r="V7184" s="139"/>
      <c r="W7184" s="139"/>
      <c r="X7184" s="139"/>
      <c r="Y7184" s="139"/>
      <c r="Z7184" s="139"/>
    </row>
    <row r="7185" spans="22:26">
      <c r="V7185" s="139"/>
      <c r="W7185" s="139"/>
      <c r="X7185" s="139"/>
      <c r="Y7185" s="139"/>
      <c r="Z7185" s="139"/>
    </row>
    <row r="7186" spans="22:26">
      <c r="V7186" s="139"/>
      <c r="W7186" s="139"/>
      <c r="X7186" s="139"/>
      <c r="Y7186" s="139"/>
      <c r="Z7186" s="139"/>
    </row>
    <row r="7187" spans="22:26">
      <c r="V7187" s="139"/>
      <c r="W7187" s="139"/>
      <c r="X7187" s="139"/>
      <c r="Y7187" s="139"/>
      <c r="Z7187" s="139"/>
    </row>
    <row r="7188" spans="22:26">
      <c r="V7188" s="139"/>
      <c r="W7188" s="139"/>
      <c r="X7188" s="139"/>
      <c r="Y7188" s="139"/>
      <c r="Z7188" s="139"/>
    </row>
    <row r="7189" spans="22:26">
      <c r="V7189" s="139"/>
      <c r="W7189" s="139"/>
      <c r="X7189" s="139"/>
      <c r="Y7189" s="139"/>
      <c r="Z7189" s="139"/>
    </row>
    <row r="7190" spans="22:26">
      <c r="V7190" s="139"/>
      <c r="W7190" s="139"/>
      <c r="X7190" s="139"/>
      <c r="Y7190" s="139"/>
      <c r="Z7190" s="139"/>
    </row>
    <row r="7191" spans="22:26">
      <c r="V7191" s="139"/>
      <c r="W7191" s="139"/>
      <c r="X7191" s="139"/>
      <c r="Y7191" s="139"/>
      <c r="Z7191" s="139"/>
    </row>
    <row r="7192" spans="22:26">
      <c r="V7192" s="139"/>
      <c r="W7192" s="139"/>
      <c r="X7192" s="139"/>
      <c r="Y7192" s="139"/>
      <c r="Z7192" s="139"/>
    </row>
    <row r="7193" spans="22:26">
      <c r="V7193" s="139"/>
      <c r="W7193" s="139"/>
      <c r="X7193" s="139"/>
      <c r="Y7193" s="139"/>
      <c r="Z7193" s="139"/>
    </row>
    <row r="7194" spans="22:26">
      <c r="V7194" s="139"/>
      <c r="W7194" s="139"/>
      <c r="X7194" s="139"/>
      <c r="Y7194" s="139"/>
      <c r="Z7194" s="139"/>
    </row>
    <row r="7195" spans="22:26">
      <c r="V7195" s="139"/>
      <c r="W7195" s="139"/>
      <c r="X7195" s="139"/>
      <c r="Y7195" s="139"/>
      <c r="Z7195" s="139"/>
    </row>
    <row r="7196" spans="22:26">
      <c r="V7196" s="139"/>
      <c r="W7196" s="139"/>
      <c r="X7196" s="139"/>
      <c r="Y7196" s="139"/>
      <c r="Z7196" s="139"/>
    </row>
    <row r="7197" spans="22:26">
      <c r="V7197" s="139"/>
      <c r="W7197" s="139"/>
      <c r="X7197" s="139"/>
      <c r="Y7197" s="139"/>
      <c r="Z7197" s="139"/>
    </row>
    <row r="7198" spans="22:26">
      <c r="V7198" s="139"/>
      <c r="W7198" s="139"/>
      <c r="X7198" s="139"/>
      <c r="Y7198" s="139"/>
      <c r="Z7198" s="139"/>
    </row>
    <row r="7199" spans="22:26">
      <c r="V7199" s="139"/>
      <c r="W7199" s="139"/>
      <c r="X7199" s="139"/>
      <c r="Y7199" s="139"/>
      <c r="Z7199" s="139"/>
    </row>
    <row r="7200" spans="22:26">
      <c r="V7200" s="139"/>
      <c r="W7200" s="139"/>
      <c r="X7200" s="139"/>
      <c r="Y7200" s="139"/>
      <c r="Z7200" s="139"/>
    </row>
    <row r="7201" spans="22:26">
      <c r="V7201" s="139"/>
      <c r="W7201" s="139"/>
      <c r="X7201" s="139"/>
      <c r="Y7201" s="139"/>
      <c r="Z7201" s="139"/>
    </row>
    <row r="7202" spans="22:26">
      <c r="V7202" s="139"/>
      <c r="W7202" s="139"/>
      <c r="X7202" s="139"/>
      <c r="Y7202" s="139"/>
      <c r="Z7202" s="139"/>
    </row>
    <row r="7203" spans="22:26">
      <c r="V7203" s="139"/>
      <c r="W7203" s="139"/>
      <c r="X7203" s="139"/>
      <c r="Y7203" s="139"/>
      <c r="Z7203" s="139"/>
    </row>
    <row r="7204" spans="22:26">
      <c r="V7204" s="139"/>
      <c r="W7204" s="139"/>
      <c r="X7204" s="139"/>
      <c r="Y7204" s="139"/>
      <c r="Z7204" s="139"/>
    </row>
    <row r="7205" spans="22:26">
      <c r="V7205" s="139"/>
      <c r="W7205" s="139"/>
      <c r="X7205" s="139"/>
      <c r="Y7205" s="139"/>
      <c r="Z7205" s="139"/>
    </row>
    <row r="7206" spans="22:26">
      <c r="V7206" s="139"/>
      <c r="W7206" s="139"/>
      <c r="X7206" s="139"/>
      <c r="Y7206" s="139"/>
      <c r="Z7206" s="139"/>
    </row>
    <row r="7207" spans="22:26">
      <c r="V7207" s="139"/>
      <c r="W7207" s="139"/>
      <c r="X7207" s="139"/>
      <c r="Y7207" s="139"/>
      <c r="Z7207" s="139"/>
    </row>
    <row r="7208" spans="22:26">
      <c r="V7208" s="139"/>
      <c r="W7208" s="139"/>
      <c r="X7208" s="139"/>
      <c r="Y7208" s="139"/>
      <c r="Z7208" s="139"/>
    </row>
    <row r="7209" spans="22:26">
      <c r="V7209" s="139"/>
      <c r="W7209" s="139"/>
      <c r="X7209" s="139"/>
      <c r="Y7209" s="139"/>
      <c r="Z7209" s="139"/>
    </row>
    <row r="7210" spans="22:26">
      <c r="V7210" s="139"/>
      <c r="W7210" s="139"/>
      <c r="X7210" s="139"/>
      <c r="Y7210" s="139"/>
      <c r="Z7210" s="139"/>
    </row>
    <row r="7211" spans="22:26">
      <c r="V7211" s="139"/>
      <c r="W7211" s="139"/>
      <c r="X7211" s="139"/>
      <c r="Y7211" s="139"/>
      <c r="Z7211" s="139"/>
    </row>
    <row r="7212" spans="22:26">
      <c r="V7212" s="139"/>
      <c r="W7212" s="139"/>
      <c r="X7212" s="139"/>
      <c r="Y7212" s="139"/>
      <c r="Z7212" s="139"/>
    </row>
    <row r="7213" spans="22:26">
      <c r="V7213" s="139"/>
      <c r="W7213" s="139"/>
      <c r="X7213" s="139"/>
      <c r="Y7213" s="139"/>
      <c r="Z7213" s="139"/>
    </row>
    <row r="7214" spans="22:26">
      <c r="V7214" s="139"/>
      <c r="W7214" s="139"/>
      <c r="X7214" s="139"/>
      <c r="Y7214" s="139"/>
      <c r="Z7214" s="139"/>
    </row>
    <row r="7215" spans="22:26">
      <c r="V7215" s="139"/>
      <c r="W7215" s="139"/>
      <c r="X7215" s="139"/>
      <c r="Y7215" s="139"/>
      <c r="Z7215" s="139"/>
    </row>
    <row r="7216" spans="22:26">
      <c r="V7216" s="139"/>
      <c r="W7216" s="139"/>
      <c r="X7216" s="139"/>
      <c r="Y7216" s="139"/>
      <c r="Z7216" s="139"/>
    </row>
    <row r="7217" spans="22:26">
      <c r="V7217" s="139"/>
      <c r="W7217" s="139"/>
      <c r="X7217" s="139"/>
      <c r="Y7217" s="139"/>
      <c r="Z7217" s="139"/>
    </row>
    <row r="7218" spans="22:26">
      <c r="V7218" s="139"/>
      <c r="W7218" s="139"/>
      <c r="X7218" s="139"/>
      <c r="Y7218" s="139"/>
      <c r="Z7218" s="139"/>
    </row>
    <row r="7219" spans="22:26">
      <c r="V7219" s="139"/>
      <c r="W7219" s="139"/>
      <c r="X7219" s="139"/>
      <c r="Y7219" s="139"/>
      <c r="Z7219" s="139"/>
    </row>
    <row r="7220" spans="22:26">
      <c r="V7220" s="139"/>
      <c r="W7220" s="139"/>
      <c r="X7220" s="139"/>
      <c r="Y7220" s="139"/>
      <c r="Z7220" s="139"/>
    </row>
    <row r="7221" spans="22:26">
      <c r="V7221" s="139"/>
      <c r="W7221" s="139"/>
      <c r="X7221" s="139"/>
      <c r="Y7221" s="139"/>
      <c r="Z7221" s="139"/>
    </row>
    <row r="7222" spans="22:26">
      <c r="V7222" s="139"/>
      <c r="W7222" s="139"/>
      <c r="X7222" s="139"/>
      <c r="Y7222" s="139"/>
      <c r="Z7222" s="139"/>
    </row>
    <row r="7223" spans="22:26">
      <c r="V7223" s="139"/>
      <c r="W7223" s="139"/>
      <c r="X7223" s="139"/>
      <c r="Y7223" s="139"/>
      <c r="Z7223" s="139"/>
    </row>
    <row r="7224" spans="22:26">
      <c r="V7224" s="139"/>
      <c r="W7224" s="139"/>
      <c r="X7224" s="139"/>
      <c r="Y7224" s="139"/>
      <c r="Z7224" s="139"/>
    </row>
    <row r="7225" spans="22:26">
      <c r="V7225" s="139"/>
      <c r="W7225" s="139"/>
      <c r="X7225" s="139"/>
      <c r="Y7225" s="139"/>
      <c r="Z7225" s="139"/>
    </row>
    <row r="7226" spans="22:26">
      <c r="V7226" s="139"/>
      <c r="W7226" s="139"/>
      <c r="X7226" s="139"/>
      <c r="Y7226" s="139"/>
      <c r="Z7226" s="139"/>
    </row>
    <row r="7227" spans="22:26">
      <c r="V7227" s="139"/>
      <c r="W7227" s="139"/>
      <c r="X7227" s="139"/>
      <c r="Y7227" s="139"/>
      <c r="Z7227" s="139"/>
    </row>
    <row r="7228" spans="22:26">
      <c r="V7228" s="139"/>
      <c r="W7228" s="139"/>
      <c r="X7228" s="139"/>
      <c r="Y7228" s="139"/>
      <c r="Z7228" s="139"/>
    </row>
    <row r="7229" spans="22:26">
      <c r="V7229" s="139"/>
      <c r="W7229" s="139"/>
      <c r="X7229" s="139"/>
      <c r="Y7229" s="139"/>
      <c r="Z7229" s="139"/>
    </row>
    <row r="7230" spans="22:26">
      <c r="V7230" s="139"/>
      <c r="W7230" s="139"/>
      <c r="X7230" s="139"/>
      <c r="Y7230" s="139"/>
      <c r="Z7230" s="139"/>
    </row>
    <row r="7231" spans="22:26">
      <c r="V7231" s="139"/>
      <c r="W7231" s="139"/>
      <c r="X7231" s="139"/>
      <c r="Y7231" s="139"/>
      <c r="Z7231" s="139"/>
    </row>
    <row r="7232" spans="22:26">
      <c r="V7232" s="139"/>
      <c r="W7232" s="139"/>
      <c r="X7232" s="139"/>
      <c r="Y7232" s="139"/>
      <c r="Z7232" s="139"/>
    </row>
    <row r="7233" spans="22:26">
      <c r="V7233" s="139"/>
      <c r="W7233" s="139"/>
      <c r="X7233" s="139"/>
      <c r="Y7233" s="139"/>
      <c r="Z7233" s="139"/>
    </row>
    <row r="7234" spans="22:26">
      <c r="V7234" s="139"/>
      <c r="W7234" s="139"/>
      <c r="X7234" s="139"/>
      <c r="Y7234" s="139"/>
      <c r="Z7234" s="139"/>
    </row>
    <row r="7235" spans="22:26">
      <c r="V7235" s="139"/>
      <c r="W7235" s="139"/>
      <c r="X7235" s="139"/>
      <c r="Y7235" s="139"/>
      <c r="Z7235" s="139"/>
    </row>
    <row r="7236" spans="22:26">
      <c r="V7236" s="139"/>
      <c r="W7236" s="139"/>
      <c r="X7236" s="139"/>
      <c r="Y7236" s="139"/>
      <c r="Z7236" s="139"/>
    </row>
    <row r="7237" spans="22:26">
      <c r="V7237" s="139"/>
      <c r="W7237" s="139"/>
      <c r="X7237" s="139"/>
      <c r="Y7237" s="139"/>
      <c r="Z7237" s="139"/>
    </row>
    <row r="7238" spans="22:26">
      <c r="V7238" s="139"/>
      <c r="W7238" s="139"/>
      <c r="X7238" s="139"/>
      <c r="Y7238" s="139"/>
      <c r="Z7238" s="139"/>
    </row>
    <row r="7239" spans="22:26">
      <c r="V7239" s="139"/>
      <c r="W7239" s="139"/>
      <c r="X7239" s="139"/>
      <c r="Y7239" s="139"/>
      <c r="Z7239" s="139"/>
    </row>
    <row r="7240" spans="22:26">
      <c r="V7240" s="139"/>
      <c r="W7240" s="139"/>
      <c r="X7240" s="139"/>
      <c r="Y7240" s="139"/>
      <c r="Z7240" s="139"/>
    </row>
    <row r="7241" spans="22:26">
      <c r="V7241" s="139"/>
      <c r="W7241" s="139"/>
      <c r="X7241" s="139"/>
      <c r="Y7241" s="139"/>
      <c r="Z7241" s="139"/>
    </row>
    <row r="7242" spans="22:26">
      <c r="V7242" s="139"/>
      <c r="W7242" s="139"/>
      <c r="X7242" s="139"/>
      <c r="Y7242" s="139"/>
      <c r="Z7242" s="139"/>
    </row>
    <row r="7243" spans="22:26">
      <c r="V7243" s="139"/>
      <c r="W7243" s="139"/>
      <c r="X7243" s="139"/>
      <c r="Y7243" s="139"/>
      <c r="Z7243" s="139"/>
    </row>
    <row r="7244" spans="22:26">
      <c r="V7244" s="139"/>
      <c r="W7244" s="139"/>
      <c r="X7244" s="139"/>
      <c r="Y7244" s="139"/>
      <c r="Z7244" s="139"/>
    </row>
    <row r="7245" spans="22:26">
      <c r="V7245" s="139"/>
      <c r="W7245" s="139"/>
      <c r="X7245" s="139"/>
      <c r="Y7245" s="139"/>
      <c r="Z7245" s="139"/>
    </row>
    <row r="7246" spans="22:26">
      <c r="V7246" s="139"/>
      <c r="W7246" s="139"/>
      <c r="X7246" s="139"/>
      <c r="Y7246" s="139"/>
      <c r="Z7246" s="139"/>
    </row>
    <row r="7247" spans="22:26">
      <c r="V7247" s="139"/>
      <c r="W7247" s="139"/>
      <c r="X7247" s="139"/>
      <c r="Y7247" s="139"/>
      <c r="Z7247" s="139"/>
    </row>
    <row r="7248" spans="22:26">
      <c r="V7248" s="139"/>
      <c r="W7248" s="139"/>
      <c r="X7248" s="139"/>
      <c r="Y7248" s="139"/>
      <c r="Z7248" s="139"/>
    </row>
    <row r="7249" spans="22:26">
      <c r="V7249" s="139"/>
      <c r="W7249" s="139"/>
      <c r="X7249" s="139"/>
      <c r="Y7249" s="139"/>
      <c r="Z7249" s="139"/>
    </row>
    <row r="7250" spans="22:26">
      <c r="V7250" s="139"/>
      <c r="W7250" s="139"/>
      <c r="X7250" s="139"/>
      <c r="Y7250" s="139"/>
      <c r="Z7250" s="139"/>
    </row>
    <row r="7251" spans="22:26">
      <c r="V7251" s="139"/>
      <c r="W7251" s="139"/>
      <c r="X7251" s="139"/>
      <c r="Y7251" s="139"/>
      <c r="Z7251" s="139"/>
    </row>
    <row r="7252" spans="22:26">
      <c r="V7252" s="139"/>
      <c r="W7252" s="139"/>
      <c r="X7252" s="139"/>
      <c r="Y7252" s="139"/>
      <c r="Z7252" s="139"/>
    </row>
    <row r="7253" spans="22:26">
      <c r="V7253" s="139"/>
      <c r="W7253" s="139"/>
      <c r="X7253" s="139"/>
      <c r="Y7253" s="139"/>
      <c r="Z7253" s="139"/>
    </row>
    <row r="7254" spans="22:26">
      <c r="V7254" s="139"/>
      <c r="W7254" s="139"/>
      <c r="X7254" s="139"/>
      <c r="Y7254" s="139"/>
      <c r="Z7254" s="139"/>
    </row>
    <row r="7255" spans="22:26">
      <c r="V7255" s="139"/>
      <c r="W7255" s="139"/>
      <c r="X7255" s="139"/>
      <c r="Y7255" s="139"/>
      <c r="Z7255" s="139"/>
    </row>
    <row r="7256" spans="22:26">
      <c r="V7256" s="139"/>
      <c r="W7256" s="139"/>
      <c r="X7256" s="139"/>
      <c r="Y7256" s="139"/>
      <c r="Z7256" s="139"/>
    </row>
    <row r="7257" spans="22:26">
      <c r="V7257" s="139"/>
      <c r="W7257" s="139"/>
      <c r="X7257" s="139"/>
      <c r="Y7257" s="139"/>
      <c r="Z7257" s="139"/>
    </row>
    <row r="7258" spans="22:26">
      <c r="V7258" s="139"/>
      <c r="W7258" s="139"/>
      <c r="X7258" s="139"/>
      <c r="Y7258" s="139"/>
      <c r="Z7258" s="139"/>
    </row>
    <row r="7259" spans="22:26">
      <c r="V7259" s="139"/>
      <c r="W7259" s="139"/>
      <c r="X7259" s="139"/>
      <c r="Y7259" s="139"/>
      <c r="Z7259" s="139"/>
    </row>
    <row r="7260" spans="22:26">
      <c r="V7260" s="139"/>
      <c r="W7260" s="139"/>
      <c r="X7260" s="139"/>
      <c r="Y7260" s="139"/>
      <c r="Z7260" s="139"/>
    </row>
    <row r="7261" spans="22:26">
      <c r="V7261" s="139"/>
      <c r="W7261" s="139"/>
      <c r="X7261" s="139"/>
      <c r="Y7261" s="139"/>
      <c r="Z7261" s="139"/>
    </row>
    <row r="7262" spans="22:26">
      <c r="V7262" s="139"/>
      <c r="W7262" s="139"/>
      <c r="X7262" s="139"/>
      <c r="Y7262" s="139"/>
      <c r="Z7262" s="139"/>
    </row>
    <row r="7263" spans="22:26">
      <c r="V7263" s="139"/>
      <c r="W7263" s="139"/>
      <c r="X7263" s="139"/>
      <c r="Y7263" s="139"/>
      <c r="Z7263" s="139"/>
    </row>
    <row r="7264" spans="22:26">
      <c r="V7264" s="139"/>
      <c r="W7264" s="139"/>
      <c r="X7264" s="139"/>
      <c r="Y7264" s="139"/>
      <c r="Z7264" s="139"/>
    </row>
    <row r="7265" spans="22:26">
      <c r="V7265" s="139"/>
      <c r="W7265" s="139"/>
      <c r="X7265" s="139"/>
      <c r="Y7265" s="139"/>
      <c r="Z7265" s="139"/>
    </row>
    <row r="7266" spans="22:26">
      <c r="V7266" s="139"/>
      <c r="W7266" s="139"/>
      <c r="X7266" s="139"/>
      <c r="Y7266" s="139"/>
      <c r="Z7266" s="139"/>
    </row>
    <row r="7267" spans="22:26">
      <c r="V7267" s="139"/>
      <c r="W7267" s="139"/>
      <c r="X7267" s="139"/>
      <c r="Y7267" s="139"/>
      <c r="Z7267" s="139"/>
    </row>
    <row r="7268" spans="22:26">
      <c r="V7268" s="139"/>
      <c r="W7268" s="139"/>
      <c r="X7268" s="139"/>
      <c r="Y7268" s="139"/>
      <c r="Z7268" s="139"/>
    </row>
    <row r="7269" spans="22:26">
      <c r="V7269" s="139"/>
      <c r="W7269" s="139"/>
      <c r="X7269" s="139"/>
      <c r="Y7269" s="139"/>
      <c r="Z7269" s="139"/>
    </row>
    <row r="7270" spans="22:26">
      <c r="V7270" s="139"/>
      <c r="W7270" s="139"/>
      <c r="X7270" s="139"/>
      <c r="Y7270" s="139"/>
      <c r="Z7270" s="139"/>
    </row>
    <row r="7271" spans="22:26">
      <c r="V7271" s="139"/>
      <c r="W7271" s="139"/>
      <c r="X7271" s="139"/>
      <c r="Y7271" s="139"/>
      <c r="Z7271" s="139"/>
    </row>
    <row r="7272" spans="22:26">
      <c r="V7272" s="139"/>
      <c r="W7272" s="139"/>
      <c r="X7272" s="139"/>
      <c r="Y7272" s="139"/>
      <c r="Z7272" s="139"/>
    </row>
    <row r="7273" spans="22:26">
      <c r="V7273" s="139"/>
      <c r="W7273" s="139"/>
      <c r="X7273" s="139"/>
      <c r="Y7273" s="139"/>
      <c r="Z7273" s="139"/>
    </row>
    <row r="7274" spans="22:26">
      <c r="V7274" s="139"/>
      <c r="W7274" s="139"/>
      <c r="X7274" s="139"/>
      <c r="Y7274" s="139"/>
      <c r="Z7274" s="139"/>
    </row>
    <row r="7275" spans="22:26">
      <c r="V7275" s="139"/>
      <c r="W7275" s="139"/>
      <c r="X7275" s="139"/>
      <c r="Y7275" s="139"/>
      <c r="Z7275" s="139"/>
    </row>
    <row r="7276" spans="22:26">
      <c r="V7276" s="139"/>
      <c r="W7276" s="139"/>
      <c r="X7276" s="139"/>
      <c r="Y7276" s="139"/>
      <c r="Z7276" s="139"/>
    </row>
    <row r="7277" spans="22:26">
      <c r="V7277" s="139"/>
      <c r="W7277" s="139"/>
      <c r="X7277" s="139"/>
      <c r="Y7277" s="139"/>
      <c r="Z7277" s="139"/>
    </row>
    <row r="7278" spans="22:26">
      <c r="V7278" s="139"/>
      <c r="W7278" s="139"/>
      <c r="X7278" s="139"/>
      <c r="Y7278" s="139"/>
      <c r="Z7278" s="139"/>
    </row>
    <row r="7279" spans="22:26">
      <c r="V7279" s="139"/>
      <c r="W7279" s="139"/>
      <c r="X7279" s="139"/>
      <c r="Y7279" s="139"/>
      <c r="Z7279" s="139"/>
    </row>
    <row r="7280" spans="22:26">
      <c r="V7280" s="139"/>
      <c r="W7280" s="139"/>
      <c r="X7280" s="139"/>
      <c r="Y7280" s="139"/>
      <c r="Z7280" s="139"/>
    </row>
    <row r="7281" spans="22:26">
      <c r="V7281" s="139"/>
      <c r="W7281" s="139"/>
      <c r="X7281" s="139"/>
      <c r="Y7281" s="139"/>
      <c r="Z7281" s="139"/>
    </row>
    <row r="7282" spans="22:26">
      <c r="V7282" s="139"/>
      <c r="W7282" s="139"/>
      <c r="X7282" s="139"/>
      <c r="Y7282" s="139"/>
      <c r="Z7282" s="139"/>
    </row>
    <row r="7283" spans="22:26">
      <c r="V7283" s="139"/>
      <c r="W7283" s="139"/>
      <c r="X7283" s="139"/>
      <c r="Y7283" s="139"/>
      <c r="Z7283" s="139"/>
    </row>
    <row r="7284" spans="22:26">
      <c r="V7284" s="139"/>
      <c r="W7284" s="139"/>
      <c r="X7284" s="139"/>
      <c r="Y7284" s="139"/>
      <c r="Z7284" s="139"/>
    </row>
    <row r="7285" spans="22:26">
      <c r="V7285" s="139"/>
      <c r="W7285" s="139"/>
      <c r="X7285" s="139"/>
      <c r="Y7285" s="139"/>
      <c r="Z7285" s="139"/>
    </row>
    <row r="7286" spans="22:26">
      <c r="V7286" s="139"/>
      <c r="W7286" s="139"/>
      <c r="X7286" s="139"/>
      <c r="Y7286" s="139"/>
      <c r="Z7286" s="139"/>
    </row>
    <row r="7287" spans="22:26">
      <c r="V7287" s="139"/>
      <c r="W7287" s="139"/>
      <c r="X7287" s="139"/>
      <c r="Y7287" s="139"/>
      <c r="Z7287" s="139"/>
    </row>
    <row r="7288" spans="22:26">
      <c r="V7288" s="139"/>
      <c r="W7288" s="139"/>
      <c r="X7288" s="139"/>
      <c r="Y7288" s="139"/>
      <c r="Z7288" s="139"/>
    </row>
    <row r="7289" spans="22:26">
      <c r="V7289" s="139"/>
      <c r="W7289" s="139"/>
      <c r="X7289" s="139"/>
      <c r="Y7289" s="139"/>
      <c r="Z7289" s="139"/>
    </row>
    <row r="7290" spans="22:26">
      <c r="V7290" s="139"/>
      <c r="W7290" s="139"/>
      <c r="X7290" s="139"/>
      <c r="Y7290" s="139"/>
      <c r="Z7290" s="139"/>
    </row>
    <row r="7291" spans="22:26">
      <c r="V7291" s="139"/>
      <c r="W7291" s="139"/>
      <c r="X7291" s="139"/>
      <c r="Y7291" s="139"/>
      <c r="Z7291" s="139"/>
    </row>
    <row r="7292" spans="22:26">
      <c r="V7292" s="139"/>
      <c r="W7292" s="139"/>
      <c r="X7292" s="139"/>
      <c r="Y7292" s="139"/>
      <c r="Z7292" s="139"/>
    </row>
    <row r="7293" spans="22:26">
      <c r="V7293" s="139"/>
      <c r="W7293" s="139"/>
      <c r="X7293" s="139"/>
      <c r="Y7293" s="139"/>
      <c r="Z7293" s="139"/>
    </row>
    <row r="7294" spans="22:26">
      <c r="V7294" s="139"/>
      <c r="W7294" s="139"/>
      <c r="X7294" s="139"/>
      <c r="Y7294" s="139"/>
      <c r="Z7294" s="139"/>
    </row>
    <row r="7295" spans="22:26">
      <c r="V7295" s="139"/>
      <c r="W7295" s="139"/>
      <c r="X7295" s="139"/>
      <c r="Y7295" s="139"/>
      <c r="Z7295" s="139"/>
    </row>
    <row r="7296" spans="22:26">
      <c r="V7296" s="139"/>
      <c r="W7296" s="139"/>
      <c r="X7296" s="139"/>
      <c r="Y7296" s="139"/>
      <c r="Z7296" s="139"/>
    </row>
    <row r="7297" spans="22:26">
      <c r="V7297" s="139"/>
      <c r="W7297" s="139"/>
      <c r="X7297" s="139"/>
      <c r="Y7297" s="139"/>
      <c r="Z7297" s="139"/>
    </row>
    <row r="7298" spans="22:26">
      <c r="V7298" s="139"/>
      <c r="W7298" s="139"/>
      <c r="X7298" s="139"/>
      <c r="Y7298" s="139"/>
      <c r="Z7298" s="139"/>
    </row>
    <row r="7299" spans="22:26">
      <c r="V7299" s="139"/>
      <c r="W7299" s="139"/>
      <c r="X7299" s="139"/>
      <c r="Y7299" s="139"/>
      <c r="Z7299" s="139"/>
    </row>
    <row r="7300" spans="22:26">
      <c r="V7300" s="139"/>
      <c r="W7300" s="139"/>
      <c r="X7300" s="139"/>
      <c r="Y7300" s="139"/>
      <c r="Z7300" s="139"/>
    </row>
    <row r="7301" spans="22:26">
      <c r="V7301" s="139"/>
      <c r="W7301" s="139"/>
      <c r="X7301" s="139"/>
      <c r="Y7301" s="139"/>
      <c r="Z7301" s="139"/>
    </row>
    <row r="7302" spans="22:26">
      <c r="V7302" s="139"/>
      <c r="W7302" s="139"/>
      <c r="X7302" s="139"/>
      <c r="Y7302" s="139"/>
      <c r="Z7302" s="139"/>
    </row>
    <row r="7303" spans="22:26">
      <c r="V7303" s="139"/>
      <c r="W7303" s="139"/>
      <c r="X7303" s="139"/>
      <c r="Y7303" s="139"/>
      <c r="Z7303" s="139"/>
    </row>
    <row r="7304" spans="22:26">
      <c r="V7304" s="139"/>
      <c r="W7304" s="139"/>
      <c r="X7304" s="139"/>
      <c r="Y7304" s="139"/>
      <c r="Z7304" s="139"/>
    </row>
    <row r="7305" spans="22:26">
      <c r="V7305" s="139"/>
      <c r="W7305" s="139"/>
      <c r="X7305" s="139"/>
      <c r="Y7305" s="139"/>
      <c r="Z7305" s="139"/>
    </row>
    <row r="7306" spans="22:26">
      <c r="V7306" s="139"/>
      <c r="W7306" s="139"/>
      <c r="X7306" s="139"/>
      <c r="Y7306" s="139"/>
      <c r="Z7306" s="139"/>
    </row>
    <row r="7307" spans="22:26">
      <c r="V7307" s="139"/>
      <c r="W7307" s="139"/>
      <c r="X7307" s="139"/>
      <c r="Y7307" s="139"/>
      <c r="Z7307" s="139"/>
    </row>
    <row r="7308" spans="22:26">
      <c r="V7308" s="139"/>
      <c r="W7308" s="139"/>
      <c r="X7308" s="139"/>
      <c r="Y7308" s="139"/>
      <c r="Z7308" s="139"/>
    </row>
    <row r="7309" spans="22:26">
      <c r="V7309" s="139"/>
      <c r="W7309" s="139"/>
      <c r="X7309" s="139"/>
      <c r="Y7309" s="139"/>
      <c r="Z7309" s="139"/>
    </row>
    <row r="7310" spans="22:26">
      <c r="V7310" s="139"/>
      <c r="W7310" s="139"/>
      <c r="X7310" s="139"/>
      <c r="Y7310" s="139"/>
      <c r="Z7310" s="139"/>
    </row>
    <row r="7311" spans="22:26">
      <c r="V7311" s="139"/>
      <c r="W7311" s="139"/>
      <c r="X7311" s="139"/>
      <c r="Y7311" s="139"/>
      <c r="Z7311" s="139"/>
    </row>
    <row r="7312" spans="22:26">
      <c r="V7312" s="139"/>
      <c r="W7312" s="139"/>
      <c r="X7312" s="139"/>
      <c r="Y7312" s="139"/>
      <c r="Z7312" s="139"/>
    </row>
    <row r="7313" spans="22:26">
      <c r="V7313" s="139"/>
      <c r="W7313" s="139"/>
      <c r="X7313" s="139"/>
      <c r="Y7313" s="139"/>
      <c r="Z7313" s="139"/>
    </row>
    <row r="7314" spans="22:26">
      <c r="V7314" s="139"/>
      <c r="W7314" s="139"/>
      <c r="X7314" s="139"/>
      <c r="Y7314" s="139"/>
      <c r="Z7314" s="139"/>
    </row>
    <row r="7315" spans="22:26">
      <c r="V7315" s="139"/>
      <c r="W7315" s="139"/>
      <c r="X7315" s="139"/>
      <c r="Y7315" s="139"/>
      <c r="Z7315" s="139"/>
    </row>
    <row r="7316" spans="22:26">
      <c r="V7316" s="139"/>
      <c r="W7316" s="139"/>
      <c r="X7316" s="139"/>
      <c r="Y7316" s="139"/>
      <c r="Z7316" s="139"/>
    </row>
    <row r="7317" spans="22:26">
      <c r="V7317" s="139"/>
      <c r="W7317" s="139"/>
      <c r="X7317" s="139"/>
      <c r="Y7317" s="139"/>
      <c r="Z7317" s="139"/>
    </row>
    <row r="7318" spans="22:26">
      <c r="V7318" s="139"/>
      <c r="W7318" s="139"/>
      <c r="X7318" s="139"/>
      <c r="Y7318" s="139"/>
      <c r="Z7318" s="139"/>
    </row>
    <row r="7319" spans="22:26">
      <c r="V7319" s="139"/>
      <c r="W7319" s="139"/>
      <c r="X7319" s="139"/>
      <c r="Y7319" s="139"/>
      <c r="Z7319" s="139"/>
    </row>
    <row r="7320" spans="22:26">
      <c r="V7320" s="139"/>
      <c r="W7320" s="139"/>
      <c r="X7320" s="139"/>
      <c r="Y7320" s="139"/>
      <c r="Z7320" s="139"/>
    </row>
    <row r="7321" spans="22:26">
      <c r="V7321" s="139"/>
      <c r="W7321" s="139"/>
      <c r="X7321" s="139"/>
      <c r="Y7321" s="139"/>
      <c r="Z7321" s="139"/>
    </row>
    <row r="7322" spans="22:26">
      <c r="V7322" s="139"/>
      <c r="W7322" s="139"/>
      <c r="X7322" s="139"/>
      <c r="Y7322" s="139"/>
      <c r="Z7322" s="139"/>
    </row>
    <row r="7323" spans="22:26">
      <c r="V7323" s="139"/>
      <c r="W7323" s="139"/>
      <c r="X7323" s="139"/>
      <c r="Y7323" s="139"/>
      <c r="Z7323" s="139"/>
    </row>
    <row r="7324" spans="22:26">
      <c r="V7324" s="139"/>
      <c r="W7324" s="139"/>
      <c r="X7324" s="139"/>
      <c r="Y7324" s="139"/>
      <c r="Z7324" s="139"/>
    </row>
    <row r="7325" spans="22:26">
      <c r="V7325" s="139"/>
      <c r="W7325" s="139"/>
      <c r="X7325" s="139"/>
      <c r="Y7325" s="139"/>
      <c r="Z7325" s="139"/>
    </row>
    <row r="7326" spans="22:26">
      <c r="V7326" s="139"/>
      <c r="W7326" s="139"/>
      <c r="X7326" s="139"/>
      <c r="Y7326" s="139"/>
      <c r="Z7326" s="139"/>
    </row>
  </sheetData>
  <autoFilter ref="A6:IV6" xr:uid="{00000000-0001-0000-0000-000000000000}"/>
  <mergeCells count="4">
    <mergeCell ref="W7:W9"/>
    <mergeCell ref="X7:X9"/>
    <mergeCell ref="Y7:Y9"/>
    <mergeCell ref="Z7:Z9"/>
  </mergeCells>
  <conditionalFormatting sqref="G10:G1048576">
    <cfRule type="containsText" dxfId="140" priority="8" stopIfTrue="1" operator="containsText" text="0">
      <formula>NOT(ISERROR(SEARCH("0",G10)))</formula>
    </cfRule>
  </conditionalFormatting>
  <conditionalFormatting sqref="H10:H1048576">
    <cfRule type="cellIs" dxfId="139" priority="22" stopIfTrue="1" operator="notBetween">
      <formula>$H$7</formula>
      <formula>$H$9</formula>
    </cfRule>
  </conditionalFormatting>
  <conditionalFormatting sqref="M10:P211 H10:K211 H230:J1048576 M230:O1048576 R10:S1048576">
    <cfRule type="cellIs" priority="7" stopIfTrue="1" operator="equal">
      <formula>0</formula>
    </cfRule>
  </conditionalFormatting>
  <conditionalFormatting sqref="I10:I1048576">
    <cfRule type="cellIs" dxfId="138" priority="21" stopIfTrue="1" operator="notBetween">
      <formula>$I$7</formula>
      <formula>$I$9</formula>
    </cfRule>
  </conditionalFormatting>
  <conditionalFormatting sqref="J10:J1048576">
    <cfRule type="cellIs" dxfId="137" priority="20" stopIfTrue="1" operator="notBetween">
      <formula>$J$7</formula>
      <formula>$J$9</formula>
    </cfRule>
  </conditionalFormatting>
  <conditionalFormatting sqref="K10:K1048576">
    <cfRule type="cellIs" dxfId="136" priority="19" stopIfTrue="1" operator="greaterThan">
      <formula>$K$9</formula>
    </cfRule>
  </conditionalFormatting>
  <conditionalFormatting sqref="M10:M1048576">
    <cfRule type="cellIs" dxfId="135" priority="18" stopIfTrue="1" operator="notBetween">
      <formula>$M$7</formula>
      <formula>$M$9</formula>
    </cfRule>
  </conditionalFormatting>
  <conditionalFormatting sqref="N10:N1048576">
    <cfRule type="cellIs" dxfId="134" priority="17" stopIfTrue="1" operator="notBetween">
      <formula>$N$7</formula>
      <formula>$N$9</formula>
    </cfRule>
  </conditionalFormatting>
  <conditionalFormatting sqref="O10:O1048576">
    <cfRule type="cellIs" dxfId="133" priority="16" stopIfTrue="1" operator="notBetween">
      <formula>$O$7</formula>
      <formula>$O$9</formula>
    </cfRule>
  </conditionalFormatting>
  <conditionalFormatting sqref="P10:P211">
    <cfRule type="cellIs" dxfId="132" priority="15" stopIfTrue="1" operator="greaterThan">
      <formula>$P$9</formula>
    </cfRule>
  </conditionalFormatting>
  <conditionalFormatting sqref="R10:R1048576">
    <cfRule type="cellIs" dxfId="131" priority="14" stopIfTrue="1" operator="notBetween">
      <formula>$R$7</formula>
      <formula>$R$9</formula>
    </cfRule>
  </conditionalFormatting>
  <conditionalFormatting sqref="S10:S1048576">
    <cfRule type="cellIs" dxfId="130" priority="13" stopIfTrue="1" operator="notBetween">
      <formula>$S$7</formula>
      <formula>$S$9</formula>
    </cfRule>
  </conditionalFormatting>
  <conditionalFormatting sqref="T10:T1048576">
    <cfRule type="cellIs" dxfId="129" priority="11" stopIfTrue="1" operator="greaterThan">
      <formula>$T$9</formula>
    </cfRule>
  </conditionalFormatting>
  <conditionalFormatting sqref="U10:U1048576">
    <cfRule type="cellIs" dxfId="128" priority="10" stopIfTrue="1" operator="greaterThan">
      <formula>$U$9</formula>
    </cfRule>
    <cfRule type="cellIs" priority="12" stopIfTrue="1" operator="equal">
      <formula>0</formula>
    </cfRule>
  </conditionalFormatting>
  <conditionalFormatting sqref="Z10:Z1048576">
    <cfRule type="notContainsBlanks" dxfId="127" priority="9">
      <formula>LEN(TRIM(Z10))&gt;0</formula>
    </cfRule>
  </conditionalFormatting>
  <conditionalFormatting sqref="Z1">
    <cfRule type="notContainsBlanks" dxfId="126" priority="6">
      <formula>LEN(TRIM(Z1))&gt;0</formula>
    </cfRule>
  </conditionalFormatting>
  <conditionalFormatting sqref="G10:G293">
    <cfRule type="expression" dxfId="125" priority="5" stopIfTrue="1">
      <formula>IT10&lt;10</formula>
    </cfRule>
  </conditionalFormatting>
  <conditionalFormatting sqref="F10:F293">
    <cfRule type="expression" dxfId="124" priority="4" stopIfTrue="1">
      <formula>$IT10&lt;10</formula>
    </cfRule>
  </conditionalFormatting>
  <conditionalFormatting sqref="A10:D10">
    <cfRule type="expression" dxfId="123" priority="3" stopIfTrue="1">
      <formula>$IT10&lt;10</formula>
    </cfRule>
  </conditionalFormatting>
  <conditionalFormatting sqref="A11:D11">
    <cfRule type="expression" dxfId="122" priority="2" stopIfTrue="1">
      <formula>$IT11&lt;10</formula>
    </cfRule>
  </conditionalFormatting>
  <conditionalFormatting sqref="A12:D293">
    <cfRule type="expression" dxfId="121" priority="1" stopIfTrue="1">
      <formula>$IT12&lt;10</formula>
    </cfRule>
  </conditionalFormatting>
  <dataValidations count="1">
    <dataValidation type="decimal" operator="greaterThan" allowBlank="1" showInputMessage="1" showErrorMessage="1" sqref="P1:P1048576 K1:K1048576" xr:uid="{2BD2B105-52B4-4C34-85E4-FDAD89C5EB45}">
      <formula1>0.9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326"/>
  <sheetViews>
    <sheetView showGridLines="0" tabSelected="1" topLeftCell="F1" zoomScale="70" zoomScaleNormal="70" workbookViewId="0">
      <pane xSplit="8850" ySplit="3330" topLeftCell="V10" activePane="bottomLeft"/>
      <selection activeCell="G6" sqref="G6"/>
      <selection pane="topRight" activeCell="IH5" sqref="IH5"/>
      <selection pane="bottomLeft" activeCell="H12" sqref="H12"/>
      <selection pane="bottomRight" activeCell="IT10" sqref="IT10"/>
    </sheetView>
  </sheetViews>
  <sheetFormatPr defaultColWidth="8.85546875" defaultRowHeight="14.25"/>
  <cols>
    <col min="1" max="1" width="16.28515625" style="115" customWidth="1"/>
    <col min="2" max="2" width="21.140625" style="115" hidden="1" customWidth="1"/>
    <col min="3" max="3" width="17" style="115" customWidth="1"/>
    <col min="4" max="4" width="14.85546875" style="115" customWidth="1"/>
    <col min="5" max="5" width="21.140625" style="115" hidden="1" customWidth="1"/>
    <col min="6" max="6" width="15.7109375" style="115" customWidth="1"/>
    <col min="7" max="7" width="12.7109375" style="23" customWidth="1"/>
    <col min="8" max="8" width="10.42578125" style="30" customWidth="1"/>
    <col min="9" max="9" width="10.42578125" style="23" customWidth="1"/>
    <col min="10" max="10" width="14.85546875" style="23" customWidth="1"/>
    <col min="11" max="11" width="14.85546875" style="31" customWidth="1"/>
    <col min="12" max="12" width="14.85546875" style="23" hidden="1" customWidth="1"/>
    <col min="13" max="13" width="14.85546875" style="30" customWidth="1"/>
    <col min="14" max="15" width="14.85546875" style="23" customWidth="1"/>
    <col min="16" max="16" width="14.85546875" style="31" customWidth="1"/>
    <col min="17" max="17" width="14.85546875" style="23" hidden="1" customWidth="1"/>
    <col min="18" max="21" width="14.85546875" style="21" customWidth="1"/>
    <col min="22" max="22" width="18.140625" style="19" customWidth="1"/>
    <col min="23" max="23" width="18.7109375" style="24" hidden="1" customWidth="1"/>
    <col min="24" max="24" width="17.7109375" style="19" customWidth="1"/>
    <col min="25" max="25" width="19.28515625" style="19" customWidth="1"/>
    <col min="26" max="26" width="80.140625" style="19" customWidth="1"/>
    <col min="27" max="27" width="19.28515625" style="115" hidden="1" customWidth="1"/>
    <col min="28" max="30" width="8.85546875" style="115" hidden="1" customWidth="1"/>
    <col min="31" max="31" width="12" style="115" hidden="1" customWidth="1"/>
    <col min="32" max="53" width="8.85546875" style="115" hidden="1" customWidth="1"/>
    <col min="54" max="57" width="19" style="115" customWidth="1"/>
    <col min="58" max="58" width="19" style="115" hidden="1" customWidth="1"/>
    <col min="59" max="60" width="19" style="115" customWidth="1"/>
    <col min="61" max="61" width="19" style="115" hidden="1" customWidth="1"/>
    <col min="62" max="62" width="19" style="115" customWidth="1"/>
    <col min="63" max="64" width="19" style="115" hidden="1" customWidth="1"/>
    <col min="65" max="65" width="26.42578125" style="115" customWidth="1"/>
    <col min="66" max="66" width="19" style="115" customWidth="1"/>
    <col min="67" max="67" width="26.85546875" style="115" customWidth="1"/>
    <col min="68" max="74" width="19" style="115" customWidth="1"/>
    <col min="75" max="76" width="26.42578125" style="115" customWidth="1"/>
    <col min="77" max="82" width="19" style="115" customWidth="1"/>
    <col min="83" max="240" width="8.85546875" style="115"/>
    <col min="241" max="241" width="9.85546875" style="115" bestFit="1" customWidth="1"/>
    <col min="242" max="253" width="5.5703125" style="115" customWidth="1"/>
    <col min="254" max="16384" width="8.85546875" style="115"/>
  </cols>
  <sheetData>
    <row r="1" spans="1:254" ht="20.25">
      <c r="A1" s="114" t="s">
        <v>0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9" t="s">
        <v>138</v>
      </c>
    </row>
    <row r="2" spans="1:254" ht="15">
      <c r="A2" s="116" t="s">
        <v>1</v>
      </c>
      <c r="B2" s="117"/>
      <c r="C2" s="117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54" ht="15">
      <c r="A3" s="118"/>
      <c r="B3" s="117"/>
      <c r="C3" s="117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BB3" s="1"/>
      <c r="BC3" s="1"/>
      <c r="BD3" s="2"/>
      <c r="BE3" s="1"/>
      <c r="BF3" s="1"/>
      <c r="BG3" s="1"/>
      <c r="BH3" s="1"/>
      <c r="BI3" s="1"/>
      <c r="BJ3" s="1"/>
    </row>
    <row r="4" spans="1:254" ht="15.75">
      <c r="A4" s="119">
        <v>1</v>
      </c>
      <c r="B4" s="119">
        <v>2</v>
      </c>
      <c r="C4" s="119">
        <v>3</v>
      </c>
      <c r="D4" s="119">
        <v>4</v>
      </c>
      <c r="E4" s="119">
        <v>5</v>
      </c>
      <c r="F4" s="119">
        <v>6</v>
      </c>
      <c r="G4" s="119">
        <v>7</v>
      </c>
      <c r="H4" s="119">
        <v>8</v>
      </c>
      <c r="I4" s="119">
        <v>9</v>
      </c>
      <c r="J4" s="119">
        <v>10</v>
      </c>
      <c r="K4" s="119">
        <v>11</v>
      </c>
      <c r="L4" s="119">
        <v>12</v>
      </c>
      <c r="M4" s="119">
        <v>13</v>
      </c>
      <c r="N4" s="119">
        <v>14</v>
      </c>
      <c r="O4" s="119">
        <v>15</v>
      </c>
      <c r="P4" s="119">
        <v>16</v>
      </c>
      <c r="Q4" s="119">
        <v>17</v>
      </c>
      <c r="R4" s="119">
        <v>18</v>
      </c>
      <c r="S4" s="119">
        <v>19</v>
      </c>
      <c r="T4" s="119">
        <v>20</v>
      </c>
      <c r="U4" s="119">
        <v>21</v>
      </c>
      <c r="V4" s="119">
        <v>22</v>
      </c>
      <c r="W4" s="119">
        <v>23</v>
      </c>
      <c r="X4" s="119">
        <v>24</v>
      </c>
      <c r="Y4" s="119">
        <v>25</v>
      </c>
      <c r="Z4" s="119">
        <v>26</v>
      </c>
      <c r="AA4" s="119">
        <v>27</v>
      </c>
      <c r="AB4" s="119">
        <v>28</v>
      </c>
      <c r="AC4" s="119">
        <v>29</v>
      </c>
      <c r="AD4" s="119">
        <v>30</v>
      </c>
      <c r="AE4" s="119">
        <v>31</v>
      </c>
      <c r="AF4" s="119">
        <v>32</v>
      </c>
      <c r="AG4" s="119">
        <v>33</v>
      </c>
      <c r="AH4" s="119">
        <v>34</v>
      </c>
      <c r="AI4" s="119">
        <v>35</v>
      </c>
      <c r="AJ4" s="119">
        <v>36</v>
      </c>
      <c r="AK4" s="119">
        <v>37</v>
      </c>
      <c r="AL4" s="119">
        <v>38</v>
      </c>
      <c r="AM4" s="119">
        <v>39</v>
      </c>
      <c r="AN4" s="119">
        <v>40</v>
      </c>
      <c r="AO4" s="119">
        <v>41</v>
      </c>
      <c r="AP4" s="119">
        <v>42</v>
      </c>
      <c r="AQ4" s="119">
        <v>43</v>
      </c>
      <c r="AR4" s="119">
        <v>44</v>
      </c>
      <c r="AS4" s="119">
        <v>45</v>
      </c>
      <c r="AT4" s="119">
        <v>46</v>
      </c>
      <c r="AU4" s="119">
        <v>47</v>
      </c>
      <c r="AV4" s="119">
        <v>48</v>
      </c>
      <c r="AW4" s="119">
        <v>49</v>
      </c>
      <c r="AX4" s="119">
        <v>50</v>
      </c>
      <c r="AY4" s="119">
        <v>51</v>
      </c>
      <c r="AZ4" s="119">
        <v>52</v>
      </c>
      <c r="BA4" s="119">
        <v>53</v>
      </c>
      <c r="BB4" s="120" t="s">
        <v>2</v>
      </c>
    </row>
    <row r="5" spans="1:254" s="125" customFormat="1" ht="38.25">
      <c r="A5" s="121" t="s">
        <v>3</v>
      </c>
      <c r="B5" s="122"/>
      <c r="C5" s="122"/>
      <c r="D5" s="122"/>
      <c r="E5" s="122"/>
      <c r="F5" s="122"/>
      <c r="G5" s="122"/>
      <c r="H5" s="122" t="s">
        <v>4</v>
      </c>
      <c r="I5" s="122" t="s">
        <v>4</v>
      </c>
      <c r="J5" s="122" t="s">
        <v>4</v>
      </c>
      <c r="K5" s="122" t="s">
        <v>4</v>
      </c>
      <c r="L5" s="122" t="s">
        <v>4</v>
      </c>
      <c r="M5" s="123" t="s">
        <v>5</v>
      </c>
      <c r="N5" s="123" t="s">
        <v>5</v>
      </c>
      <c r="O5" s="123" t="s">
        <v>5</v>
      </c>
      <c r="P5" s="123" t="s">
        <v>5</v>
      </c>
      <c r="Q5" s="123" t="s">
        <v>5</v>
      </c>
      <c r="R5" s="122" t="s">
        <v>4</v>
      </c>
      <c r="S5" s="123" t="s">
        <v>5</v>
      </c>
      <c r="T5" s="122" t="s">
        <v>4</v>
      </c>
      <c r="U5" s="123" t="s">
        <v>5</v>
      </c>
      <c r="V5" s="122"/>
      <c r="W5" s="122" t="s">
        <v>6</v>
      </c>
      <c r="X5" s="122" t="s">
        <v>6</v>
      </c>
      <c r="Y5" s="122"/>
      <c r="Z5" s="122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2"/>
      <c r="BC5" s="122"/>
      <c r="BD5" s="122"/>
      <c r="BE5" s="122"/>
      <c r="BF5" s="122"/>
      <c r="BG5" s="122"/>
      <c r="BH5" s="122" t="s">
        <v>7</v>
      </c>
      <c r="BI5" s="122" t="s">
        <v>8</v>
      </c>
      <c r="BJ5" s="122"/>
      <c r="BK5" s="122"/>
      <c r="BL5" s="122"/>
    </row>
    <row r="6" spans="1:254" s="134" customFormat="1" ht="55.15" customHeight="1">
      <c r="A6" s="126" t="s">
        <v>9</v>
      </c>
      <c r="B6" s="127" t="s">
        <v>10</v>
      </c>
      <c r="C6" s="128" t="s">
        <v>11</v>
      </c>
      <c r="D6" s="128" t="s">
        <v>12</v>
      </c>
      <c r="E6" s="128" t="s">
        <v>13</v>
      </c>
      <c r="F6" s="128" t="s">
        <v>14</v>
      </c>
      <c r="G6" s="129" t="s">
        <v>15</v>
      </c>
      <c r="H6" s="130" t="s">
        <v>16</v>
      </c>
      <c r="I6" s="130" t="s">
        <v>17</v>
      </c>
      <c r="J6" s="130" t="s">
        <v>18</v>
      </c>
      <c r="K6" s="130" t="s">
        <v>19</v>
      </c>
      <c r="L6" s="131" t="s">
        <v>20</v>
      </c>
      <c r="M6" s="130" t="s">
        <v>16</v>
      </c>
      <c r="N6" s="130" t="s">
        <v>17</v>
      </c>
      <c r="O6" s="130" t="s">
        <v>18</v>
      </c>
      <c r="P6" s="130" t="s">
        <v>19</v>
      </c>
      <c r="Q6" s="131" t="s">
        <v>20</v>
      </c>
      <c r="R6" s="130" t="s">
        <v>21</v>
      </c>
      <c r="S6" s="130" t="s">
        <v>22</v>
      </c>
      <c r="T6" s="130" t="s">
        <v>23</v>
      </c>
      <c r="U6" s="130" t="s">
        <v>23</v>
      </c>
      <c r="V6" s="130" t="s">
        <v>24</v>
      </c>
      <c r="W6" s="130" t="s">
        <v>60</v>
      </c>
      <c r="X6" s="130" t="s">
        <v>25</v>
      </c>
      <c r="Y6" s="130" t="s">
        <v>26</v>
      </c>
      <c r="Z6" s="130" t="s">
        <v>27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2" t="s">
        <v>28</v>
      </c>
      <c r="BC6" s="132" t="s">
        <v>29</v>
      </c>
      <c r="BD6" s="133" t="s">
        <v>30</v>
      </c>
      <c r="BE6" s="132" t="s">
        <v>31</v>
      </c>
      <c r="BF6" s="132" t="s">
        <v>32</v>
      </c>
      <c r="BG6" s="132" t="s">
        <v>33</v>
      </c>
      <c r="BH6" s="132" t="s">
        <v>34</v>
      </c>
      <c r="BI6" s="132" t="s">
        <v>34</v>
      </c>
      <c r="BJ6" s="132" t="s">
        <v>35</v>
      </c>
      <c r="BK6" s="133" t="s">
        <v>36</v>
      </c>
      <c r="BL6" s="133" t="s">
        <v>37</v>
      </c>
      <c r="BM6" s="133" t="s">
        <v>38</v>
      </c>
      <c r="BN6" s="133" t="s">
        <v>39</v>
      </c>
      <c r="BO6" s="132" t="s">
        <v>40</v>
      </c>
      <c r="BP6" s="133" t="s">
        <v>41</v>
      </c>
      <c r="BQ6" s="133" t="s">
        <v>42</v>
      </c>
      <c r="BR6" s="121" t="s">
        <v>43</v>
      </c>
      <c r="BS6" s="133" t="s">
        <v>44</v>
      </c>
      <c r="BT6" s="133" t="s">
        <v>45</v>
      </c>
      <c r="BU6" s="133" t="s">
        <v>46</v>
      </c>
      <c r="BV6" s="133" t="s">
        <v>47</v>
      </c>
      <c r="BW6" s="121" t="s">
        <v>48</v>
      </c>
      <c r="BX6" s="121" t="s">
        <v>49</v>
      </c>
      <c r="BY6" s="133" t="s">
        <v>50</v>
      </c>
      <c r="BZ6" s="133" t="s">
        <v>51</v>
      </c>
      <c r="CA6" s="133" t="s">
        <v>52</v>
      </c>
      <c r="CB6" s="133" t="s">
        <v>53</v>
      </c>
      <c r="CC6" s="133" t="s">
        <v>54</v>
      </c>
      <c r="CD6" s="133" t="s">
        <v>55</v>
      </c>
    </row>
    <row r="7" spans="1:254" s="134" customFormat="1" ht="24.95" customHeight="1">
      <c r="A7" s="3"/>
      <c r="B7" s="4"/>
      <c r="C7" s="3"/>
      <c r="D7" s="5"/>
      <c r="E7" s="5"/>
      <c r="F7" s="5"/>
      <c r="G7" s="6" t="s">
        <v>56</v>
      </c>
      <c r="H7" s="7">
        <v>8.3000000000000007</v>
      </c>
      <c r="I7" s="7">
        <v>17</v>
      </c>
      <c r="J7" s="7">
        <v>14.8</v>
      </c>
      <c r="K7" s="7">
        <v>0</v>
      </c>
      <c r="L7" s="8"/>
      <c r="M7" s="7">
        <v>11.2</v>
      </c>
      <c r="N7" s="7">
        <v>21.4</v>
      </c>
      <c r="O7" s="7">
        <v>19.5</v>
      </c>
      <c r="P7" s="7">
        <v>0</v>
      </c>
      <c r="Q7" s="8"/>
      <c r="R7" s="7">
        <v>-15.1</v>
      </c>
      <c r="S7" s="7">
        <v>-19.5</v>
      </c>
      <c r="T7" s="9"/>
      <c r="U7" s="9"/>
      <c r="V7" s="9"/>
      <c r="W7" s="153"/>
      <c r="X7" s="153"/>
      <c r="Y7" s="155"/>
      <c r="Z7" s="15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254" s="17" customFormat="1" ht="15" customHeight="1">
      <c r="A8" s="3"/>
      <c r="B8" s="4"/>
      <c r="C8" s="3"/>
      <c r="D8" s="5"/>
      <c r="E8" s="5"/>
      <c r="F8" s="5"/>
      <c r="G8" s="6" t="s">
        <v>57</v>
      </c>
      <c r="H8" s="11" t="s">
        <v>58</v>
      </c>
      <c r="I8" s="11" t="s">
        <v>58</v>
      </c>
      <c r="J8" s="11" t="s">
        <v>58</v>
      </c>
      <c r="K8" s="11" t="s">
        <v>58</v>
      </c>
      <c r="L8" s="12"/>
      <c r="M8" s="11" t="s">
        <v>58</v>
      </c>
      <c r="N8" s="11" t="s">
        <v>58</v>
      </c>
      <c r="O8" s="11" t="s">
        <v>58</v>
      </c>
      <c r="P8" s="11" t="s">
        <v>58</v>
      </c>
      <c r="Q8" s="12"/>
      <c r="R8" s="11" t="s">
        <v>58</v>
      </c>
      <c r="S8" s="11" t="s">
        <v>58</v>
      </c>
      <c r="T8" s="13"/>
      <c r="U8" s="13"/>
      <c r="V8" s="13"/>
      <c r="W8" s="154"/>
      <c r="X8" s="154"/>
      <c r="Y8" s="156"/>
      <c r="Z8" s="154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14"/>
      <c r="BC8" s="14"/>
      <c r="BD8" s="14"/>
      <c r="BE8" s="14"/>
      <c r="BF8" s="14"/>
      <c r="BG8" s="14"/>
      <c r="BH8" s="15"/>
      <c r="BI8" s="15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IH8" s="146" t="s">
        <v>309</v>
      </c>
      <c r="II8" s="146" t="s">
        <v>309</v>
      </c>
      <c r="IJ8" s="146" t="s">
        <v>309</v>
      </c>
      <c r="IK8" s="146" t="s">
        <v>309</v>
      </c>
      <c r="IL8" s="146"/>
      <c r="IM8" s="145" t="s">
        <v>310</v>
      </c>
      <c r="IN8" s="145" t="s">
        <v>310</v>
      </c>
      <c r="IO8" s="145" t="s">
        <v>310</v>
      </c>
      <c r="IP8" s="145" t="s">
        <v>310</v>
      </c>
      <c r="IQ8" s="145"/>
      <c r="IR8" s="145" t="s">
        <v>310</v>
      </c>
      <c r="IS8" s="146" t="s">
        <v>309</v>
      </c>
    </row>
    <row r="9" spans="1:254" ht="24.95" customHeight="1">
      <c r="A9" s="135"/>
      <c r="B9" s="4"/>
      <c r="C9" s="135"/>
      <c r="D9" s="135"/>
      <c r="E9" s="135"/>
      <c r="F9" s="135"/>
      <c r="G9" s="135"/>
      <c r="H9" s="7">
        <v>10.8</v>
      </c>
      <c r="I9" s="7">
        <v>20.399999999999999</v>
      </c>
      <c r="J9" s="7">
        <v>18.8</v>
      </c>
      <c r="K9" s="18">
        <v>1.02</v>
      </c>
      <c r="L9" s="135"/>
      <c r="M9" s="7">
        <v>14.3</v>
      </c>
      <c r="N9" s="7">
        <v>25.8</v>
      </c>
      <c r="O9" s="7">
        <v>22.7</v>
      </c>
      <c r="P9" s="18">
        <v>1.2</v>
      </c>
      <c r="Q9" s="135"/>
      <c r="R9" s="7">
        <v>-19.399999999999999</v>
      </c>
      <c r="S9" s="7">
        <v>-25.3</v>
      </c>
      <c r="T9" s="11">
        <v>34.4</v>
      </c>
      <c r="U9" s="11">
        <v>36.299999999999997</v>
      </c>
      <c r="V9" s="135"/>
      <c r="W9" s="154"/>
      <c r="X9" s="154"/>
      <c r="Y9" s="156"/>
      <c r="Z9" s="154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IG9" s="115" t="s">
        <v>312</v>
      </c>
      <c r="IH9" s="144" t="s">
        <v>305</v>
      </c>
      <c r="II9" s="144" t="s">
        <v>306</v>
      </c>
      <c r="IJ9" s="144" t="s">
        <v>307</v>
      </c>
      <c r="IK9" s="144" t="s">
        <v>308</v>
      </c>
      <c r="IL9" s="144"/>
      <c r="IM9" s="144" t="s">
        <v>305</v>
      </c>
      <c r="IN9" s="144" t="s">
        <v>306</v>
      </c>
      <c r="IO9" s="144" t="s">
        <v>307</v>
      </c>
      <c r="IP9" s="144" t="s">
        <v>308</v>
      </c>
      <c r="IQ9" s="149"/>
      <c r="IR9" s="149" t="s">
        <v>311</v>
      </c>
      <c r="IS9" s="149" t="s">
        <v>311</v>
      </c>
      <c r="IT9" s="115" t="s">
        <v>312</v>
      </c>
    </row>
    <row r="10" spans="1:254" ht="27" customHeight="1">
      <c r="A10" s="150">
        <v>45950</v>
      </c>
      <c r="B10" s="151"/>
      <c r="C10" s="151" t="s">
        <v>313</v>
      </c>
      <c r="D10" s="151" t="s">
        <v>59</v>
      </c>
      <c r="E10" s="152"/>
      <c r="F10" s="151">
        <v>250100001</v>
      </c>
      <c r="G10" s="20">
        <f>IG10</f>
        <v>1</v>
      </c>
      <c r="H10" s="21">
        <v>10.8</v>
      </c>
      <c r="I10" s="21">
        <v>17</v>
      </c>
      <c r="J10" s="21">
        <v>18.8</v>
      </c>
      <c r="K10" s="22">
        <v>1.02</v>
      </c>
      <c r="L10" s="115"/>
      <c r="M10" s="21">
        <v>14.3</v>
      </c>
      <c r="N10" s="21">
        <v>25.8</v>
      </c>
      <c r="O10" s="21">
        <v>22.7</v>
      </c>
      <c r="P10" s="22">
        <v>1.2</v>
      </c>
      <c r="Q10" s="115"/>
      <c r="R10" s="21">
        <v>-19.399999999999999</v>
      </c>
      <c r="S10" s="21">
        <v>-25.3</v>
      </c>
      <c r="T10" s="21">
        <v>32.299999999999997</v>
      </c>
      <c r="U10" s="21">
        <v>33.9</v>
      </c>
      <c r="V10" s="19">
        <v>0</v>
      </c>
      <c r="W10" s="24" t="s">
        <v>120</v>
      </c>
      <c r="X10" s="19" t="s">
        <v>177</v>
      </c>
      <c r="Y10" s="19" t="s">
        <v>177</v>
      </c>
      <c r="Z10" s="19" t="str">
        <f>CONCATENATE(IH10&amp;II10,IJ10,IK10,IM10,IN10,IO10,IP10,IR10,IS10)</f>
        <v/>
      </c>
      <c r="BB10" s="14" t="s">
        <v>179</v>
      </c>
      <c r="BC10" s="14" t="s">
        <v>179</v>
      </c>
      <c r="BD10" s="14" t="s">
        <v>183</v>
      </c>
      <c r="BE10" s="14" t="s">
        <v>186</v>
      </c>
      <c r="BF10" s="14"/>
      <c r="BG10" s="14" t="s">
        <v>190</v>
      </c>
      <c r="BH10" s="14" t="s">
        <v>191</v>
      </c>
      <c r="BJ10" s="107" t="s">
        <v>198</v>
      </c>
      <c r="BK10" s="14"/>
      <c r="BM10" s="16" t="s">
        <v>202</v>
      </c>
      <c r="BN10" s="16" t="s">
        <v>203</v>
      </c>
      <c r="BO10" s="16" t="s">
        <v>204</v>
      </c>
      <c r="BP10" s="14" t="s">
        <v>205</v>
      </c>
      <c r="BQ10" s="14" t="s">
        <v>206</v>
      </c>
      <c r="BR10" s="24" t="s">
        <v>120</v>
      </c>
      <c r="BS10" s="24" t="s">
        <v>207</v>
      </c>
      <c r="BT10" s="16">
        <v>25.1</v>
      </c>
      <c r="BU10" s="25">
        <v>0.55000000000000004</v>
      </c>
      <c r="BV10" s="16" t="s">
        <v>211</v>
      </c>
      <c r="BW10" s="16" t="s">
        <v>212</v>
      </c>
      <c r="BX10" s="16" t="s">
        <v>213</v>
      </c>
      <c r="BY10" s="16">
        <v>27.1</v>
      </c>
      <c r="BZ10" s="16">
        <v>15.1</v>
      </c>
      <c r="CA10" s="16" t="s">
        <v>214</v>
      </c>
      <c r="CB10" s="16" t="s">
        <v>122</v>
      </c>
      <c r="CC10" s="16" t="s">
        <v>124</v>
      </c>
      <c r="CD10" s="16" t="s">
        <v>215</v>
      </c>
      <c r="IG10" s="115">
        <f t="shared" ref="IG10:IG73" si="0">IF(SUMPRODUCT(--ISNUMBER(SEARCH("/",IH10:IS10))),0,1)</f>
        <v>1</v>
      </c>
      <c r="IH10" s="147" t="str">
        <f t="shared" ref="IH10:IH73" si="1">IF(AND(ABS(H10)&gt;=ABS(H$7),ABS(H10)&lt;=ABS(H$9)),"",IF(H10&lt;H$9," / L"&amp;IH$9&amp;" "&amp;ABS(H10)&amp;" @ "&amp;IH$8,IF(H10&gt;H$9," / H"&amp;IH$9&amp;" "&amp;ABS(H10)&amp;" @ "&amp;IH$8,ABS(H10))))</f>
        <v/>
      </c>
      <c r="II10" s="147" t="str">
        <f t="shared" ref="II10:II73" si="2">IF(AND(ABS(I10)&gt;=ABS(I$7),ABS(I10)&lt;=ABS(I$9)),"",IF(I10&lt;I$9," / L"&amp;II$9&amp;" "&amp;ABS(I10)&amp;" @ "&amp;II$8,IF(I10&gt;I$9," / H"&amp;II$9&amp;" "&amp;ABS(I10)&amp;" @ "&amp;II$8,ABS(I10))))</f>
        <v/>
      </c>
      <c r="IJ10" s="147" t="str">
        <f t="shared" ref="IJ10:IJ73" si="3">IF(AND(ABS(J10)&gt;=ABS(J$7),ABS(J10)&lt;=ABS(J$9)),"",IF(J10&lt;J$9," / L"&amp;IJ$9&amp;" "&amp;ABS(J10)&amp;" @ "&amp;IJ$8,IF(J10&gt;J$9," / H"&amp;IJ$9&amp;" "&amp;ABS(J10)&amp;" @ "&amp;IJ$8,ABS(J10))))</f>
        <v/>
      </c>
      <c r="IK10" s="147" t="str">
        <f t="shared" ref="IK10:IK73" si="4">IF(AND(ABS(K10)&gt;=ABS(K$7),ABS(K10)&lt;=ABS(K$9)),"",IF(K10&lt;K$9," / L"&amp;IK$9&amp;" "&amp;ABS(K10)&amp;" @ "&amp;IK$8,IF(K10&gt;K$9," / H"&amp;IK$9&amp;" "&amp;ABS(K10)&amp;" @ "&amp;IK$8,ABS(K10))))</f>
        <v/>
      </c>
      <c r="IL10" s="147" t="str">
        <f t="shared" ref="IL10:IL73" si="5">IF(AND(ABS(L10)&gt;=ABS(L$7),ABS(L10)&lt;=ABS(L$9)),"",IF(L10&lt;L$9," / L"&amp;IL$9&amp;" "&amp;ABS(L10)&amp;" @ "&amp;IL$8,IF(L10&gt;L$9," / H"&amp;IL$9&amp;" "&amp;ABS(L10)&amp;" @ "&amp;IL$8,ABS(L10))))</f>
        <v/>
      </c>
      <c r="IM10" s="147" t="str">
        <f t="shared" ref="IM10:IM73" si="6">IF(AND(ABS(M10)&gt;=ABS(M$7),ABS(M10)&lt;=ABS(M$9)),"",IF(M10&lt;M$9," / L"&amp;IM$9&amp;" "&amp;ABS(M10)&amp;" @ "&amp;IM$8,IF(M10&gt;M$9," / H"&amp;IM$9&amp;" "&amp;ABS(M10)&amp;" @ "&amp;IM$8,ABS(M10))))</f>
        <v/>
      </c>
      <c r="IN10" s="147" t="str">
        <f t="shared" ref="IN10:IN73" si="7">IF(AND(ABS(N10)&gt;=ABS(N$7),ABS(N10)&lt;=ABS(N$9)),"",IF(N10&lt;N$9," / L"&amp;IN$9&amp;" "&amp;ABS(N10)&amp;" @ "&amp;IN$8,IF(N10&gt;N$9," / H"&amp;IN$9&amp;" "&amp;ABS(N10)&amp;" @ "&amp;IN$8,ABS(N10))))</f>
        <v/>
      </c>
      <c r="IO10" s="147" t="str">
        <f t="shared" ref="IO10:IO73" si="8">IF(AND(ABS(O10)&gt;=ABS(O$7),ABS(O10)&lt;=ABS(O$9)),"",IF(O10&lt;O$9," / L"&amp;IO$9&amp;" "&amp;ABS(O10)&amp;" @ "&amp;IO$8,IF(O10&gt;O$9," / H"&amp;IO$9&amp;" "&amp;ABS(O10)&amp;" @ "&amp;IO$8,ABS(O10))))</f>
        <v/>
      </c>
      <c r="IP10" s="147" t="str">
        <f t="shared" ref="IP10:IP73" si="9">IF(AND(ABS(P10)&gt;=ABS(P$7),ABS(P10)&lt;=ABS(P$9)),"",IF(P10&lt;P$9," / L"&amp;IP$9&amp;" "&amp;ABS(P10)&amp;" @ "&amp;IP$8,IF(P10&gt;P$9," / H"&amp;IP$9&amp;" "&amp;ABS(P10)&amp;" @ "&amp;IP$8,ABS(P10))))</f>
        <v/>
      </c>
      <c r="IQ10" s="147" t="str">
        <f t="shared" ref="IQ10:IQ73" si="10">IF(AND(ABS(Q10)&gt;=ABS(Q$7),ABS(Q10)&lt;=ABS(Q$9)),"",IF(Q10&lt;Q$9," / L"&amp;IQ$9&amp;" "&amp;ABS(Q10)&amp;" @ "&amp;IQ$8,IF(Q10&gt;Q$9," / H"&amp;IQ$9&amp;" "&amp;ABS(Q10)&amp;" @ "&amp;IQ$8,ABS(Q10))))</f>
        <v/>
      </c>
      <c r="IR10" s="147" t="str">
        <f t="shared" ref="IR10:IR73" si="11">IF(AND(ABS(R10)&gt;=ABS(R$7),ABS(R10)&lt;=ABS(R$9)),"",IF(R10&lt;R$9," / L"&amp;IR$9&amp;" "&amp;ABS(R10)&amp;" @ "&amp;IR$8,IF(R10&gt;R$9," / H"&amp;IR$9&amp;" "&amp;ABS(R10)&amp;" @ "&amp;IR$8,ABS(R10))))</f>
        <v/>
      </c>
      <c r="IS10" s="147" t="str">
        <f t="shared" ref="IS10:IS73" si="12">IF(AND(ABS(S10)&gt;=ABS(S$7),ABS(S10)&lt;=ABS(S$9)),"",IF(S10&lt;S$9," / L"&amp;IS$9&amp;" "&amp;ABS(S10)&amp;" @ "&amp;IS$8,IF(S10&gt;S$9," / H"&amp;IS$9&amp;" "&amp;ABS(S10)&amp;" @ "&amp;IS$8,ABS(S10))))</f>
        <v/>
      </c>
      <c r="IT10" s="115">
        <f>COUNT(H10,I10,J10,K10,M10,N10,O10,P10,R10,S10)</f>
        <v>10</v>
      </c>
    </row>
    <row r="11" spans="1:254" ht="27" customHeight="1">
      <c r="A11" s="148">
        <f>IF(COUNTA($G11),A10,0)</f>
        <v>45950</v>
      </c>
      <c r="B11" s="19">
        <f t="shared" ref="B11:B12" si="13">IF(COUNTA($G11),B10,0)</f>
        <v>0</v>
      </c>
      <c r="C11" s="19" t="str">
        <f t="shared" ref="C11:C12" si="14">IF(COUNTA($G11),C10,0)</f>
        <v>40VP026123P</v>
      </c>
      <c r="D11" s="19" t="str">
        <f t="shared" ref="D11:D12" si="15">IF(COUNTA($G11),D10,0)</f>
        <v>N</v>
      </c>
      <c r="E11" s="136"/>
      <c r="F11" s="19">
        <f>IF(G10=0,F10,F10+1)</f>
        <v>250100002</v>
      </c>
      <c r="G11" s="20">
        <f>IG11</f>
        <v>0</v>
      </c>
      <c r="H11" s="21">
        <v>8.1999999999999993</v>
      </c>
      <c r="I11" s="21">
        <v>20</v>
      </c>
      <c r="J11" s="21">
        <v>18.8</v>
      </c>
      <c r="K11" s="22">
        <v>1.02</v>
      </c>
      <c r="L11" s="115"/>
      <c r="M11" s="21">
        <v>14.3</v>
      </c>
      <c r="N11" s="21">
        <v>20</v>
      </c>
      <c r="O11" s="21">
        <v>23</v>
      </c>
      <c r="P11" s="22">
        <v>1.3</v>
      </c>
      <c r="Q11" s="115"/>
      <c r="R11" s="21">
        <v>-19.399999999999999</v>
      </c>
      <c r="S11" s="21">
        <v>-25.3</v>
      </c>
      <c r="T11" s="21">
        <v>32.9</v>
      </c>
      <c r="U11" s="21">
        <v>33.6</v>
      </c>
      <c r="V11" s="19">
        <v>0</v>
      </c>
      <c r="W11" s="24" t="s">
        <v>120</v>
      </c>
      <c r="X11" s="19" t="s">
        <v>177</v>
      </c>
      <c r="Y11" s="19" t="s">
        <v>177</v>
      </c>
      <c r="Z11" s="19" t="str">
        <f t="shared" ref="Z11:Z74" si="16">CONCATENATE(IH11&amp;II11,IJ11,IK11,IM11,IN11,IO11,IP11,IR11,IS11)</f>
        <v xml:space="preserve"> / LW 8.2 @ 50Hz / LAV 20 @ 60Hz / HCP 23 @ 60Hz / HA 1.3 @ 60Hz</v>
      </c>
      <c r="BB11" s="14" t="s">
        <v>179</v>
      </c>
      <c r="BC11" s="14" t="s">
        <v>179</v>
      </c>
      <c r="BD11" s="14" t="s">
        <v>183</v>
      </c>
      <c r="BE11" s="14" t="s">
        <v>186</v>
      </c>
      <c r="BF11" s="14"/>
      <c r="BG11" s="14" t="s">
        <v>190</v>
      </c>
      <c r="BH11" s="14" t="s">
        <v>191</v>
      </c>
      <c r="BJ11" s="107" t="s">
        <v>198</v>
      </c>
      <c r="BK11" s="14"/>
      <c r="BM11" s="16" t="s">
        <v>202</v>
      </c>
      <c r="BN11" s="16" t="s">
        <v>203</v>
      </c>
      <c r="BO11" s="16" t="s">
        <v>204</v>
      </c>
      <c r="BP11" s="14" t="s">
        <v>205</v>
      </c>
      <c r="BQ11" s="14" t="s">
        <v>206</v>
      </c>
      <c r="BR11" s="24" t="s">
        <v>120</v>
      </c>
      <c r="BS11" s="24" t="s">
        <v>207</v>
      </c>
      <c r="BT11" s="16">
        <v>25.1</v>
      </c>
      <c r="BU11" s="25">
        <v>0.55000000000000004</v>
      </c>
      <c r="BV11" s="16" t="s">
        <v>211</v>
      </c>
      <c r="BW11" s="16" t="s">
        <v>212</v>
      </c>
      <c r="BX11" s="16" t="s">
        <v>213</v>
      </c>
      <c r="BY11" s="16">
        <v>27.1</v>
      </c>
      <c r="BZ11" s="16">
        <v>15.1</v>
      </c>
      <c r="CA11" s="16" t="s">
        <v>214</v>
      </c>
      <c r="CB11" s="16" t="s">
        <v>122</v>
      </c>
      <c r="CC11" s="16" t="s">
        <v>124</v>
      </c>
      <c r="CD11" s="16" t="s">
        <v>215</v>
      </c>
      <c r="IG11" s="115">
        <f t="shared" si="0"/>
        <v>0</v>
      </c>
      <c r="IH11" s="147" t="str">
        <f t="shared" si="1"/>
        <v xml:space="preserve"> / LW 8.2 @ 50Hz</v>
      </c>
      <c r="II11" s="147" t="str">
        <f t="shared" si="2"/>
        <v/>
      </c>
      <c r="IJ11" s="147" t="str">
        <f t="shared" si="3"/>
        <v/>
      </c>
      <c r="IK11" s="147" t="str">
        <f t="shared" si="4"/>
        <v/>
      </c>
      <c r="IL11" s="147" t="str">
        <f t="shared" si="5"/>
        <v/>
      </c>
      <c r="IM11" s="147" t="str">
        <f t="shared" si="6"/>
        <v/>
      </c>
      <c r="IN11" s="147" t="str">
        <f t="shared" si="7"/>
        <v xml:space="preserve"> / LAV 20 @ 60Hz</v>
      </c>
      <c r="IO11" s="147" t="str">
        <f t="shared" si="8"/>
        <v xml:space="preserve"> / HCP 23 @ 60Hz</v>
      </c>
      <c r="IP11" s="147" t="str">
        <f t="shared" si="9"/>
        <v xml:space="preserve"> / HA 1.3 @ 60Hz</v>
      </c>
      <c r="IQ11" s="147" t="str">
        <f t="shared" si="10"/>
        <v/>
      </c>
      <c r="IR11" s="147" t="str">
        <f t="shared" si="11"/>
        <v/>
      </c>
      <c r="IS11" s="147" t="str">
        <f t="shared" si="12"/>
        <v/>
      </c>
      <c r="IT11" s="115">
        <f t="shared" ref="IT11:IT74" si="17">COUNT(H11,I11,J11,K11,M11,N11,O11,P11,R11,S11)</f>
        <v>10</v>
      </c>
    </row>
    <row r="12" spans="1:254" ht="27" customHeight="1">
      <c r="A12" s="148">
        <f>IF(COUNTA($G12),A11,0)</f>
        <v>45950</v>
      </c>
      <c r="B12" s="19">
        <f t="shared" si="13"/>
        <v>0</v>
      </c>
      <c r="C12" s="19" t="str">
        <f t="shared" si="14"/>
        <v>40VP026123P</v>
      </c>
      <c r="D12" s="19" t="str">
        <f t="shared" si="15"/>
        <v>N</v>
      </c>
      <c r="E12" s="136"/>
      <c r="F12" s="19">
        <f>IF(G11=0,F11,F11+1)</f>
        <v>250100002</v>
      </c>
      <c r="G12" s="20">
        <f>IG12</f>
        <v>0</v>
      </c>
      <c r="H12" s="21">
        <v>0</v>
      </c>
      <c r="I12" s="21">
        <v>20</v>
      </c>
      <c r="J12" s="21">
        <v>18.8</v>
      </c>
      <c r="K12" s="22">
        <v>1.02</v>
      </c>
      <c r="L12" s="115"/>
      <c r="M12" s="21">
        <v>14.3</v>
      </c>
      <c r="N12" s="21">
        <v>25.8</v>
      </c>
      <c r="O12" s="21">
        <v>22.7</v>
      </c>
      <c r="P12" s="22">
        <v>1.2</v>
      </c>
      <c r="Q12" s="115"/>
      <c r="R12" s="21">
        <v>-19.399999999999999</v>
      </c>
      <c r="S12" s="21">
        <v>-25.3</v>
      </c>
      <c r="T12" s="21">
        <v>31.8</v>
      </c>
      <c r="U12" s="21">
        <v>33.5</v>
      </c>
      <c r="V12" s="19">
        <v>0</v>
      </c>
      <c r="W12" s="24" t="s">
        <v>120</v>
      </c>
      <c r="X12" s="19" t="s">
        <v>177</v>
      </c>
      <c r="Y12" s="19" t="s">
        <v>177</v>
      </c>
      <c r="Z12" s="19" t="str">
        <f t="shared" si="16"/>
        <v xml:space="preserve"> / LW 0 @ 50Hz</v>
      </c>
      <c r="BB12" s="14" t="s">
        <v>179</v>
      </c>
      <c r="BC12" s="14" t="s">
        <v>179</v>
      </c>
      <c r="BD12" s="14" t="s">
        <v>183</v>
      </c>
      <c r="BE12" s="14" t="s">
        <v>186</v>
      </c>
      <c r="BF12" s="14"/>
      <c r="BG12" s="14" t="s">
        <v>190</v>
      </c>
      <c r="BH12" s="14" t="s">
        <v>191</v>
      </c>
      <c r="BJ12" s="107" t="s">
        <v>198</v>
      </c>
      <c r="BK12" s="14"/>
      <c r="BM12" s="16" t="s">
        <v>202</v>
      </c>
      <c r="BN12" s="16" t="s">
        <v>203</v>
      </c>
      <c r="BO12" s="16" t="s">
        <v>204</v>
      </c>
      <c r="BP12" s="14" t="s">
        <v>205</v>
      </c>
      <c r="BQ12" s="14" t="s">
        <v>206</v>
      </c>
      <c r="BR12" s="24" t="s">
        <v>120</v>
      </c>
      <c r="BS12" s="24" t="s">
        <v>207</v>
      </c>
      <c r="BT12" s="16">
        <v>25.1</v>
      </c>
      <c r="BU12" s="25">
        <v>0.55000000000000004</v>
      </c>
      <c r="BV12" s="16" t="s">
        <v>211</v>
      </c>
      <c r="BW12" s="16" t="s">
        <v>212</v>
      </c>
      <c r="BX12" s="16" t="s">
        <v>213</v>
      </c>
      <c r="BY12" s="16">
        <v>27.1</v>
      </c>
      <c r="BZ12" s="16">
        <v>15.1</v>
      </c>
      <c r="CA12" s="16" t="s">
        <v>214</v>
      </c>
      <c r="CB12" s="16" t="s">
        <v>122</v>
      </c>
      <c r="CC12" s="16" t="s">
        <v>124</v>
      </c>
      <c r="CD12" s="16" t="s">
        <v>215</v>
      </c>
      <c r="IG12" s="115">
        <f t="shared" si="0"/>
        <v>0</v>
      </c>
      <c r="IH12" s="147" t="str">
        <f t="shared" si="1"/>
        <v xml:space="preserve"> / LW 0 @ 50Hz</v>
      </c>
      <c r="II12" s="147" t="str">
        <f t="shared" si="2"/>
        <v/>
      </c>
      <c r="IJ12" s="147" t="str">
        <f t="shared" si="3"/>
        <v/>
      </c>
      <c r="IK12" s="147" t="str">
        <f t="shared" si="4"/>
        <v/>
      </c>
      <c r="IL12" s="147" t="str">
        <f t="shared" si="5"/>
        <v/>
      </c>
      <c r="IM12" s="147" t="str">
        <f t="shared" si="6"/>
        <v/>
      </c>
      <c r="IN12" s="147" t="str">
        <f t="shared" si="7"/>
        <v/>
      </c>
      <c r="IO12" s="147" t="str">
        <f t="shared" si="8"/>
        <v/>
      </c>
      <c r="IP12" s="147" t="str">
        <f t="shared" si="9"/>
        <v/>
      </c>
      <c r="IQ12" s="147" t="str">
        <f t="shared" si="10"/>
        <v/>
      </c>
      <c r="IR12" s="147" t="str">
        <f t="shared" si="11"/>
        <v/>
      </c>
      <c r="IS12" s="147" t="str">
        <f t="shared" si="12"/>
        <v/>
      </c>
      <c r="IT12" s="115">
        <f t="shared" si="17"/>
        <v>10</v>
      </c>
    </row>
    <row r="13" spans="1:254" ht="27" customHeight="1">
      <c r="A13" s="148">
        <f t="shared" ref="A13:A76" si="18">IF(COUNTA($G13),A12,0)</f>
        <v>45950</v>
      </c>
      <c r="B13" s="19">
        <f t="shared" ref="B13:B76" si="19">IF(COUNTA($G13),B12,0)</f>
        <v>0</v>
      </c>
      <c r="C13" s="19" t="str">
        <f t="shared" ref="C13:C76" si="20">IF(COUNTA($G13),C12,0)</f>
        <v>40VP026123P</v>
      </c>
      <c r="D13" s="19" t="str">
        <f t="shared" ref="D13:D76" si="21">IF(COUNTA($G13),D12,0)</f>
        <v>N</v>
      </c>
      <c r="E13" s="136"/>
      <c r="F13" s="19">
        <f t="shared" ref="F13:F76" si="22">IF(G12=0,F12,F12+1)</f>
        <v>250100002</v>
      </c>
      <c r="G13" s="20">
        <f t="shared" ref="G13:G76" si="23">IG13</f>
        <v>0</v>
      </c>
      <c r="H13" s="21"/>
      <c r="I13" s="21"/>
      <c r="J13" s="21"/>
      <c r="K13" s="22"/>
      <c r="L13" s="115"/>
      <c r="M13" s="21"/>
      <c r="N13" s="21"/>
      <c r="O13" s="21"/>
      <c r="P13" s="22"/>
      <c r="Q13" s="115"/>
      <c r="T13" s="21">
        <v>32</v>
      </c>
      <c r="U13" s="21">
        <v>33.5</v>
      </c>
      <c r="V13" s="19">
        <v>0</v>
      </c>
      <c r="W13" s="24" t="s">
        <v>120</v>
      </c>
      <c r="X13" s="19" t="s">
        <v>177</v>
      </c>
      <c r="Y13" s="19" t="s">
        <v>177</v>
      </c>
      <c r="Z13" s="19" t="str">
        <f t="shared" si="16"/>
        <v xml:space="preserve"> / LW 0 @ 50Hz / LAV 0 @ 50Hz / LCP 0 @ 50Hz / LW 0 @ 60Hz / LAV 0 @ 60Hz / LCP 0 @ 60Hz / HSUCTION 0 @ 60Hz / HSUCTION 0 @ 50Hz</v>
      </c>
      <c r="BB13" s="14" t="s">
        <v>179</v>
      </c>
      <c r="BC13" s="14" t="s">
        <v>179</v>
      </c>
      <c r="BD13" s="14" t="s">
        <v>183</v>
      </c>
      <c r="BE13" s="14" t="s">
        <v>186</v>
      </c>
      <c r="BF13" s="14"/>
      <c r="BG13" s="14" t="s">
        <v>190</v>
      </c>
      <c r="BH13" s="14" t="s">
        <v>191</v>
      </c>
      <c r="BJ13" s="107" t="s">
        <v>198</v>
      </c>
      <c r="BK13" s="14"/>
      <c r="BM13" s="16" t="s">
        <v>202</v>
      </c>
      <c r="BN13" s="16" t="s">
        <v>203</v>
      </c>
      <c r="BO13" s="16" t="s">
        <v>204</v>
      </c>
      <c r="BP13" s="14" t="s">
        <v>205</v>
      </c>
      <c r="BQ13" s="14" t="s">
        <v>206</v>
      </c>
      <c r="BR13" s="24" t="s">
        <v>120</v>
      </c>
      <c r="BS13" s="24" t="s">
        <v>207</v>
      </c>
      <c r="BT13" s="16">
        <v>25.1</v>
      </c>
      <c r="BU13" s="25">
        <v>0.55000000000000004</v>
      </c>
      <c r="BV13" s="16" t="s">
        <v>211</v>
      </c>
      <c r="BW13" s="16" t="s">
        <v>212</v>
      </c>
      <c r="BX13" s="16" t="s">
        <v>213</v>
      </c>
      <c r="BY13" s="16">
        <v>27.1</v>
      </c>
      <c r="BZ13" s="16">
        <v>15.1</v>
      </c>
      <c r="CA13" s="16" t="s">
        <v>214</v>
      </c>
      <c r="CB13" s="16" t="s">
        <v>122</v>
      </c>
      <c r="CC13" s="16" t="s">
        <v>124</v>
      </c>
      <c r="CD13" s="16" t="s">
        <v>215</v>
      </c>
      <c r="IG13" s="115">
        <f t="shared" si="0"/>
        <v>0</v>
      </c>
      <c r="IH13" s="147" t="str">
        <f t="shared" si="1"/>
        <v xml:space="preserve"> / LW 0 @ 50Hz</v>
      </c>
      <c r="II13" s="147" t="str">
        <f t="shared" si="2"/>
        <v xml:space="preserve"> / LAV 0 @ 50Hz</v>
      </c>
      <c r="IJ13" s="147" t="str">
        <f t="shared" si="3"/>
        <v xml:space="preserve"> / LCP 0 @ 50Hz</v>
      </c>
      <c r="IK13" s="147" t="str">
        <f t="shared" si="4"/>
        <v/>
      </c>
      <c r="IL13" s="147" t="str">
        <f t="shared" si="5"/>
        <v/>
      </c>
      <c r="IM13" s="147" t="str">
        <f t="shared" si="6"/>
        <v xml:space="preserve"> / LW 0 @ 60Hz</v>
      </c>
      <c r="IN13" s="147" t="str">
        <f t="shared" si="7"/>
        <v xml:space="preserve"> / LAV 0 @ 60Hz</v>
      </c>
      <c r="IO13" s="147" t="str">
        <f t="shared" si="8"/>
        <v xml:space="preserve"> / LCP 0 @ 60Hz</v>
      </c>
      <c r="IP13" s="147" t="str">
        <f t="shared" si="9"/>
        <v/>
      </c>
      <c r="IQ13" s="147" t="str">
        <f t="shared" si="10"/>
        <v/>
      </c>
      <c r="IR13" s="147" t="str">
        <f t="shared" si="11"/>
        <v xml:space="preserve"> / HSUCTION 0 @ 60Hz</v>
      </c>
      <c r="IS13" s="147" t="str">
        <f t="shared" si="12"/>
        <v xml:space="preserve"> / HSUCTION 0 @ 50Hz</v>
      </c>
      <c r="IT13" s="115">
        <f t="shared" si="17"/>
        <v>0</v>
      </c>
    </row>
    <row r="14" spans="1:254" ht="27" customHeight="1">
      <c r="A14" s="148">
        <f t="shared" si="18"/>
        <v>45950</v>
      </c>
      <c r="B14" s="19">
        <f t="shared" si="19"/>
        <v>0</v>
      </c>
      <c r="C14" s="19" t="str">
        <f t="shared" si="20"/>
        <v>40VP026123P</v>
      </c>
      <c r="D14" s="19" t="str">
        <f t="shared" si="21"/>
        <v>N</v>
      </c>
      <c r="E14" s="136"/>
      <c r="F14" s="19">
        <f t="shared" si="22"/>
        <v>250100002</v>
      </c>
      <c r="G14" s="20">
        <f t="shared" si="23"/>
        <v>0</v>
      </c>
      <c r="H14" s="21"/>
      <c r="I14" s="21"/>
      <c r="J14" s="21"/>
      <c r="K14" s="22"/>
      <c r="L14" s="115"/>
      <c r="M14" s="21"/>
      <c r="N14" s="21"/>
      <c r="O14" s="21"/>
      <c r="P14" s="22"/>
      <c r="Q14" s="115"/>
      <c r="V14" s="19">
        <v>0</v>
      </c>
      <c r="W14" s="24" t="s">
        <v>120</v>
      </c>
      <c r="X14" s="19" t="s">
        <v>177</v>
      </c>
      <c r="Y14" s="19" t="s">
        <v>177</v>
      </c>
      <c r="Z14" s="19" t="str">
        <f t="shared" si="16"/>
        <v xml:space="preserve"> / LW 0 @ 50Hz / LAV 0 @ 50Hz / LCP 0 @ 50Hz / LW 0 @ 60Hz / LAV 0 @ 60Hz / LCP 0 @ 60Hz / HSUCTION 0 @ 60Hz / HSUCTION 0 @ 50Hz</v>
      </c>
      <c r="BB14" s="14" t="s">
        <v>179</v>
      </c>
      <c r="BC14" s="14" t="s">
        <v>179</v>
      </c>
      <c r="BD14" s="14" t="s">
        <v>183</v>
      </c>
      <c r="BE14" s="14" t="s">
        <v>186</v>
      </c>
      <c r="BF14" s="14"/>
      <c r="BG14" s="14" t="s">
        <v>190</v>
      </c>
      <c r="BH14" s="14" t="s">
        <v>191</v>
      </c>
      <c r="BJ14" s="107" t="s">
        <v>198</v>
      </c>
      <c r="BK14" s="14"/>
      <c r="BM14" s="16" t="s">
        <v>202</v>
      </c>
      <c r="BN14" s="16" t="s">
        <v>203</v>
      </c>
      <c r="BO14" s="16" t="s">
        <v>204</v>
      </c>
      <c r="BP14" s="14" t="s">
        <v>205</v>
      </c>
      <c r="BQ14" s="14" t="s">
        <v>206</v>
      </c>
      <c r="BR14" s="24" t="s">
        <v>120</v>
      </c>
      <c r="BS14" s="24"/>
      <c r="BT14" s="16">
        <v>25.1</v>
      </c>
      <c r="BU14" s="25">
        <v>0.55000000000000004</v>
      </c>
      <c r="BV14" s="16" t="s">
        <v>211</v>
      </c>
      <c r="BW14" s="16" t="s">
        <v>212</v>
      </c>
      <c r="BX14" s="16" t="s">
        <v>213</v>
      </c>
      <c r="BY14" s="16"/>
      <c r="BZ14" s="16"/>
      <c r="CA14" s="16" t="s">
        <v>214</v>
      </c>
      <c r="CB14" s="16" t="s">
        <v>122</v>
      </c>
      <c r="CC14" s="16" t="s">
        <v>124</v>
      </c>
      <c r="CD14" s="16" t="s">
        <v>215</v>
      </c>
      <c r="IG14" s="115">
        <f t="shared" si="0"/>
        <v>0</v>
      </c>
      <c r="IH14" s="147" t="str">
        <f t="shared" si="1"/>
        <v xml:space="preserve"> / LW 0 @ 50Hz</v>
      </c>
      <c r="II14" s="147" t="str">
        <f t="shared" si="2"/>
        <v xml:space="preserve"> / LAV 0 @ 50Hz</v>
      </c>
      <c r="IJ14" s="147" t="str">
        <f t="shared" si="3"/>
        <v xml:space="preserve"> / LCP 0 @ 50Hz</v>
      </c>
      <c r="IK14" s="147" t="str">
        <f t="shared" si="4"/>
        <v/>
      </c>
      <c r="IL14" s="147" t="str">
        <f t="shared" si="5"/>
        <v/>
      </c>
      <c r="IM14" s="147" t="str">
        <f t="shared" si="6"/>
        <v xml:space="preserve"> / LW 0 @ 60Hz</v>
      </c>
      <c r="IN14" s="147" t="str">
        <f t="shared" si="7"/>
        <v xml:space="preserve"> / LAV 0 @ 60Hz</v>
      </c>
      <c r="IO14" s="147" t="str">
        <f t="shared" si="8"/>
        <v xml:space="preserve"> / LCP 0 @ 60Hz</v>
      </c>
      <c r="IP14" s="147" t="str">
        <f t="shared" si="9"/>
        <v/>
      </c>
      <c r="IQ14" s="147" t="str">
        <f t="shared" si="10"/>
        <v/>
      </c>
      <c r="IR14" s="147" t="str">
        <f t="shared" si="11"/>
        <v xml:space="preserve"> / HSUCTION 0 @ 60Hz</v>
      </c>
      <c r="IS14" s="147" t="str">
        <f t="shared" si="12"/>
        <v xml:space="preserve"> / HSUCTION 0 @ 50Hz</v>
      </c>
      <c r="IT14" s="115">
        <f t="shared" si="17"/>
        <v>0</v>
      </c>
    </row>
    <row r="15" spans="1:254" ht="27" customHeight="1">
      <c r="A15" s="148">
        <f t="shared" si="18"/>
        <v>45950</v>
      </c>
      <c r="B15" s="19">
        <f t="shared" si="19"/>
        <v>0</v>
      </c>
      <c r="C15" s="19" t="str">
        <f t="shared" si="20"/>
        <v>40VP026123P</v>
      </c>
      <c r="D15" s="19" t="str">
        <f t="shared" si="21"/>
        <v>N</v>
      </c>
      <c r="E15" s="136"/>
      <c r="F15" s="19">
        <f t="shared" si="22"/>
        <v>250100002</v>
      </c>
      <c r="G15" s="20">
        <f t="shared" si="23"/>
        <v>0</v>
      </c>
      <c r="H15" s="21"/>
      <c r="I15" s="21"/>
      <c r="J15" s="21"/>
      <c r="K15" s="22"/>
      <c r="L15" s="115"/>
      <c r="M15" s="21"/>
      <c r="N15" s="21"/>
      <c r="O15" s="21"/>
      <c r="P15" s="22"/>
      <c r="Q15" s="115"/>
      <c r="V15" s="19">
        <v>0</v>
      </c>
      <c r="W15" s="24" t="s">
        <v>120</v>
      </c>
      <c r="X15" s="19" t="s">
        <v>177</v>
      </c>
      <c r="Y15" s="19" t="s">
        <v>177</v>
      </c>
      <c r="Z15" s="19" t="str">
        <f t="shared" si="16"/>
        <v xml:space="preserve"> / LW 0 @ 50Hz / LAV 0 @ 50Hz / LCP 0 @ 50Hz / LW 0 @ 60Hz / LAV 0 @ 60Hz / LCP 0 @ 60Hz / HSUCTION 0 @ 60Hz / HSUCTION 0 @ 50Hz</v>
      </c>
      <c r="BB15" s="14" t="s">
        <v>179</v>
      </c>
      <c r="BC15" s="14" t="s">
        <v>179</v>
      </c>
      <c r="BD15" s="14" t="s">
        <v>183</v>
      </c>
      <c r="BE15" s="14" t="s">
        <v>186</v>
      </c>
      <c r="BF15" s="14"/>
      <c r="BG15" s="14" t="s">
        <v>190</v>
      </c>
      <c r="BH15" s="14" t="s">
        <v>191</v>
      </c>
      <c r="BJ15" s="107" t="s">
        <v>198</v>
      </c>
      <c r="BK15" s="14"/>
      <c r="BM15" s="16" t="s">
        <v>202</v>
      </c>
      <c r="BN15" s="16" t="s">
        <v>203</v>
      </c>
      <c r="BO15" s="16" t="s">
        <v>204</v>
      </c>
      <c r="BP15" s="14" t="s">
        <v>205</v>
      </c>
      <c r="BQ15" s="14" t="s">
        <v>206</v>
      </c>
      <c r="BR15" s="24" t="s">
        <v>120</v>
      </c>
      <c r="BS15" s="24"/>
      <c r="BT15" s="16">
        <v>25.1</v>
      </c>
      <c r="BU15" s="25">
        <v>0.55000000000000004</v>
      </c>
      <c r="BV15" s="16" t="s">
        <v>211</v>
      </c>
      <c r="BW15" s="16" t="s">
        <v>212</v>
      </c>
      <c r="BX15" s="16" t="s">
        <v>213</v>
      </c>
      <c r="BY15" s="16"/>
      <c r="BZ15" s="16"/>
      <c r="CA15" s="16" t="s">
        <v>214</v>
      </c>
      <c r="CB15" s="16" t="s">
        <v>122</v>
      </c>
      <c r="CC15" s="16" t="s">
        <v>124</v>
      </c>
      <c r="CD15" s="16" t="s">
        <v>215</v>
      </c>
      <c r="IG15" s="115">
        <f t="shared" si="0"/>
        <v>0</v>
      </c>
      <c r="IH15" s="147" t="str">
        <f t="shared" si="1"/>
        <v xml:space="preserve"> / LW 0 @ 50Hz</v>
      </c>
      <c r="II15" s="147" t="str">
        <f t="shared" si="2"/>
        <v xml:space="preserve"> / LAV 0 @ 50Hz</v>
      </c>
      <c r="IJ15" s="147" t="str">
        <f t="shared" si="3"/>
        <v xml:space="preserve"> / LCP 0 @ 50Hz</v>
      </c>
      <c r="IK15" s="147" t="str">
        <f t="shared" si="4"/>
        <v/>
      </c>
      <c r="IL15" s="147" t="str">
        <f t="shared" si="5"/>
        <v/>
      </c>
      <c r="IM15" s="147" t="str">
        <f t="shared" si="6"/>
        <v xml:space="preserve"> / LW 0 @ 60Hz</v>
      </c>
      <c r="IN15" s="147" t="str">
        <f t="shared" si="7"/>
        <v xml:space="preserve"> / LAV 0 @ 60Hz</v>
      </c>
      <c r="IO15" s="147" t="str">
        <f t="shared" si="8"/>
        <v xml:space="preserve"> / LCP 0 @ 60Hz</v>
      </c>
      <c r="IP15" s="147" t="str">
        <f t="shared" si="9"/>
        <v/>
      </c>
      <c r="IQ15" s="147" t="str">
        <f t="shared" si="10"/>
        <v/>
      </c>
      <c r="IR15" s="147" t="str">
        <f t="shared" si="11"/>
        <v xml:space="preserve"> / HSUCTION 0 @ 60Hz</v>
      </c>
      <c r="IS15" s="147" t="str">
        <f t="shared" si="12"/>
        <v xml:space="preserve"> / HSUCTION 0 @ 50Hz</v>
      </c>
      <c r="IT15" s="115">
        <f t="shared" si="17"/>
        <v>0</v>
      </c>
    </row>
    <row r="16" spans="1:254" ht="27" customHeight="1">
      <c r="A16" s="148">
        <f t="shared" si="18"/>
        <v>45950</v>
      </c>
      <c r="B16" s="19">
        <f t="shared" si="19"/>
        <v>0</v>
      </c>
      <c r="C16" s="19" t="str">
        <f t="shared" si="20"/>
        <v>40VP026123P</v>
      </c>
      <c r="D16" s="19" t="str">
        <f t="shared" si="21"/>
        <v>N</v>
      </c>
      <c r="E16" s="136"/>
      <c r="F16" s="19">
        <f t="shared" si="22"/>
        <v>250100002</v>
      </c>
      <c r="G16" s="20">
        <f t="shared" si="23"/>
        <v>0</v>
      </c>
      <c r="H16" s="21"/>
      <c r="I16" s="21"/>
      <c r="J16" s="21"/>
      <c r="K16" s="22"/>
      <c r="L16" s="115"/>
      <c r="M16" s="21"/>
      <c r="N16" s="21"/>
      <c r="O16" s="21"/>
      <c r="P16" s="22"/>
      <c r="Q16" s="115"/>
      <c r="V16" s="19">
        <v>0</v>
      </c>
      <c r="W16" s="24" t="s">
        <v>120</v>
      </c>
      <c r="X16" s="19" t="s">
        <v>177</v>
      </c>
      <c r="Y16" s="19" t="s">
        <v>177</v>
      </c>
      <c r="Z16" s="19" t="str">
        <f t="shared" si="16"/>
        <v xml:space="preserve"> / LW 0 @ 50Hz / LAV 0 @ 50Hz / LCP 0 @ 50Hz / LW 0 @ 60Hz / LAV 0 @ 60Hz / LCP 0 @ 60Hz / HSUCTION 0 @ 60Hz / HSUCTION 0 @ 50Hz</v>
      </c>
      <c r="BB16" s="14" t="s">
        <v>179</v>
      </c>
      <c r="BC16" s="14" t="s">
        <v>179</v>
      </c>
      <c r="BD16" s="14" t="s">
        <v>183</v>
      </c>
      <c r="BE16" s="14" t="s">
        <v>186</v>
      </c>
      <c r="BF16" s="14"/>
      <c r="BG16" s="14" t="s">
        <v>190</v>
      </c>
      <c r="BH16" s="14" t="s">
        <v>191</v>
      </c>
      <c r="BJ16" s="107" t="s">
        <v>198</v>
      </c>
      <c r="BK16" s="14"/>
      <c r="BM16" s="16" t="s">
        <v>202</v>
      </c>
      <c r="BN16" s="16" t="s">
        <v>203</v>
      </c>
      <c r="BO16" s="16" t="s">
        <v>204</v>
      </c>
      <c r="BP16" s="14" t="s">
        <v>205</v>
      </c>
      <c r="BQ16" s="14" t="s">
        <v>206</v>
      </c>
      <c r="BR16" s="24" t="s">
        <v>120</v>
      </c>
      <c r="BS16" s="24"/>
      <c r="BT16" s="16">
        <v>25.1</v>
      </c>
      <c r="BU16" s="25">
        <v>0.55000000000000004</v>
      </c>
      <c r="BV16" s="16" t="s">
        <v>211</v>
      </c>
      <c r="BW16" s="16" t="s">
        <v>212</v>
      </c>
      <c r="BX16" s="16" t="s">
        <v>213</v>
      </c>
      <c r="BY16" s="16"/>
      <c r="BZ16" s="16"/>
      <c r="CA16" s="16" t="s">
        <v>214</v>
      </c>
      <c r="CB16" s="16" t="s">
        <v>122</v>
      </c>
      <c r="CC16" s="16" t="s">
        <v>124</v>
      </c>
      <c r="CD16" s="16" t="s">
        <v>215</v>
      </c>
      <c r="IG16" s="115">
        <f t="shared" si="0"/>
        <v>0</v>
      </c>
      <c r="IH16" s="147" t="str">
        <f t="shared" si="1"/>
        <v xml:space="preserve"> / LW 0 @ 50Hz</v>
      </c>
      <c r="II16" s="147" t="str">
        <f t="shared" si="2"/>
        <v xml:space="preserve"> / LAV 0 @ 50Hz</v>
      </c>
      <c r="IJ16" s="147" t="str">
        <f t="shared" si="3"/>
        <v xml:space="preserve"> / LCP 0 @ 50Hz</v>
      </c>
      <c r="IK16" s="147" t="str">
        <f t="shared" si="4"/>
        <v/>
      </c>
      <c r="IL16" s="147" t="str">
        <f t="shared" si="5"/>
        <v/>
      </c>
      <c r="IM16" s="147" t="str">
        <f t="shared" si="6"/>
        <v xml:space="preserve"> / LW 0 @ 60Hz</v>
      </c>
      <c r="IN16" s="147" t="str">
        <f t="shared" si="7"/>
        <v xml:space="preserve"> / LAV 0 @ 60Hz</v>
      </c>
      <c r="IO16" s="147" t="str">
        <f t="shared" si="8"/>
        <v xml:space="preserve"> / LCP 0 @ 60Hz</v>
      </c>
      <c r="IP16" s="147" t="str">
        <f t="shared" si="9"/>
        <v/>
      </c>
      <c r="IQ16" s="147" t="str">
        <f t="shared" si="10"/>
        <v/>
      </c>
      <c r="IR16" s="147" t="str">
        <f t="shared" si="11"/>
        <v xml:space="preserve"> / HSUCTION 0 @ 60Hz</v>
      </c>
      <c r="IS16" s="147" t="str">
        <f t="shared" si="12"/>
        <v xml:space="preserve"> / HSUCTION 0 @ 50Hz</v>
      </c>
      <c r="IT16" s="115">
        <f t="shared" si="17"/>
        <v>0</v>
      </c>
    </row>
    <row r="17" spans="1:254" ht="27" customHeight="1">
      <c r="A17" s="148">
        <f t="shared" si="18"/>
        <v>45950</v>
      </c>
      <c r="B17" s="19">
        <f t="shared" si="19"/>
        <v>0</v>
      </c>
      <c r="C17" s="19" t="str">
        <f t="shared" si="20"/>
        <v>40VP026123P</v>
      </c>
      <c r="D17" s="19" t="str">
        <f t="shared" si="21"/>
        <v>N</v>
      </c>
      <c r="E17" s="136"/>
      <c r="F17" s="19">
        <f t="shared" si="22"/>
        <v>250100002</v>
      </c>
      <c r="G17" s="20">
        <f t="shared" si="23"/>
        <v>0</v>
      </c>
      <c r="H17" s="21"/>
      <c r="I17" s="21"/>
      <c r="J17" s="21"/>
      <c r="K17" s="22"/>
      <c r="L17" s="115"/>
      <c r="M17" s="21"/>
      <c r="N17" s="21"/>
      <c r="O17" s="21"/>
      <c r="P17" s="22"/>
      <c r="Q17" s="115"/>
      <c r="V17" s="19">
        <v>0</v>
      </c>
      <c r="W17" s="24" t="s">
        <v>120</v>
      </c>
      <c r="X17" s="19" t="s">
        <v>177</v>
      </c>
      <c r="Y17" s="19" t="s">
        <v>177</v>
      </c>
      <c r="Z17" s="19" t="str">
        <f t="shared" si="16"/>
        <v xml:space="preserve"> / LW 0 @ 50Hz / LAV 0 @ 50Hz / LCP 0 @ 50Hz / LW 0 @ 60Hz / LAV 0 @ 60Hz / LCP 0 @ 60Hz / HSUCTION 0 @ 60Hz / HSUCTION 0 @ 50Hz</v>
      </c>
      <c r="BB17" s="14" t="s">
        <v>179</v>
      </c>
      <c r="BC17" s="14" t="s">
        <v>179</v>
      </c>
      <c r="BD17" s="14" t="s">
        <v>183</v>
      </c>
      <c r="BE17" s="14" t="s">
        <v>186</v>
      </c>
      <c r="BF17" s="14"/>
      <c r="BG17" s="14" t="s">
        <v>190</v>
      </c>
      <c r="BH17" s="14" t="s">
        <v>191</v>
      </c>
      <c r="BJ17" s="107" t="s">
        <v>198</v>
      </c>
      <c r="BK17" s="14"/>
      <c r="BM17" s="16" t="s">
        <v>202</v>
      </c>
      <c r="BN17" s="16" t="s">
        <v>203</v>
      </c>
      <c r="BO17" s="16" t="s">
        <v>204</v>
      </c>
      <c r="BP17" s="14" t="s">
        <v>205</v>
      </c>
      <c r="BQ17" s="14" t="s">
        <v>206</v>
      </c>
      <c r="BR17" s="24" t="s">
        <v>120</v>
      </c>
      <c r="BS17" s="24"/>
      <c r="BT17" s="16">
        <v>25.1</v>
      </c>
      <c r="BU17" s="25">
        <v>0.55000000000000004</v>
      </c>
      <c r="BV17" s="16" t="s">
        <v>211</v>
      </c>
      <c r="BW17" s="16" t="s">
        <v>212</v>
      </c>
      <c r="BX17" s="16" t="s">
        <v>213</v>
      </c>
      <c r="BY17" s="16"/>
      <c r="BZ17" s="16"/>
      <c r="CA17" s="16" t="s">
        <v>214</v>
      </c>
      <c r="CB17" s="16" t="s">
        <v>122</v>
      </c>
      <c r="CC17" s="16" t="s">
        <v>124</v>
      </c>
      <c r="CD17" s="16" t="s">
        <v>215</v>
      </c>
      <c r="IG17" s="115">
        <f t="shared" si="0"/>
        <v>0</v>
      </c>
      <c r="IH17" s="147" t="str">
        <f t="shared" si="1"/>
        <v xml:space="preserve"> / LW 0 @ 50Hz</v>
      </c>
      <c r="II17" s="147" t="str">
        <f t="shared" si="2"/>
        <v xml:space="preserve"> / LAV 0 @ 50Hz</v>
      </c>
      <c r="IJ17" s="147" t="str">
        <f t="shared" si="3"/>
        <v xml:space="preserve"> / LCP 0 @ 50Hz</v>
      </c>
      <c r="IK17" s="147" t="str">
        <f t="shared" si="4"/>
        <v/>
      </c>
      <c r="IL17" s="147" t="str">
        <f t="shared" si="5"/>
        <v/>
      </c>
      <c r="IM17" s="147" t="str">
        <f t="shared" si="6"/>
        <v xml:space="preserve"> / LW 0 @ 60Hz</v>
      </c>
      <c r="IN17" s="147" t="str">
        <f t="shared" si="7"/>
        <v xml:space="preserve"> / LAV 0 @ 60Hz</v>
      </c>
      <c r="IO17" s="147" t="str">
        <f t="shared" si="8"/>
        <v xml:space="preserve"> / LCP 0 @ 60Hz</v>
      </c>
      <c r="IP17" s="147" t="str">
        <f t="shared" si="9"/>
        <v/>
      </c>
      <c r="IQ17" s="147" t="str">
        <f t="shared" si="10"/>
        <v/>
      </c>
      <c r="IR17" s="147" t="str">
        <f t="shared" si="11"/>
        <v xml:space="preserve"> / HSUCTION 0 @ 60Hz</v>
      </c>
      <c r="IS17" s="147" t="str">
        <f t="shared" si="12"/>
        <v xml:space="preserve"> / HSUCTION 0 @ 50Hz</v>
      </c>
      <c r="IT17" s="115">
        <f t="shared" si="17"/>
        <v>0</v>
      </c>
    </row>
    <row r="18" spans="1:254" ht="27" customHeight="1">
      <c r="A18" s="148">
        <f t="shared" si="18"/>
        <v>45950</v>
      </c>
      <c r="B18" s="19">
        <f t="shared" si="19"/>
        <v>0</v>
      </c>
      <c r="C18" s="19" t="str">
        <f t="shared" si="20"/>
        <v>40VP026123P</v>
      </c>
      <c r="D18" s="19" t="str">
        <f t="shared" si="21"/>
        <v>N</v>
      </c>
      <c r="E18" s="136"/>
      <c r="F18" s="19">
        <f t="shared" si="22"/>
        <v>250100002</v>
      </c>
      <c r="G18" s="20">
        <f t="shared" si="23"/>
        <v>0</v>
      </c>
      <c r="H18" s="21"/>
      <c r="I18" s="21"/>
      <c r="J18" s="21"/>
      <c r="K18" s="22"/>
      <c r="L18" s="115"/>
      <c r="M18" s="21"/>
      <c r="N18" s="21"/>
      <c r="O18" s="21"/>
      <c r="P18" s="22"/>
      <c r="Q18" s="115"/>
      <c r="V18" s="19">
        <v>0</v>
      </c>
      <c r="W18" s="24" t="s">
        <v>120</v>
      </c>
      <c r="X18" s="19" t="s">
        <v>177</v>
      </c>
      <c r="Y18" s="19" t="s">
        <v>177</v>
      </c>
      <c r="Z18" s="19" t="str">
        <f t="shared" si="16"/>
        <v xml:space="preserve"> / LW 0 @ 50Hz / LAV 0 @ 50Hz / LCP 0 @ 50Hz / LW 0 @ 60Hz / LAV 0 @ 60Hz / LCP 0 @ 60Hz / HSUCTION 0 @ 60Hz / HSUCTION 0 @ 50Hz</v>
      </c>
      <c r="BB18" s="14" t="s">
        <v>179</v>
      </c>
      <c r="BC18" s="14" t="s">
        <v>179</v>
      </c>
      <c r="BD18" s="14" t="s">
        <v>183</v>
      </c>
      <c r="BE18" s="14" t="s">
        <v>186</v>
      </c>
      <c r="BF18" s="14"/>
      <c r="BG18" s="14" t="s">
        <v>190</v>
      </c>
      <c r="BH18" s="14" t="s">
        <v>191</v>
      </c>
      <c r="BJ18" s="107" t="s">
        <v>198</v>
      </c>
      <c r="BK18" s="14"/>
      <c r="BM18" s="16" t="s">
        <v>202</v>
      </c>
      <c r="BN18" s="16" t="s">
        <v>203</v>
      </c>
      <c r="BO18" s="16" t="s">
        <v>204</v>
      </c>
      <c r="BP18" s="14" t="s">
        <v>205</v>
      </c>
      <c r="BQ18" s="14" t="s">
        <v>206</v>
      </c>
      <c r="BR18" s="24" t="s">
        <v>120</v>
      </c>
      <c r="BS18" s="24"/>
      <c r="BT18" s="16">
        <v>25.1</v>
      </c>
      <c r="BU18" s="25">
        <v>0.55000000000000004</v>
      </c>
      <c r="BV18" s="16" t="s">
        <v>211</v>
      </c>
      <c r="BW18" s="16" t="s">
        <v>212</v>
      </c>
      <c r="BX18" s="16" t="s">
        <v>213</v>
      </c>
      <c r="BY18" s="16"/>
      <c r="BZ18" s="16"/>
      <c r="CA18" s="16" t="s">
        <v>214</v>
      </c>
      <c r="CB18" s="16" t="s">
        <v>122</v>
      </c>
      <c r="CC18" s="16" t="s">
        <v>124</v>
      </c>
      <c r="CD18" s="16" t="s">
        <v>215</v>
      </c>
      <c r="IG18" s="115">
        <f t="shared" si="0"/>
        <v>0</v>
      </c>
      <c r="IH18" s="147" t="str">
        <f t="shared" si="1"/>
        <v xml:space="preserve"> / LW 0 @ 50Hz</v>
      </c>
      <c r="II18" s="147" t="str">
        <f t="shared" si="2"/>
        <v xml:space="preserve"> / LAV 0 @ 50Hz</v>
      </c>
      <c r="IJ18" s="147" t="str">
        <f t="shared" si="3"/>
        <v xml:space="preserve"> / LCP 0 @ 50Hz</v>
      </c>
      <c r="IK18" s="147" t="str">
        <f t="shared" si="4"/>
        <v/>
      </c>
      <c r="IL18" s="147" t="str">
        <f t="shared" si="5"/>
        <v/>
      </c>
      <c r="IM18" s="147" t="str">
        <f t="shared" si="6"/>
        <v xml:space="preserve"> / LW 0 @ 60Hz</v>
      </c>
      <c r="IN18" s="147" t="str">
        <f t="shared" si="7"/>
        <v xml:space="preserve"> / LAV 0 @ 60Hz</v>
      </c>
      <c r="IO18" s="147" t="str">
        <f t="shared" si="8"/>
        <v xml:space="preserve"> / LCP 0 @ 60Hz</v>
      </c>
      <c r="IP18" s="147" t="str">
        <f t="shared" si="9"/>
        <v/>
      </c>
      <c r="IQ18" s="147" t="str">
        <f t="shared" si="10"/>
        <v/>
      </c>
      <c r="IR18" s="147" t="str">
        <f t="shared" si="11"/>
        <v xml:space="preserve"> / HSUCTION 0 @ 60Hz</v>
      </c>
      <c r="IS18" s="147" t="str">
        <f t="shared" si="12"/>
        <v xml:space="preserve"> / HSUCTION 0 @ 50Hz</v>
      </c>
      <c r="IT18" s="115">
        <f t="shared" si="17"/>
        <v>0</v>
      </c>
    </row>
    <row r="19" spans="1:254" ht="27" customHeight="1">
      <c r="A19" s="148">
        <f t="shared" si="18"/>
        <v>45950</v>
      </c>
      <c r="B19" s="19">
        <f t="shared" si="19"/>
        <v>0</v>
      </c>
      <c r="C19" s="19" t="str">
        <f t="shared" si="20"/>
        <v>40VP026123P</v>
      </c>
      <c r="D19" s="19" t="str">
        <f t="shared" si="21"/>
        <v>N</v>
      </c>
      <c r="E19" s="136"/>
      <c r="F19" s="19">
        <f t="shared" si="22"/>
        <v>250100002</v>
      </c>
      <c r="G19" s="20">
        <f t="shared" si="23"/>
        <v>0</v>
      </c>
      <c r="H19" s="21"/>
      <c r="I19" s="21"/>
      <c r="J19" s="21"/>
      <c r="K19" s="22"/>
      <c r="L19" s="115"/>
      <c r="M19" s="21"/>
      <c r="N19" s="21"/>
      <c r="O19" s="21"/>
      <c r="P19" s="22"/>
      <c r="Q19" s="115"/>
      <c r="V19" s="19">
        <v>0</v>
      </c>
      <c r="W19" s="24" t="s">
        <v>120</v>
      </c>
      <c r="X19" s="19" t="s">
        <v>177</v>
      </c>
      <c r="Y19" s="19" t="s">
        <v>177</v>
      </c>
      <c r="Z19" s="19" t="str">
        <f t="shared" si="16"/>
        <v xml:space="preserve"> / LW 0 @ 50Hz / LAV 0 @ 50Hz / LCP 0 @ 50Hz / LW 0 @ 60Hz / LAV 0 @ 60Hz / LCP 0 @ 60Hz / HSUCTION 0 @ 60Hz / HSUCTION 0 @ 50Hz</v>
      </c>
      <c r="BB19" s="14" t="s">
        <v>179</v>
      </c>
      <c r="BC19" s="14" t="s">
        <v>179</v>
      </c>
      <c r="BD19" s="14" t="s">
        <v>183</v>
      </c>
      <c r="BE19" s="14" t="s">
        <v>186</v>
      </c>
      <c r="BF19" s="14"/>
      <c r="BG19" s="14" t="s">
        <v>190</v>
      </c>
      <c r="BH19" s="14" t="s">
        <v>191</v>
      </c>
      <c r="BJ19" s="107" t="s">
        <v>198</v>
      </c>
      <c r="BK19" s="14"/>
      <c r="BM19" s="16" t="s">
        <v>202</v>
      </c>
      <c r="BN19" s="16" t="s">
        <v>203</v>
      </c>
      <c r="BO19" s="16" t="s">
        <v>204</v>
      </c>
      <c r="BP19" s="14" t="s">
        <v>205</v>
      </c>
      <c r="BQ19" s="14" t="s">
        <v>206</v>
      </c>
      <c r="BR19" s="24" t="s">
        <v>120</v>
      </c>
      <c r="BS19" s="24"/>
      <c r="BT19" s="16">
        <v>25.1</v>
      </c>
      <c r="BU19" s="25">
        <v>0.55000000000000004</v>
      </c>
      <c r="BV19" s="16" t="s">
        <v>211</v>
      </c>
      <c r="BW19" s="16" t="s">
        <v>212</v>
      </c>
      <c r="BX19" s="16" t="s">
        <v>213</v>
      </c>
      <c r="BY19" s="16"/>
      <c r="BZ19" s="16"/>
      <c r="CA19" s="16" t="s">
        <v>214</v>
      </c>
      <c r="CB19" s="16" t="s">
        <v>122</v>
      </c>
      <c r="CC19" s="16" t="s">
        <v>124</v>
      </c>
      <c r="CD19" s="16" t="s">
        <v>215</v>
      </c>
      <c r="IG19" s="115">
        <f t="shared" si="0"/>
        <v>0</v>
      </c>
      <c r="IH19" s="147" t="str">
        <f t="shared" si="1"/>
        <v xml:space="preserve"> / LW 0 @ 50Hz</v>
      </c>
      <c r="II19" s="147" t="str">
        <f t="shared" si="2"/>
        <v xml:space="preserve"> / LAV 0 @ 50Hz</v>
      </c>
      <c r="IJ19" s="147" t="str">
        <f t="shared" si="3"/>
        <v xml:space="preserve"> / LCP 0 @ 50Hz</v>
      </c>
      <c r="IK19" s="147" t="str">
        <f t="shared" si="4"/>
        <v/>
      </c>
      <c r="IL19" s="147" t="str">
        <f t="shared" si="5"/>
        <v/>
      </c>
      <c r="IM19" s="147" t="str">
        <f t="shared" si="6"/>
        <v xml:space="preserve"> / LW 0 @ 60Hz</v>
      </c>
      <c r="IN19" s="147" t="str">
        <f t="shared" si="7"/>
        <v xml:space="preserve"> / LAV 0 @ 60Hz</v>
      </c>
      <c r="IO19" s="147" t="str">
        <f t="shared" si="8"/>
        <v xml:space="preserve"> / LCP 0 @ 60Hz</v>
      </c>
      <c r="IP19" s="147" t="str">
        <f t="shared" si="9"/>
        <v/>
      </c>
      <c r="IQ19" s="147" t="str">
        <f t="shared" si="10"/>
        <v/>
      </c>
      <c r="IR19" s="147" t="str">
        <f t="shared" si="11"/>
        <v xml:space="preserve"> / HSUCTION 0 @ 60Hz</v>
      </c>
      <c r="IS19" s="147" t="str">
        <f t="shared" si="12"/>
        <v xml:space="preserve"> / HSUCTION 0 @ 50Hz</v>
      </c>
      <c r="IT19" s="115">
        <f t="shared" si="17"/>
        <v>0</v>
      </c>
    </row>
    <row r="20" spans="1:254" ht="27" customHeight="1">
      <c r="A20" s="148">
        <f t="shared" si="18"/>
        <v>45950</v>
      </c>
      <c r="B20" s="19">
        <f t="shared" si="19"/>
        <v>0</v>
      </c>
      <c r="C20" s="19" t="str">
        <f t="shared" si="20"/>
        <v>40VP026123P</v>
      </c>
      <c r="D20" s="19" t="str">
        <f t="shared" si="21"/>
        <v>N</v>
      </c>
      <c r="E20" s="136"/>
      <c r="F20" s="19">
        <f t="shared" si="22"/>
        <v>250100002</v>
      </c>
      <c r="G20" s="20">
        <f t="shared" si="23"/>
        <v>0</v>
      </c>
      <c r="H20" s="21"/>
      <c r="I20" s="21"/>
      <c r="J20" s="21"/>
      <c r="K20" s="22"/>
      <c r="L20" s="115"/>
      <c r="M20" s="21"/>
      <c r="N20" s="21"/>
      <c r="O20" s="21"/>
      <c r="P20" s="22"/>
      <c r="Q20" s="115"/>
      <c r="V20" s="19">
        <v>0</v>
      </c>
      <c r="W20" s="24" t="s">
        <v>120</v>
      </c>
      <c r="X20" s="19" t="s">
        <v>177</v>
      </c>
      <c r="Y20" s="19" t="s">
        <v>177</v>
      </c>
      <c r="Z20" s="19" t="str">
        <f t="shared" si="16"/>
        <v xml:space="preserve"> / LW 0 @ 50Hz / LAV 0 @ 50Hz / LCP 0 @ 50Hz / LW 0 @ 60Hz / LAV 0 @ 60Hz / LCP 0 @ 60Hz / HSUCTION 0 @ 60Hz / HSUCTION 0 @ 50Hz</v>
      </c>
      <c r="BB20" s="14" t="s">
        <v>179</v>
      </c>
      <c r="BC20" s="14" t="s">
        <v>179</v>
      </c>
      <c r="BD20" s="14" t="s">
        <v>183</v>
      </c>
      <c r="BE20" s="14" t="s">
        <v>186</v>
      </c>
      <c r="BF20" s="14"/>
      <c r="BG20" s="14" t="s">
        <v>190</v>
      </c>
      <c r="BH20" s="14" t="s">
        <v>191</v>
      </c>
      <c r="BJ20" s="107" t="s">
        <v>198</v>
      </c>
      <c r="BK20" s="14"/>
      <c r="BM20" s="16" t="s">
        <v>202</v>
      </c>
      <c r="BN20" s="16" t="s">
        <v>203</v>
      </c>
      <c r="BO20" s="16" t="s">
        <v>204</v>
      </c>
      <c r="BP20" s="14" t="s">
        <v>205</v>
      </c>
      <c r="BQ20" s="14" t="s">
        <v>206</v>
      </c>
      <c r="BR20" s="24" t="s">
        <v>120</v>
      </c>
      <c r="BS20" s="24"/>
      <c r="BT20" s="16">
        <v>25.1</v>
      </c>
      <c r="BU20" s="25">
        <v>0.55000000000000004</v>
      </c>
      <c r="BV20" s="16" t="s">
        <v>211</v>
      </c>
      <c r="BW20" s="16" t="s">
        <v>212</v>
      </c>
      <c r="BX20" s="16" t="s">
        <v>213</v>
      </c>
      <c r="BY20" s="16"/>
      <c r="BZ20" s="16"/>
      <c r="CA20" s="16" t="s">
        <v>214</v>
      </c>
      <c r="CB20" s="16" t="s">
        <v>122</v>
      </c>
      <c r="CC20" s="16" t="s">
        <v>124</v>
      </c>
      <c r="CD20" s="16" t="s">
        <v>215</v>
      </c>
      <c r="IG20" s="115">
        <f t="shared" si="0"/>
        <v>0</v>
      </c>
      <c r="IH20" s="147" t="str">
        <f t="shared" si="1"/>
        <v xml:space="preserve"> / LW 0 @ 50Hz</v>
      </c>
      <c r="II20" s="147" t="str">
        <f t="shared" si="2"/>
        <v xml:space="preserve"> / LAV 0 @ 50Hz</v>
      </c>
      <c r="IJ20" s="147" t="str">
        <f t="shared" si="3"/>
        <v xml:space="preserve"> / LCP 0 @ 50Hz</v>
      </c>
      <c r="IK20" s="147" t="str">
        <f t="shared" si="4"/>
        <v/>
      </c>
      <c r="IL20" s="147" t="str">
        <f t="shared" si="5"/>
        <v/>
      </c>
      <c r="IM20" s="147" t="str">
        <f t="shared" si="6"/>
        <v xml:space="preserve"> / LW 0 @ 60Hz</v>
      </c>
      <c r="IN20" s="147" t="str">
        <f t="shared" si="7"/>
        <v xml:space="preserve"> / LAV 0 @ 60Hz</v>
      </c>
      <c r="IO20" s="147" t="str">
        <f t="shared" si="8"/>
        <v xml:space="preserve"> / LCP 0 @ 60Hz</v>
      </c>
      <c r="IP20" s="147" t="str">
        <f t="shared" si="9"/>
        <v/>
      </c>
      <c r="IQ20" s="147" t="str">
        <f t="shared" si="10"/>
        <v/>
      </c>
      <c r="IR20" s="147" t="str">
        <f t="shared" si="11"/>
        <v xml:space="preserve"> / HSUCTION 0 @ 60Hz</v>
      </c>
      <c r="IS20" s="147" t="str">
        <f t="shared" si="12"/>
        <v xml:space="preserve"> / HSUCTION 0 @ 50Hz</v>
      </c>
      <c r="IT20" s="115">
        <f t="shared" si="17"/>
        <v>0</v>
      </c>
    </row>
    <row r="21" spans="1:254" ht="27" customHeight="1">
      <c r="A21" s="148">
        <f t="shared" si="18"/>
        <v>45950</v>
      </c>
      <c r="B21" s="19">
        <f t="shared" si="19"/>
        <v>0</v>
      </c>
      <c r="C21" s="19" t="str">
        <f t="shared" si="20"/>
        <v>40VP026123P</v>
      </c>
      <c r="D21" s="19" t="str">
        <f t="shared" si="21"/>
        <v>N</v>
      </c>
      <c r="E21" s="136"/>
      <c r="F21" s="19">
        <f t="shared" si="22"/>
        <v>250100002</v>
      </c>
      <c r="G21" s="20">
        <f t="shared" si="23"/>
        <v>0</v>
      </c>
      <c r="H21" s="21"/>
      <c r="I21" s="21"/>
      <c r="J21" s="21"/>
      <c r="K21" s="22"/>
      <c r="L21" s="115"/>
      <c r="M21" s="21"/>
      <c r="N21" s="21"/>
      <c r="O21" s="21"/>
      <c r="P21" s="22"/>
      <c r="Q21" s="115"/>
      <c r="V21" s="19">
        <v>0</v>
      </c>
      <c r="W21" s="24" t="s">
        <v>120</v>
      </c>
      <c r="X21" s="19" t="s">
        <v>177</v>
      </c>
      <c r="Y21" s="19" t="s">
        <v>177</v>
      </c>
      <c r="Z21" s="19" t="str">
        <f t="shared" si="16"/>
        <v xml:space="preserve"> / LW 0 @ 50Hz / LAV 0 @ 50Hz / LCP 0 @ 50Hz / LW 0 @ 60Hz / LAV 0 @ 60Hz / LCP 0 @ 60Hz / HSUCTION 0 @ 60Hz / HSUCTION 0 @ 50Hz</v>
      </c>
      <c r="BB21" s="14" t="s">
        <v>179</v>
      </c>
      <c r="BC21" s="14" t="s">
        <v>179</v>
      </c>
      <c r="BD21" s="14" t="s">
        <v>183</v>
      </c>
      <c r="BE21" s="14" t="s">
        <v>186</v>
      </c>
      <c r="BF21" s="14"/>
      <c r="BG21" s="14" t="s">
        <v>190</v>
      </c>
      <c r="BH21" s="14" t="s">
        <v>191</v>
      </c>
      <c r="BJ21" s="107" t="s">
        <v>198</v>
      </c>
      <c r="BK21" s="14"/>
      <c r="BM21" s="16" t="s">
        <v>202</v>
      </c>
      <c r="BN21" s="16" t="s">
        <v>203</v>
      </c>
      <c r="BO21" s="16" t="s">
        <v>204</v>
      </c>
      <c r="BP21" s="14" t="s">
        <v>205</v>
      </c>
      <c r="BQ21" s="14" t="s">
        <v>206</v>
      </c>
      <c r="BR21" s="24" t="s">
        <v>120</v>
      </c>
      <c r="BS21" s="24"/>
      <c r="BT21" s="16">
        <v>25.1</v>
      </c>
      <c r="BU21" s="25">
        <v>0.55000000000000004</v>
      </c>
      <c r="BV21" s="16" t="s">
        <v>211</v>
      </c>
      <c r="BW21" s="16" t="s">
        <v>212</v>
      </c>
      <c r="BX21" s="16" t="s">
        <v>213</v>
      </c>
      <c r="BY21" s="16"/>
      <c r="BZ21" s="16"/>
      <c r="CA21" s="16" t="s">
        <v>214</v>
      </c>
      <c r="CB21" s="16" t="s">
        <v>122</v>
      </c>
      <c r="CC21" s="16" t="s">
        <v>124</v>
      </c>
      <c r="CD21" s="16" t="s">
        <v>215</v>
      </c>
      <c r="IG21" s="115">
        <f t="shared" si="0"/>
        <v>0</v>
      </c>
      <c r="IH21" s="147" t="str">
        <f t="shared" si="1"/>
        <v xml:space="preserve"> / LW 0 @ 50Hz</v>
      </c>
      <c r="II21" s="147" t="str">
        <f t="shared" si="2"/>
        <v xml:space="preserve"> / LAV 0 @ 50Hz</v>
      </c>
      <c r="IJ21" s="147" t="str">
        <f t="shared" si="3"/>
        <v xml:space="preserve"> / LCP 0 @ 50Hz</v>
      </c>
      <c r="IK21" s="147" t="str">
        <f t="shared" si="4"/>
        <v/>
      </c>
      <c r="IL21" s="147" t="str">
        <f t="shared" si="5"/>
        <v/>
      </c>
      <c r="IM21" s="147" t="str">
        <f t="shared" si="6"/>
        <v xml:space="preserve"> / LW 0 @ 60Hz</v>
      </c>
      <c r="IN21" s="147" t="str">
        <f t="shared" si="7"/>
        <v xml:space="preserve"> / LAV 0 @ 60Hz</v>
      </c>
      <c r="IO21" s="147" t="str">
        <f t="shared" si="8"/>
        <v xml:space="preserve"> / LCP 0 @ 60Hz</v>
      </c>
      <c r="IP21" s="147" t="str">
        <f t="shared" si="9"/>
        <v/>
      </c>
      <c r="IQ21" s="147" t="str">
        <f t="shared" si="10"/>
        <v/>
      </c>
      <c r="IR21" s="147" t="str">
        <f t="shared" si="11"/>
        <v xml:space="preserve"> / HSUCTION 0 @ 60Hz</v>
      </c>
      <c r="IS21" s="147" t="str">
        <f t="shared" si="12"/>
        <v xml:space="preserve"> / HSUCTION 0 @ 50Hz</v>
      </c>
      <c r="IT21" s="115">
        <f t="shared" si="17"/>
        <v>0</v>
      </c>
    </row>
    <row r="22" spans="1:254" ht="27" customHeight="1">
      <c r="A22" s="148">
        <f t="shared" si="18"/>
        <v>45950</v>
      </c>
      <c r="B22" s="19">
        <f t="shared" si="19"/>
        <v>0</v>
      </c>
      <c r="C22" s="19" t="str">
        <f t="shared" si="20"/>
        <v>40VP026123P</v>
      </c>
      <c r="D22" s="19" t="str">
        <f t="shared" si="21"/>
        <v>N</v>
      </c>
      <c r="E22" s="136"/>
      <c r="F22" s="19">
        <f t="shared" si="22"/>
        <v>250100002</v>
      </c>
      <c r="G22" s="20">
        <f t="shared" si="23"/>
        <v>0</v>
      </c>
      <c r="H22" s="21"/>
      <c r="I22" s="21"/>
      <c r="J22" s="21"/>
      <c r="K22" s="22"/>
      <c r="L22" s="115"/>
      <c r="M22" s="21"/>
      <c r="N22" s="21"/>
      <c r="O22" s="21"/>
      <c r="P22" s="22"/>
      <c r="Q22" s="115"/>
      <c r="V22" s="19">
        <v>0</v>
      </c>
      <c r="W22" s="24" t="s">
        <v>120</v>
      </c>
      <c r="X22" s="19" t="s">
        <v>177</v>
      </c>
      <c r="Y22" s="19" t="s">
        <v>177</v>
      </c>
      <c r="Z22" s="19" t="str">
        <f t="shared" si="16"/>
        <v xml:space="preserve"> / LW 0 @ 50Hz / LAV 0 @ 50Hz / LCP 0 @ 50Hz / LW 0 @ 60Hz / LAV 0 @ 60Hz / LCP 0 @ 60Hz / HSUCTION 0 @ 60Hz / HSUCTION 0 @ 50Hz</v>
      </c>
      <c r="BB22" s="14" t="s">
        <v>179</v>
      </c>
      <c r="BC22" s="14" t="s">
        <v>179</v>
      </c>
      <c r="BD22" s="14" t="s">
        <v>183</v>
      </c>
      <c r="BE22" s="14" t="s">
        <v>186</v>
      </c>
      <c r="BF22" s="14"/>
      <c r="BG22" s="14" t="s">
        <v>190</v>
      </c>
      <c r="BH22" s="14" t="s">
        <v>191</v>
      </c>
      <c r="BJ22" s="107" t="s">
        <v>198</v>
      </c>
      <c r="BK22" s="14"/>
      <c r="BM22" s="16" t="s">
        <v>202</v>
      </c>
      <c r="BN22" s="16" t="s">
        <v>203</v>
      </c>
      <c r="BO22" s="16" t="s">
        <v>204</v>
      </c>
      <c r="BP22" s="14" t="s">
        <v>205</v>
      </c>
      <c r="BQ22" s="14" t="s">
        <v>206</v>
      </c>
      <c r="BR22" s="24" t="s">
        <v>120</v>
      </c>
      <c r="BS22" s="24"/>
      <c r="BT22" s="16">
        <v>25.1</v>
      </c>
      <c r="BU22" s="25">
        <v>0.55000000000000004</v>
      </c>
      <c r="BV22" s="16" t="s">
        <v>211</v>
      </c>
      <c r="BW22" s="16" t="s">
        <v>212</v>
      </c>
      <c r="BX22" s="16" t="s">
        <v>213</v>
      </c>
      <c r="BY22" s="16"/>
      <c r="BZ22" s="16"/>
      <c r="CA22" s="16" t="s">
        <v>214</v>
      </c>
      <c r="CB22" s="16" t="s">
        <v>122</v>
      </c>
      <c r="CC22" s="16" t="s">
        <v>124</v>
      </c>
      <c r="CD22" s="16" t="s">
        <v>215</v>
      </c>
      <c r="IG22" s="115">
        <f t="shared" si="0"/>
        <v>0</v>
      </c>
      <c r="IH22" s="147" t="str">
        <f t="shared" si="1"/>
        <v xml:space="preserve"> / LW 0 @ 50Hz</v>
      </c>
      <c r="II22" s="147" t="str">
        <f t="shared" si="2"/>
        <v xml:space="preserve"> / LAV 0 @ 50Hz</v>
      </c>
      <c r="IJ22" s="147" t="str">
        <f t="shared" si="3"/>
        <v xml:space="preserve"> / LCP 0 @ 50Hz</v>
      </c>
      <c r="IK22" s="147" t="str">
        <f t="shared" si="4"/>
        <v/>
      </c>
      <c r="IL22" s="147" t="str">
        <f t="shared" si="5"/>
        <v/>
      </c>
      <c r="IM22" s="147" t="str">
        <f t="shared" si="6"/>
        <v xml:space="preserve"> / LW 0 @ 60Hz</v>
      </c>
      <c r="IN22" s="147" t="str">
        <f t="shared" si="7"/>
        <v xml:space="preserve"> / LAV 0 @ 60Hz</v>
      </c>
      <c r="IO22" s="147" t="str">
        <f t="shared" si="8"/>
        <v xml:space="preserve"> / LCP 0 @ 60Hz</v>
      </c>
      <c r="IP22" s="147" t="str">
        <f t="shared" si="9"/>
        <v/>
      </c>
      <c r="IQ22" s="147" t="str">
        <f t="shared" si="10"/>
        <v/>
      </c>
      <c r="IR22" s="147" t="str">
        <f t="shared" si="11"/>
        <v xml:space="preserve"> / HSUCTION 0 @ 60Hz</v>
      </c>
      <c r="IS22" s="147" t="str">
        <f t="shared" si="12"/>
        <v xml:space="preserve"> / HSUCTION 0 @ 50Hz</v>
      </c>
      <c r="IT22" s="115">
        <f t="shared" si="17"/>
        <v>0</v>
      </c>
    </row>
    <row r="23" spans="1:254" ht="27" customHeight="1">
      <c r="A23" s="148">
        <f t="shared" si="18"/>
        <v>45950</v>
      </c>
      <c r="B23" s="19">
        <f t="shared" si="19"/>
        <v>0</v>
      </c>
      <c r="C23" s="19" t="str">
        <f t="shared" si="20"/>
        <v>40VP026123P</v>
      </c>
      <c r="D23" s="19" t="str">
        <f t="shared" si="21"/>
        <v>N</v>
      </c>
      <c r="E23" s="136"/>
      <c r="F23" s="19">
        <f t="shared" si="22"/>
        <v>250100002</v>
      </c>
      <c r="G23" s="20">
        <f t="shared" si="23"/>
        <v>0</v>
      </c>
      <c r="H23" s="21"/>
      <c r="I23" s="21"/>
      <c r="J23" s="21"/>
      <c r="K23" s="22"/>
      <c r="L23" s="115"/>
      <c r="M23" s="21"/>
      <c r="N23" s="21"/>
      <c r="O23" s="21"/>
      <c r="P23" s="22"/>
      <c r="Q23" s="115"/>
      <c r="V23" s="19">
        <v>0</v>
      </c>
      <c r="W23" s="24" t="s">
        <v>120</v>
      </c>
      <c r="X23" s="19" t="s">
        <v>177</v>
      </c>
      <c r="Y23" s="19" t="s">
        <v>177</v>
      </c>
      <c r="Z23" s="19" t="str">
        <f t="shared" si="16"/>
        <v xml:space="preserve"> / LW 0 @ 50Hz / LAV 0 @ 50Hz / LCP 0 @ 50Hz / LW 0 @ 60Hz / LAV 0 @ 60Hz / LCP 0 @ 60Hz / HSUCTION 0 @ 60Hz / HSUCTION 0 @ 50Hz</v>
      </c>
      <c r="BB23" s="14" t="s">
        <v>179</v>
      </c>
      <c r="BC23" s="14" t="s">
        <v>179</v>
      </c>
      <c r="BD23" s="14" t="s">
        <v>183</v>
      </c>
      <c r="BE23" s="14" t="s">
        <v>186</v>
      </c>
      <c r="BF23" s="14"/>
      <c r="BG23" s="14" t="s">
        <v>190</v>
      </c>
      <c r="BH23" s="14" t="s">
        <v>191</v>
      </c>
      <c r="BJ23" s="107" t="s">
        <v>198</v>
      </c>
      <c r="BK23" s="14"/>
      <c r="BM23" s="16" t="s">
        <v>202</v>
      </c>
      <c r="BN23" s="16" t="s">
        <v>203</v>
      </c>
      <c r="BO23" s="16" t="s">
        <v>204</v>
      </c>
      <c r="BP23" s="14" t="s">
        <v>205</v>
      </c>
      <c r="BQ23" s="14" t="s">
        <v>206</v>
      </c>
      <c r="BR23" s="24" t="s">
        <v>120</v>
      </c>
      <c r="BS23" s="24"/>
      <c r="BT23" s="16">
        <v>25.1</v>
      </c>
      <c r="BU23" s="25">
        <v>0.55000000000000004</v>
      </c>
      <c r="BV23" s="16" t="s">
        <v>211</v>
      </c>
      <c r="BW23" s="16" t="s">
        <v>212</v>
      </c>
      <c r="BX23" s="16" t="s">
        <v>213</v>
      </c>
      <c r="BY23" s="16"/>
      <c r="BZ23" s="16"/>
      <c r="CA23" s="16" t="s">
        <v>214</v>
      </c>
      <c r="CB23" s="16" t="s">
        <v>122</v>
      </c>
      <c r="CC23" s="16" t="s">
        <v>124</v>
      </c>
      <c r="CD23" s="16" t="s">
        <v>215</v>
      </c>
      <c r="IG23" s="115">
        <f t="shared" si="0"/>
        <v>0</v>
      </c>
      <c r="IH23" s="147" t="str">
        <f t="shared" si="1"/>
        <v xml:space="preserve"> / LW 0 @ 50Hz</v>
      </c>
      <c r="II23" s="147" t="str">
        <f t="shared" si="2"/>
        <v xml:space="preserve"> / LAV 0 @ 50Hz</v>
      </c>
      <c r="IJ23" s="147" t="str">
        <f t="shared" si="3"/>
        <v xml:space="preserve"> / LCP 0 @ 50Hz</v>
      </c>
      <c r="IK23" s="147" t="str">
        <f t="shared" si="4"/>
        <v/>
      </c>
      <c r="IL23" s="147" t="str">
        <f t="shared" si="5"/>
        <v/>
      </c>
      <c r="IM23" s="147" t="str">
        <f t="shared" si="6"/>
        <v xml:space="preserve"> / LW 0 @ 60Hz</v>
      </c>
      <c r="IN23" s="147" t="str">
        <f t="shared" si="7"/>
        <v xml:space="preserve"> / LAV 0 @ 60Hz</v>
      </c>
      <c r="IO23" s="147" t="str">
        <f t="shared" si="8"/>
        <v xml:space="preserve"> / LCP 0 @ 60Hz</v>
      </c>
      <c r="IP23" s="147" t="str">
        <f t="shared" si="9"/>
        <v/>
      </c>
      <c r="IQ23" s="147" t="str">
        <f t="shared" si="10"/>
        <v/>
      </c>
      <c r="IR23" s="147" t="str">
        <f t="shared" si="11"/>
        <v xml:space="preserve"> / HSUCTION 0 @ 60Hz</v>
      </c>
      <c r="IS23" s="147" t="str">
        <f t="shared" si="12"/>
        <v xml:space="preserve"> / HSUCTION 0 @ 50Hz</v>
      </c>
      <c r="IT23" s="115">
        <f t="shared" si="17"/>
        <v>0</v>
      </c>
    </row>
    <row r="24" spans="1:254" ht="27" customHeight="1">
      <c r="A24" s="148">
        <f t="shared" si="18"/>
        <v>45950</v>
      </c>
      <c r="B24" s="19">
        <f t="shared" si="19"/>
        <v>0</v>
      </c>
      <c r="C24" s="19" t="str">
        <f t="shared" si="20"/>
        <v>40VP026123P</v>
      </c>
      <c r="D24" s="19" t="str">
        <f t="shared" si="21"/>
        <v>N</v>
      </c>
      <c r="E24" s="136"/>
      <c r="F24" s="19">
        <f t="shared" si="22"/>
        <v>250100002</v>
      </c>
      <c r="G24" s="20">
        <f t="shared" si="23"/>
        <v>0</v>
      </c>
      <c r="H24" s="21"/>
      <c r="I24" s="21"/>
      <c r="J24" s="21"/>
      <c r="K24" s="22"/>
      <c r="L24" s="115"/>
      <c r="M24" s="21"/>
      <c r="N24" s="21"/>
      <c r="O24" s="21"/>
      <c r="P24" s="22"/>
      <c r="Q24" s="115"/>
      <c r="V24" s="19">
        <v>0</v>
      </c>
      <c r="W24" s="24" t="s">
        <v>120</v>
      </c>
      <c r="X24" s="19" t="s">
        <v>177</v>
      </c>
      <c r="Y24" s="19" t="s">
        <v>177</v>
      </c>
      <c r="Z24" s="19" t="str">
        <f t="shared" si="16"/>
        <v xml:space="preserve"> / LW 0 @ 50Hz / LAV 0 @ 50Hz / LCP 0 @ 50Hz / LW 0 @ 60Hz / LAV 0 @ 60Hz / LCP 0 @ 60Hz / HSUCTION 0 @ 60Hz / HSUCTION 0 @ 50Hz</v>
      </c>
      <c r="AA24" s="119"/>
      <c r="AB24" s="119"/>
      <c r="AC24" s="119"/>
      <c r="AD24" s="119"/>
      <c r="AE24" s="119"/>
      <c r="AF24" s="119"/>
      <c r="BB24" s="14" t="s">
        <v>179</v>
      </c>
      <c r="BC24" s="14" t="s">
        <v>179</v>
      </c>
      <c r="BD24" s="14" t="s">
        <v>183</v>
      </c>
      <c r="BE24" s="14" t="s">
        <v>186</v>
      </c>
      <c r="BF24" s="14"/>
      <c r="BG24" s="14" t="s">
        <v>190</v>
      </c>
      <c r="BH24" s="14" t="s">
        <v>191</v>
      </c>
      <c r="BJ24" s="107" t="s">
        <v>199</v>
      </c>
      <c r="BK24" s="14"/>
      <c r="BM24" s="16" t="s">
        <v>202</v>
      </c>
      <c r="BN24" s="16" t="s">
        <v>203</v>
      </c>
      <c r="BO24" s="16" t="s">
        <v>204</v>
      </c>
      <c r="BP24" s="14" t="s">
        <v>205</v>
      </c>
      <c r="BQ24" s="14" t="s">
        <v>206</v>
      </c>
      <c r="BR24" s="24" t="s">
        <v>120</v>
      </c>
      <c r="BS24" s="24"/>
      <c r="BT24" s="16">
        <v>25.1</v>
      </c>
      <c r="BU24" s="25">
        <v>0.55000000000000004</v>
      </c>
      <c r="BV24" s="16" t="s">
        <v>211</v>
      </c>
      <c r="BW24" s="16" t="s">
        <v>212</v>
      </c>
      <c r="BX24" s="16" t="s">
        <v>213</v>
      </c>
      <c r="BY24" s="16"/>
      <c r="BZ24" s="16"/>
      <c r="CA24" s="16" t="s">
        <v>214</v>
      </c>
      <c r="CB24" s="16" t="s">
        <v>122</v>
      </c>
      <c r="CC24" s="16" t="s">
        <v>124</v>
      </c>
      <c r="CD24" s="16" t="s">
        <v>215</v>
      </c>
      <c r="IG24" s="115">
        <f t="shared" si="0"/>
        <v>0</v>
      </c>
      <c r="IH24" s="147" t="str">
        <f t="shared" si="1"/>
        <v xml:space="preserve"> / LW 0 @ 50Hz</v>
      </c>
      <c r="II24" s="147" t="str">
        <f t="shared" si="2"/>
        <v xml:space="preserve"> / LAV 0 @ 50Hz</v>
      </c>
      <c r="IJ24" s="147" t="str">
        <f t="shared" si="3"/>
        <v xml:space="preserve"> / LCP 0 @ 50Hz</v>
      </c>
      <c r="IK24" s="147" t="str">
        <f t="shared" si="4"/>
        <v/>
      </c>
      <c r="IL24" s="147" t="str">
        <f t="shared" si="5"/>
        <v/>
      </c>
      <c r="IM24" s="147" t="str">
        <f t="shared" si="6"/>
        <v xml:space="preserve"> / LW 0 @ 60Hz</v>
      </c>
      <c r="IN24" s="147" t="str">
        <f t="shared" si="7"/>
        <v xml:space="preserve"> / LAV 0 @ 60Hz</v>
      </c>
      <c r="IO24" s="147" t="str">
        <f t="shared" si="8"/>
        <v xml:space="preserve"> / LCP 0 @ 60Hz</v>
      </c>
      <c r="IP24" s="147" t="str">
        <f t="shared" si="9"/>
        <v/>
      </c>
      <c r="IQ24" s="147" t="str">
        <f t="shared" si="10"/>
        <v/>
      </c>
      <c r="IR24" s="147" t="str">
        <f t="shared" si="11"/>
        <v xml:space="preserve"> / HSUCTION 0 @ 60Hz</v>
      </c>
      <c r="IS24" s="147" t="str">
        <f t="shared" si="12"/>
        <v xml:space="preserve"> / HSUCTION 0 @ 50Hz</v>
      </c>
      <c r="IT24" s="115">
        <f t="shared" si="17"/>
        <v>0</v>
      </c>
    </row>
    <row r="25" spans="1:254" s="17" customFormat="1" ht="27" customHeight="1">
      <c r="A25" s="148">
        <f t="shared" si="18"/>
        <v>45950</v>
      </c>
      <c r="B25" s="19">
        <f t="shared" si="19"/>
        <v>0</v>
      </c>
      <c r="C25" s="19" t="str">
        <f t="shared" si="20"/>
        <v>40VP026123P</v>
      </c>
      <c r="D25" s="19" t="str">
        <f t="shared" si="21"/>
        <v>N</v>
      </c>
      <c r="E25" s="136"/>
      <c r="F25" s="19">
        <f t="shared" si="22"/>
        <v>250100002</v>
      </c>
      <c r="G25" s="20">
        <f t="shared" si="23"/>
        <v>0</v>
      </c>
      <c r="H25" s="21"/>
      <c r="I25" s="21"/>
      <c r="J25" s="21"/>
      <c r="K25" s="22"/>
      <c r="L25" s="115"/>
      <c r="M25" s="21"/>
      <c r="N25" s="21"/>
      <c r="O25" s="21"/>
      <c r="P25" s="22"/>
      <c r="Q25" s="115"/>
      <c r="R25" s="21"/>
      <c r="S25" s="21"/>
      <c r="T25" s="21"/>
      <c r="U25" s="21"/>
      <c r="V25" s="19">
        <v>0</v>
      </c>
      <c r="W25" s="24" t="s">
        <v>120</v>
      </c>
      <c r="X25" s="19" t="s">
        <v>177</v>
      </c>
      <c r="Y25" s="19" t="s">
        <v>177</v>
      </c>
      <c r="Z25" s="19" t="str">
        <f t="shared" si="16"/>
        <v xml:space="preserve"> / LW 0 @ 50Hz / LAV 0 @ 50Hz / LCP 0 @ 50Hz / LW 0 @ 60Hz / LAV 0 @ 60Hz / LCP 0 @ 60Hz / HSUCTION 0 @ 60Hz / HSUCTION 0 @ 50Hz</v>
      </c>
      <c r="AA25" s="26"/>
      <c r="AB25" s="26"/>
      <c r="AC25" s="26"/>
      <c r="AD25" s="26"/>
      <c r="AE25" s="26"/>
      <c r="AF25" s="26"/>
      <c r="AG25" s="2"/>
      <c r="AH25" s="2"/>
      <c r="AI25" s="26"/>
      <c r="AJ25" s="26"/>
      <c r="AK25" s="2"/>
      <c r="AL25" s="2"/>
      <c r="AM25" s="2"/>
      <c r="AN25" s="26"/>
      <c r="AO25" s="2"/>
      <c r="AP25" s="2"/>
      <c r="AQ25" s="26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4" t="s">
        <v>179</v>
      </c>
      <c r="BC25" s="14" t="s">
        <v>179</v>
      </c>
      <c r="BD25" s="14" t="s">
        <v>183</v>
      </c>
      <c r="BE25" s="14" t="s">
        <v>186</v>
      </c>
      <c r="BF25" s="14"/>
      <c r="BG25" s="14" t="s">
        <v>190</v>
      </c>
      <c r="BH25" s="14" t="s">
        <v>191</v>
      </c>
      <c r="BI25" s="2"/>
      <c r="BJ25" s="107" t="s">
        <v>199</v>
      </c>
      <c r="BK25" s="14"/>
      <c r="BL25" s="26"/>
      <c r="BM25" s="16" t="s">
        <v>202</v>
      </c>
      <c r="BN25" s="16" t="s">
        <v>203</v>
      </c>
      <c r="BO25" s="16" t="s">
        <v>204</v>
      </c>
      <c r="BP25" s="14" t="s">
        <v>205</v>
      </c>
      <c r="BQ25" s="14" t="s">
        <v>206</v>
      </c>
      <c r="BR25" s="24" t="s">
        <v>120</v>
      </c>
      <c r="BS25" s="24"/>
      <c r="BT25" s="16">
        <v>25.1</v>
      </c>
      <c r="BU25" s="25">
        <v>0.55000000000000004</v>
      </c>
      <c r="BV25" s="16" t="s">
        <v>211</v>
      </c>
      <c r="BW25" s="16" t="s">
        <v>212</v>
      </c>
      <c r="BX25" s="16" t="s">
        <v>213</v>
      </c>
      <c r="BY25" s="16"/>
      <c r="BZ25" s="16"/>
      <c r="CA25" s="16" t="s">
        <v>214</v>
      </c>
      <c r="CB25" s="16" t="s">
        <v>122</v>
      </c>
      <c r="CC25" s="16" t="s">
        <v>124</v>
      </c>
      <c r="CD25" s="16" t="s">
        <v>215</v>
      </c>
      <c r="IG25" s="115">
        <f t="shared" si="0"/>
        <v>0</v>
      </c>
      <c r="IH25" s="147" t="str">
        <f t="shared" si="1"/>
        <v xml:space="preserve"> / LW 0 @ 50Hz</v>
      </c>
      <c r="II25" s="147" t="str">
        <f t="shared" si="2"/>
        <v xml:space="preserve"> / LAV 0 @ 50Hz</v>
      </c>
      <c r="IJ25" s="147" t="str">
        <f t="shared" si="3"/>
        <v xml:space="preserve"> / LCP 0 @ 50Hz</v>
      </c>
      <c r="IK25" s="147" t="str">
        <f t="shared" si="4"/>
        <v/>
      </c>
      <c r="IL25" s="147" t="str">
        <f t="shared" si="5"/>
        <v/>
      </c>
      <c r="IM25" s="147" t="str">
        <f t="shared" si="6"/>
        <v xml:space="preserve"> / LW 0 @ 60Hz</v>
      </c>
      <c r="IN25" s="147" t="str">
        <f t="shared" si="7"/>
        <v xml:space="preserve"> / LAV 0 @ 60Hz</v>
      </c>
      <c r="IO25" s="147" t="str">
        <f t="shared" si="8"/>
        <v xml:space="preserve"> / LCP 0 @ 60Hz</v>
      </c>
      <c r="IP25" s="147" t="str">
        <f t="shared" si="9"/>
        <v/>
      </c>
      <c r="IQ25" s="147" t="str">
        <f t="shared" si="10"/>
        <v/>
      </c>
      <c r="IR25" s="147" t="str">
        <f t="shared" si="11"/>
        <v xml:space="preserve"> / HSUCTION 0 @ 60Hz</v>
      </c>
      <c r="IS25" s="147" t="str">
        <f t="shared" si="12"/>
        <v xml:space="preserve"> / HSUCTION 0 @ 50Hz</v>
      </c>
      <c r="IT25" s="115">
        <f t="shared" si="17"/>
        <v>0</v>
      </c>
    </row>
    <row r="26" spans="1:254" s="17" customFormat="1" ht="27" customHeight="1">
      <c r="A26" s="148">
        <f t="shared" si="18"/>
        <v>45950</v>
      </c>
      <c r="B26" s="19">
        <f t="shared" si="19"/>
        <v>0</v>
      </c>
      <c r="C26" s="19" t="str">
        <f t="shared" si="20"/>
        <v>40VP026123P</v>
      </c>
      <c r="D26" s="19" t="str">
        <f t="shared" si="21"/>
        <v>N</v>
      </c>
      <c r="E26" s="136"/>
      <c r="F26" s="19">
        <f t="shared" si="22"/>
        <v>250100002</v>
      </c>
      <c r="G26" s="20">
        <f t="shared" si="23"/>
        <v>0</v>
      </c>
      <c r="H26" s="21"/>
      <c r="I26" s="21"/>
      <c r="J26" s="21"/>
      <c r="K26" s="22"/>
      <c r="L26" s="115"/>
      <c r="M26" s="21"/>
      <c r="N26" s="21"/>
      <c r="O26" s="21"/>
      <c r="P26" s="22"/>
      <c r="Q26" s="115"/>
      <c r="R26" s="21"/>
      <c r="S26" s="21"/>
      <c r="T26" s="21"/>
      <c r="U26" s="21"/>
      <c r="V26" s="19">
        <v>0</v>
      </c>
      <c r="W26" s="24" t="s">
        <v>120</v>
      </c>
      <c r="X26" s="19" t="s">
        <v>177</v>
      </c>
      <c r="Y26" s="19" t="s">
        <v>177</v>
      </c>
      <c r="Z26" s="19" t="str">
        <f t="shared" si="16"/>
        <v xml:space="preserve"> / LW 0 @ 50Hz / LAV 0 @ 50Hz / LCP 0 @ 50Hz / LW 0 @ 60Hz / LAV 0 @ 60Hz / LCP 0 @ 60Hz / HSUCTION 0 @ 60Hz / HSUCTION 0 @ 50Hz</v>
      </c>
      <c r="AA26" s="30"/>
      <c r="AB26" s="30"/>
      <c r="AC26" s="30"/>
      <c r="AD26" s="31"/>
      <c r="AE26" s="30"/>
      <c r="AF26" s="30"/>
      <c r="AG26" s="30"/>
      <c r="AH26" s="31"/>
      <c r="AI26" s="32"/>
      <c r="AJ26" s="30"/>
      <c r="AK26" s="29"/>
      <c r="AL26" s="30"/>
      <c r="AM26" s="23"/>
      <c r="AN26" s="32"/>
      <c r="AO26" s="32"/>
      <c r="AP26" s="23"/>
      <c r="AQ26" s="27"/>
      <c r="AR26" s="27"/>
      <c r="AS26" s="27"/>
      <c r="AT26" s="14"/>
      <c r="AU26" s="14"/>
      <c r="AV26" s="14"/>
      <c r="AW26" s="14"/>
      <c r="AX26" s="14"/>
      <c r="AY26" s="14"/>
      <c r="AZ26" s="14"/>
      <c r="BA26" s="14"/>
      <c r="BB26" s="14" t="s">
        <v>179</v>
      </c>
      <c r="BC26" s="14" t="s">
        <v>179</v>
      </c>
      <c r="BD26" s="14" t="s">
        <v>183</v>
      </c>
      <c r="BE26" s="14" t="s">
        <v>186</v>
      </c>
      <c r="BF26" s="14"/>
      <c r="BG26" s="14" t="s">
        <v>190</v>
      </c>
      <c r="BH26" s="14" t="s">
        <v>191</v>
      </c>
      <c r="BI26" s="15"/>
      <c r="BJ26" s="107" t="s">
        <v>199</v>
      </c>
      <c r="BK26" s="14"/>
      <c r="BL26" s="16"/>
      <c r="BM26" s="16" t="s">
        <v>202</v>
      </c>
      <c r="BN26" s="16" t="s">
        <v>203</v>
      </c>
      <c r="BO26" s="16" t="s">
        <v>204</v>
      </c>
      <c r="BP26" s="14" t="s">
        <v>205</v>
      </c>
      <c r="BQ26" s="14" t="s">
        <v>206</v>
      </c>
      <c r="BR26" s="24" t="s">
        <v>120</v>
      </c>
      <c r="BS26" s="24"/>
      <c r="BT26" s="16">
        <v>25.1</v>
      </c>
      <c r="BU26" s="25">
        <v>0.55000000000000004</v>
      </c>
      <c r="BV26" s="16" t="s">
        <v>211</v>
      </c>
      <c r="BW26" s="16" t="s">
        <v>212</v>
      </c>
      <c r="BX26" s="16" t="s">
        <v>213</v>
      </c>
      <c r="BY26" s="16"/>
      <c r="BZ26" s="16"/>
      <c r="CA26" s="16" t="s">
        <v>214</v>
      </c>
      <c r="CB26" s="16" t="s">
        <v>122</v>
      </c>
      <c r="CC26" s="16" t="s">
        <v>124</v>
      </c>
      <c r="CD26" s="16" t="s">
        <v>215</v>
      </c>
      <c r="IG26" s="115">
        <f t="shared" si="0"/>
        <v>0</v>
      </c>
      <c r="IH26" s="147" t="str">
        <f t="shared" si="1"/>
        <v xml:space="preserve"> / LW 0 @ 50Hz</v>
      </c>
      <c r="II26" s="147" t="str">
        <f t="shared" si="2"/>
        <v xml:space="preserve"> / LAV 0 @ 50Hz</v>
      </c>
      <c r="IJ26" s="147" t="str">
        <f t="shared" si="3"/>
        <v xml:space="preserve"> / LCP 0 @ 50Hz</v>
      </c>
      <c r="IK26" s="147" t="str">
        <f t="shared" si="4"/>
        <v/>
      </c>
      <c r="IL26" s="147" t="str">
        <f t="shared" si="5"/>
        <v/>
      </c>
      <c r="IM26" s="147" t="str">
        <f t="shared" si="6"/>
        <v xml:space="preserve"> / LW 0 @ 60Hz</v>
      </c>
      <c r="IN26" s="147" t="str">
        <f t="shared" si="7"/>
        <v xml:space="preserve"> / LAV 0 @ 60Hz</v>
      </c>
      <c r="IO26" s="147" t="str">
        <f t="shared" si="8"/>
        <v xml:space="preserve"> / LCP 0 @ 60Hz</v>
      </c>
      <c r="IP26" s="147" t="str">
        <f t="shared" si="9"/>
        <v/>
      </c>
      <c r="IQ26" s="147" t="str">
        <f t="shared" si="10"/>
        <v/>
      </c>
      <c r="IR26" s="147" t="str">
        <f t="shared" si="11"/>
        <v xml:space="preserve"> / HSUCTION 0 @ 60Hz</v>
      </c>
      <c r="IS26" s="147" t="str">
        <f t="shared" si="12"/>
        <v xml:space="preserve"> / HSUCTION 0 @ 50Hz</v>
      </c>
      <c r="IT26" s="115">
        <f t="shared" si="17"/>
        <v>0</v>
      </c>
    </row>
    <row r="27" spans="1:254" s="17" customFormat="1" ht="27" customHeight="1">
      <c r="A27" s="148">
        <f t="shared" si="18"/>
        <v>45950</v>
      </c>
      <c r="B27" s="19">
        <f t="shared" si="19"/>
        <v>0</v>
      </c>
      <c r="C27" s="19" t="str">
        <f t="shared" si="20"/>
        <v>40VP026123P</v>
      </c>
      <c r="D27" s="19" t="str">
        <f t="shared" si="21"/>
        <v>N</v>
      </c>
      <c r="E27" s="136"/>
      <c r="F27" s="19">
        <f t="shared" si="22"/>
        <v>250100002</v>
      </c>
      <c r="G27" s="20">
        <f t="shared" si="23"/>
        <v>0</v>
      </c>
      <c r="H27" s="21"/>
      <c r="I27" s="21"/>
      <c r="J27" s="21"/>
      <c r="K27" s="22"/>
      <c r="L27" s="115"/>
      <c r="M27" s="21"/>
      <c r="N27" s="21"/>
      <c r="O27" s="21"/>
      <c r="P27" s="22"/>
      <c r="Q27" s="115"/>
      <c r="R27" s="21"/>
      <c r="S27" s="21"/>
      <c r="T27" s="21"/>
      <c r="U27" s="21"/>
      <c r="V27" s="19">
        <v>0</v>
      </c>
      <c r="W27" s="24" t="s">
        <v>120</v>
      </c>
      <c r="X27" s="19" t="s">
        <v>177</v>
      </c>
      <c r="Y27" s="19" t="s">
        <v>177</v>
      </c>
      <c r="Z27" s="19" t="str">
        <f t="shared" si="16"/>
        <v xml:space="preserve"> / LW 0 @ 50Hz / LAV 0 @ 50Hz / LCP 0 @ 50Hz / LW 0 @ 60Hz / LAV 0 @ 60Hz / LCP 0 @ 60Hz / HSUCTION 0 @ 60Hz / HSUCTION 0 @ 50Hz</v>
      </c>
      <c r="AA27" s="30"/>
      <c r="AB27" s="30"/>
      <c r="AC27" s="30"/>
      <c r="AD27" s="31"/>
      <c r="AE27" s="30"/>
      <c r="AF27" s="30"/>
      <c r="AG27" s="30"/>
      <c r="AH27" s="31"/>
      <c r="AI27" s="32"/>
      <c r="AJ27" s="30"/>
      <c r="AK27" s="29"/>
      <c r="AL27" s="30"/>
      <c r="AM27" s="23"/>
      <c r="AN27" s="32"/>
      <c r="AO27" s="32"/>
      <c r="AP27" s="23"/>
      <c r="AQ27" s="27"/>
      <c r="AR27" s="27"/>
      <c r="AS27" s="27"/>
      <c r="AT27" s="14"/>
      <c r="AU27" s="14"/>
      <c r="AV27" s="14"/>
      <c r="AW27" s="14"/>
      <c r="AX27" s="14"/>
      <c r="AY27" s="14"/>
      <c r="AZ27" s="14"/>
      <c r="BA27" s="14"/>
      <c r="BB27" s="14" t="s">
        <v>179</v>
      </c>
      <c r="BC27" s="14" t="s">
        <v>179</v>
      </c>
      <c r="BD27" s="14" t="s">
        <v>183</v>
      </c>
      <c r="BE27" s="14" t="s">
        <v>186</v>
      </c>
      <c r="BF27" s="14"/>
      <c r="BG27" s="14" t="s">
        <v>190</v>
      </c>
      <c r="BH27" s="14" t="s">
        <v>191</v>
      </c>
      <c r="BI27" s="15"/>
      <c r="BJ27" s="107" t="s">
        <v>199</v>
      </c>
      <c r="BK27" s="14"/>
      <c r="BL27" s="16"/>
      <c r="BM27" s="16" t="s">
        <v>202</v>
      </c>
      <c r="BN27" s="16" t="s">
        <v>203</v>
      </c>
      <c r="BO27" s="16" t="s">
        <v>204</v>
      </c>
      <c r="BP27" s="14" t="s">
        <v>205</v>
      </c>
      <c r="BQ27" s="14" t="s">
        <v>206</v>
      </c>
      <c r="BR27" s="24" t="s">
        <v>120</v>
      </c>
      <c r="BS27" s="24"/>
      <c r="BT27" s="16">
        <v>25.1</v>
      </c>
      <c r="BU27" s="25">
        <v>0.55000000000000004</v>
      </c>
      <c r="BV27" s="16" t="s">
        <v>211</v>
      </c>
      <c r="BW27" s="16" t="s">
        <v>212</v>
      </c>
      <c r="BX27" s="16" t="s">
        <v>213</v>
      </c>
      <c r="BY27" s="16"/>
      <c r="BZ27" s="16"/>
      <c r="CA27" s="16" t="s">
        <v>214</v>
      </c>
      <c r="CB27" s="16" t="s">
        <v>122</v>
      </c>
      <c r="CC27" s="16" t="s">
        <v>124</v>
      </c>
      <c r="CD27" s="16" t="s">
        <v>215</v>
      </c>
      <c r="IG27" s="115">
        <f t="shared" si="0"/>
        <v>0</v>
      </c>
      <c r="IH27" s="147" t="str">
        <f t="shared" si="1"/>
        <v xml:space="preserve"> / LW 0 @ 50Hz</v>
      </c>
      <c r="II27" s="147" t="str">
        <f t="shared" si="2"/>
        <v xml:space="preserve"> / LAV 0 @ 50Hz</v>
      </c>
      <c r="IJ27" s="147" t="str">
        <f t="shared" si="3"/>
        <v xml:space="preserve"> / LCP 0 @ 50Hz</v>
      </c>
      <c r="IK27" s="147" t="str">
        <f t="shared" si="4"/>
        <v/>
      </c>
      <c r="IL27" s="147" t="str">
        <f t="shared" si="5"/>
        <v/>
      </c>
      <c r="IM27" s="147" t="str">
        <f t="shared" si="6"/>
        <v xml:space="preserve"> / LW 0 @ 60Hz</v>
      </c>
      <c r="IN27" s="147" t="str">
        <f t="shared" si="7"/>
        <v xml:space="preserve"> / LAV 0 @ 60Hz</v>
      </c>
      <c r="IO27" s="147" t="str">
        <f t="shared" si="8"/>
        <v xml:space="preserve"> / LCP 0 @ 60Hz</v>
      </c>
      <c r="IP27" s="147" t="str">
        <f t="shared" si="9"/>
        <v/>
      </c>
      <c r="IQ27" s="147" t="str">
        <f t="shared" si="10"/>
        <v/>
      </c>
      <c r="IR27" s="147" t="str">
        <f t="shared" si="11"/>
        <v xml:space="preserve"> / HSUCTION 0 @ 60Hz</v>
      </c>
      <c r="IS27" s="147" t="str">
        <f t="shared" si="12"/>
        <v xml:space="preserve"> / HSUCTION 0 @ 50Hz</v>
      </c>
      <c r="IT27" s="115">
        <f t="shared" si="17"/>
        <v>0</v>
      </c>
    </row>
    <row r="28" spans="1:254" s="17" customFormat="1" ht="27" customHeight="1">
      <c r="A28" s="148">
        <f t="shared" si="18"/>
        <v>45950</v>
      </c>
      <c r="B28" s="19">
        <f t="shared" si="19"/>
        <v>0</v>
      </c>
      <c r="C28" s="19" t="str">
        <f t="shared" si="20"/>
        <v>40VP026123P</v>
      </c>
      <c r="D28" s="19" t="str">
        <f t="shared" si="21"/>
        <v>N</v>
      </c>
      <c r="E28" s="136"/>
      <c r="F28" s="19">
        <f t="shared" si="22"/>
        <v>250100002</v>
      </c>
      <c r="G28" s="20">
        <f t="shared" si="23"/>
        <v>0</v>
      </c>
      <c r="H28" s="21"/>
      <c r="I28" s="21"/>
      <c r="J28" s="21"/>
      <c r="K28" s="22"/>
      <c r="L28" s="115"/>
      <c r="M28" s="21"/>
      <c r="N28" s="21"/>
      <c r="O28" s="21"/>
      <c r="P28" s="22"/>
      <c r="Q28" s="115"/>
      <c r="R28" s="21"/>
      <c r="S28" s="21"/>
      <c r="T28" s="21"/>
      <c r="U28" s="21"/>
      <c r="V28" s="19">
        <v>0</v>
      </c>
      <c r="W28" s="24" t="s">
        <v>120</v>
      </c>
      <c r="X28" s="19" t="s">
        <v>177</v>
      </c>
      <c r="Y28" s="19" t="s">
        <v>177</v>
      </c>
      <c r="Z28" s="19" t="str">
        <f t="shared" si="16"/>
        <v xml:space="preserve"> / LW 0 @ 50Hz / LAV 0 @ 50Hz / LCP 0 @ 50Hz / LW 0 @ 60Hz / LAV 0 @ 60Hz / LCP 0 @ 60Hz / HSUCTION 0 @ 60Hz / HSUCTION 0 @ 50Hz</v>
      </c>
      <c r="AA28" s="30"/>
      <c r="AB28" s="30"/>
      <c r="AC28" s="30"/>
      <c r="AD28" s="31"/>
      <c r="AE28" s="30"/>
      <c r="AF28" s="30"/>
      <c r="AG28" s="30"/>
      <c r="AH28" s="31"/>
      <c r="AI28" s="32"/>
      <c r="AJ28" s="30"/>
      <c r="AK28" s="29"/>
      <c r="AL28" s="30"/>
      <c r="AM28" s="23"/>
      <c r="AN28" s="32"/>
      <c r="AO28" s="32"/>
      <c r="AP28" s="23"/>
      <c r="AQ28" s="27"/>
      <c r="AR28" s="27"/>
      <c r="AS28" s="27"/>
      <c r="AT28" s="14"/>
      <c r="AU28" s="14"/>
      <c r="AV28" s="14"/>
      <c r="AW28" s="14"/>
      <c r="AX28" s="14"/>
      <c r="AY28" s="14"/>
      <c r="AZ28" s="14"/>
      <c r="BA28" s="14"/>
      <c r="BB28" s="14" t="s">
        <v>179</v>
      </c>
      <c r="BC28" s="14" t="s">
        <v>179</v>
      </c>
      <c r="BD28" s="14" t="s">
        <v>183</v>
      </c>
      <c r="BE28" s="14" t="s">
        <v>186</v>
      </c>
      <c r="BF28" s="14"/>
      <c r="BG28" s="14" t="s">
        <v>190</v>
      </c>
      <c r="BH28" s="14" t="s">
        <v>191</v>
      </c>
      <c r="BI28" s="15"/>
      <c r="BJ28" s="107" t="s">
        <v>199</v>
      </c>
      <c r="BK28" s="14"/>
      <c r="BL28" s="16"/>
      <c r="BM28" s="16" t="s">
        <v>202</v>
      </c>
      <c r="BN28" s="16" t="s">
        <v>203</v>
      </c>
      <c r="BO28" s="16" t="s">
        <v>204</v>
      </c>
      <c r="BP28" s="14" t="s">
        <v>205</v>
      </c>
      <c r="BQ28" s="14" t="s">
        <v>206</v>
      </c>
      <c r="BR28" s="24" t="s">
        <v>120</v>
      </c>
      <c r="BS28" s="24"/>
      <c r="BT28" s="16">
        <v>25.1</v>
      </c>
      <c r="BU28" s="25">
        <v>0.55000000000000004</v>
      </c>
      <c r="BV28" s="16" t="s">
        <v>211</v>
      </c>
      <c r="BW28" s="16" t="s">
        <v>212</v>
      </c>
      <c r="BX28" s="16" t="s">
        <v>213</v>
      </c>
      <c r="BY28" s="16"/>
      <c r="BZ28" s="16"/>
      <c r="CA28" s="16" t="s">
        <v>214</v>
      </c>
      <c r="CB28" s="16" t="s">
        <v>122</v>
      </c>
      <c r="CC28" s="16" t="s">
        <v>124</v>
      </c>
      <c r="CD28" s="16" t="s">
        <v>215</v>
      </c>
      <c r="IG28" s="115">
        <f t="shared" si="0"/>
        <v>0</v>
      </c>
      <c r="IH28" s="147" t="str">
        <f t="shared" si="1"/>
        <v xml:space="preserve"> / LW 0 @ 50Hz</v>
      </c>
      <c r="II28" s="147" t="str">
        <f t="shared" si="2"/>
        <v xml:space="preserve"> / LAV 0 @ 50Hz</v>
      </c>
      <c r="IJ28" s="147" t="str">
        <f t="shared" si="3"/>
        <v xml:space="preserve"> / LCP 0 @ 50Hz</v>
      </c>
      <c r="IK28" s="147" t="str">
        <f t="shared" si="4"/>
        <v/>
      </c>
      <c r="IL28" s="147" t="str">
        <f t="shared" si="5"/>
        <v/>
      </c>
      <c r="IM28" s="147" t="str">
        <f t="shared" si="6"/>
        <v xml:space="preserve"> / LW 0 @ 60Hz</v>
      </c>
      <c r="IN28" s="147" t="str">
        <f t="shared" si="7"/>
        <v xml:space="preserve"> / LAV 0 @ 60Hz</v>
      </c>
      <c r="IO28" s="147" t="str">
        <f t="shared" si="8"/>
        <v xml:space="preserve"> / LCP 0 @ 60Hz</v>
      </c>
      <c r="IP28" s="147" t="str">
        <f t="shared" si="9"/>
        <v/>
      </c>
      <c r="IQ28" s="147" t="str">
        <f t="shared" si="10"/>
        <v/>
      </c>
      <c r="IR28" s="147" t="str">
        <f t="shared" si="11"/>
        <v xml:space="preserve"> / HSUCTION 0 @ 60Hz</v>
      </c>
      <c r="IS28" s="147" t="str">
        <f t="shared" si="12"/>
        <v xml:space="preserve"> / HSUCTION 0 @ 50Hz</v>
      </c>
      <c r="IT28" s="115">
        <f t="shared" si="17"/>
        <v>0</v>
      </c>
    </row>
    <row r="29" spans="1:254" s="17" customFormat="1" ht="27" customHeight="1">
      <c r="A29" s="148">
        <f t="shared" si="18"/>
        <v>45950</v>
      </c>
      <c r="B29" s="19">
        <f t="shared" si="19"/>
        <v>0</v>
      </c>
      <c r="C29" s="19" t="str">
        <f t="shared" si="20"/>
        <v>40VP026123P</v>
      </c>
      <c r="D29" s="19" t="str">
        <f t="shared" si="21"/>
        <v>N</v>
      </c>
      <c r="E29" s="136"/>
      <c r="F29" s="19">
        <f t="shared" si="22"/>
        <v>250100002</v>
      </c>
      <c r="G29" s="20">
        <f t="shared" si="23"/>
        <v>0</v>
      </c>
      <c r="H29" s="21"/>
      <c r="I29" s="21"/>
      <c r="J29" s="21"/>
      <c r="K29" s="22"/>
      <c r="L29" s="115"/>
      <c r="M29" s="21"/>
      <c r="N29" s="21"/>
      <c r="O29" s="21"/>
      <c r="P29" s="22"/>
      <c r="Q29" s="115"/>
      <c r="R29" s="21"/>
      <c r="S29" s="21"/>
      <c r="T29" s="21"/>
      <c r="U29" s="21"/>
      <c r="V29" s="19">
        <v>0</v>
      </c>
      <c r="W29" s="24" t="s">
        <v>120</v>
      </c>
      <c r="X29" s="19" t="s">
        <v>177</v>
      </c>
      <c r="Y29" s="19" t="s">
        <v>177</v>
      </c>
      <c r="Z29" s="19" t="str">
        <f t="shared" si="16"/>
        <v xml:space="preserve"> / LW 0 @ 50Hz / LAV 0 @ 50Hz / LCP 0 @ 50Hz / LW 0 @ 60Hz / LAV 0 @ 60Hz / LCP 0 @ 60Hz / HSUCTION 0 @ 60Hz / HSUCTION 0 @ 50Hz</v>
      </c>
      <c r="AA29" s="30"/>
      <c r="AB29" s="30"/>
      <c r="AC29" s="30"/>
      <c r="AD29" s="31"/>
      <c r="AE29" s="30"/>
      <c r="AF29" s="30"/>
      <c r="AG29" s="30"/>
      <c r="AH29" s="31"/>
      <c r="AI29" s="32"/>
      <c r="AJ29" s="30"/>
      <c r="AK29" s="29"/>
      <c r="AL29" s="30"/>
      <c r="AM29" s="23"/>
      <c r="AN29" s="32"/>
      <c r="AO29" s="32"/>
      <c r="AP29" s="23"/>
      <c r="AQ29" s="27"/>
      <c r="AR29" s="27"/>
      <c r="AS29" s="27"/>
      <c r="AT29" s="14"/>
      <c r="AU29" s="14"/>
      <c r="AV29" s="14"/>
      <c r="AW29" s="14"/>
      <c r="AX29" s="14"/>
      <c r="AY29" s="14"/>
      <c r="AZ29" s="14"/>
      <c r="BA29" s="14"/>
      <c r="BB29" s="14" t="s">
        <v>179</v>
      </c>
      <c r="BC29" s="14" t="s">
        <v>179</v>
      </c>
      <c r="BD29" s="14" t="s">
        <v>183</v>
      </c>
      <c r="BE29" s="14" t="s">
        <v>186</v>
      </c>
      <c r="BF29" s="14"/>
      <c r="BG29" s="14" t="s">
        <v>190</v>
      </c>
      <c r="BH29" s="14" t="s">
        <v>191</v>
      </c>
      <c r="BI29" s="15"/>
      <c r="BJ29" s="107" t="s">
        <v>199</v>
      </c>
      <c r="BK29" s="14"/>
      <c r="BL29" s="16"/>
      <c r="BM29" s="16" t="s">
        <v>202</v>
      </c>
      <c r="BN29" s="16" t="s">
        <v>203</v>
      </c>
      <c r="BO29" s="16" t="s">
        <v>204</v>
      </c>
      <c r="BP29" s="14" t="s">
        <v>205</v>
      </c>
      <c r="BQ29" s="14" t="s">
        <v>206</v>
      </c>
      <c r="BR29" s="24" t="s">
        <v>120</v>
      </c>
      <c r="BS29" s="24"/>
      <c r="BT29" s="16">
        <v>25.1</v>
      </c>
      <c r="BU29" s="25">
        <v>0.55000000000000004</v>
      </c>
      <c r="BV29" s="16" t="s">
        <v>211</v>
      </c>
      <c r="BW29" s="16" t="s">
        <v>212</v>
      </c>
      <c r="BX29" s="16" t="s">
        <v>213</v>
      </c>
      <c r="BY29" s="16"/>
      <c r="BZ29" s="16"/>
      <c r="CA29" s="16" t="s">
        <v>214</v>
      </c>
      <c r="CB29" s="16" t="s">
        <v>122</v>
      </c>
      <c r="CC29" s="16" t="s">
        <v>124</v>
      </c>
      <c r="CD29" s="16" t="s">
        <v>215</v>
      </c>
      <c r="IG29" s="115">
        <f t="shared" si="0"/>
        <v>0</v>
      </c>
      <c r="IH29" s="147" t="str">
        <f t="shared" si="1"/>
        <v xml:space="preserve"> / LW 0 @ 50Hz</v>
      </c>
      <c r="II29" s="147" t="str">
        <f t="shared" si="2"/>
        <v xml:space="preserve"> / LAV 0 @ 50Hz</v>
      </c>
      <c r="IJ29" s="147" t="str">
        <f t="shared" si="3"/>
        <v xml:space="preserve"> / LCP 0 @ 50Hz</v>
      </c>
      <c r="IK29" s="147" t="str">
        <f t="shared" si="4"/>
        <v/>
      </c>
      <c r="IL29" s="147" t="str">
        <f t="shared" si="5"/>
        <v/>
      </c>
      <c r="IM29" s="147" t="str">
        <f t="shared" si="6"/>
        <v xml:space="preserve"> / LW 0 @ 60Hz</v>
      </c>
      <c r="IN29" s="147" t="str">
        <f t="shared" si="7"/>
        <v xml:space="preserve"> / LAV 0 @ 60Hz</v>
      </c>
      <c r="IO29" s="147" t="str">
        <f t="shared" si="8"/>
        <v xml:space="preserve"> / LCP 0 @ 60Hz</v>
      </c>
      <c r="IP29" s="147" t="str">
        <f t="shared" si="9"/>
        <v/>
      </c>
      <c r="IQ29" s="147" t="str">
        <f t="shared" si="10"/>
        <v/>
      </c>
      <c r="IR29" s="147" t="str">
        <f t="shared" si="11"/>
        <v xml:space="preserve"> / HSUCTION 0 @ 60Hz</v>
      </c>
      <c r="IS29" s="147" t="str">
        <f t="shared" si="12"/>
        <v xml:space="preserve"> / HSUCTION 0 @ 50Hz</v>
      </c>
      <c r="IT29" s="115">
        <f t="shared" si="17"/>
        <v>0</v>
      </c>
    </row>
    <row r="30" spans="1:254" ht="27" customHeight="1">
      <c r="A30" s="148">
        <f t="shared" si="18"/>
        <v>45950</v>
      </c>
      <c r="B30" s="19">
        <f t="shared" si="19"/>
        <v>0</v>
      </c>
      <c r="C30" s="19" t="str">
        <f t="shared" si="20"/>
        <v>40VP026123P</v>
      </c>
      <c r="D30" s="19" t="str">
        <f t="shared" si="21"/>
        <v>N</v>
      </c>
      <c r="E30" s="136"/>
      <c r="F30" s="19">
        <f t="shared" si="22"/>
        <v>250100002</v>
      </c>
      <c r="G30" s="20">
        <f t="shared" si="23"/>
        <v>0</v>
      </c>
      <c r="H30" s="21"/>
      <c r="I30" s="21"/>
      <c r="J30" s="21"/>
      <c r="K30" s="22"/>
      <c r="L30" s="115"/>
      <c r="M30" s="21"/>
      <c r="N30" s="21"/>
      <c r="O30" s="21"/>
      <c r="P30" s="22"/>
      <c r="Q30" s="115"/>
      <c r="V30" s="19">
        <v>0</v>
      </c>
      <c r="W30" s="24" t="s">
        <v>120</v>
      </c>
      <c r="X30" s="19" t="s">
        <v>177</v>
      </c>
      <c r="Y30" s="19" t="s">
        <v>177</v>
      </c>
      <c r="Z30" s="19" t="str">
        <f t="shared" si="16"/>
        <v xml:space="preserve"> / LW 0 @ 50Hz / LAV 0 @ 50Hz / LCP 0 @ 50Hz / LW 0 @ 60Hz / LAV 0 @ 60Hz / LCP 0 @ 60Hz / HSUCTION 0 @ 60Hz / HSUCTION 0 @ 50Hz</v>
      </c>
      <c r="BB30" s="14" t="s">
        <v>179</v>
      </c>
      <c r="BC30" s="14" t="s">
        <v>179</v>
      </c>
      <c r="BD30" s="14" t="s">
        <v>183</v>
      </c>
      <c r="BE30" s="14" t="s">
        <v>186</v>
      </c>
      <c r="BF30" s="14"/>
      <c r="BG30" s="14" t="s">
        <v>190</v>
      </c>
      <c r="BH30" s="14" t="s">
        <v>191</v>
      </c>
      <c r="BJ30" s="107" t="s">
        <v>199</v>
      </c>
      <c r="BK30" s="14"/>
      <c r="BM30" s="16" t="s">
        <v>202</v>
      </c>
      <c r="BN30" s="16" t="s">
        <v>203</v>
      </c>
      <c r="BO30" s="16" t="s">
        <v>204</v>
      </c>
      <c r="BP30" s="14" t="s">
        <v>205</v>
      </c>
      <c r="BQ30" s="14" t="s">
        <v>206</v>
      </c>
      <c r="BR30" s="24" t="s">
        <v>120</v>
      </c>
      <c r="BS30" s="24"/>
      <c r="BT30" s="16">
        <v>25.1</v>
      </c>
      <c r="BU30" s="25">
        <v>0.55000000000000004</v>
      </c>
      <c r="BV30" s="16" t="s">
        <v>211</v>
      </c>
      <c r="BW30" s="16" t="s">
        <v>212</v>
      </c>
      <c r="BX30" s="16" t="s">
        <v>213</v>
      </c>
      <c r="BY30" s="16"/>
      <c r="BZ30" s="16"/>
      <c r="CA30" s="16" t="s">
        <v>214</v>
      </c>
      <c r="CB30" s="16" t="s">
        <v>122</v>
      </c>
      <c r="CC30" s="16" t="s">
        <v>124</v>
      </c>
      <c r="CD30" s="16" t="s">
        <v>215</v>
      </c>
      <c r="IG30" s="115">
        <f t="shared" si="0"/>
        <v>0</v>
      </c>
      <c r="IH30" s="147" t="str">
        <f t="shared" si="1"/>
        <v xml:space="preserve"> / LW 0 @ 50Hz</v>
      </c>
      <c r="II30" s="147" t="str">
        <f t="shared" si="2"/>
        <v xml:space="preserve"> / LAV 0 @ 50Hz</v>
      </c>
      <c r="IJ30" s="147" t="str">
        <f t="shared" si="3"/>
        <v xml:space="preserve"> / LCP 0 @ 50Hz</v>
      </c>
      <c r="IK30" s="147" t="str">
        <f t="shared" si="4"/>
        <v/>
      </c>
      <c r="IL30" s="147" t="str">
        <f t="shared" si="5"/>
        <v/>
      </c>
      <c r="IM30" s="147" t="str">
        <f t="shared" si="6"/>
        <v xml:space="preserve"> / LW 0 @ 60Hz</v>
      </c>
      <c r="IN30" s="147" t="str">
        <f t="shared" si="7"/>
        <v xml:space="preserve"> / LAV 0 @ 60Hz</v>
      </c>
      <c r="IO30" s="147" t="str">
        <f t="shared" si="8"/>
        <v xml:space="preserve"> / LCP 0 @ 60Hz</v>
      </c>
      <c r="IP30" s="147" t="str">
        <f t="shared" si="9"/>
        <v/>
      </c>
      <c r="IQ30" s="147" t="str">
        <f t="shared" si="10"/>
        <v/>
      </c>
      <c r="IR30" s="147" t="str">
        <f t="shared" si="11"/>
        <v xml:space="preserve"> / HSUCTION 0 @ 60Hz</v>
      </c>
      <c r="IS30" s="147" t="str">
        <f t="shared" si="12"/>
        <v xml:space="preserve"> / HSUCTION 0 @ 50Hz</v>
      </c>
      <c r="IT30" s="115">
        <f t="shared" si="17"/>
        <v>0</v>
      </c>
    </row>
    <row r="31" spans="1:254" ht="27" customHeight="1">
      <c r="A31" s="148">
        <f t="shared" si="18"/>
        <v>45950</v>
      </c>
      <c r="B31" s="19">
        <f t="shared" si="19"/>
        <v>0</v>
      </c>
      <c r="C31" s="19" t="str">
        <f t="shared" si="20"/>
        <v>40VP026123P</v>
      </c>
      <c r="D31" s="19" t="str">
        <f t="shared" si="21"/>
        <v>N</v>
      </c>
      <c r="E31" s="136"/>
      <c r="F31" s="19">
        <f t="shared" si="22"/>
        <v>250100002</v>
      </c>
      <c r="G31" s="20">
        <f t="shared" si="23"/>
        <v>0</v>
      </c>
      <c r="H31" s="21"/>
      <c r="I31" s="21"/>
      <c r="J31" s="21"/>
      <c r="K31" s="22"/>
      <c r="L31" s="115"/>
      <c r="M31" s="21"/>
      <c r="N31" s="21"/>
      <c r="O31" s="21"/>
      <c r="P31" s="22"/>
      <c r="Q31" s="115"/>
      <c r="V31" s="19">
        <v>0</v>
      </c>
      <c r="W31" s="24" t="s">
        <v>120</v>
      </c>
      <c r="X31" s="19" t="s">
        <v>177</v>
      </c>
      <c r="Y31" s="19" t="s">
        <v>177</v>
      </c>
      <c r="Z31" s="19" t="str">
        <f t="shared" si="16"/>
        <v xml:space="preserve"> / LW 0 @ 50Hz / LAV 0 @ 50Hz / LCP 0 @ 50Hz / LW 0 @ 60Hz / LAV 0 @ 60Hz / LCP 0 @ 60Hz / HSUCTION 0 @ 60Hz / HSUCTION 0 @ 50Hz</v>
      </c>
      <c r="BB31" s="14" t="s">
        <v>179</v>
      </c>
      <c r="BC31" s="14" t="s">
        <v>179</v>
      </c>
      <c r="BD31" s="14" t="s">
        <v>183</v>
      </c>
      <c r="BE31" s="14" t="s">
        <v>186</v>
      </c>
      <c r="BF31" s="14"/>
      <c r="BG31" s="14" t="s">
        <v>190</v>
      </c>
      <c r="BH31" s="14" t="s">
        <v>191</v>
      </c>
      <c r="BJ31" s="107" t="s">
        <v>199</v>
      </c>
      <c r="BK31" s="14"/>
      <c r="BM31" s="16" t="s">
        <v>202</v>
      </c>
      <c r="BN31" s="16" t="s">
        <v>203</v>
      </c>
      <c r="BO31" s="16" t="s">
        <v>204</v>
      </c>
      <c r="BP31" s="14" t="s">
        <v>205</v>
      </c>
      <c r="BQ31" s="14" t="s">
        <v>206</v>
      </c>
      <c r="BR31" s="24" t="s">
        <v>120</v>
      </c>
      <c r="BS31" s="24"/>
      <c r="BT31" s="16">
        <v>25.1</v>
      </c>
      <c r="BU31" s="25">
        <v>0.55000000000000004</v>
      </c>
      <c r="BV31" s="16" t="s">
        <v>211</v>
      </c>
      <c r="BW31" s="16" t="s">
        <v>212</v>
      </c>
      <c r="BX31" s="16" t="s">
        <v>213</v>
      </c>
      <c r="BY31" s="16"/>
      <c r="BZ31" s="16"/>
      <c r="CA31" s="16" t="s">
        <v>214</v>
      </c>
      <c r="CB31" s="16" t="s">
        <v>122</v>
      </c>
      <c r="CC31" s="16" t="s">
        <v>124</v>
      </c>
      <c r="CD31" s="16" t="s">
        <v>215</v>
      </c>
      <c r="IG31" s="115">
        <f t="shared" si="0"/>
        <v>0</v>
      </c>
      <c r="IH31" s="147" t="str">
        <f t="shared" si="1"/>
        <v xml:space="preserve"> / LW 0 @ 50Hz</v>
      </c>
      <c r="II31" s="147" t="str">
        <f t="shared" si="2"/>
        <v xml:space="preserve"> / LAV 0 @ 50Hz</v>
      </c>
      <c r="IJ31" s="147" t="str">
        <f t="shared" si="3"/>
        <v xml:space="preserve"> / LCP 0 @ 50Hz</v>
      </c>
      <c r="IK31" s="147" t="str">
        <f t="shared" si="4"/>
        <v/>
      </c>
      <c r="IL31" s="147" t="str">
        <f t="shared" si="5"/>
        <v/>
      </c>
      <c r="IM31" s="147" t="str">
        <f t="shared" si="6"/>
        <v xml:space="preserve"> / LW 0 @ 60Hz</v>
      </c>
      <c r="IN31" s="147" t="str">
        <f t="shared" si="7"/>
        <v xml:space="preserve"> / LAV 0 @ 60Hz</v>
      </c>
      <c r="IO31" s="147" t="str">
        <f t="shared" si="8"/>
        <v xml:space="preserve"> / LCP 0 @ 60Hz</v>
      </c>
      <c r="IP31" s="147" t="str">
        <f t="shared" si="9"/>
        <v/>
      </c>
      <c r="IQ31" s="147" t="str">
        <f t="shared" si="10"/>
        <v/>
      </c>
      <c r="IR31" s="147" t="str">
        <f t="shared" si="11"/>
        <v xml:space="preserve"> / HSUCTION 0 @ 60Hz</v>
      </c>
      <c r="IS31" s="147" t="str">
        <f t="shared" si="12"/>
        <v xml:space="preserve"> / HSUCTION 0 @ 50Hz</v>
      </c>
      <c r="IT31" s="115">
        <f t="shared" si="17"/>
        <v>0</v>
      </c>
    </row>
    <row r="32" spans="1:254" ht="27" customHeight="1">
      <c r="A32" s="148">
        <f t="shared" si="18"/>
        <v>45950</v>
      </c>
      <c r="B32" s="19">
        <f t="shared" si="19"/>
        <v>0</v>
      </c>
      <c r="C32" s="19" t="str">
        <f t="shared" si="20"/>
        <v>40VP026123P</v>
      </c>
      <c r="D32" s="19" t="str">
        <f t="shared" si="21"/>
        <v>N</v>
      </c>
      <c r="E32" s="136"/>
      <c r="F32" s="19">
        <f t="shared" si="22"/>
        <v>250100002</v>
      </c>
      <c r="G32" s="20">
        <f t="shared" si="23"/>
        <v>0</v>
      </c>
      <c r="H32" s="21"/>
      <c r="I32" s="21"/>
      <c r="J32" s="21"/>
      <c r="K32" s="22"/>
      <c r="L32" s="115"/>
      <c r="M32" s="21"/>
      <c r="N32" s="21"/>
      <c r="O32" s="21"/>
      <c r="P32" s="22"/>
      <c r="Q32" s="115"/>
      <c r="V32" s="19">
        <v>0</v>
      </c>
      <c r="W32" s="24" t="s">
        <v>120</v>
      </c>
      <c r="X32" s="19" t="s">
        <v>177</v>
      </c>
      <c r="Y32" s="19" t="s">
        <v>177</v>
      </c>
      <c r="Z32" s="19" t="str">
        <f t="shared" si="16"/>
        <v xml:space="preserve"> / LW 0 @ 50Hz / LAV 0 @ 50Hz / LCP 0 @ 50Hz / LW 0 @ 60Hz / LAV 0 @ 60Hz / LCP 0 @ 60Hz / HSUCTION 0 @ 60Hz / HSUCTION 0 @ 50Hz</v>
      </c>
      <c r="BB32" s="14" t="s">
        <v>179</v>
      </c>
      <c r="BC32" s="14" t="s">
        <v>179</v>
      </c>
      <c r="BD32" s="14" t="s">
        <v>183</v>
      </c>
      <c r="BE32" s="14" t="s">
        <v>186</v>
      </c>
      <c r="BF32" s="14"/>
      <c r="BG32" s="14" t="s">
        <v>190</v>
      </c>
      <c r="BH32" s="14" t="s">
        <v>191</v>
      </c>
      <c r="BJ32" s="107" t="s">
        <v>199</v>
      </c>
      <c r="BK32" s="14"/>
      <c r="BM32" s="16" t="s">
        <v>202</v>
      </c>
      <c r="BN32" s="16" t="s">
        <v>203</v>
      </c>
      <c r="BO32" s="16" t="s">
        <v>204</v>
      </c>
      <c r="BP32" s="14" t="s">
        <v>205</v>
      </c>
      <c r="BQ32" s="14" t="s">
        <v>206</v>
      </c>
      <c r="BR32" s="24" t="s">
        <v>120</v>
      </c>
      <c r="BS32" s="24"/>
      <c r="BT32" s="16">
        <v>25.1</v>
      </c>
      <c r="BU32" s="25">
        <v>0.55000000000000004</v>
      </c>
      <c r="BV32" s="16" t="s">
        <v>211</v>
      </c>
      <c r="BW32" s="16" t="s">
        <v>212</v>
      </c>
      <c r="BX32" s="16" t="s">
        <v>213</v>
      </c>
      <c r="BY32" s="16"/>
      <c r="BZ32" s="16"/>
      <c r="CA32" s="16" t="s">
        <v>214</v>
      </c>
      <c r="CB32" s="16" t="s">
        <v>122</v>
      </c>
      <c r="CC32" s="16" t="s">
        <v>124</v>
      </c>
      <c r="CD32" s="16" t="s">
        <v>215</v>
      </c>
      <c r="IG32" s="115">
        <f t="shared" si="0"/>
        <v>0</v>
      </c>
      <c r="IH32" s="147" t="str">
        <f t="shared" si="1"/>
        <v xml:space="preserve"> / LW 0 @ 50Hz</v>
      </c>
      <c r="II32" s="147" t="str">
        <f t="shared" si="2"/>
        <v xml:space="preserve"> / LAV 0 @ 50Hz</v>
      </c>
      <c r="IJ32" s="147" t="str">
        <f t="shared" si="3"/>
        <v xml:space="preserve"> / LCP 0 @ 50Hz</v>
      </c>
      <c r="IK32" s="147" t="str">
        <f t="shared" si="4"/>
        <v/>
      </c>
      <c r="IL32" s="147" t="str">
        <f t="shared" si="5"/>
        <v/>
      </c>
      <c r="IM32" s="147" t="str">
        <f t="shared" si="6"/>
        <v xml:space="preserve"> / LW 0 @ 60Hz</v>
      </c>
      <c r="IN32" s="147" t="str">
        <f t="shared" si="7"/>
        <v xml:space="preserve"> / LAV 0 @ 60Hz</v>
      </c>
      <c r="IO32" s="147" t="str">
        <f t="shared" si="8"/>
        <v xml:space="preserve"> / LCP 0 @ 60Hz</v>
      </c>
      <c r="IP32" s="147" t="str">
        <f t="shared" si="9"/>
        <v/>
      </c>
      <c r="IQ32" s="147" t="str">
        <f t="shared" si="10"/>
        <v/>
      </c>
      <c r="IR32" s="147" t="str">
        <f t="shared" si="11"/>
        <v xml:space="preserve"> / HSUCTION 0 @ 60Hz</v>
      </c>
      <c r="IS32" s="147" t="str">
        <f t="shared" si="12"/>
        <v xml:space="preserve"> / HSUCTION 0 @ 50Hz</v>
      </c>
      <c r="IT32" s="115">
        <f t="shared" si="17"/>
        <v>0</v>
      </c>
    </row>
    <row r="33" spans="1:254" ht="27" customHeight="1">
      <c r="A33" s="148">
        <f t="shared" si="18"/>
        <v>45950</v>
      </c>
      <c r="B33" s="19">
        <f t="shared" si="19"/>
        <v>0</v>
      </c>
      <c r="C33" s="19" t="str">
        <f t="shared" si="20"/>
        <v>40VP026123P</v>
      </c>
      <c r="D33" s="19" t="str">
        <f t="shared" si="21"/>
        <v>N</v>
      </c>
      <c r="E33" s="136"/>
      <c r="F33" s="19">
        <f t="shared" si="22"/>
        <v>250100002</v>
      </c>
      <c r="G33" s="20">
        <f t="shared" si="23"/>
        <v>0</v>
      </c>
      <c r="H33" s="21"/>
      <c r="I33" s="21"/>
      <c r="J33" s="21"/>
      <c r="K33" s="22"/>
      <c r="L33" s="115"/>
      <c r="M33" s="21"/>
      <c r="N33" s="21"/>
      <c r="O33" s="21"/>
      <c r="P33" s="22"/>
      <c r="Q33" s="115"/>
      <c r="V33" s="19">
        <v>0</v>
      </c>
      <c r="W33" s="24" t="s">
        <v>120</v>
      </c>
      <c r="X33" s="19" t="s">
        <v>177</v>
      </c>
      <c r="Y33" s="19" t="s">
        <v>177</v>
      </c>
      <c r="Z33" s="19" t="str">
        <f t="shared" si="16"/>
        <v xml:space="preserve"> / LW 0 @ 50Hz / LAV 0 @ 50Hz / LCP 0 @ 50Hz / LW 0 @ 60Hz / LAV 0 @ 60Hz / LCP 0 @ 60Hz / HSUCTION 0 @ 60Hz / HSUCTION 0 @ 50Hz</v>
      </c>
      <c r="BB33" s="14" t="s">
        <v>179</v>
      </c>
      <c r="BC33" s="14" t="s">
        <v>179</v>
      </c>
      <c r="BD33" s="14" t="s">
        <v>183</v>
      </c>
      <c r="BE33" s="14" t="s">
        <v>186</v>
      </c>
      <c r="BF33" s="14"/>
      <c r="BG33" s="14" t="s">
        <v>190</v>
      </c>
      <c r="BH33" s="14" t="s">
        <v>191</v>
      </c>
      <c r="BJ33" s="107" t="s">
        <v>199</v>
      </c>
      <c r="BK33" s="14"/>
      <c r="BM33" s="16" t="s">
        <v>202</v>
      </c>
      <c r="BN33" s="16" t="s">
        <v>203</v>
      </c>
      <c r="BO33" s="16" t="s">
        <v>204</v>
      </c>
      <c r="BP33" s="14" t="s">
        <v>205</v>
      </c>
      <c r="BQ33" s="14" t="s">
        <v>206</v>
      </c>
      <c r="BR33" s="24" t="s">
        <v>120</v>
      </c>
      <c r="BS33" s="24"/>
      <c r="BT33" s="16">
        <v>25.1</v>
      </c>
      <c r="BU33" s="25">
        <v>0.55000000000000004</v>
      </c>
      <c r="BV33" s="16" t="s">
        <v>211</v>
      </c>
      <c r="BW33" s="16" t="s">
        <v>212</v>
      </c>
      <c r="BX33" s="16" t="s">
        <v>213</v>
      </c>
      <c r="BY33" s="16"/>
      <c r="BZ33" s="16"/>
      <c r="CA33" s="16" t="s">
        <v>214</v>
      </c>
      <c r="CB33" s="16" t="s">
        <v>122</v>
      </c>
      <c r="CC33" s="16" t="s">
        <v>124</v>
      </c>
      <c r="CD33" s="16" t="s">
        <v>215</v>
      </c>
      <c r="IG33" s="115">
        <f t="shared" si="0"/>
        <v>0</v>
      </c>
      <c r="IH33" s="147" t="str">
        <f t="shared" si="1"/>
        <v xml:space="preserve"> / LW 0 @ 50Hz</v>
      </c>
      <c r="II33" s="147" t="str">
        <f t="shared" si="2"/>
        <v xml:space="preserve"> / LAV 0 @ 50Hz</v>
      </c>
      <c r="IJ33" s="147" t="str">
        <f t="shared" si="3"/>
        <v xml:space="preserve"> / LCP 0 @ 50Hz</v>
      </c>
      <c r="IK33" s="147" t="str">
        <f t="shared" si="4"/>
        <v/>
      </c>
      <c r="IL33" s="147" t="str">
        <f t="shared" si="5"/>
        <v/>
      </c>
      <c r="IM33" s="147" t="str">
        <f t="shared" si="6"/>
        <v xml:space="preserve"> / LW 0 @ 60Hz</v>
      </c>
      <c r="IN33" s="147" t="str">
        <f t="shared" si="7"/>
        <v xml:space="preserve"> / LAV 0 @ 60Hz</v>
      </c>
      <c r="IO33" s="147" t="str">
        <f t="shared" si="8"/>
        <v xml:space="preserve"> / LCP 0 @ 60Hz</v>
      </c>
      <c r="IP33" s="147" t="str">
        <f t="shared" si="9"/>
        <v/>
      </c>
      <c r="IQ33" s="147" t="str">
        <f t="shared" si="10"/>
        <v/>
      </c>
      <c r="IR33" s="147" t="str">
        <f t="shared" si="11"/>
        <v xml:space="preserve"> / HSUCTION 0 @ 60Hz</v>
      </c>
      <c r="IS33" s="147" t="str">
        <f t="shared" si="12"/>
        <v xml:space="preserve"> / HSUCTION 0 @ 50Hz</v>
      </c>
      <c r="IT33" s="115">
        <f t="shared" si="17"/>
        <v>0</v>
      </c>
    </row>
    <row r="34" spans="1:254" ht="27" customHeight="1">
      <c r="A34" s="148">
        <f t="shared" si="18"/>
        <v>45950</v>
      </c>
      <c r="B34" s="19">
        <f t="shared" si="19"/>
        <v>0</v>
      </c>
      <c r="C34" s="19" t="str">
        <f t="shared" si="20"/>
        <v>40VP026123P</v>
      </c>
      <c r="D34" s="19" t="str">
        <f t="shared" si="21"/>
        <v>N</v>
      </c>
      <c r="E34" s="136"/>
      <c r="F34" s="19">
        <f t="shared" si="22"/>
        <v>250100002</v>
      </c>
      <c r="G34" s="20">
        <f t="shared" si="23"/>
        <v>0</v>
      </c>
      <c r="H34" s="21"/>
      <c r="I34" s="21"/>
      <c r="J34" s="21"/>
      <c r="K34" s="22"/>
      <c r="L34" s="115"/>
      <c r="M34" s="21"/>
      <c r="N34" s="21"/>
      <c r="O34" s="21"/>
      <c r="P34" s="22"/>
      <c r="Q34" s="115"/>
      <c r="V34" s="19">
        <v>0</v>
      </c>
      <c r="W34" s="24" t="s">
        <v>120</v>
      </c>
      <c r="X34" s="19" t="s">
        <v>177</v>
      </c>
      <c r="Y34" s="19" t="s">
        <v>177</v>
      </c>
      <c r="Z34" s="19" t="str">
        <f t="shared" si="16"/>
        <v xml:space="preserve"> / LW 0 @ 50Hz / LAV 0 @ 50Hz / LCP 0 @ 50Hz / LW 0 @ 60Hz / LAV 0 @ 60Hz / LCP 0 @ 60Hz / HSUCTION 0 @ 60Hz / HSUCTION 0 @ 50Hz</v>
      </c>
      <c r="BB34" s="14" t="s">
        <v>179</v>
      </c>
      <c r="BC34" s="14" t="s">
        <v>179</v>
      </c>
      <c r="BD34" s="14" t="s">
        <v>183</v>
      </c>
      <c r="BE34" s="14" t="s">
        <v>186</v>
      </c>
      <c r="BF34" s="14"/>
      <c r="BG34" s="14" t="s">
        <v>190</v>
      </c>
      <c r="BH34" s="14" t="s">
        <v>191</v>
      </c>
      <c r="BJ34" s="107" t="s">
        <v>199</v>
      </c>
      <c r="BK34" s="14"/>
      <c r="BM34" s="16" t="s">
        <v>202</v>
      </c>
      <c r="BN34" s="16" t="s">
        <v>203</v>
      </c>
      <c r="BO34" s="16" t="s">
        <v>204</v>
      </c>
      <c r="BP34" s="14" t="s">
        <v>205</v>
      </c>
      <c r="BQ34" s="14" t="s">
        <v>206</v>
      </c>
      <c r="BR34" s="24" t="s">
        <v>120</v>
      </c>
      <c r="BS34" s="24"/>
      <c r="BT34" s="16">
        <v>25.1</v>
      </c>
      <c r="BU34" s="25">
        <v>0.55000000000000004</v>
      </c>
      <c r="BV34" s="16" t="s">
        <v>211</v>
      </c>
      <c r="BW34" s="16" t="s">
        <v>212</v>
      </c>
      <c r="BX34" s="16" t="s">
        <v>213</v>
      </c>
      <c r="BY34" s="16"/>
      <c r="BZ34" s="16"/>
      <c r="CA34" s="16" t="s">
        <v>214</v>
      </c>
      <c r="CB34" s="16" t="s">
        <v>122</v>
      </c>
      <c r="CC34" s="16" t="s">
        <v>124</v>
      </c>
      <c r="CD34" s="16" t="s">
        <v>215</v>
      </c>
      <c r="IG34" s="115">
        <f t="shared" si="0"/>
        <v>0</v>
      </c>
      <c r="IH34" s="147" t="str">
        <f t="shared" si="1"/>
        <v xml:space="preserve"> / LW 0 @ 50Hz</v>
      </c>
      <c r="II34" s="147" t="str">
        <f t="shared" si="2"/>
        <v xml:space="preserve"> / LAV 0 @ 50Hz</v>
      </c>
      <c r="IJ34" s="147" t="str">
        <f t="shared" si="3"/>
        <v xml:space="preserve"> / LCP 0 @ 50Hz</v>
      </c>
      <c r="IK34" s="147" t="str">
        <f t="shared" si="4"/>
        <v/>
      </c>
      <c r="IL34" s="147" t="str">
        <f t="shared" si="5"/>
        <v/>
      </c>
      <c r="IM34" s="147" t="str">
        <f t="shared" si="6"/>
        <v xml:space="preserve"> / LW 0 @ 60Hz</v>
      </c>
      <c r="IN34" s="147" t="str">
        <f t="shared" si="7"/>
        <v xml:space="preserve"> / LAV 0 @ 60Hz</v>
      </c>
      <c r="IO34" s="147" t="str">
        <f t="shared" si="8"/>
        <v xml:space="preserve"> / LCP 0 @ 60Hz</v>
      </c>
      <c r="IP34" s="147" t="str">
        <f t="shared" si="9"/>
        <v/>
      </c>
      <c r="IQ34" s="147" t="str">
        <f t="shared" si="10"/>
        <v/>
      </c>
      <c r="IR34" s="147" t="str">
        <f t="shared" si="11"/>
        <v xml:space="preserve"> / HSUCTION 0 @ 60Hz</v>
      </c>
      <c r="IS34" s="147" t="str">
        <f t="shared" si="12"/>
        <v xml:space="preserve"> / HSUCTION 0 @ 50Hz</v>
      </c>
      <c r="IT34" s="115">
        <f t="shared" si="17"/>
        <v>0</v>
      </c>
    </row>
    <row r="35" spans="1:254" ht="27" customHeight="1">
      <c r="A35" s="148">
        <f t="shared" si="18"/>
        <v>45950</v>
      </c>
      <c r="B35" s="19">
        <f t="shared" si="19"/>
        <v>0</v>
      </c>
      <c r="C35" s="19" t="str">
        <f t="shared" si="20"/>
        <v>40VP026123P</v>
      </c>
      <c r="D35" s="19" t="str">
        <f t="shared" si="21"/>
        <v>N</v>
      </c>
      <c r="E35" s="136"/>
      <c r="F35" s="19">
        <f t="shared" si="22"/>
        <v>250100002</v>
      </c>
      <c r="G35" s="20">
        <f t="shared" si="23"/>
        <v>0</v>
      </c>
      <c r="H35" s="21"/>
      <c r="I35" s="21"/>
      <c r="J35" s="21"/>
      <c r="K35" s="22"/>
      <c r="L35" s="115"/>
      <c r="M35" s="21"/>
      <c r="N35" s="21"/>
      <c r="O35" s="21"/>
      <c r="P35" s="22"/>
      <c r="Q35" s="115"/>
      <c r="V35" s="19">
        <v>0</v>
      </c>
      <c r="W35" s="24" t="s">
        <v>120</v>
      </c>
      <c r="X35" s="19" t="s">
        <v>177</v>
      </c>
      <c r="Y35" s="19" t="s">
        <v>177</v>
      </c>
      <c r="Z35" s="19" t="str">
        <f t="shared" si="16"/>
        <v xml:space="preserve"> / LW 0 @ 50Hz / LAV 0 @ 50Hz / LCP 0 @ 50Hz / LW 0 @ 60Hz / LAV 0 @ 60Hz / LCP 0 @ 60Hz / HSUCTION 0 @ 60Hz / HSUCTION 0 @ 50Hz</v>
      </c>
      <c r="BB35" s="14" t="s">
        <v>179</v>
      </c>
      <c r="BC35" s="14" t="s">
        <v>179</v>
      </c>
      <c r="BD35" s="14" t="s">
        <v>183</v>
      </c>
      <c r="BE35" s="14" t="s">
        <v>186</v>
      </c>
      <c r="BF35" s="14"/>
      <c r="BG35" s="14" t="s">
        <v>190</v>
      </c>
      <c r="BH35" s="14" t="s">
        <v>191</v>
      </c>
      <c r="BJ35" s="107" t="s">
        <v>199</v>
      </c>
      <c r="BK35" s="14"/>
      <c r="BM35" s="16" t="s">
        <v>202</v>
      </c>
      <c r="BN35" s="16" t="s">
        <v>203</v>
      </c>
      <c r="BO35" s="16" t="s">
        <v>204</v>
      </c>
      <c r="BP35" s="14" t="s">
        <v>205</v>
      </c>
      <c r="BQ35" s="14" t="s">
        <v>206</v>
      </c>
      <c r="BR35" s="24" t="s">
        <v>120</v>
      </c>
      <c r="BS35" s="24"/>
      <c r="BT35" s="16">
        <v>25.1</v>
      </c>
      <c r="BU35" s="25">
        <v>0.55000000000000004</v>
      </c>
      <c r="BV35" s="16" t="s">
        <v>211</v>
      </c>
      <c r="BW35" s="16" t="s">
        <v>212</v>
      </c>
      <c r="BX35" s="16" t="s">
        <v>213</v>
      </c>
      <c r="BY35" s="16"/>
      <c r="BZ35" s="16"/>
      <c r="CA35" s="16" t="s">
        <v>214</v>
      </c>
      <c r="CB35" s="16" t="s">
        <v>122</v>
      </c>
      <c r="CC35" s="16" t="s">
        <v>124</v>
      </c>
      <c r="CD35" s="16" t="s">
        <v>215</v>
      </c>
      <c r="IG35" s="115">
        <f t="shared" si="0"/>
        <v>0</v>
      </c>
      <c r="IH35" s="147" t="str">
        <f t="shared" si="1"/>
        <v xml:space="preserve"> / LW 0 @ 50Hz</v>
      </c>
      <c r="II35" s="147" t="str">
        <f t="shared" si="2"/>
        <v xml:space="preserve"> / LAV 0 @ 50Hz</v>
      </c>
      <c r="IJ35" s="147" t="str">
        <f t="shared" si="3"/>
        <v xml:space="preserve"> / LCP 0 @ 50Hz</v>
      </c>
      <c r="IK35" s="147" t="str">
        <f t="shared" si="4"/>
        <v/>
      </c>
      <c r="IL35" s="147" t="str">
        <f t="shared" si="5"/>
        <v/>
      </c>
      <c r="IM35" s="147" t="str">
        <f t="shared" si="6"/>
        <v xml:space="preserve"> / LW 0 @ 60Hz</v>
      </c>
      <c r="IN35" s="147" t="str">
        <f t="shared" si="7"/>
        <v xml:space="preserve"> / LAV 0 @ 60Hz</v>
      </c>
      <c r="IO35" s="147" t="str">
        <f t="shared" si="8"/>
        <v xml:space="preserve"> / LCP 0 @ 60Hz</v>
      </c>
      <c r="IP35" s="147" t="str">
        <f t="shared" si="9"/>
        <v/>
      </c>
      <c r="IQ35" s="147" t="str">
        <f t="shared" si="10"/>
        <v/>
      </c>
      <c r="IR35" s="147" t="str">
        <f t="shared" si="11"/>
        <v xml:space="preserve"> / HSUCTION 0 @ 60Hz</v>
      </c>
      <c r="IS35" s="147" t="str">
        <f t="shared" si="12"/>
        <v xml:space="preserve"> / HSUCTION 0 @ 50Hz</v>
      </c>
      <c r="IT35" s="115">
        <f t="shared" si="17"/>
        <v>0</v>
      </c>
    </row>
    <row r="36" spans="1:254" ht="27" customHeight="1">
      <c r="A36" s="148">
        <f t="shared" si="18"/>
        <v>45950</v>
      </c>
      <c r="B36" s="19">
        <f t="shared" si="19"/>
        <v>0</v>
      </c>
      <c r="C36" s="19" t="str">
        <f t="shared" si="20"/>
        <v>40VP026123P</v>
      </c>
      <c r="D36" s="19" t="str">
        <f t="shared" si="21"/>
        <v>N</v>
      </c>
      <c r="E36" s="136"/>
      <c r="F36" s="19">
        <f t="shared" si="22"/>
        <v>250100002</v>
      </c>
      <c r="G36" s="20">
        <f t="shared" si="23"/>
        <v>0</v>
      </c>
      <c r="H36" s="21"/>
      <c r="I36" s="21"/>
      <c r="J36" s="21"/>
      <c r="K36" s="22"/>
      <c r="L36" s="115"/>
      <c r="M36" s="21"/>
      <c r="N36" s="21"/>
      <c r="O36" s="21"/>
      <c r="P36" s="22"/>
      <c r="Q36" s="115"/>
      <c r="V36" s="19">
        <v>0</v>
      </c>
      <c r="W36" s="24" t="s">
        <v>120</v>
      </c>
      <c r="X36" s="19" t="s">
        <v>177</v>
      </c>
      <c r="Y36" s="19" t="s">
        <v>177</v>
      </c>
      <c r="Z36" s="19" t="str">
        <f t="shared" si="16"/>
        <v xml:space="preserve"> / LW 0 @ 50Hz / LAV 0 @ 50Hz / LCP 0 @ 50Hz / LW 0 @ 60Hz / LAV 0 @ 60Hz / LCP 0 @ 60Hz / HSUCTION 0 @ 60Hz / HSUCTION 0 @ 50Hz</v>
      </c>
      <c r="BB36" s="14" t="s">
        <v>179</v>
      </c>
      <c r="BC36" s="14" t="s">
        <v>179</v>
      </c>
      <c r="BD36" s="14" t="s">
        <v>183</v>
      </c>
      <c r="BE36" s="14" t="s">
        <v>186</v>
      </c>
      <c r="BG36" s="14" t="s">
        <v>190</v>
      </c>
      <c r="BH36" s="14" t="s">
        <v>191</v>
      </c>
      <c r="BJ36" s="107" t="s">
        <v>199</v>
      </c>
      <c r="BK36" s="14"/>
      <c r="BM36" s="16" t="s">
        <v>202</v>
      </c>
      <c r="BN36" s="16" t="s">
        <v>203</v>
      </c>
      <c r="BO36" s="16" t="s">
        <v>204</v>
      </c>
      <c r="BP36" s="14" t="s">
        <v>205</v>
      </c>
      <c r="BQ36" s="14" t="s">
        <v>206</v>
      </c>
      <c r="BR36" s="24" t="s">
        <v>120</v>
      </c>
      <c r="BS36" s="24"/>
      <c r="BT36" s="16">
        <v>25.1</v>
      </c>
      <c r="BU36" s="25">
        <v>0.55000000000000004</v>
      </c>
      <c r="BV36" s="16" t="s">
        <v>211</v>
      </c>
      <c r="BW36" s="16" t="s">
        <v>212</v>
      </c>
      <c r="BX36" s="16" t="s">
        <v>213</v>
      </c>
      <c r="BY36" s="16"/>
      <c r="BZ36" s="16"/>
      <c r="CA36" s="16" t="s">
        <v>214</v>
      </c>
      <c r="CB36" s="16" t="s">
        <v>122</v>
      </c>
      <c r="CC36" s="16" t="s">
        <v>124</v>
      </c>
      <c r="CD36" s="16" t="s">
        <v>215</v>
      </c>
      <c r="IG36" s="115">
        <f t="shared" si="0"/>
        <v>0</v>
      </c>
      <c r="IH36" s="147" t="str">
        <f t="shared" si="1"/>
        <v xml:space="preserve"> / LW 0 @ 50Hz</v>
      </c>
      <c r="II36" s="147" t="str">
        <f t="shared" si="2"/>
        <v xml:space="preserve"> / LAV 0 @ 50Hz</v>
      </c>
      <c r="IJ36" s="147" t="str">
        <f t="shared" si="3"/>
        <v xml:space="preserve"> / LCP 0 @ 50Hz</v>
      </c>
      <c r="IK36" s="147" t="str">
        <f t="shared" si="4"/>
        <v/>
      </c>
      <c r="IL36" s="147" t="str">
        <f t="shared" si="5"/>
        <v/>
      </c>
      <c r="IM36" s="147" t="str">
        <f t="shared" si="6"/>
        <v xml:space="preserve"> / LW 0 @ 60Hz</v>
      </c>
      <c r="IN36" s="147" t="str">
        <f t="shared" si="7"/>
        <v xml:space="preserve"> / LAV 0 @ 60Hz</v>
      </c>
      <c r="IO36" s="147" t="str">
        <f t="shared" si="8"/>
        <v xml:space="preserve"> / LCP 0 @ 60Hz</v>
      </c>
      <c r="IP36" s="147" t="str">
        <f t="shared" si="9"/>
        <v/>
      </c>
      <c r="IQ36" s="147" t="str">
        <f t="shared" si="10"/>
        <v/>
      </c>
      <c r="IR36" s="147" t="str">
        <f t="shared" si="11"/>
        <v xml:space="preserve"> / HSUCTION 0 @ 60Hz</v>
      </c>
      <c r="IS36" s="147" t="str">
        <f t="shared" si="12"/>
        <v xml:space="preserve"> / HSUCTION 0 @ 50Hz</v>
      </c>
      <c r="IT36" s="115">
        <f t="shared" si="17"/>
        <v>0</v>
      </c>
    </row>
    <row r="37" spans="1:254" ht="27" customHeight="1">
      <c r="A37" s="148">
        <f t="shared" si="18"/>
        <v>45950</v>
      </c>
      <c r="B37" s="19">
        <f t="shared" si="19"/>
        <v>0</v>
      </c>
      <c r="C37" s="19" t="str">
        <f t="shared" si="20"/>
        <v>40VP026123P</v>
      </c>
      <c r="D37" s="19" t="str">
        <f t="shared" si="21"/>
        <v>N</v>
      </c>
      <c r="E37" s="136"/>
      <c r="F37" s="19">
        <f t="shared" si="22"/>
        <v>250100002</v>
      </c>
      <c r="G37" s="20">
        <f t="shared" si="23"/>
        <v>0</v>
      </c>
      <c r="H37" s="21"/>
      <c r="I37" s="21"/>
      <c r="J37" s="21"/>
      <c r="K37" s="22"/>
      <c r="L37" s="115"/>
      <c r="M37" s="21"/>
      <c r="N37" s="21"/>
      <c r="O37" s="21"/>
      <c r="P37" s="22"/>
      <c r="Q37" s="115"/>
      <c r="V37" s="19">
        <v>0</v>
      </c>
      <c r="W37" s="24" t="s">
        <v>120</v>
      </c>
      <c r="X37" s="19" t="s">
        <v>177</v>
      </c>
      <c r="Y37" s="19" t="s">
        <v>177</v>
      </c>
      <c r="Z37" s="19" t="str">
        <f t="shared" si="16"/>
        <v xml:space="preserve"> / LW 0 @ 50Hz / LAV 0 @ 50Hz / LCP 0 @ 50Hz / LW 0 @ 60Hz / LAV 0 @ 60Hz / LCP 0 @ 60Hz / HSUCTION 0 @ 60Hz / HSUCTION 0 @ 50Hz</v>
      </c>
      <c r="BB37" s="14" t="s">
        <v>179</v>
      </c>
      <c r="BC37" s="14" t="s">
        <v>179</v>
      </c>
      <c r="BD37" s="14" t="s">
        <v>183</v>
      </c>
      <c r="BE37" s="14" t="s">
        <v>186</v>
      </c>
      <c r="BG37" s="14" t="s">
        <v>190</v>
      </c>
      <c r="BH37" s="14" t="s">
        <v>191</v>
      </c>
      <c r="BJ37" s="107" t="s">
        <v>199</v>
      </c>
      <c r="BK37" s="14"/>
      <c r="BM37" s="16" t="s">
        <v>202</v>
      </c>
      <c r="BN37" s="16" t="s">
        <v>203</v>
      </c>
      <c r="BO37" s="16" t="s">
        <v>204</v>
      </c>
      <c r="BP37" s="14" t="s">
        <v>205</v>
      </c>
      <c r="BQ37" s="14" t="s">
        <v>206</v>
      </c>
      <c r="BR37" s="24" t="s">
        <v>120</v>
      </c>
      <c r="BS37" s="24"/>
      <c r="BT37" s="16">
        <v>25.1</v>
      </c>
      <c r="BU37" s="25">
        <v>0.55000000000000004</v>
      </c>
      <c r="BV37" s="16" t="s">
        <v>211</v>
      </c>
      <c r="BW37" s="16" t="s">
        <v>212</v>
      </c>
      <c r="BX37" s="16" t="s">
        <v>213</v>
      </c>
      <c r="BY37" s="16"/>
      <c r="BZ37" s="16"/>
      <c r="CA37" s="16" t="s">
        <v>214</v>
      </c>
      <c r="CB37" s="16" t="s">
        <v>122</v>
      </c>
      <c r="CC37" s="16" t="s">
        <v>124</v>
      </c>
      <c r="CD37" s="16" t="s">
        <v>215</v>
      </c>
      <c r="IG37" s="115">
        <f t="shared" si="0"/>
        <v>0</v>
      </c>
      <c r="IH37" s="147" t="str">
        <f t="shared" si="1"/>
        <v xml:space="preserve"> / LW 0 @ 50Hz</v>
      </c>
      <c r="II37" s="147" t="str">
        <f t="shared" si="2"/>
        <v xml:space="preserve"> / LAV 0 @ 50Hz</v>
      </c>
      <c r="IJ37" s="147" t="str">
        <f t="shared" si="3"/>
        <v xml:space="preserve"> / LCP 0 @ 50Hz</v>
      </c>
      <c r="IK37" s="147" t="str">
        <f t="shared" si="4"/>
        <v/>
      </c>
      <c r="IL37" s="147" t="str">
        <f t="shared" si="5"/>
        <v/>
      </c>
      <c r="IM37" s="147" t="str">
        <f t="shared" si="6"/>
        <v xml:space="preserve"> / LW 0 @ 60Hz</v>
      </c>
      <c r="IN37" s="147" t="str">
        <f t="shared" si="7"/>
        <v xml:space="preserve"> / LAV 0 @ 60Hz</v>
      </c>
      <c r="IO37" s="147" t="str">
        <f t="shared" si="8"/>
        <v xml:space="preserve"> / LCP 0 @ 60Hz</v>
      </c>
      <c r="IP37" s="147" t="str">
        <f t="shared" si="9"/>
        <v/>
      </c>
      <c r="IQ37" s="147" t="str">
        <f t="shared" si="10"/>
        <v/>
      </c>
      <c r="IR37" s="147" t="str">
        <f t="shared" si="11"/>
        <v xml:space="preserve"> / HSUCTION 0 @ 60Hz</v>
      </c>
      <c r="IS37" s="147" t="str">
        <f t="shared" si="12"/>
        <v xml:space="preserve"> / HSUCTION 0 @ 50Hz</v>
      </c>
      <c r="IT37" s="115">
        <f t="shared" si="17"/>
        <v>0</v>
      </c>
    </row>
    <row r="38" spans="1:254" ht="27" customHeight="1">
      <c r="A38" s="148">
        <f t="shared" si="18"/>
        <v>45950</v>
      </c>
      <c r="B38" s="19">
        <f t="shared" si="19"/>
        <v>0</v>
      </c>
      <c r="C38" s="19" t="str">
        <f t="shared" si="20"/>
        <v>40VP026123P</v>
      </c>
      <c r="D38" s="19" t="str">
        <f t="shared" si="21"/>
        <v>N</v>
      </c>
      <c r="E38" s="136"/>
      <c r="F38" s="19">
        <f t="shared" si="22"/>
        <v>250100002</v>
      </c>
      <c r="G38" s="20">
        <f t="shared" si="23"/>
        <v>0</v>
      </c>
      <c r="H38" s="21"/>
      <c r="I38" s="21"/>
      <c r="J38" s="21"/>
      <c r="K38" s="22"/>
      <c r="L38" s="115"/>
      <c r="M38" s="21"/>
      <c r="N38" s="21"/>
      <c r="O38" s="21"/>
      <c r="P38" s="22"/>
      <c r="Q38" s="115"/>
      <c r="V38" s="19">
        <v>0</v>
      </c>
      <c r="W38" s="24" t="s">
        <v>120</v>
      </c>
      <c r="X38" s="19" t="s">
        <v>177</v>
      </c>
      <c r="Y38" s="19" t="s">
        <v>177</v>
      </c>
      <c r="Z38" s="19" t="str">
        <f t="shared" si="16"/>
        <v xml:space="preserve"> / LW 0 @ 50Hz / LAV 0 @ 50Hz / LCP 0 @ 50Hz / LW 0 @ 60Hz / LAV 0 @ 60Hz / LCP 0 @ 60Hz / HSUCTION 0 @ 60Hz / HSUCTION 0 @ 50Hz</v>
      </c>
      <c r="BB38" s="14" t="s">
        <v>179</v>
      </c>
      <c r="BC38" s="14" t="s">
        <v>179</v>
      </c>
      <c r="BD38" s="14" t="s">
        <v>183</v>
      </c>
      <c r="BE38" s="14" t="s">
        <v>186</v>
      </c>
      <c r="BG38" s="14" t="s">
        <v>190</v>
      </c>
      <c r="BH38" s="14" t="s">
        <v>191</v>
      </c>
      <c r="BJ38" s="107" t="s">
        <v>199</v>
      </c>
      <c r="BK38" s="14"/>
      <c r="BM38" s="16" t="s">
        <v>202</v>
      </c>
      <c r="BN38" s="16" t="s">
        <v>203</v>
      </c>
      <c r="BO38" s="16" t="s">
        <v>204</v>
      </c>
      <c r="BP38" s="14" t="s">
        <v>205</v>
      </c>
      <c r="BQ38" s="14" t="s">
        <v>206</v>
      </c>
      <c r="BR38" s="24" t="s">
        <v>120</v>
      </c>
      <c r="BS38" s="24"/>
      <c r="BT38" s="16">
        <v>25.1</v>
      </c>
      <c r="BU38" s="25">
        <v>0.55000000000000004</v>
      </c>
      <c r="BV38" s="16" t="s">
        <v>211</v>
      </c>
      <c r="BW38" s="16" t="s">
        <v>212</v>
      </c>
      <c r="BX38" s="16" t="s">
        <v>213</v>
      </c>
      <c r="BY38" s="16"/>
      <c r="BZ38" s="16"/>
      <c r="CA38" s="16" t="s">
        <v>214</v>
      </c>
      <c r="CB38" s="16" t="s">
        <v>122</v>
      </c>
      <c r="CC38" s="16" t="s">
        <v>124</v>
      </c>
      <c r="CD38" s="16" t="s">
        <v>215</v>
      </c>
      <c r="IG38" s="115">
        <f t="shared" si="0"/>
        <v>0</v>
      </c>
      <c r="IH38" s="147" t="str">
        <f t="shared" si="1"/>
        <v xml:space="preserve"> / LW 0 @ 50Hz</v>
      </c>
      <c r="II38" s="147" t="str">
        <f t="shared" si="2"/>
        <v xml:space="preserve"> / LAV 0 @ 50Hz</v>
      </c>
      <c r="IJ38" s="147" t="str">
        <f t="shared" si="3"/>
        <v xml:space="preserve"> / LCP 0 @ 50Hz</v>
      </c>
      <c r="IK38" s="147" t="str">
        <f t="shared" si="4"/>
        <v/>
      </c>
      <c r="IL38" s="147" t="str">
        <f t="shared" si="5"/>
        <v/>
      </c>
      <c r="IM38" s="147" t="str">
        <f t="shared" si="6"/>
        <v xml:space="preserve"> / LW 0 @ 60Hz</v>
      </c>
      <c r="IN38" s="147" t="str">
        <f t="shared" si="7"/>
        <v xml:space="preserve"> / LAV 0 @ 60Hz</v>
      </c>
      <c r="IO38" s="147" t="str">
        <f t="shared" si="8"/>
        <v xml:space="preserve"> / LCP 0 @ 60Hz</v>
      </c>
      <c r="IP38" s="147" t="str">
        <f t="shared" si="9"/>
        <v/>
      </c>
      <c r="IQ38" s="147" t="str">
        <f t="shared" si="10"/>
        <v/>
      </c>
      <c r="IR38" s="147" t="str">
        <f t="shared" si="11"/>
        <v xml:space="preserve"> / HSUCTION 0 @ 60Hz</v>
      </c>
      <c r="IS38" s="147" t="str">
        <f t="shared" si="12"/>
        <v xml:space="preserve"> / HSUCTION 0 @ 50Hz</v>
      </c>
      <c r="IT38" s="115">
        <f t="shared" si="17"/>
        <v>0</v>
      </c>
    </row>
    <row r="39" spans="1:254" ht="27" customHeight="1">
      <c r="A39" s="148">
        <f t="shared" si="18"/>
        <v>45950</v>
      </c>
      <c r="B39" s="19">
        <f t="shared" si="19"/>
        <v>0</v>
      </c>
      <c r="C39" s="19" t="str">
        <f t="shared" si="20"/>
        <v>40VP026123P</v>
      </c>
      <c r="D39" s="19" t="str">
        <f t="shared" si="21"/>
        <v>N</v>
      </c>
      <c r="E39" s="136"/>
      <c r="F39" s="19">
        <f t="shared" si="22"/>
        <v>250100002</v>
      </c>
      <c r="G39" s="20">
        <f t="shared" si="23"/>
        <v>0</v>
      </c>
      <c r="H39" s="21"/>
      <c r="I39" s="21"/>
      <c r="J39" s="21"/>
      <c r="K39" s="22"/>
      <c r="L39" s="115"/>
      <c r="M39" s="21"/>
      <c r="N39" s="21"/>
      <c r="O39" s="21"/>
      <c r="P39" s="22"/>
      <c r="Q39" s="115"/>
      <c r="V39" s="19">
        <v>0</v>
      </c>
      <c r="W39" s="24" t="s">
        <v>120</v>
      </c>
      <c r="X39" s="19" t="s">
        <v>177</v>
      </c>
      <c r="Y39" s="19" t="s">
        <v>177</v>
      </c>
      <c r="Z39" s="19" t="str">
        <f t="shared" si="16"/>
        <v xml:space="preserve"> / LW 0 @ 50Hz / LAV 0 @ 50Hz / LCP 0 @ 50Hz / LW 0 @ 60Hz / LAV 0 @ 60Hz / LCP 0 @ 60Hz / HSUCTION 0 @ 60Hz / HSUCTION 0 @ 50Hz</v>
      </c>
      <c r="BB39" s="14" t="s">
        <v>179</v>
      </c>
      <c r="BC39" s="14" t="s">
        <v>179</v>
      </c>
      <c r="BD39" s="14" t="s">
        <v>183</v>
      </c>
      <c r="BE39" s="14" t="s">
        <v>186</v>
      </c>
      <c r="BG39" s="14" t="s">
        <v>190</v>
      </c>
      <c r="BH39" s="14" t="s">
        <v>191</v>
      </c>
      <c r="BJ39" s="107" t="s">
        <v>199</v>
      </c>
      <c r="BK39" s="14"/>
      <c r="BM39" s="16" t="s">
        <v>202</v>
      </c>
      <c r="BN39" s="16" t="s">
        <v>203</v>
      </c>
      <c r="BO39" s="16" t="s">
        <v>204</v>
      </c>
      <c r="BP39" s="14" t="s">
        <v>205</v>
      </c>
      <c r="BQ39" s="14" t="s">
        <v>206</v>
      </c>
      <c r="BR39" s="24" t="s">
        <v>120</v>
      </c>
      <c r="BS39" s="24"/>
      <c r="BT39" s="16">
        <v>25.1</v>
      </c>
      <c r="BU39" s="25">
        <v>0.55000000000000004</v>
      </c>
      <c r="BV39" s="16" t="s">
        <v>211</v>
      </c>
      <c r="BW39" s="16" t="s">
        <v>212</v>
      </c>
      <c r="BX39" s="16" t="s">
        <v>213</v>
      </c>
      <c r="BY39" s="16"/>
      <c r="BZ39" s="16"/>
      <c r="CA39" s="16" t="s">
        <v>214</v>
      </c>
      <c r="CB39" s="16" t="s">
        <v>122</v>
      </c>
      <c r="CC39" s="16" t="s">
        <v>124</v>
      </c>
      <c r="CD39" s="16" t="s">
        <v>215</v>
      </c>
      <c r="IG39" s="115">
        <f t="shared" si="0"/>
        <v>0</v>
      </c>
      <c r="IH39" s="147" t="str">
        <f t="shared" si="1"/>
        <v xml:space="preserve"> / LW 0 @ 50Hz</v>
      </c>
      <c r="II39" s="147" t="str">
        <f t="shared" si="2"/>
        <v xml:space="preserve"> / LAV 0 @ 50Hz</v>
      </c>
      <c r="IJ39" s="147" t="str">
        <f t="shared" si="3"/>
        <v xml:space="preserve"> / LCP 0 @ 50Hz</v>
      </c>
      <c r="IK39" s="147" t="str">
        <f t="shared" si="4"/>
        <v/>
      </c>
      <c r="IL39" s="147" t="str">
        <f t="shared" si="5"/>
        <v/>
      </c>
      <c r="IM39" s="147" t="str">
        <f t="shared" si="6"/>
        <v xml:space="preserve"> / LW 0 @ 60Hz</v>
      </c>
      <c r="IN39" s="147" t="str">
        <f t="shared" si="7"/>
        <v xml:space="preserve"> / LAV 0 @ 60Hz</v>
      </c>
      <c r="IO39" s="147" t="str">
        <f t="shared" si="8"/>
        <v xml:space="preserve"> / LCP 0 @ 60Hz</v>
      </c>
      <c r="IP39" s="147" t="str">
        <f t="shared" si="9"/>
        <v/>
      </c>
      <c r="IQ39" s="147" t="str">
        <f t="shared" si="10"/>
        <v/>
      </c>
      <c r="IR39" s="147" t="str">
        <f t="shared" si="11"/>
        <v xml:space="preserve"> / HSUCTION 0 @ 60Hz</v>
      </c>
      <c r="IS39" s="147" t="str">
        <f t="shared" si="12"/>
        <v xml:space="preserve"> / HSUCTION 0 @ 50Hz</v>
      </c>
      <c r="IT39" s="115">
        <f t="shared" si="17"/>
        <v>0</v>
      </c>
    </row>
    <row r="40" spans="1:254" ht="27" customHeight="1">
      <c r="A40" s="148">
        <f t="shared" si="18"/>
        <v>45950</v>
      </c>
      <c r="B40" s="19">
        <f t="shared" si="19"/>
        <v>0</v>
      </c>
      <c r="C40" s="19" t="str">
        <f t="shared" si="20"/>
        <v>40VP026123P</v>
      </c>
      <c r="D40" s="19" t="str">
        <f t="shared" si="21"/>
        <v>N</v>
      </c>
      <c r="E40" s="136"/>
      <c r="F40" s="19">
        <f t="shared" si="22"/>
        <v>250100002</v>
      </c>
      <c r="G40" s="20">
        <f t="shared" si="23"/>
        <v>0</v>
      </c>
      <c r="H40" s="21"/>
      <c r="I40" s="21"/>
      <c r="J40" s="21"/>
      <c r="K40" s="22"/>
      <c r="L40" s="115"/>
      <c r="M40" s="21"/>
      <c r="N40" s="21"/>
      <c r="O40" s="21"/>
      <c r="P40" s="22"/>
      <c r="Q40" s="115"/>
      <c r="V40" s="19">
        <v>0</v>
      </c>
      <c r="W40" s="24" t="s">
        <v>120</v>
      </c>
      <c r="X40" s="19" t="s">
        <v>177</v>
      </c>
      <c r="Y40" s="19" t="s">
        <v>177</v>
      </c>
      <c r="Z40" s="19" t="str">
        <f t="shared" si="16"/>
        <v xml:space="preserve"> / LW 0 @ 50Hz / LAV 0 @ 50Hz / LCP 0 @ 50Hz / LW 0 @ 60Hz / LAV 0 @ 60Hz / LCP 0 @ 60Hz / HSUCTION 0 @ 60Hz / HSUCTION 0 @ 50Hz</v>
      </c>
      <c r="BB40" s="14" t="s">
        <v>179</v>
      </c>
      <c r="BC40" s="14" t="s">
        <v>179</v>
      </c>
      <c r="BD40" s="14" t="s">
        <v>183</v>
      </c>
      <c r="BE40" s="14" t="s">
        <v>186</v>
      </c>
      <c r="BG40" s="14" t="s">
        <v>190</v>
      </c>
      <c r="BH40" s="14" t="s">
        <v>191</v>
      </c>
      <c r="BJ40" s="107" t="s">
        <v>199</v>
      </c>
      <c r="BK40" s="14"/>
      <c r="BM40" s="16" t="s">
        <v>202</v>
      </c>
      <c r="BN40" s="16" t="s">
        <v>203</v>
      </c>
      <c r="BO40" s="16" t="s">
        <v>204</v>
      </c>
      <c r="BP40" s="14" t="s">
        <v>205</v>
      </c>
      <c r="BQ40" s="14" t="s">
        <v>206</v>
      </c>
      <c r="BR40" s="24" t="s">
        <v>120</v>
      </c>
      <c r="BS40" s="24"/>
      <c r="BT40" s="16">
        <v>25.1</v>
      </c>
      <c r="BU40" s="25">
        <v>0.55000000000000004</v>
      </c>
      <c r="BV40" s="16" t="s">
        <v>211</v>
      </c>
      <c r="BW40" s="16" t="s">
        <v>212</v>
      </c>
      <c r="BX40" s="16" t="s">
        <v>213</v>
      </c>
      <c r="BY40" s="16"/>
      <c r="BZ40" s="16"/>
      <c r="CA40" s="16" t="s">
        <v>214</v>
      </c>
      <c r="CB40" s="16" t="s">
        <v>122</v>
      </c>
      <c r="CC40" s="16" t="s">
        <v>124</v>
      </c>
      <c r="CD40" s="16" t="s">
        <v>215</v>
      </c>
      <c r="IG40" s="115">
        <f t="shared" si="0"/>
        <v>0</v>
      </c>
      <c r="IH40" s="147" t="str">
        <f t="shared" si="1"/>
        <v xml:space="preserve"> / LW 0 @ 50Hz</v>
      </c>
      <c r="II40" s="147" t="str">
        <f t="shared" si="2"/>
        <v xml:space="preserve"> / LAV 0 @ 50Hz</v>
      </c>
      <c r="IJ40" s="147" t="str">
        <f t="shared" si="3"/>
        <v xml:space="preserve"> / LCP 0 @ 50Hz</v>
      </c>
      <c r="IK40" s="147" t="str">
        <f t="shared" si="4"/>
        <v/>
      </c>
      <c r="IL40" s="147" t="str">
        <f t="shared" si="5"/>
        <v/>
      </c>
      <c r="IM40" s="147" t="str">
        <f t="shared" si="6"/>
        <v xml:space="preserve"> / LW 0 @ 60Hz</v>
      </c>
      <c r="IN40" s="147" t="str">
        <f t="shared" si="7"/>
        <v xml:space="preserve"> / LAV 0 @ 60Hz</v>
      </c>
      <c r="IO40" s="147" t="str">
        <f t="shared" si="8"/>
        <v xml:space="preserve"> / LCP 0 @ 60Hz</v>
      </c>
      <c r="IP40" s="147" t="str">
        <f t="shared" si="9"/>
        <v/>
      </c>
      <c r="IQ40" s="147" t="str">
        <f t="shared" si="10"/>
        <v/>
      </c>
      <c r="IR40" s="147" t="str">
        <f t="shared" si="11"/>
        <v xml:space="preserve"> / HSUCTION 0 @ 60Hz</v>
      </c>
      <c r="IS40" s="147" t="str">
        <f t="shared" si="12"/>
        <v xml:space="preserve"> / HSUCTION 0 @ 50Hz</v>
      </c>
      <c r="IT40" s="115">
        <f t="shared" si="17"/>
        <v>0</v>
      </c>
    </row>
    <row r="41" spans="1:254" ht="27" customHeight="1">
      <c r="A41" s="148">
        <f t="shared" si="18"/>
        <v>45950</v>
      </c>
      <c r="B41" s="19">
        <f t="shared" si="19"/>
        <v>0</v>
      </c>
      <c r="C41" s="19" t="str">
        <f t="shared" si="20"/>
        <v>40VP026123P</v>
      </c>
      <c r="D41" s="19" t="str">
        <f t="shared" si="21"/>
        <v>N</v>
      </c>
      <c r="E41" s="136"/>
      <c r="F41" s="19">
        <f t="shared" si="22"/>
        <v>250100002</v>
      </c>
      <c r="G41" s="20">
        <f t="shared" si="23"/>
        <v>0</v>
      </c>
      <c r="H41" s="21"/>
      <c r="I41" s="21"/>
      <c r="J41" s="21"/>
      <c r="K41" s="22"/>
      <c r="L41" s="115"/>
      <c r="M41" s="21"/>
      <c r="N41" s="21"/>
      <c r="O41" s="21"/>
      <c r="P41" s="22"/>
      <c r="Q41" s="115"/>
      <c r="V41" s="19">
        <v>0</v>
      </c>
      <c r="W41" s="24" t="s">
        <v>120</v>
      </c>
      <c r="X41" s="19" t="s">
        <v>177</v>
      </c>
      <c r="Y41" s="19" t="s">
        <v>177</v>
      </c>
      <c r="Z41" s="19" t="str">
        <f t="shared" si="16"/>
        <v xml:space="preserve"> / LW 0 @ 50Hz / LAV 0 @ 50Hz / LCP 0 @ 50Hz / LW 0 @ 60Hz / LAV 0 @ 60Hz / LCP 0 @ 60Hz / HSUCTION 0 @ 60Hz / HSUCTION 0 @ 50Hz</v>
      </c>
      <c r="BB41" s="14" t="s">
        <v>179</v>
      </c>
      <c r="BC41" s="14" t="s">
        <v>179</v>
      </c>
      <c r="BD41" s="14" t="s">
        <v>183</v>
      </c>
      <c r="BE41" s="14" t="s">
        <v>187</v>
      </c>
      <c r="BG41" s="14" t="s">
        <v>190</v>
      </c>
      <c r="BH41" s="14" t="s">
        <v>191</v>
      </c>
      <c r="BJ41" s="107" t="s">
        <v>199</v>
      </c>
      <c r="BK41" s="14"/>
      <c r="BM41" s="16" t="s">
        <v>202</v>
      </c>
      <c r="BN41" s="16" t="s">
        <v>203</v>
      </c>
      <c r="BO41" s="16" t="s">
        <v>204</v>
      </c>
      <c r="BP41" s="14" t="s">
        <v>205</v>
      </c>
      <c r="BQ41" s="14" t="s">
        <v>206</v>
      </c>
      <c r="BR41" s="24" t="s">
        <v>120</v>
      </c>
      <c r="BS41" s="24"/>
      <c r="BT41" s="16">
        <v>25.1</v>
      </c>
      <c r="BU41" s="25">
        <v>0.55000000000000004</v>
      </c>
      <c r="BV41" s="16" t="s">
        <v>211</v>
      </c>
      <c r="BW41" s="16" t="s">
        <v>212</v>
      </c>
      <c r="BX41" s="16" t="s">
        <v>213</v>
      </c>
      <c r="BY41" s="16"/>
      <c r="BZ41" s="16"/>
      <c r="CA41" s="16" t="s">
        <v>214</v>
      </c>
      <c r="CB41" s="16" t="s">
        <v>122</v>
      </c>
      <c r="CC41" s="16" t="s">
        <v>124</v>
      </c>
      <c r="CD41" s="16" t="s">
        <v>215</v>
      </c>
      <c r="IG41" s="115">
        <f t="shared" si="0"/>
        <v>0</v>
      </c>
      <c r="IH41" s="147" t="str">
        <f t="shared" si="1"/>
        <v xml:space="preserve"> / LW 0 @ 50Hz</v>
      </c>
      <c r="II41" s="147" t="str">
        <f t="shared" si="2"/>
        <v xml:space="preserve"> / LAV 0 @ 50Hz</v>
      </c>
      <c r="IJ41" s="147" t="str">
        <f t="shared" si="3"/>
        <v xml:space="preserve"> / LCP 0 @ 50Hz</v>
      </c>
      <c r="IK41" s="147" t="str">
        <f t="shared" si="4"/>
        <v/>
      </c>
      <c r="IL41" s="147" t="str">
        <f t="shared" si="5"/>
        <v/>
      </c>
      <c r="IM41" s="147" t="str">
        <f t="shared" si="6"/>
        <v xml:space="preserve"> / LW 0 @ 60Hz</v>
      </c>
      <c r="IN41" s="147" t="str">
        <f t="shared" si="7"/>
        <v xml:space="preserve"> / LAV 0 @ 60Hz</v>
      </c>
      <c r="IO41" s="147" t="str">
        <f t="shared" si="8"/>
        <v xml:space="preserve"> / LCP 0 @ 60Hz</v>
      </c>
      <c r="IP41" s="147" t="str">
        <f t="shared" si="9"/>
        <v/>
      </c>
      <c r="IQ41" s="147" t="str">
        <f t="shared" si="10"/>
        <v/>
      </c>
      <c r="IR41" s="147" t="str">
        <f t="shared" si="11"/>
        <v xml:space="preserve"> / HSUCTION 0 @ 60Hz</v>
      </c>
      <c r="IS41" s="147" t="str">
        <f t="shared" si="12"/>
        <v xml:space="preserve"> / HSUCTION 0 @ 50Hz</v>
      </c>
      <c r="IT41" s="115">
        <f t="shared" si="17"/>
        <v>0</v>
      </c>
    </row>
    <row r="42" spans="1:254" ht="27" customHeight="1">
      <c r="A42" s="148">
        <f t="shared" si="18"/>
        <v>45950</v>
      </c>
      <c r="B42" s="19">
        <f t="shared" si="19"/>
        <v>0</v>
      </c>
      <c r="C42" s="19" t="str">
        <f t="shared" si="20"/>
        <v>40VP026123P</v>
      </c>
      <c r="D42" s="19" t="str">
        <f t="shared" si="21"/>
        <v>N</v>
      </c>
      <c r="E42" s="136"/>
      <c r="F42" s="19">
        <f t="shared" si="22"/>
        <v>250100002</v>
      </c>
      <c r="G42" s="20">
        <f t="shared" si="23"/>
        <v>0</v>
      </c>
      <c r="H42" s="21"/>
      <c r="I42" s="21"/>
      <c r="J42" s="21"/>
      <c r="K42" s="22"/>
      <c r="L42" s="115"/>
      <c r="M42" s="21"/>
      <c r="N42" s="21"/>
      <c r="O42" s="21"/>
      <c r="P42" s="22"/>
      <c r="Q42" s="115"/>
      <c r="V42" s="19">
        <v>0</v>
      </c>
      <c r="W42" s="24" t="s">
        <v>120</v>
      </c>
      <c r="X42" s="19" t="s">
        <v>177</v>
      </c>
      <c r="Y42" s="19" t="s">
        <v>177</v>
      </c>
      <c r="Z42" s="19" t="str">
        <f t="shared" si="16"/>
        <v xml:space="preserve"> / LW 0 @ 50Hz / LAV 0 @ 50Hz / LCP 0 @ 50Hz / LW 0 @ 60Hz / LAV 0 @ 60Hz / LCP 0 @ 60Hz / HSUCTION 0 @ 60Hz / HSUCTION 0 @ 50Hz</v>
      </c>
      <c r="BB42" s="14" t="s">
        <v>179</v>
      </c>
      <c r="BC42" s="14" t="s">
        <v>179</v>
      </c>
      <c r="BD42" s="14" t="s">
        <v>183</v>
      </c>
      <c r="BE42" s="14" t="s">
        <v>187</v>
      </c>
      <c r="BG42" s="14" t="s">
        <v>190</v>
      </c>
      <c r="BH42" s="14" t="s">
        <v>191</v>
      </c>
      <c r="BJ42" s="107" t="s">
        <v>199</v>
      </c>
      <c r="BK42" s="14"/>
      <c r="BM42" s="16" t="s">
        <v>202</v>
      </c>
      <c r="BN42" s="16" t="s">
        <v>203</v>
      </c>
      <c r="BO42" s="16" t="s">
        <v>204</v>
      </c>
      <c r="BP42" s="14" t="s">
        <v>205</v>
      </c>
      <c r="BQ42" s="14" t="s">
        <v>206</v>
      </c>
      <c r="BR42" s="24" t="s">
        <v>120</v>
      </c>
      <c r="BS42" s="24"/>
      <c r="BT42" s="16">
        <v>25.1</v>
      </c>
      <c r="BU42" s="25">
        <v>0.55000000000000004</v>
      </c>
      <c r="BV42" s="16" t="s">
        <v>211</v>
      </c>
      <c r="BW42" s="16" t="s">
        <v>212</v>
      </c>
      <c r="BX42" s="16" t="s">
        <v>213</v>
      </c>
      <c r="BY42" s="16"/>
      <c r="BZ42" s="16"/>
      <c r="CA42" s="16" t="s">
        <v>214</v>
      </c>
      <c r="CB42" s="16" t="s">
        <v>122</v>
      </c>
      <c r="CC42" s="16" t="s">
        <v>124</v>
      </c>
      <c r="CD42" s="16" t="s">
        <v>215</v>
      </c>
      <c r="IG42" s="115">
        <f t="shared" si="0"/>
        <v>0</v>
      </c>
      <c r="IH42" s="147" t="str">
        <f t="shared" si="1"/>
        <v xml:space="preserve"> / LW 0 @ 50Hz</v>
      </c>
      <c r="II42" s="147" t="str">
        <f t="shared" si="2"/>
        <v xml:space="preserve"> / LAV 0 @ 50Hz</v>
      </c>
      <c r="IJ42" s="147" t="str">
        <f t="shared" si="3"/>
        <v xml:space="preserve"> / LCP 0 @ 50Hz</v>
      </c>
      <c r="IK42" s="147" t="str">
        <f t="shared" si="4"/>
        <v/>
      </c>
      <c r="IL42" s="147" t="str">
        <f t="shared" si="5"/>
        <v/>
      </c>
      <c r="IM42" s="147" t="str">
        <f t="shared" si="6"/>
        <v xml:space="preserve"> / LW 0 @ 60Hz</v>
      </c>
      <c r="IN42" s="147" t="str">
        <f t="shared" si="7"/>
        <v xml:space="preserve"> / LAV 0 @ 60Hz</v>
      </c>
      <c r="IO42" s="147" t="str">
        <f t="shared" si="8"/>
        <v xml:space="preserve"> / LCP 0 @ 60Hz</v>
      </c>
      <c r="IP42" s="147" t="str">
        <f t="shared" si="9"/>
        <v/>
      </c>
      <c r="IQ42" s="147" t="str">
        <f t="shared" si="10"/>
        <v/>
      </c>
      <c r="IR42" s="147" t="str">
        <f t="shared" si="11"/>
        <v xml:space="preserve"> / HSUCTION 0 @ 60Hz</v>
      </c>
      <c r="IS42" s="147" t="str">
        <f t="shared" si="12"/>
        <v xml:space="preserve"> / HSUCTION 0 @ 50Hz</v>
      </c>
      <c r="IT42" s="115">
        <f t="shared" si="17"/>
        <v>0</v>
      </c>
    </row>
    <row r="43" spans="1:254" ht="27" customHeight="1">
      <c r="A43" s="148">
        <f t="shared" si="18"/>
        <v>45950</v>
      </c>
      <c r="B43" s="19">
        <f t="shared" si="19"/>
        <v>0</v>
      </c>
      <c r="C43" s="19" t="str">
        <f t="shared" si="20"/>
        <v>40VP026123P</v>
      </c>
      <c r="D43" s="19" t="str">
        <f t="shared" si="21"/>
        <v>N</v>
      </c>
      <c r="E43" s="136"/>
      <c r="F43" s="19">
        <f t="shared" si="22"/>
        <v>250100002</v>
      </c>
      <c r="G43" s="20">
        <f t="shared" si="23"/>
        <v>0</v>
      </c>
      <c r="H43" s="21"/>
      <c r="I43" s="21"/>
      <c r="J43" s="21"/>
      <c r="K43" s="22"/>
      <c r="L43" s="115"/>
      <c r="M43" s="21"/>
      <c r="N43" s="21"/>
      <c r="O43" s="21"/>
      <c r="P43" s="22"/>
      <c r="Q43" s="115"/>
      <c r="V43" s="19">
        <v>0</v>
      </c>
      <c r="W43" s="24" t="s">
        <v>120</v>
      </c>
      <c r="X43" s="19" t="s">
        <v>177</v>
      </c>
      <c r="Y43" s="19" t="s">
        <v>177</v>
      </c>
      <c r="Z43" s="19" t="str">
        <f t="shared" si="16"/>
        <v xml:space="preserve"> / LW 0 @ 50Hz / LAV 0 @ 50Hz / LCP 0 @ 50Hz / LW 0 @ 60Hz / LAV 0 @ 60Hz / LCP 0 @ 60Hz / HSUCTION 0 @ 60Hz / HSUCTION 0 @ 50Hz</v>
      </c>
      <c r="BB43" s="14" t="s">
        <v>179</v>
      </c>
      <c r="BC43" s="14" t="s">
        <v>179</v>
      </c>
      <c r="BD43" s="14" t="s">
        <v>183</v>
      </c>
      <c r="BE43" s="14" t="s">
        <v>187</v>
      </c>
      <c r="BG43" s="14" t="s">
        <v>190</v>
      </c>
      <c r="BH43" s="14" t="s">
        <v>191</v>
      </c>
      <c r="BJ43" s="107" t="s">
        <v>199</v>
      </c>
      <c r="BK43" s="14"/>
      <c r="BM43" s="16" t="s">
        <v>202</v>
      </c>
      <c r="BN43" s="16" t="s">
        <v>203</v>
      </c>
      <c r="BO43" s="16" t="s">
        <v>204</v>
      </c>
      <c r="BP43" s="14" t="s">
        <v>205</v>
      </c>
      <c r="BQ43" s="14" t="s">
        <v>206</v>
      </c>
      <c r="BR43" s="24" t="s">
        <v>120</v>
      </c>
      <c r="BS43" s="24"/>
      <c r="BT43" s="16">
        <v>25.1</v>
      </c>
      <c r="BU43" s="25">
        <v>0.55000000000000004</v>
      </c>
      <c r="BV43" s="16" t="s">
        <v>211</v>
      </c>
      <c r="BW43" s="16" t="s">
        <v>212</v>
      </c>
      <c r="BX43" s="16" t="s">
        <v>213</v>
      </c>
      <c r="BY43" s="16"/>
      <c r="BZ43" s="16"/>
      <c r="CA43" s="16" t="s">
        <v>214</v>
      </c>
      <c r="CB43" s="16" t="s">
        <v>122</v>
      </c>
      <c r="CC43" s="16" t="s">
        <v>124</v>
      </c>
      <c r="CD43" s="16" t="s">
        <v>215</v>
      </c>
      <c r="IG43" s="115">
        <f t="shared" si="0"/>
        <v>0</v>
      </c>
      <c r="IH43" s="147" t="str">
        <f t="shared" si="1"/>
        <v xml:space="preserve"> / LW 0 @ 50Hz</v>
      </c>
      <c r="II43" s="147" t="str">
        <f t="shared" si="2"/>
        <v xml:space="preserve"> / LAV 0 @ 50Hz</v>
      </c>
      <c r="IJ43" s="147" t="str">
        <f t="shared" si="3"/>
        <v xml:space="preserve"> / LCP 0 @ 50Hz</v>
      </c>
      <c r="IK43" s="147" t="str">
        <f t="shared" si="4"/>
        <v/>
      </c>
      <c r="IL43" s="147" t="str">
        <f t="shared" si="5"/>
        <v/>
      </c>
      <c r="IM43" s="147" t="str">
        <f t="shared" si="6"/>
        <v xml:space="preserve"> / LW 0 @ 60Hz</v>
      </c>
      <c r="IN43" s="147" t="str">
        <f t="shared" si="7"/>
        <v xml:space="preserve"> / LAV 0 @ 60Hz</v>
      </c>
      <c r="IO43" s="147" t="str">
        <f t="shared" si="8"/>
        <v xml:space="preserve"> / LCP 0 @ 60Hz</v>
      </c>
      <c r="IP43" s="147" t="str">
        <f t="shared" si="9"/>
        <v/>
      </c>
      <c r="IQ43" s="147" t="str">
        <f t="shared" si="10"/>
        <v/>
      </c>
      <c r="IR43" s="147" t="str">
        <f t="shared" si="11"/>
        <v xml:space="preserve"> / HSUCTION 0 @ 60Hz</v>
      </c>
      <c r="IS43" s="147" t="str">
        <f t="shared" si="12"/>
        <v xml:space="preserve"> / HSUCTION 0 @ 50Hz</v>
      </c>
      <c r="IT43" s="115">
        <f t="shared" si="17"/>
        <v>0</v>
      </c>
    </row>
    <row r="44" spans="1:254" ht="27" customHeight="1">
      <c r="A44" s="148">
        <f t="shared" si="18"/>
        <v>45950</v>
      </c>
      <c r="B44" s="19">
        <f t="shared" si="19"/>
        <v>0</v>
      </c>
      <c r="C44" s="19" t="str">
        <f t="shared" si="20"/>
        <v>40VP026123P</v>
      </c>
      <c r="D44" s="19" t="str">
        <f t="shared" si="21"/>
        <v>N</v>
      </c>
      <c r="E44" s="136"/>
      <c r="F44" s="19">
        <f t="shared" si="22"/>
        <v>250100002</v>
      </c>
      <c r="G44" s="20">
        <f t="shared" si="23"/>
        <v>0</v>
      </c>
      <c r="H44" s="21"/>
      <c r="I44" s="21"/>
      <c r="J44" s="21"/>
      <c r="K44" s="22"/>
      <c r="L44" s="115"/>
      <c r="M44" s="21"/>
      <c r="N44" s="21"/>
      <c r="O44" s="21"/>
      <c r="P44" s="22"/>
      <c r="Q44" s="115"/>
      <c r="V44" s="19">
        <v>0</v>
      </c>
      <c r="W44" s="24" t="s">
        <v>120</v>
      </c>
      <c r="X44" s="19" t="s">
        <v>177</v>
      </c>
      <c r="Y44" s="19" t="s">
        <v>177</v>
      </c>
      <c r="Z44" s="19" t="str">
        <f t="shared" si="16"/>
        <v xml:space="preserve"> / LW 0 @ 50Hz / LAV 0 @ 50Hz / LCP 0 @ 50Hz / LW 0 @ 60Hz / LAV 0 @ 60Hz / LCP 0 @ 60Hz / HSUCTION 0 @ 60Hz / HSUCTION 0 @ 50Hz</v>
      </c>
      <c r="BB44" s="14" t="s">
        <v>179</v>
      </c>
      <c r="BC44" s="14" t="s">
        <v>179</v>
      </c>
      <c r="BD44" s="14" t="s">
        <v>183</v>
      </c>
      <c r="BE44" s="14" t="s">
        <v>187</v>
      </c>
      <c r="BG44" s="14" t="s">
        <v>190</v>
      </c>
      <c r="BH44" s="14" t="s">
        <v>191</v>
      </c>
      <c r="BJ44" s="107" t="s">
        <v>199</v>
      </c>
      <c r="BK44" s="14"/>
      <c r="BM44" s="16" t="s">
        <v>202</v>
      </c>
      <c r="BN44" s="16" t="s">
        <v>203</v>
      </c>
      <c r="BO44" s="16" t="s">
        <v>204</v>
      </c>
      <c r="BP44" s="14" t="s">
        <v>205</v>
      </c>
      <c r="BQ44" s="14" t="s">
        <v>206</v>
      </c>
      <c r="BR44" s="24" t="s">
        <v>120</v>
      </c>
      <c r="BS44" s="24"/>
      <c r="BT44" s="16">
        <v>25.1</v>
      </c>
      <c r="BU44" s="25">
        <v>0.55000000000000004</v>
      </c>
      <c r="BV44" s="16" t="s">
        <v>211</v>
      </c>
      <c r="BW44" s="16" t="s">
        <v>212</v>
      </c>
      <c r="BX44" s="16" t="s">
        <v>213</v>
      </c>
      <c r="BY44" s="16"/>
      <c r="BZ44" s="16"/>
      <c r="CA44" s="16" t="s">
        <v>214</v>
      </c>
      <c r="CB44" s="16" t="s">
        <v>122</v>
      </c>
      <c r="CC44" s="16" t="s">
        <v>124</v>
      </c>
      <c r="CD44" s="16" t="s">
        <v>215</v>
      </c>
      <c r="IG44" s="115">
        <f t="shared" si="0"/>
        <v>0</v>
      </c>
      <c r="IH44" s="147" t="str">
        <f t="shared" si="1"/>
        <v xml:space="preserve"> / LW 0 @ 50Hz</v>
      </c>
      <c r="II44" s="147" t="str">
        <f t="shared" si="2"/>
        <v xml:space="preserve"> / LAV 0 @ 50Hz</v>
      </c>
      <c r="IJ44" s="147" t="str">
        <f t="shared" si="3"/>
        <v xml:space="preserve"> / LCP 0 @ 50Hz</v>
      </c>
      <c r="IK44" s="147" t="str">
        <f t="shared" si="4"/>
        <v/>
      </c>
      <c r="IL44" s="147" t="str">
        <f t="shared" si="5"/>
        <v/>
      </c>
      <c r="IM44" s="147" t="str">
        <f t="shared" si="6"/>
        <v xml:space="preserve"> / LW 0 @ 60Hz</v>
      </c>
      <c r="IN44" s="147" t="str">
        <f t="shared" si="7"/>
        <v xml:space="preserve"> / LAV 0 @ 60Hz</v>
      </c>
      <c r="IO44" s="147" t="str">
        <f t="shared" si="8"/>
        <v xml:space="preserve"> / LCP 0 @ 60Hz</v>
      </c>
      <c r="IP44" s="147" t="str">
        <f t="shared" si="9"/>
        <v/>
      </c>
      <c r="IQ44" s="147" t="str">
        <f t="shared" si="10"/>
        <v/>
      </c>
      <c r="IR44" s="147" t="str">
        <f t="shared" si="11"/>
        <v xml:space="preserve"> / HSUCTION 0 @ 60Hz</v>
      </c>
      <c r="IS44" s="147" t="str">
        <f t="shared" si="12"/>
        <v xml:space="preserve"> / HSUCTION 0 @ 50Hz</v>
      </c>
      <c r="IT44" s="115">
        <f t="shared" si="17"/>
        <v>0</v>
      </c>
    </row>
    <row r="45" spans="1:254" ht="27" customHeight="1">
      <c r="A45" s="148">
        <f t="shared" si="18"/>
        <v>45950</v>
      </c>
      <c r="B45" s="19">
        <f t="shared" si="19"/>
        <v>0</v>
      </c>
      <c r="C45" s="19" t="str">
        <f t="shared" si="20"/>
        <v>40VP026123P</v>
      </c>
      <c r="D45" s="19" t="str">
        <f t="shared" si="21"/>
        <v>N</v>
      </c>
      <c r="E45" s="136"/>
      <c r="F45" s="19">
        <f t="shared" si="22"/>
        <v>250100002</v>
      </c>
      <c r="G45" s="20">
        <f t="shared" si="23"/>
        <v>0</v>
      </c>
      <c r="H45" s="21"/>
      <c r="I45" s="21"/>
      <c r="J45" s="21"/>
      <c r="K45" s="22"/>
      <c r="L45" s="115"/>
      <c r="M45" s="21"/>
      <c r="N45" s="21"/>
      <c r="O45" s="21"/>
      <c r="P45" s="22"/>
      <c r="Q45" s="115"/>
      <c r="V45" s="19">
        <v>0</v>
      </c>
      <c r="W45" s="24" t="s">
        <v>120</v>
      </c>
      <c r="X45" s="19" t="s">
        <v>177</v>
      </c>
      <c r="Y45" s="19" t="s">
        <v>177</v>
      </c>
      <c r="Z45" s="19" t="str">
        <f t="shared" si="16"/>
        <v xml:space="preserve"> / LW 0 @ 50Hz / LAV 0 @ 50Hz / LCP 0 @ 50Hz / LW 0 @ 60Hz / LAV 0 @ 60Hz / LCP 0 @ 60Hz / HSUCTION 0 @ 60Hz / HSUCTION 0 @ 50Hz</v>
      </c>
      <c r="BB45" s="14" t="s">
        <v>179</v>
      </c>
      <c r="BC45" s="14" t="s">
        <v>179</v>
      </c>
      <c r="BD45" s="14" t="s">
        <v>183</v>
      </c>
      <c r="BE45" s="14" t="s">
        <v>187</v>
      </c>
      <c r="BG45" s="14" t="s">
        <v>190</v>
      </c>
      <c r="BH45" s="14" t="s">
        <v>191</v>
      </c>
      <c r="BJ45" s="107" t="s">
        <v>199</v>
      </c>
      <c r="BK45" s="14"/>
      <c r="BM45" s="16" t="s">
        <v>202</v>
      </c>
      <c r="BN45" s="16" t="s">
        <v>203</v>
      </c>
      <c r="BO45" s="16" t="s">
        <v>204</v>
      </c>
      <c r="BP45" s="14" t="s">
        <v>205</v>
      </c>
      <c r="BQ45" s="14" t="s">
        <v>206</v>
      </c>
      <c r="BR45" s="24" t="s">
        <v>120</v>
      </c>
      <c r="BS45" s="24"/>
      <c r="BT45" s="16">
        <v>25.1</v>
      </c>
      <c r="BU45" s="25">
        <v>0.55000000000000004</v>
      </c>
      <c r="BV45" s="16" t="s">
        <v>211</v>
      </c>
      <c r="BW45" s="16" t="s">
        <v>212</v>
      </c>
      <c r="BX45" s="16" t="s">
        <v>213</v>
      </c>
      <c r="BY45" s="16"/>
      <c r="BZ45" s="16"/>
      <c r="CA45" s="16" t="s">
        <v>214</v>
      </c>
      <c r="CB45" s="16" t="s">
        <v>122</v>
      </c>
      <c r="CC45" s="16" t="s">
        <v>124</v>
      </c>
      <c r="CD45" s="16" t="s">
        <v>215</v>
      </c>
      <c r="IG45" s="115">
        <f t="shared" si="0"/>
        <v>0</v>
      </c>
      <c r="IH45" s="147" t="str">
        <f t="shared" si="1"/>
        <v xml:space="preserve"> / LW 0 @ 50Hz</v>
      </c>
      <c r="II45" s="147" t="str">
        <f t="shared" si="2"/>
        <v xml:space="preserve"> / LAV 0 @ 50Hz</v>
      </c>
      <c r="IJ45" s="147" t="str">
        <f t="shared" si="3"/>
        <v xml:space="preserve"> / LCP 0 @ 50Hz</v>
      </c>
      <c r="IK45" s="147" t="str">
        <f t="shared" si="4"/>
        <v/>
      </c>
      <c r="IL45" s="147" t="str">
        <f t="shared" si="5"/>
        <v/>
      </c>
      <c r="IM45" s="147" t="str">
        <f t="shared" si="6"/>
        <v xml:space="preserve"> / LW 0 @ 60Hz</v>
      </c>
      <c r="IN45" s="147" t="str">
        <f t="shared" si="7"/>
        <v xml:space="preserve"> / LAV 0 @ 60Hz</v>
      </c>
      <c r="IO45" s="147" t="str">
        <f t="shared" si="8"/>
        <v xml:space="preserve"> / LCP 0 @ 60Hz</v>
      </c>
      <c r="IP45" s="147" t="str">
        <f t="shared" si="9"/>
        <v/>
      </c>
      <c r="IQ45" s="147" t="str">
        <f t="shared" si="10"/>
        <v/>
      </c>
      <c r="IR45" s="147" t="str">
        <f t="shared" si="11"/>
        <v xml:space="preserve"> / HSUCTION 0 @ 60Hz</v>
      </c>
      <c r="IS45" s="147" t="str">
        <f t="shared" si="12"/>
        <v xml:space="preserve"> / HSUCTION 0 @ 50Hz</v>
      </c>
      <c r="IT45" s="115">
        <f t="shared" si="17"/>
        <v>0</v>
      </c>
    </row>
    <row r="46" spans="1:254" ht="27" customHeight="1">
      <c r="A46" s="148">
        <f t="shared" si="18"/>
        <v>45950</v>
      </c>
      <c r="B46" s="19">
        <f t="shared" si="19"/>
        <v>0</v>
      </c>
      <c r="C46" s="19" t="str">
        <f t="shared" si="20"/>
        <v>40VP026123P</v>
      </c>
      <c r="D46" s="19" t="str">
        <f t="shared" si="21"/>
        <v>N</v>
      </c>
      <c r="E46" s="136"/>
      <c r="F46" s="19">
        <f t="shared" si="22"/>
        <v>250100002</v>
      </c>
      <c r="G46" s="20">
        <f t="shared" si="23"/>
        <v>0</v>
      </c>
      <c r="H46" s="21"/>
      <c r="I46" s="21"/>
      <c r="J46" s="21"/>
      <c r="K46" s="22"/>
      <c r="L46" s="115"/>
      <c r="M46" s="21"/>
      <c r="N46" s="21"/>
      <c r="O46" s="21"/>
      <c r="P46" s="22"/>
      <c r="Q46" s="115"/>
      <c r="V46" s="19">
        <v>0</v>
      </c>
      <c r="W46" s="24" t="s">
        <v>120</v>
      </c>
      <c r="X46" s="19" t="s">
        <v>177</v>
      </c>
      <c r="Y46" s="19" t="s">
        <v>177</v>
      </c>
      <c r="Z46" s="19" t="str">
        <f t="shared" si="16"/>
        <v xml:space="preserve"> / LW 0 @ 50Hz / LAV 0 @ 50Hz / LCP 0 @ 50Hz / LW 0 @ 60Hz / LAV 0 @ 60Hz / LCP 0 @ 60Hz / HSUCTION 0 @ 60Hz / HSUCTION 0 @ 50Hz</v>
      </c>
      <c r="BB46" s="14" t="s">
        <v>179</v>
      </c>
      <c r="BC46" s="14" t="s">
        <v>179</v>
      </c>
      <c r="BD46" s="14" t="s">
        <v>183</v>
      </c>
      <c r="BE46" s="14" t="s">
        <v>187</v>
      </c>
      <c r="BG46" s="14" t="s">
        <v>190</v>
      </c>
      <c r="BH46" s="14" t="s">
        <v>191</v>
      </c>
      <c r="BJ46" s="107" t="s">
        <v>199</v>
      </c>
      <c r="BK46" s="14"/>
      <c r="BM46" s="16" t="s">
        <v>202</v>
      </c>
      <c r="BN46" s="16" t="s">
        <v>203</v>
      </c>
      <c r="BO46" s="16" t="s">
        <v>204</v>
      </c>
      <c r="BP46" s="14" t="s">
        <v>205</v>
      </c>
      <c r="BQ46" s="14" t="s">
        <v>206</v>
      </c>
      <c r="BR46" s="24" t="s">
        <v>120</v>
      </c>
      <c r="BS46" s="24"/>
      <c r="BT46" s="16">
        <v>25.1</v>
      </c>
      <c r="BU46" s="25">
        <v>0.55000000000000004</v>
      </c>
      <c r="BV46" s="16" t="s">
        <v>211</v>
      </c>
      <c r="BW46" s="16" t="s">
        <v>212</v>
      </c>
      <c r="BX46" s="16" t="s">
        <v>213</v>
      </c>
      <c r="BY46" s="16"/>
      <c r="BZ46" s="16"/>
      <c r="CA46" s="16" t="s">
        <v>214</v>
      </c>
      <c r="CB46" s="16" t="s">
        <v>122</v>
      </c>
      <c r="CC46" s="16" t="s">
        <v>124</v>
      </c>
      <c r="CD46" s="16" t="s">
        <v>215</v>
      </c>
      <c r="IG46" s="115">
        <f t="shared" si="0"/>
        <v>0</v>
      </c>
      <c r="IH46" s="147" t="str">
        <f t="shared" si="1"/>
        <v xml:space="preserve"> / LW 0 @ 50Hz</v>
      </c>
      <c r="II46" s="147" t="str">
        <f t="shared" si="2"/>
        <v xml:space="preserve"> / LAV 0 @ 50Hz</v>
      </c>
      <c r="IJ46" s="147" t="str">
        <f t="shared" si="3"/>
        <v xml:space="preserve"> / LCP 0 @ 50Hz</v>
      </c>
      <c r="IK46" s="147" t="str">
        <f t="shared" si="4"/>
        <v/>
      </c>
      <c r="IL46" s="147" t="str">
        <f t="shared" si="5"/>
        <v/>
      </c>
      <c r="IM46" s="147" t="str">
        <f t="shared" si="6"/>
        <v xml:space="preserve"> / LW 0 @ 60Hz</v>
      </c>
      <c r="IN46" s="147" t="str">
        <f t="shared" si="7"/>
        <v xml:space="preserve"> / LAV 0 @ 60Hz</v>
      </c>
      <c r="IO46" s="147" t="str">
        <f t="shared" si="8"/>
        <v xml:space="preserve"> / LCP 0 @ 60Hz</v>
      </c>
      <c r="IP46" s="147" t="str">
        <f t="shared" si="9"/>
        <v/>
      </c>
      <c r="IQ46" s="147" t="str">
        <f t="shared" si="10"/>
        <v/>
      </c>
      <c r="IR46" s="147" t="str">
        <f t="shared" si="11"/>
        <v xml:space="preserve"> / HSUCTION 0 @ 60Hz</v>
      </c>
      <c r="IS46" s="147" t="str">
        <f t="shared" si="12"/>
        <v xml:space="preserve"> / HSUCTION 0 @ 50Hz</v>
      </c>
      <c r="IT46" s="115">
        <f t="shared" si="17"/>
        <v>0</v>
      </c>
    </row>
    <row r="47" spans="1:254" ht="27" customHeight="1">
      <c r="A47" s="148">
        <f t="shared" si="18"/>
        <v>45950</v>
      </c>
      <c r="B47" s="19">
        <f t="shared" si="19"/>
        <v>0</v>
      </c>
      <c r="C47" s="19" t="str">
        <f t="shared" si="20"/>
        <v>40VP026123P</v>
      </c>
      <c r="D47" s="19" t="str">
        <f t="shared" si="21"/>
        <v>N</v>
      </c>
      <c r="E47" s="136"/>
      <c r="F47" s="19">
        <f t="shared" si="22"/>
        <v>250100002</v>
      </c>
      <c r="G47" s="20">
        <f t="shared" si="23"/>
        <v>0</v>
      </c>
      <c r="H47" s="21"/>
      <c r="I47" s="21"/>
      <c r="J47" s="21"/>
      <c r="K47" s="22"/>
      <c r="L47" s="115"/>
      <c r="M47" s="21"/>
      <c r="N47" s="21"/>
      <c r="O47" s="21"/>
      <c r="P47" s="22"/>
      <c r="Q47" s="115"/>
      <c r="V47" s="19">
        <v>0</v>
      </c>
      <c r="W47" s="24" t="s">
        <v>120</v>
      </c>
      <c r="X47" s="19" t="s">
        <v>177</v>
      </c>
      <c r="Y47" s="19" t="s">
        <v>177</v>
      </c>
      <c r="Z47" s="19" t="str">
        <f t="shared" si="16"/>
        <v xml:space="preserve"> / LW 0 @ 50Hz / LAV 0 @ 50Hz / LCP 0 @ 50Hz / LW 0 @ 60Hz / LAV 0 @ 60Hz / LCP 0 @ 60Hz / HSUCTION 0 @ 60Hz / HSUCTION 0 @ 50Hz</v>
      </c>
      <c r="BB47" s="14" t="s">
        <v>179</v>
      </c>
      <c r="BC47" s="14" t="s">
        <v>179</v>
      </c>
      <c r="BD47" s="14" t="s">
        <v>183</v>
      </c>
      <c r="BE47" s="14" t="s">
        <v>187</v>
      </c>
      <c r="BG47" s="14" t="s">
        <v>190</v>
      </c>
      <c r="BH47" s="14" t="s">
        <v>191</v>
      </c>
      <c r="BJ47" s="107" t="s">
        <v>199</v>
      </c>
      <c r="BK47" s="14"/>
      <c r="BM47" s="16" t="s">
        <v>202</v>
      </c>
      <c r="BN47" s="16" t="s">
        <v>203</v>
      </c>
      <c r="BO47" s="16" t="s">
        <v>204</v>
      </c>
      <c r="BP47" s="14" t="s">
        <v>205</v>
      </c>
      <c r="BQ47" s="14" t="s">
        <v>206</v>
      </c>
      <c r="BR47" s="24" t="s">
        <v>120</v>
      </c>
      <c r="BS47" s="24"/>
      <c r="BT47" s="16">
        <v>25.1</v>
      </c>
      <c r="BU47" s="25">
        <v>0.55000000000000004</v>
      </c>
      <c r="BV47" s="16" t="s">
        <v>211</v>
      </c>
      <c r="BW47" s="16" t="s">
        <v>212</v>
      </c>
      <c r="BX47" s="16" t="s">
        <v>213</v>
      </c>
      <c r="BY47" s="16"/>
      <c r="BZ47" s="16"/>
      <c r="CA47" s="16" t="s">
        <v>214</v>
      </c>
      <c r="CB47" s="16" t="s">
        <v>122</v>
      </c>
      <c r="CC47" s="16" t="s">
        <v>124</v>
      </c>
      <c r="CD47" s="16" t="s">
        <v>215</v>
      </c>
      <c r="IG47" s="115">
        <f t="shared" si="0"/>
        <v>0</v>
      </c>
      <c r="IH47" s="147" t="str">
        <f t="shared" si="1"/>
        <v xml:space="preserve"> / LW 0 @ 50Hz</v>
      </c>
      <c r="II47" s="147" t="str">
        <f t="shared" si="2"/>
        <v xml:space="preserve"> / LAV 0 @ 50Hz</v>
      </c>
      <c r="IJ47" s="147" t="str">
        <f t="shared" si="3"/>
        <v xml:space="preserve"> / LCP 0 @ 50Hz</v>
      </c>
      <c r="IK47" s="147" t="str">
        <f t="shared" si="4"/>
        <v/>
      </c>
      <c r="IL47" s="147" t="str">
        <f t="shared" si="5"/>
        <v/>
      </c>
      <c r="IM47" s="147" t="str">
        <f t="shared" si="6"/>
        <v xml:space="preserve"> / LW 0 @ 60Hz</v>
      </c>
      <c r="IN47" s="147" t="str">
        <f t="shared" si="7"/>
        <v xml:space="preserve"> / LAV 0 @ 60Hz</v>
      </c>
      <c r="IO47" s="147" t="str">
        <f t="shared" si="8"/>
        <v xml:space="preserve"> / LCP 0 @ 60Hz</v>
      </c>
      <c r="IP47" s="147" t="str">
        <f t="shared" si="9"/>
        <v/>
      </c>
      <c r="IQ47" s="147" t="str">
        <f t="shared" si="10"/>
        <v/>
      </c>
      <c r="IR47" s="147" t="str">
        <f t="shared" si="11"/>
        <v xml:space="preserve"> / HSUCTION 0 @ 60Hz</v>
      </c>
      <c r="IS47" s="147" t="str">
        <f t="shared" si="12"/>
        <v xml:space="preserve"> / HSUCTION 0 @ 50Hz</v>
      </c>
      <c r="IT47" s="115">
        <f t="shared" si="17"/>
        <v>0</v>
      </c>
    </row>
    <row r="48" spans="1:254" ht="27" customHeight="1">
      <c r="A48" s="148">
        <f t="shared" si="18"/>
        <v>45950</v>
      </c>
      <c r="B48" s="19">
        <f t="shared" si="19"/>
        <v>0</v>
      </c>
      <c r="C48" s="19" t="str">
        <f t="shared" si="20"/>
        <v>40VP026123P</v>
      </c>
      <c r="D48" s="19" t="str">
        <f t="shared" si="21"/>
        <v>N</v>
      </c>
      <c r="E48" s="136"/>
      <c r="F48" s="19">
        <f t="shared" si="22"/>
        <v>250100002</v>
      </c>
      <c r="G48" s="20">
        <f t="shared" si="23"/>
        <v>0</v>
      </c>
      <c r="H48" s="21"/>
      <c r="I48" s="21"/>
      <c r="J48" s="21"/>
      <c r="K48" s="22"/>
      <c r="L48" s="115"/>
      <c r="M48" s="21"/>
      <c r="N48" s="21"/>
      <c r="O48" s="21"/>
      <c r="P48" s="22"/>
      <c r="Q48" s="115"/>
      <c r="V48" s="19">
        <v>0</v>
      </c>
      <c r="W48" s="24" t="s">
        <v>120</v>
      </c>
      <c r="X48" s="19" t="s">
        <v>177</v>
      </c>
      <c r="Y48" s="19" t="s">
        <v>177</v>
      </c>
      <c r="Z48" s="19" t="str">
        <f t="shared" si="16"/>
        <v xml:space="preserve"> / LW 0 @ 50Hz / LAV 0 @ 50Hz / LCP 0 @ 50Hz / LW 0 @ 60Hz / LAV 0 @ 60Hz / LCP 0 @ 60Hz / HSUCTION 0 @ 60Hz / HSUCTION 0 @ 50Hz</v>
      </c>
      <c r="BB48" s="14" t="s">
        <v>179</v>
      </c>
      <c r="BC48" s="14" t="s">
        <v>179</v>
      </c>
      <c r="BD48" s="14" t="s">
        <v>183</v>
      </c>
      <c r="BE48" s="14" t="s">
        <v>187</v>
      </c>
      <c r="BG48" s="14" t="s">
        <v>190</v>
      </c>
      <c r="BH48" s="14" t="s">
        <v>191</v>
      </c>
      <c r="BJ48" s="107" t="s">
        <v>199</v>
      </c>
      <c r="BK48" s="14"/>
      <c r="BM48" s="16" t="s">
        <v>202</v>
      </c>
      <c r="BN48" s="16" t="s">
        <v>203</v>
      </c>
      <c r="BO48" s="16" t="s">
        <v>204</v>
      </c>
      <c r="BP48" s="14" t="s">
        <v>205</v>
      </c>
      <c r="BQ48" s="14" t="s">
        <v>206</v>
      </c>
      <c r="BR48" s="24" t="s">
        <v>120</v>
      </c>
      <c r="BS48" s="24"/>
      <c r="BT48" s="16">
        <v>25.1</v>
      </c>
      <c r="BU48" s="25">
        <v>0.55000000000000004</v>
      </c>
      <c r="BV48" s="16" t="s">
        <v>211</v>
      </c>
      <c r="BW48" s="16" t="s">
        <v>212</v>
      </c>
      <c r="BX48" s="16" t="s">
        <v>213</v>
      </c>
      <c r="BY48" s="16"/>
      <c r="BZ48" s="16"/>
      <c r="CA48" s="16" t="s">
        <v>214</v>
      </c>
      <c r="CB48" s="16" t="s">
        <v>122</v>
      </c>
      <c r="CC48" s="16" t="s">
        <v>124</v>
      </c>
      <c r="CD48" s="16" t="s">
        <v>215</v>
      </c>
      <c r="IG48" s="115">
        <f t="shared" si="0"/>
        <v>0</v>
      </c>
      <c r="IH48" s="147" t="str">
        <f t="shared" si="1"/>
        <v xml:space="preserve"> / LW 0 @ 50Hz</v>
      </c>
      <c r="II48" s="147" t="str">
        <f t="shared" si="2"/>
        <v xml:space="preserve"> / LAV 0 @ 50Hz</v>
      </c>
      <c r="IJ48" s="147" t="str">
        <f t="shared" si="3"/>
        <v xml:space="preserve"> / LCP 0 @ 50Hz</v>
      </c>
      <c r="IK48" s="147" t="str">
        <f t="shared" si="4"/>
        <v/>
      </c>
      <c r="IL48" s="147" t="str">
        <f t="shared" si="5"/>
        <v/>
      </c>
      <c r="IM48" s="147" t="str">
        <f t="shared" si="6"/>
        <v xml:space="preserve"> / LW 0 @ 60Hz</v>
      </c>
      <c r="IN48" s="147" t="str">
        <f t="shared" si="7"/>
        <v xml:space="preserve"> / LAV 0 @ 60Hz</v>
      </c>
      <c r="IO48" s="147" t="str">
        <f t="shared" si="8"/>
        <v xml:space="preserve"> / LCP 0 @ 60Hz</v>
      </c>
      <c r="IP48" s="147" t="str">
        <f t="shared" si="9"/>
        <v/>
      </c>
      <c r="IQ48" s="147" t="str">
        <f t="shared" si="10"/>
        <v/>
      </c>
      <c r="IR48" s="147" t="str">
        <f t="shared" si="11"/>
        <v xml:space="preserve"> / HSUCTION 0 @ 60Hz</v>
      </c>
      <c r="IS48" s="147" t="str">
        <f t="shared" si="12"/>
        <v xml:space="preserve"> / HSUCTION 0 @ 50Hz</v>
      </c>
      <c r="IT48" s="115">
        <f t="shared" si="17"/>
        <v>0</v>
      </c>
    </row>
    <row r="49" spans="1:254" ht="27" customHeight="1">
      <c r="A49" s="148">
        <f t="shared" si="18"/>
        <v>45950</v>
      </c>
      <c r="B49" s="19">
        <f t="shared" si="19"/>
        <v>0</v>
      </c>
      <c r="C49" s="19" t="str">
        <f t="shared" si="20"/>
        <v>40VP026123P</v>
      </c>
      <c r="D49" s="19" t="str">
        <f t="shared" si="21"/>
        <v>N</v>
      </c>
      <c r="E49" s="136"/>
      <c r="F49" s="19">
        <f t="shared" si="22"/>
        <v>250100002</v>
      </c>
      <c r="G49" s="20">
        <f t="shared" si="23"/>
        <v>0</v>
      </c>
      <c r="H49" s="21"/>
      <c r="I49" s="21"/>
      <c r="J49" s="21"/>
      <c r="K49" s="22"/>
      <c r="L49" s="115"/>
      <c r="M49" s="21"/>
      <c r="N49" s="21"/>
      <c r="O49" s="21"/>
      <c r="P49" s="22"/>
      <c r="Q49" s="115"/>
      <c r="V49" s="19">
        <v>0</v>
      </c>
      <c r="W49" s="24" t="s">
        <v>120</v>
      </c>
      <c r="X49" s="19" t="s">
        <v>177</v>
      </c>
      <c r="Y49" s="19" t="s">
        <v>177</v>
      </c>
      <c r="Z49" s="19" t="str">
        <f t="shared" si="16"/>
        <v xml:space="preserve"> / LW 0 @ 50Hz / LAV 0 @ 50Hz / LCP 0 @ 50Hz / LW 0 @ 60Hz / LAV 0 @ 60Hz / LCP 0 @ 60Hz / HSUCTION 0 @ 60Hz / HSUCTION 0 @ 50Hz</v>
      </c>
      <c r="BB49" s="14" t="s">
        <v>179</v>
      </c>
      <c r="BC49" s="14" t="s">
        <v>179</v>
      </c>
      <c r="BD49" s="14" t="s">
        <v>183</v>
      </c>
      <c r="BE49" s="14" t="s">
        <v>187</v>
      </c>
      <c r="BG49" s="14" t="s">
        <v>190</v>
      </c>
      <c r="BH49" s="14" t="s">
        <v>191</v>
      </c>
      <c r="BJ49" s="107" t="s">
        <v>199</v>
      </c>
      <c r="BK49" s="14"/>
      <c r="BM49" s="16" t="s">
        <v>202</v>
      </c>
      <c r="BN49" s="16" t="s">
        <v>203</v>
      </c>
      <c r="BO49" s="16" t="s">
        <v>204</v>
      </c>
      <c r="BP49" s="14" t="s">
        <v>205</v>
      </c>
      <c r="BQ49" s="14" t="s">
        <v>206</v>
      </c>
      <c r="BR49" s="24" t="s">
        <v>120</v>
      </c>
      <c r="BS49" s="24"/>
      <c r="BT49" s="16">
        <v>25.1</v>
      </c>
      <c r="BU49" s="25">
        <v>0.55000000000000004</v>
      </c>
      <c r="BV49" s="16" t="s">
        <v>211</v>
      </c>
      <c r="BW49" s="16" t="s">
        <v>212</v>
      </c>
      <c r="BX49" s="16" t="s">
        <v>213</v>
      </c>
      <c r="BY49" s="16"/>
      <c r="BZ49" s="16"/>
      <c r="CA49" s="16" t="s">
        <v>214</v>
      </c>
      <c r="CB49" s="16" t="s">
        <v>122</v>
      </c>
      <c r="CC49" s="16" t="s">
        <v>124</v>
      </c>
      <c r="CD49" s="16" t="s">
        <v>215</v>
      </c>
      <c r="IG49" s="115">
        <f t="shared" si="0"/>
        <v>0</v>
      </c>
      <c r="IH49" s="147" t="str">
        <f t="shared" si="1"/>
        <v xml:space="preserve"> / LW 0 @ 50Hz</v>
      </c>
      <c r="II49" s="147" t="str">
        <f t="shared" si="2"/>
        <v xml:space="preserve"> / LAV 0 @ 50Hz</v>
      </c>
      <c r="IJ49" s="147" t="str">
        <f t="shared" si="3"/>
        <v xml:space="preserve"> / LCP 0 @ 50Hz</v>
      </c>
      <c r="IK49" s="147" t="str">
        <f t="shared" si="4"/>
        <v/>
      </c>
      <c r="IL49" s="147" t="str">
        <f t="shared" si="5"/>
        <v/>
      </c>
      <c r="IM49" s="147" t="str">
        <f t="shared" si="6"/>
        <v xml:space="preserve"> / LW 0 @ 60Hz</v>
      </c>
      <c r="IN49" s="147" t="str">
        <f t="shared" si="7"/>
        <v xml:space="preserve"> / LAV 0 @ 60Hz</v>
      </c>
      <c r="IO49" s="147" t="str">
        <f t="shared" si="8"/>
        <v xml:space="preserve"> / LCP 0 @ 60Hz</v>
      </c>
      <c r="IP49" s="147" t="str">
        <f t="shared" si="9"/>
        <v/>
      </c>
      <c r="IQ49" s="147" t="str">
        <f t="shared" si="10"/>
        <v/>
      </c>
      <c r="IR49" s="147" t="str">
        <f t="shared" si="11"/>
        <v xml:space="preserve"> / HSUCTION 0 @ 60Hz</v>
      </c>
      <c r="IS49" s="147" t="str">
        <f t="shared" si="12"/>
        <v xml:space="preserve"> / HSUCTION 0 @ 50Hz</v>
      </c>
      <c r="IT49" s="115">
        <f t="shared" si="17"/>
        <v>0</v>
      </c>
    </row>
    <row r="50" spans="1:254" ht="27" customHeight="1">
      <c r="A50" s="148">
        <f t="shared" si="18"/>
        <v>45950</v>
      </c>
      <c r="B50" s="19">
        <f t="shared" si="19"/>
        <v>0</v>
      </c>
      <c r="C50" s="19" t="str">
        <f t="shared" si="20"/>
        <v>40VP026123P</v>
      </c>
      <c r="D50" s="19" t="str">
        <f t="shared" si="21"/>
        <v>N</v>
      </c>
      <c r="E50" s="136"/>
      <c r="F50" s="19">
        <f t="shared" si="22"/>
        <v>250100002</v>
      </c>
      <c r="G50" s="20">
        <f t="shared" si="23"/>
        <v>0</v>
      </c>
      <c r="H50" s="21"/>
      <c r="I50" s="21"/>
      <c r="J50" s="21"/>
      <c r="K50" s="22"/>
      <c r="L50" s="115"/>
      <c r="M50" s="21"/>
      <c r="N50" s="21"/>
      <c r="O50" s="21"/>
      <c r="P50" s="22"/>
      <c r="Q50" s="115"/>
      <c r="V50" s="19">
        <v>0</v>
      </c>
      <c r="W50" s="24" t="s">
        <v>120</v>
      </c>
      <c r="X50" s="19" t="s">
        <v>177</v>
      </c>
      <c r="Y50" s="19" t="s">
        <v>177</v>
      </c>
      <c r="Z50" s="19" t="str">
        <f t="shared" si="16"/>
        <v xml:space="preserve"> / LW 0 @ 50Hz / LAV 0 @ 50Hz / LCP 0 @ 50Hz / LW 0 @ 60Hz / LAV 0 @ 60Hz / LCP 0 @ 60Hz / HSUCTION 0 @ 60Hz / HSUCTION 0 @ 50Hz</v>
      </c>
      <c r="BB50" s="14" t="s">
        <v>179</v>
      </c>
      <c r="BC50" s="14" t="s">
        <v>179</v>
      </c>
      <c r="BD50" s="14" t="s">
        <v>183</v>
      </c>
      <c r="BE50" s="14" t="s">
        <v>187</v>
      </c>
      <c r="BG50" s="14" t="s">
        <v>190</v>
      </c>
      <c r="BH50" s="14" t="s">
        <v>191</v>
      </c>
      <c r="BJ50" s="107" t="s">
        <v>199</v>
      </c>
      <c r="BK50" s="14"/>
      <c r="BM50" s="16" t="s">
        <v>202</v>
      </c>
      <c r="BN50" s="16" t="s">
        <v>203</v>
      </c>
      <c r="BO50" s="16" t="s">
        <v>204</v>
      </c>
      <c r="BP50" s="14" t="s">
        <v>205</v>
      </c>
      <c r="BQ50" s="14" t="s">
        <v>206</v>
      </c>
      <c r="BR50" s="24" t="s">
        <v>120</v>
      </c>
      <c r="BS50" s="24"/>
      <c r="BT50" s="16">
        <v>25.1</v>
      </c>
      <c r="BU50" s="25">
        <v>0.55000000000000004</v>
      </c>
      <c r="BV50" s="16" t="s">
        <v>211</v>
      </c>
      <c r="BW50" s="16" t="s">
        <v>212</v>
      </c>
      <c r="BX50" s="16" t="s">
        <v>213</v>
      </c>
      <c r="BY50" s="16"/>
      <c r="BZ50" s="16"/>
      <c r="CA50" s="16" t="s">
        <v>214</v>
      </c>
      <c r="CB50" s="16" t="s">
        <v>122</v>
      </c>
      <c r="CC50" s="16" t="s">
        <v>124</v>
      </c>
      <c r="CD50" s="16" t="s">
        <v>215</v>
      </c>
      <c r="IG50" s="115">
        <f t="shared" si="0"/>
        <v>0</v>
      </c>
      <c r="IH50" s="147" t="str">
        <f t="shared" si="1"/>
        <v xml:space="preserve"> / LW 0 @ 50Hz</v>
      </c>
      <c r="II50" s="147" t="str">
        <f t="shared" si="2"/>
        <v xml:space="preserve"> / LAV 0 @ 50Hz</v>
      </c>
      <c r="IJ50" s="147" t="str">
        <f t="shared" si="3"/>
        <v xml:space="preserve"> / LCP 0 @ 50Hz</v>
      </c>
      <c r="IK50" s="147" t="str">
        <f t="shared" si="4"/>
        <v/>
      </c>
      <c r="IL50" s="147" t="str">
        <f t="shared" si="5"/>
        <v/>
      </c>
      <c r="IM50" s="147" t="str">
        <f t="shared" si="6"/>
        <v xml:space="preserve"> / LW 0 @ 60Hz</v>
      </c>
      <c r="IN50" s="147" t="str">
        <f t="shared" si="7"/>
        <v xml:space="preserve"> / LAV 0 @ 60Hz</v>
      </c>
      <c r="IO50" s="147" t="str">
        <f t="shared" si="8"/>
        <v xml:space="preserve"> / LCP 0 @ 60Hz</v>
      </c>
      <c r="IP50" s="147" t="str">
        <f t="shared" si="9"/>
        <v/>
      </c>
      <c r="IQ50" s="147" t="str">
        <f t="shared" si="10"/>
        <v/>
      </c>
      <c r="IR50" s="147" t="str">
        <f t="shared" si="11"/>
        <v xml:space="preserve"> / HSUCTION 0 @ 60Hz</v>
      </c>
      <c r="IS50" s="147" t="str">
        <f t="shared" si="12"/>
        <v xml:space="preserve"> / HSUCTION 0 @ 50Hz</v>
      </c>
      <c r="IT50" s="115">
        <f t="shared" si="17"/>
        <v>0</v>
      </c>
    </row>
    <row r="51" spans="1:254" ht="27" customHeight="1">
      <c r="A51" s="148">
        <f t="shared" si="18"/>
        <v>45950</v>
      </c>
      <c r="B51" s="19">
        <f t="shared" si="19"/>
        <v>0</v>
      </c>
      <c r="C51" s="19" t="str">
        <f t="shared" si="20"/>
        <v>40VP026123P</v>
      </c>
      <c r="D51" s="19" t="str">
        <f t="shared" si="21"/>
        <v>N</v>
      </c>
      <c r="E51" s="136"/>
      <c r="F51" s="19">
        <f t="shared" si="22"/>
        <v>250100002</v>
      </c>
      <c r="G51" s="20">
        <f t="shared" si="23"/>
        <v>0</v>
      </c>
      <c r="H51" s="21"/>
      <c r="I51" s="21"/>
      <c r="J51" s="21"/>
      <c r="K51" s="22"/>
      <c r="L51" s="115"/>
      <c r="M51" s="21"/>
      <c r="N51" s="21"/>
      <c r="O51" s="21"/>
      <c r="P51" s="22"/>
      <c r="Q51" s="115"/>
      <c r="V51" s="19">
        <v>0</v>
      </c>
      <c r="W51" s="24" t="s">
        <v>120</v>
      </c>
      <c r="X51" s="19" t="s">
        <v>177</v>
      </c>
      <c r="Y51" s="19" t="s">
        <v>177</v>
      </c>
      <c r="Z51" s="19" t="str">
        <f t="shared" si="16"/>
        <v xml:space="preserve"> / LW 0 @ 50Hz / LAV 0 @ 50Hz / LCP 0 @ 50Hz / LW 0 @ 60Hz / LAV 0 @ 60Hz / LCP 0 @ 60Hz / HSUCTION 0 @ 60Hz / HSUCTION 0 @ 50Hz</v>
      </c>
      <c r="BB51" s="14" t="s">
        <v>179</v>
      </c>
      <c r="BC51" s="14" t="s">
        <v>179</v>
      </c>
      <c r="BD51" s="14" t="s">
        <v>183</v>
      </c>
      <c r="BE51" s="14" t="s">
        <v>187</v>
      </c>
      <c r="BG51" s="14" t="s">
        <v>190</v>
      </c>
      <c r="BH51" s="14" t="s">
        <v>191</v>
      </c>
      <c r="BJ51" s="107" t="s">
        <v>199</v>
      </c>
      <c r="BK51" s="14"/>
      <c r="BM51" s="16" t="s">
        <v>202</v>
      </c>
      <c r="BN51" s="16" t="s">
        <v>203</v>
      </c>
      <c r="BO51" s="16" t="s">
        <v>204</v>
      </c>
      <c r="BP51" s="14" t="s">
        <v>205</v>
      </c>
      <c r="BQ51" s="14" t="s">
        <v>206</v>
      </c>
      <c r="BR51" s="24" t="s">
        <v>120</v>
      </c>
      <c r="BS51" s="24"/>
      <c r="BT51" s="16">
        <v>25.1</v>
      </c>
      <c r="BU51" s="25">
        <v>0.55000000000000004</v>
      </c>
      <c r="BV51" s="16" t="s">
        <v>211</v>
      </c>
      <c r="BW51" s="16" t="s">
        <v>212</v>
      </c>
      <c r="BX51" s="16" t="s">
        <v>213</v>
      </c>
      <c r="BY51" s="16"/>
      <c r="BZ51" s="16"/>
      <c r="CA51" s="16" t="s">
        <v>214</v>
      </c>
      <c r="CB51" s="16" t="s">
        <v>122</v>
      </c>
      <c r="CC51" s="16" t="s">
        <v>124</v>
      </c>
      <c r="CD51" s="16" t="s">
        <v>215</v>
      </c>
      <c r="IG51" s="115">
        <f t="shared" si="0"/>
        <v>0</v>
      </c>
      <c r="IH51" s="147" t="str">
        <f t="shared" si="1"/>
        <v xml:space="preserve"> / LW 0 @ 50Hz</v>
      </c>
      <c r="II51" s="147" t="str">
        <f t="shared" si="2"/>
        <v xml:space="preserve"> / LAV 0 @ 50Hz</v>
      </c>
      <c r="IJ51" s="147" t="str">
        <f t="shared" si="3"/>
        <v xml:space="preserve"> / LCP 0 @ 50Hz</v>
      </c>
      <c r="IK51" s="147" t="str">
        <f t="shared" si="4"/>
        <v/>
      </c>
      <c r="IL51" s="147" t="str">
        <f t="shared" si="5"/>
        <v/>
      </c>
      <c r="IM51" s="147" t="str">
        <f t="shared" si="6"/>
        <v xml:space="preserve"> / LW 0 @ 60Hz</v>
      </c>
      <c r="IN51" s="147" t="str">
        <f t="shared" si="7"/>
        <v xml:space="preserve"> / LAV 0 @ 60Hz</v>
      </c>
      <c r="IO51" s="147" t="str">
        <f t="shared" si="8"/>
        <v xml:space="preserve"> / LCP 0 @ 60Hz</v>
      </c>
      <c r="IP51" s="147" t="str">
        <f t="shared" si="9"/>
        <v/>
      </c>
      <c r="IQ51" s="147" t="str">
        <f t="shared" si="10"/>
        <v/>
      </c>
      <c r="IR51" s="147" t="str">
        <f t="shared" si="11"/>
        <v xml:space="preserve"> / HSUCTION 0 @ 60Hz</v>
      </c>
      <c r="IS51" s="147" t="str">
        <f t="shared" si="12"/>
        <v xml:space="preserve"> / HSUCTION 0 @ 50Hz</v>
      </c>
      <c r="IT51" s="115">
        <f t="shared" si="17"/>
        <v>0</v>
      </c>
    </row>
    <row r="52" spans="1:254" ht="27" customHeight="1">
      <c r="A52" s="148">
        <f t="shared" si="18"/>
        <v>45950</v>
      </c>
      <c r="B52" s="19">
        <f t="shared" si="19"/>
        <v>0</v>
      </c>
      <c r="C52" s="19" t="str">
        <f t="shared" si="20"/>
        <v>40VP026123P</v>
      </c>
      <c r="D52" s="19" t="str">
        <f t="shared" si="21"/>
        <v>N</v>
      </c>
      <c r="E52" s="136"/>
      <c r="F52" s="19">
        <f t="shared" si="22"/>
        <v>250100002</v>
      </c>
      <c r="G52" s="20">
        <f t="shared" si="23"/>
        <v>0</v>
      </c>
      <c r="H52" s="21"/>
      <c r="I52" s="21"/>
      <c r="J52" s="21"/>
      <c r="K52" s="22"/>
      <c r="L52" s="115"/>
      <c r="M52" s="21"/>
      <c r="N52" s="21"/>
      <c r="O52" s="21"/>
      <c r="P52" s="22"/>
      <c r="Q52" s="115"/>
      <c r="V52" s="19">
        <v>0</v>
      </c>
      <c r="W52" s="24" t="s">
        <v>120</v>
      </c>
      <c r="X52" s="19" t="s">
        <v>177</v>
      </c>
      <c r="Y52" s="19" t="s">
        <v>177</v>
      </c>
      <c r="Z52" s="19" t="str">
        <f t="shared" si="16"/>
        <v xml:space="preserve"> / LW 0 @ 50Hz / LAV 0 @ 50Hz / LCP 0 @ 50Hz / LW 0 @ 60Hz / LAV 0 @ 60Hz / LCP 0 @ 60Hz / HSUCTION 0 @ 60Hz / HSUCTION 0 @ 50Hz</v>
      </c>
      <c r="BB52" s="14" t="s">
        <v>179</v>
      </c>
      <c r="BC52" s="14" t="s">
        <v>179</v>
      </c>
      <c r="BD52" s="14" t="s">
        <v>183</v>
      </c>
      <c r="BE52" s="14" t="s">
        <v>187</v>
      </c>
      <c r="BG52" s="14" t="s">
        <v>190</v>
      </c>
      <c r="BH52" s="14" t="s">
        <v>191</v>
      </c>
      <c r="BJ52" s="107" t="s">
        <v>199</v>
      </c>
      <c r="BK52" s="14"/>
      <c r="BM52" s="16" t="s">
        <v>202</v>
      </c>
      <c r="BN52" s="16" t="s">
        <v>203</v>
      </c>
      <c r="BO52" s="16" t="s">
        <v>204</v>
      </c>
      <c r="BP52" s="14" t="s">
        <v>205</v>
      </c>
      <c r="BQ52" s="14" t="s">
        <v>206</v>
      </c>
      <c r="BR52" s="24" t="s">
        <v>120</v>
      </c>
      <c r="BS52" s="24"/>
      <c r="BT52" s="16">
        <v>25.1</v>
      </c>
      <c r="BU52" s="25">
        <v>0.55000000000000004</v>
      </c>
      <c r="BV52" s="16" t="s">
        <v>211</v>
      </c>
      <c r="BW52" s="16" t="s">
        <v>212</v>
      </c>
      <c r="BX52" s="16" t="s">
        <v>213</v>
      </c>
      <c r="BY52" s="16"/>
      <c r="BZ52" s="16"/>
      <c r="CA52" s="16" t="s">
        <v>214</v>
      </c>
      <c r="CB52" s="16" t="s">
        <v>122</v>
      </c>
      <c r="CC52" s="16" t="s">
        <v>124</v>
      </c>
      <c r="CD52" s="16" t="s">
        <v>215</v>
      </c>
      <c r="IG52" s="115">
        <f t="shared" si="0"/>
        <v>0</v>
      </c>
      <c r="IH52" s="147" t="str">
        <f t="shared" si="1"/>
        <v xml:space="preserve"> / LW 0 @ 50Hz</v>
      </c>
      <c r="II52" s="147" t="str">
        <f t="shared" si="2"/>
        <v xml:space="preserve"> / LAV 0 @ 50Hz</v>
      </c>
      <c r="IJ52" s="147" t="str">
        <f t="shared" si="3"/>
        <v xml:space="preserve"> / LCP 0 @ 50Hz</v>
      </c>
      <c r="IK52" s="147" t="str">
        <f t="shared" si="4"/>
        <v/>
      </c>
      <c r="IL52" s="147" t="str">
        <f t="shared" si="5"/>
        <v/>
      </c>
      <c r="IM52" s="147" t="str">
        <f t="shared" si="6"/>
        <v xml:space="preserve"> / LW 0 @ 60Hz</v>
      </c>
      <c r="IN52" s="147" t="str">
        <f t="shared" si="7"/>
        <v xml:space="preserve"> / LAV 0 @ 60Hz</v>
      </c>
      <c r="IO52" s="147" t="str">
        <f t="shared" si="8"/>
        <v xml:space="preserve"> / LCP 0 @ 60Hz</v>
      </c>
      <c r="IP52" s="147" t="str">
        <f t="shared" si="9"/>
        <v/>
      </c>
      <c r="IQ52" s="147" t="str">
        <f t="shared" si="10"/>
        <v/>
      </c>
      <c r="IR52" s="147" t="str">
        <f t="shared" si="11"/>
        <v xml:space="preserve"> / HSUCTION 0 @ 60Hz</v>
      </c>
      <c r="IS52" s="147" t="str">
        <f t="shared" si="12"/>
        <v xml:space="preserve"> / HSUCTION 0 @ 50Hz</v>
      </c>
      <c r="IT52" s="115">
        <f t="shared" si="17"/>
        <v>0</v>
      </c>
    </row>
    <row r="53" spans="1:254" ht="27" customHeight="1">
      <c r="A53" s="148">
        <f t="shared" si="18"/>
        <v>45950</v>
      </c>
      <c r="B53" s="19">
        <f t="shared" si="19"/>
        <v>0</v>
      </c>
      <c r="C53" s="19" t="str">
        <f t="shared" si="20"/>
        <v>40VP026123P</v>
      </c>
      <c r="D53" s="19" t="str">
        <f t="shared" si="21"/>
        <v>N</v>
      </c>
      <c r="E53" s="136"/>
      <c r="F53" s="19">
        <f t="shared" si="22"/>
        <v>250100002</v>
      </c>
      <c r="G53" s="20">
        <f t="shared" si="23"/>
        <v>0</v>
      </c>
      <c r="H53" s="21"/>
      <c r="I53" s="21"/>
      <c r="J53" s="21"/>
      <c r="K53" s="22"/>
      <c r="L53" s="115"/>
      <c r="M53" s="21"/>
      <c r="N53" s="21"/>
      <c r="O53" s="21"/>
      <c r="P53" s="22"/>
      <c r="Q53" s="115"/>
      <c r="V53" s="19">
        <v>0</v>
      </c>
      <c r="W53" s="24" t="s">
        <v>120</v>
      </c>
      <c r="X53" s="19" t="s">
        <v>177</v>
      </c>
      <c r="Y53" s="19" t="s">
        <v>177</v>
      </c>
      <c r="Z53" s="19" t="str">
        <f t="shared" si="16"/>
        <v xml:space="preserve"> / LW 0 @ 50Hz / LAV 0 @ 50Hz / LCP 0 @ 50Hz / LW 0 @ 60Hz / LAV 0 @ 60Hz / LCP 0 @ 60Hz / HSUCTION 0 @ 60Hz / HSUCTION 0 @ 50Hz</v>
      </c>
      <c r="BB53" s="14" t="s">
        <v>179</v>
      </c>
      <c r="BC53" s="14" t="s">
        <v>179</v>
      </c>
      <c r="BD53" s="14" t="s">
        <v>183</v>
      </c>
      <c r="BE53" s="14" t="s">
        <v>187</v>
      </c>
      <c r="BG53" s="14" t="s">
        <v>190</v>
      </c>
      <c r="BH53" s="14" t="s">
        <v>191</v>
      </c>
      <c r="BJ53" s="107" t="s">
        <v>199</v>
      </c>
      <c r="BK53" s="14"/>
      <c r="BM53" s="16" t="s">
        <v>202</v>
      </c>
      <c r="BN53" s="16" t="s">
        <v>203</v>
      </c>
      <c r="BO53" s="16" t="s">
        <v>204</v>
      </c>
      <c r="BP53" s="14" t="s">
        <v>205</v>
      </c>
      <c r="BQ53" s="14" t="s">
        <v>206</v>
      </c>
      <c r="BR53" s="24" t="s">
        <v>120</v>
      </c>
      <c r="BS53" s="24"/>
      <c r="BT53" s="16">
        <v>25.1</v>
      </c>
      <c r="BU53" s="25">
        <v>0.55000000000000004</v>
      </c>
      <c r="BV53" s="16" t="s">
        <v>211</v>
      </c>
      <c r="BW53" s="16" t="s">
        <v>212</v>
      </c>
      <c r="BX53" s="16" t="s">
        <v>213</v>
      </c>
      <c r="BY53" s="16"/>
      <c r="BZ53" s="16"/>
      <c r="CA53" s="16" t="s">
        <v>214</v>
      </c>
      <c r="CB53" s="16" t="s">
        <v>122</v>
      </c>
      <c r="CC53" s="16" t="s">
        <v>124</v>
      </c>
      <c r="CD53" s="16" t="s">
        <v>215</v>
      </c>
      <c r="IG53" s="115">
        <f t="shared" si="0"/>
        <v>0</v>
      </c>
      <c r="IH53" s="147" t="str">
        <f t="shared" si="1"/>
        <v xml:space="preserve"> / LW 0 @ 50Hz</v>
      </c>
      <c r="II53" s="147" t="str">
        <f t="shared" si="2"/>
        <v xml:space="preserve"> / LAV 0 @ 50Hz</v>
      </c>
      <c r="IJ53" s="147" t="str">
        <f t="shared" si="3"/>
        <v xml:space="preserve"> / LCP 0 @ 50Hz</v>
      </c>
      <c r="IK53" s="147" t="str">
        <f t="shared" si="4"/>
        <v/>
      </c>
      <c r="IL53" s="147" t="str">
        <f t="shared" si="5"/>
        <v/>
      </c>
      <c r="IM53" s="147" t="str">
        <f t="shared" si="6"/>
        <v xml:space="preserve"> / LW 0 @ 60Hz</v>
      </c>
      <c r="IN53" s="147" t="str">
        <f t="shared" si="7"/>
        <v xml:space="preserve"> / LAV 0 @ 60Hz</v>
      </c>
      <c r="IO53" s="147" t="str">
        <f t="shared" si="8"/>
        <v xml:space="preserve"> / LCP 0 @ 60Hz</v>
      </c>
      <c r="IP53" s="147" t="str">
        <f t="shared" si="9"/>
        <v/>
      </c>
      <c r="IQ53" s="147" t="str">
        <f t="shared" si="10"/>
        <v/>
      </c>
      <c r="IR53" s="147" t="str">
        <f t="shared" si="11"/>
        <v xml:space="preserve"> / HSUCTION 0 @ 60Hz</v>
      </c>
      <c r="IS53" s="147" t="str">
        <f t="shared" si="12"/>
        <v xml:space="preserve"> / HSUCTION 0 @ 50Hz</v>
      </c>
      <c r="IT53" s="115">
        <f t="shared" si="17"/>
        <v>0</v>
      </c>
    </row>
    <row r="54" spans="1:254" ht="27" customHeight="1">
      <c r="A54" s="148">
        <f t="shared" si="18"/>
        <v>45950</v>
      </c>
      <c r="B54" s="19">
        <f t="shared" si="19"/>
        <v>0</v>
      </c>
      <c r="C54" s="19" t="str">
        <f t="shared" si="20"/>
        <v>40VP026123P</v>
      </c>
      <c r="D54" s="19" t="str">
        <f t="shared" si="21"/>
        <v>N</v>
      </c>
      <c r="E54" s="136"/>
      <c r="F54" s="19">
        <f t="shared" si="22"/>
        <v>250100002</v>
      </c>
      <c r="G54" s="20">
        <f t="shared" si="23"/>
        <v>0</v>
      </c>
      <c r="H54" s="21"/>
      <c r="I54" s="21"/>
      <c r="J54" s="21"/>
      <c r="K54" s="22"/>
      <c r="L54" s="115"/>
      <c r="M54" s="21"/>
      <c r="N54" s="21"/>
      <c r="O54" s="21"/>
      <c r="P54" s="22"/>
      <c r="Q54" s="115"/>
      <c r="V54" s="19">
        <v>0</v>
      </c>
      <c r="W54" s="24" t="s">
        <v>120</v>
      </c>
      <c r="X54" s="19" t="s">
        <v>177</v>
      </c>
      <c r="Y54" s="19" t="s">
        <v>177</v>
      </c>
      <c r="Z54" s="19" t="str">
        <f t="shared" si="16"/>
        <v xml:space="preserve"> / LW 0 @ 50Hz / LAV 0 @ 50Hz / LCP 0 @ 50Hz / LW 0 @ 60Hz / LAV 0 @ 60Hz / LCP 0 @ 60Hz / HSUCTION 0 @ 60Hz / HSUCTION 0 @ 50Hz</v>
      </c>
      <c r="BB54" s="14" t="s">
        <v>179</v>
      </c>
      <c r="BC54" s="14" t="s">
        <v>179</v>
      </c>
      <c r="BD54" s="14" t="s">
        <v>183</v>
      </c>
      <c r="BE54" s="14" t="s">
        <v>187</v>
      </c>
      <c r="BG54" s="14" t="s">
        <v>190</v>
      </c>
      <c r="BH54" s="14" t="s">
        <v>191</v>
      </c>
      <c r="BJ54" s="107" t="s">
        <v>199</v>
      </c>
      <c r="BK54" s="14"/>
      <c r="BM54" s="16" t="s">
        <v>202</v>
      </c>
      <c r="BN54" s="16" t="s">
        <v>203</v>
      </c>
      <c r="BO54" s="16" t="s">
        <v>204</v>
      </c>
      <c r="BP54" s="14" t="s">
        <v>205</v>
      </c>
      <c r="BQ54" s="14" t="s">
        <v>206</v>
      </c>
      <c r="BR54" s="24" t="s">
        <v>120</v>
      </c>
      <c r="BS54" s="24"/>
      <c r="BT54" s="16">
        <v>25.1</v>
      </c>
      <c r="BU54" s="25">
        <v>0.55000000000000004</v>
      </c>
      <c r="BV54" s="16" t="s">
        <v>211</v>
      </c>
      <c r="BW54" s="16" t="s">
        <v>212</v>
      </c>
      <c r="BX54" s="16" t="s">
        <v>213</v>
      </c>
      <c r="BY54" s="16"/>
      <c r="BZ54" s="16"/>
      <c r="CA54" s="16" t="s">
        <v>214</v>
      </c>
      <c r="CB54" s="16" t="s">
        <v>122</v>
      </c>
      <c r="CC54" s="16" t="s">
        <v>124</v>
      </c>
      <c r="CD54" s="16" t="s">
        <v>215</v>
      </c>
      <c r="IG54" s="115">
        <f t="shared" si="0"/>
        <v>0</v>
      </c>
      <c r="IH54" s="147" t="str">
        <f t="shared" si="1"/>
        <v xml:space="preserve"> / LW 0 @ 50Hz</v>
      </c>
      <c r="II54" s="147" t="str">
        <f t="shared" si="2"/>
        <v xml:space="preserve"> / LAV 0 @ 50Hz</v>
      </c>
      <c r="IJ54" s="147" t="str">
        <f t="shared" si="3"/>
        <v xml:space="preserve"> / LCP 0 @ 50Hz</v>
      </c>
      <c r="IK54" s="147" t="str">
        <f t="shared" si="4"/>
        <v/>
      </c>
      <c r="IL54" s="147" t="str">
        <f t="shared" si="5"/>
        <v/>
      </c>
      <c r="IM54" s="147" t="str">
        <f t="shared" si="6"/>
        <v xml:space="preserve"> / LW 0 @ 60Hz</v>
      </c>
      <c r="IN54" s="147" t="str">
        <f t="shared" si="7"/>
        <v xml:space="preserve"> / LAV 0 @ 60Hz</v>
      </c>
      <c r="IO54" s="147" t="str">
        <f t="shared" si="8"/>
        <v xml:space="preserve"> / LCP 0 @ 60Hz</v>
      </c>
      <c r="IP54" s="147" t="str">
        <f t="shared" si="9"/>
        <v/>
      </c>
      <c r="IQ54" s="147" t="str">
        <f t="shared" si="10"/>
        <v/>
      </c>
      <c r="IR54" s="147" t="str">
        <f t="shared" si="11"/>
        <v xml:space="preserve"> / HSUCTION 0 @ 60Hz</v>
      </c>
      <c r="IS54" s="147" t="str">
        <f t="shared" si="12"/>
        <v xml:space="preserve"> / HSUCTION 0 @ 50Hz</v>
      </c>
      <c r="IT54" s="115">
        <f t="shared" si="17"/>
        <v>0</v>
      </c>
    </row>
    <row r="55" spans="1:254" ht="27" customHeight="1">
      <c r="A55" s="148">
        <f t="shared" si="18"/>
        <v>45950</v>
      </c>
      <c r="B55" s="19">
        <f t="shared" si="19"/>
        <v>0</v>
      </c>
      <c r="C55" s="19" t="str">
        <f t="shared" si="20"/>
        <v>40VP026123P</v>
      </c>
      <c r="D55" s="19" t="str">
        <f t="shared" si="21"/>
        <v>N</v>
      </c>
      <c r="E55" s="136"/>
      <c r="F55" s="19">
        <f t="shared" si="22"/>
        <v>250100002</v>
      </c>
      <c r="G55" s="20">
        <f t="shared" si="23"/>
        <v>0</v>
      </c>
      <c r="H55" s="21"/>
      <c r="I55" s="21"/>
      <c r="J55" s="21"/>
      <c r="K55" s="22"/>
      <c r="L55" s="115"/>
      <c r="M55" s="21"/>
      <c r="N55" s="21"/>
      <c r="O55" s="21"/>
      <c r="P55" s="22"/>
      <c r="Q55" s="115"/>
      <c r="V55" s="19">
        <v>0</v>
      </c>
      <c r="W55" s="24" t="s">
        <v>120</v>
      </c>
      <c r="X55" s="19" t="s">
        <v>177</v>
      </c>
      <c r="Y55" s="19" t="s">
        <v>177</v>
      </c>
      <c r="Z55" s="19" t="str">
        <f t="shared" si="16"/>
        <v xml:space="preserve"> / LW 0 @ 50Hz / LAV 0 @ 50Hz / LCP 0 @ 50Hz / LW 0 @ 60Hz / LAV 0 @ 60Hz / LCP 0 @ 60Hz / HSUCTION 0 @ 60Hz / HSUCTION 0 @ 50Hz</v>
      </c>
      <c r="BB55" s="14" t="s">
        <v>179</v>
      </c>
      <c r="BC55" s="14" t="s">
        <v>179</v>
      </c>
      <c r="BD55" s="14" t="s">
        <v>183</v>
      </c>
      <c r="BE55" s="14" t="s">
        <v>187</v>
      </c>
      <c r="BG55" s="14" t="s">
        <v>190</v>
      </c>
      <c r="BH55" s="14" t="s">
        <v>191</v>
      </c>
      <c r="BJ55" s="107" t="s">
        <v>199</v>
      </c>
      <c r="BK55" s="14"/>
      <c r="BM55" s="16" t="s">
        <v>202</v>
      </c>
      <c r="BN55" s="16" t="s">
        <v>203</v>
      </c>
      <c r="BO55" s="16" t="s">
        <v>204</v>
      </c>
      <c r="BP55" s="14" t="s">
        <v>205</v>
      </c>
      <c r="BQ55" s="14" t="s">
        <v>206</v>
      </c>
      <c r="BR55" s="24" t="s">
        <v>120</v>
      </c>
      <c r="BS55" s="24"/>
      <c r="BT55" s="16">
        <v>25.1</v>
      </c>
      <c r="BU55" s="25">
        <v>0.55000000000000004</v>
      </c>
      <c r="BV55" s="16" t="s">
        <v>211</v>
      </c>
      <c r="BW55" s="16" t="s">
        <v>212</v>
      </c>
      <c r="BX55" s="16" t="s">
        <v>213</v>
      </c>
      <c r="BY55" s="16"/>
      <c r="BZ55" s="16"/>
      <c r="CA55" s="16" t="s">
        <v>214</v>
      </c>
      <c r="CB55" s="16" t="s">
        <v>122</v>
      </c>
      <c r="CC55" s="16" t="s">
        <v>124</v>
      </c>
      <c r="CD55" s="16" t="s">
        <v>215</v>
      </c>
      <c r="IG55" s="115">
        <f t="shared" si="0"/>
        <v>0</v>
      </c>
      <c r="IH55" s="147" t="str">
        <f t="shared" si="1"/>
        <v xml:space="preserve"> / LW 0 @ 50Hz</v>
      </c>
      <c r="II55" s="147" t="str">
        <f t="shared" si="2"/>
        <v xml:space="preserve"> / LAV 0 @ 50Hz</v>
      </c>
      <c r="IJ55" s="147" t="str">
        <f t="shared" si="3"/>
        <v xml:space="preserve"> / LCP 0 @ 50Hz</v>
      </c>
      <c r="IK55" s="147" t="str">
        <f t="shared" si="4"/>
        <v/>
      </c>
      <c r="IL55" s="147" t="str">
        <f t="shared" si="5"/>
        <v/>
      </c>
      <c r="IM55" s="147" t="str">
        <f t="shared" si="6"/>
        <v xml:space="preserve"> / LW 0 @ 60Hz</v>
      </c>
      <c r="IN55" s="147" t="str">
        <f t="shared" si="7"/>
        <v xml:space="preserve"> / LAV 0 @ 60Hz</v>
      </c>
      <c r="IO55" s="147" t="str">
        <f t="shared" si="8"/>
        <v xml:space="preserve"> / LCP 0 @ 60Hz</v>
      </c>
      <c r="IP55" s="147" t="str">
        <f t="shared" si="9"/>
        <v/>
      </c>
      <c r="IQ55" s="147" t="str">
        <f t="shared" si="10"/>
        <v/>
      </c>
      <c r="IR55" s="147" t="str">
        <f t="shared" si="11"/>
        <v xml:space="preserve"> / HSUCTION 0 @ 60Hz</v>
      </c>
      <c r="IS55" s="147" t="str">
        <f t="shared" si="12"/>
        <v xml:space="preserve"> / HSUCTION 0 @ 50Hz</v>
      </c>
      <c r="IT55" s="115">
        <f t="shared" si="17"/>
        <v>0</v>
      </c>
    </row>
    <row r="56" spans="1:254" ht="27" customHeight="1">
      <c r="A56" s="148">
        <f t="shared" si="18"/>
        <v>45950</v>
      </c>
      <c r="B56" s="19">
        <f t="shared" si="19"/>
        <v>0</v>
      </c>
      <c r="C56" s="19" t="str">
        <f t="shared" si="20"/>
        <v>40VP026123P</v>
      </c>
      <c r="D56" s="19" t="str">
        <f t="shared" si="21"/>
        <v>N</v>
      </c>
      <c r="E56" s="136"/>
      <c r="F56" s="19">
        <f t="shared" si="22"/>
        <v>250100002</v>
      </c>
      <c r="G56" s="20">
        <f t="shared" si="23"/>
        <v>0</v>
      </c>
      <c r="H56" s="21"/>
      <c r="I56" s="21"/>
      <c r="J56" s="21"/>
      <c r="K56" s="22"/>
      <c r="L56" s="115"/>
      <c r="M56" s="21"/>
      <c r="N56" s="21"/>
      <c r="O56" s="21"/>
      <c r="P56" s="22"/>
      <c r="Q56" s="115"/>
      <c r="V56" s="19">
        <v>0</v>
      </c>
      <c r="W56" s="24" t="s">
        <v>120</v>
      </c>
      <c r="X56" s="19" t="s">
        <v>177</v>
      </c>
      <c r="Y56" s="19" t="s">
        <v>177</v>
      </c>
      <c r="Z56" s="19" t="str">
        <f t="shared" si="16"/>
        <v xml:space="preserve"> / LW 0 @ 50Hz / LAV 0 @ 50Hz / LCP 0 @ 50Hz / LW 0 @ 60Hz / LAV 0 @ 60Hz / LCP 0 @ 60Hz / HSUCTION 0 @ 60Hz / HSUCTION 0 @ 50Hz</v>
      </c>
      <c r="BB56" s="14" t="s">
        <v>179</v>
      </c>
      <c r="BC56" s="14" t="s">
        <v>179</v>
      </c>
      <c r="BD56" s="14" t="s">
        <v>183</v>
      </c>
      <c r="BE56" s="14" t="s">
        <v>187</v>
      </c>
      <c r="BG56" s="14" t="s">
        <v>190</v>
      </c>
      <c r="BH56" s="14" t="s">
        <v>191</v>
      </c>
      <c r="BJ56" s="107" t="s">
        <v>199</v>
      </c>
      <c r="BK56" s="14"/>
      <c r="BM56" s="16" t="s">
        <v>202</v>
      </c>
      <c r="BN56" s="16" t="s">
        <v>203</v>
      </c>
      <c r="BO56" s="16" t="s">
        <v>204</v>
      </c>
      <c r="BP56" s="14" t="s">
        <v>205</v>
      </c>
      <c r="BQ56" s="14" t="s">
        <v>206</v>
      </c>
      <c r="BR56" s="24" t="s">
        <v>120</v>
      </c>
      <c r="BS56" s="24"/>
      <c r="BT56" s="16">
        <v>25.1</v>
      </c>
      <c r="BU56" s="25">
        <v>0.55000000000000004</v>
      </c>
      <c r="BV56" s="16" t="s">
        <v>211</v>
      </c>
      <c r="BW56" s="16" t="s">
        <v>212</v>
      </c>
      <c r="BX56" s="16" t="s">
        <v>213</v>
      </c>
      <c r="BY56" s="16"/>
      <c r="BZ56" s="16"/>
      <c r="CA56" s="16" t="s">
        <v>214</v>
      </c>
      <c r="CB56" s="16" t="s">
        <v>122</v>
      </c>
      <c r="CC56" s="16" t="s">
        <v>124</v>
      </c>
      <c r="CD56" s="16" t="s">
        <v>215</v>
      </c>
      <c r="IG56" s="115">
        <f t="shared" si="0"/>
        <v>0</v>
      </c>
      <c r="IH56" s="147" t="str">
        <f t="shared" si="1"/>
        <v xml:space="preserve"> / LW 0 @ 50Hz</v>
      </c>
      <c r="II56" s="147" t="str">
        <f t="shared" si="2"/>
        <v xml:space="preserve"> / LAV 0 @ 50Hz</v>
      </c>
      <c r="IJ56" s="147" t="str">
        <f t="shared" si="3"/>
        <v xml:space="preserve"> / LCP 0 @ 50Hz</v>
      </c>
      <c r="IK56" s="147" t="str">
        <f t="shared" si="4"/>
        <v/>
      </c>
      <c r="IL56" s="147" t="str">
        <f t="shared" si="5"/>
        <v/>
      </c>
      <c r="IM56" s="147" t="str">
        <f t="shared" si="6"/>
        <v xml:space="preserve"> / LW 0 @ 60Hz</v>
      </c>
      <c r="IN56" s="147" t="str">
        <f t="shared" si="7"/>
        <v xml:space="preserve"> / LAV 0 @ 60Hz</v>
      </c>
      <c r="IO56" s="147" t="str">
        <f t="shared" si="8"/>
        <v xml:space="preserve"> / LCP 0 @ 60Hz</v>
      </c>
      <c r="IP56" s="147" t="str">
        <f t="shared" si="9"/>
        <v/>
      </c>
      <c r="IQ56" s="147" t="str">
        <f t="shared" si="10"/>
        <v/>
      </c>
      <c r="IR56" s="147" t="str">
        <f t="shared" si="11"/>
        <v xml:space="preserve"> / HSUCTION 0 @ 60Hz</v>
      </c>
      <c r="IS56" s="147" t="str">
        <f t="shared" si="12"/>
        <v xml:space="preserve"> / HSUCTION 0 @ 50Hz</v>
      </c>
      <c r="IT56" s="115">
        <f t="shared" si="17"/>
        <v>0</v>
      </c>
    </row>
    <row r="57" spans="1:254" ht="27" customHeight="1">
      <c r="A57" s="148">
        <f t="shared" si="18"/>
        <v>45950</v>
      </c>
      <c r="B57" s="19">
        <f t="shared" si="19"/>
        <v>0</v>
      </c>
      <c r="C57" s="19" t="str">
        <f t="shared" si="20"/>
        <v>40VP026123P</v>
      </c>
      <c r="D57" s="19" t="str">
        <f t="shared" si="21"/>
        <v>N</v>
      </c>
      <c r="E57" s="136"/>
      <c r="F57" s="19">
        <f t="shared" si="22"/>
        <v>250100002</v>
      </c>
      <c r="G57" s="20">
        <f t="shared" si="23"/>
        <v>0</v>
      </c>
      <c r="H57" s="21"/>
      <c r="I57" s="21"/>
      <c r="J57" s="21"/>
      <c r="K57" s="22"/>
      <c r="L57" s="115"/>
      <c r="M57" s="21"/>
      <c r="N57" s="21"/>
      <c r="O57" s="21"/>
      <c r="P57" s="22"/>
      <c r="Q57" s="115"/>
      <c r="V57" s="19">
        <v>0</v>
      </c>
      <c r="W57" s="24" t="s">
        <v>120</v>
      </c>
      <c r="X57" s="19" t="s">
        <v>177</v>
      </c>
      <c r="Y57" s="19" t="s">
        <v>177</v>
      </c>
      <c r="Z57" s="19" t="str">
        <f t="shared" si="16"/>
        <v xml:space="preserve"> / LW 0 @ 50Hz / LAV 0 @ 50Hz / LCP 0 @ 50Hz / LW 0 @ 60Hz / LAV 0 @ 60Hz / LCP 0 @ 60Hz / HSUCTION 0 @ 60Hz / HSUCTION 0 @ 50Hz</v>
      </c>
      <c r="BB57" s="14" t="s">
        <v>179</v>
      </c>
      <c r="BC57" s="14" t="s">
        <v>179</v>
      </c>
      <c r="BD57" s="14" t="s">
        <v>183</v>
      </c>
      <c r="BE57" s="14" t="s">
        <v>187</v>
      </c>
      <c r="BG57" s="14" t="s">
        <v>190</v>
      </c>
      <c r="BH57" s="14" t="s">
        <v>191</v>
      </c>
      <c r="BJ57" s="107" t="s">
        <v>199</v>
      </c>
      <c r="BK57" s="14"/>
      <c r="BM57" s="16" t="s">
        <v>202</v>
      </c>
      <c r="BN57" s="16" t="s">
        <v>203</v>
      </c>
      <c r="BO57" s="16" t="s">
        <v>204</v>
      </c>
      <c r="BP57" s="14" t="s">
        <v>205</v>
      </c>
      <c r="BQ57" s="14" t="s">
        <v>206</v>
      </c>
      <c r="BR57" s="24" t="s">
        <v>120</v>
      </c>
      <c r="BS57" s="24"/>
      <c r="BT57" s="16">
        <v>25.1</v>
      </c>
      <c r="BU57" s="25">
        <v>0.55000000000000004</v>
      </c>
      <c r="BV57" s="16" t="s">
        <v>211</v>
      </c>
      <c r="BW57" s="16" t="s">
        <v>212</v>
      </c>
      <c r="BX57" s="16" t="s">
        <v>213</v>
      </c>
      <c r="BY57" s="16"/>
      <c r="BZ57" s="16"/>
      <c r="CA57" s="16" t="s">
        <v>214</v>
      </c>
      <c r="CB57" s="16" t="s">
        <v>122</v>
      </c>
      <c r="CC57" s="16" t="s">
        <v>124</v>
      </c>
      <c r="CD57" s="16" t="s">
        <v>215</v>
      </c>
      <c r="IG57" s="115">
        <f t="shared" si="0"/>
        <v>0</v>
      </c>
      <c r="IH57" s="147" t="str">
        <f t="shared" si="1"/>
        <v xml:space="preserve"> / LW 0 @ 50Hz</v>
      </c>
      <c r="II57" s="147" t="str">
        <f t="shared" si="2"/>
        <v xml:space="preserve"> / LAV 0 @ 50Hz</v>
      </c>
      <c r="IJ57" s="147" t="str">
        <f t="shared" si="3"/>
        <v xml:space="preserve"> / LCP 0 @ 50Hz</v>
      </c>
      <c r="IK57" s="147" t="str">
        <f t="shared" si="4"/>
        <v/>
      </c>
      <c r="IL57" s="147" t="str">
        <f t="shared" si="5"/>
        <v/>
      </c>
      <c r="IM57" s="147" t="str">
        <f t="shared" si="6"/>
        <v xml:space="preserve"> / LW 0 @ 60Hz</v>
      </c>
      <c r="IN57" s="147" t="str">
        <f t="shared" si="7"/>
        <v xml:space="preserve"> / LAV 0 @ 60Hz</v>
      </c>
      <c r="IO57" s="147" t="str">
        <f t="shared" si="8"/>
        <v xml:space="preserve"> / LCP 0 @ 60Hz</v>
      </c>
      <c r="IP57" s="147" t="str">
        <f t="shared" si="9"/>
        <v/>
      </c>
      <c r="IQ57" s="147" t="str">
        <f t="shared" si="10"/>
        <v/>
      </c>
      <c r="IR57" s="147" t="str">
        <f t="shared" si="11"/>
        <v xml:space="preserve"> / HSUCTION 0 @ 60Hz</v>
      </c>
      <c r="IS57" s="147" t="str">
        <f t="shared" si="12"/>
        <v xml:space="preserve"> / HSUCTION 0 @ 50Hz</v>
      </c>
      <c r="IT57" s="115">
        <f t="shared" si="17"/>
        <v>0</v>
      </c>
    </row>
    <row r="58" spans="1:254" ht="27" customHeight="1">
      <c r="A58" s="148">
        <f t="shared" si="18"/>
        <v>45950</v>
      </c>
      <c r="B58" s="19">
        <f t="shared" si="19"/>
        <v>0</v>
      </c>
      <c r="C58" s="19" t="str">
        <f t="shared" si="20"/>
        <v>40VP026123P</v>
      </c>
      <c r="D58" s="19" t="str">
        <f t="shared" si="21"/>
        <v>N</v>
      </c>
      <c r="E58" s="136"/>
      <c r="F58" s="19">
        <f t="shared" si="22"/>
        <v>250100002</v>
      </c>
      <c r="G58" s="20">
        <f t="shared" si="23"/>
        <v>0</v>
      </c>
      <c r="H58" s="21"/>
      <c r="I58" s="21"/>
      <c r="J58" s="21"/>
      <c r="K58" s="22"/>
      <c r="L58" s="115"/>
      <c r="M58" s="21"/>
      <c r="N58" s="21"/>
      <c r="O58" s="21"/>
      <c r="P58" s="22"/>
      <c r="Q58" s="115"/>
      <c r="V58" s="19">
        <v>0</v>
      </c>
      <c r="W58" s="24" t="s">
        <v>120</v>
      </c>
      <c r="X58" s="19" t="s">
        <v>177</v>
      </c>
      <c r="Y58" s="19" t="s">
        <v>177</v>
      </c>
      <c r="Z58" s="19" t="str">
        <f t="shared" si="16"/>
        <v xml:space="preserve"> / LW 0 @ 50Hz / LAV 0 @ 50Hz / LCP 0 @ 50Hz / LW 0 @ 60Hz / LAV 0 @ 60Hz / LCP 0 @ 60Hz / HSUCTION 0 @ 60Hz / HSUCTION 0 @ 50Hz</v>
      </c>
      <c r="BB58" s="14" t="s">
        <v>179</v>
      </c>
      <c r="BC58" s="14" t="s">
        <v>179</v>
      </c>
      <c r="BD58" s="14" t="s">
        <v>183</v>
      </c>
      <c r="BE58" s="14" t="s">
        <v>187</v>
      </c>
      <c r="BG58" s="14" t="s">
        <v>190</v>
      </c>
      <c r="BH58" s="14" t="s">
        <v>191</v>
      </c>
      <c r="BJ58" s="107" t="s">
        <v>199</v>
      </c>
      <c r="BK58" s="14"/>
      <c r="BM58" s="16" t="s">
        <v>202</v>
      </c>
      <c r="BN58" s="16" t="s">
        <v>203</v>
      </c>
      <c r="BO58" s="16" t="s">
        <v>204</v>
      </c>
      <c r="BP58" s="14" t="s">
        <v>205</v>
      </c>
      <c r="BQ58" s="14" t="s">
        <v>206</v>
      </c>
      <c r="BR58" s="24" t="s">
        <v>120</v>
      </c>
      <c r="BS58" s="24"/>
      <c r="BT58" s="16">
        <v>25.1</v>
      </c>
      <c r="BU58" s="25">
        <v>0.55000000000000004</v>
      </c>
      <c r="BV58" s="16" t="s">
        <v>211</v>
      </c>
      <c r="BW58" s="16" t="s">
        <v>212</v>
      </c>
      <c r="BX58" s="16" t="s">
        <v>213</v>
      </c>
      <c r="BY58" s="16"/>
      <c r="BZ58" s="16"/>
      <c r="CA58" s="16" t="s">
        <v>214</v>
      </c>
      <c r="CB58" s="16" t="s">
        <v>122</v>
      </c>
      <c r="CC58" s="16" t="s">
        <v>124</v>
      </c>
      <c r="CD58" s="16" t="s">
        <v>215</v>
      </c>
      <c r="IG58" s="115">
        <f t="shared" si="0"/>
        <v>0</v>
      </c>
      <c r="IH58" s="147" t="str">
        <f t="shared" si="1"/>
        <v xml:space="preserve"> / LW 0 @ 50Hz</v>
      </c>
      <c r="II58" s="147" t="str">
        <f t="shared" si="2"/>
        <v xml:space="preserve"> / LAV 0 @ 50Hz</v>
      </c>
      <c r="IJ58" s="147" t="str">
        <f t="shared" si="3"/>
        <v xml:space="preserve"> / LCP 0 @ 50Hz</v>
      </c>
      <c r="IK58" s="147" t="str">
        <f t="shared" si="4"/>
        <v/>
      </c>
      <c r="IL58" s="147" t="str">
        <f t="shared" si="5"/>
        <v/>
      </c>
      <c r="IM58" s="147" t="str">
        <f t="shared" si="6"/>
        <v xml:space="preserve"> / LW 0 @ 60Hz</v>
      </c>
      <c r="IN58" s="147" t="str">
        <f t="shared" si="7"/>
        <v xml:space="preserve"> / LAV 0 @ 60Hz</v>
      </c>
      <c r="IO58" s="147" t="str">
        <f t="shared" si="8"/>
        <v xml:space="preserve"> / LCP 0 @ 60Hz</v>
      </c>
      <c r="IP58" s="147" t="str">
        <f t="shared" si="9"/>
        <v/>
      </c>
      <c r="IQ58" s="147" t="str">
        <f t="shared" si="10"/>
        <v/>
      </c>
      <c r="IR58" s="147" t="str">
        <f t="shared" si="11"/>
        <v xml:space="preserve"> / HSUCTION 0 @ 60Hz</v>
      </c>
      <c r="IS58" s="147" t="str">
        <f t="shared" si="12"/>
        <v xml:space="preserve"> / HSUCTION 0 @ 50Hz</v>
      </c>
      <c r="IT58" s="115">
        <f t="shared" si="17"/>
        <v>0</v>
      </c>
    </row>
    <row r="59" spans="1:254" ht="27" customHeight="1">
      <c r="A59" s="148">
        <f t="shared" si="18"/>
        <v>45950</v>
      </c>
      <c r="B59" s="19">
        <f t="shared" si="19"/>
        <v>0</v>
      </c>
      <c r="C59" s="19" t="str">
        <f t="shared" si="20"/>
        <v>40VP026123P</v>
      </c>
      <c r="D59" s="19" t="str">
        <f t="shared" si="21"/>
        <v>N</v>
      </c>
      <c r="E59" s="136"/>
      <c r="F59" s="19">
        <f t="shared" si="22"/>
        <v>250100002</v>
      </c>
      <c r="G59" s="20">
        <f t="shared" si="23"/>
        <v>0</v>
      </c>
      <c r="H59" s="21"/>
      <c r="I59" s="21"/>
      <c r="J59" s="21"/>
      <c r="K59" s="22"/>
      <c r="L59" s="115"/>
      <c r="M59" s="21"/>
      <c r="N59" s="21"/>
      <c r="O59" s="21"/>
      <c r="P59" s="22"/>
      <c r="Q59" s="115"/>
      <c r="V59" s="19">
        <v>0</v>
      </c>
      <c r="W59" s="24" t="s">
        <v>120</v>
      </c>
      <c r="X59" s="19" t="s">
        <v>177</v>
      </c>
      <c r="Y59" s="19" t="s">
        <v>177</v>
      </c>
      <c r="Z59" s="19" t="str">
        <f t="shared" si="16"/>
        <v xml:space="preserve"> / LW 0 @ 50Hz / LAV 0 @ 50Hz / LCP 0 @ 50Hz / LW 0 @ 60Hz / LAV 0 @ 60Hz / LCP 0 @ 60Hz / HSUCTION 0 @ 60Hz / HSUCTION 0 @ 50Hz</v>
      </c>
      <c r="BB59" s="14" t="s">
        <v>179</v>
      </c>
      <c r="BC59" s="14" t="s">
        <v>179</v>
      </c>
      <c r="BD59" s="14" t="s">
        <v>183</v>
      </c>
      <c r="BE59" s="14" t="s">
        <v>187</v>
      </c>
      <c r="BG59" s="14" t="s">
        <v>190</v>
      </c>
      <c r="BH59" s="14" t="s">
        <v>191</v>
      </c>
      <c r="BJ59" s="107" t="s">
        <v>199</v>
      </c>
      <c r="BK59" s="14"/>
      <c r="BM59" s="16" t="s">
        <v>202</v>
      </c>
      <c r="BN59" s="16" t="s">
        <v>203</v>
      </c>
      <c r="BO59" s="16" t="s">
        <v>204</v>
      </c>
      <c r="BP59" s="14" t="s">
        <v>205</v>
      </c>
      <c r="BQ59" s="14" t="s">
        <v>206</v>
      </c>
      <c r="BR59" s="24" t="s">
        <v>120</v>
      </c>
      <c r="BS59" s="24"/>
      <c r="BT59" s="16">
        <v>25.1</v>
      </c>
      <c r="BU59" s="25">
        <v>0.55000000000000004</v>
      </c>
      <c r="BV59" s="16" t="s">
        <v>211</v>
      </c>
      <c r="BW59" s="16" t="s">
        <v>212</v>
      </c>
      <c r="BX59" s="16" t="s">
        <v>213</v>
      </c>
      <c r="BY59" s="16"/>
      <c r="BZ59" s="16"/>
      <c r="CA59" s="16" t="s">
        <v>214</v>
      </c>
      <c r="CB59" s="16" t="s">
        <v>122</v>
      </c>
      <c r="CC59" s="16" t="s">
        <v>124</v>
      </c>
      <c r="CD59" s="16" t="s">
        <v>215</v>
      </c>
      <c r="IG59" s="115">
        <f t="shared" si="0"/>
        <v>0</v>
      </c>
      <c r="IH59" s="147" t="str">
        <f t="shared" si="1"/>
        <v xml:space="preserve"> / LW 0 @ 50Hz</v>
      </c>
      <c r="II59" s="147" t="str">
        <f t="shared" si="2"/>
        <v xml:space="preserve"> / LAV 0 @ 50Hz</v>
      </c>
      <c r="IJ59" s="147" t="str">
        <f t="shared" si="3"/>
        <v xml:space="preserve"> / LCP 0 @ 50Hz</v>
      </c>
      <c r="IK59" s="147" t="str">
        <f t="shared" si="4"/>
        <v/>
      </c>
      <c r="IL59" s="147" t="str">
        <f t="shared" si="5"/>
        <v/>
      </c>
      <c r="IM59" s="147" t="str">
        <f t="shared" si="6"/>
        <v xml:space="preserve"> / LW 0 @ 60Hz</v>
      </c>
      <c r="IN59" s="147" t="str">
        <f t="shared" si="7"/>
        <v xml:space="preserve"> / LAV 0 @ 60Hz</v>
      </c>
      <c r="IO59" s="147" t="str">
        <f t="shared" si="8"/>
        <v xml:space="preserve"> / LCP 0 @ 60Hz</v>
      </c>
      <c r="IP59" s="147" t="str">
        <f t="shared" si="9"/>
        <v/>
      </c>
      <c r="IQ59" s="147" t="str">
        <f t="shared" si="10"/>
        <v/>
      </c>
      <c r="IR59" s="147" t="str">
        <f t="shared" si="11"/>
        <v xml:space="preserve"> / HSUCTION 0 @ 60Hz</v>
      </c>
      <c r="IS59" s="147" t="str">
        <f t="shared" si="12"/>
        <v xml:space="preserve"> / HSUCTION 0 @ 50Hz</v>
      </c>
      <c r="IT59" s="115">
        <f t="shared" si="17"/>
        <v>0</v>
      </c>
    </row>
    <row r="60" spans="1:254" ht="27" customHeight="1">
      <c r="A60" s="148">
        <f t="shared" si="18"/>
        <v>45950</v>
      </c>
      <c r="B60" s="19">
        <f t="shared" si="19"/>
        <v>0</v>
      </c>
      <c r="C60" s="19" t="str">
        <f t="shared" si="20"/>
        <v>40VP026123P</v>
      </c>
      <c r="D60" s="19" t="str">
        <f t="shared" si="21"/>
        <v>N</v>
      </c>
      <c r="E60" s="136"/>
      <c r="F60" s="19">
        <f t="shared" si="22"/>
        <v>250100002</v>
      </c>
      <c r="G60" s="20">
        <f t="shared" si="23"/>
        <v>0</v>
      </c>
      <c r="H60" s="21"/>
      <c r="I60" s="21"/>
      <c r="J60" s="21"/>
      <c r="K60" s="22"/>
      <c r="L60" s="115"/>
      <c r="M60" s="21"/>
      <c r="N60" s="21"/>
      <c r="O60" s="21"/>
      <c r="P60" s="22"/>
      <c r="Q60" s="115"/>
      <c r="V60" s="19">
        <v>0</v>
      </c>
      <c r="W60" s="24" t="s">
        <v>120</v>
      </c>
      <c r="X60" s="19" t="s">
        <v>177</v>
      </c>
      <c r="Y60" s="19" t="s">
        <v>177</v>
      </c>
      <c r="Z60" s="19" t="str">
        <f t="shared" si="16"/>
        <v xml:space="preserve"> / LW 0 @ 50Hz / LAV 0 @ 50Hz / LCP 0 @ 50Hz / LW 0 @ 60Hz / LAV 0 @ 60Hz / LCP 0 @ 60Hz / HSUCTION 0 @ 60Hz / HSUCTION 0 @ 50Hz</v>
      </c>
      <c r="BB60" s="14" t="s">
        <v>179</v>
      </c>
      <c r="BC60" s="14" t="s">
        <v>179</v>
      </c>
      <c r="BD60" s="14" t="s">
        <v>183</v>
      </c>
      <c r="BE60" s="14" t="s">
        <v>187</v>
      </c>
      <c r="BG60" s="14" t="s">
        <v>190</v>
      </c>
      <c r="BH60" s="14" t="s">
        <v>191</v>
      </c>
      <c r="BJ60" s="107" t="s">
        <v>200</v>
      </c>
      <c r="BK60" s="14"/>
      <c r="BM60" s="16" t="s">
        <v>202</v>
      </c>
      <c r="BN60" s="16" t="s">
        <v>203</v>
      </c>
      <c r="BO60" s="16" t="s">
        <v>204</v>
      </c>
      <c r="BP60" s="14" t="s">
        <v>205</v>
      </c>
      <c r="BQ60" s="14" t="s">
        <v>206</v>
      </c>
      <c r="BR60" s="24" t="s">
        <v>120</v>
      </c>
      <c r="BS60" s="24"/>
      <c r="BT60" s="16">
        <v>25.1</v>
      </c>
      <c r="BU60" s="25">
        <v>0.55000000000000004</v>
      </c>
      <c r="BV60" s="16" t="s">
        <v>211</v>
      </c>
      <c r="BW60" s="16" t="s">
        <v>212</v>
      </c>
      <c r="BX60" s="16" t="s">
        <v>213</v>
      </c>
      <c r="BY60" s="16"/>
      <c r="BZ60" s="16"/>
      <c r="CA60" s="16" t="s">
        <v>214</v>
      </c>
      <c r="CB60" s="16" t="s">
        <v>122</v>
      </c>
      <c r="CC60" s="16" t="s">
        <v>124</v>
      </c>
      <c r="CD60" s="16" t="s">
        <v>215</v>
      </c>
      <c r="IG60" s="115">
        <f t="shared" si="0"/>
        <v>0</v>
      </c>
      <c r="IH60" s="147" t="str">
        <f t="shared" si="1"/>
        <v xml:space="preserve"> / LW 0 @ 50Hz</v>
      </c>
      <c r="II60" s="147" t="str">
        <f t="shared" si="2"/>
        <v xml:space="preserve"> / LAV 0 @ 50Hz</v>
      </c>
      <c r="IJ60" s="147" t="str">
        <f t="shared" si="3"/>
        <v xml:space="preserve"> / LCP 0 @ 50Hz</v>
      </c>
      <c r="IK60" s="147" t="str">
        <f t="shared" si="4"/>
        <v/>
      </c>
      <c r="IL60" s="147" t="str">
        <f t="shared" si="5"/>
        <v/>
      </c>
      <c r="IM60" s="147" t="str">
        <f t="shared" si="6"/>
        <v xml:space="preserve"> / LW 0 @ 60Hz</v>
      </c>
      <c r="IN60" s="147" t="str">
        <f t="shared" si="7"/>
        <v xml:space="preserve"> / LAV 0 @ 60Hz</v>
      </c>
      <c r="IO60" s="147" t="str">
        <f t="shared" si="8"/>
        <v xml:space="preserve"> / LCP 0 @ 60Hz</v>
      </c>
      <c r="IP60" s="147" t="str">
        <f t="shared" si="9"/>
        <v/>
      </c>
      <c r="IQ60" s="147" t="str">
        <f t="shared" si="10"/>
        <v/>
      </c>
      <c r="IR60" s="147" t="str">
        <f t="shared" si="11"/>
        <v xml:space="preserve"> / HSUCTION 0 @ 60Hz</v>
      </c>
      <c r="IS60" s="147" t="str">
        <f t="shared" si="12"/>
        <v xml:space="preserve"> / HSUCTION 0 @ 50Hz</v>
      </c>
      <c r="IT60" s="115">
        <f t="shared" si="17"/>
        <v>0</v>
      </c>
    </row>
    <row r="61" spans="1:254" ht="27" customHeight="1">
      <c r="A61" s="148">
        <f t="shared" si="18"/>
        <v>45950</v>
      </c>
      <c r="B61" s="19">
        <f t="shared" si="19"/>
        <v>0</v>
      </c>
      <c r="C61" s="19" t="str">
        <f t="shared" si="20"/>
        <v>40VP026123P</v>
      </c>
      <c r="D61" s="19" t="str">
        <f t="shared" si="21"/>
        <v>N</v>
      </c>
      <c r="E61" s="136"/>
      <c r="F61" s="19">
        <f t="shared" si="22"/>
        <v>250100002</v>
      </c>
      <c r="G61" s="20">
        <f t="shared" si="23"/>
        <v>0</v>
      </c>
      <c r="H61" s="21"/>
      <c r="I61" s="21"/>
      <c r="J61" s="21"/>
      <c r="K61" s="22"/>
      <c r="L61" s="115"/>
      <c r="M61" s="21"/>
      <c r="N61" s="21"/>
      <c r="O61" s="21"/>
      <c r="P61" s="22"/>
      <c r="Q61" s="115"/>
      <c r="V61" s="19">
        <v>0</v>
      </c>
      <c r="W61" s="24" t="s">
        <v>120</v>
      </c>
      <c r="X61" s="19" t="s">
        <v>177</v>
      </c>
      <c r="Y61" s="19" t="s">
        <v>177</v>
      </c>
      <c r="Z61" s="19" t="str">
        <f t="shared" si="16"/>
        <v xml:space="preserve"> / LW 0 @ 50Hz / LAV 0 @ 50Hz / LCP 0 @ 50Hz / LW 0 @ 60Hz / LAV 0 @ 60Hz / LCP 0 @ 60Hz / HSUCTION 0 @ 60Hz / HSUCTION 0 @ 50Hz</v>
      </c>
      <c r="BB61" s="14" t="s">
        <v>179</v>
      </c>
      <c r="BC61" s="14" t="s">
        <v>179</v>
      </c>
      <c r="BD61" s="14" t="s">
        <v>183</v>
      </c>
      <c r="BE61" s="14" t="s">
        <v>187</v>
      </c>
      <c r="BG61" s="14" t="s">
        <v>190</v>
      </c>
      <c r="BH61" s="14" t="s">
        <v>191</v>
      </c>
      <c r="BJ61" s="107" t="s">
        <v>200</v>
      </c>
      <c r="BK61" s="14"/>
      <c r="BM61" s="16" t="s">
        <v>202</v>
      </c>
      <c r="BN61" s="16" t="s">
        <v>203</v>
      </c>
      <c r="BO61" s="16" t="s">
        <v>204</v>
      </c>
      <c r="BP61" s="14" t="s">
        <v>205</v>
      </c>
      <c r="BQ61" s="14" t="s">
        <v>206</v>
      </c>
      <c r="BR61" s="24" t="s">
        <v>120</v>
      </c>
      <c r="BS61" s="24"/>
      <c r="BT61" s="16">
        <v>25.1</v>
      </c>
      <c r="BU61" s="25">
        <v>0.55000000000000004</v>
      </c>
      <c r="BV61" s="16" t="s">
        <v>211</v>
      </c>
      <c r="BW61" s="16" t="s">
        <v>212</v>
      </c>
      <c r="BX61" s="16" t="s">
        <v>213</v>
      </c>
      <c r="BY61" s="16"/>
      <c r="BZ61" s="16"/>
      <c r="CA61" s="16" t="s">
        <v>214</v>
      </c>
      <c r="CB61" s="16" t="s">
        <v>122</v>
      </c>
      <c r="CC61" s="16" t="s">
        <v>124</v>
      </c>
      <c r="CD61" s="16" t="s">
        <v>215</v>
      </c>
      <c r="IG61" s="115">
        <f t="shared" si="0"/>
        <v>0</v>
      </c>
      <c r="IH61" s="147" t="str">
        <f t="shared" si="1"/>
        <v xml:space="preserve"> / LW 0 @ 50Hz</v>
      </c>
      <c r="II61" s="147" t="str">
        <f t="shared" si="2"/>
        <v xml:space="preserve"> / LAV 0 @ 50Hz</v>
      </c>
      <c r="IJ61" s="147" t="str">
        <f t="shared" si="3"/>
        <v xml:space="preserve"> / LCP 0 @ 50Hz</v>
      </c>
      <c r="IK61" s="147" t="str">
        <f t="shared" si="4"/>
        <v/>
      </c>
      <c r="IL61" s="147" t="str">
        <f t="shared" si="5"/>
        <v/>
      </c>
      <c r="IM61" s="147" t="str">
        <f t="shared" si="6"/>
        <v xml:space="preserve"> / LW 0 @ 60Hz</v>
      </c>
      <c r="IN61" s="147" t="str">
        <f t="shared" si="7"/>
        <v xml:space="preserve"> / LAV 0 @ 60Hz</v>
      </c>
      <c r="IO61" s="147" t="str">
        <f t="shared" si="8"/>
        <v xml:space="preserve"> / LCP 0 @ 60Hz</v>
      </c>
      <c r="IP61" s="147" t="str">
        <f t="shared" si="9"/>
        <v/>
      </c>
      <c r="IQ61" s="147" t="str">
        <f t="shared" si="10"/>
        <v/>
      </c>
      <c r="IR61" s="147" t="str">
        <f t="shared" si="11"/>
        <v xml:space="preserve"> / HSUCTION 0 @ 60Hz</v>
      </c>
      <c r="IS61" s="147" t="str">
        <f t="shared" si="12"/>
        <v xml:space="preserve"> / HSUCTION 0 @ 50Hz</v>
      </c>
      <c r="IT61" s="115">
        <f t="shared" si="17"/>
        <v>0</v>
      </c>
    </row>
    <row r="62" spans="1:254" ht="27" customHeight="1">
      <c r="A62" s="148">
        <f t="shared" si="18"/>
        <v>45950</v>
      </c>
      <c r="B62" s="19">
        <f t="shared" si="19"/>
        <v>0</v>
      </c>
      <c r="C62" s="19" t="str">
        <f t="shared" si="20"/>
        <v>40VP026123P</v>
      </c>
      <c r="D62" s="19" t="str">
        <f t="shared" si="21"/>
        <v>N</v>
      </c>
      <c r="E62" s="136"/>
      <c r="F62" s="19">
        <f t="shared" si="22"/>
        <v>250100002</v>
      </c>
      <c r="G62" s="20">
        <f t="shared" si="23"/>
        <v>0</v>
      </c>
      <c r="H62" s="21"/>
      <c r="I62" s="21"/>
      <c r="J62" s="21"/>
      <c r="K62" s="22"/>
      <c r="L62" s="115"/>
      <c r="M62" s="21"/>
      <c r="N62" s="21"/>
      <c r="O62" s="21"/>
      <c r="P62" s="22"/>
      <c r="Q62" s="115"/>
      <c r="V62" s="19">
        <v>0</v>
      </c>
      <c r="W62" s="24" t="s">
        <v>120</v>
      </c>
      <c r="X62" s="19" t="s">
        <v>177</v>
      </c>
      <c r="Y62" s="19" t="s">
        <v>177</v>
      </c>
      <c r="Z62" s="19" t="str">
        <f t="shared" si="16"/>
        <v xml:space="preserve"> / LW 0 @ 50Hz / LAV 0 @ 50Hz / LCP 0 @ 50Hz / LW 0 @ 60Hz / LAV 0 @ 60Hz / LCP 0 @ 60Hz / HSUCTION 0 @ 60Hz / HSUCTION 0 @ 50Hz</v>
      </c>
      <c r="BB62" s="14" t="s">
        <v>179</v>
      </c>
      <c r="BC62" s="14" t="s">
        <v>179</v>
      </c>
      <c r="BD62" s="14" t="s">
        <v>183</v>
      </c>
      <c r="BE62" s="14" t="s">
        <v>187</v>
      </c>
      <c r="BG62" s="14" t="s">
        <v>190</v>
      </c>
      <c r="BH62" s="14" t="s">
        <v>191</v>
      </c>
      <c r="BJ62" s="107" t="s">
        <v>200</v>
      </c>
      <c r="BK62" s="14"/>
      <c r="BM62" s="16" t="s">
        <v>202</v>
      </c>
      <c r="BN62" s="16" t="s">
        <v>203</v>
      </c>
      <c r="BO62" s="16" t="s">
        <v>204</v>
      </c>
      <c r="BP62" s="14" t="s">
        <v>205</v>
      </c>
      <c r="BQ62" s="14" t="s">
        <v>206</v>
      </c>
      <c r="BR62" s="24" t="s">
        <v>120</v>
      </c>
      <c r="BS62" s="24"/>
      <c r="BT62" s="16">
        <v>25.1</v>
      </c>
      <c r="BU62" s="25">
        <v>0.55000000000000004</v>
      </c>
      <c r="BV62" s="16" t="s">
        <v>211</v>
      </c>
      <c r="BW62" s="16" t="s">
        <v>212</v>
      </c>
      <c r="BX62" s="16" t="s">
        <v>213</v>
      </c>
      <c r="BY62" s="16"/>
      <c r="BZ62" s="16"/>
      <c r="CA62" s="16" t="s">
        <v>214</v>
      </c>
      <c r="CB62" s="16" t="s">
        <v>122</v>
      </c>
      <c r="CC62" s="16" t="s">
        <v>124</v>
      </c>
      <c r="CD62" s="16" t="s">
        <v>215</v>
      </c>
      <c r="IG62" s="115">
        <f t="shared" si="0"/>
        <v>0</v>
      </c>
      <c r="IH62" s="147" t="str">
        <f t="shared" si="1"/>
        <v xml:space="preserve"> / LW 0 @ 50Hz</v>
      </c>
      <c r="II62" s="147" t="str">
        <f t="shared" si="2"/>
        <v xml:space="preserve"> / LAV 0 @ 50Hz</v>
      </c>
      <c r="IJ62" s="147" t="str">
        <f t="shared" si="3"/>
        <v xml:space="preserve"> / LCP 0 @ 50Hz</v>
      </c>
      <c r="IK62" s="147" t="str">
        <f t="shared" si="4"/>
        <v/>
      </c>
      <c r="IL62" s="147" t="str">
        <f t="shared" si="5"/>
        <v/>
      </c>
      <c r="IM62" s="147" t="str">
        <f t="shared" si="6"/>
        <v xml:space="preserve"> / LW 0 @ 60Hz</v>
      </c>
      <c r="IN62" s="147" t="str">
        <f t="shared" si="7"/>
        <v xml:space="preserve"> / LAV 0 @ 60Hz</v>
      </c>
      <c r="IO62" s="147" t="str">
        <f t="shared" si="8"/>
        <v xml:space="preserve"> / LCP 0 @ 60Hz</v>
      </c>
      <c r="IP62" s="147" t="str">
        <f t="shared" si="9"/>
        <v/>
      </c>
      <c r="IQ62" s="147" t="str">
        <f t="shared" si="10"/>
        <v/>
      </c>
      <c r="IR62" s="147" t="str">
        <f t="shared" si="11"/>
        <v xml:space="preserve"> / HSUCTION 0 @ 60Hz</v>
      </c>
      <c r="IS62" s="147" t="str">
        <f t="shared" si="12"/>
        <v xml:space="preserve"> / HSUCTION 0 @ 50Hz</v>
      </c>
      <c r="IT62" s="115">
        <f t="shared" si="17"/>
        <v>0</v>
      </c>
    </row>
    <row r="63" spans="1:254" ht="27" customHeight="1">
      <c r="A63" s="148">
        <f t="shared" si="18"/>
        <v>45950</v>
      </c>
      <c r="B63" s="19">
        <f t="shared" si="19"/>
        <v>0</v>
      </c>
      <c r="C63" s="19" t="str">
        <f t="shared" si="20"/>
        <v>40VP026123P</v>
      </c>
      <c r="D63" s="19" t="str">
        <f t="shared" si="21"/>
        <v>N</v>
      </c>
      <c r="E63" s="136"/>
      <c r="F63" s="19">
        <f t="shared" si="22"/>
        <v>250100002</v>
      </c>
      <c r="G63" s="20">
        <f t="shared" si="23"/>
        <v>0</v>
      </c>
      <c r="H63" s="21"/>
      <c r="I63" s="21"/>
      <c r="J63" s="21"/>
      <c r="K63" s="22"/>
      <c r="L63" s="115"/>
      <c r="M63" s="21"/>
      <c r="N63" s="21"/>
      <c r="O63" s="21"/>
      <c r="P63" s="22"/>
      <c r="Q63" s="115"/>
      <c r="V63" s="19">
        <v>0</v>
      </c>
      <c r="W63" s="24" t="s">
        <v>120</v>
      </c>
      <c r="X63" s="19" t="s">
        <v>177</v>
      </c>
      <c r="Y63" s="19" t="s">
        <v>177</v>
      </c>
      <c r="Z63" s="19" t="str">
        <f t="shared" si="16"/>
        <v xml:space="preserve"> / LW 0 @ 50Hz / LAV 0 @ 50Hz / LCP 0 @ 50Hz / LW 0 @ 60Hz / LAV 0 @ 60Hz / LCP 0 @ 60Hz / HSUCTION 0 @ 60Hz / HSUCTION 0 @ 50Hz</v>
      </c>
      <c r="BB63" s="14" t="s">
        <v>179</v>
      </c>
      <c r="BC63" s="14" t="s">
        <v>179</v>
      </c>
      <c r="BD63" s="14" t="s">
        <v>183</v>
      </c>
      <c r="BE63" s="14" t="s">
        <v>187</v>
      </c>
      <c r="BG63" s="14" t="s">
        <v>190</v>
      </c>
      <c r="BH63" s="14" t="s">
        <v>191</v>
      </c>
      <c r="BJ63" s="107" t="s">
        <v>200</v>
      </c>
      <c r="BK63" s="14"/>
      <c r="BM63" s="16" t="s">
        <v>202</v>
      </c>
      <c r="BN63" s="16" t="s">
        <v>203</v>
      </c>
      <c r="BO63" s="16" t="s">
        <v>204</v>
      </c>
      <c r="BP63" s="14" t="s">
        <v>205</v>
      </c>
      <c r="BQ63" s="14" t="s">
        <v>206</v>
      </c>
      <c r="BR63" s="24" t="s">
        <v>120</v>
      </c>
      <c r="BS63" s="24"/>
      <c r="BT63" s="16">
        <v>25.1</v>
      </c>
      <c r="BU63" s="25">
        <v>0.55000000000000004</v>
      </c>
      <c r="BV63" s="16" t="s">
        <v>211</v>
      </c>
      <c r="BW63" s="16" t="s">
        <v>212</v>
      </c>
      <c r="BX63" s="16" t="s">
        <v>213</v>
      </c>
      <c r="BY63" s="16"/>
      <c r="BZ63" s="16"/>
      <c r="CA63" s="16" t="s">
        <v>214</v>
      </c>
      <c r="CB63" s="16" t="s">
        <v>122</v>
      </c>
      <c r="CC63" s="16" t="s">
        <v>124</v>
      </c>
      <c r="CD63" s="16" t="s">
        <v>215</v>
      </c>
      <c r="IG63" s="115">
        <f t="shared" si="0"/>
        <v>0</v>
      </c>
      <c r="IH63" s="147" t="str">
        <f t="shared" si="1"/>
        <v xml:space="preserve"> / LW 0 @ 50Hz</v>
      </c>
      <c r="II63" s="147" t="str">
        <f t="shared" si="2"/>
        <v xml:space="preserve"> / LAV 0 @ 50Hz</v>
      </c>
      <c r="IJ63" s="147" t="str">
        <f t="shared" si="3"/>
        <v xml:space="preserve"> / LCP 0 @ 50Hz</v>
      </c>
      <c r="IK63" s="147" t="str">
        <f t="shared" si="4"/>
        <v/>
      </c>
      <c r="IL63" s="147" t="str">
        <f t="shared" si="5"/>
        <v/>
      </c>
      <c r="IM63" s="147" t="str">
        <f t="shared" si="6"/>
        <v xml:space="preserve"> / LW 0 @ 60Hz</v>
      </c>
      <c r="IN63" s="147" t="str">
        <f t="shared" si="7"/>
        <v xml:space="preserve"> / LAV 0 @ 60Hz</v>
      </c>
      <c r="IO63" s="147" t="str">
        <f t="shared" si="8"/>
        <v xml:space="preserve"> / LCP 0 @ 60Hz</v>
      </c>
      <c r="IP63" s="147" t="str">
        <f t="shared" si="9"/>
        <v/>
      </c>
      <c r="IQ63" s="147" t="str">
        <f t="shared" si="10"/>
        <v/>
      </c>
      <c r="IR63" s="147" t="str">
        <f t="shared" si="11"/>
        <v xml:space="preserve"> / HSUCTION 0 @ 60Hz</v>
      </c>
      <c r="IS63" s="147" t="str">
        <f t="shared" si="12"/>
        <v xml:space="preserve"> / HSUCTION 0 @ 50Hz</v>
      </c>
      <c r="IT63" s="115">
        <f t="shared" si="17"/>
        <v>0</v>
      </c>
    </row>
    <row r="64" spans="1:254" ht="27" customHeight="1">
      <c r="A64" s="148">
        <f t="shared" si="18"/>
        <v>45950</v>
      </c>
      <c r="B64" s="19">
        <f t="shared" si="19"/>
        <v>0</v>
      </c>
      <c r="C64" s="19" t="str">
        <f t="shared" si="20"/>
        <v>40VP026123P</v>
      </c>
      <c r="D64" s="19" t="str">
        <f t="shared" si="21"/>
        <v>N</v>
      </c>
      <c r="E64" s="136"/>
      <c r="F64" s="19">
        <f t="shared" si="22"/>
        <v>250100002</v>
      </c>
      <c r="G64" s="20">
        <f t="shared" si="23"/>
        <v>0</v>
      </c>
      <c r="H64" s="21"/>
      <c r="I64" s="21"/>
      <c r="J64" s="21"/>
      <c r="K64" s="22"/>
      <c r="L64" s="115"/>
      <c r="M64" s="21"/>
      <c r="N64" s="21"/>
      <c r="O64" s="21"/>
      <c r="P64" s="22"/>
      <c r="Q64" s="115"/>
      <c r="V64" s="19">
        <v>0</v>
      </c>
      <c r="W64" s="24" t="s">
        <v>120</v>
      </c>
      <c r="X64" s="19" t="s">
        <v>177</v>
      </c>
      <c r="Y64" s="19" t="s">
        <v>177</v>
      </c>
      <c r="Z64" s="19" t="str">
        <f t="shared" si="16"/>
        <v xml:space="preserve"> / LW 0 @ 50Hz / LAV 0 @ 50Hz / LCP 0 @ 50Hz / LW 0 @ 60Hz / LAV 0 @ 60Hz / LCP 0 @ 60Hz / HSUCTION 0 @ 60Hz / HSUCTION 0 @ 50Hz</v>
      </c>
      <c r="BB64" s="14" t="s">
        <v>179</v>
      </c>
      <c r="BC64" s="14" t="s">
        <v>179</v>
      </c>
      <c r="BD64" s="14" t="s">
        <v>183</v>
      </c>
      <c r="BE64" s="14" t="s">
        <v>187</v>
      </c>
      <c r="BG64" s="14" t="s">
        <v>190</v>
      </c>
      <c r="BH64" s="14" t="s">
        <v>191</v>
      </c>
      <c r="BJ64" s="107" t="s">
        <v>200</v>
      </c>
      <c r="BK64" s="14"/>
      <c r="BM64" s="16" t="s">
        <v>202</v>
      </c>
      <c r="BN64" s="16" t="s">
        <v>203</v>
      </c>
      <c r="BO64" s="16" t="s">
        <v>204</v>
      </c>
      <c r="BP64" s="14" t="s">
        <v>205</v>
      </c>
      <c r="BQ64" s="14" t="s">
        <v>206</v>
      </c>
      <c r="BR64" s="24" t="s">
        <v>120</v>
      </c>
      <c r="BS64" s="24"/>
      <c r="BT64" s="16">
        <v>25.1</v>
      </c>
      <c r="BU64" s="25">
        <v>0.55000000000000004</v>
      </c>
      <c r="BV64" s="16" t="s">
        <v>211</v>
      </c>
      <c r="BW64" s="16" t="s">
        <v>212</v>
      </c>
      <c r="BX64" s="16" t="s">
        <v>213</v>
      </c>
      <c r="BY64" s="16"/>
      <c r="BZ64" s="16"/>
      <c r="CA64" s="16" t="s">
        <v>214</v>
      </c>
      <c r="CB64" s="16" t="s">
        <v>122</v>
      </c>
      <c r="CC64" s="16" t="s">
        <v>124</v>
      </c>
      <c r="CD64" s="16" t="s">
        <v>215</v>
      </c>
      <c r="IG64" s="115">
        <f t="shared" si="0"/>
        <v>0</v>
      </c>
      <c r="IH64" s="147" t="str">
        <f t="shared" si="1"/>
        <v xml:space="preserve"> / LW 0 @ 50Hz</v>
      </c>
      <c r="II64" s="147" t="str">
        <f t="shared" si="2"/>
        <v xml:space="preserve"> / LAV 0 @ 50Hz</v>
      </c>
      <c r="IJ64" s="147" t="str">
        <f t="shared" si="3"/>
        <v xml:space="preserve"> / LCP 0 @ 50Hz</v>
      </c>
      <c r="IK64" s="147" t="str">
        <f t="shared" si="4"/>
        <v/>
      </c>
      <c r="IL64" s="147" t="str">
        <f t="shared" si="5"/>
        <v/>
      </c>
      <c r="IM64" s="147" t="str">
        <f t="shared" si="6"/>
        <v xml:space="preserve"> / LW 0 @ 60Hz</v>
      </c>
      <c r="IN64" s="147" t="str">
        <f t="shared" si="7"/>
        <v xml:space="preserve"> / LAV 0 @ 60Hz</v>
      </c>
      <c r="IO64" s="147" t="str">
        <f t="shared" si="8"/>
        <v xml:space="preserve"> / LCP 0 @ 60Hz</v>
      </c>
      <c r="IP64" s="147" t="str">
        <f t="shared" si="9"/>
        <v/>
      </c>
      <c r="IQ64" s="147" t="str">
        <f t="shared" si="10"/>
        <v/>
      </c>
      <c r="IR64" s="147" t="str">
        <f t="shared" si="11"/>
        <v xml:space="preserve"> / HSUCTION 0 @ 60Hz</v>
      </c>
      <c r="IS64" s="147" t="str">
        <f t="shared" si="12"/>
        <v xml:space="preserve"> / HSUCTION 0 @ 50Hz</v>
      </c>
      <c r="IT64" s="115">
        <f t="shared" si="17"/>
        <v>0</v>
      </c>
    </row>
    <row r="65" spans="1:254" ht="27" customHeight="1">
      <c r="A65" s="148">
        <f t="shared" si="18"/>
        <v>45950</v>
      </c>
      <c r="B65" s="19">
        <f t="shared" si="19"/>
        <v>0</v>
      </c>
      <c r="C65" s="19" t="str">
        <f t="shared" si="20"/>
        <v>40VP026123P</v>
      </c>
      <c r="D65" s="19" t="str">
        <f t="shared" si="21"/>
        <v>N</v>
      </c>
      <c r="E65" s="136"/>
      <c r="F65" s="19">
        <f t="shared" si="22"/>
        <v>250100002</v>
      </c>
      <c r="G65" s="20">
        <f t="shared" si="23"/>
        <v>0</v>
      </c>
      <c r="H65" s="21"/>
      <c r="I65" s="21"/>
      <c r="J65" s="21"/>
      <c r="K65" s="22"/>
      <c r="L65" s="115"/>
      <c r="M65" s="21"/>
      <c r="N65" s="21"/>
      <c r="O65" s="21"/>
      <c r="P65" s="22"/>
      <c r="Q65" s="115"/>
      <c r="V65" s="19">
        <v>0</v>
      </c>
      <c r="W65" s="24" t="s">
        <v>120</v>
      </c>
      <c r="X65" s="19" t="s">
        <v>177</v>
      </c>
      <c r="Y65" s="19" t="s">
        <v>177</v>
      </c>
      <c r="Z65" s="19" t="str">
        <f t="shared" si="16"/>
        <v xml:space="preserve"> / LW 0 @ 50Hz / LAV 0 @ 50Hz / LCP 0 @ 50Hz / LW 0 @ 60Hz / LAV 0 @ 60Hz / LCP 0 @ 60Hz / HSUCTION 0 @ 60Hz / HSUCTION 0 @ 50Hz</v>
      </c>
      <c r="BB65" s="14" t="s">
        <v>179</v>
      </c>
      <c r="BC65" s="14" t="s">
        <v>179</v>
      </c>
      <c r="BD65" s="14" t="s">
        <v>183</v>
      </c>
      <c r="BE65" s="14" t="s">
        <v>187</v>
      </c>
      <c r="BG65" s="14" t="s">
        <v>190</v>
      </c>
      <c r="BH65" s="14" t="s">
        <v>191</v>
      </c>
      <c r="BJ65" s="107" t="s">
        <v>200</v>
      </c>
      <c r="BK65" s="14"/>
      <c r="BM65" s="16" t="s">
        <v>202</v>
      </c>
      <c r="BN65" s="16" t="s">
        <v>203</v>
      </c>
      <c r="BO65" s="16" t="s">
        <v>204</v>
      </c>
      <c r="BP65" s="14" t="s">
        <v>205</v>
      </c>
      <c r="BQ65" s="14" t="s">
        <v>206</v>
      </c>
      <c r="BR65" s="24" t="s">
        <v>120</v>
      </c>
      <c r="BS65" s="24"/>
      <c r="BT65" s="16">
        <v>25.1</v>
      </c>
      <c r="BU65" s="25">
        <v>0.55000000000000004</v>
      </c>
      <c r="BV65" s="16" t="s">
        <v>211</v>
      </c>
      <c r="BW65" s="16" t="s">
        <v>212</v>
      </c>
      <c r="BX65" s="16" t="s">
        <v>213</v>
      </c>
      <c r="BY65" s="16"/>
      <c r="BZ65" s="16"/>
      <c r="CA65" s="16" t="s">
        <v>214</v>
      </c>
      <c r="CB65" s="16" t="s">
        <v>122</v>
      </c>
      <c r="CC65" s="16" t="s">
        <v>124</v>
      </c>
      <c r="CD65" s="16" t="s">
        <v>215</v>
      </c>
      <c r="IG65" s="115">
        <f t="shared" si="0"/>
        <v>0</v>
      </c>
      <c r="IH65" s="147" t="str">
        <f t="shared" si="1"/>
        <v xml:space="preserve"> / LW 0 @ 50Hz</v>
      </c>
      <c r="II65" s="147" t="str">
        <f t="shared" si="2"/>
        <v xml:space="preserve"> / LAV 0 @ 50Hz</v>
      </c>
      <c r="IJ65" s="147" t="str">
        <f t="shared" si="3"/>
        <v xml:space="preserve"> / LCP 0 @ 50Hz</v>
      </c>
      <c r="IK65" s="147" t="str">
        <f t="shared" si="4"/>
        <v/>
      </c>
      <c r="IL65" s="147" t="str">
        <f t="shared" si="5"/>
        <v/>
      </c>
      <c r="IM65" s="147" t="str">
        <f t="shared" si="6"/>
        <v xml:space="preserve"> / LW 0 @ 60Hz</v>
      </c>
      <c r="IN65" s="147" t="str">
        <f t="shared" si="7"/>
        <v xml:space="preserve"> / LAV 0 @ 60Hz</v>
      </c>
      <c r="IO65" s="147" t="str">
        <f t="shared" si="8"/>
        <v xml:space="preserve"> / LCP 0 @ 60Hz</v>
      </c>
      <c r="IP65" s="147" t="str">
        <f t="shared" si="9"/>
        <v/>
      </c>
      <c r="IQ65" s="147" t="str">
        <f t="shared" si="10"/>
        <v/>
      </c>
      <c r="IR65" s="147" t="str">
        <f t="shared" si="11"/>
        <v xml:space="preserve"> / HSUCTION 0 @ 60Hz</v>
      </c>
      <c r="IS65" s="147" t="str">
        <f t="shared" si="12"/>
        <v xml:space="preserve"> / HSUCTION 0 @ 50Hz</v>
      </c>
      <c r="IT65" s="115">
        <f t="shared" si="17"/>
        <v>0</v>
      </c>
    </row>
    <row r="66" spans="1:254" ht="27" customHeight="1">
      <c r="A66" s="148">
        <f t="shared" si="18"/>
        <v>45950</v>
      </c>
      <c r="B66" s="19">
        <f t="shared" si="19"/>
        <v>0</v>
      </c>
      <c r="C66" s="19" t="str">
        <f t="shared" si="20"/>
        <v>40VP026123P</v>
      </c>
      <c r="D66" s="19" t="str">
        <f t="shared" si="21"/>
        <v>N</v>
      </c>
      <c r="E66" s="136"/>
      <c r="F66" s="19">
        <f t="shared" si="22"/>
        <v>250100002</v>
      </c>
      <c r="G66" s="20">
        <f t="shared" si="23"/>
        <v>0</v>
      </c>
      <c r="H66" s="21"/>
      <c r="I66" s="21"/>
      <c r="J66" s="21"/>
      <c r="K66" s="22"/>
      <c r="L66" s="115"/>
      <c r="M66" s="21"/>
      <c r="N66" s="21"/>
      <c r="O66" s="21"/>
      <c r="P66" s="22"/>
      <c r="Q66" s="115"/>
      <c r="V66" s="19">
        <v>0</v>
      </c>
      <c r="W66" s="24" t="s">
        <v>120</v>
      </c>
      <c r="X66" s="19" t="s">
        <v>177</v>
      </c>
      <c r="Y66" s="19" t="s">
        <v>177</v>
      </c>
      <c r="Z66" s="19" t="str">
        <f t="shared" si="16"/>
        <v xml:space="preserve"> / LW 0 @ 50Hz / LAV 0 @ 50Hz / LCP 0 @ 50Hz / LW 0 @ 60Hz / LAV 0 @ 60Hz / LCP 0 @ 60Hz / HSUCTION 0 @ 60Hz / HSUCTION 0 @ 50Hz</v>
      </c>
      <c r="BB66" s="14" t="s">
        <v>179</v>
      </c>
      <c r="BC66" s="14" t="s">
        <v>179</v>
      </c>
      <c r="BD66" s="14" t="s">
        <v>183</v>
      </c>
      <c r="BE66" s="14" t="s">
        <v>187</v>
      </c>
      <c r="BG66" s="14" t="s">
        <v>190</v>
      </c>
      <c r="BH66" s="14" t="s">
        <v>191</v>
      </c>
      <c r="BJ66" s="107" t="s">
        <v>200</v>
      </c>
      <c r="BK66" s="14"/>
      <c r="BM66" s="16" t="s">
        <v>202</v>
      </c>
      <c r="BN66" s="16" t="s">
        <v>203</v>
      </c>
      <c r="BO66" s="16" t="s">
        <v>204</v>
      </c>
      <c r="BP66" s="14" t="s">
        <v>205</v>
      </c>
      <c r="BQ66" s="14" t="s">
        <v>206</v>
      </c>
      <c r="BR66" s="24" t="s">
        <v>120</v>
      </c>
      <c r="BS66" s="24"/>
      <c r="BT66" s="16">
        <v>25.1</v>
      </c>
      <c r="BU66" s="25">
        <v>0.55000000000000004</v>
      </c>
      <c r="BV66" s="16" t="s">
        <v>211</v>
      </c>
      <c r="BW66" s="16" t="s">
        <v>212</v>
      </c>
      <c r="BX66" s="16" t="s">
        <v>213</v>
      </c>
      <c r="BY66" s="16"/>
      <c r="BZ66" s="16"/>
      <c r="CA66" s="16" t="s">
        <v>214</v>
      </c>
      <c r="CB66" s="16" t="s">
        <v>122</v>
      </c>
      <c r="CC66" s="16" t="s">
        <v>124</v>
      </c>
      <c r="CD66" s="16" t="s">
        <v>215</v>
      </c>
      <c r="IG66" s="115">
        <f t="shared" si="0"/>
        <v>0</v>
      </c>
      <c r="IH66" s="147" t="str">
        <f t="shared" si="1"/>
        <v xml:space="preserve"> / LW 0 @ 50Hz</v>
      </c>
      <c r="II66" s="147" t="str">
        <f t="shared" si="2"/>
        <v xml:space="preserve"> / LAV 0 @ 50Hz</v>
      </c>
      <c r="IJ66" s="147" t="str">
        <f t="shared" si="3"/>
        <v xml:space="preserve"> / LCP 0 @ 50Hz</v>
      </c>
      <c r="IK66" s="147" t="str">
        <f t="shared" si="4"/>
        <v/>
      </c>
      <c r="IL66" s="147" t="str">
        <f t="shared" si="5"/>
        <v/>
      </c>
      <c r="IM66" s="147" t="str">
        <f t="shared" si="6"/>
        <v xml:space="preserve"> / LW 0 @ 60Hz</v>
      </c>
      <c r="IN66" s="147" t="str">
        <f t="shared" si="7"/>
        <v xml:space="preserve"> / LAV 0 @ 60Hz</v>
      </c>
      <c r="IO66" s="147" t="str">
        <f t="shared" si="8"/>
        <v xml:space="preserve"> / LCP 0 @ 60Hz</v>
      </c>
      <c r="IP66" s="147" t="str">
        <f t="shared" si="9"/>
        <v/>
      </c>
      <c r="IQ66" s="147" t="str">
        <f t="shared" si="10"/>
        <v/>
      </c>
      <c r="IR66" s="147" t="str">
        <f t="shared" si="11"/>
        <v xml:space="preserve"> / HSUCTION 0 @ 60Hz</v>
      </c>
      <c r="IS66" s="147" t="str">
        <f t="shared" si="12"/>
        <v xml:space="preserve"> / HSUCTION 0 @ 50Hz</v>
      </c>
      <c r="IT66" s="115">
        <f t="shared" si="17"/>
        <v>0</v>
      </c>
    </row>
    <row r="67" spans="1:254" ht="27" customHeight="1">
      <c r="A67" s="148">
        <f t="shared" si="18"/>
        <v>45950</v>
      </c>
      <c r="B67" s="19">
        <f t="shared" si="19"/>
        <v>0</v>
      </c>
      <c r="C67" s="19" t="str">
        <f t="shared" si="20"/>
        <v>40VP026123P</v>
      </c>
      <c r="D67" s="19" t="str">
        <f t="shared" si="21"/>
        <v>N</v>
      </c>
      <c r="E67" s="136"/>
      <c r="F67" s="19">
        <f t="shared" si="22"/>
        <v>250100002</v>
      </c>
      <c r="G67" s="20">
        <f t="shared" si="23"/>
        <v>0</v>
      </c>
      <c r="H67" s="21"/>
      <c r="I67" s="21"/>
      <c r="J67" s="21"/>
      <c r="K67" s="22"/>
      <c r="L67" s="115"/>
      <c r="M67" s="21"/>
      <c r="N67" s="21"/>
      <c r="O67" s="21"/>
      <c r="P67" s="22"/>
      <c r="Q67" s="115"/>
      <c r="V67" s="19">
        <v>0</v>
      </c>
      <c r="W67" s="24" t="s">
        <v>120</v>
      </c>
      <c r="X67" s="19" t="s">
        <v>177</v>
      </c>
      <c r="Y67" s="19" t="s">
        <v>177</v>
      </c>
      <c r="Z67" s="19" t="str">
        <f t="shared" si="16"/>
        <v xml:space="preserve"> / LW 0 @ 50Hz / LAV 0 @ 50Hz / LCP 0 @ 50Hz / LW 0 @ 60Hz / LAV 0 @ 60Hz / LCP 0 @ 60Hz / HSUCTION 0 @ 60Hz / HSUCTION 0 @ 50Hz</v>
      </c>
      <c r="BB67" s="14" t="s">
        <v>179</v>
      </c>
      <c r="BC67" s="14" t="s">
        <v>179</v>
      </c>
      <c r="BD67" s="14" t="s">
        <v>183</v>
      </c>
      <c r="BE67" s="14" t="s">
        <v>187</v>
      </c>
      <c r="BG67" s="14" t="s">
        <v>190</v>
      </c>
      <c r="BH67" s="14" t="s">
        <v>191</v>
      </c>
      <c r="BJ67" s="107" t="s">
        <v>200</v>
      </c>
      <c r="BK67" s="14"/>
      <c r="BM67" s="16" t="s">
        <v>202</v>
      </c>
      <c r="BN67" s="16" t="s">
        <v>203</v>
      </c>
      <c r="BO67" s="16" t="s">
        <v>204</v>
      </c>
      <c r="BP67" s="14" t="s">
        <v>205</v>
      </c>
      <c r="BQ67" s="14" t="s">
        <v>206</v>
      </c>
      <c r="BR67" s="24" t="s">
        <v>120</v>
      </c>
      <c r="BS67" s="24"/>
      <c r="BT67" s="16">
        <v>25.1</v>
      </c>
      <c r="BU67" s="25">
        <v>0.55000000000000004</v>
      </c>
      <c r="BV67" s="16" t="s">
        <v>211</v>
      </c>
      <c r="BW67" s="16" t="s">
        <v>212</v>
      </c>
      <c r="BX67" s="16" t="s">
        <v>213</v>
      </c>
      <c r="BY67" s="16"/>
      <c r="BZ67" s="16"/>
      <c r="CA67" s="16" t="s">
        <v>214</v>
      </c>
      <c r="CB67" s="16" t="s">
        <v>122</v>
      </c>
      <c r="CC67" s="16" t="s">
        <v>124</v>
      </c>
      <c r="CD67" s="16" t="s">
        <v>215</v>
      </c>
      <c r="IG67" s="115">
        <f t="shared" si="0"/>
        <v>0</v>
      </c>
      <c r="IH67" s="147" t="str">
        <f t="shared" si="1"/>
        <v xml:space="preserve"> / LW 0 @ 50Hz</v>
      </c>
      <c r="II67" s="147" t="str">
        <f t="shared" si="2"/>
        <v xml:space="preserve"> / LAV 0 @ 50Hz</v>
      </c>
      <c r="IJ67" s="147" t="str">
        <f t="shared" si="3"/>
        <v xml:space="preserve"> / LCP 0 @ 50Hz</v>
      </c>
      <c r="IK67" s="147" t="str">
        <f t="shared" si="4"/>
        <v/>
      </c>
      <c r="IL67" s="147" t="str">
        <f t="shared" si="5"/>
        <v/>
      </c>
      <c r="IM67" s="147" t="str">
        <f t="shared" si="6"/>
        <v xml:space="preserve"> / LW 0 @ 60Hz</v>
      </c>
      <c r="IN67" s="147" t="str">
        <f t="shared" si="7"/>
        <v xml:space="preserve"> / LAV 0 @ 60Hz</v>
      </c>
      <c r="IO67" s="147" t="str">
        <f t="shared" si="8"/>
        <v xml:space="preserve"> / LCP 0 @ 60Hz</v>
      </c>
      <c r="IP67" s="147" t="str">
        <f t="shared" si="9"/>
        <v/>
      </c>
      <c r="IQ67" s="147" t="str">
        <f t="shared" si="10"/>
        <v/>
      </c>
      <c r="IR67" s="147" t="str">
        <f t="shared" si="11"/>
        <v xml:space="preserve"> / HSUCTION 0 @ 60Hz</v>
      </c>
      <c r="IS67" s="147" t="str">
        <f t="shared" si="12"/>
        <v xml:space="preserve"> / HSUCTION 0 @ 50Hz</v>
      </c>
      <c r="IT67" s="115">
        <f t="shared" si="17"/>
        <v>0</v>
      </c>
    </row>
    <row r="68" spans="1:254" ht="27" customHeight="1">
      <c r="A68" s="148">
        <f t="shared" si="18"/>
        <v>45950</v>
      </c>
      <c r="B68" s="19">
        <f t="shared" si="19"/>
        <v>0</v>
      </c>
      <c r="C68" s="19" t="str">
        <f t="shared" si="20"/>
        <v>40VP026123P</v>
      </c>
      <c r="D68" s="19" t="str">
        <f t="shared" si="21"/>
        <v>N</v>
      </c>
      <c r="E68" s="136"/>
      <c r="F68" s="19">
        <f t="shared" si="22"/>
        <v>250100002</v>
      </c>
      <c r="G68" s="20">
        <f t="shared" si="23"/>
        <v>0</v>
      </c>
      <c r="H68" s="21"/>
      <c r="I68" s="21"/>
      <c r="J68" s="21"/>
      <c r="K68" s="22"/>
      <c r="L68" s="115"/>
      <c r="M68" s="21"/>
      <c r="N68" s="21"/>
      <c r="O68" s="21"/>
      <c r="P68" s="22"/>
      <c r="Q68" s="115"/>
      <c r="V68" s="19">
        <v>0</v>
      </c>
      <c r="W68" s="24" t="s">
        <v>120</v>
      </c>
      <c r="X68" s="19" t="s">
        <v>177</v>
      </c>
      <c r="Y68" s="19" t="s">
        <v>177</v>
      </c>
      <c r="Z68" s="19" t="str">
        <f t="shared" si="16"/>
        <v xml:space="preserve"> / LW 0 @ 50Hz / LAV 0 @ 50Hz / LCP 0 @ 50Hz / LW 0 @ 60Hz / LAV 0 @ 60Hz / LCP 0 @ 60Hz / HSUCTION 0 @ 60Hz / HSUCTION 0 @ 50Hz</v>
      </c>
      <c r="BB68" s="14" t="s">
        <v>179</v>
      </c>
      <c r="BC68" s="14" t="s">
        <v>179</v>
      </c>
      <c r="BD68" s="14" t="s">
        <v>183</v>
      </c>
      <c r="BE68" s="14" t="s">
        <v>187</v>
      </c>
      <c r="BG68" s="14" t="s">
        <v>190</v>
      </c>
      <c r="BH68" s="14" t="s">
        <v>191</v>
      </c>
      <c r="BJ68" s="107" t="s">
        <v>200</v>
      </c>
      <c r="BK68" s="14"/>
      <c r="BM68" s="16" t="s">
        <v>202</v>
      </c>
      <c r="BN68" s="16" t="s">
        <v>203</v>
      </c>
      <c r="BO68" s="16" t="s">
        <v>204</v>
      </c>
      <c r="BP68" s="14" t="s">
        <v>205</v>
      </c>
      <c r="BQ68" s="14" t="s">
        <v>206</v>
      </c>
      <c r="BR68" s="24" t="s">
        <v>120</v>
      </c>
      <c r="BS68" s="24"/>
      <c r="BT68" s="16">
        <v>25.1</v>
      </c>
      <c r="BU68" s="25">
        <v>0.55000000000000004</v>
      </c>
      <c r="BV68" s="16" t="s">
        <v>211</v>
      </c>
      <c r="BW68" s="16" t="s">
        <v>212</v>
      </c>
      <c r="BX68" s="16" t="s">
        <v>213</v>
      </c>
      <c r="BY68" s="16"/>
      <c r="BZ68" s="16"/>
      <c r="CA68" s="16" t="s">
        <v>214</v>
      </c>
      <c r="CB68" s="16" t="s">
        <v>122</v>
      </c>
      <c r="CC68" s="16" t="s">
        <v>124</v>
      </c>
      <c r="CD68" s="16" t="s">
        <v>215</v>
      </c>
      <c r="IG68" s="115">
        <f t="shared" si="0"/>
        <v>0</v>
      </c>
      <c r="IH68" s="147" t="str">
        <f t="shared" si="1"/>
        <v xml:space="preserve"> / LW 0 @ 50Hz</v>
      </c>
      <c r="II68" s="147" t="str">
        <f t="shared" si="2"/>
        <v xml:space="preserve"> / LAV 0 @ 50Hz</v>
      </c>
      <c r="IJ68" s="147" t="str">
        <f t="shared" si="3"/>
        <v xml:space="preserve"> / LCP 0 @ 50Hz</v>
      </c>
      <c r="IK68" s="147" t="str">
        <f t="shared" si="4"/>
        <v/>
      </c>
      <c r="IL68" s="147" t="str">
        <f t="shared" si="5"/>
        <v/>
      </c>
      <c r="IM68" s="147" t="str">
        <f t="shared" si="6"/>
        <v xml:space="preserve"> / LW 0 @ 60Hz</v>
      </c>
      <c r="IN68" s="147" t="str">
        <f t="shared" si="7"/>
        <v xml:space="preserve"> / LAV 0 @ 60Hz</v>
      </c>
      <c r="IO68" s="147" t="str">
        <f t="shared" si="8"/>
        <v xml:space="preserve"> / LCP 0 @ 60Hz</v>
      </c>
      <c r="IP68" s="147" t="str">
        <f t="shared" si="9"/>
        <v/>
      </c>
      <c r="IQ68" s="147" t="str">
        <f t="shared" si="10"/>
        <v/>
      </c>
      <c r="IR68" s="147" t="str">
        <f t="shared" si="11"/>
        <v xml:space="preserve"> / HSUCTION 0 @ 60Hz</v>
      </c>
      <c r="IS68" s="147" t="str">
        <f t="shared" si="12"/>
        <v xml:space="preserve"> / HSUCTION 0 @ 50Hz</v>
      </c>
      <c r="IT68" s="115">
        <f t="shared" si="17"/>
        <v>0</v>
      </c>
    </row>
    <row r="69" spans="1:254" ht="27" customHeight="1">
      <c r="A69" s="148">
        <f t="shared" si="18"/>
        <v>45950</v>
      </c>
      <c r="B69" s="19">
        <f t="shared" si="19"/>
        <v>0</v>
      </c>
      <c r="C69" s="19" t="str">
        <f t="shared" si="20"/>
        <v>40VP026123P</v>
      </c>
      <c r="D69" s="19" t="str">
        <f t="shared" si="21"/>
        <v>N</v>
      </c>
      <c r="E69" s="136"/>
      <c r="F69" s="19">
        <f t="shared" si="22"/>
        <v>250100002</v>
      </c>
      <c r="G69" s="20">
        <f t="shared" si="23"/>
        <v>0</v>
      </c>
      <c r="H69" s="21"/>
      <c r="I69" s="21"/>
      <c r="J69" s="21"/>
      <c r="K69" s="22"/>
      <c r="L69" s="115"/>
      <c r="M69" s="21"/>
      <c r="N69" s="21"/>
      <c r="O69" s="21"/>
      <c r="P69" s="22"/>
      <c r="Q69" s="115"/>
      <c r="V69" s="19">
        <v>0</v>
      </c>
      <c r="W69" s="24" t="s">
        <v>120</v>
      </c>
      <c r="X69" s="19" t="s">
        <v>177</v>
      </c>
      <c r="Y69" s="19" t="s">
        <v>177</v>
      </c>
      <c r="Z69" s="19" t="str">
        <f t="shared" si="16"/>
        <v xml:space="preserve"> / LW 0 @ 50Hz / LAV 0 @ 50Hz / LCP 0 @ 50Hz / LW 0 @ 60Hz / LAV 0 @ 60Hz / LCP 0 @ 60Hz / HSUCTION 0 @ 60Hz / HSUCTION 0 @ 50Hz</v>
      </c>
      <c r="BB69" s="14" t="s">
        <v>179</v>
      </c>
      <c r="BC69" s="14" t="s">
        <v>179</v>
      </c>
      <c r="BD69" s="14" t="s">
        <v>183</v>
      </c>
      <c r="BE69" s="14" t="s">
        <v>187</v>
      </c>
      <c r="BG69" s="14" t="s">
        <v>190</v>
      </c>
      <c r="BH69" s="14" t="s">
        <v>191</v>
      </c>
      <c r="BJ69" s="107" t="s">
        <v>200</v>
      </c>
      <c r="BK69" s="14"/>
      <c r="BM69" s="16" t="s">
        <v>202</v>
      </c>
      <c r="BN69" s="16" t="s">
        <v>203</v>
      </c>
      <c r="BO69" s="16" t="s">
        <v>204</v>
      </c>
      <c r="BP69" s="14" t="s">
        <v>205</v>
      </c>
      <c r="BQ69" s="14" t="s">
        <v>206</v>
      </c>
      <c r="BR69" s="24" t="s">
        <v>120</v>
      </c>
      <c r="BS69" s="24"/>
      <c r="BT69" s="16">
        <v>25.1</v>
      </c>
      <c r="BU69" s="25">
        <v>0.55000000000000004</v>
      </c>
      <c r="BV69" s="16" t="s">
        <v>211</v>
      </c>
      <c r="BW69" s="16" t="s">
        <v>212</v>
      </c>
      <c r="BX69" s="16" t="s">
        <v>213</v>
      </c>
      <c r="BY69" s="16"/>
      <c r="BZ69" s="16"/>
      <c r="CA69" s="16" t="s">
        <v>214</v>
      </c>
      <c r="CB69" s="16" t="s">
        <v>122</v>
      </c>
      <c r="CC69" s="16" t="s">
        <v>124</v>
      </c>
      <c r="CD69" s="16" t="s">
        <v>215</v>
      </c>
      <c r="IG69" s="115">
        <f t="shared" si="0"/>
        <v>0</v>
      </c>
      <c r="IH69" s="147" t="str">
        <f t="shared" si="1"/>
        <v xml:space="preserve"> / LW 0 @ 50Hz</v>
      </c>
      <c r="II69" s="147" t="str">
        <f t="shared" si="2"/>
        <v xml:space="preserve"> / LAV 0 @ 50Hz</v>
      </c>
      <c r="IJ69" s="147" t="str">
        <f t="shared" si="3"/>
        <v xml:space="preserve"> / LCP 0 @ 50Hz</v>
      </c>
      <c r="IK69" s="147" t="str">
        <f t="shared" si="4"/>
        <v/>
      </c>
      <c r="IL69" s="147" t="str">
        <f t="shared" si="5"/>
        <v/>
      </c>
      <c r="IM69" s="147" t="str">
        <f t="shared" si="6"/>
        <v xml:space="preserve"> / LW 0 @ 60Hz</v>
      </c>
      <c r="IN69" s="147" t="str">
        <f t="shared" si="7"/>
        <v xml:space="preserve"> / LAV 0 @ 60Hz</v>
      </c>
      <c r="IO69" s="147" t="str">
        <f t="shared" si="8"/>
        <v xml:space="preserve"> / LCP 0 @ 60Hz</v>
      </c>
      <c r="IP69" s="147" t="str">
        <f t="shared" si="9"/>
        <v/>
      </c>
      <c r="IQ69" s="147" t="str">
        <f t="shared" si="10"/>
        <v/>
      </c>
      <c r="IR69" s="147" t="str">
        <f t="shared" si="11"/>
        <v xml:space="preserve"> / HSUCTION 0 @ 60Hz</v>
      </c>
      <c r="IS69" s="147" t="str">
        <f t="shared" si="12"/>
        <v xml:space="preserve"> / HSUCTION 0 @ 50Hz</v>
      </c>
      <c r="IT69" s="115">
        <f t="shared" si="17"/>
        <v>0</v>
      </c>
    </row>
    <row r="70" spans="1:254" ht="27" customHeight="1">
      <c r="A70" s="148">
        <f t="shared" si="18"/>
        <v>45950</v>
      </c>
      <c r="B70" s="19">
        <f t="shared" si="19"/>
        <v>0</v>
      </c>
      <c r="C70" s="19" t="str">
        <f t="shared" si="20"/>
        <v>40VP026123P</v>
      </c>
      <c r="D70" s="19" t="str">
        <f t="shared" si="21"/>
        <v>N</v>
      </c>
      <c r="E70" s="136"/>
      <c r="F70" s="19">
        <f t="shared" si="22"/>
        <v>250100002</v>
      </c>
      <c r="G70" s="20">
        <f t="shared" si="23"/>
        <v>0</v>
      </c>
      <c r="H70" s="21"/>
      <c r="I70" s="21"/>
      <c r="J70" s="21"/>
      <c r="K70" s="22"/>
      <c r="L70" s="115"/>
      <c r="M70" s="21"/>
      <c r="N70" s="21"/>
      <c r="O70" s="21"/>
      <c r="P70" s="22"/>
      <c r="Q70" s="115"/>
      <c r="V70" s="19">
        <v>0</v>
      </c>
      <c r="W70" s="24" t="s">
        <v>120</v>
      </c>
      <c r="X70" s="19" t="s">
        <v>177</v>
      </c>
      <c r="Y70" s="19" t="s">
        <v>177</v>
      </c>
      <c r="Z70" s="19" t="str">
        <f t="shared" si="16"/>
        <v xml:space="preserve"> / LW 0 @ 50Hz / LAV 0 @ 50Hz / LCP 0 @ 50Hz / LW 0 @ 60Hz / LAV 0 @ 60Hz / LCP 0 @ 60Hz / HSUCTION 0 @ 60Hz / HSUCTION 0 @ 50Hz</v>
      </c>
      <c r="BB70" s="14" t="s">
        <v>179</v>
      </c>
      <c r="BC70" s="14" t="s">
        <v>179</v>
      </c>
      <c r="BD70" s="14" t="s">
        <v>183</v>
      </c>
      <c r="BE70" s="14" t="s">
        <v>187</v>
      </c>
      <c r="BG70" s="14" t="s">
        <v>190</v>
      </c>
      <c r="BH70" s="14" t="s">
        <v>191</v>
      </c>
      <c r="BJ70" s="107" t="s">
        <v>200</v>
      </c>
      <c r="BK70" s="14"/>
      <c r="BM70" s="16" t="s">
        <v>202</v>
      </c>
      <c r="BN70" s="16" t="s">
        <v>203</v>
      </c>
      <c r="BO70" s="16" t="s">
        <v>204</v>
      </c>
      <c r="BP70" s="14" t="s">
        <v>205</v>
      </c>
      <c r="BQ70" s="14" t="s">
        <v>206</v>
      </c>
      <c r="BR70" s="24" t="s">
        <v>120</v>
      </c>
      <c r="BS70" s="24"/>
      <c r="BT70" s="16">
        <v>25.1</v>
      </c>
      <c r="BU70" s="25">
        <v>0.55000000000000004</v>
      </c>
      <c r="BV70" s="16" t="s">
        <v>211</v>
      </c>
      <c r="BW70" s="16" t="s">
        <v>212</v>
      </c>
      <c r="BX70" s="16" t="s">
        <v>213</v>
      </c>
      <c r="BY70" s="16"/>
      <c r="BZ70" s="16"/>
      <c r="CA70" s="16" t="s">
        <v>214</v>
      </c>
      <c r="CB70" s="16" t="s">
        <v>122</v>
      </c>
      <c r="CC70" s="16" t="s">
        <v>124</v>
      </c>
      <c r="CD70" s="16" t="s">
        <v>215</v>
      </c>
      <c r="IG70" s="115">
        <f t="shared" si="0"/>
        <v>0</v>
      </c>
      <c r="IH70" s="147" t="str">
        <f t="shared" si="1"/>
        <v xml:space="preserve"> / LW 0 @ 50Hz</v>
      </c>
      <c r="II70" s="147" t="str">
        <f t="shared" si="2"/>
        <v xml:space="preserve"> / LAV 0 @ 50Hz</v>
      </c>
      <c r="IJ70" s="147" t="str">
        <f t="shared" si="3"/>
        <v xml:space="preserve"> / LCP 0 @ 50Hz</v>
      </c>
      <c r="IK70" s="147" t="str">
        <f t="shared" si="4"/>
        <v/>
      </c>
      <c r="IL70" s="147" t="str">
        <f t="shared" si="5"/>
        <v/>
      </c>
      <c r="IM70" s="147" t="str">
        <f t="shared" si="6"/>
        <v xml:space="preserve"> / LW 0 @ 60Hz</v>
      </c>
      <c r="IN70" s="147" t="str">
        <f t="shared" si="7"/>
        <v xml:space="preserve"> / LAV 0 @ 60Hz</v>
      </c>
      <c r="IO70" s="147" t="str">
        <f t="shared" si="8"/>
        <v xml:space="preserve"> / LCP 0 @ 60Hz</v>
      </c>
      <c r="IP70" s="147" t="str">
        <f t="shared" si="9"/>
        <v/>
      </c>
      <c r="IQ70" s="147" t="str">
        <f t="shared" si="10"/>
        <v/>
      </c>
      <c r="IR70" s="147" t="str">
        <f t="shared" si="11"/>
        <v xml:space="preserve"> / HSUCTION 0 @ 60Hz</v>
      </c>
      <c r="IS70" s="147" t="str">
        <f t="shared" si="12"/>
        <v xml:space="preserve"> / HSUCTION 0 @ 50Hz</v>
      </c>
      <c r="IT70" s="115">
        <f t="shared" si="17"/>
        <v>0</v>
      </c>
    </row>
    <row r="71" spans="1:254" ht="27" customHeight="1">
      <c r="A71" s="148">
        <f t="shared" si="18"/>
        <v>45950</v>
      </c>
      <c r="B71" s="19">
        <f t="shared" si="19"/>
        <v>0</v>
      </c>
      <c r="C71" s="19" t="str">
        <f t="shared" si="20"/>
        <v>40VP026123P</v>
      </c>
      <c r="D71" s="19" t="str">
        <f t="shared" si="21"/>
        <v>N</v>
      </c>
      <c r="E71" s="136"/>
      <c r="F71" s="19">
        <f t="shared" si="22"/>
        <v>250100002</v>
      </c>
      <c r="G71" s="20">
        <f t="shared" si="23"/>
        <v>0</v>
      </c>
      <c r="H71" s="21"/>
      <c r="I71" s="21"/>
      <c r="J71" s="21"/>
      <c r="K71" s="22"/>
      <c r="L71" s="115"/>
      <c r="M71" s="21"/>
      <c r="N71" s="21"/>
      <c r="O71" s="21"/>
      <c r="P71" s="22"/>
      <c r="Q71" s="115"/>
      <c r="V71" s="19">
        <v>0</v>
      </c>
      <c r="W71" s="24" t="s">
        <v>120</v>
      </c>
      <c r="X71" s="19" t="s">
        <v>177</v>
      </c>
      <c r="Y71" s="19" t="s">
        <v>177</v>
      </c>
      <c r="Z71" s="19" t="str">
        <f t="shared" si="16"/>
        <v xml:space="preserve"> / LW 0 @ 50Hz / LAV 0 @ 50Hz / LCP 0 @ 50Hz / LW 0 @ 60Hz / LAV 0 @ 60Hz / LCP 0 @ 60Hz / HSUCTION 0 @ 60Hz / HSUCTION 0 @ 50Hz</v>
      </c>
      <c r="BB71" s="14" t="s">
        <v>179</v>
      </c>
      <c r="BC71" s="14" t="s">
        <v>179</v>
      </c>
      <c r="BD71" s="14" t="s">
        <v>183</v>
      </c>
      <c r="BE71" s="14" t="s">
        <v>187</v>
      </c>
      <c r="BG71" s="14" t="s">
        <v>190</v>
      </c>
      <c r="BH71" s="14" t="s">
        <v>192</v>
      </c>
      <c r="BJ71" s="107" t="s">
        <v>200</v>
      </c>
      <c r="BK71" s="14"/>
      <c r="BM71" s="16" t="s">
        <v>202</v>
      </c>
      <c r="BN71" s="16" t="s">
        <v>203</v>
      </c>
      <c r="BO71" s="16" t="s">
        <v>204</v>
      </c>
      <c r="BP71" s="14" t="s">
        <v>205</v>
      </c>
      <c r="BQ71" s="14" t="s">
        <v>206</v>
      </c>
      <c r="BR71" s="24" t="s">
        <v>120</v>
      </c>
      <c r="BS71" s="24"/>
      <c r="BT71" s="16">
        <v>25.1</v>
      </c>
      <c r="BU71" s="25">
        <v>0.55000000000000004</v>
      </c>
      <c r="BV71" s="16" t="s">
        <v>211</v>
      </c>
      <c r="BW71" s="16" t="s">
        <v>212</v>
      </c>
      <c r="BX71" s="16" t="s">
        <v>213</v>
      </c>
      <c r="BY71" s="16"/>
      <c r="BZ71" s="16"/>
      <c r="CA71" s="16" t="s">
        <v>214</v>
      </c>
      <c r="CB71" s="16" t="s">
        <v>122</v>
      </c>
      <c r="CC71" s="16" t="s">
        <v>124</v>
      </c>
      <c r="CD71" s="16" t="s">
        <v>215</v>
      </c>
      <c r="IG71" s="115">
        <f t="shared" si="0"/>
        <v>0</v>
      </c>
      <c r="IH71" s="147" t="str">
        <f t="shared" si="1"/>
        <v xml:space="preserve"> / LW 0 @ 50Hz</v>
      </c>
      <c r="II71" s="147" t="str">
        <f t="shared" si="2"/>
        <v xml:space="preserve"> / LAV 0 @ 50Hz</v>
      </c>
      <c r="IJ71" s="147" t="str">
        <f t="shared" si="3"/>
        <v xml:space="preserve"> / LCP 0 @ 50Hz</v>
      </c>
      <c r="IK71" s="147" t="str">
        <f t="shared" si="4"/>
        <v/>
      </c>
      <c r="IL71" s="147" t="str">
        <f t="shared" si="5"/>
        <v/>
      </c>
      <c r="IM71" s="147" t="str">
        <f t="shared" si="6"/>
        <v xml:space="preserve"> / LW 0 @ 60Hz</v>
      </c>
      <c r="IN71" s="147" t="str">
        <f t="shared" si="7"/>
        <v xml:space="preserve"> / LAV 0 @ 60Hz</v>
      </c>
      <c r="IO71" s="147" t="str">
        <f t="shared" si="8"/>
        <v xml:space="preserve"> / LCP 0 @ 60Hz</v>
      </c>
      <c r="IP71" s="147" t="str">
        <f t="shared" si="9"/>
        <v/>
      </c>
      <c r="IQ71" s="147" t="str">
        <f t="shared" si="10"/>
        <v/>
      </c>
      <c r="IR71" s="147" t="str">
        <f t="shared" si="11"/>
        <v xml:space="preserve"> / HSUCTION 0 @ 60Hz</v>
      </c>
      <c r="IS71" s="147" t="str">
        <f t="shared" si="12"/>
        <v xml:space="preserve"> / HSUCTION 0 @ 50Hz</v>
      </c>
      <c r="IT71" s="115">
        <f t="shared" si="17"/>
        <v>0</v>
      </c>
    </row>
    <row r="72" spans="1:254" ht="27" customHeight="1">
      <c r="A72" s="148">
        <f t="shared" si="18"/>
        <v>45950</v>
      </c>
      <c r="B72" s="19">
        <f t="shared" si="19"/>
        <v>0</v>
      </c>
      <c r="C72" s="19" t="str">
        <f t="shared" si="20"/>
        <v>40VP026123P</v>
      </c>
      <c r="D72" s="19" t="str">
        <f t="shared" si="21"/>
        <v>N</v>
      </c>
      <c r="E72" s="136"/>
      <c r="F72" s="19">
        <f t="shared" si="22"/>
        <v>250100002</v>
      </c>
      <c r="G72" s="20">
        <f t="shared" si="23"/>
        <v>0</v>
      </c>
      <c r="H72" s="21"/>
      <c r="I72" s="21"/>
      <c r="J72" s="21"/>
      <c r="K72" s="22"/>
      <c r="L72" s="115"/>
      <c r="M72" s="21"/>
      <c r="N72" s="21"/>
      <c r="O72" s="21"/>
      <c r="P72" s="22"/>
      <c r="Q72" s="115"/>
      <c r="V72" s="19">
        <v>0</v>
      </c>
      <c r="W72" s="24" t="s">
        <v>120</v>
      </c>
      <c r="X72" s="19" t="s">
        <v>177</v>
      </c>
      <c r="Y72" s="19" t="s">
        <v>177</v>
      </c>
      <c r="Z72" s="19" t="str">
        <f t="shared" si="16"/>
        <v xml:space="preserve"> / LW 0 @ 50Hz / LAV 0 @ 50Hz / LCP 0 @ 50Hz / LW 0 @ 60Hz / LAV 0 @ 60Hz / LCP 0 @ 60Hz / HSUCTION 0 @ 60Hz / HSUCTION 0 @ 50Hz</v>
      </c>
      <c r="BB72" s="14" t="s">
        <v>179</v>
      </c>
      <c r="BC72" s="14" t="s">
        <v>179</v>
      </c>
      <c r="BD72" s="14" t="s">
        <v>183</v>
      </c>
      <c r="BE72" s="14" t="s">
        <v>187</v>
      </c>
      <c r="BG72" s="14" t="s">
        <v>190</v>
      </c>
      <c r="BH72" s="14" t="s">
        <v>192</v>
      </c>
      <c r="BJ72" s="107" t="s">
        <v>200</v>
      </c>
      <c r="BK72" s="14"/>
      <c r="BM72" s="16" t="s">
        <v>202</v>
      </c>
      <c r="BN72" s="16" t="s">
        <v>203</v>
      </c>
      <c r="BO72" s="16" t="s">
        <v>204</v>
      </c>
      <c r="BP72" s="14" t="s">
        <v>205</v>
      </c>
      <c r="BQ72" s="14" t="s">
        <v>206</v>
      </c>
      <c r="BR72" s="24" t="s">
        <v>120</v>
      </c>
      <c r="BS72" s="24"/>
      <c r="BT72" s="16">
        <v>25.1</v>
      </c>
      <c r="BU72" s="25">
        <v>0.55000000000000004</v>
      </c>
      <c r="BV72" s="16" t="s">
        <v>211</v>
      </c>
      <c r="BW72" s="16" t="s">
        <v>212</v>
      </c>
      <c r="BX72" s="16" t="s">
        <v>213</v>
      </c>
      <c r="BY72" s="16"/>
      <c r="BZ72" s="16"/>
      <c r="CA72" s="16" t="s">
        <v>214</v>
      </c>
      <c r="CB72" s="16" t="s">
        <v>122</v>
      </c>
      <c r="CC72" s="16" t="s">
        <v>124</v>
      </c>
      <c r="CD72" s="16" t="s">
        <v>215</v>
      </c>
      <c r="IG72" s="115">
        <f t="shared" si="0"/>
        <v>0</v>
      </c>
      <c r="IH72" s="147" t="str">
        <f t="shared" si="1"/>
        <v xml:space="preserve"> / LW 0 @ 50Hz</v>
      </c>
      <c r="II72" s="147" t="str">
        <f t="shared" si="2"/>
        <v xml:space="preserve"> / LAV 0 @ 50Hz</v>
      </c>
      <c r="IJ72" s="147" t="str">
        <f t="shared" si="3"/>
        <v xml:space="preserve"> / LCP 0 @ 50Hz</v>
      </c>
      <c r="IK72" s="147" t="str">
        <f t="shared" si="4"/>
        <v/>
      </c>
      <c r="IL72" s="147" t="str">
        <f t="shared" si="5"/>
        <v/>
      </c>
      <c r="IM72" s="147" t="str">
        <f t="shared" si="6"/>
        <v xml:space="preserve"> / LW 0 @ 60Hz</v>
      </c>
      <c r="IN72" s="147" t="str">
        <f t="shared" si="7"/>
        <v xml:space="preserve"> / LAV 0 @ 60Hz</v>
      </c>
      <c r="IO72" s="147" t="str">
        <f t="shared" si="8"/>
        <v xml:space="preserve"> / LCP 0 @ 60Hz</v>
      </c>
      <c r="IP72" s="147" t="str">
        <f t="shared" si="9"/>
        <v/>
      </c>
      <c r="IQ72" s="147" t="str">
        <f t="shared" si="10"/>
        <v/>
      </c>
      <c r="IR72" s="147" t="str">
        <f t="shared" si="11"/>
        <v xml:space="preserve"> / HSUCTION 0 @ 60Hz</v>
      </c>
      <c r="IS72" s="147" t="str">
        <f t="shared" si="12"/>
        <v xml:space="preserve"> / HSUCTION 0 @ 50Hz</v>
      </c>
      <c r="IT72" s="115">
        <f t="shared" si="17"/>
        <v>0</v>
      </c>
    </row>
    <row r="73" spans="1:254" ht="27" customHeight="1">
      <c r="A73" s="148">
        <f t="shared" si="18"/>
        <v>45950</v>
      </c>
      <c r="B73" s="19">
        <f t="shared" si="19"/>
        <v>0</v>
      </c>
      <c r="C73" s="19" t="str">
        <f t="shared" si="20"/>
        <v>40VP026123P</v>
      </c>
      <c r="D73" s="19" t="str">
        <f t="shared" si="21"/>
        <v>N</v>
      </c>
      <c r="E73" s="136"/>
      <c r="F73" s="19">
        <f t="shared" si="22"/>
        <v>250100002</v>
      </c>
      <c r="G73" s="20">
        <f t="shared" si="23"/>
        <v>0</v>
      </c>
      <c r="H73" s="21"/>
      <c r="I73" s="21"/>
      <c r="J73" s="21"/>
      <c r="K73" s="22"/>
      <c r="L73" s="115"/>
      <c r="M73" s="21"/>
      <c r="N73" s="21"/>
      <c r="O73" s="21"/>
      <c r="P73" s="22"/>
      <c r="Q73" s="115"/>
      <c r="V73" s="19">
        <v>0</v>
      </c>
      <c r="W73" s="24" t="s">
        <v>120</v>
      </c>
      <c r="X73" s="19" t="s">
        <v>177</v>
      </c>
      <c r="Y73" s="19" t="s">
        <v>177</v>
      </c>
      <c r="Z73" s="19" t="str">
        <f t="shared" si="16"/>
        <v xml:space="preserve"> / LW 0 @ 50Hz / LAV 0 @ 50Hz / LCP 0 @ 50Hz / LW 0 @ 60Hz / LAV 0 @ 60Hz / LCP 0 @ 60Hz / HSUCTION 0 @ 60Hz / HSUCTION 0 @ 50Hz</v>
      </c>
      <c r="BB73" s="14" t="s">
        <v>179</v>
      </c>
      <c r="BC73" s="14" t="s">
        <v>179</v>
      </c>
      <c r="BD73" s="14" t="s">
        <v>183</v>
      </c>
      <c r="BE73" s="14" t="s">
        <v>187</v>
      </c>
      <c r="BG73" s="14" t="s">
        <v>190</v>
      </c>
      <c r="BH73" s="14" t="s">
        <v>192</v>
      </c>
      <c r="BJ73" s="107" t="s">
        <v>200</v>
      </c>
      <c r="BK73" s="14"/>
      <c r="BM73" s="16" t="s">
        <v>202</v>
      </c>
      <c r="BN73" s="16" t="s">
        <v>203</v>
      </c>
      <c r="BO73" s="16" t="s">
        <v>204</v>
      </c>
      <c r="BP73" s="14" t="s">
        <v>205</v>
      </c>
      <c r="BQ73" s="14" t="s">
        <v>206</v>
      </c>
      <c r="BR73" s="24" t="s">
        <v>120</v>
      </c>
      <c r="BS73" s="24"/>
      <c r="BT73" s="16">
        <v>25.1</v>
      </c>
      <c r="BU73" s="25">
        <v>0.55000000000000004</v>
      </c>
      <c r="BV73" s="16" t="s">
        <v>211</v>
      </c>
      <c r="BW73" s="16" t="s">
        <v>212</v>
      </c>
      <c r="BX73" s="16" t="s">
        <v>213</v>
      </c>
      <c r="BY73" s="16"/>
      <c r="BZ73" s="16"/>
      <c r="CA73" s="16" t="s">
        <v>214</v>
      </c>
      <c r="CB73" s="16" t="s">
        <v>122</v>
      </c>
      <c r="CC73" s="16" t="s">
        <v>124</v>
      </c>
      <c r="CD73" s="16" t="s">
        <v>215</v>
      </c>
      <c r="IG73" s="115">
        <f t="shared" si="0"/>
        <v>0</v>
      </c>
      <c r="IH73" s="147" t="str">
        <f t="shared" si="1"/>
        <v xml:space="preserve"> / LW 0 @ 50Hz</v>
      </c>
      <c r="II73" s="147" t="str">
        <f t="shared" si="2"/>
        <v xml:space="preserve"> / LAV 0 @ 50Hz</v>
      </c>
      <c r="IJ73" s="147" t="str">
        <f t="shared" si="3"/>
        <v xml:space="preserve"> / LCP 0 @ 50Hz</v>
      </c>
      <c r="IK73" s="147" t="str">
        <f t="shared" si="4"/>
        <v/>
      </c>
      <c r="IL73" s="147" t="str">
        <f t="shared" si="5"/>
        <v/>
      </c>
      <c r="IM73" s="147" t="str">
        <f t="shared" si="6"/>
        <v xml:space="preserve"> / LW 0 @ 60Hz</v>
      </c>
      <c r="IN73" s="147" t="str">
        <f t="shared" si="7"/>
        <v xml:space="preserve"> / LAV 0 @ 60Hz</v>
      </c>
      <c r="IO73" s="147" t="str">
        <f t="shared" si="8"/>
        <v xml:space="preserve"> / LCP 0 @ 60Hz</v>
      </c>
      <c r="IP73" s="147" t="str">
        <f t="shared" si="9"/>
        <v/>
      </c>
      <c r="IQ73" s="147" t="str">
        <f t="shared" si="10"/>
        <v/>
      </c>
      <c r="IR73" s="147" t="str">
        <f t="shared" si="11"/>
        <v xml:space="preserve"> / HSUCTION 0 @ 60Hz</v>
      </c>
      <c r="IS73" s="147" t="str">
        <f t="shared" si="12"/>
        <v xml:space="preserve"> / HSUCTION 0 @ 50Hz</v>
      </c>
      <c r="IT73" s="115">
        <f t="shared" si="17"/>
        <v>0</v>
      </c>
    </row>
    <row r="74" spans="1:254" ht="27" customHeight="1">
      <c r="A74" s="148">
        <f t="shared" si="18"/>
        <v>45950</v>
      </c>
      <c r="B74" s="19">
        <f t="shared" si="19"/>
        <v>0</v>
      </c>
      <c r="C74" s="19" t="str">
        <f t="shared" si="20"/>
        <v>40VP026123P</v>
      </c>
      <c r="D74" s="19" t="str">
        <f t="shared" si="21"/>
        <v>N</v>
      </c>
      <c r="E74" s="136"/>
      <c r="F74" s="19">
        <f t="shared" si="22"/>
        <v>250100002</v>
      </c>
      <c r="G74" s="20">
        <f t="shared" si="23"/>
        <v>0</v>
      </c>
      <c r="H74" s="21"/>
      <c r="I74" s="21"/>
      <c r="J74" s="21"/>
      <c r="K74" s="22"/>
      <c r="L74" s="115"/>
      <c r="M74" s="21"/>
      <c r="N74" s="21"/>
      <c r="O74" s="21"/>
      <c r="P74" s="22"/>
      <c r="Q74" s="115"/>
      <c r="V74" s="19">
        <v>0</v>
      </c>
      <c r="W74" s="24" t="s">
        <v>120</v>
      </c>
      <c r="X74" s="19" t="s">
        <v>177</v>
      </c>
      <c r="Y74" s="19" t="s">
        <v>177</v>
      </c>
      <c r="Z74" s="19" t="str">
        <f t="shared" si="16"/>
        <v xml:space="preserve"> / LW 0 @ 50Hz / LAV 0 @ 50Hz / LCP 0 @ 50Hz / LW 0 @ 60Hz / LAV 0 @ 60Hz / LCP 0 @ 60Hz / HSUCTION 0 @ 60Hz / HSUCTION 0 @ 50Hz</v>
      </c>
      <c r="BB74" s="14" t="s">
        <v>179</v>
      </c>
      <c r="BC74" s="14" t="s">
        <v>180</v>
      </c>
      <c r="BD74" s="14" t="s">
        <v>183</v>
      </c>
      <c r="BE74" s="14" t="s">
        <v>187</v>
      </c>
      <c r="BG74" s="14" t="s">
        <v>190</v>
      </c>
      <c r="BH74" s="14" t="s">
        <v>192</v>
      </c>
      <c r="BJ74" s="107" t="s">
        <v>200</v>
      </c>
      <c r="BK74" s="14"/>
      <c r="BM74" s="16" t="s">
        <v>202</v>
      </c>
      <c r="BN74" s="16" t="s">
        <v>203</v>
      </c>
      <c r="BO74" s="16" t="s">
        <v>204</v>
      </c>
      <c r="BP74" s="14" t="s">
        <v>205</v>
      </c>
      <c r="BQ74" s="14" t="s">
        <v>206</v>
      </c>
      <c r="BR74" s="24" t="s">
        <v>120</v>
      </c>
      <c r="BS74" s="24"/>
      <c r="BT74" s="16">
        <v>25.1</v>
      </c>
      <c r="BU74" s="25">
        <v>0.55000000000000004</v>
      </c>
      <c r="BV74" s="16" t="s">
        <v>211</v>
      </c>
      <c r="BW74" s="16" t="s">
        <v>212</v>
      </c>
      <c r="BX74" s="16" t="s">
        <v>213</v>
      </c>
      <c r="BY74" s="16"/>
      <c r="BZ74" s="16"/>
      <c r="CA74" s="16" t="s">
        <v>214</v>
      </c>
      <c r="CB74" s="16" t="s">
        <v>122</v>
      </c>
      <c r="CC74" s="16" t="s">
        <v>124</v>
      </c>
      <c r="CD74" s="16" t="s">
        <v>215</v>
      </c>
      <c r="IG74" s="115">
        <f t="shared" ref="IG74:IG132" si="24">IF(SUMPRODUCT(--ISNUMBER(SEARCH("/",IH74:IS74))),0,1)</f>
        <v>0</v>
      </c>
      <c r="IH74" s="147" t="str">
        <f t="shared" ref="IH74:IH132" si="25">IF(AND(ABS(H74)&gt;=ABS(H$7),ABS(H74)&lt;=ABS(H$9)),"",IF(H74&lt;H$9," / L"&amp;IH$9&amp;" "&amp;ABS(H74)&amp;" @ "&amp;IH$8,IF(H74&gt;H$9," / H"&amp;IH$9&amp;" "&amp;ABS(H74)&amp;" @ "&amp;IH$8,ABS(H74))))</f>
        <v xml:space="preserve"> / LW 0 @ 50Hz</v>
      </c>
      <c r="II74" s="147" t="str">
        <f t="shared" ref="II74:II132" si="26">IF(AND(ABS(I74)&gt;=ABS(I$7),ABS(I74)&lt;=ABS(I$9)),"",IF(I74&lt;I$9," / L"&amp;II$9&amp;" "&amp;ABS(I74)&amp;" @ "&amp;II$8,IF(I74&gt;I$9," / H"&amp;II$9&amp;" "&amp;ABS(I74)&amp;" @ "&amp;II$8,ABS(I74))))</f>
        <v xml:space="preserve"> / LAV 0 @ 50Hz</v>
      </c>
      <c r="IJ74" s="147" t="str">
        <f t="shared" ref="IJ74:IJ132" si="27">IF(AND(ABS(J74)&gt;=ABS(J$7),ABS(J74)&lt;=ABS(J$9)),"",IF(J74&lt;J$9," / L"&amp;IJ$9&amp;" "&amp;ABS(J74)&amp;" @ "&amp;IJ$8,IF(J74&gt;J$9," / H"&amp;IJ$9&amp;" "&amp;ABS(J74)&amp;" @ "&amp;IJ$8,ABS(J74))))</f>
        <v xml:space="preserve"> / LCP 0 @ 50Hz</v>
      </c>
      <c r="IK74" s="147" t="str">
        <f t="shared" ref="IK74:IK132" si="28">IF(AND(ABS(K74)&gt;=ABS(K$7),ABS(K74)&lt;=ABS(K$9)),"",IF(K74&lt;K$9," / L"&amp;IK$9&amp;" "&amp;ABS(K74)&amp;" @ "&amp;IK$8,IF(K74&gt;K$9," / H"&amp;IK$9&amp;" "&amp;ABS(K74)&amp;" @ "&amp;IK$8,ABS(K74))))</f>
        <v/>
      </c>
      <c r="IL74" s="147" t="str">
        <f t="shared" ref="IL74:IL132" si="29">IF(AND(ABS(L74)&gt;=ABS(L$7),ABS(L74)&lt;=ABS(L$9)),"",IF(L74&lt;L$9," / L"&amp;IL$9&amp;" "&amp;ABS(L74)&amp;" @ "&amp;IL$8,IF(L74&gt;L$9," / H"&amp;IL$9&amp;" "&amp;ABS(L74)&amp;" @ "&amp;IL$8,ABS(L74))))</f>
        <v/>
      </c>
      <c r="IM74" s="147" t="str">
        <f t="shared" ref="IM74:IM132" si="30">IF(AND(ABS(M74)&gt;=ABS(M$7),ABS(M74)&lt;=ABS(M$9)),"",IF(M74&lt;M$9," / L"&amp;IM$9&amp;" "&amp;ABS(M74)&amp;" @ "&amp;IM$8,IF(M74&gt;M$9," / H"&amp;IM$9&amp;" "&amp;ABS(M74)&amp;" @ "&amp;IM$8,ABS(M74))))</f>
        <v xml:space="preserve"> / LW 0 @ 60Hz</v>
      </c>
      <c r="IN74" s="147" t="str">
        <f t="shared" ref="IN74:IN132" si="31">IF(AND(ABS(N74)&gt;=ABS(N$7),ABS(N74)&lt;=ABS(N$9)),"",IF(N74&lt;N$9," / L"&amp;IN$9&amp;" "&amp;ABS(N74)&amp;" @ "&amp;IN$8,IF(N74&gt;N$9," / H"&amp;IN$9&amp;" "&amp;ABS(N74)&amp;" @ "&amp;IN$8,ABS(N74))))</f>
        <v xml:space="preserve"> / LAV 0 @ 60Hz</v>
      </c>
      <c r="IO74" s="147" t="str">
        <f t="shared" ref="IO74:IO132" si="32">IF(AND(ABS(O74)&gt;=ABS(O$7),ABS(O74)&lt;=ABS(O$9)),"",IF(O74&lt;O$9," / L"&amp;IO$9&amp;" "&amp;ABS(O74)&amp;" @ "&amp;IO$8,IF(O74&gt;O$9," / H"&amp;IO$9&amp;" "&amp;ABS(O74)&amp;" @ "&amp;IO$8,ABS(O74))))</f>
        <v xml:space="preserve"> / LCP 0 @ 60Hz</v>
      </c>
      <c r="IP74" s="147" t="str">
        <f t="shared" ref="IP74:IP132" si="33">IF(AND(ABS(P74)&gt;=ABS(P$7),ABS(P74)&lt;=ABS(P$9)),"",IF(P74&lt;P$9," / L"&amp;IP$9&amp;" "&amp;ABS(P74)&amp;" @ "&amp;IP$8,IF(P74&gt;P$9," / H"&amp;IP$9&amp;" "&amp;ABS(P74)&amp;" @ "&amp;IP$8,ABS(P74))))</f>
        <v/>
      </c>
      <c r="IQ74" s="147" t="str">
        <f t="shared" ref="IQ74:IQ132" si="34">IF(AND(ABS(Q74)&gt;=ABS(Q$7),ABS(Q74)&lt;=ABS(Q$9)),"",IF(Q74&lt;Q$9," / L"&amp;IQ$9&amp;" "&amp;ABS(Q74)&amp;" @ "&amp;IQ$8,IF(Q74&gt;Q$9," / H"&amp;IQ$9&amp;" "&amp;ABS(Q74)&amp;" @ "&amp;IQ$8,ABS(Q74))))</f>
        <v/>
      </c>
      <c r="IR74" s="147" t="str">
        <f t="shared" ref="IR74:IR132" si="35">IF(AND(ABS(R74)&gt;=ABS(R$7),ABS(R74)&lt;=ABS(R$9)),"",IF(R74&lt;R$9," / L"&amp;IR$9&amp;" "&amp;ABS(R74)&amp;" @ "&amp;IR$8,IF(R74&gt;R$9," / H"&amp;IR$9&amp;" "&amp;ABS(R74)&amp;" @ "&amp;IR$8,ABS(R74))))</f>
        <v xml:space="preserve"> / HSUCTION 0 @ 60Hz</v>
      </c>
      <c r="IS74" s="147" t="str">
        <f t="shared" ref="IS74:IS132" si="36">IF(AND(ABS(S74)&gt;=ABS(S$7),ABS(S74)&lt;=ABS(S$9)),"",IF(S74&lt;S$9," / L"&amp;IS$9&amp;" "&amp;ABS(S74)&amp;" @ "&amp;IS$8,IF(S74&gt;S$9," / H"&amp;IS$9&amp;" "&amp;ABS(S74)&amp;" @ "&amp;IS$8,ABS(S74))))</f>
        <v xml:space="preserve"> / HSUCTION 0 @ 50Hz</v>
      </c>
      <c r="IT74" s="115">
        <f t="shared" si="17"/>
        <v>0</v>
      </c>
    </row>
    <row r="75" spans="1:254" ht="27" customHeight="1">
      <c r="A75" s="148">
        <f t="shared" si="18"/>
        <v>45950</v>
      </c>
      <c r="B75" s="19">
        <f t="shared" si="19"/>
        <v>0</v>
      </c>
      <c r="C75" s="19" t="str">
        <f t="shared" si="20"/>
        <v>40VP026123P</v>
      </c>
      <c r="D75" s="19" t="str">
        <f t="shared" si="21"/>
        <v>N</v>
      </c>
      <c r="E75" s="136"/>
      <c r="F75" s="19">
        <f t="shared" si="22"/>
        <v>250100002</v>
      </c>
      <c r="G75" s="20">
        <f t="shared" si="23"/>
        <v>0</v>
      </c>
      <c r="H75" s="21"/>
      <c r="I75" s="21"/>
      <c r="J75" s="21"/>
      <c r="K75" s="22"/>
      <c r="L75" s="115"/>
      <c r="M75" s="21"/>
      <c r="N75" s="21"/>
      <c r="O75" s="21"/>
      <c r="P75" s="22"/>
      <c r="Q75" s="115"/>
      <c r="V75" s="19">
        <v>0</v>
      </c>
      <c r="W75" s="24" t="s">
        <v>120</v>
      </c>
      <c r="X75" s="19" t="s">
        <v>177</v>
      </c>
      <c r="Y75" s="19" t="s">
        <v>177</v>
      </c>
      <c r="Z75" s="19" t="str">
        <f t="shared" ref="Z75:Z138" si="37">CONCATENATE(IH75&amp;II75,IJ75,IK75,IM75,IN75,IO75,IP75,IR75,IS75)</f>
        <v xml:space="preserve"> / LW 0 @ 50Hz / LAV 0 @ 50Hz / LCP 0 @ 50Hz / LW 0 @ 60Hz / LAV 0 @ 60Hz / LCP 0 @ 60Hz / HSUCTION 0 @ 60Hz / HSUCTION 0 @ 50Hz</v>
      </c>
      <c r="BB75" s="14" t="s">
        <v>179</v>
      </c>
      <c r="BC75" s="14" t="s">
        <v>180</v>
      </c>
      <c r="BD75" s="14" t="s">
        <v>183</v>
      </c>
      <c r="BE75" s="14" t="s">
        <v>187</v>
      </c>
      <c r="BG75" s="14" t="s">
        <v>190</v>
      </c>
      <c r="BH75" s="14" t="s">
        <v>192</v>
      </c>
      <c r="BJ75" s="107" t="s">
        <v>200</v>
      </c>
      <c r="BK75" s="14"/>
      <c r="BM75" s="16" t="s">
        <v>202</v>
      </c>
      <c r="BN75" s="16" t="s">
        <v>203</v>
      </c>
      <c r="BO75" s="16" t="s">
        <v>204</v>
      </c>
      <c r="BP75" s="14" t="s">
        <v>205</v>
      </c>
      <c r="BQ75" s="14" t="s">
        <v>206</v>
      </c>
      <c r="BR75" s="24" t="s">
        <v>120</v>
      </c>
      <c r="BS75" s="24"/>
      <c r="BT75" s="16">
        <v>25.1</v>
      </c>
      <c r="BU75" s="25">
        <v>0.55000000000000004</v>
      </c>
      <c r="BV75" s="16" t="s">
        <v>211</v>
      </c>
      <c r="BW75" s="16" t="s">
        <v>212</v>
      </c>
      <c r="BX75" s="16" t="s">
        <v>213</v>
      </c>
      <c r="BY75" s="16"/>
      <c r="BZ75" s="16"/>
      <c r="CA75" s="16" t="s">
        <v>214</v>
      </c>
      <c r="CB75" s="16" t="s">
        <v>122</v>
      </c>
      <c r="CC75" s="16" t="s">
        <v>124</v>
      </c>
      <c r="CD75" s="16" t="s">
        <v>215</v>
      </c>
      <c r="IG75" s="115">
        <f t="shared" si="24"/>
        <v>0</v>
      </c>
      <c r="IH75" s="147" t="str">
        <f t="shared" si="25"/>
        <v xml:space="preserve"> / LW 0 @ 50Hz</v>
      </c>
      <c r="II75" s="147" t="str">
        <f t="shared" si="26"/>
        <v xml:space="preserve"> / LAV 0 @ 50Hz</v>
      </c>
      <c r="IJ75" s="147" t="str">
        <f t="shared" si="27"/>
        <v xml:space="preserve"> / LCP 0 @ 50Hz</v>
      </c>
      <c r="IK75" s="147" t="str">
        <f t="shared" si="28"/>
        <v/>
      </c>
      <c r="IL75" s="147" t="str">
        <f t="shared" si="29"/>
        <v/>
      </c>
      <c r="IM75" s="147" t="str">
        <f t="shared" si="30"/>
        <v xml:space="preserve"> / LW 0 @ 60Hz</v>
      </c>
      <c r="IN75" s="147" t="str">
        <f t="shared" si="31"/>
        <v xml:space="preserve"> / LAV 0 @ 60Hz</v>
      </c>
      <c r="IO75" s="147" t="str">
        <f t="shared" si="32"/>
        <v xml:space="preserve"> / LCP 0 @ 60Hz</v>
      </c>
      <c r="IP75" s="147" t="str">
        <f t="shared" si="33"/>
        <v/>
      </c>
      <c r="IQ75" s="147" t="str">
        <f t="shared" si="34"/>
        <v/>
      </c>
      <c r="IR75" s="147" t="str">
        <f t="shared" si="35"/>
        <v xml:space="preserve"> / HSUCTION 0 @ 60Hz</v>
      </c>
      <c r="IS75" s="147" t="str">
        <f t="shared" si="36"/>
        <v xml:space="preserve"> / HSUCTION 0 @ 50Hz</v>
      </c>
      <c r="IT75" s="115">
        <f t="shared" ref="IT75:IT138" si="38">COUNT(H75,I75,J75,K75,M75,N75,O75,P75,R75,S75)</f>
        <v>0</v>
      </c>
    </row>
    <row r="76" spans="1:254" ht="27" customHeight="1">
      <c r="A76" s="148">
        <f t="shared" si="18"/>
        <v>45950</v>
      </c>
      <c r="B76" s="19">
        <f t="shared" si="19"/>
        <v>0</v>
      </c>
      <c r="C76" s="19" t="str">
        <f t="shared" si="20"/>
        <v>40VP026123P</v>
      </c>
      <c r="D76" s="19" t="str">
        <f t="shared" si="21"/>
        <v>N</v>
      </c>
      <c r="E76" s="136"/>
      <c r="F76" s="19">
        <f t="shared" si="22"/>
        <v>250100002</v>
      </c>
      <c r="G76" s="20">
        <f t="shared" si="23"/>
        <v>0</v>
      </c>
      <c r="H76" s="21"/>
      <c r="I76" s="21"/>
      <c r="J76" s="21"/>
      <c r="K76" s="22"/>
      <c r="L76" s="115"/>
      <c r="M76" s="21"/>
      <c r="N76" s="21"/>
      <c r="O76" s="21"/>
      <c r="P76" s="22"/>
      <c r="Q76" s="115"/>
      <c r="V76" s="19">
        <v>0</v>
      </c>
      <c r="W76" s="24" t="s">
        <v>120</v>
      </c>
      <c r="X76" s="19" t="s">
        <v>177</v>
      </c>
      <c r="Y76" s="19" t="s">
        <v>177</v>
      </c>
      <c r="Z76" s="19" t="str">
        <f t="shared" si="37"/>
        <v xml:space="preserve"> / LW 0 @ 50Hz / LAV 0 @ 50Hz / LCP 0 @ 50Hz / LW 0 @ 60Hz / LAV 0 @ 60Hz / LCP 0 @ 60Hz / HSUCTION 0 @ 60Hz / HSUCTION 0 @ 50Hz</v>
      </c>
      <c r="BB76" s="14" t="s">
        <v>179</v>
      </c>
      <c r="BC76" s="14" t="s">
        <v>180</v>
      </c>
      <c r="BD76" s="14" t="s">
        <v>183</v>
      </c>
      <c r="BE76" s="14" t="s">
        <v>187</v>
      </c>
      <c r="BG76" s="14" t="s">
        <v>190</v>
      </c>
      <c r="BH76" s="14" t="s">
        <v>192</v>
      </c>
      <c r="BJ76" s="107" t="s">
        <v>200</v>
      </c>
      <c r="BK76" s="14"/>
      <c r="BM76" s="16" t="s">
        <v>202</v>
      </c>
      <c r="BN76" s="16" t="s">
        <v>203</v>
      </c>
      <c r="BO76" s="16" t="s">
        <v>204</v>
      </c>
      <c r="BP76" s="14" t="s">
        <v>205</v>
      </c>
      <c r="BQ76" s="14" t="s">
        <v>206</v>
      </c>
      <c r="BR76" s="24" t="s">
        <v>120</v>
      </c>
      <c r="BS76" s="24"/>
      <c r="BT76" s="16">
        <v>25.1</v>
      </c>
      <c r="BU76" s="25">
        <v>0.55000000000000004</v>
      </c>
      <c r="BV76" s="16" t="s">
        <v>211</v>
      </c>
      <c r="BW76" s="16" t="s">
        <v>212</v>
      </c>
      <c r="BX76" s="16" t="s">
        <v>213</v>
      </c>
      <c r="BY76" s="16"/>
      <c r="BZ76" s="16"/>
      <c r="CA76" s="16" t="s">
        <v>214</v>
      </c>
      <c r="CB76" s="16" t="s">
        <v>122</v>
      </c>
      <c r="CC76" s="16" t="s">
        <v>124</v>
      </c>
      <c r="CD76" s="16" t="s">
        <v>215</v>
      </c>
      <c r="IG76" s="115">
        <f t="shared" si="24"/>
        <v>0</v>
      </c>
      <c r="IH76" s="147" t="str">
        <f t="shared" si="25"/>
        <v xml:space="preserve"> / LW 0 @ 50Hz</v>
      </c>
      <c r="II76" s="147" t="str">
        <f t="shared" si="26"/>
        <v xml:space="preserve"> / LAV 0 @ 50Hz</v>
      </c>
      <c r="IJ76" s="147" t="str">
        <f t="shared" si="27"/>
        <v xml:space="preserve"> / LCP 0 @ 50Hz</v>
      </c>
      <c r="IK76" s="147" t="str">
        <f t="shared" si="28"/>
        <v/>
      </c>
      <c r="IL76" s="147" t="str">
        <f t="shared" si="29"/>
        <v/>
      </c>
      <c r="IM76" s="147" t="str">
        <f t="shared" si="30"/>
        <v xml:space="preserve"> / LW 0 @ 60Hz</v>
      </c>
      <c r="IN76" s="147" t="str">
        <f t="shared" si="31"/>
        <v xml:space="preserve"> / LAV 0 @ 60Hz</v>
      </c>
      <c r="IO76" s="147" t="str">
        <f t="shared" si="32"/>
        <v xml:space="preserve"> / LCP 0 @ 60Hz</v>
      </c>
      <c r="IP76" s="147" t="str">
        <f t="shared" si="33"/>
        <v/>
      </c>
      <c r="IQ76" s="147" t="str">
        <f t="shared" si="34"/>
        <v/>
      </c>
      <c r="IR76" s="147" t="str">
        <f t="shared" si="35"/>
        <v xml:space="preserve"> / HSUCTION 0 @ 60Hz</v>
      </c>
      <c r="IS76" s="147" t="str">
        <f t="shared" si="36"/>
        <v xml:space="preserve"> / HSUCTION 0 @ 50Hz</v>
      </c>
      <c r="IT76" s="115">
        <f t="shared" si="38"/>
        <v>0</v>
      </c>
    </row>
    <row r="77" spans="1:254" ht="27" customHeight="1">
      <c r="A77" s="148">
        <f t="shared" ref="A77:A140" si="39">IF(COUNTA($G77),A76,0)</f>
        <v>45950</v>
      </c>
      <c r="B77" s="19">
        <f t="shared" ref="B77:B140" si="40">IF(COUNTA($G77),B76,0)</f>
        <v>0</v>
      </c>
      <c r="C77" s="19" t="str">
        <f t="shared" ref="C77:C140" si="41">IF(COUNTA($G77),C76,0)</f>
        <v>40VP026123P</v>
      </c>
      <c r="D77" s="19" t="str">
        <f t="shared" ref="D77:D140" si="42">IF(COUNTA($G77),D76,0)</f>
        <v>N</v>
      </c>
      <c r="E77" s="136"/>
      <c r="F77" s="19">
        <f t="shared" ref="F77:F140" si="43">IF(G76=0,F76,F76+1)</f>
        <v>250100002</v>
      </c>
      <c r="G77" s="20">
        <f t="shared" ref="G77:G140" si="44">IG77</f>
        <v>0</v>
      </c>
      <c r="H77" s="21"/>
      <c r="I77" s="21"/>
      <c r="J77" s="21"/>
      <c r="K77" s="22"/>
      <c r="L77" s="115"/>
      <c r="M77" s="21"/>
      <c r="N77" s="21"/>
      <c r="O77" s="21"/>
      <c r="P77" s="22"/>
      <c r="Q77" s="115"/>
      <c r="V77" s="19">
        <v>0</v>
      </c>
      <c r="W77" s="24" t="s">
        <v>120</v>
      </c>
      <c r="X77" s="19" t="s">
        <v>177</v>
      </c>
      <c r="Y77" s="19" t="s">
        <v>177</v>
      </c>
      <c r="Z77" s="19" t="str">
        <f t="shared" si="37"/>
        <v xml:space="preserve"> / LW 0 @ 50Hz / LAV 0 @ 50Hz / LCP 0 @ 50Hz / LW 0 @ 60Hz / LAV 0 @ 60Hz / LCP 0 @ 60Hz / HSUCTION 0 @ 60Hz / HSUCTION 0 @ 50Hz</v>
      </c>
      <c r="BB77" s="14" t="s">
        <v>179</v>
      </c>
      <c r="BC77" s="14" t="s">
        <v>180</v>
      </c>
      <c r="BD77" s="14" t="s">
        <v>183</v>
      </c>
      <c r="BE77" s="14" t="s">
        <v>187</v>
      </c>
      <c r="BG77" s="14" t="s">
        <v>190</v>
      </c>
      <c r="BH77" s="14" t="s">
        <v>192</v>
      </c>
      <c r="BJ77" s="107" t="s">
        <v>200</v>
      </c>
      <c r="BK77" s="14"/>
      <c r="BM77" s="16" t="s">
        <v>202</v>
      </c>
      <c r="BN77" s="16" t="s">
        <v>203</v>
      </c>
      <c r="BO77" s="16" t="s">
        <v>204</v>
      </c>
      <c r="BP77" s="14" t="s">
        <v>205</v>
      </c>
      <c r="BQ77" s="14" t="s">
        <v>206</v>
      </c>
      <c r="BR77" s="24" t="s">
        <v>120</v>
      </c>
      <c r="BS77" s="24"/>
      <c r="BT77" s="16">
        <v>25.1</v>
      </c>
      <c r="BU77" s="25">
        <v>0.55000000000000004</v>
      </c>
      <c r="BV77" s="16" t="s">
        <v>211</v>
      </c>
      <c r="BW77" s="16" t="s">
        <v>212</v>
      </c>
      <c r="BX77" s="16" t="s">
        <v>213</v>
      </c>
      <c r="BY77" s="16"/>
      <c r="BZ77" s="16"/>
      <c r="CA77" s="16" t="s">
        <v>214</v>
      </c>
      <c r="CB77" s="16" t="s">
        <v>122</v>
      </c>
      <c r="CC77" s="16" t="s">
        <v>124</v>
      </c>
      <c r="CD77" s="16" t="s">
        <v>215</v>
      </c>
      <c r="IG77" s="115">
        <f t="shared" si="24"/>
        <v>0</v>
      </c>
      <c r="IH77" s="147" t="str">
        <f t="shared" si="25"/>
        <v xml:space="preserve"> / LW 0 @ 50Hz</v>
      </c>
      <c r="II77" s="147" t="str">
        <f t="shared" si="26"/>
        <v xml:space="preserve"> / LAV 0 @ 50Hz</v>
      </c>
      <c r="IJ77" s="147" t="str">
        <f t="shared" si="27"/>
        <v xml:space="preserve"> / LCP 0 @ 50Hz</v>
      </c>
      <c r="IK77" s="147" t="str">
        <f t="shared" si="28"/>
        <v/>
      </c>
      <c r="IL77" s="147" t="str">
        <f t="shared" si="29"/>
        <v/>
      </c>
      <c r="IM77" s="147" t="str">
        <f t="shared" si="30"/>
        <v xml:space="preserve"> / LW 0 @ 60Hz</v>
      </c>
      <c r="IN77" s="147" t="str">
        <f t="shared" si="31"/>
        <v xml:space="preserve"> / LAV 0 @ 60Hz</v>
      </c>
      <c r="IO77" s="147" t="str">
        <f t="shared" si="32"/>
        <v xml:space="preserve"> / LCP 0 @ 60Hz</v>
      </c>
      <c r="IP77" s="147" t="str">
        <f t="shared" si="33"/>
        <v/>
      </c>
      <c r="IQ77" s="147" t="str">
        <f t="shared" si="34"/>
        <v/>
      </c>
      <c r="IR77" s="147" t="str">
        <f t="shared" si="35"/>
        <v xml:space="preserve"> / HSUCTION 0 @ 60Hz</v>
      </c>
      <c r="IS77" s="147" t="str">
        <f t="shared" si="36"/>
        <v xml:space="preserve"> / HSUCTION 0 @ 50Hz</v>
      </c>
      <c r="IT77" s="115">
        <f t="shared" si="38"/>
        <v>0</v>
      </c>
    </row>
    <row r="78" spans="1:254" ht="27" customHeight="1">
      <c r="A78" s="148">
        <f t="shared" si="39"/>
        <v>45950</v>
      </c>
      <c r="B78" s="19">
        <f t="shared" si="40"/>
        <v>0</v>
      </c>
      <c r="C78" s="19" t="str">
        <f t="shared" si="41"/>
        <v>40VP026123P</v>
      </c>
      <c r="D78" s="19" t="str">
        <f t="shared" si="42"/>
        <v>N</v>
      </c>
      <c r="E78" s="136"/>
      <c r="F78" s="19">
        <f t="shared" si="43"/>
        <v>250100002</v>
      </c>
      <c r="G78" s="20">
        <f t="shared" si="44"/>
        <v>0</v>
      </c>
      <c r="H78" s="21"/>
      <c r="I78" s="21"/>
      <c r="J78" s="21"/>
      <c r="K78" s="22"/>
      <c r="L78" s="115"/>
      <c r="M78" s="21"/>
      <c r="N78" s="21"/>
      <c r="O78" s="21"/>
      <c r="P78" s="22"/>
      <c r="Q78" s="115"/>
      <c r="V78" s="19">
        <v>0</v>
      </c>
      <c r="W78" s="24" t="s">
        <v>120</v>
      </c>
      <c r="X78" s="19" t="s">
        <v>177</v>
      </c>
      <c r="Y78" s="19" t="s">
        <v>177</v>
      </c>
      <c r="Z78" s="19" t="str">
        <f t="shared" si="37"/>
        <v xml:space="preserve"> / LW 0 @ 50Hz / LAV 0 @ 50Hz / LCP 0 @ 50Hz / LW 0 @ 60Hz / LAV 0 @ 60Hz / LCP 0 @ 60Hz / HSUCTION 0 @ 60Hz / HSUCTION 0 @ 50Hz</v>
      </c>
      <c r="BB78" s="14" t="s">
        <v>179</v>
      </c>
      <c r="BC78" s="14" t="s">
        <v>180</v>
      </c>
      <c r="BD78" s="14" t="s">
        <v>183</v>
      </c>
      <c r="BE78" s="14" t="s">
        <v>187</v>
      </c>
      <c r="BG78" s="14" t="s">
        <v>190</v>
      </c>
      <c r="BH78" s="14" t="s">
        <v>192</v>
      </c>
      <c r="BJ78" s="107" t="s">
        <v>200</v>
      </c>
      <c r="BK78" s="14"/>
      <c r="BM78" s="16" t="s">
        <v>202</v>
      </c>
      <c r="BN78" s="16" t="s">
        <v>203</v>
      </c>
      <c r="BO78" s="16" t="s">
        <v>204</v>
      </c>
      <c r="BP78" s="14" t="s">
        <v>205</v>
      </c>
      <c r="BQ78" s="14" t="s">
        <v>206</v>
      </c>
      <c r="BR78" s="24" t="s">
        <v>120</v>
      </c>
      <c r="BS78" s="24"/>
      <c r="BT78" s="16">
        <v>25.1</v>
      </c>
      <c r="BU78" s="25">
        <v>0.55000000000000004</v>
      </c>
      <c r="BV78" s="16" t="s">
        <v>211</v>
      </c>
      <c r="BW78" s="16" t="s">
        <v>212</v>
      </c>
      <c r="BX78" s="16" t="s">
        <v>213</v>
      </c>
      <c r="BY78" s="16"/>
      <c r="BZ78" s="16"/>
      <c r="CA78" s="16" t="s">
        <v>214</v>
      </c>
      <c r="CB78" s="16" t="s">
        <v>122</v>
      </c>
      <c r="CC78" s="16" t="s">
        <v>124</v>
      </c>
      <c r="CD78" s="16" t="s">
        <v>215</v>
      </c>
      <c r="IG78" s="115">
        <f t="shared" si="24"/>
        <v>0</v>
      </c>
      <c r="IH78" s="147" t="str">
        <f t="shared" si="25"/>
        <v xml:space="preserve"> / LW 0 @ 50Hz</v>
      </c>
      <c r="II78" s="147" t="str">
        <f t="shared" si="26"/>
        <v xml:space="preserve"> / LAV 0 @ 50Hz</v>
      </c>
      <c r="IJ78" s="147" t="str">
        <f t="shared" si="27"/>
        <v xml:space="preserve"> / LCP 0 @ 50Hz</v>
      </c>
      <c r="IK78" s="147" t="str">
        <f t="shared" si="28"/>
        <v/>
      </c>
      <c r="IL78" s="147" t="str">
        <f t="shared" si="29"/>
        <v/>
      </c>
      <c r="IM78" s="147" t="str">
        <f t="shared" si="30"/>
        <v xml:space="preserve"> / LW 0 @ 60Hz</v>
      </c>
      <c r="IN78" s="147" t="str">
        <f t="shared" si="31"/>
        <v xml:space="preserve"> / LAV 0 @ 60Hz</v>
      </c>
      <c r="IO78" s="147" t="str">
        <f t="shared" si="32"/>
        <v xml:space="preserve"> / LCP 0 @ 60Hz</v>
      </c>
      <c r="IP78" s="147" t="str">
        <f t="shared" si="33"/>
        <v/>
      </c>
      <c r="IQ78" s="147" t="str">
        <f t="shared" si="34"/>
        <v/>
      </c>
      <c r="IR78" s="147" t="str">
        <f t="shared" si="35"/>
        <v xml:space="preserve"> / HSUCTION 0 @ 60Hz</v>
      </c>
      <c r="IS78" s="147" t="str">
        <f t="shared" si="36"/>
        <v xml:space="preserve"> / HSUCTION 0 @ 50Hz</v>
      </c>
      <c r="IT78" s="115">
        <f t="shared" si="38"/>
        <v>0</v>
      </c>
    </row>
    <row r="79" spans="1:254" ht="27" customHeight="1">
      <c r="A79" s="148">
        <f t="shared" si="39"/>
        <v>45950</v>
      </c>
      <c r="B79" s="19">
        <f t="shared" si="40"/>
        <v>0</v>
      </c>
      <c r="C79" s="19" t="str">
        <f t="shared" si="41"/>
        <v>40VP026123P</v>
      </c>
      <c r="D79" s="19" t="str">
        <f t="shared" si="42"/>
        <v>N</v>
      </c>
      <c r="E79" s="136"/>
      <c r="F79" s="19">
        <f t="shared" si="43"/>
        <v>250100002</v>
      </c>
      <c r="G79" s="20">
        <f t="shared" si="44"/>
        <v>0</v>
      </c>
      <c r="H79" s="21"/>
      <c r="I79" s="21"/>
      <c r="J79" s="21"/>
      <c r="K79" s="22"/>
      <c r="L79" s="115"/>
      <c r="M79" s="21"/>
      <c r="N79" s="21"/>
      <c r="O79" s="21"/>
      <c r="P79" s="22"/>
      <c r="Q79" s="115"/>
      <c r="V79" s="19">
        <v>0</v>
      </c>
      <c r="W79" s="24" t="s">
        <v>120</v>
      </c>
      <c r="X79" s="19" t="s">
        <v>177</v>
      </c>
      <c r="Y79" s="19" t="s">
        <v>177</v>
      </c>
      <c r="Z79" s="19" t="str">
        <f t="shared" si="37"/>
        <v xml:space="preserve"> / LW 0 @ 50Hz / LAV 0 @ 50Hz / LCP 0 @ 50Hz / LW 0 @ 60Hz / LAV 0 @ 60Hz / LCP 0 @ 60Hz / HSUCTION 0 @ 60Hz / HSUCTION 0 @ 50Hz</v>
      </c>
      <c r="BB79" s="14" t="s">
        <v>179</v>
      </c>
      <c r="BC79" s="14" t="s">
        <v>180</v>
      </c>
      <c r="BD79" s="14" t="s">
        <v>183</v>
      </c>
      <c r="BE79" s="14" t="s">
        <v>187</v>
      </c>
      <c r="BG79" s="14" t="s">
        <v>190</v>
      </c>
      <c r="BH79" s="14" t="s">
        <v>192</v>
      </c>
      <c r="BJ79" s="107" t="s">
        <v>200</v>
      </c>
      <c r="BK79" s="14"/>
      <c r="BM79" s="16" t="s">
        <v>202</v>
      </c>
      <c r="BN79" s="16" t="s">
        <v>203</v>
      </c>
      <c r="BO79" s="16" t="s">
        <v>204</v>
      </c>
      <c r="BP79" s="14" t="s">
        <v>205</v>
      </c>
      <c r="BQ79" s="14" t="s">
        <v>206</v>
      </c>
      <c r="BR79" s="24" t="s">
        <v>120</v>
      </c>
      <c r="BS79" s="24"/>
      <c r="BT79" s="16">
        <v>25.1</v>
      </c>
      <c r="BU79" s="25">
        <v>0.55000000000000004</v>
      </c>
      <c r="BV79" s="16" t="s">
        <v>211</v>
      </c>
      <c r="BW79" s="16" t="s">
        <v>212</v>
      </c>
      <c r="BX79" s="16" t="s">
        <v>213</v>
      </c>
      <c r="BY79" s="16"/>
      <c r="BZ79" s="16"/>
      <c r="CA79" s="16" t="s">
        <v>214</v>
      </c>
      <c r="CB79" s="16" t="s">
        <v>122</v>
      </c>
      <c r="CC79" s="16" t="s">
        <v>124</v>
      </c>
      <c r="CD79" s="16" t="s">
        <v>215</v>
      </c>
      <c r="IG79" s="115">
        <f t="shared" si="24"/>
        <v>0</v>
      </c>
      <c r="IH79" s="147" t="str">
        <f t="shared" si="25"/>
        <v xml:space="preserve"> / LW 0 @ 50Hz</v>
      </c>
      <c r="II79" s="147" t="str">
        <f t="shared" si="26"/>
        <v xml:space="preserve"> / LAV 0 @ 50Hz</v>
      </c>
      <c r="IJ79" s="147" t="str">
        <f t="shared" si="27"/>
        <v xml:space="preserve"> / LCP 0 @ 50Hz</v>
      </c>
      <c r="IK79" s="147" t="str">
        <f t="shared" si="28"/>
        <v/>
      </c>
      <c r="IL79" s="147" t="str">
        <f t="shared" si="29"/>
        <v/>
      </c>
      <c r="IM79" s="147" t="str">
        <f t="shared" si="30"/>
        <v xml:space="preserve"> / LW 0 @ 60Hz</v>
      </c>
      <c r="IN79" s="147" t="str">
        <f t="shared" si="31"/>
        <v xml:space="preserve"> / LAV 0 @ 60Hz</v>
      </c>
      <c r="IO79" s="147" t="str">
        <f t="shared" si="32"/>
        <v xml:space="preserve"> / LCP 0 @ 60Hz</v>
      </c>
      <c r="IP79" s="147" t="str">
        <f t="shared" si="33"/>
        <v/>
      </c>
      <c r="IQ79" s="147" t="str">
        <f t="shared" si="34"/>
        <v/>
      </c>
      <c r="IR79" s="147" t="str">
        <f t="shared" si="35"/>
        <v xml:space="preserve"> / HSUCTION 0 @ 60Hz</v>
      </c>
      <c r="IS79" s="147" t="str">
        <f t="shared" si="36"/>
        <v xml:space="preserve"> / HSUCTION 0 @ 50Hz</v>
      </c>
      <c r="IT79" s="115">
        <f t="shared" si="38"/>
        <v>0</v>
      </c>
    </row>
    <row r="80" spans="1:254" ht="27" customHeight="1">
      <c r="A80" s="148">
        <f t="shared" si="39"/>
        <v>45950</v>
      </c>
      <c r="B80" s="19">
        <f t="shared" si="40"/>
        <v>0</v>
      </c>
      <c r="C80" s="19" t="str">
        <f t="shared" si="41"/>
        <v>40VP026123P</v>
      </c>
      <c r="D80" s="19" t="str">
        <f t="shared" si="42"/>
        <v>N</v>
      </c>
      <c r="E80" s="136"/>
      <c r="F80" s="19">
        <f t="shared" si="43"/>
        <v>250100002</v>
      </c>
      <c r="G80" s="20">
        <f t="shared" si="44"/>
        <v>0</v>
      </c>
      <c r="H80" s="21"/>
      <c r="I80" s="21"/>
      <c r="J80" s="21"/>
      <c r="K80" s="22"/>
      <c r="L80" s="115"/>
      <c r="M80" s="21"/>
      <c r="N80" s="21"/>
      <c r="O80" s="21"/>
      <c r="P80" s="22"/>
      <c r="Q80" s="115"/>
      <c r="V80" s="19">
        <v>0</v>
      </c>
      <c r="W80" s="24" t="s">
        <v>120</v>
      </c>
      <c r="X80" s="19" t="s">
        <v>177</v>
      </c>
      <c r="Y80" s="19" t="s">
        <v>177</v>
      </c>
      <c r="Z80" s="19" t="str">
        <f t="shared" si="37"/>
        <v xml:space="preserve"> / LW 0 @ 50Hz / LAV 0 @ 50Hz / LCP 0 @ 50Hz / LW 0 @ 60Hz / LAV 0 @ 60Hz / LCP 0 @ 60Hz / HSUCTION 0 @ 60Hz / HSUCTION 0 @ 50Hz</v>
      </c>
      <c r="BB80" s="14" t="s">
        <v>179</v>
      </c>
      <c r="BC80" s="14" t="s">
        <v>180</v>
      </c>
      <c r="BD80" s="14" t="s">
        <v>183</v>
      </c>
      <c r="BE80" s="14" t="s">
        <v>187</v>
      </c>
      <c r="BG80" s="14" t="s">
        <v>190</v>
      </c>
      <c r="BH80" s="14" t="s">
        <v>192</v>
      </c>
      <c r="BJ80" s="107" t="s">
        <v>199</v>
      </c>
      <c r="BK80" s="14"/>
      <c r="BM80" s="16" t="s">
        <v>202</v>
      </c>
      <c r="BN80" s="16" t="s">
        <v>203</v>
      </c>
      <c r="BO80" s="16" t="s">
        <v>204</v>
      </c>
      <c r="BP80" s="14" t="s">
        <v>205</v>
      </c>
      <c r="BQ80" s="14" t="s">
        <v>206</v>
      </c>
      <c r="BR80" s="24" t="s">
        <v>120</v>
      </c>
      <c r="BS80" s="24"/>
      <c r="BT80" s="16">
        <v>25.1</v>
      </c>
      <c r="BU80" s="25">
        <v>0.55000000000000004</v>
      </c>
      <c r="BV80" s="16" t="s">
        <v>211</v>
      </c>
      <c r="BW80" s="16" t="s">
        <v>212</v>
      </c>
      <c r="BX80" s="16" t="s">
        <v>213</v>
      </c>
      <c r="BY80" s="16"/>
      <c r="BZ80" s="16"/>
      <c r="CA80" s="16" t="s">
        <v>214</v>
      </c>
      <c r="CB80" s="16" t="s">
        <v>122</v>
      </c>
      <c r="CC80" s="16" t="s">
        <v>124</v>
      </c>
      <c r="CD80" s="16" t="s">
        <v>215</v>
      </c>
      <c r="IG80" s="115">
        <f t="shared" si="24"/>
        <v>0</v>
      </c>
      <c r="IH80" s="147" t="str">
        <f t="shared" si="25"/>
        <v xml:space="preserve"> / LW 0 @ 50Hz</v>
      </c>
      <c r="II80" s="147" t="str">
        <f t="shared" si="26"/>
        <v xml:space="preserve"> / LAV 0 @ 50Hz</v>
      </c>
      <c r="IJ80" s="147" t="str">
        <f t="shared" si="27"/>
        <v xml:space="preserve"> / LCP 0 @ 50Hz</v>
      </c>
      <c r="IK80" s="147" t="str">
        <f t="shared" si="28"/>
        <v/>
      </c>
      <c r="IL80" s="147" t="str">
        <f t="shared" si="29"/>
        <v/>
      </c>
      <c r="IM80" s="147" t="str">
        <f t="shared" si="30"/>
        <v xml:space="preserve"> / LW 0 @ 60Hz</v>
      </c>
      <c r="IN80" s="147" t="str">
        <f t="shared" si="31"/>
        <v xml:space="preserve"> / LAV 0 @ 60Hz</v>
      </c>
      <c r="IO80" s="147" t="str">
        <f t="shared" si="32"/>
        <v xml:space="preserve"> / LCP 0 @ 60Hz</v>
      </c>
      <c r="IP80" s="147" t="str">
        <f t="shared" si="33"/>
        <v/>
      </c>
      <c r="IQ80" s="147" t="str">
        <f t="shared" si="34"/>
        <v/>
      </c>
      <c r="IR80" s="147" t="str">
        <f t="shared" si="35"/>
        <v xml:space="preserve"> / HSUCTION 0 @ 60Hz</v>
      </c>
      <c r="IS80" s="147" t="str">
        <f t="shared" si="36"/>
        <v xml:space="preserve"> / HSUCTION 0 @ 50Hz</v>
      </c>
      <c r="IT80" s="115">
        <f t="shared" si="38"/>
        <v>0</v>
      </c>
    </row>
    <row r="81" spans="1:254" ht="27" customHeight="1">
      <c r="A81" s="148">
        <f t="shared" si="39"/>
        <v>45950</v>
      </c>
      <c r="B81" s="19">
        <f t="shared" si="40"/>
        <v>0</v>
      </c>
      <c r="C81" s="19" t="str">
        <f t="shared" si="41"/>
        <v>40VP026123P</v>
      </c>
      <c r="D81" s="19" t="str">
        <f t="shared" si="42"/>
        <v>N</v>
      </c>
      <c r="E81" s="136"/>
      <c r="F81" s="19">
        <f t="shared" si="43"/>
        <v>250100002</v>
      </c>
      <c r="G81" s="20">
        <f t="shared" si="44"/>
        <v>0</v>
      </c>
      <c r="H81" s="21"/>
      <c r="I81" s="21"/>
      <c r="J81" s="21"/>
      <c r="K81" s="22"/>
      <c r="L81" s="115"/>
      <c r="M81" s="21"/>
      <c r="N81" s="21"/>
      <c r="O81" s="21"/>
      <c r="P81" s="22"/>
      <c r="Q81" s="115"/>
      <c r="V81" s="19">
        <v>0</v>
      </c>
      <c r="W81" s="24" t="s">
        <v>120</v>
      </c>
      <c r="X81" s="19" t="s">
        <v>177</v>
      </c>
      <c r="Y81" s="19" t="s">
        <v>177</v>
      </c>
      <c r="Z81" s="19" t="str">
        <f t="shared" si="37"/>
        <v xml:space="preserve"> / LW 0 @ 50Hz / LAV 0 @ 50Hz / LCP 0 @ 50Hz / LW 0 @ 60Hz / LAV 0 @ 60Hz / LCP 0 @ 60Hz / HSUCTION 0 @ 60Hz / HSUCTION 0 @ 50Hz</v>
      </c>
      <c r="BB81" s="14" t="s">
        <v>179</v>
      </c>
      <c r="BC81" s="14" t="s">
        <v>180</v>
      </c>
      <c r="BD81" s="14" t="s">
        <v>183</v>
      </c>
      <c r="BE81" s="14" t="s">
        <v>187</v>
      </c>
      <c r="BG81" s="14" t="s">
        <v>190</v>
      </c>
      <c r="BH81" s="14" t="s">
        <v>192</v>
      </c>
      <c r="BJ81" s="107" t="s">
        <v>199</v>
      </c>
      <c r="BK81" s="14"/>
      <c r="BM81" s="16" t="s">
        <v>202</v>
      </c>
      <c r="BN81" s="16" t="s">
        <v>203</v>
      </c>
      <c r="BO81" s="16" t="s">
        <v>204</v>
      </c>
      <c r="BP81" s="14" t="s">
        <v>205</v>
      </c>
      <c r="BQ81" s="14" t="s">
        <v>206</v>
      </c>
      <c r="BR81" s="24" t="s">
        <v>120</v>
      </c>
      <c r="BS81" s="24"/>
      <c r="BT81" s="16">
        <v>25.1</v>
      </c>
      <c r="BU81" s="25">
        <v>0.55000000000000004</v>
      </c>
      <c r="BV81" s="16" t="s">
        <v>211</v>
      </c>
      <c r="BW81" s="16" t="s">
        <v>212</v>
      </c>
      <c r="BX81" s="16" t="s">
        <v>213</v>
      </c>
      <c r="BY81" s="16"/>
      <c r="BZ81" s="16"/>
      <c r="CA81" s="16" t="s">
        <v>214</v>
      </c>
      <c r="CB81" s="16" t="s">
        <v>122</v>
      </c>
      <c r="CC81" s="16" t="s">
        <v>124</v>
      </c>
      <c r="CD81" s="16" t="s">
        <v>215</v>
      </c>
      <c r="IG81" s="115">
        <f t="shared" si="24"/>
        <v>0</v>
      </c>
      <c r="IH81" s="147" t="str">
        <f t="shared" si="25"/>
        <v xml:space="preserve"> / LW 0 @ 50Hz</v>
      </c>
      <c r="II81" s="147" t="str">
        <f t="shared" si="26"/>
        <v xml:space="preserve"> / LAV 0 @ 50Hz</v>
      </c>
      <c r="IJ81" s="147" t="str">
        <f t="shared" si="27"/>
        <v xml:space="preserve"> / LCP 0 @ 50Hz</v>
      </c>
      <c r="IK81" s="147" t="str">
        <f t="shared" si="28"/>
        <v/>
      </c>
      <c r="IL81" s="147" t="str">
        <f t="shared" si="29"/>
        <v/>
      </c>
      <c r="IM81" s="147" t="str">
        <f t="shared" si="30"/>
        <v xml:space="preserve"> / LW 0 @ 60Hz</v>
      </c>
      <c r="IN81" s="147" t="str">
        <f t="shared" si="31"/>
        <v xml:space="preserve"> / LAV 0 @ 60Hz</v>
      </c>
      <c r="IO81" s="147" t="str">
        <f t="shared" si="32"/>
        <v xml:space="preserve"> / LCP 0 @ 60Hz</v>
      </c>
      <c r="IP81" s="147" t="str">
        <f t="shared" si="33"/>
        <v/>
      </c>
      <c r="IQ81" s="147" t="str">
        <f t="shared" si="34"/>
        <v/>
      </c>
      <c r="IR81" s="147" t="str">
        <f t="shared" si="35"/>
        <v xml:space="preserve"> / HSUCTION 0 @ 60Hz</v>
      </c>
      <c r="IS81" s="147" t="str">
        <f t="shared" si="36"/>
        <v xml:space="preserve"> / HSUCTION 0 @ 50Hz</v>
      </c>
      <c r="IT81" s="115">
        <f t="shared" si="38"/>
        <v>0</v>
      </c>
    </row>
    <row r="82" spans="1:254" ht="27" customHeight="1">
      <c r="A82" s="148">
        <f t="shared" si="39"/>
        <v>45950</v>
      </c>
      <c r="B82" s="19">
        <f t="shared" si="40"/>
        <v>0</v>
      </c>
      <c r="C82" s="19" t="str">
        <f t="shared" si="41"/>
        <v>40VP026123P</v>
      </c>
      <c r="D82" s="19" t="str">
        <f t="shared" si="42"/>
        <v>N</v>
      </c>
      <c r="E82" s="136"/>
      <c r="F82" s="19">
        <f t="shared" si="43"/>
        <v>250100002</v>
      </c>
      <c r="G82" s="20">
        <f t="shared" si="44"/>
        <v>0</v>
      </c>
      <c r="H82" s="21"/>
      <c r="I82" s="21"/>
      <c r="J82" s="21"/>
      <c r="K82" s="22"/>
      <c r="L82" s="115"/>
      <c r="M82" s="21"/>
      <c r="N82" s="21"/>
      <c r="O82" s="21"/>
      <c r="P82" s="22"/>
      <c r="Q82" s="115"/>
      <c r="V82" s="19">
        <v>0</v>
      </c>
      <c r="W82" s="24" t="s">
        <v>120</v>
      </c>
      <c r="X82" s="19" t="s">
        <v>177</v>
      </c>
      <c r="Y82" s="19" t="s">
        <v>177</v>
      </c>
      <c r="Z82" s="19" t="str">
        <f t="shared" si="37"/>
        <v xml:space="preserve"> / LW 0 @ 50Hz / LAV 0 @ 50Hz / LCP 0 @ 50Hz / LW 0 @ 60Hz / LAV 0 @ 60Hz / LCP 0 @ 60Hz / HSUCTION 0 @ 60Hz / HSUCTION 0 @ 50Hz</v>
      </c>
      <c r="BB82" s="14" t="s">
        <v>179</v>
      </c>
      <c r="BC82" s="14" t="s">
        <v>180</v>
      </c>
      <c r="BD82" s="14" t="s">
        <v>183</v>
      </c>
      <c r="BE82" s="14" t="s">
        <v>187</v>
      </c>
      <c r="BG82" s="14" t="s">
        <v>190</v>
      </c>
      <c r="BH82" s="14" t="s">
        <v>192</v>
      </c>
      <c r="BJ82" s="107" t="s">
        <v>199</v>
      </c>
      <c r="BK82" s="14"/>
      <c r="BM82" s="16" t="s">
        <v>202</v>
      </c>
      <c r="BN82" s="16" t="s">
        <v>203</v>
      </c>
      <c r="BO82" s="16" t="s">
        <v>204</v>
      </c>
      <c r="BP82" s="14" t="s">
        <v>205</v>
      </c>
      <c r="BQ82" s="14" t="s">
        <v>206</v>
      </c>
      <c r="BR82" s="24" t="s">
        <v>120</v>
      </c>
      <c r="BS82" s="24"/>
      <c r="BT82" s="16">
        <v>25.1</v>
      </c>
      <c r="BU82" s="25">
        <v>0.55000000000000004</v>
      </c>
      <c r="BV82" s="16" t="s">
        <v>211</v>
      </c>
      <c r="BW82" s="16" t="s">
        <v>212</v>
      </c>
      <c r="BX82" s="16" t="s">
        <v>213</v>
      </c>
      <c r="BY82" s="16"/>
      <c r="BZ82" s="16"/>
      <c r="CA82" s="16" t="s">
        <v>214</v>
      </c>
      <c r="CB82" s="16" t="s">
        <v>122</v>
      </c>
      <c r="CC82" s="16" t="s">
        <v>124</v>
      </c>
      <c r="CD82" s="16" t="s">
        <v>215</v>
      </c>
      <c r="IG82" s="115">
        <f t="shared" si="24"/>
        <v>0</v>
      </c>
      <c r="IH82" s="147" t="str">
        <f t="shared" si="25"/>
        <v xml:space="preserve"> / LW 0 @ 50Hz</v>
      </c>
      <c r="II82" s="147" t="str">
        <f t="shared" si="26"/>
        <v xml:space="preserve"> / LAV 0 @ 50Hz</v>
      </c>
      <c r="IJ82" s="147" t="str">
        <f t="shared" si="27"/>
        <v xml:space="preserve"> / LCP 0 @ 50Hz</v>
      </c>
      <c r="IK82" s="147" t="str">
        <f t="shared" si="28"/>
        <v/>
      </c>
      <c r="IL82" s="147" t="str">
        <f t="shared" si="29"/>
        <v/>
      </c>
      <c r="IM82" s="147" t="str">
        <f t="shared" si="30"/>
        <v xml:space="preserve"> / LW 0 @ 60Hz</v>
      </c>
      <c r="IN82" s="147" t="str">
        <f t="shared" si="31"/>
        <v xml:space="preserve"> / LAV 0 @ 60Hz</v>
      </c>
      <c r="IO82" s="147" t="str">
        <f t="shared" si="32"/>
        <v xml:space="preserve"> / LCP 0 @ 60Hz</v>
      </c>
      <c r="IP82" s="147" t="str">
        <f t="shared" si="33"/>
        <v/>
      </c>
      <c r="IQ82" s="147" t="str">
        <f t="shared" si="34"/>
        <v/>
      </c>
      <c r="IR82" s="147" t="str">
        <f t="shared" si="35"/>
        <v xml:space="preserve"> / HSUCTION 0 @ 60Hz</v>
      </c>
      <c r="IS82" s="147" t="str">
        <f t="shared" si="36"/>
        <v xml:space="preserve"> / HSUCTION 0 @ 50Hz</v>
      </c>
      <c r="IT82" s="115">
        <f t="shared" si="38"/>
        <v>0</v>
      </c>
    </row>
    <row r="83" spans="1:254" ht="27" customHeight="1">
      <c r="A83" s="148">
        <f t="shared" si="39"/>
        <v>45950</v>
      </c>
      <c r="B83" s="19">
        <f t="shared" si="40"/>
        <v>0</v>
      </c>
      <c r="C83" s="19" t="str">
        <f t="shared" si="41"/>
        <v>40VP026123P</v>
      </c>
      <c r="D83" s="19" t="str">
        <f t="shared" si="42"/>
        <v>N</v>
      </c>
      <c r="E83" s="136"/>
      <c r="F83" s="19">
        <f t="shared" si="43"/>
        <v>250100002</v>
      </c>
      <c r="G83" s="20">
        <f t="shared" si="44"/>
        <v>0</v>
      </c>
      <c r="H83" s="21"/>
      <c r="I83" s="21"/>
      <c r="J83" s="21"/>
      <c r="K83" s="22"/>
      <c r="L83" s="115"/>
      <c r="M83" s="21"/>
      <c r="N83" s="21"/>
      <c r="O83" s="21"/>
      <c r="P83" s="22"/>
      <c r="Q83" s="115"/>
      <c r="V83" s="19">
        <v>0</v>
      </c>
      <c r="W83" s="24" t="s">
        <v>120</v>
      </c>
      <c r="X83" s="19" t="s">
        <v>177</v>
      </c>
      <c r="Y83" s="19" t="s">
        <v>177</v>
      </c>
      <c r="Z83" s="19" t="str">
        <f t="shared" si="37"/>
        <v xml:space="preserve"> / LW 0 @ 50Hz / LAV 0 @ 50Hz / LCP 0 @ 50Hz / LW 0 @ 60Hz / LAV 0 @ 60Hz / LCP 0 @ 60Hz / HSUCTION 0 @ 60Hz / HSUCTION 0 @ 50Hz</v>
      </c>
      <c r="BB83" s="14" t="s">
        <v>179</v>
      </c>
      <c r="BC83" s="14" t="s">
        <v>180</v>
      </c>
      <c r="BD83" s="14" t="s">
        <v>183</v>
      </c>
      <c r="BE83" s="14" t="s">
        <v>187</v>
      </c>
      <c r="BG83" s="14" t="s">
        <v>190</v>
      </c>
      <c r="BH83" s="14" t="s">
        <v>192</v>
      </c>
      <c r="BJ83" s="107" t="s">
        <v>199</v>
      </c>
      <c r="BK83" s="14"/>
      <c r="BM83" s="16" t="s">
        <v>202</v>
      </c>
      <c r="BN83" s="16" t="s">
        <v>203</v>
      </c>
      <c r="BO83" s="16" t="s">
        <v>204</v>
      </c>
      <c r="BP83" s="14" t="s">
        <v>205</v>
      </c>
      <c r="BQ83" s="14" t="s">
        <v>206</v>
      </c>
      <c r="BR83" s="24" t="s">
        <v>120</v>
      </c>
      <c r="BS83" s="24"/>
      <c r="BT83" s="16">
        <v>25.1</v>
      </c>
      <c r="BU83" s="25">
        <v>0.55000000000000004</v>
      </c>
      <c r="BV83" s="16" t="s">
        <v>211</v>
      </c>
      <c r="BW83" s="16" t="s">
        <v>212</v>
      </c>
      <c r="BX83" s="16" t="s">
        <v>213</v>
      </c>
      <c r="BY83" s="16"/>
      <c r="BZ83" s="16"/>
      <c r="CA83" s="16" t="s">
        <v>214</v>
      </c>
      <c r="CB83" s="16" t="s">
        <v>122</v>
      </c>
      <c r="CC83" s="16" t="s">
        <v>124</v>
      </c>
      <c r="CD83" s="16" t="s">
        <v>215</v>
      </c>
      <c r="IG83" s="115">
        <f t="shared" si="24"/>
        <v>0</v>
      </c>
      <c r="IH83" s="147" t="str">
        <f t="shared" si="25"/>
        <v xml:space="preserve"> / LW 0 @ 50Hz</v>
      </c>
      <c r="II83" s="147" t="str">
        <f t="shared" si="26"/>
        <v xml:space="preserve"> / LAV 0 @ 50Hz</v>
      </c>
      <c r="IJ83" s="147" t="str">
        <f t="shared" si="27"/>
        <v xml:space="preserve"> / LCP 0 @ 50Hz</v>
      </c>
      <c r="IK83" s="147" t="str">
        <f t="shared" si="28"/>
        <v/>
      </c>
      <c r="IL83" s="147" t="str">
        <f t="shared" si="29"/>
        <v/>
      </c>
      <c r="IM83" s="147" t="str">
        <f t="shared" si="30"/>
        <v xml:space="preserve"> / LW 0 @ 60Hz</v>
      </c>
      <c r="IN83" s="147" t="str">
        <f t="shared" si="31"/>
        <v xml:space="preserve"> / LAV 0 @ 60Hz</v>
      </c>
      <c r="IO83" s="147" t="str">
        <f t="shared" si="32"/>
        <v xml:space="preserve"> / LCP 0 @ 60Hz</v>
      </c>
      <c r="IP83" s="147" t="str">
        <f t="shared" si="33"/>
        <v/>
      </c>
      <c r="IQ83" s="147" t="str">
        <f t="shared" si="34"/>
        <v/>
      </c>
      <c r="IR83" s="147" t="str">
        <f t="shared" si="35"/>
        <v xml:space="preserve"> / HSUCTION 0 @ 60Hz</v>
      </c>
      <c r="IS83" s="147" t="str">
        <f t="shared" si="36"/>
        <v xml:space="preserve"> / HSUCTION 0 @ 50Hz</v>
      </c>
      <c r="IT83" s="115">
        <f t="shared" si="38"/>
        <v>0</v>
      </c>
    </row>
    <row r="84" spans="1:254" ht="27" customHeight="1">
      <c r="A84" s="148">
        <f t="shared" si="39"/>
        <v>45950</v>
      </c>
      <c r="B84" s="19">
        <f t="shared" si="40"/>
        <v>0</v>
      </c>
      <c r="C84" s="19" t="str">
        <f t="shared" si="41"/>
        <v>40VP026123P</v>
      </c>
      <c r="D84" s="19" t="str">
        <f t="shared" si="42"/>
        <v>N</v>
      </c>
      <c r="E84" s="136"/>
      <c r="F84" s="19">
        <f t="shared" si="43"/>
        <v>250100002</v>
      </c>
      <c r="G84" s="20">
        <f t="shared" si="44"/>
        <v>0</v>
      </c>
      <c r="H84" s="21"/>
      <c r="I84" s="21"/>
      <c r="J84" s="21"/>
      <c r="K84" s="22"/>
      <c r="L84" s="115"/>
      <c r="M84" s="21"/>
      <c r="N84" s="21"/>
      <c r="O84" s="21"/>
      <c r="P84" s="22"/>
      <c r="Q84" s="115"/>
      <c r="V84" s="19">
        <v>0</v>
      </c>
      <c r="W84" s="24" t="s">
        <v>120</v>
      </c>
      <c r="X84" s="19" t="s">
        <v>177</v>
      </c>
      <c r="Y84" s="19" t="s">
        <v>177</v>
      </c>
      <c r="Z84" s="19" t="str">
        <f t="shared" si="37"/>
        <v xml:space="preserve"> / LW 0 @ 50Hz / LAV 0 @ 50Hz / LCP 0 @ 50Hz / LW 0 @ 60Hz / LAV 0 @ 60Hz / LCP 0 @ 60Hz / HSUCTION 0 @ 60Hz / HSUCTION 0 @ 50Hz</v>
      </c>
      <c r="BB84" s="14" t="s">
        <v>179</v>
      </c>
      <c r="BC84" s="14" t="s">
        <v>180</v>
      </c>
      <c r="BD84" s="14" t="s">
        <v>183</v>
      </c>
      <c r="BE84" s="14" t="s">
        <v>187</v>
      </c>
      <c r="BG84" s="14" t="s">
        <v>190</v>
      </c>
      <c r="BH84" s="14" t="s">
        <v>192</v>
      </c>
      <c r="BJ84" s="107" t="s">
        <v>199</v>
      </c>
      <c r="BK84" s="14"/>
      <c r="BM84" s="16" t="s">
        <v>202</v>
      </c>
      <c r="BN84" s="16" t="s">
        <v>203</v>
      </c>
      <c r="BO84" s="16" t="s">
        <v>204</v>
      </c>
      <c r="BP84" s="14" t="s">
        <v>205</v>
      </c>
      <c r="BQ84" s="14" t="s">
        <v>206</v>
      </c>
      <c r="BR84" s="24" t="s">
        <v>120</v>
      </c>
      <c r="BS84" s="24"/>
      <c r="BT84" s="16">
        <v>25.1</v>
      </c>
      <c r="BU84" s="25">
        <v>0.55000000000000004</v>
      </c>
      <c r="BV84" s="16" t="s">
        <v>211</v>
      </c>
      <c r="BW84" s="16" t="s">
        <v>212</v>
      </c>
      <c r="BX84" s="16" t="s">
        <v>213</v>
      </c>
      <c r="BY84" s="16"/>
      <c r="BZ84" s="16"/>
      <c r="CA84" s="16" t="s">
        <v>214</v>
      </c>
      <c r="CB84" s="16" t="s">
        <v>122</v>
      </c>
      <c r="CC84" s="16" t="s">
        <v>124</v>
      </c>
      <c r="CD84" s="16" t="s">
        <v>215</v>
      </c>
      <c r="IG84" s="115">
        <f t="shared" si="24"/>
        <v>0</v>
      </c>
      <c r="IH84" s="147" t="str">
        <f t="shared" si="25"/>
        <v xml:space="preserve"> / LW 0 @ 50Hz</v>
      </c>
      <c r="II84" s="147" t="str">
        <f t="shared" si="26"/>
        <v xml:space="preserve"> / LAV 0 @ 50Hz</v>
      </c>
      <c r="IJ84" s="147" t="str">
        <f t="shared" si="27"/>
        <v xml:space="preserve"> / LCP 0 @ 50Hz</v>
      </c>
      <c r="IK84" s="147" t="str">
        <f t="shared" si="28"/>
        <v/>
      </c>
      <c r="IL84" s="147" t="str">
        <f t="shared" si="29"/>
        <v/>
      </c>
      <c r="IM84" s="147" t="str">
        <f t="shared" si="30"/>
        <v xml:space="preserve"> / LW 0 @ 60Hz</v>
      </c>
      <c r="IN84" s="147" t="str">
        <f t="shared" si="31"/>
        <v xml:space="preserve"> / LAV 0 @ 60Hz</v>
      </c>
      <c r="IO84" s="147" t="str">
        <f t="shared" si="32"/>
        <v xml:space="preserve"> / LCP 0 @ 60Hz</v>
      </c>
      <c r="IP84" s="147" t="str">
        <f t="shared" si="33"/>
        <v/>
      </c>
      <c r="IQ84" s="147" t="str">
        <f t="shared" si="34"/>
        <v/>
      </c>
      <c r="IR84" s="147" t="str">
        <f t="shared" si="35"/>
        <v xml:space="preserve"> / HSUCTION 0 @ 60Hz</v>
      </c>
      <c r="IS84" s="147" t="str">
        <f t="shared" si="36"/>
        <v xml:space="preserve"> / HSUCTION 0 @ 50Hz</v>
      </c>
      <c r="IT84" s="115">
        <f t="shared" si="38"/>
        <v>0</v>
      </c>
    </row>
    <row r="85" spans="1:254" ht="27" customHeight="1">
      <c r="A85" s="148">
        <f t="shared" si="39"/>
        <v>45950</v>
      </c>
      <c r="B85" s="19">
        <f t="shared" si="40"/>
        <v>0</v>
      </c>
      <c r="C85" s="19" t="str">
        <f t="shared" si="41"/>
        <v>40VP026123P</v>
      </c>
      <c r="D85" s="19" t="str">
        <f t="shared" si="42"/>
        <v>N</v>
      </c>
      <c r="E85" s="136"/>
      <c r="F85" s="19">
        <f t="shared" si="43"/>
        <v>250100002</v>
      </c>
      <c r="G85" s="20">
        <f t="shared" si="44"/>
        <v>0</v>
      </c>
      <c r="H85" s="21"/>
      <c r="I85" s="21"/>
      <c r="J85" s="21"/>
      <c r="K85" s="22"/>
      <c r="L85" s="115"/>
      <c r="M85" s="21"/>
      <c r="N85" s="21"/>
      <c r="O85" s="21"/>
      <c r="P85" s="22"/>
      <c r="Q85" s="115"/>
      <c r="V85" s="19">
        <v>0</v>
      </c>
      <c r="W85" s="24" t="s">
        <v>120</v>
      </c>
      <c r="X85" s="19" t="s">
        <v>177</v>
      </c>
      <c r="Y85" s="19" t="s">
        <v>177</v>
      </c>
      <c r="Z85" s="19" t="str">
        <f t="shared" si="37"/>
        <v xml:space="preserve"> / LW 0 @ 50Hz / LAV 0 @ 50Hz / LCP 0 @ 50Hz / LW 0 @ 60Hz / LAV 0 @ 60Hz / LCP 0 @ 60Hz / HSUCTION 0 @ 60Hz / HSUCTION 0 @ 50Hz</v>
      </c>
      <c r="BB85" s="14" t="s">
        <v>179</v>
      </c>
      <c r="BC85" s="14" t="s">
        <v>180</v>
      </c>
      <c r="BD85" s="14" t="s">
        <v>183</v>
      </c>
      <c r="BE85" s="14" t="s">
        <v>187</v>
      </c>
      <c r="BG85" s="14" t="s">
        <v>190</v>
      </c>
      <c r="BH85" s="14" t="s">
        <v>192</v>
      </c>
      <c r="BJ85" s="107" t="s">
        <v>199</v>
      </c>
      <c r="BK85" s="14"/>
      <c r="BM85" s="16" t="s">
        <v>202</v>
      </c>
      <c r="BN85" s="16" t="s">
        <v>203</v>
      </c>
      <c r="BO85" s="16" t="s">
        <v>204</v>
      </c>
      <c r="BP85" s="14" t="s">
        <v>205</v>
      </c>
      <c r="BQ85" s="14" t="s">
        <v>206</v>
      </c>
      <c r="BR85" s="24" t="s">
        <v>120</v>
      </c>
      <c r="BS85" s="24"/>
      <c r="BT85" s="16">
        <v>25.1</v>
      </c>
      <c r="BU85" s="25">
        <v>0.55000000000000004</v>
      </c>
      <c r="BV85" s="16" t="s">
        <v>211</v>
      </c>
      <c r="BW85" s="16" t="s">
        <v>212</v>
      </c>
      <c r="BX85" s="16" t="s">
        <v>213</v>
      </c>
      <c r="BY85" s="16"/>
      <c r="BZ85" s="16"/>
      <c r="CA85" s="16" t="s">
        <v>214</v>
      </c>
      <c r="CB85" s="16" t="s">
        <v>122</v>
      </c>
      <c r="CC85" s="16" t="s">
        <v>124</v>
      </c>
      <c r="CD85" s="16" t="s">
        <v>215</v>
      </c>
      <c r="IG85" s="115">
        <f t="shared" si="24"/>
        <v>0</v>
      </c>
      <c r="IH85" s="147" t="str">
        <f t="shared" si="25"/>
        <v xml:space="preserve"> / LW 0 @ 50Hz</v>
      </c>
      <c r="II85" s="147" t="str">
        <f t="shared" si="26"/>
        <v xml:space="preserve"> / LAV 0 @ 50Hz</v>
      </c>
      <c r="IJ85" s="147" t="str">
        <f t="shared" si="27"/>
        <v xml:space="preserve"> / LCP 0 @ 50Hz</v>
      </c>
      <c r="IK85" s="147" t="str">
        <f t="shared" si="28"/>
        <v/>
      </c>
      <c r="IL85" s="147" t="str">
        <f t="shared" si="29"/>
        <v/>
      </c>
      <c r="IM85" s="147" t="str">
        <f t="shared" si="30"/>
        <v xml:space="preserve"> / LW 0 @ 60Hz</v>
      </c>
      <c r="IN85" s="147" t="str">
        <f t="shared" si="31"/>
        <v xml:space="preserve"> / LAV 0 @ 60Hz</v>
      </c>
      <c r="IO85" s="147" t="str">
        <f t="shared" si="32"/>
        <v xml:space="preserve"> / LCP 0 @ 60Hz</v>
      </c>
      <c r="IP85" s="147" t="str">
        <f t="shared" si="33"/>
        <v/>
      </c>
      <c r="IQ85" s="147" t="str">
        <f t="shared" si="34"/>
        <v/>
      </c>
      <c r="IR85" s="147" t="str">
        <f t="shared" si="35"/>
        <v xml:space="preserve"> / HSUCTION 0 @ 60Hz</v>
      </c>
      <c r="IS85" s="147" t="str">
        <f t="shared" si="36"/>
        <v xml:space="preserve"> / HSUCTION 0 @ 50Hz</v>
      </c>
      <c r="IT85" s="115">
        <f t="shared" si="38"/>
        <v>0</v>
      </c>
    </row>
    <row r="86" spans="1:254" ht="27" customHeight="1">
      <c r="A86" s="148">
        <f t="shared" si="39"/>
        <v>45950</v>
      </c>
      <c r="B86" s="19">
        <f t="shared" si="40"/>
        <v>0</v>
      </c>
      <c r="C86" s="19" t="str">
        <f t="shared" si="41"/>
        <v>40VP026123P</v>
      </c>
      <c r="D86" s="19" t="str">
        <f t="shared" si="42"/>
        <v>N</v>
      </c>
      <c r="E86" s="136"/>
      <c r="F86" s="19">
        <f t="shared" si="43"/>
        <v>250100002</v>
      </c>
      <c r="G86" s="20">
        <f t="shared" si="44"/>
        <v>0</v>
      </c>
      <c r="H86" s="21"/>
      <c r="I86" s="21"/>
      <c r="J86" s="21"/>
      <c r="K86" s="22"/>
      <c r="L86" s="115"/>
      <c r="M86" s="21"/>
      <c r="N86" s="21"/>
      <c r="O86" s="21"/>
      <c r="P86" s="22"/>
      <c r="Q86" s="115"/>
      <c r="V86" s="19">
        <v>0</v>
      </c>
      <c r="W86" s="24" t="s">
        <v>120</v>
      </c>
      <c r="X86" s="19" t="s">
        <v>177</v>
      </c>
      <c r="Y86" s="19" t="s">
        <v>177</v>
      </c>
      <c r="Z86" s="19" t="str">
        <f t="shared" si="37"/>
        <v xml:space="preserve"> / LW 0 @ 50Hz / LAV 0 @ 50Hz / LCP 0 @ 50Hz / LW 0 @ 60Hz / LAV 0 @ 60Hz / LCP 0 @ 60Hz / HSUCTION 0 @ 60Hz / HSUCTION 0 @ 50Hz</v>
      </c>
      <c r="BB86" s="14" t="s">
        <v>179</v>
      </c>
      <c r="BC86" s="14" t="s">
        <v>180</v>
      </c>
      <c r="BD86" s="14" t="s">
        <v>183</v>
      </c>
      <c r="BE86" s="14" t="s">
        <v>187</v>
      </c>
      <c r="BG86" s="14" t="s">
        <v>190</v>
      </c>
      <c r="BH86" s="14" t="s">
        <v>192</v>
      </c>
      <c r="BJ86" s="107" t="s">
        <v>199</v>
      </c>
      <c r="BK86" s="14"/>
      <c r="BM86" s="16" t="s">
        <v>202</v>
      </c>
      <c r="BN86" s="16" t="s">
        <v>203</v>
      </c>
      <c r="BO86" s="16" t="s">
        <v>204</v>
      </c>
      <c r="BP86" s="14" t="s">
        <v>205</v>
      </c>
      <c r="BQ86" s="14" t="s">
        <v>206</v>
      </c>
      <c r="BR86" s="24" t="s">
        <v>120</v>
      </c>
      <c r="BS86" s="24"/>
      <c r="BT86" s="16">
        <v>25.1</v>
      </c>
      <c r="BU86" s="25">
        <v>0.55000000000000004</v>
      </c>
      <c r="BV86" s="16" t="s">
        <v>211</v>
      </c>
      <c r="BW86" s="16" t="s">
        <v>212</v>
      </c>
      <c r="BX86" s="16" t="s">
        <v>213</v>
      </c>
      <c r="BY86" s="16"/>
      <c r="BZ86" s="16"/>
      <c r="CA86" s="16" t="s">
        <v>214</v>
      </c>
      <c r="CB86" s="16" t="s">
        <v>122</v>
      </c>
      <c r="CC86" s="16" t="s">
        <v>124</v>
      </c>
      <c r="CD86" s="16" t="s">
        <v>215</v>
      </c>
      <c r="IG86" s="115">
        <f t="shared" si="24"/>
        <v>0</v>
      </c>
      <c r="IH86" s="147" t="str">
        <f t="shared" si="25"/>
        <v xml:space="preserve"> / LW 0 @ 50Hz</v>
      </c>
      <c r="II86" s="147" t="str">
        <f t="shared" si="26"/>
        <v xml:space="preserve"> / LAV 0 @ 50Hz</v>
      </c>
      <c r="IJ86" s="147" t="str">
        <f t="shared" si="27"/>
        <v xml:space="preserve"> / LCP 0 @ 50Hz</v>
      </c>
      <c r="IK86" s="147" t="str">
        <f t="shared" si="28"/>
        <v/>
      </c>
      <c r="IL86" s="147" t="str">
        <f t="shared" si="29"/>
        <v/>
      </c>
      <c r="IM86" s="147" t="str">
        <f t="shared" si="30"/>
        <v xml:space="preserve"> / LW 0 @ 60Hz</v>
      </c>
      <c r="IN86" s="147" t="str">
        <f t="shared" si="31"/>
        <v xml:space="preserve"> / LAV 0 @ 60Hz</v>
      </c>
      <c r="IO86" s="147" t="str">
        <f t="shared" si="32"/>
        <v xml:space="preserve"> / LCP 0 @ 60Hz</v>
      </c>
      <c r="IP86" s="147" t="str">
        <f t="shared" si="33"/>
        <v/>
      </c>
      <c r="IQ86" s="147" t="str">
        <f t="shared" si="34"/>
        <v/>
      </c>
      <c r="IR86" s="147" t="str">
        <f t="shared" si="35"/>
        <v xml:space="preserve"> / HSUCTION 0 @ 60Hz</v>
      </c>
      <c r="IS86" s="147" t="str">
        <f t="shared" si="36"/>
        <v xml:space="preserve"> / HSUCTION 0 @ 50Hz</v>
      </c>
      <c r="IT86" s="115">
        <f t="shared" si="38"/>
        <v>0</v>
      </c>
    </row>
    <row r="87" spans="1:254" ht="27" customHeight="1">
      <c r="A87" s="148">
        <f t="shared" si="39"/>
        <v>45950</v>
      </c>
      <c r="B87" s="19">
        <f t="shared" si="40"/>
        <v>0</v>
      </c>
      <c r="C87" s="19" t="str">
        <f t="shared" si="41"/>
        <v>40VP026123P</v>
      </c>
      <c r="D87" s="19" t="str">
        <f t="shared" si="42"/>
        <v>N</v>
      </c>
      <c r="E87" s="136"/>
      <c r="F87" s="19">
        <f t="shared" si="43"/>
        <v>250100002</v>
      </c>
      <c r="G87" s="20">
        <f t="shared" si="44"/>
        <v>0</v>
      </c>
      <c r="H87" s="21"/>
      <c r="I87" s="21"/>
      <c r="J87" s="21"/>
      <c r="K87" s="22"/>
      <c r="L87" s="115"/>
      <c r="M87" s="21"/>
      <c r="N87" s="21"/>
      <c r="O87" s="21"/>
      <c r="P87" s="22"/>
      <c r="Q87" s="115"/>
      <c r="V87" s="19">
        <v>0</v>
      </c>
      <c r="W87" s="24" t="s">
        <v>120</v>
      </c>
      <c r="X87" s="19" t="s">
        <v>177</v>
      </c>
      <c r="Y87" s="19" t="s">
        <v>177</v>
      </c>
      <c r="Z87" s="19" t="str">
        <f t="shared" si="37"/>
        <v xml:space="preserve"> / LW 0 @ 50Hz / LAV 0 @ 50Hz / LCP 0 @ 50Hz / LW 0 @ 60Hz / LAV 0 @ 60Hz / LCP 0 @ 60Hz / HSUCTION 0 @ 60Hz / HSUCTION 0 @ 50Hz</v>
      </c>
      <c r="BB87" s="14" t="s">
        <v>179</v>
      </c>
      <c r="BC87" s="14" t="s">
        <v>180</v>
      </c>
      <c r="BD87" s="14" t="s">
        <v>183</v>
      </c>
      <c r="BE87" s="14" t="s">
        <v>187</v>
      </c>
      <c r="BG87" s="14" t="s">
        <v>190</v>
      </c>
      <c r="BH87" s="14" t="s">
        <v>192</v>
      </c>
      <c r="BJ87" s="107" t="s">
        <v>199</v>
      </c>
      <c r="BK87" s="14"/>
      <c r="BM87" s="16" t="s">
        <v>202</v>
      </c>
      <c r="BN87" s="16" t="s">
        <v>203</v>
      </c>
      <c r="BO87" s="16" t="s">
        <v>204</v>
      </c>
      <c r="BP87" s="14" t="s">
        <v>205</v>
      </c>
      <c r="BQ87" s="14" t="s">
        <v>206</v>
      </c>
      <c r="BR87" s="24" t="s">
        <v>120</v>
      </c>
      <c r="BS87" s="24"/>
      <c r="BT87" s="16">
        <v>25.1</v>
      </c>
      <c r="BU87" s="25">
        <v>0.55000000000000004</v>
      </c>
      <c r="BV87" s="16" t="s">
        <v>211</v>
      </c>
      <c r="BW87" s="16" t="s">
        <v>212</v>
      </c>
      <c r="BX87" s="16" t="s">
        <v>213</v>
      </c>
      <c r="BY87" s="16"/>
      <c r="BZ87" s="16"/>
      <c r="CA87" s="16" t="s">
        <v>214</v>
      </c>
      <c r="CB87" s="16" t="s">
        <v>122</v>
      </c>
      <c r="CC87" s="16" t="s">
        <v>124</v>
      </c>
      <c r="CD87" s="16" t="s">
        <v>215</v>
      </c>
      <c r="IG87" s="115">
        <f t="shared" si="24"/>
        <v>0</v>
      </c>
      <c r="IH87" s="147" t="str">
        <f t="shared" si="25"/>
        <v xml:space="preserve"> / LW 0 @ 50Hz</v>
      </c>
      <c r="II87" s="147" t="str">
        <f t="shared" si="26"/>
        <v xml:space="preserve"> / LAV 0 @ 50Hz</v>
      </c>
      <c r="IJ87" s="147" t="str">
        <f t="shared" si="27"/>
        <v xml:space="preserve"> / LCP 0 @ 50Hz</v>
      </c>
      <c r="IK87" s="147" t="str">
        <f t="shared" si="28"/>
        <v/>
      </c>
      <c r="IL87" s="147" t="str">
        <f t="shared" si="29"/>
        <v/>
      </c>
      <c r="IM87" s="147" t="str">
        <f t="shared" si="30"/>
        <v xml:space="preserve"> / LW 0 @ 60Hz</v>
      </c>
      <c r="IN87" s="147" t="str">
        <f t="shared" si="31"/>
        <v xml:space="preserve"> / LAV 0 @ 60Hz</v>
      </c>
      <c r="IO87" s="147" t="str">
        <f t="shared" si="32"/>
        <v xml:space="preserve"> / LCP 0 @ 60Hz</v>
      </c>
      <c r="IP87" s="147" t="str">
        <f t="shared" si="33"/>
        <v/>
      </c>
      <c r="IQ87" s="147" t="str">
        <f t="shared" si="34"/>
        <v/>
      </c>
      <c r="IR87" s="147" t="str">
        <f t="shared" si="35"/>
        <v xml:space="preserve"> / HSUCTION 0 @ 60Hz</v>
      </c>
      <c r="IS87" s="147" t="str">
        <f t="shared" si="36"/>
        <v xml:space="preserve"> / HSUCTION 0 @ 50Hz</v>
      </c>
      <c r="IT87" s="115">
        <f t="shared" si="38"/>
        <v>0</v>
      </c>
    </row>
    <row r="88" spans="1:254" ht="27" customHeight="1">
      <c r="A88" s="148">
        <f t="shared" si="39"/>
        <v>45950</v>
      </c>
      <c r="B88" s="19">
        <f t="shared" si="40"/>
        <v>0</v>
      </c>
      <c r="C88" s="19" t="str">
        <f t="shared" si="41"/>
        <v>40VP026123P</v>
      </c>
      <c r="D88" s="19" t="str">
        <f t="shared" si="42"/>
        <v>N</v>
      </c>
      <c r="E88" s="136"/>
      <c r="F88" s="19">
        <f t="shared" si="43"/>
        <v>250100002</v>
      </c>
      <c r="G88" s="20">
        <f t="shared" si="44"/>
        <v>0</v>
      </c>
      <c r="H88" s="21"/>
      <c r="I88" s="21"/>
      <c r="J88" s="21"/>
      <c r="K88" s="22"/>
      <c r="L88" s="115"/>
      <c r="M88" s="21"/>
      <c r="N88" s="21"/>
      <c r="O88" s="21"/>
      <c r="P88" s="22"/>
      <c r="Q88" s="115"/>
      <c r="V88" s="19">
        <v>0</v>
      </c>
      <c r="W88" s="24" t="s">
        <v>120</v>
      </c>
      <c r="X88" s="19" t="s">
        <v>177</v>
      </c>
      <c r="Y88" s="19" t="s">
        <v>177</v>
      </c>
      <c r="Z88" s="19" t="str">
        <f t="shared" si="37"/>
        <v xml:space="preserve"> / LW 0 @ 50Hz / LAV 0 @ 50Hz / LCP 0 @ 50Hz / LW 0 @ 60Hz / LAV 0 @ 60Hz / LCP 0 @ 60Hz / HSUCTION 0 @ 60Hz / HSUCTION 0 @ 50Hz</v>
      </c>
      <c r="BB88" s="14" t="s">
        <v>179</v>
      </c>
      <c r="BC88" s="14" t="s">
        <v>180</v>
      </c>
      <c r="BD88" s="14" t="s">
        <v>183</v>
      </c>
      <c r="BE88" s="14" t="s">
        <v>187</v>
      </c>
      <c r="BG88" s="14" t="s">
        <v>190</v>
      </c>
      <c r="BH88" s="14" t="s">
        <v>192</v>
      </c>
      <c r="BJ88" s="107" t="s">
        <v>199</v>
      </c>
      <c r="BK88" s="14"/>
      <c r="BM88" s="16" t="s">
        <v>202</v>
      </c>
      <c r="BN88" s="16" t="s">
        <v>203</v>
      </c>
      <c r="BO88" s="16" t="s">
        <v>204</v>
      </c>
      <c r="BP88" s="14" t="s">
        <v>205</v>
      </c>
      <c r="BQ88" s="14" t="s">
        <v>206</v>
      </c>
      <c r="BR88" s="24" t="s">
        <v>120</v>
      </c>
      <c r="BS88" s="24"/>
      <c r="BT88" s="16">
        <v>25.1</v>
      </c>
      <c r="BU88" s="25">
        <v>0.55000000000000004</v>
      </c>
      <c r="BV88" s="16" t="s">
        <v>211</v>
      </c>
      <c r="BW88" s="16" t="s">
        <v>212</v>
      </c>
      <c r="BX88" s="16" t="s">
        <v>213</v>
      </c>
      <c r="BY88" s="16"/>
      <c r="BZ88" s="16"/>
      <c r="CA88" s="16" t="s">
        <v>214</v>
      </c>
      <c r="CB88" s="16" t="s">
        <v>122</v>
      </c>
      <c r="CC88" s="16" t="s">
        <v>124</v>
      </c>
      <c r="CD88" s="16" t="s">
        <v>215</v>
      </c>
      <c r="IG88" s="115">
        <f t="shared" si="24"/>
        <v>0</v>
      </c>
      <c r="IH88" s="147" t="str">
        <f t="shared" si="25"/>
        <v xml:space="preserve"> / LW 0 @ 50Hz</v>
      </c>
      <c r="II88" s="147" t="str">
        <f t="shared" si="26"/>
        <v xml:space="preserve"> / LAV 0 @ 50Hz</v>
      </c>
      <c r="IJ88" s="147" t="str">
        <f t="shared" si="27"/>
        <v xml:space="preserve"> / LCP 0 @ 50Hz</v>
      </c>
      <c r="IK88" s="147" t="str">
        <f t="shared" si="28"/>
        <v/>
      </c>
      <c r="IL88" s="147" t="str">
        <f t="shared" si="29"/>
        <v/>
      </c>
      <c r="IM88" s="147" t="str">
        <f t="shared" si="30"/>
        <v xml:space="preserve"> / LW 0 @ 60Hz</v>
      </c>
      <c r="IN88" s="147" t="str">
        <f t="shared" si="31"/>
        <v xml:space="preserve"> / LAV 0 @ 60Hz</v>
      </c>
      <c r="IO88" s="147" t="str">
        <f t="shared" si="32"/>
        <v xml:space="preserve"> / LCP 0 @ 60Hz</v>
      </c>
      <c r="IP88" s="147" t="str">
        <f t="shared" si="33"/>
        <v/>
      </c>
      <c r="IQ88" s="147" t="str">
        <f t="shared" si="34"/>
        <v/>
      </c>
      <c r="IR88" s="147" t="str">
        <f t="shared" si="35"/>
        <v xml:space="preserve"> / HSUCTION 0 @ 60Hz</v>
      </c>
      <c r="IS88" s="147" t="str">
        <f t="shared" si="36"/>
        <v xml:space="preserve"> / HSUCTION 0 @ 50Hz</v>
      </c>
      <c r="IT88" s="115">
        <f t="shared" si="38"/>
        <v>0</v>
      </c>
    </row>
    <row r="89" spans="1:254" ht="27" customHeight="1">
      <c r="A89" s="148">
        <f t="shared" si="39"/>
        <v>45950</v>
      </c>
      <c r="B89" s="19">
        <f t="shared" si="40"/>
        <v>0</v>
      </c>
      <c r="C89" s="19" t="str">
        <f t="shared" si="41"/>
        <v>40VP026123P</v>
      </c>
      <c r="D89" s="19" t="str">
        <f t="shared" si="42"/>
        <v>N</v>
      </c>
      <c r="E89" s="136"/>
      <c r="F89" s="19">
        <f t="shared" si="43"/>
        <v>250100002</v>
      </c>
      <c r="G89" s="20">
        <f t="shared" si="44"/>
        <v>0</v>
      </c>
      <c r="H89" s="21"/>
      <c r="I89" s="21"/>
      <c r="J89" s="21"/>
      <c r="K89" s="22"/>
      <c r="L89" s="115"/>
      <c r="M89" s="21"/>
      <c r="N89" s="21"/>
      <c r="O89" s="21"/>
      <c r="P89" s="22"/>
      <c r="Q89" s="115"/>
      <c r="V89" s="19">
        <v>0</v>
      </c>
      <c r="W89" s="24" t="s">
        <v>120</v>
      </c>
      <c r="X89" s="19" t="s">
        <v>177</v>
      </c>
      <c r="Y89" s="19" t="s">
        <v>177</v>
      </c>
      <c r="Z89" s="19" t="str">
        <f t="shared" si="37"/>
        <v xml:space="preserve"> / LW 0 @ 50Hz / LAV 0 @ 50Hz / LCP 0 @ 50Hz / LW 0 @ 60Hz / LAV 0 @ 60Hz / LCP 0 @ 60Hz / HSUCTION 0 @ 60Hz / HSUCTION 0 @ 50Hz</v>
      </c>
      <c r="BB89" s="14" t="s">
        <v>179</v>
      </c>
      <c r="BC89" s="14" t="s">
        <v>180</v>
      </c>
      <c r="BD89" s="14" t="s">
        <v>183</v>
      </c>
      <c r="BE89" s="14" t="s">
        <v>187</v>
      </c>
      <c r="BG89" s="14" t="s">
        <v>190</v>
      </c>
      <c r="BH89" s="14" t="s">
        <v>192</v>
      </c>
      <c r="BJ89" s="107" t="s">
        <v>199</v>
      </c>
      <c r="BK89" s="14"/>
      <c r="BM89" s="16" t="s">
        <v>202</v>
      </c>
      <c r="BN89" s="16" t="s">
        <v>203</v>
      </c>
      <c r="BO89" s="16" t="s">
        <v>204</v>
      </c>
      <c r="BP89" s="14" t="s">
        <v>205</v>
      </c>
      <c r="BQ89" s="14" t="s">
        <v>206</v>
      </c>
      <c r="BR89" s="24" t="s">
        <v>120</v>
      </c>
      <c r="BS89" s="24"/>
      <c r="BT89" s="16">
        <v>25.1</v>
      </c>
      <c r="BU89" s="25">
        <v>0.55000000000000004</v>
      </c>
      <c r="BV89" s="16" t="s">
        <v>211</v>
      </c>
      <c r="BW89" s="16" t="s">
        <v>212</v>
      </c>
      <c r="BX89" s="16" t="s">
        <v>213</v>
      </c>
      <c r="BY89" s="16"/>
      <c r="BZ89" s="16"/>
      <c r="CA89" s="16" t="s">
        <v>214</v>
      </c>
      <c r="CB89" s="16" t="s">
        <v>122</v>
      </c>
      <c r="CC89" s="16" t="s">
        <v>124</v>
      </c>
      <c r="CD89" s="16" t="s">
        <v>215</v>
      </c>
      <c r="IG89" s="115">
        <f t="shared" si="24"/>
        <v>0</v>
      </c>
      <c r="IH89" s="147" t="str">
        <f t="shared" si="25"/>
        <v xml:space="preserve"> / LW 0 @ 50Hz</v>
      </c>
      <c r="II89" s="147" t="str">
        <f t="shared" si="26"/>
        <v xml:space="preserve"> / LAV 0 @ 50Hz</v>
      </c>
      <c r="IJ89" s="147" t="str">
        <f t="shared" si="27"/>
        <v xml:space="preserve"> / LCP 0 @ 50Hz</v>
      </c>
      <c r="IK89" s="147" t="str">
        <f t="shared" si="28"/>
        <v/>
      </c>
      <c r="IL89" s="147" t="str">
        <f t="shared" si="29"/>
        <v/>
      </c>
      <c r="IM89" s="147" t="str">
        <f t="shared" si="30"/>
        <v xml:space="preserve"> / LW 0 @ 60Hz</v>
      </c>
      <c r="IN89" s="147" t="str">
        <f t="shared" si="31"/>
        <v xml:space="preserve"> / LAV 0 @ 60Hz</v>
      </c>
      <c r="IO89" s="147" t="str">
        <f t="shared" si="32"/>
        <v xml:space="preserve"> / LCP 0 @ 60Hz</v>
      </c>
      <c r="IP89" s="147" t="str">
        <f t="shared" si="33"/>
        <v/>
      </c>
      <c r="IQ89" s="147" t="str">
        <f t="shared" si="34"/>
        <v/>
      </c>
      <c r="IR89" s="147" t="str">
        <f t="shared" si="35"/>
        <v xml:space="preserve"> / HSUCTION 0 @ 60Hz</v>
      </c>
      <c r="IS89" s="147" t="str">
        <f t="shared" si="36"/>
        <v xml:space="preserve"> / HSUCTION 0 @ 50Hz</v>
      </c>
      <c r="IT89" s="115">
        <f t="shared" si="38"/>
        <v>0</v>
      </c>
    </row>
    <row r="90" spans="1:254" ht="27" customHeight="1">
      <c r="A90" s="148">
        <f t="shared" si="39"/>
        <v>45950</v>
      </c>
      <c r="B90" s="19">
        <f t="shared" si="40"/>
        <v>0</v>
      </c>
      <c r="C90" s="19" t="str">
        <f t="shared" si="41"/>
        <v>40VP026123P</v>
      </c>
      <c r="D90" s="19" t="str">
        <f t="shared" si="42"/>
        <v>N</v>
      </c>
      <c r="E90" s="136"/>
      <c r="F90" s="19">
        <f t="shared" si="43"/>
        <v>250100002</v>
      </c>
      <c r="G90" s="20">
        <f t="shared" si="44"/>
        <v>0</v>
      </c>
      <c r="H90" s="21"/>
      <c r="I90" s="21"/>
      <c r="J90" s="21"/>
      <c r="K90" s="22"/>
      <c r="L90" s="115"/>
      <c r="M90" s="21"/>
      <c r="N90" s="21"/>
      <c r="O90" s="21"/>
      <c r="P90" s="22"/>
      <c r="Q90" s="115"/>
      <c r="V90" s="19">
        <v>0</v>
      </c>
      <c r="W90" s="24" t="s">
        <v>120</v>
      </c>
      <c r="X90" s="19" t="s">
        <v>177</v>
      </c>
      <c r="Y90" s="19" t="s">
        <v>177</v>
      </c>
      <c r="Z90" s="19" t="str">
        <f t="shared" si="37"/>
        <v xml:space="preserve"> / LW 0 @ 50Hz / LAV 0 @ 50Hz / LCP 0 @ 50Hz / LW 0 @ 60Hz / LAV 0 @ 60Hz / LCP 0 @ 60Hz / HSUCTION 0 @ 60Hz / HSUCTION 0 @ 50Hz</v>
      </c>
      <c r="BB90" s="14" t="s">
        <v>179</v>
      </c>
      <c r="BC90" s="14" t="s">
        <v>179</v>
      </c>
      <c r="BD90" s="14" t="s">
        <v>183</v>
      </c>
      <c r="BE90" s="14" t="s">
        <v>187</v>
      </c>
      <c r="BG90" s="14" t="s">
        <v>190</v>
      </c>
      <c r="BH90" s="14" t="s">
        <v>192</v>
      </c>
      <c r="BJ90" s="107" t="s">
        <v>199</v>
      </c>
      <c r="BK90" s="14"/>
      <c r="BM90" s="16" t="s">
        <v>202</v>
      </c>
      <c r="BN90" s="16" t="s">
        <v>203</v>
      </c>
      <c r="BO90" s="16" t="s">
        <v>204</v>
      </c>
      <c r="BP90" s="14" t="s">
        <v>205</v>
      </c>
      <c r="BQ90" s="14" t="s">
        <v>206</v>
      </c>
      <c r="BR90" s="24" t="s">
        <v>120</v>
      </c>
      <c r="BS90" s="24"/>
      <c r="BT90" s="16">
        <v>25.1</v>
      </c>
      <c r="BU90" s="25">
        <v>0.55000000000000004</v>
      </c>
      <c r="BV90" s="16" t="s">
        <v>211</v>
      </c>
      <c r="BW90" s="16" t="s">
        <v>212</v>
      </c>
      <c r="BX90" s="16" t="s">
        <v>213</v>
      </c>
      <c r="BY90" s="16"/>
      <c r="BZ90" s="16"/>
      <c r="CA90" s="16" t="s">
        <v>214</v>
      </c>
      <c r="CB90" s="16" t="s">
        <v>122</v>
      </c>
      <c r="CC90" s="16" t="s">
        <v>124</v>
      </c>
      <c r="CD90" s="16" t="s">
        <v>215</v>
      </c>
      <c r="IG90" s="115">
        <f t="shared" si="24"/>
        <v>0</v>
      </c>
      <c r="IH90" s="147" t="str">
        <f t="shared" si="25"/>
        <v xml:space="preserve"> / LW 0 @ 50Hz</v>
      </c>
      <c r="II90" s="147" t="str">
        <f t="shared" si="26"/>
        <v xml:space="preserve"> / LAV 0 @ 50Hz</v>
      </c>
      <c r="IJ90" s="147" t="str">
        <f t="shared" si="27"/>
        <v xml:space="preserve"> / LCP 0 @ 50Hz</v>
      </c>
      <c r="IK90" s="147" t="str">
        <f t="shared" si="28"/>
        <v/>
      </c>
      <c r="IL90" s="147" t="str">
        <f t="shared" si="29"/>
        <v/>
      </c>
      <c r="IM90" s="147" t="str">
        <f t="shared" si="30"/>
        <v xml:space="preserve"> / LW 0 @ 60Hz</v>
      </c>
      <c r="IN90" s="147" t="str">
        <f t="shared" si="31"/>
        <v xml:space="preserve"> / LAV 0 @ 60Hz</v>
      </c>
      <c r="IO90" s="147" t="str">
        <f t="shared" si="32"/>
        <v xml:space="preserve"> / LCP 0 @ 60Hz</v>
      </c>
      <c r="IP90" s="147" t="str">
        <f t="shared" si="33"/>
        <v/>
      </c>
      <c r="IQ90" s="147" t="str">
        <f t="shared" si="34"/>
        <v/>
      </c>
      <c r="IR90" s="147" t="str">
        <f t="shared" si="35"/>
        <v xml:space="preserve"> / HSUCTION 0 @ 60Hz</v>
      </c>
      <c r="IS90" s="147" t="str">
        <f t="shared" si="36"/>
        <v xml:space="preserve"> / HSUCTION 0 @ 50Hz</v>
      </c>
      <c r="IT90" s="115">
        <f t="shared" si="38"/>
        <v>0</v>
      </c>
    </row>
    <row r="91" spans="1:254" ht="27" customHeight="1">
      <c r="A91" s="148">
        <f t="shared" si="39"/>
        <v>45950</v>
      </c>
      <c r="B91" s="19">
        <f t="shared" si="40"/>
        <v>0</v>
      </c>
      <c r="C91" s="19" t="str">
        <f t="shared" si="41"/>
        <v>40VP026123P</v>
      </c>
      <c r="D91" s="19" t="str">
        <f t="shared" si="42"/>
        <v>N</v>
      </c>
      <c r="E91" s="136"/>
      <c r="F91" s="19">
        <f t="shared" si="43"/>
        <v>250100002</v>
      </c>
      <c r="G91" s="20">
        <f t="shared" si="44"/>
        <v>0</v>
      </c>
      <c r="H91" s="21"/>
      <c r="I91" s="21"/>
      <c r="J91" s="21"/>
      <c r="K91" s="22"/>
      <c r="L91" s="115"/>
      <c r="M91" s="21"/>
      <c r="N91" s="21"/>
      <c r="O91" s="21"/>
      <c r="P91" s="22"/>
      <c r="Q91" s="115"/>
      <c r="V91" s="19">
        <v>0</v>
      </c>
      <c r="W91" s="24" t="s">
        <v>120</v>
      </c>
      <c r="X91" s="19" t="s">
        <v>177</v>
      </c>
      <c r="Y91" s="19" t="s">
        <v>177</v>
      </c>
      <c r="Z91" s="19" t="str">
        <f t="shared" si="37"/>
        <v xml:space="preserve"> / LW 0 @ 50Hz / LAV 0 @ 50Hz / LCP 0 @ 50Hz / LW 0 @ 60Hz / LAV 0 @ 60Hz / LCP 0 @ 60Hz / HSUCTION 0 @ 60Hz / HSUCTION 0 @ 50Hz</v>
      </c>
      <c r="BB91" s="14" t="s">
        <v>179</v>
      </c>
      <c r="BC91" s="14" t="s">
        <v>179</v>
      </c>
      <c r="BD91" s="14" t="s">
        <v>183</v>
      </c>
      <c r="BE91" s="14" t="s">
        <v>187</v>
      </c>
      <c r="BG91" s="14" t="s">
        <v>190</v>
      </c>
      <c r="BH91" s="14" t="s">
        <v>192</v>
      </c>
      <c r="BJ91" s="107" t="s">
        <v>199</v>
      </c>
      <c r="BK91" s="14"/>
      <c r="BM91" s="16" t="s">
        <v>202</v>
      </c>
      <c r="BN91" s="16" t="s">
        <v>203</v>
      </c>
      <c r="BO91" s="16" t="s">
        <v>204</v>
      </c>
      <c r="BP91" s="14" t="s">
        <v>205</v>
      </c>
      <c r="BQ91" s="14" t="s">
        <v>206</v>
      </c>
      <c r="BR91" s="24" t="s">
        <v>120</v>
      </c>
      <c r="BS91" s="24"/>
      <c r="BT91" s="16">
        <v>25.1</v>
      </c>
      <c r="BU91" s="25">
        <v>0.55000000000000004</v>
      </c>
      <c r="BV91" s="16" t="s">
        <v>211</v>
      </c>
      <c r="BW91" s="16" t="s">
        <v>212</v>
      </c>
      <c r="BX91" s="16" t="s">
        <v>213</v>
      </c>
      <c r="BY91" s="16"/>
      <c r="BZ91" s="16"/>
      <c r="CA91" s="16" t="s">
        <v>214</v>
      </c>
      <c r="CB91" s="16" t="s">
        <v>122</v>
      </c>
      <c r="CC91" s="16" t="s">
        <v>124</v>
      </c>
      <c r="CD91" s="16" t="s">
        <v>215</v>
      </c>
      <c r="IG91" s="115">
        <f t="shared" si="24"/>
        <v>0</v>
      </c>
      <c r="IH91" s="147" t="str">
        <f t="shared" si="25"/>
        <v xml:space="preserve"> / LW 0 @ 50Hz</v>
      </c>
      <c r="II91" s="147" t="str">
        <f t="shared" si="26"/>
        <v xml:space="preserve"> / LAV 0 @ 50Hz</v>
      </c>
      <c r="IJ91" s="147" t="str">
        <f t="shared" si="27"/>
        <v xml:space="preserve"> / LCP 0 @ 50Hz</v>
      </c>
      <c r="IK91" s="147" t="str">
        <f t="shared" si="28"/>
        <v/>
      </c>
      <c r="IL91" s="147" t="str">
        <f t="shared" si="29"/>
        <v/>
      </c>
      <c r="IM91" s="147" t="str">
        <f t="shared" si="30"/>
        <v xml:space="preserve"> / LW 0 @ 60Hz</v>
      </c>
      <c r="IN91" s="147" t="str">
        <f t="shared" si="31"/>
        <v xml:space="preserve"> / LAV 0 @ 60Hz</v>
      </c>
      <c r="IO91" s="147" t="str">
        <f t="shared" si="32"/>
        <v xml:space="preserve"> / LCP 0 @ 60Hz</v>
      </c>
      <c r="IP91" s="147" t="str">
        <f t="shared" si="33"/>
        <v/>
      </c>
      <c r="IQ91" s="147" t="str">
        <f t="shared" si="34"/>
        <v/>
      </c>
      <c r="IR91" s="147" t="str">
        <f t="shared" si="35"/>
        <v xml:space="preserve"> / HSUCTION 0 @ 60Hz</v>
      </c>
      <c r="IS91" s="147" t="str">
        <f t="shared" si="36"/>
        <v xml:space="preserve"> / HSUCTION 0 @ 50Hz</v>
      </c>
      <c r="IT91" s="115">
        <f t="shared" si="38"/>
        <v>0</v>
      </c>
    </row>
    <row r="92" spans="1:254" ht="27" customHeight="1">
      <c r="A92" s="148">
        <f t="shared" si="39"/>
        <v>45950</v>
      </c>
      <c r="B92" s="19">
        <f t="shared" si="40"/>
        <v>0</v>
      </c>
      <c r="C92" s="19" t="str">
        <f t="shared" si="41"/>
        <v>40VP026123P</v>
      </c>
      <c r="D92" s="19" t="str">
        <f t="shared" si="42"/>
        <v>N</v>
      </c>
      <c r="E92" s="136"/>
      <c r="F92" s="19">
        <f t="shared" si="43"/>
        <v>250100002</v>
      </c>
      <c r="G92" s="20">
        <f t="shared" si="44"/>
        <v>0</v>
      </c>
      <c r="H92" s="21"/>
      <c r="I92" s="21"/>
      <c r="J92" s="21"/>
      <c r="K92" s="22"/>
      <c r="L92" s="115"/>
      <c r="M92" s="21"/>
      <c r="N92" s="21"/>
      <c r="O92" s="21"/>
      <c r="P92" s="22"/>
      <c r="Q92" s="115"/>
      <c r="V92" s="19">
        <v>0</v>
      </c>
      <c r="W92" s="24" t="s">
        <v>120</v>
      </c>
      <c r="X92" s="19" t="s">
        <v>177</v>
      </c>
      <c r="Y92" s="19" t="s">
        <v>177</v>
      </c>
      <c r="Z92" s="19" t="str">
        <f t="shared" si="37"/>
        <v xml:space="preserve"> / LW 0 @ 50Hz / LAV 0 @ 50Hz / LCP 0 @ 50Hz / LW 0 @ 60Hz / LAV 0 @ 60Hz / LCP 0 @ 60Hz / HSUCTION 0 @ 60Hz / HSUCTION 0 @ 50Hz</v>
      </c>
      <c r="BB92" s="14" t="s">
        <v>179</v>
      </c>
      <c r="BC92" s="14" t="s">
        <v>179</v>
      </c>
      <c r="BD92" s="14" t="s">
        <v>183</v>
      </c>
      <c r="BE92" s="14" t="s">
        <v>187</v>
      </c>
      <c r="BG92" s="14" t="s">
        <v>190</v>
      </c>
      <c r="BH92" s="14" t="s">
        <v>192</v>
      </c>
      <c r="BJ92" s="107" t="s">
        <v>199</v>
      </c>
      <c r="BK92" s="14"/>
      <c r="BM92" s="16" t="s">
        <v>202</v>
      </c>
      <c r="BN92" s="16" t="s">
        <v>203</v>
      </c>
      <c r="BO92" s="16" t="s">
        <v>204</v>
      </c>
      <c r="BP92" s="14" t="s">
        <v>205</v>
      </c>
      <c r="BQ92" s="14" t="s">
        <v>206</v>
      </c>
      <c r="BR92" s="24" t="s">
        <v>120</v>
      </c>
      <c r="BS92" s="24"/>
      <c r="BT92" s="16">
        <v>25.1</v>
      </c>
      <c r="BU92" s="25">
        <v>0.55000000000000004</v>
      </c>
      <c r="BV92" s="16" t="s">
        <v>211</v>
      </c>
      <c r="BW92" s="16" t="s">
        <v>212</v>
      </c>
      <c r="BX92" s="16" t="s">
        <v>213</v>
      </c>
      <c r="BY92" s="16"/>
      <c r="BZ92" s="16"/>
      <c r="CA92" s="16" t="s">
        <v>214</v>
      </c>
      <c r="CB92" s="16" t="s">
        <v>122</v>
      </c>
      <c r="CC92" s="16" t="s">
        <v>124</v>
      </c>
      <c r="CD92" s="16" t="s">
        <v>215</v>
      </c>
      <c r="IG92" s="115">
        <f t="shared" si="24"/>
        <v>0</v>
      </c>
      <c r="IH92" s="147" t="str">
        <f t="shared" si="25"/>
        <v xml:space="preserve"> / LW 0 @ 50Hz</v>
      </c>
      <c r="II92" s="147" t="str">
        <f t="shared" si="26"/>
        <v xml:space="preserve"> / LAV 0 @ 50Hz</v>
      </c>
      <c r="IJ92" s="147" t="str">
        <f t="shared" si="27"/>
        <v xml:space="preserve"> / LCP 0 @ 50Hz</v>
      </c>
      <c r="IK92" s="147" t="str">
        <f t="shared" si="28"/>
        <v/>
      </c>
      <c r="IL92" s="147" t="str">
        <f t="shared" si="29"/>
        <v/>
      </c>
      <c r="IM92" s="147" t="str">
        <f t="shared" si="30"/>
        <v xml:space="preserve"> / LW 0 @ 60Hz</v>
      </c>
      <c r="IN92" s="147" t="str">
        <f t="shared" si="31"/>
        <v xml:space="preserve"> / LAV 0 @ 60Hz</v>
      </c>
      <c r="IO92" s="147" t="str">
        <f t="shared" si="32"/>
        <v xml:space="preserve"> / LCP 0 @ 60Hz</v>
      </c>
      <c r="IP92" s="147" t="str">
        <f t="shared" si="33"/>
        <v/>
      </c>
      <c r="IQ92" s="147" t="str">
        <f t="shared" si="34"/>
        <v/>
      </c>
      <c r="IR92" s="147" t="str">
        <f t="shared" si="35"/>
        <v xml:space="preserve"> / HSUCTION 0 @ 60Hz</v>
      </c>
      <c r="IS92" s="147" t="str">
        <f t="shared" si="36"/>
        <v xml:space="preserve"> / HSUCTION 0 @ 50Hz</v>
      </c>
      <c r="IT92" s="115">
        <f t="shared" si="38"/>
        <v>0</v>
      </c>
    </row>
    <row r="93" spans="1:254" ht="27" customHeight="1">
      <c r="A93" s="148">
        <f t="shared" si="39"/>
        <v>45950</v>
      </c>
      <c r="B93" s="19">
        <f t="shared" si="40"/>
        <v>0</v>
      </c>
      <c r="C93" s="19" t="str">
        <f t="shared" si="41"/>
        <v>40VP026123P</v>
      </c>
      <c r="D93" s="19" t="str">
        <f t="shared" si="42"/>
        <v>N</v>
      </c>
      <c r="E93" s="136"/>
      <c r="F93" s="19">
        <f t="shared" si="43"/>
        <v>250100002</v>
      </c>
      <c r="G93" s="20">
        <f t="shared" si="44"/>
        <v>0</v>
      </c>
      <c r="H93" s="21"/>
      <c r="I93" s="21"/>
      <c r="J93" s="21"/>
      <c r="K93" s="22"/>
      <c r="L93" s="115"/>
      <c r="M93" s="21"/>
      <c r="N93" s="21"/>
      <c r="O93" s="21"/>
      <c r="P93" s="22"/>
      <c r="Q93" s="115"/>
      <c r="V93" s="19">
        <v>0</v>
      </c>
      <c r="W93" s="24" t="s">
        <v>120</v>
      </c>
      <c r="X93" s="19" t="s">
        <v>177</v>
      </c>
      <c r="Y93" s="19" t="s">
        <v>177</v>
      </c>
      <c r="Z93" s="19" t="str">
        <f t="shared" si="37"/>
        <v xml:space="preserve"> / LW 0 @ 50Hz / LAV 0 @ 50Hz / LCP 0 @ 50Hz / LW 0 @ 60Hz / LAV 0 @ 60Hz / LCP 0 @ 60Hz / HSUCTION 0 @ 60Hz / HSUCTION 0 @ 50Hz</v>
      </c>
      <c r="BB93" s="14" t="s">
        <v>179</v>
      </c>
      <c r="BC93" s="14" t="s">
        <v>179</v>
      </c>
      <c r="BD93" s="14" t="s">
        <v>183</v>
      </c>
      <c r="BE93" s="14" t="s">
        <v>187</v>
      </c>
      <c r="BG93" s="14" t="s">
        <v>190</v>
      </c>
      <c r="BH93" s="14" t="s">
        <v>192</v>
      </c>
      <c r="BJ93" s="107" t="s">
        <v>199</v>
      </c>
      <c r="BK93" s="14"/>
      <c r="BM93" s="16" t="s">
        <v>202</v>
      </c>
      <c r="BN93" s="16" t="s">
        <v>203</v>
      </c>
      <c r="BO93" s="16" t="s">
        <v>204</v>
      </c>
      <c r="BP93" s="14" t="s">
        <v>205</v>
      </c>
      <c r="BQ93" s="14" t="s">
        <v>206</v>
      </c>
      <c r="BR93" s="24" t="s">
        <v>120</v>
      </c>
      <c r="BS93" s="24"/>
      <c r="BT93" s="16">
        <v>25.1</v>
      </c>
      <c r="BU93" s="25">
        <v>0.55000000000000004</v>
      </c>
      <c r="BV93" s="16" t="s">
        <v>211</v>
      </c>
      <c r="BW93" s="16" t="s">
        <v>212</v>
      </c>
      <c r="BX93" s="16" t="s">
        <v>213</v>
      </c>
      <c r="BY93" s="16"/>
      <c r="BZ93" s="16"/>
      <c r="CA93" s="16" t="s">
        <v>214</v>
      </c>
      <c r="CB93" s="16" t="s">
        <v>122</v>
      </c>
      <c r="CC93" s="16" t="s">
        <v>124</v>
      </c>
      <c r="CD93" s="16" t="s">
        <v>215</v>
      </c>
      <c r="IG93" s="115">
        <f t="shared" si="24"/>
        <v>0</v>
      </c>
      <c r="IH93" s="147" t="str">
        <f t="shared" si="25"/>
        <v xml:space="preserve"> / LW 0 @ 50Hz</v>
      </c>
      <c r="II93" s="147" t="str">
        <f t="shared" si="26"/>
        <v xml:space="preserve"> / LAV 0 @ 50Hz</v>
      </c>
      <c r="IJ93" s="147" t="str">
        <f t="shared" si="27"/>
        <v xml:space="preserve"> / LCP 0 @ 50Hz</v>
      </c>
      <c r="IK93" s="147" t="str">
        <f t="shared" si="28"/>
        <v/>
      </c>
      <c r="IL93" s="147" t="str">
        <f t="shared" si="29"/>
        <v/>
      </c>
      <c r="IM93" s="147" t="str">
        <f t="shared" si="30"/>
        <v xml:space="preserve"> / LW 0 @ 60Hz</v>
      </c>
      <c r="IN93" s="147" t="str">
        <f t="shared" si="31"/>
        <v xml:space="preserve"> / LAV 0 @ 60Hz</v>
      </c>
      <c r="IO93" s="147" t="str">
        <f t="shared" si="32"/>
        <v xml:space="preserve"> / LCP 0 @ 60Hz</v>
      </c>
      <c r="IP93" s="147" t="str">
        <f t="shared" si="33"/>
        <v/>
      </c>
      <c r="IQ93" s="147" t="str">
        <f t="shared" si="34"/>
        <v/>
      </c>
      <c r="IR93" s="147" t="str">
        <f t="shared" si="35"/>
        <v xml:space="preserve"> / HSUCTION 0 @ 60Hz</v>
      </c>
      <c r="IS93" s="147" t="str">
        <f t="shared" si="36"/>
        <v xml:space="preserve"> / HSUCTION 0 @ 50Hz</v>
      </c>
      <c r="IT93" s="115">
        <f t="shared" si="38"/>
        <v>0</v>
      </c>
    </row>
    <row r="94" spans="1:254" ht="27" customHeight="1">
      <c r="A94" s="148">
        <f t="shared" si="39"/>
        <v>45950</v>
      </c>
      <c r="B94" s="19">
        <f t="shared" si="40"/>
        <v>0</v>
      </c>
      <c r="C94" s="19" t="str">
        <f t="shared" si="41"/>
        <v>40VP026123P</v>
      </c>
      <c r="D94" s="19" t="str">
        <f t="shared" si="42"/>
        <v>N</v>
      </c>
      <c r="E94" s="136"/>
      <c r="F94" s="19">
        <f t="shared" si="43"/>
        <v>250100002</v>
      </c>
      <c r="G94" s="20">
        <f t="shared" si="44"/>
        <v>0</v>
      </c>
      <c r="H94" s="21"/>
      <c r="I94" s="21"/>
      <c r="J94" s="21"/>
      <c r="K94" s="22"/>
      <c r="L94" s="115"/>
      <c r="M94" s="21"/>
      <c r="N94" s="21"/>
      <c r="O94" s="21"/>
      <c r="P94" s="22"/>
      <c r="Q94" s="115"/>
      <c r="V94" s="19">
        <v>0</v>
      </c>
      <c r="W94" s="24" t="s">
        <v>120</v>
      </c>
      <c r="X94" s="19" t="s">
        <v>177</v>
      </c>
      <c r="Y94" s="19" t="s">
        <v>177</v>
      </c>
      <c r="Z94" s="19" t="str">
        <f t="shared" si="37"/>
        <v xml:space="preserve"> / LW 0 @ 50Hz / LAV 0 @ 50Hz / LCP 0 @ 50Hz / LW 0 @ 60Hz / LAV 0 @ 60Hz / LCP 0 @ 60Hz / HSUCTION 0 @ 60Hz / HSUCTION 0 @ 50Hz</v>
      </c>
      <c r="BB94" s="14" t="s">
        <v>179</v>
      </c>
      <c r="BC94" s="14" t="s">
        <v>179</v>
      </c>
      <c r="BD94" s="14" t="s">
        <v>183</v>
      </c>
      <c r="BE94" s="14" t="s">
        <v>187</v>
      </c>
      <c r="BG94" s="14" t="s">
        <v>190</v>
      </c>
      <c r="BH94" s="14" t="s">
        <v>192</v>
      </c>
      <c r="BJ94" s="107" t="s">
        <v>199</v>
      </c>
      <c r="BK94" s="14"/>
      <c r="BM94" s="16" t="s">
        <v>202</v>
      </c>
      <c r="BN94" s="16" t="s">
        <v>203</v>
      </c>
      <c r="BO94" s="16" t="s">
        <v>204</v>
      </c>
      <c r="BP94" s="14" t="s">
        <v>205</v>
      </c>
      <c r="BQ94" s="14" t="s">
        <v>206</v>
      </c>
      <c r="BR94" s="24" t="s">
        <v>120</v>
      </c>
      <c r="BS94" s="24"/>
      <c r="BT94" s="16">
        <v>25.1</v>
      </c>
      <c r="BU94" s="25">
        <v>0.55000000000000004</v>
      </c>
      <c r="BV94" s="16" t="s">
        <v>211</v>
      </c>
      <c r="BW94" s="16" t="s">
        <v>212</v>
      </c>
      <c r="BX94" s="16" t="s">
        <v>213</v>
      </c>
      <c r="BY94" s="16"/>
      <c r="BZ94" s="16"/>
      <c r="CA94" s="16" t="s">
        <v>214</v>
      </c>
      <c r="CB94" s="16" t="s">
        <v>122</v>
      </c>
      <c r="CC94" s="16" t="s">
        <v>124</v>
      </c>
      <c r="CD94" s="16" t="s">
        <v>215</v>
      </c>
      <c r="IG94" s="115">
        <f t="shared" si="24"/>
        <v>0</v>
      </c>
      <c r="IH94" s="147" t="str">
        <f t="shared" si="25"/>
        <v xml:space="preserve"> / LW 0 @ 50Hz</v>
      </c>
      <c r="II94" s="147" t="str">
        <f t="shared" si="26"/>
        <v xml:space="preserve"> / LAV 0 @ 50Hz</v>
      </c>
      <c r="IJ94" s="147" t="str">
        <f t="shared" si="27"/>
        <v xml:space="preserve"> / LCP 0 @ 50Hz</v>
      </c>
      <c r="IK94" s="147" t="str">
        <f t="shared" si="28"/>
        <v/>
      </c>
      <c r="IL94" s="147" t="str">
        <f t="shared" si="29"/>
        <v/>
      </c>
      <c r="IM94" s="147" t="str">
        <f t="shared" si="30"/>
        <v xml:space="preserve"> / LW 0 @ 60Hz</v>
      </c>
      <c r="IN94" s="147" t="str">
        <f t="shared" si="31"/>
        <v xml:space="preserve"> / LAV 0 @ 60Hz</v>
      </c>
      <c r="IO94" s="147" t="str">
        <f t="shared" si="32"/>
        <v xml:space="preserve"> / LCP 0 @ 60Hz</v>
      </c>
      <c r="IP94" s="147" t="str">
        <f t="shared" si="33"/>
        <v/>
      </c>
      <c r="IQ94" s="147" t="str">
        <f t="shared" si="34"/>
        <v/>
      </c>
      <c r="IR94" s="147" t="str">
        <f t="shared" si="35"/>
        <v xml:space="preserve"> / HSUCTION 0 @ 60Hz</v>
      </c>
      <c r="IS94" s="147" t="str">
        <f t="shared" si="36"/>
        <v xml:space="preserve"> / HSUCTION 0 @ 50Hz</v>
      </c>
      <c r="IT94" s="115">
        <f t="shared" si="38"/>
        <v>0</v>
      </c>
    </row>
    <row r="95" spans="1:254" ht="27" customHeight="1">
      <c r="A95" s="148">
        <f t="shared" si="39"/>
        <v>45950</v>
      </c>
      <c r="B95" s="19">
        <f t="shared" si="40"/>
        <v>0</v>
      </c>
      <c r="C95" s="19" t="str">
        <f t="shared" si="41"/>
        <v>40VP026123P</v>
      </c>
      <c r="D95" s="19" t="str">
        <f t="shared" si="42"/>
        <v>N</v>
      </c>
      <c r="E95" s="136"/>
      <c r="F95" s="19">
        <f t="shared" si="43"/>
        <v>250100002</v>
      </c>
      <c r="G95" s="20">
        <f t="shared" si="44"/>
        <v>0</v>
      </c>
      <c r="H95" s="21"/>
      <c r="I95" s="21"/>
      <c r="J95" s="21"/>
      <c r="K95" s="22"/>
      <c r="L95" s="115"/>
      <c r="M95" s="21"/>
      <c r="N95" s="21"/>
      <c r="O95" s="21"/>
      <c r="P95" s="22"/>
      <c r="Q95" s="115"/>
      <c r="V95" s="19">
        <v>0</v>
      </c>
      <c r="W95" s="24" t="s">
        <v>120</v>
      </c>
      <c r="X95" s="19" t="s">
        <v>177</v>
      </c>
      <c r="Y95" s="19" t="s">
        <v>177</v>
      </c>
      <c r="Z95" s="19" t="str">
        <f t="shared" si="37"/>
        <v xml:space="preserve"> / LW 0 @ 50Hz / LAV 0 @ 50Hz / LCP 0 @ 50Hz / LW 0 @ 60Hz / LAV 0 @ 60Hz / LCP 0 @ 60Hz / HSUCTION 0 @ 60Hz / HSUCTION 0 @ 50Hz</v>
      </c>
      <c r="BB95" s="14" t="s">
        <v>179</v>
      </c>
      <c r="BC95" s="14" t="s">
        <v>179</v>
      </c>
      <c r="BD95" s="14" t="s">
        <v>183</v>
      </c>
      <c r="BE95" s="14" t="s">
        <v>187</v>
      </c>
      <c r="BG95" s="14" t="s">
        <v>190</v>
      </c>
      <c r="BH95" s="14" t="s">
        <v>192</v>
      </c>
      <c r="BJ95" s="107" t="s">
        <v>199</v>
      </c>
      <c r="BK95" s="14"/>
      <c r="BM95" s="16" t="s">
        <v>202</v>
      </c>
      <c r="BN95" s="16" t="s">
        <v>203</v>
      </c>
      <c r="BO95" s="16" t="s">
        <v>204</v>
      </c>
      <c r="BP95" s="14" t="s">
        <v>205</v>
      </c>
      <c r="BQ95" s="14" t="s">
        <v>206</v>
      </c>
      <c r="BR95" s="24" t="s">
        <v>120</v>
      </c>
      <c r="BS95" s="24"/>
      <c r="BT95" s="16">
        <v>25.1</v>
      </c>
      <c r="BU95" s="25">
        <v>0.55000000000000004</v>
      </c>
      <c r="BV95" s="16" t="s">
        <v>211</v>
      </c>
      <c r="BW95" s="16" t="s">
        <v>212</v>
      </c>
      <c r="BX95" s="16" t="s">
        <v>213</v>
      </c>
      <c r="BY95" s="16"/>
      <c r="BZ95" s="16"/>
      <c r="CA95" s="16" t="s">
        <v>214</v>
      </c>
      <c r="CB95" s="16" t="s">
        <v>122</v>
      </c>
      <c r="CC95" s="16" t="s">
        <v>124</v>
      </c>
      <c r="CD95" s="16" t="s">
        <v>215</v>
      </c>
      <c r="IG95" s="115">
        <f t="shared" si="24"/>
        <v>0</v>
      </c>
      <c r="IH95" s="147" t="str">
        <f t="shared" si="25"/>
        <v xml:space="preserve"> / LW 0 @ 50Hz</v>
      </c>
      <c r="II95" s="147" t="str">
        <f t="shared" si="26"/>
        <v xml:space="preserve"> / LAV 0 @ 50Hz</v>
      </c>
      <c r="IJ95" s="147" t="str">
        <f t="shared" si="27"/>
        <v xml:space="preserve"> / LCP 0 @ 50Hz</v>
      </c>
      <c r="IK95" s="147" t="str">
        <f t="shared" si="28"/>
        <v/>
      </c>
      <c r="IL95" s="147" t="str">
        <f t="shared" si="29"/>
        <v/>
      </c>
      <c r="IM95" s="147" t="str">
        <f t="shared" si="30"/>
        <v xml:space="preserve"> / LW 0 @ 60Hz</v>
      </c>
      <c r="IN95" s="147" t="str">
        <f t="shared" si="31"/>
        <v xml:space="preserve"> / LAV 0 @ 60Hz</v>
      </c>
      <c r="IO95" s="147" t="str">
        <f t="shared" si="32"/>
        <v xml:space="preserve"> / LCP 0 @ 60Hz</v>
      </c>
      <c r="IP95" s="147" t="str">
        <f t="shared" si="33"/>
        <v/>
      </c>
      <c r="IQ95" s="147" t="str">
        <f t="shared" si="34"/>
        <v/>
      </c>
      <c r="IR95" s="147" t="str">
        <f t="shared" si="35"/>
        <v xml:space="preserve"> / HSUCTION 0 @ 60Hz</v>
      </c>
      <c r="IS95" s="147" t="str">
        <f t="shared" si="36"/>
        <v xml:space="preserve"> / HSUCTION 0 @ 50Hz</v>
      </c>
      <c r="IT95" s="115">
        <f t="shared" si="38"/>
        <v>0</v>
      </c>
    </row>
    <row r="96" spans="1:254" ht="27" customHeight="1">
      <c r="A96" s="148">
        <f t="shared" si="39"/>
        <v>45950</v>
      </c>
      <c r="B96" s="19">
        <f t="shared" si="40"/>
        <v>0</v>
      </c>
      <c r="C96" s="19" t="str">
        <f t="shared" si="41"/>
        <v>40VP026123P</v>
      </c>
      <c r="D96" s="19" t="str">
        <f t="shared" si="42"/>
        <v>N</v>
      </c>
      <c r="E96" s="136"/>
      <c r="F96" s="19">
        <f t="shared" si="43"/>
        <v>250100002</v>
      </c>
      <c r="G96" s="20">
        <f t="shared" si="44"/>
        <v>0</v>
      </c>
      <c r="H96" s="21"/>
      <c r="I96" s="21"/>
      <c r="J96" s="21"/>
      <c r="K96" s="22"/>
      <c r="L96" s="115"/>
      <c r="M96" s="21"/>
      <c r="N96" s="21"/>
      <c r="O96" s="21"/>
      <c r="P96" s="22"/>
      <c r="Q96" s="115"/>
      <c r="V96" s="19">
        <v>0</v>
      </c>
      <c r="W96" s="24" t="s">
        <v>120</v>
      </c>
      <c r="X96" s="19" t="s">
        <v>177</v>
      </c>
      <c r="Y96" s="19">
        <v>0</v>
      </c>
      <c r="Z96" s="19" t="str">
        <f t="shared" si="37"/>
        <v xml:space="preserve"> / LW 0 @ 50Hz / LAV 0 @ 50Hz / LCP 0 @ 50Hz / LW 0 @ 60Hz / LAV 0 @ 60Hz / LCP 0 @ 60Hz / HSUCTION 0 @ 60Hz / HSUCTION 0 @ 50Hz</v>
      </c>
      <c r="BB96" s="14" t="s">
        <v>179</v>
      </c>
      <c r="BC96" s="14" t="s">
        <v>179</v>
      </c>
      <c r="BD96" s="14" t="s">
        <v>183</v>
      </c>
      <c r="BE96" s="14" t="s">
        <v>187</v>
      </c>
      <c r="BG96" s="14" t="s">
        <v>190</v>
      </c>
      <c r="BH96" s="14" t="s">
        <v>192</v>
      </c>
      <c r="BJ96" s="107" t="s">
        <v>199</v>
      </c>
      <c r="BK96" s="14"/>
      <c r="BM96" s="16" t="s">
        <v>202</v>
      </c>
      <c r="BN96" s="16" t="s">
        <v>203</v>
      </c>
      <c r="BO96" s="16" t="s">
        <v>204</v>
      </c>
      <c r="BP96" s="14" t="s">
        <v>205</v>
      </c>
      <c r="BQ96" s="14" t="s">
        <v>206</v>
      </c>
      <c r="BR96" s="24" t="s">
        <v>120</v>
      </c>
      <c r="BS96" s="24"/>
      <c r="BT96" s="16">
        <v>25.1</v>
      </c>
      <c r="BU96" s="25">
        <v>0.55000000000000004</v>
      </c>
      <c r="BV96" s="16" t="s">
        <v>211</v>
      </c>
      <c r="BW96" s="16" t="s">
        <v>212</v>
      </c>
      <c r="BX96" s="16" t="s">
        <v>213</v>
      </c>
      <c r="BY96" s="16"/>
      <c r="BZ96" s="16"/>
      <c r="CA96" s="16" t="s">
        <v>214</v>
      </c>
      <c r="CB96" s="16" t="s">
        <v>122</v>
      </c>
      <c r="CC96" s="16" t="s">
        <v>124</v>
      </c>
      <c r="CD96" s="16" t="s">
        <v>215</v>
      </c>
      <c r="IG96" s="115">
        <f t="shared" si="24"/>
        <v>0</v>
      </c>
      <c r="IH96" s="147" t="str">
        <f t="shared" si="25"/>
        <v xml:space="preserve"> / LW 0 @ 50Hz</v>
      </c>
      <c r="II96" s="147" t="str">
        <f t="shared" si="26"/>
        <v xml:space="preserve"> / LAV 0 @ 50Hz</v>
      </c>
      <c r="IJ96" s="147" t="str">
        <f t="shared" si="27"/>
        <v xml:space="preserve"> / LCP 0 @ 50Hz</v>
      </c>
      <c r="IK96" s="147" t="str">
        <f t="shared" si="28"/>
        <v/>
      </c>
      <c r="IL96" s="147" t="str">
        <f t="shared" si="29"/>
        <v/>
      </c>
      <c r="IM96" s="147" t="str">
        <f t="shared" si="30"/>
        <v xml:space="preserve"> / LW 0 @ 60Hz</v>
      </c>
      <c r="IN96" s="147" t="str">
        <f t="shared" si="31"/>
        <v xml:space="preserve"> / LAV 0 @ 60Hz</v>
      </c>
      <c r="IO96" s="147" t="str">
        <f t="shared" si="32"/>
        <v xml:space="preserve"> / LCP 0 @ 60Hz</v>
      </c>
      <c r="IP96" s="147" t="str">
        <f t="shared" si="33"/>
        <v/>
      </c>
      <c r="IQ96" s="147" t="str">
        <f t="shared" si="34"/>
        <v/>
      </c>
      <c r="IR96" s="147" t="str">
        <f t="shared" si="35"/>
        <v xml:space="preserve"> / HSUCTION 0 @ 60Hz</v>
      </c>
      <c r="IS96" s="147" t="str">
        <f t="shared" si="36"/>
        <v xml:space="preserve"> / HSUCTION 0 @ 50Hz</v>
      </c>
      <c r="IT96" s="115">
        <f t="shared" si="38"/>
        <v>0</v>
      </c>
    </row>
    <row r="97" spans="1:254" ht="27" customHeight="1">
      <c r="A97" s="148">
        <f t="shared" si="39"/>
        <v>45950</v>
      </c>
      <c r="B97" s="19">
        <f t="shared" si="40"/>
        <v>0</v>
      </c>
      <c r="C97" s="19" t="str">
        <f t="shared" si="41"/>
        <v>40VP026123P</v>
      </c>
      <c r="D97" s="19" t="str">
        <f t="shared" si="42"/>
        <v>N</v>
      </c>
      <c r="E97" s="136"/>
      <c r="F97" s="19">
        <f t="shared" si="43"/>
        <v>250100002</v>
      </c>
      <c r="G97" s="20">
        <f t="shared" si="44"/>
        <v>0</v>
      </c>
      <c r="H97" s="21"/>
      <c r="I97" s="21"/>
      <c r="J97" s="21"/>
      <c r="K97" s="22"/>
      <c r="L97" s="115"/>
      <c r="M97" s="21"/>
      <c r="N97" s="21"/>
      <c r="O97" s="21"/>
      <c r="P97" s="22"/>
      <c r="Q97" s="115"/>
      <c r="V97" s="19">
        <v>0</v>
      </c>
      <c r="W97" s="24" t="s">
        <v>120</v>
      </c>
      <c r="X97" s="19" t="s">
        <v>177</v>
      </c>
      <c r="Y97" s="19" t="s">
        <v>177</v>
      </c>
      <c r="Z97" s="19" t="str">
        <f t="shared" si="37"/>
        <v xml:space="preserve"> / LW 0 @ 50Hz / LAV 0 @ 50Hz / LCP 0 @ 50Hz / LW 0 @ 60Hz / LAV 0 @ 60Hz / LCP 0 @ 60Hz / HSUCTION 0 @ 60Hz / HSUCTION 0 @ 50Hz</v>
      </c>
      <c r="BB97" s="14" t="s">
        <v>179</v>
      </c>
      <c r="BC97" s="14" t="s">
        <v>179</v>
      </c>
      <c r="BD97" s="14" t="s">
        <v>183</v>
      </c>
      <c r="BE97" s="14" t="s">
        <v>187</v>
      </c>
      <c r="BG97" s="14" t="s">
        <v>190</v>
      </c>
      <c r="BH97" s="14" t="s">
        <v>192</v>
      </c>
      <c r="BJ97" s="107" t="s">
        <v>199</v>
      </c>
      <c r="BK97" s="14"/>
      <c r="BM97" s="16" t="s">
        <v>202</v>
      </c>
      <c r="BN97" s="16" t="s">
        <v>203</v>
      </c>
      <c r="BO97" s="16" t="s">
        <v>204</v>
      </c>
      <c r="BP97" s="14" t="s">
        <v>205</v>
      </c>
      <c r="BQ97" s="14" t="s">
        <v>206</v>
      </c>
      <c r="BR97" s="24" t="s">
        <v>120</v>
      </c>
      <c r="BS97" s="24"/>
      <c r="BT97" s="16">
        <v>25.1</v>
      </c>
      <c r="BU97" s="25">
        <v>0.55000000000000004</v>
      </c>
      <c r="BV97" s="16" t="s">
        <v>211</v>
      </c>
      <c r="BW97" s="16" t="s">
        <v>212</v>
      </c>
      <c r="BX97" s="16" t="s">
        <v>213</v>
      </c>
      <c r="BY97" s="16"/>
      <c r="BZ97" s="16"/>
      <c r="CA97" s="16" t="s">
        <v>214</v>
      </c>
      <c r="CB97" s="16" t="s">
        <v>122</v>
      </c>
      <c r="CC97" s="16" t="s">
        <v>124</v>
      </c>
      <c r="CD97" s="16" t="s">
        <v>215</v>
      </c>
      <c r="IG97" s="115">
        <f t="shared" si="24"/>
        <v>0</v>
      </c>
      <c r="IH97" s="147" t="str">
        <f t="shared" si="25"/>
        <v xml:space="preserve"> / LW 0 @ 50Hz</v>
      </c>
      <c r="II97" s="147" t="str">
        <f t="shared" si="26"/>
        <v xml:space="preserve"> / LAV 0 @ 50Hz</v>
      </c>
      <c r="IJ97" s="147" t="str">
        <f t="shared" si="27"/>
        <v xml:space="preserve"> / LCP 0 @ 50Hz</v>
      </c>
      <c r="IK97" s="147" t="str">
        <f t="shared" si="28"/>
        <v/>
      </c>
      <c r="IL97" s="147" t="str">
        <f t="shared" si="29"/>
        <v/>
      </c>
      <c r="IM97" s="147" t="str">
        <f t="shared" si="30"/>
        <v xml:space="preserve"> / LW 0 @ 60Hz</v>
      </c>
      <c r="IN97" s="147" t="str">
        <f t="shared" si="31"/>
        <v xml:space="preserve"> / LAV 0 @ 60Hz</v>
      </c>
      <c r="IO97" s="147" t="str">
        <f t="shared" si="32"/>
        <v xml:space="preserve"> / LCP 0 @ 60Hz</v>
      </c>
      <c r="IP97" s="147" t="str">
        <f t="shared" si="33"/>
        <v/>
      </c>
      <c r="IQ97" s="147" t="str">
        <f t="shared" si="34"/>
        <v/>
      </c>
      <c r="IR97" s="147" t="str">
        <f t="shared" si="35"/>
        <v xml:space="preserve"> / HSUCTION 0 @ 60Hz</v>
      </c>
      <c r="IS97" s="147" t="str">
        <f t="shared" si="36"/>
        <v xml:space="preserve"> / HSUCTION 0 @ 50Hz</v>
      </c>
      <c r="IT97" s="115">
        <f t="shared" si="38"/>
        <v>0</v>
      </c>
    </row>
    <row r="98" spans="1:254" ht="27" customHeight="1">
      <c r="A98" s="148">
        <f t="shared" si="39"/>
        <v>45950</v>
      </c>
      <c r="B98" s="19">
        <f t="shared" si="40"/>
        <v>0</v>
      </c>
      <c r="C98" s="19" t="str">
        <f t="shared" si="41"/>
        <v>40VP026123P</v>
      </c>
      <c r="D98" s="19" t="str">
        <f t="shared" si="42"/>
        <v>N</v>
      </c>
      <c r="E98" s="136"/>
      <c r="F98" s="19">
        <f t="shared" si="43"/>
        <v>250100002</v>
      </c>
      <c r="G98" s="20">
        <f t="shared" si="44"/>
        <v>0</v>
      </c>
      <c r="H98" s="21"/>
      <c r="I98" s="21"/>
      <c r="J98" s="21"/>
      <c r="K98" s="22"/>
      <c r="L98" s="115"/>
      <c r="M98" s="21"/>
      <c r="N98" s="21"/>
      <c r="O98" s="21"/>
      <c r="P98" s="22"/>
      <c r="Q98" s="115"/>
      <c r="V98" s="19">
        <v>0</v>
      </c>
      <c r="W98" s="24" t="s">
        <v>120</v>
      </c>
      <c r="X98" s="19" t="s">
        <v>177</v>
      </c>
      <c r="Y98" s="19" t="s">
        <v>177</v>
      </c>
      <c r="Z98" s="19" t="str">
        <f t="shared" si="37"/>
        <v xml:space="preserve"> / LW 0 @ 50Hz / LAV 0 @ 50Hz / LCP 0 @ 50Hz / LW 0 @ 60Hz / LAV 0 @ 60Hz / LCP 0 @ 60Hz / HSUCTION 0 @ 60Hz / HSUCTION 0 @ 50Hz</v>
      </c>
      <c r="BB98" s="14" t="s">
        <v>179</v>
      </c>
      <c r="BC98" s="14" t="s">
        <v>179</v>
      </c>
      <c r="BD98" s="14" t="s">
        <v>183</v>
      </c>
      <c r="BE98" s="14" t="s">
        <v>187</v>
      </c>
      <c r="BG98" s="14" t="s">
        <v>190</v>
      </c>
      <c r="BH98" s="14" t="s">
        <v>192</v>
      </c>
      <c r="BJ98" s="107" t="s">
        <v>199</v>
      </c>
      <c r="BK98" s="14"/>
      <c r="BM98" s="16" t="s">
        <v>202</v>
      </c>
      <c r="BN98" s="16" t="s">
        <v>203</v>
      </c>
      <c r="BO98" s="16" t="s">
        <v>204</v>
      </c>
      <c r="BP98" s="14" t="s">
        <v>205</v>
      </c>
      <c r="BQ98" s="14" t="s">
        <v>206</v>
      </c>
      <c r="BR98" s="24" t="s">
        <v>120</v>
      </c>
      <c r="BS98" s="24"/>
      <c r="BT98" s="16">
        <v>25.1</v>
      </c>
      <c r="BU98" s="25">
        <v>0.55000000000000004</v>
      </c>
      <c r="BV98" s="16" t="s">
        <v>211</v>
      </c>
      <c r="BW98" s="16" t="s">
        <v>212</v>
      </c>
      <c r="BX98" s="16" t="s">
        <v>213</v>
      </c>
      <c r="BY98" s="16"/>
      <c r="BZ98" s="16"/>
      <c r="CA98" s="16" t="s">
        <v>214</v>
      </c>
      <c r="CB98" s="16" t="s">
        <v>122</v>
      </c>
      <c r="CC98" s="16" t="s">
        <v>124</v>
      </c>
      <c r="CD98" s="16" t="s">
        <v>215</v>
      </c>
      <c r="IG98" s="115">
        <f t="shared" si="24"/>
        <v>0</v>
      </c>
      <c r="IH98" s="147" t="str">
        <f t="shared" si="25"/>
        <v xml:space="preserve"> / LW 0 @ 50Hz</v>
      </c>
      <c r="II98" s="147" t="str">
        <f t="shared" si="26"/>
        <v xml:space="preserve"> / LAV 0 @ 50Hz</v>
      </c>
      <c r="IJ98" s="147" t="str">
        <f t="shared" si="27"/>
        <v xml:space="preserve"> / LCP 0 @ 50Hz</v>
      </c>
      <c r="IK98" s="147" t="str">
        <f t="shared" si="28"/>
        <v/>
      </c>
      <c r="IL98" s="147" t="str">
        <f t="shared" si="29"/>
        <v/>
      </c>
      <c r="IM98" s="147" t="str">
        <f t="shared" si="30"/>
        <v xml:space="preserve"> / LW 0 @ 60Hz</v>
      </c>
      <c r="IN98" s="147" t="str">
        <f t="shared" si="31"/>
        <v xml:space="preserve"> / LAV 0 @ 60Hz</v>
      </c>
      <c r="IO98" s="147" t="str">
        <f t="shared" si="32"/>
        <v xml:space="preserve"> / LCP 0 @ 60Hz</v>
      </c>
      <c r="IP98" s="147" t="str">
        <f t="shared" si="33"/>
        <v/>
      </c>
      <c r="IQ98" s="147" t="str">
        <f t="shared" si="34"/>
        <v/>
      </c>
      <c r="IR98" s="147" t="str">
        <f t="shared" si="35"/>
        <v xml:space="preserve"> / HSUCTION 0 @ 60Hz</v>
      </c>
      <c r="IS98" s="147" t="str">
        <f t="shared" si="36"/>
        <v xml:space="preserve"> / HSUCTION 0 @ 50Hz</v>
      </c>
      <c r="IT98" s="115">
        <f t="shared" si="38"/>
        <v>0</v>
      </c>
    </row>
    <row r="99" spans="1:254" ht="27" customHeight="1">
      <c r="A99" s="148">
        <f t="shared" si="39"/>
        <v>45950</v>
      </c>
      <c r="B99" s="19">
        <f t="shared" si="40"/>
        <v>0</v>
      </c>
      <c r="C99" s="19" t="str">
        <f t="shared" si="41"/>
        <v>40VP026123P</v>
      </c>
      <c r="D99" s="19" t="str">
        <f t="shared" si="42"/>
        <v>N</v>
      </c>
      <c r="E99" s="136"/>
      <c r="F99" s="19">
        <f t="shared" si="43"/>
        <v>250100002</v>
      </c>
      <c r="G99" s="20">
        <f t="shared" si="44"/>
        <v>0</v>
      </c>
      <c r="H99" s="21"/>
      <c r="I99" s="21"/>
      <c r="J99" s="21"/>
      <c r="K99" s="22"/>
      <c r="L99" s="115"/>
      <c r="M99" s="21"/>
      <c r="N99" s="21"/>
      <c r="O99" s="21"/>
      <c r="P99" s="22"/>
      <c r="Q99" s="115"/>
      <c r="V99" s="19">
        <v>0</v>
      </c>
      <c r="W99" s="24" t="s">
        <v>120</v>
      </c>
      <c r="X99" s="19" t="s">
        <v>177</v>
      </c>
      <c r="Y99" s="19" t="s">
        <v>177</v>
      </c>
      <c r="Z99" s="19" t="str">
        <f t="shared" si="37"/>
        <v xml:space="preserve"> / LW 0 @ 50Hz / LAV 0 @ 50Hz / LCP 0 @ 50Hz / LW 0 @ 60Hz / LAV 0 @ 60Hz / LCP 0 @ 60Hz / HSUCTION 0 @ 60Hz / HSUCTION 0 @ 50Hz</v>
      </c>
      <c r="BB99" s="14" t="s">
        <v>179</v>
      </c>
      <c r="BC99" s="14" t="s">
        <v>179</v>
      </c>
      <c r="BD99" s="14" t="s">
        <v>183</v>
      </c>
      <c r="BE99" s="14" t="s">
        <v>187</v>
      </c>
      <c r="BG99" s="14" t="s">
        <v>190</v>
      </c>
      <c r="BH99" s="14" t="s">
        <v>192</v>
      </c>
      <c r="BJ99" s="107" t="s">
        <v>199</v>
      </c>
      <c r="BK99" s="14"/>
      <c r="BM99" s="16" t="s">
        <v>202</v>
      </c>
      <c r="BN99" s="16" t="s">
        <v>203</v>
      </c>
      <c r="BO99" s="16" t="s">
        <v>204</v>
      </c>
      <c r="BP99" s="14" t="s">
        <v>205</v>
      </c>
      <c r="BQ99" s="14" t="s">
        <v>206</v>
      </c>
      <c r="BR99" s="24" t="s">
        <v>120</v>
      </c>
      <c r="BS99" s="24"/>
      <c r="BT99" s="16">
        <v>25.1</v>
      </c>
      <c r="BU99" s="25">
        <v>0.55000000000000004</v>
      </c>
      <c r="BV99" s="16" t="s">
        <v>211</v>
      </c>
      <c r="BW99" s="16" t="s">
        <v>212</v>
      </c>
      <c r="BX99" s="16" t="s">
        <v>213</v>
      </c>
      <c r="BY99" s="16"/>
      <c r="BZ99" s="16"/>
      <c r="CA99" s="16" t="s">
        <v>214</v>
      </c>
      <c r="CB99" s="16" t="s">
        <v>122</v>
      </c>
      <c r="CC99" s="16" t="s">
        <v>124</v>
      </c>
      <c r="CD99" s="16" t="s">
        <v>215</v>
      </c>
      <c r="IG99" s="115">
        <f t="shared" si="24"/>
        <v>0</v>
      </c>
      <c r="IH99" s="147" t="str">
        <f t="shared" si="25"/>
        <v xml:space="preserve"> / LW 0 @ 50Hz</v>
      </c>
      <c r="II99" s="147" t="str">
        <f t="shared" si="26"/>
        <v xml:space="preserve"> / LAV 0 @ 50Hz</v>
      </c>
      <c r="IJ99" s="147" t="str">
        <f t="shared" si="27"/>
        <v xml:space="preserve"> / LCP 0 @ 50Hz</v>
      </c>
      <c r="IK99" s="147" t="str">
        <f t="shared" si="28"/>
        <v/>
      </c>
      <c r="IL99" s="147" t="str">
        <f t="shared" si="29"/>
        <v/>
      </c>
      <c r="IM99" s="147" t="str">
        <f t="shared" si="30"/>
        <v xml:space="preserve"> / LW 0 @ 60Hz</v>
      </c>
      <c r="IN99" s="147" t="str">
        <f t="shared" si="31"/>
        <v xml:space="preserve"> / LAV 0 @ 60Hz</v>
      </c>
      <c r="IO99" s="147" t="str">
        <f t="shared" si="32"/>
        <v xml:space="preserve"> / LCP 0 @ 60Hz</v>
      </c>
      <c r="IP99" s="147" t="str">
        <f t="shared" si="33"/>
        <v/>
      </c>
      <c r="IQ99" s="147" t="str">
        <f t="shared" si="34"/>
        <v/>
      </c>
      <c r="IR99" s="147" t="str">
        <f t="shared" si="35"/>
        <v xml:space="preserve"> / HSUCTION 0 @ 60Hz</v>
      </c>
      <c r="IS99" s="147" t="str">
        <f t="shared" si="36"/>
        <v xml:space="preserve"> / HSUCTION 0 @ 50Hz</v>
      </c>
      <c r="IT99" s="115">
        <f t="shared" si="38"/>
        <v>0</v>
      </c>
    </row>
    <row r="100" spans="1:254" ht="27" customHeight="1">
      <c r="A100" s="148">
        <f t="shared" si="39"/>
        <v>45950</v>
      </c>
      <c r="B100" s="19">
        <f t="shared" si="40"/>
        <v>0</v>
      </c>
      <c r="C100" s="19" t="str">
        <f t="shared" si="41"/>
        <v>40VP026123P</v>
      </c>
      <c r="D100" s="19" t="str">
        <f t="shared" si="42"/>
        <v>N</v>
      </c>
      <c r="E100" s="136"/>
      <c r="F100" s="19">
        <f t="shared" si="43"/>
        <v>250100002</v>
      </c>
      <c r="G100" s="20">
        <f t="shared" si="44"/>
        <v>0</v>
      </c>
      <c r="H100" s="21"/>
      <c r="I100" s="21"/>
      <c r="J100" s="21"/>
      <c r="K100" s="22"/>
      <c r="L100" s="115"/>
      <c r="M100" s="21"/>
      <c r="N100" s="21"/>
      <c r="O100" s="21"/>
      <c r="P100" s="22"/>
      <c r="Q100" s="115"/>
      <c r="V100" s="19">
        <v>0</v>
      </c>
      <c r="W100" s="24" t="s">
        <v>120</v>
      </c>
      <c r="X100" s="19" t="s">
        <v>177</v>
      </c>
      <c r="Y100" s="19" t="s">
        <v>177</v>
      </c>
      <c r="Z100" s="19" t="str">
        <f t="shared" si="37"/>
        <v xml:space="preserve"> / LW 0 @ 50Hz / LAV 0 @ 50Hz / LCP 0 @ 50Hz / LW 0 @ 60Hz / LAV 0 @ 60Hz / LCP 0 @ 60Hz / HSUCTION 0 @ 60Hz / HSUCTION 0 @ 50Hz</v>
      </c>
      <c r="BB100" s="14" t="s">
        <v>179</v>
      </c>
      <c r="BC100" s="14" t="s">
        <v>179</v>
      </c>
      <c r="BD100" s="14" t="s">
        <v>183</v>
      </c>
      <c r="BE100" s="14" t="s">
        <v>187</v>
      </c>
      <c r="BG100" s="14" t="s">
        <v>190</v>
      </c>
      <c r="BH100" s="14" t="s">
        <v>192</v>
      </c>
      <c r="BJ100" s="107" t="s">
        <v>199</v>
      </c>
      <c r="BK100" s="14"/>
      <c r="BM100" s="16" t="s">
        <v>202</v>
      </c>
      <c r="BN100" s="16" t="s">
        <v>203</v>
      </c>
      <c r="BO100" s="16" t="s">
        <v>204</v>
      </c>
      <c r="BP100" s="14" t="s">
        <v>205</v>
      </c>
      <c r="BQ100" s="14" t="s">
        <v>206</v>
      </c>
      <c r="BR100" s="24" t="s">
        <v>120</v>
      </c>
      <c r="BS100" s="24"/>
      <c r="BT100" s="16">
        <v>25.1</v>
      </c>
      <c r="BU100" s="25">
        <v>0.55000000000000004</v>
      </c>
      <c r="BV100" s="16" t="s">
        <v>211</v>
      </c>
      <c r="BW100" s="16" t="s">
        <v>212</v>
      </c>
      <c r="BX100" s="16" t="s">
        <v>213</v>
      </c>
      <c r="BY100" s="16"/>
      <c r="BZ100" s="16"/>
      <c r="CA100" s="16" t="s">
        <v>214</v>
      </c>
      <c r="CB100" s="16" t="s">
        <v>122</v>
      </c>
      <c r="CC100" s="16" t="s">
        <v>124</v>
      </c>
      <c r="CD100" s="16" t="s">
        <v>215</v>
      </c>
      <c r="IG100" s="115">
        <f t="shared" si="24"/>
        <v>0</v>
      </c>
      <c r="IH100" s="147" t="str">
        <f t="shared" si="25"/>
        <v xml:space="preserve"> / LW 0 @ 50Hz</v>
      </c>
      <c r="II100" s="147" t="str">
        <f t="shared" si="26"/>
        <v xml:space="preserve"> / LAV 0 @ 50Hz</v>
      </c>
      <c r="IJ100" s="147" t="str">
        <f t="shared" si="27"/>
        <v xml:space="preserve"> / LCP 0 @ 50Hz</v>
      </c>
      <c r="IK100" s="147" t="str">
        <f t="shared" si="28"/>
        <v/>
      </c>
      <c r="IL100" s="147" t="str">
        <f t="shared" si="29"/>
        <v/>
      </c>
      <c r="IM100" s="147" t="str">
        <f t="shared" si="30"/>
        <v xml:space="preserve"> / LW 0 @ 60Hz</v>
      </c>
      <c r="IN100" s="147" t="str">
        <f t="shared" si="31"/>
        <v xml:space="preserve"> / LAV 0 @ 60Hz</v>
      </c>
      <c r="IO100" s="147" t="str">
        <f t="shared" si="32"/>
        <v xml:space="preserve"> / LCP 0 @ 60Hz</v>
      </c>
      <c r="IP100" s="147" t="str">
        <f t="shared" si="33"/>
        <v/>
      </c>
      <c r="IQ100" s="147" t="str">
        <f t="shared" si="34"/>
        <v/>
      </c>
      <c r="IR100" s="147" t="str">
        <f t="shared" si="35"/>
        <v xml:space="preserve"> / HSUCTION 0 @ 60Hz</v>
      </c>
      <c r="IS100" s="147" t="str">
        <f t="shared" si="36"/>
        <v xml:space="preserve"> / HSUCTION 0 @ 50Hz</v>
      </c>
      <c r="IT100" s="115">
        <f t="shared" si="38"/>
        <v>0</v>
      </c>
    </row>
    <row r="101" spans="1:254" ht="27" customHeight="1">
      <c r="A101" s="148">
        <f t="shared" si="39"/>
        <v>45950</v>
      </c>
      <c r="B101" s="19">
        <f t="shared" si="40"/>
        <v>0</v>
      </c>
      <c r="C101" s="19" t="str">
        <f t="shared" si="41"/>
        <v>40VP026123P</v>
      </c>
      <c r="D101" s="19" t="str">
        <f t="shared" si="42"/>
        <v>N</v>
      </c>
      <c r="E101" s="136"/>
      <c r="F101" s="19">
        <f t="shared" si="43"/>
        <v>250100002</v>
      </c>
      <c r="G101" s="20">
        <f t="shared" si="44"/>
        <v>0</v>
      </c>
      <c r="H101" s="21"/>
      <c r="I101" s="21"/>
      <c r="J101" s="21"/>
      <c r="K101" s="22"/>
      <c r="L101" s="115"/>
      <c r="M101" s="21"/>
      <c r="N101" s="21"/>
      <c r="O101" s="21"/>
      <c r="P101" s="22"/>
      <c r="Q101" s="115"/>
      <c r="V101" s="19">
        <v>0</v>
      </c>
      <c r="W101" s="24" t="s">
        <v>120</v>
      </c>
      <c r="X101" s="19" t="s">
        <v>177</v>
      </c>
      <c r="Y101" s="19" t="s">
        <v>177</v>
      </c>
      <c r="Z101" s="19" t="str">
        <f t="shared" si="37"/>
        <v xml:space="preserve"> / LW 0 @ 50Hz / LAV 0 @ 50Hz / LCP 0 @ 50Hz / LW 0 @ 60Hz / LAV 0 @ 60Hz / LCP 0 @ 60Hz / HSUCTION 0 @ 60Hz / HSUCTION 0 @ 50Hz</v>
      </c>
      <c r="BB101" s="14" t="s">
        <v>179</v>
      </c>
      <c r="BC101" s="14" t="s">
        <v>179</v>
      </c>
      <c r="BD101" s="14" t="s">
        <v>183</v>
      </c>
      <c r="BE101" s="14" t="s">
        <v>187</v>
      </c>
      <c r="BG101" s="14" t="s">
        <v>190</v>
      </c>
      <c r="BH101" s="14" t="s">
        <v>192</v>
      </c>
      <c r="BJ101" s="107" t="s">
        <v>199</v>
      </c>
      <c r="BK101" s="14"/>
      <c r="BM101" s="16" t="s">
        <v>202</v>
      </c>
      <c r="BN101" s="16" t="s">
        <v>203</v>
      </c>
      <c r="BO101" s="16" t="s">
        <v>204</v>
      </c>
      <c r="BP101" s="14" t="s">
        <v>205</v>
      </c>
      <c r="BQ101" s="14" t="s">
        <v>206</v>
      </c>
      <c r="BR101" s="24" t="s">
        <v>120</v>
      </c>
      <c r="BS101" s="24"/>
      <c r="BT101" s="16">
        <v>25.1</v>
      </c>
      <c r="BU101" s="25">
        <v>0.55000000000000004</v>
      </c>
      <c r="BV101" s="16" t="s">
        <v>211</v>
      </c>
      <c r="BW101" s="16" t="s">
        <v>212</v>
      </c>
      <c r="BX101" s="16" t="s">
        <v>213</v>
      </c>
      <c r="BY101" s="16"/>
      <c r="BZ101" s="16"/>
      <c r="CA101" s="16" t="s">
        <v>214</v>
      </c>
      <c r="CB101" s="16" t="s">
        <v>122</v>
      </c>
      <c r="CC101" s="16" t="s">
        <v>124</v>
      </c>
      <c r="CD101" s="16" t="s">
        <v>215</v>
      </c>
      <c r="IG101" s="115">
        <f t="shared" si="24"/>
        <v>0</v>
      </c>
      <c r="IH101" s="147" t="str">
        <f t="shared" si="25"/>
        <v xml:space="preserve"> / LW 0 @ 50Hz</v>
      </c>
      <c r="II101" s="147" t="str">
        <f t="shared" si="26"/>
        <v xml:space="preserve"> / LAV 0 @ 50Hz</v>
      </c>
      <c r="IJ101" s="147" t="str">
        <f t="shared" si="27"/>
        <v xml:space="preserve"> / LCP 0 @ 50Hz</v>
      </c>
      <c r="IK101" s="147" t="str">
        <f t="shared" si="28"/>
        <v/>
      </c>
      <c r="IL101" s="147" t="str">
        <f t="shared" si="29"/>
        <v/>
      </c>
      <c r="IM101" s="147" t="str">
        <f t="shared" si="30"/>
        <v xml:space="preserve"> / LW 0 @ 60Hz</v>
      </c>
      <c r="IN101" s="147" t="str">
        <f t="shared" si="31"/>
        <v xml:space="preserve"> / LAV 0 @ 60Hz</v>
      </c>
      <c r="IO101" s="147" t="str">
        <f t="shared" si="32"/>
        <v xml:space="preserve"> / LCP 0 @ 60Hz</v>
      </c>
      <c r="IP101" s="147" t="str">
        <f t="shared" si="33"/>
        <v/>
      </c>
      <c r="IQ101" s="147" t="str">
        <f t="shared" si="34"/>
        <v/>
      </c>
      <c r="IR101" s="147" t="str">
        <f t="shared" si="35"/>
        <v xml:space="preserve"> / HSUCTION 0 @ 60Hz</v>
      </c>
      <c r="IS101" s="147" t="str">
        <f t="shared" si="36"/>
        <v xml:space="preserve"> / HSUCTION 0 @ 50Hz</v>
      </c>
      <c r="IT101" s="115">
        <f t="shared" si="38"/>
        <v>0</v>
      </c>
    </row>
    <row r="102" spans="1:254" ht="27" customHeight="1">
      <c r="A102" s="148">
        <f t="shared" si="39"/>
        <v>45950</v>
      </c>
      <c r="B102" s="19">
        <f t="shared" si="40"/>
        <v>0</v>
      </c>
      <c r="C102" s="19" t="str">
        <f t="shared" si="41"/>
        <v>40VP026123P</v>
      </c>
      <c r="D102" s="19" t="str">
        <f t="shared" si="42"/>
        <v>N</v>
      </c>
      <c r="E102" s="136"/>
      <c r="F102" s="19">
        <f t="shared" si="43"/>
        <v>250100002</v>
      </c>
      <c r="G102" s="20">
        <f t="shared" si="44"/>
        <v>0</v>
      </c>
      <c r="H102" s="21"/>
      <c r="I102" s="21"/>
      <c r="J102" s="21"/>
      <c r="K102" s="22"/>
      <c r="L102" s="115"/>
      <c r="M102" s="21"/>
      <c r="N102" s="21"/>
      <c r="O102" s="21"/>
      <c r="P102" s="22"/>
      <c r="Q102" s="115"/>
      <c r="V102" s="19">
        <v>0</v>
      </c>
      <c r="W102" s="24" t="s">
        <v>120</v>
      </c>
      <c r="X102" s="19" t="s">
        <v>177</v>
      </c>
      <c r="Y102" s="19" t="s">
        <v>177</v>
      </c>
      <c r="Z102" s="19" t="str">
        <f t="shared" si="37"/>
        <v xml:space="preserve"> / LW 0 @ 50Hz / LAV 0 @ 50Hz / LCP 0 @ 50Hz / LW 0 @ 60Hz / LAV 0 @ 60Hz / LCP 0 @ 60Hz / HSUCTION 0 @ 60Hz / HSUCTION 0 @ 50Hz</v>
      </c>
      <c r="BB102" s="14" t="s">
        <v>179</v>
      </c>
      <c r="BC102" s="14" t="s">
        <v>179</v>
      </c>
      <c r="BD102" s="14" t="s">
        <v>183</v>
      </c>
      <c r="BE102" s="14" t="s">
        <v>187</v>
      </c>
      <c r="BG102" s="14" t="s">
        <v>190</v>
      </c>
      <c r="BH102" s="14" t="s">
        <v>192</v>
      </c>
      <c r="BJ102" s="107" t="s">
        <v>199</v>
      </c>
      <c r="BK102" s="14"/>
      <c r="BM102" s="16" t="s">
        <v>202</v>
      </c>
      <c r="BN102" s="16" t="s">
        <v>203</v>
      </c>
      <c r="BO102" s="16" t="s">
        <v>204</v>
      </c>
      <c r="BP102" s="14" t="s">
        <v>205</v>
      </c>
      <c r="BQ102" s="14" t="s">
        <v>206</v>
      </c>
      <c r="BR102" s="24" t="s">
        <v>120</v>
      </c>
      <c r="BS102" s="24"/>
      <c r="BT102" s="16">
        <v>25.1</v>
      </c>
      <c r="BU102" s="25">
        <v>0.55000000000000004</v>
      </c>
      <c r="BV102" s="16" t="s">
        <v>211</v>
      </c>
      <c r="BW102" s="16" t="s">
        <v>212</v>
      </c>
      <c r="BX102" s="16" t="s">
        <v>213</v>
      </c>
      <c r="BY102" s="16"/>
      <c r="BZ102" s="16"/>
      <c r="CA102" s="16" t="s">
        <v>214</v>
      </c>
      <c r="CB102" s="16" t="s">
        <v>122</v>
      </c>
      <c r="CC102" s="16" t="s">
        <v>124</v>
      </c>
      <c r="CD102" s="16" t="s">
        <v>215</v>
      </c>
      <c r="IG102" s="115">
        <f t="shared" si="24"/>
        <v>0</v>
      </c>
      <c r="IH102" s="147" t="str">
        <f t="shared" si="25"/>
        <v xml:space="preserve"> / LW 0 @ 50Hz</v>
      </c>
      <c r="II102" s="147" t="str">
        <f t="shared" si="26"/>
        <v xml:space="preserve"> / LAV 0 @ 50Hz</v>
      </c>
      <c r="IJ102" s="147" t="str">
        <f t="shared" si="27"/>
        <v xml:space="preserve"> / LCP 0 @ 50Hz</v>
      </c>
      <c r="IK102" s="147" t="str">
        <f t="shared" si="28"/>
        <v/>
      </c>
      <c r="IL102" s="147" t="str">
        <f t="shared" si="29"/>
        <v/>
      </c>
      <c r="IM102" s="147" t="str">
        <f t="shared" si="30"/>
        <v xml:space="preserve"> / LW 0 @ 60Hz</v>
      </c>
      <c r="IN102" s="147" t="str">
        <f t="shared" si="31"/>
        <v xml:space="preserve"> / LAV 0 @ 60Hz</v>
      </c>
      <c r="IO102" s="147" t="str">
        <f t="shared" si="32"/>
        <v xml:space="preserve"> / LCP 0 @ 60Hz</v>
      </c>
      <c r="IP102" s="147" t="str">
        <f t="shared" si="33"/>
        <v/>
      </c>
      <c r="IQ102" s="147" t="str">
        <f t="shared" si="34"/>
        <v/>
      </c>
      <c r="IR102" s="147" t="str">
        <f t="shared" si="35"/>
        <v xml:space="preserve"> / HSUCTION 0 @ 60Hz</v>
      </c>
      <c r="IS102" s="147" t="str">
        <f t="shared" si="36"/>
        <v xml:space="preserve"> / HSUCTION 0 @ 50Hz</v>
      </c>
      <c r="IT102" s="115">
        <f t="shared" si="38"/>
        <v>0</v>
      </c>
    </row>
    <row r="103" spans="1:254" ht="27" customHeight="1">
      <c r="A103" s="148">
        <f t="shared" si="39"/>
        <v>45950</v>
      </c>
      <c r="B103" s="19">
        <f t="shared" si="40"/>
        <v>0</v>
      </c>
      <c r="C103" s="19" t="str">
        <f t="shared" si="41"/>
        <v>40VP026123P</v>
      </c>
      <c r="D103" s="19" t="str">
        <f t="shared" si="42"/>
        <v>N</v>
      </c>
      <c r="E103" s="136"/>
      <c r="F103" s="19">
        <f t="shared" si="43"/>
        <v>250100002</v>
      </c>
      <c r="G103" s="20">
        <f t="shared" si="44"/>
        <v>0</v>
      </c>
      <c r="H103" s="21"/>
      <c r="I103" s="21"/>
      <c r="J103" s="21"/>
      <c r="K103" s="22"/>
      <c r="L103" s="115"/>
      <c r="M103" s="21"/>
      <c r="N103" s="21"/>
      <c r="O103" s="21"/>
      <c r="P103" s="22"/>
      <c r="Q103" s="115"/>
      <c r="V103" s="19">
        <v>0</v>
      </c>
      <c r="W103" s="24" t="s">
        <v>120</v>
      </c>
      <c r="X103" s="19" t="s">
        <v>177</v>
      </c>
      <c r="Y103" s="19" t="s">
        <v>177</v>
      </c>
      <c r="Z103" s="19" t="str">
        <f t="shared" si="37"/>
        <v xml:space="preserve"> / LW 0 @ 50Hz / LAV 0 @ 50Hz / LCP 0 @ 50Hz / LW 0 @ 60Hz / LAV 0 @ 60Hz / LCP 0 @ 60Hz / HSUCTION 0 @ 60Hz / HSUCTION 0 @ 50Hz</v>
      </c>
      <c r="BB103" s="14" t="s">
        <v>179</v>
      </c>
      <c r="BC103" s="14" t="s">
        <v>179</v>
      </c>
      <c r="BD103" s="14" t="s">
        <v>183</v>
      </c>
      <c r="BE103" s="14" t="s">
        <v>187</v>
      </c>
      <c r="BG103" s="14" t="s">
        <v>190</v>
      </c>
      <c r="BH103" s="14" t="s">
        <v>192</v>
      </c>
      <c r="BJ103" s="107" t="s">
        <v>199</v>
      </c>
      <c r="BK103" s="14"/>
      <c r="BM103" s="16" t="s">
        <v>202</v>
      </c>
      <c r="BN103" s="16" t="s">
        <v>203</v>
      </c>
      <c r="BO103" s="16" t="s">
        <v>204</v>
      </c>
      <c r="BP103" s="14" t="s">
        <v>205</v>
      </c>
      <c r="BQ103" s="14" t="s">
        <v>206</v>
      </c>
      <c r="BR103" s="24" t="s">
        <v>120</v>
      </c>
      <c r="BS103" s="24"/>
      <c r="BT103" s="16">
        <v>25.1</v>
      </c>
      <c r="BU103" s="25">
        <v>0.55000000000000004</v>
      </c>
      <c r="BV103" s="16" t="s">
        <v>211</v>
      </c>
      <c r="BW103" s="16" t="s">
        <v>212</v>
      </c>
      <c r="BX103" s="16" t="s">
        <v>213</v>
      </c>
      <c r="BY103" s="16"/>
      <c r="BZ103" s="16"/>
      <c r="CA103" s="16" t="s">
        <v>214</v>
      </c>
      <c r="CB103" s="16" t="s">
        <v>122</v>
      </c>
      <c r="CC103" s="16" t="s">
        <v>124</v>
      </c>
      <c r="CD103" s="16" t="s">
        <v>215</v>
      </c>
      <c r="IG103" s="115">
        <f t="shared" si="24"/>
        <v>0</v>
      </c>
      <c r="IH103" s="147" t="str">
        <f t="shared" si="25"/>
        <v xml:space="preserve"> / LW 0 @ 50Hz</v>
      </c>
      <c r="II103" s="147" t="str">
        <f t="shared" si="26"/>
        <v xml:space="preserve"> / LAV 0 @ 50Hz</v>
      </c>
      <c r="IJ103" s="147" t="str">
        <f t="shared" si="27"/>
        <v xml:space="preserve"> / LCP 0 @ 50Hz</v>
      </c>
      <c r="IK103" s="147" t="str">
        <f t="shared" si="28"/>
        <v/>
      </c>
      <c r="IL103" s="147" t="str">
        <f t="shared" si="29"/>
        <v/>
      </c>
      <c r="IM103" s="147" t="str">
        <f t="shared" si="30"/>
        <v xml:space="preserve"> / LW 0 @ 60Hz</v>
      </c>
      <c r="IN103" s="147" t="str">
        <f t="shared" si="31"/>
        <v xml:space="preserve"> / LAV 0 @ 60Hz</v>
      </c>
      <c r="IO103" s="147" t="str">
        <f t="shared" si="32"/>
        <v xml:space="preserve"> / LCP 0 @ 60Hz</v>
      </c>
      <c r="IP103" s="147" t="str">
        <f t="shared" si="33"/>
        <v/>
      </c>
      <c r="IQ103" s="147" t="str">
        <f t="shared" si="34"/>
        <v/>
      </c>
      <c r="IR103" s="147" t="str">
        <f t="shared" si="35"/>
        <v xml:space="preserve"> / HSUCTION 0 @ 60Hz</v>
      </c>
      <c r="IS103" s="147" t="str">
        <f t="shared" si="36"/>
        <v xml:space="preserve"> / HSUCTION 0 @ 50Hz</v>
      </c>
      <c r="IT103" s="115">
        <f t="shared" si="38"/>
        <v>0</v>
      </c>
    </row>
    <row r="104" spans="1:254" ht="27" customHeight="1">
      <c r="A104" s="148">
        <f t="shared" si="39"/>
        <v>45950</v>
      </c>
      <c r="B104" s="19">
        <f t="shared" si="40"/>
        <v>0</v>
      </c>
      <c r="C104" s="19" t="str">
        <f t="shared" si="41"/>
        <v>40VP026123P</v>
      </c>
      <c r="D104" s="19" t="str">
        <f t="shared" si="42"/>
        <v>N</v>
      </c>
      <c r="E104" s="136"/>
      <c r="F104" s="19">
        <f t="shared" si="43"/>
        <v>250100002</v>
      </c>
      <c r="G104" s="20">
        <f t="shared" si="44"/>
        <v>0</v>
      </c>
      <c r="H104" s="21"/>
      <c r="I104" s="21"/>
      <c r="J104" s="21"/>
      <c r="K104" s="22"/>
      <c r="L104" s="115"/>
      <c r="M104" s="21"/>
      <c r="N104" s="21"/>
      <c r="O104" s="21"/>
      <c r="P104" s="22"/>
      <c r="Q104" s="115"/>
      <c r="V104" s="19">
        <v>0</v>
      </c>
      <c r="W104" s="24" t="s">
        <v>120</v>
      </c>
      <c r="X104" s="19" t="s">
        <v>177</v>
      </c>
      <c r="Y104" s="19" t="s">
        <v>177</v>
      </c>
      <c r="Z104" s="19" t="str">
        <f t="shared" si="37"/>
        <v xml:space="preserve"> / LW 0 @ 50Hz / LAV 0 @ 50Hz / LCP 0 @ 50Hz / LW 0 @ 60Hz / LAV 0 @ 60Hz / LCP 0 @ 60Hz / HSUCTION 0 @ 60Hz / HSUCTION 0 @ 50Hz</v>
      </c>
      <c r="BB104" s="14" t="s">
        <v>179</v>
      </c>
      <c r="BC104" s="14" t="s">
        <v>179</v>
      </c>
      <c r="BD104" s="14" t="s">
        <v>183</v>
      </c>
      <c r="BE104" s="14" t="s">
        <v>187</v>
      </c>
      <c r="BG104" s="14" t="s">
        <v>190</v>
      </c>
      <c r="BH104" s="14" t="s">
        <v>192</v>
      </c>
      <c r="BJ104" s="107" t="s">
        <v>199</v>
      </c>
      <c r="BK104" s="14"/>
      <c r="BM104" s="16" t="s">
        <v>202</v>
      </c>
      <c r="BN104" s="16" t="s">
        <v>203</v>
      </c>
      <c r="BO104" s="16" t="s">
        <v>204</v>
      </c>
      <c r="BP104" s="14" t="s">
        <v>205</v>
      </c>
      <c r="BQ104" s="14" t="s">
        <v>206</v>
      </c>
      <c r="BR104" s="24" t="s">
        <v>120</v>
      </c>
      <c r="BS104" s="24"/>
      <c r="BT104" s="16">
        <v>25.1</v>
      </c>
      <c r="BU104" s="25">
        <v>0.55000000000000004</v>
      </c>
      <c r="BV104" s="16" t="s">
        <v>211</v>
      </c>
      <c r="BW104" s="16" t="s">
        <v>212</v>
      </c>
      <c r="BX104" s="16" t="s">
        <v>213</v>
      </c>
      <c r="BY104" s="16"/>
      <c r="BZ104" s="16"/>
      <c r="CA104" s="16" t="s">
        <v>214</v>
      </c>
      <c r="CB104" s="16" t="s">
        <v>122</v>
      </c>
      <c r="CC104" s="16" t="s">
        <v>124</v>
      </c>
      <c r="CD104" s="16" t="s">
        <v>215</v>
      </c>
      <c r="IG104" s="115">
        <f t="shared" si="24"/>
        <v>0</v>
      </c>
      <c r="IH104" s="147" t="str">
        <f t="shared" si="25"/>
        <v xml:space="preserve"> / LW 0 @ 50Hz</v>
      </c>
      <c r="II104" s="147" t="str">
        <f t="shared" si="26"/>
        <v xml:space="preserve"> / LAV 0 @ 50Hz</v>
      </c>
      <c r="IJ104" s="147" t="str">
        <f t="shared" si="27"/>
        <v xml:space="preserve"> / LCP 0 @ 50Hz</v>
      </c>
      <c r="IK104" s="147" t="str">
        <f t="shared" si="28"/>
        <v/>
      </c>
      <c r="IL104" s="147" t="str">
        <f t="shared" si="29"/>
        <v/>
      </c>
      <c r="IM104" s="147" t="str">
        <f t="shared" si="30"/>
        <v xml:space="preserve"> / LW 0 @ 60Hz</v>
      </c>
      <c r="IN104" s="147" t="str">
        <f t="shared" si="31"/>
        <v xml:space="preserve"> / LAV 0 @ 60Hz</v>
      </c>
      <c r="IO104" s="147" t="str">
        <f t="shared" si="32"/>
        <v xml:space="preserve"> / LCP 0 @ 60Hz</v>
      </c>
      <c r="IP104" s="147" t="str">
        <f t="shared" si="33"/>
        <v/>
      </c>
      <c r="IQ104" s="147" t="str">
        <f t="shared" si="34"/>
        <v/>
      </c>
      <c r="IR104" s="147" t="str">
        <f t="shared" si="35"/>
        <v xml:space="preserve"> / HSUCTION 0 @ 60Hz</v>
      </c>
      <c r="IS104" s="147" t="str">
        <f t="shared" si="36"/>
        <v xml:space="preserve"> / HSUCTION 0 @ 50Hz</v>
      </c>
      <c r="IT104" s="115">
        <f t="shared" si="38"/>
        <v>0</v>
      </c>
    </row>
    <row r="105" spans="1:254" ht="27" customHeight="1">
      <c r="A105" s="148">
        <f t="shared" si="39"/>
        <v>45950</v>
      </c>
      <c r="B105" s="19">
        <f t="shared" si="40"/>
        <v>0</v>
      </c>
      <c r="C105" s="19" t="str">
        <f t="shared" si="41"/>
        <v>40VP026123P</v>
      </c>
      <c r="D105" s="19" t="str">
        <f t="shared" si="42"/>
        <v>N</v>
      </c>
      <c r="E105" s="136"/>
      <c r="F105" s="19">
        <f t="shared" si="43"/>
        <v>250100002</v>
      </c>
      <c r="G105" s="20">
        <f t="shared" si="44"/>
        <v>0</v>
      </c>
      <c r="H105" s="21"/>
      <c r="I105" s="21"/>
      <c r="J105" s="21"/>
      <c r="K105" s="22"/>
      <c r="L105" s="115"/>
      <c r="M105" s="21"/>
      <c r="N105" s="21"/>
      <c r="O105" s="21"/>
      <c r="P105" s="22"/>
      <c r="Q105" s="115"/>
      <c r="V105" s="19">
        <v>0</v>
      </c>
      <c r="W105" s="24" t="s">
        <v>120</v>
      </c>
      <c r="X105" s="19" t="s">
        <v>177</v>
      </c>
      <c r="Y105" s="19" t="s">
        <v>177</v>
      </c>
      <c r="Z105" s="19" t="str">
        <f t="shared" si="37"/>
        <v xml:space="preserve"> / LW 0 @ 50Hz / LAV 0 @ 50Hz / LCP 0 @ 50Hz / LW 0 @ 60Hz / LAV 0 @ 60Hz / LCP 0 @ 60Hz / HSUCTION 0 @ 60Hz / HSUCTION 0 @ 50Hz</v>
      </c>
      <c r="BB105" s="14" t="s">
        <v>179</v>
      </c>
      <c r="BC105" s="14" t="s">
        <v>179</v>
      </c>
      <c r="BD105" s="14" t="s">
        <v>183</v>
      </c>
      <c r="BE105" s="14" t="s">
        <v>187</v>
      </c>
      <c r="BG105" s="14" t="s">
        <v>190</v>
      </c>
      <c r="BH105" s="14" t="s">
        <v>192</v>
      </c>
      <c r="BJ105" s="107" t="s">
        <v>199</v>
      </c>
      <c r="BK105" s="14"/>
      <c r="BM105" s="16" t="s">
        <v>202</v>
      </c>
      <c r="BN105" s="16" t="s">
        <v>203</v>
      </c>
      <c r="BO105" s="16" t="s">
        <v>204</v>
      </c>
      <c r="BP105" s="14" t="s">
        <v>205</v>
      </c>
      <c r="BQ105" s="14" t="s">
        <v>206</v>
      </c>
      <c r="BR105" s="24" t="s">
        <v>120</v>
      </c>
      <c r="BS105" s="24"/>
      <c r="BT105" s="16">
        <v>25.1</v>
      </c>
      <c r="BU105" s="25">
        <v>0.55000000000000004</v>
      </c>
      <c r="BV105" s="16" t="s">
        <v>211</v>
      </c>
      <c r="BW105" s="16" t="s">
        <v>212</v>
      </c>
      <c r="BX105" s="16" t="s">
        <v>213</v>
      </c>
      <c r="BY105" s="16"/>
      <c r="BZ105" s="16"/>
      <c r="CA105" s="16" t="s">
        <v>214</v>
      </c>
      <c r="CB105" s="16" t="s">
        <v>122</v>
      </c>
      <c r="CC105" s="16" t="s">
        <v>124</v>
      </c>
      <c r="CD105" s="16" t="s">
        <v>215</v>
      </c>
      <c r="IG105" s="115">
        <f t="shared" si="24"/>
        <v>0</v>
      </c>
      <c r="IH105" s="147" t="str">
        <f t="shared" si="25"/>
        <v xml:space="preserve"> / LW 0 @ 50Hz</v>
      </c>
      <c r="II105" s="147" t="str">
        <f t="shared" si="26"/>
        <v xml:space="preserve"> / LAV 0 @ 50Hz</v>
      </c>
      <c r="IJ105" s="147" t="str">
        <f t="shared" si="27"/>
        <v xml:space="preserve"> / LCP 0 @ 50Hz</v>
      </c>
      <c r="IK105" s="147" t="str">
        <f t="shared" si="28"/>
        <v/>
      </c>
      <c r="IL105" s="147" t="str">
        <f t="shared" si="29"/>
        <v/>
      </c>
      <c r="IM105" s="147" t="str">
        <f t="shared" si="30"/>
        <v xml:space="preserve"> / LW 0 @ 60Hz</v>
      </c>
      <c r="IN105" s="147" t="str">
        <f t="shared" si="31"/>
        <v xml:space="preserve"> / LAV 0 @ 60Hz</v>
      </c>
      <c r="IO105" s="147" t="str">
        <f t="shared" si="32"/>
        <v xml:space="preserve"> / LCP 0 @ 60Hz</v>
      </c>
      <c r="IP105" s="147" t="str">
        <f t="shared" si="33"/>
        <v/>
      </c>
      <c r="IQ105" s="147" t="str">
        <f t="shared" si="34"/>
        <v/>
      </c>
      <c r="IR105" s="147" t="str">
        <f t="shared" si="35"/>
        <v xml:space="preserve"> / HSUCTION 0 @ 60Hz</v>
      </c>
      <c r="IS105" s="147" t="str">
        <f t="shared" si="36"/>
        <v xml:space="preserve"> / HSUCTION 0 @ 50Hz</v>
      </c>
      <c r="IT105" s="115">
        <f t="shared" si="38"/>
        <v>0</v>
      </c>
    </row>
    <row r="106" spans="1:254" ht="27" customHeight="1">
      <c r="A106" s="148">
        <f t="shared" si="39"/>
        <v>45950</v>
      </c>
      <c r="B106" s="19">
        <f t="shared" si="40"/>
        <v>0</v>
      </c>
      <c r="C106" s="19" t="str">
        <f t="shared" si="41"/>
        <v>40VP026123P</v>
      </c>
      <c r="D106" s="19" t="str">
        <f t="shared" si="42"/>
        <v>N</v>
      </c>
      <c r="E106" s="136"/>
      <c r="F106" s="19">
        <f t="shared" si="43"/>
        <v>250100002</v>
      </c>
      <c r="G106" s="20">
        <f t="shared" si="44"/>
        <v>0</v>
      </c>
      <c r="H106" s="21"/>
      <c r="I106" s="21"/>
      <c r="J106" s="21"/>
      <c r="K106" s="22"/>
      <c r="L106" s="115"/>
      <c r="M106" s="21"/>
      <c r="N106" s="21"/>
      <c r="O106" s="21"/>
      <c r="P106" s="22"/>
      <c r="Q106" s="115"/>
      <c r="V106" s="19">
        <v>0</v>
      </c>
      <c r="W106" s="24" t="s">
        <v>120</v>
      </c>
      <c r="X106" s="19" t="s">
        <v>177</v>
      </c>
      <c r="Y106" s="19" t="s">
        <v>177</v>
      </c>
      <c r="Z106" s="19" t="str">
        <f t="shared" si="37"/>
        <v xml:space="preserve"> / LW 0 @ 50Hz / LAV 0 @ 50Hz / LCP 0 @ 50Hz / LW 0 @ 60Hz / LAV 0 @ 60Hz / LCP 0 @ 60Hz / HSUCTION 0 @ 60Hz / HSUCTION 0 @ 50Hz</v>
      </c>
      <c r="BB106" s="14" t="s">
        <v>179</v>
      </c>
      <c r="BC106" s="14" t="s">
        <v>179</v>
      </c>
      <c r="BD106" s="14" t="s">
        <v>183</v>
      </c>
      <c r="BE106" s="14" t="s">
        <v>187</v>
      </c>
      <c r="BG106" s="14" t="s">
        <v>190</v>
      </c>
      <c r="BH106" s="14" t="s">
        <v>192</v>
      </c>
      <c r="BJ106" s="107" t="s">
        <v>199</v>
      </c>
      <c r="BK106" s="14"/>
      <c r="BM106" s="16" t="s">
        <v>202</v>
      </c>
      <c r="BN106" s="16" t="s">
        <v>203</v>
      </c>
      <c r="BO106" s="16" t="s">
        <v>204</v>
      </c>
      <c r="BP106" s="14" t="s">
        <v>205</v>
      </c>
      <c r="BQ106" s="14" t="s">
        <v>206</v>
      </c>
      <c r="BR106" s="24" t="s">
        <v>120</v>
      </c>
      <c r="BS106" s="24"/>
      <c r="BT106" s="16">
        <v>25.1</v>
      </c>
      <c r="BU106" s="25">
        <v>0.55000000000000004</v>
      </c>
      <c r="BV106" s="16" t="s">
        <v>211</v>
      </c>
      <c r="BW106" s="16" t="s">
        <v>212</v>
      </c>
      <c r="BX106" s="16" t="s">
        <v>213</v>
      </c>
      <c r="BY106" s="16"/>
      <c r="BZ106" s="16"/>
      <c r="CA106" s="16" t="s">
        <v>214</v>
      </c>
      <c r="CB106" s="16" t="s">
        <v>122</v>
      </c>
      <c r="CC106" s="16" t="s">
        <v>124</v>
      </c>
      <c r="CD106" s="16" t="s">
        <v>215</v>
      </c>
      <c r="IG106" s="115">
        <f t="shared" si="24"/>
        <v>0</v>
      </c>
      <c r="IH106" s="147" t="str">
        <f t="shared" si="25"/>
        <v xml:space="preserve"> / LW 0 @ 50Hz</v>
      </c>
      <c r="II106" s="147" t="str">
        <f t="shared" si="26"/>
        <v xml:space="preserve"> / LAV 0 @ 50Hz</v>
      </c>
      <c r="IJ106" s="147" t="str">
        <f t="shared" si="27"/>
        <v xml:space="preserve"> / LCP 0 @ 50Hz</v>
      </c>
      <c r="IK106" s="147" t="str">
        <f t="shared" si="28"/>
        <v/>
      </c>
      <c r="IL106" s="147" t="str">
        <f t="shared" si="29"/>
        <v/>
      </c>
      <c r="IM106" s="147" t="str">
        <f t="shared" si="30"/>
        <v xml:space="preserve"> / LW 0 @ 60Hz</v>
      </c>
      <c r="IN106" s="147" t="str">
        <f t="shared" si="31"/>
        <v xml:space="preserve"> / LAV 0 @ 60Hz</v>
      </c>
      <c r="IO106" s="147" t="str">
        <f t="shared" si="32"/>
        <v xml:space="preserve"> / LCP 0 @ 60Hz</v>
      </c>
      <c r="IP106" s="147" t="str">
        <f t="shared" si="33"/>
        <v/>
      </c>
      <c r="IQ106" s="147" t="str">
        <f t="shared" si="34"/>
        <v/>
      </c>
      <c r="IR106" s="147" t="str">
        <f t="shared" si="35"/>
        <v xml:space="preserve"> / HSUCTION 0 @ 60Hz</v>
      </c>
      <c r="IS106" s="147" t="str">
        <f t="shared" si="36"/>
        <v xml:space="preserve"> / HSUCTION 0 @ 50Hz</v>
      </c>
      <c r="IT106" s="115">
        <f t="shared" si="38"/>
        <v>0</v>
      </c>
    </row>
    <row r="107" spans="1:254" ht="27" customHeight="1">
      <c r="A107" s="148">
        <f t="shared" si="39"/>
        <v>45950</v>
      </c>
      <c r="B107" s="19">
        <f t="shared" si="40"/>
        <v>0</v>
      </c>
      <c r="C107" s="19" t="str">
        <f t="shared" si="41"/>
        <v>40VP026123P</v>
      </c>
      <c r="D107" s="19" t="str">
        <f t="shared" si="42"/>
        <v>N</v>
      </c>
      <c r="E107" s="136"/>
      <c r="F107" s="19">
        <f t="shared" si="43"/>
        <v>250100002</v>
      </c>
      <c r="G107" s="20">
        <f t="shared" si="44"/>
        <v>0</v>
      </c>
      <c r="H107" s="21"/>
      <c r="I107" s="21"/>
      <c r="J107" s="21"/>
      <c r="K107" s="22"/>
      <c r="L107" s="115"/>
      <c r="M107" s="21"/>
      <c r="N107" s="21"/>
      <c r="O107" s="21"/>
      <c r="P107" s="22"/>
      <c r="Q107" s="115"/>
      <c r="V107" s="19">
        <v>0</v>
      </c>
      <c r="W107" s="24" t="s">
        <v>120</v>
      </c>
      <c r="X107" s="19" t="s">
        <v>177</v>
      </c>
      <c r="Y107" s="19" t="s">
        <v>177</v>
      </c>
      <c r="Z107" s="19" t="str">
        <f t="shared" si="37"/>
        <v xml:space="preserve"> / LW 0 @ 50Hz / LAV 0 @ 50Hz / LCP 0 @ 50Hz / LW 0 @ 60Hz / LAV 0 @ 60Hz / LCP 0 @ 60Hz / HSUCTION 0 @ 60Hz / HSUCTION 0 @ 50Hz</v>
      </c>
      <c r="BB107" s="14" t="s">
        <v>179</v>
      </c>
      <c r="BC107" s="14" t="s">
        <v>180</v>
      </c>
      <c r="BD107" s="14" t="s">
        <v>183</v>
      </c>
      <c r="BE107" s="14" t="s">
        <v>187</v>
      </c>
      <c r="BG107" s="14" t="s">
        <v>190</v>
      </c>
      <c r="BH107" s="14" t="s">
        <v>192</v>
      </c>
      <c r="BJ107" s="107" t="s">
        <v>199</v>
      </c>
      <c r="BK107" s="14"/>
      <c r="BM107" s="16" t="s">
        <v>202</v>
      </c>
      <c r="BN107" s="16" t="s">
        <v>203</v>
      </c>
      <c r="BO107" s="16" t="s">
        <v>204</v>
      </c>
      <c r="BP107" s="14" t="s">
        <v>205</v>
      </c>
      <c r="BQ107" s="14" t="s">
        <v>206</v>
      </c>
      <c r="BR107" s="24" t="s">
        <v>120</v>
      </c>
      <c r="BS107" s="24"/>
      <c r="BT107" s="16">
        <v>25.1</v>
      </c>
      <c r="BU107" s="25">
        <v>0.55000000000000004</v>
      </c>
      <c r="BV107" s="16" t="s">
        <v>211</v>
      </c>
      <c r="BW107" s="16" t="s">
        <v>212</v>
      </c>
      <c r="BX107" s="16" t="s">
        <v>213</v>
      </c>
      <c r="BY107" s="16"/>
      <c r="BZ107" s="16"/>
      <c r="CA107" s="16" t="s">
        <v>214</v>
      </c>
      <c r="CB107" s="16" t="s">
        <v>122</v>
      </c>
      <c r="CC107" s="16" t="s">
        <v>124</v>
      </c>
      <c r="CD107" s="16" t="s">
        <v>215</v>
      </c>
      <c r="IG107" s="115">
        <f t="shared" si="24"/>
        <v>0</v>
      </c>
      <c r="IH107" s="147" t="str">
        <f t="shared" si="25"/>
        <v xml:space="preserve"> / LW 0 @ 50Hz</v>
      </c>
      <c r="II107" s="147" t="str">
        <f t="shared" si="26"/>
        <v xml:space="preserve"> / LAV 0 @ 50Hz</v>
      </c>
      <c r="IJ107" s="147" t="str">
        <f t="shared" si="27"/>
        <v xml:space="preserve"> / LCP 0 @ 50Hz</v>
      </c>
      <c r="IK107" s="147" t="str">
        <f t="shared" si="28"/>
        <v/>
      </c>
      <c r="IL107" s="147" t="str">
        <f t="shared" si="29"/>
        <v/>
      </c>
      <c r="IM107" s="147" t="str">
        <f t="shared" si="30"/>
        <v xml:space="preserve"> / LW 0 @ 60Hz</v>
      </c>
      <c r="IN107" s="147" t="str">
        <f t="shared" si="31"/>
        <v xml:space="preserve"> / LAV 0 @ 60Hz</v>
      </c>
      <c r="IO107" s="147" t="str">
        <f t="shared" si="32"/>
        <v xml:space="preserve"> / LCP 0 @ 60Hz</v>
      </c>
      <c r="IP107" s="147" t="str">
        <f t="shared" si="33"/>
        <v/>
      </c>
      <c r="IQ107" s="147" t="str">
        <f t="shared" si="34"/>
        <v/>
      </c>
      <c r="IR107" s="147" t="str">
        <f t="shared" si="35"/>
        <v xml:space="preserve"> / HSUCTION 0 @ 60Hz</v>
      </c>
      <c r="IS107" s="147" t="str">
        <f t="shared" si="36"/>
        <v xml:space="preserve"> / HSUCTION 0 @ 50Hz</v>
      </c>
      <c r="IT107" s="115">
        <f t="shared" si="38"/>
        <v>0</v>
      </c>
    </row>
    <row r="108" spans="1:254" ht="27" customHeight="1">
      <c r="A108" s="148">
        <f t="shared" si="39"/>
        <v>45950</v>
      </c>
      <c r="B108" s="19">
        <f t="shared" si="40"/>
        <v>0</v>
      </c>
      <c r="C108" s="19" t="str">
        <f t="shared" si="41"/>
        <v>40VP026123P</v>
      </c>
      <c r="D108" s="19" t="str">
        <f t="shared" si="42"/>
        <v>N</v>
      </c>
      <c r="E108" s="136"/>
      <c r="F108" s="19">
        <f t="shared" si="43"/>
        <v>250100002</v>
      </c>
      <c r="G108" s="20">
        <f t="shared" si="44"/>
        <v>0</v>
      </c>
      <c r="H108" s="21"/>
      <c r="I108" s="21"/>
      <c r="J108" s="21"/>
      <c r="K108" s="22"/>
      <c r="L108" s="115"/>
      <c r="M108" s="21"/>
      <c r="N108" s="21"/>
      <c r="O108" s="21"/>
      <c r="P108" s="22"/>
      <c r="Q108" s="115"/>
      <c r="V108" s="19">
        <v>0</v>
      </c>
      <c r="W108" s="24" t="s">
        <v>120</v>
      </c>
      <c r="X108" s="19" t="s">
        <v>177</v>
      </c>
      <c r="Y108" s="19" t="s">
        <v>177</v>
      </c>
      <c r="Z108" s="19" t="str">
        <f t="shared" si="37"/>
        <v xml:space="preserve"> / LW 0 @ 50Hz / LAV 0 @ 50Hz / LCP 0 @ 50Hz / LW 0 @ 60Hz / LAV 0 @ 60Hz / LCP 0 @ 60Hz / HSUCTION 0 @ 60Hz / HSUCTION 0 @ 50Hz</v>
      </c>
      <c r="BB108" s="14" t="s">
        <v>179</v>
      </c>
      <c r="BC108" s="14" t="s">
        <v>180</v>
      </c>
      <c r="BD108" s="14" t="s">
        <v>183</v>
      </c>
      <c r="BE108" s="14" t="s">
        <v>187</v>
      </c>
      <c r="BG108" s="14" t="s">
        <v>190</v>
      </c>
      <c r="BH108" s="14" t="s">
        <v>192</v>
      </c>
      <c r="BJ108" s="107" t="s">
        <v>199</v>
      </c>
      <c r="BK108" s="14"/>
      <c r="BM108" s="16" t="s">
        <v>202</v>
      </c>
      <c r="BN108" s="16" t="s">
        <v>203</v>
      </c>
      <c r="BO108" s="16" t="s">
        <v>204</v>
      </c>
      <c r="BP108" s="14" t="s">
        <v>205</v>
      </c>
      <c r="BQ108" s="14" t="s">
        <v>206</v>
      </c>
      <c r="BR108" s="24" t="s">
        <v>120</v>
      </c>
      <c r="BS108" s="24"/>
      <c r="BT108" s="16">
        <v>25.1</v>
      </c>
      <c r="BU108" s="25">
        <v>0.55000000000000004</v>
      </c>
      <c r="BV108" s="16" t="s">
        <v>211</v>
      </c>
      <c r="BW108" s="16" t="s">
        <v>212</v>
      </c>
      <c r="BX108" s="16" t="s">
        <v>213</v>
      </c>
      <c r="BY108" s="16"/>
      <c r="BZ108" s="16"/>
      <c r="CA108" s="16" t="s">
        <v>214</v>
      </c>
      <c r="CB108" s="16" t="s">
        <v>122</v>
      </c>
      <c r="CC108" s="16" t="s">
        <v>124</v>
      </c>
      <c r="CD108" s="16" t="s">
        <v>215</v>
      </c>
      <c r="IG108" s="115">
        <f t="shared" si="24"/>
        <v>0</v>
      </c>
      <c r="IH108" s="147" t="str">
        <f t="shared" si="25"/>
        <v xml:space="preserve"> / LW 0 @ 50Hz</v>
      </c>
      <c r="II108" s="147" t="str">
        <f t="shared" si="26"/>
        <v xml:space="preserve"> / LAV 0 @ 50Hz</v>
      </c>
      <c r="IJ108" s="147" t="str">
        <f t="shared" si="27"/>
        <v xml:space="preserve"> / LCP 0 @ 50Hz</v>
      </c>
      <c r="IK108" s="147" t="str">
        <f t="shared" si="28"/>
        <v/>
      </c>
      <c r="IL108" s="147" t="str">
        <f t="shared" si="29"/>
        <v/>
      </c>
      <c r="IM108" s="147" t="str">
        <f t="shared" si="30"/>
        <v xml:space="preserve"> / LW 0 @ 60Hz</v>
      </c>
      <c r="IN108" s="147" t="str">
        <f t="shared" si="31"/>
        <v xml:space="preserve"> / LAV 0 @ 60Hz</v>
      </c>
      <c r="IO108" s="147" t="str">
        <f t="shared" si="32"/>
        <v xml:space="preserve"> / LCP 0 @ 60Hz</v>
      </c>
      <c r="IP108" s="147" t="str">
        <f t="shared" si="33"/>
        <v/>
      </c>
      <c r="IQ108" s="147" t="str">
        <f t="shared" si="34"/>
        <v/>
      </c>
      <c r="IR108" s="147" t="str">
        <f t="shared" si="35"/>
        <v xml:space="preserve"> / HSUCTION 0 @ 60Hz</v>
      </c>
      <c r="IS108" s="147" t="str">
        <f t="shared" si="36"/>
        <v xml:space="preserve"> / HSUCTION 0 @ 50Hz</v>
      </c>
      <c r="IT108" s="115">
        <f t="shared" si="38"/>
        <v>0</v>
      </c>
    </row>
    <row r="109" spans="1:254" ht="27" customHeight="1">
      <c r="A109" s="148">
        <f t="shared" si="39"/>
        <v>45950</v>
      </c>
      <c r="B109" s="19">
        <f t="shared" si="40"/>
        <v>0</v>
      </c>
      <c r="C109" s="19" t="str">
        <f t="shared" si="41"/>
        <v>40VP026123P</v>
      </c>
      <c r="D109" s="19" t="str">
        <f t="shared" si="42"/>
        <v>N</v>
      </c>
      <c r="E109" s="136"/>
      <c r="F109" s="19">
        <f t="shared" si="43"/>
        <v>250100002</v>
      </c>
      <c r="G109" s="20">
        <f t="shared" si="44"/>
        <v>0</v>
      </c>
      <c r="H109" s="21"/>
      <c r="I109" s="21"/>
      <c r="J109" s="21"/>
      <c r="K109" s="22"/>
      <c r="L109" s="115"/>
      <c r="M109" s="21"/>
      <c r="N109" s="21"/>
      <c r="O109" s="21"/>
      <c r="P109" s="22"/>
      <c r="Q109" s="115"/>
      <c r="V109" s="19">
        <v>0</v>
      </c>
      <c r="W109" s="24" t="s">
        <v>120</v>
      </c>
      <c r="X109" s="19" t="s">
        <v>177</v>
      </c>
      <c r="Y109" s="19" t="s">
        <v>177</v>
      </c>
      <c r="Z109" s="19" t="str">
        <f t="shared" si="37"/>
        <v xml:space="preserve"> / LW 0 @ 50Hz / LAV 0 @ 50Hz / LCP 0 @ 50Hz / LW 0 @ 60Hz / LAV 0 @ 60Hz / LCP 0 @ 60Hz / HSUCTION 0 @ 60Hz / HSUCTION 0 @ 50Hz</v>
      </c>
      <c r="BB109" s="14" t="s">
        <v>179</v>
      </c>
      <c r="BC109" s="14" t="s">
        <v>180</v>
      </c>
      <c r="BD109" s="14" t="s">
        <v>183</v>
      </c>
      <c r="BE109" s="14" t="s">
        <v>187</v>
      </c>
      <c r="BG109" s="14" t="s">
        <v>190</v>
      </c>
      <c r="BH109" s="14" t="s">
        <v>192</v>
      </c>
      <c r="BJ109" s="107" t="s">
        <v>199</v>
      </c>
      <c r="BK109" s="14"/>
      <c r="BM109" s="16" t="s">
        <v>202</v>
      </c>
      <c r="BN109" s="16" t="s">
        <v>203</v>
      </c>
      <c r="BO109" s="16" t="s">
        <v>204</v>
      </c>
      <c r="BP109" s="14" t="s">
        <v>205</v>
      </c>
      <c r="BQ109" s="14" t="s">
        <v>206</v>
      </c>
      <c r="BR109" s="24" t="s">
        <v>120</v>
      </c>
      <c r="BS109" s="24"/>
      <c r="BT109" s="16">
        <v>25.1</v>
      </c>
      <c r="BU109" s="25">
        <v>0.55000000000000004</v>
      </c>
      <c r="BV109" s="16" t="s">
        <v>211</v>
      </c>
      <c r="BW109" s="16" t="s">
        <v>212</v>
      </c>
      <c r="BX109" s="16" t="s">
        <v>213</v>
      </c>
      <c r="BY109" s="16"/>
      <c r="BZ109" s="16"/>
      <c r="CA109" s="16" t="s">
        <v>214</v>
      </c>
      <c r="CB109" s="16" t="s">
        <v>122</v>
      </c>
      <c r="CC109" s="16" t="s">
        <v>124</v>
      </c>
      <c r="CD109" s="16" t="s">
        <v>215</v>
      </c>
      <c r="IG109" s="115">
        <f t="shared" si="24"/>
        <v>0</v>
      </c>
      <c r="IH109" s="147" t="str">
        <f t="shared" si="25"/>
        <v xml:space="preserve"> / LW 0 @ 50Hz</v>
      </c>
      <c r="II109" s="147" t="str">
        <f t="shared" si="26"/>
        <v xml:space="preserve"> / LAV 0 @ 50Hz</v>
      </c>
      <c r="IJ109" s="147" t="str">
        <f t="shared" si="27"/>
        <v xml:space="preserve"> / LCP 0 @ 50Hz</v>
      </c>
      <c r="IK109" s="147" t="str">
        <f t="shared" si="28"/>
        <v/>
      </c>
      <c r="IL109" s="147" t="str">
        <f t="shared" si="29"/>
        <v/>
      </c>
      <c r="IM109" s="147" t="str">
        <f t="shared" si="30"/>
        <v xml:space="preserve"> / LW 0 @ 60Hz</v>
      </c>
      <c r="IN109" s="147" t="str">
        <f t="shared" si="31"/>
        <v xml:space="preserve"> / LAV 0 @ 60Hz</v>
      </c>
      <c r="IO109" s="147" t="str">
        <f t="shared" si="32"/>
        <v xml:space="preserve"> / LCP 0 @ 60Hz</v>
      </c>
      <c r="IP109" s="147" t="str">
        <f t="shared" si="33"/>
        <v/>
      </c>
      <c r="IQ109" s="147" t="str">
        <f t="shared" si="34"/>
        <v/>
      </c>
      <c r="IR109" s="147" t="str">
        <f t="shared" si="35"/>
        <v xml:space="preserve"> / HSUCTION 0 @ 60Hz</v>
      </c>
      <c r="IS109" s="147" t="str">
        <f t="shared" si="36"/>
        <v xml:space="preserve"> / HSUCTION 0 @ 50Hz</v>
      </c>
      <c r="IT109" s="115">
        <f t="shared" si="38"/>
        <v>0</v>
      </c>
    </row>
    <row r="110" spans="1:254" ht="27" customHeight="1">
      <c r="A110" s="148">
        <f t="shared" si="39"/>
        <v>45950</v>
      </c>
      <c r="B110" s="19">
        <f t="shared" si="40"/>
        <v>0</v>
      </c>
      <c r="C110" s="19" t="str">
        <f t="shared" si="41"/>
        <v>40VP026123P</v>
      </c>
      <c r="D110" s="19" t="str">
        <f t="shared" si="42"/>
        <v>N</v>
      </c>
      <c r="E110" s="136"/>
      <c r="F110" s="19">
        <f t="shared" si="43"/>
        <v>250100002</v>
      </c>
      <c r="G110" s="20">
        <f t="shared" si="44"/>
        <v>0</v>
      </c>
      <c r="H110" s="21"/>
      <c r="I110" s="21"/>
      <c r="J110" s="21"/>
      <c r="K110" s="22"/>
      <c r="L110" s="115"/>
      <c r="M110" s="21"/>
      <c r="N110" s="21"/>
      <c r="O110" s="21"/>
      <c r="P110" s="22"/>
      <c r="Q110" s="115"/>
      <c r="V110" s="19">
        <v>0</v>
      </c>
      <c r="W110" s="24" t="s">
        <v>120</v>
      </c>
      <c r="X110" s="19" t="s">
        <v>177</v>
      </c>
      <c r="Y110" s="19" t="s">
        <v>177</v>
      </c>
      <c r="Z110" s="19" t="str">
        <f t="shared" si="37"/>
        <v xml:space="preserve"> / LW 0 @ 50Hz / LAV 0 @ 50Hz / LCP 0 @ 50Hz / LW 0 @ 60Hz / LAV 0 @ 60Hz / LCP 0 @ 60Hz / HSUCTION 0 @ 60Hz / HSUCTION 0 @ 50Hz</v>
      </c>
      <c r="BB110" s="14" t="s">
        <v>179</v>
      </c>
      <c r="BC110" s="14" t="s">
        <v>180</v>
      </c>
      <c r="BD110" s="14" t="s">
        <v>183</v>
      </c>
      <c r="BE110" s="14" t="s">
        <v>187</v>
      </c>
      <c r="BG110" s="14" t="s">
        <v>190</v>
      </c>
      <c r="BH110" s="14" t="s">
        <v>192</v>
      </c>
      <c r="BJ110" s="107" t="s">
        <v>200</v>
      </c>
      <c r="BK110" s="14"/>
      <c r="BM110" s="16" t="s">
        <v>202</v>
      </c>
      <c r="BN110" s="16" t="s">
        <v>203</v>
      </c>
      <c r="BO110" s="16" t="s">
        <v>204</v>
      </c>
      <c r="BP110" s="14" t="s">
        <v>205</v>
      </c>
      <c r="BQ110" s="14" t="s">
        <v>206</v>
      </c>
      <c r="BR110" s="24" t="s">
        <v>120</v>
      </c>
      <c r="BS110" s="24"/>
      <c r="BT110" s="16">
        <v>25.1</v>
      </c>
      <c r="BU110" s="25">
        <v>0.55000000000000004</v>
      </c>
      <c r="BV110" s="16" t="s">
        <v>211</v>
      </c>
      <c r="BW110" s="16" t="s">
        <v>212</v>
      </c>
      <c r="BX110" s="16" t="s">
        <v>213</v>
      </c>
      <c r="BY110" s="16"/>
      <c r="BZ110" s="16"/>
      <c r="CA110" s="16" t="s">
        <v>214</v>
      </c>
      <c r="CB110" s="16" t="s">
        <v>122</v>
      </c>
      <c r="CC110" s="16" t="s">
        <v>124</v>
      </c>
      <c r="CD110" s="16" t="s">
        <v>215</v>
      </c>
      <c r="IG110" s="115">
        <f t="shared" si="24"/>
        <v>0</v>
      </c>
      <c r="IH110" s="147" t="str">
        <f t="shared" si="25"/>
        <v xml:space="preserve"> / LW 0 @ 50Hz</v>
      </c>
      <c r="II110" s="147" t="str">
        <f t="shared" si="26"/>
        <v xml:space="preserve"> / LAV 0 @ 50Hz</v>
      </c>
      <c r="IJ110" s="147" t="str">
        <f t="shared" si="27"/>
        <v xml:space="preserve"> / LCP 0 @ 50Hz</v>
      </c>
      <c r="IK110" s="147" t="str">
        <f t="shared" si="28"/>
        <v/>
      </c>
      <c r="IL110" s="147" t="str">
        <f t="shared" si="29"/>
        <v/>
      </c>
      <c r="IM110" s="147" t="str">
        <f t="shared" si="30"/>
        <v xml:space="preserve"> / LW 0 @ 60Hz</v>
      </c>
      <c r="IN110" s="147" t="str">
        <f t="shared" si="31"/>
        <v xml:space="preserve"> / LAV 0 @ 60Hz</v>
      </c>
      <c r="IO110" s="147" t="str">
        <f t="shared" si="32"/>
        <v xml:space="preserve"> / LCP 0 @ 60Hz</v>
      </c>
      <c r="IP110" s="147" t="str">
        <f t="shared" si="33"/>
        <v/>
      </c>
      <c r="IQ110" s="147" t="str">
        <f t="shared" si="34"/>
        <v/>
      </c>
      <c r="IR110" s="147" t="str">
        <f t="shared" si="35"/>
        <v xml:space="preserve"> / HSUCTION 0 @ 60Hz</v>
      </c>
      <c r="IS110" s="147" t="str">
        <f t="shared" si="36"/>
        <v xml:space="preserve"> / HSUCTION 0 @ 50Hz</v>
      </c>
      <c r="IT110" s="115">
        <f t="shared" si="38"/>
        <v>0</v>
      </c>
    </row>
    <row r="111" spans="1:254" ht="27" customHeight="1">
      <c r="A111" s="148">
        <f t="shared" si="39"/>
        <v>45950</v>
      </c>
      <c r="B111" s="19">
        <f t="shared" si="40"/>
        <v>0</v>
      </c>
      <c r="C111" s="19" t="str">
        <f t="shared" si="41"/>
        <v>40VP026123P</v>
      </c>
      <c r="D111" s="19" t="str">
        <f t="shared" si="42"/>
        <v>N</v>
      </c>
      <c r="E111" s="136"/>
      <c r="F111" s="19">
        <f t="shared" si="43"/>
        <v>250100002</v>
      </c>
      <c r="G111" s="20">
        <f t="shared" si="44"/>
        <v>0</v>
      </c>
      <c r="H111" s="21"/>
      <c r="I111" s="21"/>
      <c r="J111" s="21"/>
      <c r="K111" s="22"/>
      <c r="L111" s="115"/>
      <c r="M111" s="21"/>
      <c r="N111" s="21"/>
      <c r="O111" s="21"/>
      <c r="P111" s="22"/>
      <c r="Q111" s="115"/>
      <c r="V111" s="19">
        <v>0</v>
      </c>
      <c r="W111" s="24" t="s">
        <v>120</v>
      </c>
      <c r="X111" s="19" t="s">
        <v>177</v>
      </c>
      <c r="Y111" s="19" t="s">
        <v>177</v>
      </c>
      <c r="Z111" s="19" t="str">
        <f t="shared" si="37"/>
        <v xml:space="preserve"> / LW 0 @ 50Hz / LAV 0 @ 50Hz / LCP 0 @ 50Hz / LW 0 @ 60Hz / LAV 0 @ 60Hz / LCP 0 @ 60Hz / HSUCTION 0 @ 60Hz / HSUCTION 0 @ 50Hz</v>
      </c>
      <c r="BB111" s="14" t="s">
        <v>179</v>
      </c>
      <c r="BC111" s="14" t="s">
        <v>180</v>
      </c>
      <c r="BD111" s="14" t="s">
        <v>183</v>
      </c>
      <c r="BE111" s="14" t="s">
        <v>187</v>
      </c>
      <c r="BG111" s="14" t="s">
        <v>190</v>
      </c>
      <c r="BH111" s="14" t="s">
        <v>192</v>
      </c>
      <c r="BJ111" s="107" t="s">
        <v>200</v>
      </c>
      <c r="BK111" s="14"/>
      <c r="BM111" s="16" t="s">
        <v>202</v>
      </c>
      <c r="BN111" s="16" t="s">
        <v>203</v>
      </c>
      <c r="BO111" s="16" t="s">
        <v>204</v>
      </c>
      <c r="BP111" s="14" t="s">
        <v>205</v>
      </c>
      <c r="BQ111" s="14" t="s">
        <v>206</v>
      </c>
      <c r="BR111" s="24" t="s">
        <v>120</v>
      </c>
      <c r="BS111" s="24"/>
      <c r="BT111" s="16">
        <v>25.1</v>
      </c>
      <c r="BU111" s="25">
        <v>0.55000000000000004</v>
      </c>
      <c r="BV111" s="16" t="s">
        <v>211</v>
      </c>
      <c r="BW111" s="16" t="s">
        <v>212</v>
      </c>
      <c r="BX111" s="16" t="s">
        <v>213</v>
      </c>
      <c r="BY111" s="16"/>
      <c r="BZ111" s="16"/>
      <c r="CA111" s="16" t="s">
        <v>214</v>
      </c>
      <c r="CB111" s="16" t="s">
        <v>122</v>
      </c>
      <c r="CC111" s="16" t="s">
        <v>124</v>
      </c>
      <c r="CD111" s="16" t="s">
        <v>215</v>
      </c>
      <c r="IG111" s="115">
        <f t="shared" si="24"/>
        <v>0</v>
      </c>
      <c r="IH111" s="147" t="str">
        <f t="shared" si="25"/>
        <v xml:space="preserve"> / LW 0 @ 50Hz</v>
      </c>
      <c r="II111" s="147" t="str">
        <f t="shared" si="26"/>
        <v xml:space="preserve"> / LAV 0 @ 50Hz</v>
      </c>
      <c r="IJ111" s="147" t="str">
        <f t="shared" si="27"/>
        <v xml:space="preserve"> / LCP 0 @ 50Hz</v>
      </c>
      <c r="IK111" s="147" t="str">
        <f t="shared" si="28"/>
        <v/>
      </c>
      <c r="IL111" s="147" t="str">
        <f t="shared" si="29"/>
        <v/>
      </c>
      <c r="IM111" s="147" t="str">
        <f t="shared" si="30"/>
        <v xml:space="preserve"> / LW 0 @ 60Hz</v>
      </c>
      <c r="IN111" s="147" t="str">
        <f t="shared" si="31"/>
        <v xml:space="preserve"> / LAV 0 @ 60Hz</v>
      </c>
      <c r="IO111" s="147" t="str">
        <f t="shared" si="32"/>
        <v xml:space="preserve"> / LCP 0 @ 60Hz</v>
      </c>
      <c r="IP111" s="147" t="str">
        <f t="shared" si="33"/>
        <v/>
      </c>
      <c r="IQ111" s="147" t="str">
        <f t="shared" si="34"/>
        <v/>
      </c>
      <c r="IR111" s="147" t="str">
        <f t="shared" si="35"/>
        <v xml:space="preserve"> / HSUCTION 0 @ 60Hz</v>
      </c>
      <c r="IS111" s="147" t="str">
        <f t="shared" si="36"/>
        <v xml:space="preserve"> / HSUCTION 0 @ 50Hz</v>
      </c>
      <c r="IT111" s="115">
        <f t="shared" si="38"/>
        <v>0</v>
      </c>
    </row>
    <row r="112" spans="1:254" ht="27" customHeight="1">
      <c r="A112" s="148">
        <f t="shared" si="39"/>
        <v>45950</v>
      </c>
      <c r="B112" s="19">
        <f t="shared" si="40"/>
        <v>0</v>
      </c>
      <c r="C112" s="19" t="str">
        <f t="shared" si="41"/>
        <v>40VP026123P</v>
      </c>
      <c r="D112" s="19" t="str">
        <f t="shared" si="42"/>
        <v>N</v>
      </c>
      <c r="E112" s="136"/>
      <c r="F112" s="19">
        <f t="shared" si="43"/>
        <v>250100002</v>
      </c>
      <c r="G112" s="20">
        <f t="shared" si="44"/>
        <v>0</v>
      </c>
      <c r="H112" s="21"/>
      <c r="I112" s="21"/>
      <c r="J112" s="21"/>
      <c r="K112" s="22"/>
      <c r="L112" s="115"/>
      <c r="M112" s="21"/>
      <c r="N112" s="21"/>
      <c r="O112" s="21"/>
      <c r="P112" s="22"/>
      <c r="Q112" s="115"/>
      <c r="V112" s="19">
        <v>0</v>
      </c>
      <c r="W112" s="24" t="s">
        <v>120</v>
      </c>
      <c r="X112" s="19" t="s">
        <v>177</v>
      </c>
      <c r="Y112" s="19" t="s">
        <v>177</v>
      </c>
      <c r="Z112" s="19" t="str">
        <f t="shared" si="37"/>
        <v xml:space="preserve"> / LW 0 @ 50Hz / LAV 0 @ 50Hz / LCP 0 @ 50Hz / LW 0 @ 60Hz / LAV 0 @ 60Hz / LCP 0 @ 60Hz / HSUCTION 0 @ 60Hz / HSUCTION 0 @ 50Hz</v>
      </c>
      <c r="BB112" s="14" t="s">
        <v>179</v>
      </c>
      <c r="BC112" s="14" t="s">
        <v>180</v>
      </c>
      <c r="BD112" s="14" t="s">
        <v>183</v>
      </c>
      <c r="BE112" s="14" t="s">
        <v>187</v>
      </c>
      <c r="BG112" s="14" t="s">
        <v>190</v>
      </c>
      <c r="BH112" s="14" t="s">
        <v>192</v>
      </c>
      <c r="BJ112" s="107" t="s">
        <v>200</v>
      </c>
      <c r="BK112" s="14"/>
      <c r="BM112" s="16" t="s">
        <v>202</v>
      </c>
      <c r="BN112" s="16" t="s">
        <v>203</v>
      </c>
      <c r="BO112" s="16" t="s">
        <v>204</v>
      </c>
      <c r="BP112" s="14" t="s">
        <v>205</v>
      </c>
      <c r="BQ112" s="14" t="s">
        <v>206</v>
      </c>
      <c r="BR112" s="24" t="s">
        <v>120</v>
      </c>
      <c r="BS112" s="24"/>
      <c r="BT112" s="16">
        <v>25.1</v>
      </c>
      <c r="BU112" s="25">
        <v>0.55000000000000004</v>
      </c>
      <c r="BV112" s="16" t="s">
        <v>211</v>
      </c>
      <c r="BW112" s="16" t="s">
        <v>212</v>
      </c>
      <c r="BX112" s="16" t="s">
        <v>213</v>
      </c>
      <c r="BY112" s="16"/>
      <c r="BZ112" s="16"/>
      <c r="CA112" s="16" t="s">
        <v>214</v>
      </c>
      <c r="CB112" s="16" t="s">
        <v>122</v>
      </c>
      <c r="CC112" s="16" t="s">
        <v>124</v>
      </c>
      <c r="CD112" s="16" t="s">
        <v>215</v>
      </c>
      <c r="IG112" s="115">
        <f t="shared" si="24"/>
        <v>0</v>
      </c>
      <c r="IH112" s="147" t="str">
        <f t="shared" si="25"/>
        <v xml:space="preserve"> / LW 0 @ 50Hz</v>
      </c>
      <c r="II112" s="147" t="str">
        <f t="shared" si="26"/>
        <v xml:space="preserve"> / LAV 0 @ 50Hz</v>
      </c>
      <c r="IJ112" s="147" t="str">
        <f t="shared" si="27"/>
        <v xml:space="preserve"> / LCP 0 @ 50Hz</v>
      </c>
      <c r="IK112" s="147" t="str">
        <f t="shared" si="28"/>
        <v/>
      </c>
      <c r="IL112" s="147" t="str">
        <f t="shared" si="29"/>
        <v/>
      </c>
      <c r="IM112" s="147" t="str">
        <f t="shared" si="30"/>
        <v xml:space="preserve"> / LW 0 @ 60Hz</v>
      </c>
      <c r="IN112" s="147" t="str">
        <f t="shared" si="31"/>
        <v xml:space="preserve"> / LAV 0 @ 60Hz</v>
      </c>
      <c r="IO112" s="147" t="str">
        <f t="shared" si="32"/>
        <v xml:space="preserve"> / LCP 0 @ 60Hz</v>
      </c>
      <c r="IP112" s="147" t="str">
        <f t="shared" si="33"/>
        <v/>
      </c>
      <c r="IQ112" s="147" t="str">
        <f t="shared" si="34"/>
        <v/>
      </c>
      <c r="IR112" s="147" t="str">
        <f t="shared" si="35"/>
        <v xml:space="preserve"> / HSUCTION 0 @ 60Hz</v>
      </c>
      <c r="IS112" s="147" t="str">
        <f t="shared" si="36"/>
        <v xml:space="preserve"> / HSUCTION 0 @ 50Hz</v>
      </c>
      <c r="IT112" s="115">
        <f t="shared" si="38"/>
        <v>0</v>
      </c>
    </row>
    <row r="113" spans="1:254" ht="27" customHeight="1">
      <c r="A113" s="148">
        <f t="shared" si="39"/>
        <v>45950</v>
      </c>
      <c r="B113" s="19">
        <f t="shared" si="40"/>
        <v>0</v>
      </c>
      <c r="C113" s="19" t="str">
        <f t="shared" si="41"/>
        <v>40VP026123P</v>
      </c>
      <c r="D113" s="19" t="str">
        <f t="shared" si="42"/>
        <v>N</v>
      </c>
      <c r="E113" s="136"/>
      <c r="F113" s="19">
        <f t="shared" si="43"/>
        <v>250100002</v>
      </c>
      <c r="G113" s="20">
        <f t="shared" si="44"/>
        <v>0</v>
      </c>
      <c r="H113" s="21"/>
      <c r="I113" s="21"/>
      <c r="J113" s="21"/>
      <c r="K113" s="22"/>
      <c r="L113" s="115"/>
      <c r="M113" s="21"/>
      <c r="N113" s="21"/>
      <c r="O113" s="21"/>
      <c r="P113" s="22"/>
      <c r="Q113" s="115"/>
      <c r="V113" s="19">
        <v>0</v>
      </c>
      <c r="W113" s="24" t="s">
        <v>120</v>
      </c>
      <c r="X113" s="19" t="s">
        <v>177</v>
      </c>
      <c r="Y113" s="19" t="s">
        <v>177</v>
      </c>
      <c r="Z113" s="19" t="str">
        <f t="shared" si="37"/>
        <v xml:space="preserve"> / LW 0 @ 50Hz / LAV 0 @ 50Hz / LCP 0 @ 50Hz / LW 0 @ 60Hz / LAV 0 @ 60Hz / LCP 0 @ 60Hz / HSUCTION 0 @ 60Hz / HSUCTION 0 @ 50Hz</v>
      </c>
      <c r="BB113" s="14" t="s">
        <v>179</v>
      </c>
      <c r="BC113" s="14" t="s">
        <v>180</v>
      </c>
      <c r="BD113" s="14" t="s">
        <v>183</v>
      </c>
      <c r="BE113" s="14" t="s">
        <v>187</v>
      </c>
      <c r="BG113" s="14" t="s">
        <v>190</v>
      </c>
      <c r="BH113" s="14" t="s">
        <v>192</v>
      </c>
      <c r="BJ113" s="107" t="s">
        <v>200</v>
      </c>
      <c r="BK113" s="14"/>
      <c r="BM113" s="16" t="s">
        <v>202</v>
      </c>
      <c r="BN113" s="16" t="s">
        <v>203</v>
      </c>
      <c r="BO113" s="16" t="s">
        <v>204</v>
      </c>
      <c r="BP113" s="14" t="s">
        <v>205</v>
      </c>
      <c r="BQ113" s="14" t="s">
        <v>206</v>
      </c>
      <c r="BR113" s="24" t="s">
        <v>120</v>
      </c>
      <c r="BS113" s="24"/>
      <c r="BT113" s="16">
        <v>25.1</v>
      </c>
      <c r="BU113" s="25">
        <v>0.55000000000000004</v>
      </c>
      <c r="BV113" s="16" t="s">
        <v>211</v>
      </c>
      <c r="BW113" s="16" t="s">
        <v>212</v>
      </c>
      <c r="BX113" s="16" t="s">
        <v>213</v>
      </c>
      <c r="BY113" s="16"/>
      <c r="BZ113" s="16"/>
      <c r="CA113" s="16" t="s">
        <v>214</v>
      </c>
      <c r="CB113" s="16" t="s">
        <v>122</v>
      </c>
      <c r="CC113" s="16" t="s">
        <v>124</v>
      </c>
      <c r="CD113" s="16" t="s">
        <v>215</v>
      </c>
      <c r="IG113" s="115">
        <f t="shared" si="24"/>
        <v>0</v>
      </c>
      <c r="IH113" s="147" t="str">
        <f t="shared" si="25"/>
        <v xml:space="preserve"> / LW 0 @ 50Hz</v>
      </c>
      <c r="II113" s="147" t="str">
        <f t="shared" si="26"/>
        <v xml:space="preserve"> / LAV 0 @ 50Hz</v>
      </c>
      <c r="IJ113" s="147" t="str">
        <f t="shared" si="27"/>
        <v xml:space="preserve"> / LCP 0 @ 50Hz</v>
      </c>
      <c r="IK113" s="147" t="str">
        <f t="shared" si="28"/>
        <v/>
      </c>
      <c r="IL113" s="147" t="str">
        <f t="shared" si="29"/>
        <v/>
      </c>
      <c r="IM113" s="147" t="str">
        <f t="shared" si="30"/>
        <v xml:space="preserve"> / LW 0 @ 60Hz</v>
      </c>
      <c r="IN113" s="147" t="str">
        <f t="shared" si="31"/>
        <v xml:space="preserve"> / LAV 0 @ 60Hz</v>
      </c>
      <c r="IO113" s="147" t="str">
        <f t="shared" si="32"/>
        <v xml:space="preserve"> / LCP 0 @ 60Hz</v>
      </c>
      <c r="IP113" s="147" t="str">
        <f t="shared" si="33"/>
        <v/>
      </c>
      <c r="IQ113" s="147" t="str">
        <f t="shared" si="34"/>
        <v/>
      </c>
      <c r="IR113" s="147" t="str">
        <f t="shared" si="35"/>
        <v xml:space="preserve"> / HSUCTION 0 @ 60Hz</v>
      </c>
      <c r="IS113" s="147" t="str">
        <f t="shared" si="36"/>
        <v xml:space="preserve"> / HSUCTION 0 @ 50Hz</v>
      </c>
      <c r="IT113" s="115">
        <f t="shared" si="38"/>
        <v>0</v>
      </c>
    </row>
    <row r="114" spans="1:254" ht="27" customHeight="1">
      <c r="A114" s="148">
        <f t="shared" si="39"/>
        <v>45950</v>
      </c>
      <c r="B114" s="19">
        <f t="shared" si="40"/>
        <v>0</v>
      </c>
      <c r="C114" s="19" t="str">
        <f t="shared" si="41"/>
        <v>40VP026123P</v>
      </c>
      <c r="D114" s="19" t="str">
        <f t="shared" si="42"/>
        <v>N</v>
      </c>
      <c r="E114" s="136"/>
      <c r="F114" s="19">
        <f t="shared" si="43"/>
        <v>250100002</v>
      </c>
      <c r="G114" s="20">
        <f t="shared" si="44"/>
        <v>0</v>
      </c>
      <c r="H114" s="21"/>
      <c r="I114" s="21"/>
      <c r="J114" s="21"/>
      <c r="K114" s="22"/>
      <c r="L114" s="115"/>
      <c r="M114" s="21"/>
      <c r="N114" s="21"/>
      <c r="O114" s="21"/>
      <c r="P114" s="22"/>
      <c r="Q114" s="115"/>
      <c r="V114" s="19">
        <v>0</v>
      </c>
      <c r="W114" s="24" t="s">
        <v>120</v>
      </c>
      <c r="X114" s="19" t="s">
        <v>177</v>
      </c>
      <c r="Y114" s="19" t="s">
        <v>177</v>
      </c>
      <c r="Z114" s="19" t="str">
        <f t="shared" si="37"/>
        <v xml:space="preserve"> / LW 0 @ 50Hz / LAV 0 @ 50Hz / LCP 0 @ 50Hz / LW 0 @ 60Hz / LAV 0 @ 60Hz / LCP 0 @ 60Hz / HSUCTION 0 @ 60Hz / HSUCTION 0 @ 50Hz</v>
      </c>
      <c r="BB114" s="14" t="s">
        <v>179</v>
      </c>
      <c r="BC114" s="14" t="s">
        <v>180</v>
      </c>
      <c r="BD114" s="14" t="s">
        <v>183</v>
      </c>
      <c r="BE114" s="14" t="s">
        <v>187</v>
      </c>
      <c r="BG114" s="14" t="s">
        <v>190</v>
      </c>
      <c r="BH114" s="14" t="s">
        <v>192</v>
      </c>
      <c r="BJ114" s="107" t="s">
        <v>200</v>
      </c>
      <c r="BK114" s="14"/>
      <c r="BM114" s="16" t="s">
        <v>202</v>
      </c>
      <c r="BN114" s="16" t="s">
        <v>203</v>
      </c>
      <c r="BO114" s="16" t="s">
        <v>204</v>
      </c>
      <c r="BP114" s="14" t="s">
        <v>205</v>
      </c>
      <c r="BQ114" s="14" t="s">
        <v>206</v>
      </c>
      <c r="BR114" s="24" t="s">
        <v>120</v>
      </c>
      <c r="BS114" s="24"/>
      <c r="BT114" s="16">
        <v>25.1</v>
      </c>
      <c r="BU114" s="25">
        <v>0.55000000000000004</v>
      </c>
      <c r="BV114" s="16" t="s">
        <v>211</v>
      </c>
      <c r="BW114" s="16" t="s">
        <v>212</v>
      </c>
      <c r="BX114" s="16" t="s">
        <v>213</v>
      </c>
      <c r="BY114" s="16"/>
      <c r="BZ114" s="16"/>
      <c r="CA114" s="16" t="s">
        <v>214</v>
      </c>
      <c r="CB114" s="16" t="s">
        <v>122</v>
      </c>
      <c r="CC114" s="16" t="s">
        <v>124</v>
      </c>
      <c r="CD114" s="16" t="s">
        <v>215</v>
      </c>
      <c r="IG114" s="115">
        <f t="shared" si="24"/>
        <v>0</v>
      </c>
      <c r="IH114" s="147" t="str">
        <f t="shared" si="25"/>
        <v xml:space="preserve"> / LW 0 @ 50Hz</v>
      </c>
      <c r="II114" s="147" t="str">
        <f t="shared" si="26"/>
        <v xml:space="preserve"> / LAV 0 @ 50Hz</v>
      </c>
      <c r="IJ114" s="147" t="str">
        <f t="shared" si="27"/>
        <v xml:space="preserve"> / LCP 0 @ 50Hz</v>
      </c>
      <c r="IK114" s="147" t="str">
        <f t="shared" si="28"/>
        <v/>
      </c>
      <c r="IL114" s="147" t="str">
        <f t="shared" si="29"/>
        <v/>
      </c>
      <c r="IM114" s="147" t="str">
        <f t="shared" si="30"/>
        <v xml:space="preserve"> / LW 0 @ 60Hz</v>
      </c>
      <c r="IN114" s="147" t="str">
        <f t="shared" si="31"/>
        <v xml:space="preserve"> / LAV 0 @ 60Hz</v>
      </c>
      <c r="IO114" s="147" t="str">
        <f t="shared" si="32"/>
        <v xml:space="preserve"> / LCP 0 @ 60Hz</v>
      </c>
      <c r="IP114" s="147" t="str">
        <f t="shared" si="33"/>
        <v/>
      </c>
      <c r="IQ114" s="147" t="str">
        <f t="shared" si="34"/>
        <v/>
      </c>
      <c r="IR114" s="147" t="str">
        <f t="shared" si="35"/>
        <v xml:space="preserve"> / HSUCTION 0 @ 60Hz</v>
      </c>
      <c r="IS114" s="147" t="str">
        <f t="shared" si="36"/>
        <v xml:space="preserve"> / HSUCTION 0 @ 50Hz</v>
      </c>
      <c r="IT114" s="115">
        <f t="shared" si="38"/>
        <v>0</v>
      </c>
    </row>
    <row r="115" spans="1:254" ht="27" customHeight="1">
      <c r="A115" s="148">
        <f t="shared" si="39"/>
        <v>45950</v>
      </c>
      <c r="B115" s="19">
        <f t="shared" si="40"/>
        <v>0</v>
      </c>
      <c r="C115" s="19" t="str">
        <f t="shared" si="41"/>
        <v>40VP026123P</v>
      </c>
      <c r="D115" s="19" t="str">
        <f t="shared" si="42"/>
        <v>N</v>
      </c>
      <c r="E115" s="136"/>
      <c r="F115" s="19">
        <f t="shared" si="43"/>
        <v>250100002</v>
      </c>
      <c r="G115" s="20">
        <f t="shared" si="44"/>
        <v>0</v>
      </c>
      <c r="H115" s="21"/>
      <c r="I115" s="21"/>
      <c r="J115" s="21"/>
      <c r="K115" s="22"/>
      <c r="L115" s="115"/>
      <c r="M115" s="21"/>
      <c r="N115" s="21"/>
      <c r="O115" s="21"/>
      <c r="P115" s="22"/>
      <c r="Q115" s="115"/>
      <c r="V115" s="19">
        <v>0</v>
      </c>
      <c r="W115" s="24" t="s">
        <v>120</v>
      </c>
      <c r="X115" s="19" t="s">
        <v>177</v>
      </c>
      <c r="Y115" s="19" t="s">
        <v>177</v>
      </c>
      <c r="Z115" s="19" t="str">
        <f t="shared" si="37"/>
        <v xml:space="preserve"> / LW 0 @ 50Hz / LAV 0 @ 50Hz / LCP 0 @ 50Hz / LW 0 @ 60Hz / LAV 0 @ 60Hz / LCP 0 @ 60Hz / HSUCTION 0 @ 60Hz / HSUCTION 0 @ 50Hz</v>
      </c>
      <c r="BB115" s="14" t="s">
        <v>179</v>
      </c>
      <c r="BC115" s="14" t="s">
        <v>180</v>
      </c>
      <c r="BD115" s="14" t="s">
        <v>183</v>
      </c>
      <c r="BE115" s="14" t="s">
        <v>187</v>
      </c>
      <c r="BG115" s="14" t="s">
        <v>190</v>
      </c>
      <c r="BH115" s="14" t="s">
        <v>192</v>
      </c>
      <c r="BJ115" s="107" t="s">
        <v>200</v>
      </c>
      <c r="BK115" s="14"/>
      <c r="BM115" s="16" t="s">
        <v>202</v>
      </c>
      <c r="BN115" s="16" t="s">
        <v>203</v>
      </c>
      <c r="BO115" s="16" t="s">
        <v>204</v>
      </c>
      <c r="BP115" s="14" t="s">
        <v>205</v>
      </c>
      <c r="BQ115" s="14" t="s">
        <v>206</v>
      </c>
      <c r="BR115" s="24" t="s">
        <v>120</v>
      </c>
      <c r="BS115" s="24"/>
      <c r="BT115" s="16">
        <v>25.1</v>
      </c>
      <c r="BU115" s="25">
        <v>0.55000000000000004</v>
      </c>
      <c r="BV115" s="16" t="s">
        <v>211</v>
      </c>
      <c r="BW115" s="16" t="s">
        <v>212</v>
      </c>
      <c r="BX115" s="16" t="s">
        <v>213</v>
      </c>
      <c r="BY115" s="16"/>
      <c r="BZ115" s="16"/>
      <c r="CA115" s="16" t="s">
        <v>214</v>
      </c>
      <c r="CB115" s="16" t="s">
        <v>122</v>
      </c>
      <c r="CC115" s="16" t="s">
        <v>124</v>
      </c>
      <c r="CD115" s="16" t="s">
        <v>215</v>
      </c>
      <c r="IG115" s="115">
        <f t="shared" si="24"/>
        <v>0</v>
      </c>
      <c r="IH115" s="147" t="str">
        <f t="shared" si="25"/>
        <v xml:space="preserve"> / LW 0 @ 50Hz</v>
      </c>
      <c r="II115" s="147" t="str">
        <f t="shared" si="26"/>
        <v xml:space="preserve"> / LAV 0 @ 50Hz</v>
      </c>
      <c r="IJ115" s="147" t="str">
        <f t="shared" si="27"/>
        <v xml:space="preserve"> / LCP 0 @ 50Hz</v>
      </c>
      <c r="IK115" s="147" t="str">
        <f t="shared" si="28"/>
        <v/>
      </c>
      <c r="IL115" s="147" t="str">
        <f t="shared" si="29"/>
        <v/>
      </c>
      <c r="IM115" s="147" t="str">
        <f t="shared" si="30"/>
        <v xml:space="preserve"> / LW 0 @ 60Hz</v>
      </c>
      <c r="IN115" s="147" t="str">
        <f t="shared" si="31"/>
        <v xml:space="preserve"> / LAV 0 @ 60Hz</v>
      </c>
      <c r="IO115" s="147" t="str">
        <f t="shared" si="32"/>
        <v xml:space="preserve"> / LCP 0 @ 60Hz</v>
      </c>
      <c r="IP115" s="147" t="str">
        <f t="shared" si="33"/>
        <v/>
      </c>
      <c r="IQ115" s="147" t="str">
        <f t="shared" si="34"/>
        <v/>
      </c>
      <c r="IR115" s="147" t="str">
        <f t="shared" si="35"/>
        <v xml:space="preserve"> / HSUCTION 0 @ 60Hz</v>
      </c>
      <c r="IS115" s="147" t="str">
        <f t="shared" si="36"/>
        <v xml:space="preserve"> / HSUCTION 0 @ 50Hz</v>
      </c>
      <c r="IT115" s="115">
        <f t="shared" si="38"/>
        <v>0</v>
      </c>
    </row>
    <row r="116" spans="1:254" ht="27" customHeight="1">
      <c r="A116" s="148">
        <f t="shared" si="39"/>
        <v>45950</v>
      </c>
      <c r="B116" s="19">
        <f t="shared" si="40"/>
        <v>0</v>
      </c>
      <c r="C116" s="19" t="str">
        <f t="shared" si="41"/>
        <v>40VP026123P</v>
      </c>
      <c r="D116" s="19" t="str">
        <f t="shared" si="42"/>
        <v>N</v>
      </c>
      <c r="E116" s="136"/>
      <c r="F116" s="19">
        <f t="shared" si="43"/>
        <v>250100002</v>
      </c>
      <c r="G116" s="20">
        <f t="shared" si="44"/>
        <v>0</v>
      </c>
      <c r="H116" s="21"/>
      <c r="I116" s="21"/>
      <c r="J116" s="21"/>
      <c r="K116" s="22"/>
      <c r="L116" s="115"/>
      <c r="M116" s="21"/>
      <c r="N116" s="21"/>
      <c r="O116" s="21"/>
      <c r="P116" s="22"/>
      <c r="Q116" s="115"/>
      <c r="V116" s="19">
        <v>0</v>
      </c>
      <c r="W116" s="24" t="s">
        <v>120</v>
      </c>
      <c r="X116" s="19" t="s">
        <v>177</v>
      </c>
      <c r="Y116" s="19" t="s">
        <v>177</v>
      </c>
      <c r="Z116" s="19" t="str">
        <f t="shared" si="37"/>
        <v xml:space="preserve"> / LW 0 @ 50Hz / LAV 0 @ 50Hz / LCP 0 @ 50Hz / LW 0 @ 60Hz / LAV 0 @ 60Hz / LCP 0 @ 60Hz / HSUCTION 0 @ 60Hz / HSUCTION 0 @ 50Hz</v>
      </c>
      <c r="BB116" s="14" t="s">
        <v>179</v>
      </c>
      <c r="BC116" s="14" t="s">
        <v>180</v>
      </c>
      <c r="BD116" s="14" t="s">
        <v>183</v>
      </c>
      <c r="BE116" s="14" t="s">
        <v>187</v>
      </c>
      <c r="BG116" s="14" t="s">
        <v>190</v>
      </c>
      <c r="BH116" s="14" t="s">
        <v>192</v>
      </c>
      <c r="BJ116" s="107" t="s">
        <v>200</v>
      </c>
      <c r="BK116" s="14"/>
      <c r="BM116" s="16" t="s">
        <v>202</v>
      </c>
      <c r="BN116" s="16" t="s">
        <v>203</v>
      </c>
      <c r="BO116" s="16" t="s">
        <v>204</v>
      </c>
      <c r="BP116" s="14" t="s">
        <v>205</v>
      </c>
      <c r="BQ116" s="14" t="s">
        <v>206</v>
      </c>
      <c r="BR116" s="24" t="s">
        <v>120</v>
      </c>
      <c r="BS116" s="24"/>
      <c r="BT116" s="16">
        <v>25.1</v>
      </c>
      <c r="BU116" s="25">
        <v>0.55000000000000004</v>
      </c>
      <c r="BV116" s="16" t="s">
        <v>211</v>
      </c>
      <c r="BW116" s="16" t="s">
        <v>212</v>
      </c>
      <c r="BX116" s="16" t="s">
        <v>213</v>
      </c>
      <c r="BY116" s="16"/>
      <c r="BZ116" s="16"/>
      <c r="CA116" s="16" t="s">
        <v>214</v>
      </c>
      <c r="CB116" s="16" t="s">
        <v>122</v>
      </c>
      <c r="CC116" s="16" t="s">
        <v>124</v>
      </c>
      <c r="CD116" s="16" t="s">
        <v>215</v>
      </c>
      <c r="IG116" s="115">
        <f t="shared" si="24"/>
        <v>0</v>
      </c>
      <c r="IH116" s="147" t="str">
        <f t="shared" si="25"/>
        <v xml:space="preserve"> / LW 0 @ 50Hz</v>
      </c>
      <c r="II116" s="147" t="str">
        <f t="shared" si="26"/>
        <v xml:space="preserve"> / LAV 0 @ 50Hz</v>
      </c>
      <c r="IJ116" s="147" t="str">
        <f t="shared" si="27"/>
        <v xml:space="preserve"> / LCP 0 @ 50Hz</v>
      </c>
      <c r="IK116" s="147" t="str">
        <f t="shared" si="28"/>
        <v/>
      </c>
      <c r="IL116" s="147" t="str">
        <f t="shared" si="29"/>
        <v/>
      </c>
      <c r="IM116" s="147" t="str">
        <f t="shared" si="30"/>
        <v xml:space="preserve"> / LW 0 @ 60Hz</v>
      </c>
      <c r="IN116" s="147" t="str">
        <f t="shared" si="31"/>
        <v xml:space="preserve"> / LAV 0 @ 60Hz</v>
      </c>
      <c r="IO116" s="147" t="str">
        <f t="shared" si="32"/>
        <v xml:space="preserve"> / LCP 0 @ 60Hz</v>
      </c>
      <c r="IP116" s="147" t="str">
        <f t="shared" si="33"/>
        <v/>
      </c>
      <c r="IQ116" s="147" t="str">
        <f t="shared" si="34"/>
        <v/>
      </c>
      <c r="IR116" s="147" t="str">
        <f t="shared" si="35"/>
        <v xml:space="preserve"> / HSUCTION 0 @ 60Hz</v>
      </c>
      <c r="IS116" s="147" t="str">
        <f t="shared" si="36"/>
        <v xml:space="preserve"> / HSUCTION 0 @ 50Hz</v>
      </c>
      <c r="IT116" s="115">
        <f t="shared" si="38"/>
        <v>0</v>
      </c>
    </row>
    <row r="117" spans="1:254" ht="27" customHeight="1">
      <c r="A117" s="148">
        <f t="shared" si="39"/>
        <v>45950</v>
      </c>
      <c r="B117" s="19">
        <f t="shared" si="40"/>
        <v>0</v>
      </c>
      <c r="C117" s="19" t="str">
        <f t="shared" si="41"/>
        <v>40VP026123P</v>
      </c>
      <c r="D117" s="19" t="str">
        <f t="shared" si="42"/>
        <v>N</v>
      </c>
      <c r="E117" s="136"/>
      <c r="F117" s="19">
        <f t="shared" si="43"/>
        <v>250100002</v>
      </c>
      <c r="G117" s="20">
        <f t="shared" si="44"/>
        <v>0</v>
      </c>
      <c r="H117" s="21"/>
      <c r="I117" s="21"/>
      <c r="J117" s="21"/>
      <c r="K117" s="22"/>
      <c r="L117" s="115"/>
      <c r="M117" s="21"/>
      <c r="N117" s="21"/>
      <c r="O117" s="21"/>
      <c r="P117" s="22"/>
      <c r="Q117" s="115"/>
      <c r="V117" s="19">
        <v>0</v>
      </c>
      <c r="W117" s="24" t="s">
        <v>120</v>
      </c>
      <c r="X117" s="19" t="s">
        <v>177</v>
      </c>
      <c r="Y117" s="19" t="s">
        <v>177</v>
      </c>
      <c r="Z117" s="19" t="str">
        <f t="shared" si="37"/>
        <v xml:space="preserve"> / LW 0 @ 50Hz / LAV 0 @ 50Hz / LCP 0 @ 50Hz / LW 0 @ 60Hz / LAV 0 @ 60Hz / LCP 0 @ 60Hz / HSUCTION 0 @ 60Hz / HSUCTION 0 @ 50Hz</v>
      </c>
      <c r="BB117" s="14" t="s">
        <v>179</v>
      </c>
      <c r="BC117" s="14" t="s">
        <v>180</v>
      </c>
      <c r="BD117" s="14" t="s">
        <v>183</v>
      </c>
      <c r="BE117" s="14" t="s">
        <v>187</v>
      </c>
      <c r="BG117" s="14" t="s">
        <v>190</v>
      </c>
      <c r="BH117" s="14" t="s">
        <v>192</v>
      </c>
      <c r="BJ117" s="107" t="s">
        <v>200</v>
      </c>
      <c r="BK117" s="14"/>
      <c r="BM117" s="16" t="s">
        <v>202</v>
      </c>
      <c r="BN117" s="16" t="s">
        <v>203</v>
      </c>
      <c r="BO117" s="16" t="s">
        <v>204</v>
      </c>
      <c r="BP117" s="14" t="s">
        <v>205</v>
      </c>
      <c r="BQ117" s="14" t="s">
        <v>206</v>
      </c>
      <c r="BR117" s="24" t="s">
        <v>120</v>
      </c>
      <c r="BS117" s="24"/>
      <c r="BT117" s="16">
        <v>25.1</v>
      </c>
      <c r="BU117" s="25">
        <v>0.55000000000000004</v>
      </c>
      <c r="BV117" s="16" t="s">
        <v>211</v>
      </c>
      <c r="BW117" s="16" t="s">
        <v>212</v>
      </c>
      <c r="BX117" s="16" t="s">
        <v>213</v>
      </c>
      <c r="BY117" s="16"/>
      <c r="BZ117" s="16"/>
      <c r="CA117" s="16" t="s">
        <v>214</v>
      </c>
      <c r="CB117" s="16" t="s">
        <v>122</v>
      </c>
      <c r="CC117" s="16" t="s">
        <v>124</v>
      </c>
      <c r="CD117" s="16" t="s">
        <v>215</v>
      </c>
      <c r="IG117" s="115">
        <f t="shared" si="24"/>
        <v>0</v>
      </c>
      <c r="IH117" s="147" t="str">
        <f t="shared" si="25"/>
        <v xml:space="preserve"> / LW 0 @ 50Hz</v>
      </c>
      <c r="II117" s="147" t="str">
        <f t="shared" si="26"/>
        <v xml:space="preserve"> / LAV 0 @ 50Hz</v>
      </c>
      <c r="IJ117" s="147" t="str">
        <f t="shared" si="27"/>
        <v xml:space="preserve"> / LCP 0 @ 50Hz</v>
      </c>
      <c r="IK117" s="147" t="str">
        <f t="shared" si="28"/>
        <v/>
      </c>
      <c r="IL117" s="147" t="str">
        <f t="shared" si="29"/>
        <v/>
      </c>
      <c r="IM117" s="147" t="str">
        <f t="shared" si="30"/>
        <v xml:space="preserve"> / LW 0 @ 60Hz</v>
      </c>
      <c r="IN117" s="147" t="str">
        <f t="shared" si="31"/>
        <v xml:space="preserve"> / LAV 0 @ 60Hz</v>
      </c>
      <c r="IO117" s="147" t="str">
        <f t="shared" si="32"/>
        <v xml:space="preserve"> / LCP 0 @ 60Hz</v>
      </c>
      <c r="IP117" s="147" t="str">
        <f t="shared" si="33"/>
        <v/>
      </c>
      <c r="IQ117" s="147" t="str">
        <f t="shared" si="34"/>
        <v/>
      </c>
      <c r="IR117" s="147" t="str">
        <f t="shared" si="35"/>
        <v xml:space="preserve"> / HSUCTION 0 @ 60Hz</v>
      </c>
      <c r="IS117" s="147" t="str">
        <f t="shared" si="36"/>
        <v xml:space="preserve"> / HSUCTION 0 @ 50Hz</v>
      </c>
      <c r="IT117" s="115">
        <f t="shared" si="38"/>
        <v>0</v>
      </c>
    </row>
    <row r="118" spans="1:254" ht="27" customHeight="1">
      <c r="A118" s="148">
        <f t="shared" si="39"/>
        <v>45950</v>
      </c>
      <c r="B118" s="19">
        <f t="shared" si="40"/>
        <v>0</v>
      </c>
      <c r="C118" s="19" t="str">
        <f t="shared" si="41"/>
        <v>40VP026123P</v>
      </c>
      <c r="D118" s="19" t="str">
        <f t="shared" si="42"/>
        <v>N</v>
      </c>
      <c r="E118" s="136"/>
      <c r="F118" s="19">
        <f t="shared" si="43"/>
        <v>250100002</v>
      </c>
      <c r="G118" s="20">
        <f t="shared" si="44"/>
        <v>0</v>
      </c>
      <c r="H118" s="21"/>
      <c r="I118" s="21"/>
      <c r="J118" s="21"/>
      <c r="K118" s="22"/>
      <c r="L118" s="115"/>
      <c r="M118" s="21"/>
      <c r="N118" s="21"/>
      <c r="O118" s="21"/>
      <c r="P118" s="22"/>
      <c r="Q118" s="115"/>
      <c r="V118" s="19">
        <v>0</v>
      </c>
      <c r="W118" s="24" t="s">
        <v>120</v>
      </c>
      <c r="X118" s="19" t="s">
        <v>177</v>
      </c>
      <c r="Y118" s="19" t="s">
        <v>177</v>
      </c>
      <c r="Z118" s="19" t="str">
        <f t="shared" si="37"/>
        <v xml:space="preserve"> / LW 0 @ 50Hz / LAV 0 @ 50Hz / LCP 0 @ 50Hz / LW 0 @ 60Hz / LAV 0 @ 60Hz / LCP 0 @ 60Hz / HSUCTION 0 @ 60Hz / HSUCTION 0 @ 50Hz</v>
      </c>
      <c r="BB118" s="14" t="s">
        <v>179</v>
      </c>
      <c r="BC118" s="14" t="s">
        <v>180</v>
      </c>
      <c r="BD118" s="14" t="s">
        <v>183</v>
      </c>
      <c r="BE118" s="14" t="s">
        <v>187</v>
      </c>
      <c r="BG118" s="14" t="s">
        <v>190</v>
      </c>
      <c r="BH118" s="14" t="s">
        <v>192</v>
      </c>
      <c r="BJ118" s="107" t="s">
        <v>200</v>
      </c>
      <c r="BK118" s="14"/>
      <c r="BM118" s="16" t="s">
        <v>202</v>
      </c>
      <c r="BN118" s="16" t="s">
        <v>203</v>
      </c>
      <c r="BO118" s="16" t="s">
        <v>204</v>
      </c>
      <c r="BP118" s="14" t="s">
        <v>205</v>
      </c>
      <c r="BQ118" s="14" t="s">
        <v>206</v>
      </c>
      <c r="BR118" s="24" t="s">
        <v>120</v>
      </c>
      <c r="BS118" s="24"/>
      <c r="BT118" s="16">
        <v>25.1</v>
      </c>
      <c r="BU118" s="25">
        <v>0.55000000000000004</v>
      </c>
      <c r="BV118" s="16" t="s">
        <v>211</v>
      </c>
      <c r="BW118" s="16" t="s">
        <v>212</v>
      </c>
      <c r="BX118" s="16" t="s">
        <v>213</v>
      </c>
      <c r="BY118" s="16"/>
      <c r="BZ118" s="16"/>
      <c r="CA118" s="16" t="s">
        <v>214</v>
      </c>
      <c r="CB118" s="16" t="s">
        <v>122</v>
      </c>
      <c r="CC118" s="16" t="s">
        <v>124</v>
      </c>
      <c r="CD118" s="16" t="s">
        <v>215</v>
      </c>
      <c r="IG118" s="115">
        <f t="shared" si="24"/>
        <v>0</v>
      </c>
      <c r="IH118" s="147" t="str">
        <f t="shared" si="25"/>
        <v xml:space="preserve"> / LW 0 @ 50Hz</v>
      </c>
      <c r="II118" s="147" t="str">
        <f t="shared" si="26"/>
        <v xml:space="preserve"> / LAV 0 @ 50Hz</v>
      </c>
      <c r="IJ118" s="147" t="str">
        <f t="shared" si="27"/>
        <v xml:space="preserve"> / LCP 0 @ 50Hz</v>
      </c>
      <c r="IK118" s="147" t="str">
        <f t="shared" si="28"/>
        <v/>
      </c>
      <c r="IL118" s="147" t="str">
        <f t="shared" si="29"/>
        <v/>
      </c>
      <c r="IM118" s="147" t="str">
        <f t="shared" si="30"/>
        <v xml:space="preserve"> / LW 0 @ 60Hz</v>
      </c>
      <c r="IN118" s="147" t="str">
        <f t="shared" si="31"/>
        <v xml:space="preserve"> / LAV 0 @ 60Hz</v>
      </c>
      <c r="IO118" s="147" t="str">
        <f t="shared" si="32"/>
        <v xml:space="preserve"> / LCP 0 @ 60Hz</v>
      </c>
      <c r="IP118" s="147" t="str">
        <f t="shared" si="33"/>
        <v/>
      </c>
      <c r="IQ118" s="147" t="str">
        <f t="shared" si="34"/>
        <v/>
      </c>
      <c r="IR118" s="147" t="str">
        <f t="shared" si="35"/>
        <v xml:space="preserve"> / HSUCTION 0 @ 60Hz</v>
      </c>
      <c r="IS118" s="147" t="str">
        <f t="shared" si="36"/>
        <v xml:space="preserve"> / HSUCTION 0 @ 50Hz</v>
      </c>
      <c r="IT118" s="115">
        <f t="shared" si="38"/>
        <v>0</v>
      </c>
    </row>
    <row r="119" spans="1:254" ht="27" customHeight="1">
      <c r="A119" s="148">
        <f t="shared" si="39"/>
        <v>45950</v>
      </c>
      <c r="B119" s="19">
        <f t="shared" si="40"/>
        <v>0</v>
      </c>
      <c r="C119" s="19" t="str">
        <f t="shared" si="41"/>
        <v>40VP026123P</v>
      </c>
      <c r="D119" s="19" t="str">
        <f t="shared" si="42"/>
        <v>N</v>
      </c>
      <c r="E119" s="136"/>
      <c r="F119" s="19">
        <f t="shared" si="43"/>
        <v>250100002</v>
      </c>
      <c r="G119" s="20">
        <f t="shared" si="44"/>
        <v>0</v>
      </c>
      <c r="H119" s="21"/>
      <c r="I119" s="21"/>
      <c r="J119" s="21"/>
      <c r="K119" s="22"/>
      <c r="L119" s="115"/>
      <c r="M119" s="21"/>
      <c r="N119" s="21"/>
      <c r="O119" s="21"/>
      <c r="P119" s="22"/>
      <c r="Q119" s="115"/>
      <c r="V119" s="19">
        <v>0</v>
      </c>
      <c r="W119" s="24" t="s">
        <v>120</v>
      </c>
      <c r="X119" s="19" t="s">
        <v>177</v>
      </c>
      <c r="Y119" s="19" t="s">
        <v>177</v>
      </c>
      <c r="Z119" s="19" t="str">
        <f t="shared" si="37"/>
        <v xml:space="preserve"> / LW 0 @ 50Hz / LAV 0 @ 50Hz / LCP 0 @ 50Hz / LW 0 @ 60Hz / LAV 0 @ 60Hz / LCP 0 @ 60Hz / HSUCTION 0 @ 60Hz / HSUCTION 0 @ 50Hz</v>
      </c>
      <c r="BB119" s="14" t="s">
        <v>179</v>
      </c>
      <c r="BC119" s="14" t="s">
        <v>180</v>
      </c>
      <c r="BD119" s="14" t="s">
        <v>183</v>
      </c>
      <c r="BE119" s="14" t="s">
        <v>187</v>
      </c>
      <c r="BG119" s="14" t="s">
        <v>190</v>
      </c>
      <c r="BH119" s="14" t="s">
        <v>192</v>
      </c>
      <c r="BJ119" s="107" t="s">
        <v>200</v>
      </c>
      <c r="BK119" s="14"/>
      <c r="BM119" s="16" t="s">
        <v>202</v>
      </c>
      <c r="BN119" s="16" t="s">
        <v>203</v>
      </c>
      <c r="BO119" s="16" t="s">
        <v>204</v>
      </c>
      <c r="BP119" s="14" t="s">
        <v>205</v>
      </c>
      <c r="BQ119" s="14" t="s">
        <v>206</v>
      </c>
      <c r="BR119" s="24" t="s">
        <v>120</v>
      </c>
      <c r="BS119" s="24"/>
      <c r="BT119" s="16">
        <v>25.1</v>
      </c>
      <c r="BU119" s="25">
        <v>0.55000000000000004</v>
      </c>
      <c r="BV119" s="16" t="s">
        <v>211</v>
      </c>
      <c r="BW119" s="16" t="s">
        <v>212</v>
      </c>
      <c r="BX119" s="16" t="s">
        <v>213</v>
      </c>
      <c r="BY119" s="16"/>
      <c r="BZ119" s="16"/>
      <c r="CA119" s="16" t="s">
        <v>214</v>
      </c>
      <c r="CB119" s="16" t="s">
        <v>122</v>
      </c>
      <c r="CC119" s="16" t="s">
        <v>124</v>
      </c>
      <c r="CD119" s="16" t="s">
        <v>215</v>
      </c>
      <c r="IG119" s="115">
        <f t="shared" si="24"/>
        <v>0</v>
      </c>
      <c r="IH119" s="147" t="str">
        <f t="shared" si="25"/>
        <v xml:space="preserve"> / LW 0 @ 50Hz</v>
      </c>
      <c r="II119" s="147" t="str">
        <f t="shared" si="26"/>
        <v xml:space="preserve"> / LAV 0 @ 50Hz</v>
      </c>
      <c r="IJ119" s="147" t="str">
        <f t="shared" si="27"/>
        <v xml:space="preserve"> / LCP 0 @ 50Hz</v>
      </c>
      <c r="IK119" s="147" t="str">
        <f t="shared" si="28"/>
        <v/>
      </c>
      <c r="IL119" s="147" t="str">
        <f t="shared" si="29"/>
        <v/>
      </c>
      <c r="IM119" s="147" t="str">
        <f t="shared" si="30"/>
        <v xml:space="preserve"> / LW 0 @ 60Hz</v>
      </c>
      <c r="IN119" s="147" t="str">
        <f t="shared" si="31"/>
        <v xml:space="preserve"> / LAV 0 @ 60Hz</v>
      </c>
      <c r="IO119" s="147" t="str">
        <f t="shared" si="32"/>
        <v xml:space="preserve"> / LCP 0 @ 60Hz</v>
      </c>
      <c r="IP119" s="147" t="str">
        <f t="shared" si="33"/>
        <v/>
      </c>
      <c r="IQ119" s="147" t="str">
        <f t="shared" si="34"/>
        <v/>
      </c>
      <c r="IR119" s="147" t="str">
        <f t="shared" si="35"/>
        <v xml:space="preserve"> / HSUCTION 0 @ 60Hz</v>
      </c>
      <c r="IS119" s="147" t="str">
        <f t="shared" si="36"/>
        <v xml:space="preserve"> / HSUCTION 0 @ 50Hz</v>
      </c>
      <c r="IT119" s="115">
        <f t="shared" si="38"/>
        <v>0</v>
      </c>
    </row>
    <row r="120" spans="1:254" ht="27" customHeight="1">
      <c r="A120" s="148">
        <f t="shared" si="39"/>
        <v>45950</v>
      </c>
      <c r="B120" s="19">
        <f t="shared" si="40"/>
        <v>0</v>
      </c>
      <c r="C120" s="19" t="str">
        <f t="shared" si="41"/>
        <v>40VP026123P</v>
      </c>
      <c r="D120" s="19" t="str">
        <f t="shared" si="42"/>
        <v>N</v>
      </c>
      <c r="E120" s="136"/>
      <c r="F120" s="19">
        <f t="shared" si="43"/>
        <v>250100002</v>
      </c>
      <c r="G120" s="20">
        <f t="shared" si="44"/>
        <v>0</v>
      </c>
      <c r="H120" s="21"/>
      <c r="I120" s="21"/>
      <c r="J120" s="21"/>
      <c r="K120" s="22"/>
      <c r="L120" s="115"/>
      <c r="M120" s="21"/>
      <c r="N120" s="21"/>
      <c r="O120" s="21"/>
      <c r="P120" s="22"/>
      <c r="Q120" s="115"/>
      <c r="V120" s="19">
        <v>0</v>
      </c>
      <c r="W120" s="24" t="s">
        <v>120</v>
      </c>
      <c r="X120" s="19" t="s">
        <v>177</v>
      </c>
      <c r="Y120" s="19" t="s">
        <v>177</v>
      </c>
      <c r="Z120" s="19" t="str">
        <f t="shared" si="37"/>
        <v xml:space="preserve"> / LW 0 @ 50Hz / LAV 0 @ 50Hz / LCP 0 @ 50Hz / LW 0 @ 60Hz / LAV 0 @ 60Hz / LCP 0 @ 60Hz / HSUCTION 0 @ 60Hz / HSUCTION 0 @ 50Hz</v>
      </c>
      <c r="BB120" s="14" t="s">
        <v>179</v>
      </c>
      <c r="BC120" s="14" t="s">
        <v>180</v>
      </c>
      <c r="BD120" s="14" t="s">
        <v>183</v>
      </c>
      <c r="BE120" s="14" t="s">
        <v>187</v>
      </c>
      <c r="BG120" s="14" t="s">
        <v>190</v>
      </c>
      <c r="BH120" s="14" t="s">
        <v>192</v>
      </c>
      <c r="BJ120" s="107" t="s">
        <v>200</v>
      </c>
      <c r="BK120" s="14"/>
      <c r="BM120" s="16" t="s">
        <v>202</v>
      </c>
      <c r="BN120" s="16" t="s">
        <v>203</v>
      </c>
      <c r="BO120" s="16" t="s">
        <v>204</v>
      </c>
      <c r="BP120" s="14" t="s">
        <v>205</v>
      </c>
      <c r="BQ120" s="14" t="s">
        <v>206</v>
      </c>
      <c r="BR120" s="24" t="s">
        <v>120</v>
      </c>
      <c r="BS120" s="24"/>
      <c r="BT120" s="16">
        <v>25.1</v>
      </c>
      <c r="BU120" s="25">
        <v>0.55000000000000004</v>
      </c>
      <c r="BV120" s="16" t="s">
        <v>211</v>
      </c>
      <c r="BW120" s="16" t="s">
        <v>212</v>
      </c>
      <c r="BX120" s="16" t="s">
        <v>213</v>
      </c>
      <c r="BY120" s="16"/>
      <c r="BZ120" s="16"/>
      <c r="CA120" s="16" t="s">
        <v>214</v>
      </c>
      <c r="CB120" s="16" t="s">
        <v>122</v>
      </c>
      <c r="CC120" s="16" t="s">
        <v>124</v>
      </c>
      <c r="CD120" s="16" t="s">
        <v>215</v>
      </c>
      <c r="IG120" s="115">
        <f t="shared" si="24"/>
        <v>0</v>
      </c>
      <c r="IH120" s="147" t="str">
        <f t="shared" si="25"/>
        <v xml:space="preserve"> / LW 0 @ 50Hz</v>
      </c>
      <c r="II120" s="147" t="str">
        <f t="shared" si="26"/>
        <v xml:space="preserve"> / LAV 0 @ 50Hz</v>
      </c>
      <c r="IJ120" s="147" t="str">
        <f t="shared" si="27"/>
        <v xml:space="preserve"> / LCP 0 @ 50Hz</v>
      </c>
      <c r="IK120" s="147" t="str">
        <f t="shared" si="28"/>
        <v/>
      </c>
      <c r="IL120" s="147" t="str">
        <f t="shared" si="29"/>
        <v/>
      </c>
      <c r="IM120" s="147" t="str">
        <f t="shared" si="30"/>
        <v xml:space="preserve"> / LW 0 @ 60Hz</v>
      </c>
      <c r="IN120" s="147" t="str">
        <f t="shared" si="31"/>
        <v xml:space="preserve"> / LAV 0 @ 60Hz</v>
      </c>
      <c r="IO120" s="147" t="str">
        <f t="shared" si="32"/>
        <v xml:space="preserve"> / LCP 0 @ 60Hz</v>
      </c>
      <c r="IP120" s="147" t="str">
        <f t="shared" si="33"/>
        <v/>
      </c>
      <c r="IQ120" s="147" t="str">
        <f t="shared" si="34"/>
        <v/>
      </c>
      <c r="IR120" s="147" t="str">
        <f t="shared" si="35"/>
        <v xml:space="preserve"> / HSUCTION 0 @ 60Hz</v>
      </c>
      <c r="IS120" s="147" t="str">
        <f t="shared" si="36"/>
        <v xml:space="preserve"> / HSUCTION 0 @ 50Hz</v>
      </c>
      <c r="IT120" s="115">
        <f t="shared" si="38"/>
        <v>0</v>
      </c>
    </row>
    <row r="121" spans="1:254" ht="27" customHeight="1">
      <c r="A121" s="148">
        <f t="shared" si="39"/>
        <v>45950</v>
      </c>
      <c r="B121" s="19">
        <f t="shared" si="40"/>
        <v>0</v>
      </c>
      <c r="C121" s="19" t="str">
        <f t="shared" si="41"/>
        <v>40VP026123P</v>
      </c>
      <c r="D121" s="19" t="str">
        <f t="shared" si="42"/>
        <v>N</v>
      </c>
      <c r="E121" s="136"/>
      <c r="F121" s="19">
        <f t="shared" si="43"/>
        <v>250100002</v>
      </c>
      <c r="G121" s="20">
        <f t="shared" si="44"/>
        <v>0</v>
      </c>
      <c r="H121" s="21"/>
      <c r="I121" s="21"/>
      <c r="J121" s="21"/>
      <c r="K121" s="22"/>
      <c r="L121" s="115"/>
      <c r="M121" s="21"/>
      <c r="N121" s="21"/>
      <c r="O121" s="21"/>
      <c r="P121" s="22"/>
      <c r="Q121" s="115"/>
      <c r="V121" s="19">
        <v>0</v>
      </c>
      <c r="W121" s="24" t="s">
        <v>120</v>
      </c>
      <c r="X121" s="19" t="s">
        <v>177</v>
      </c>
      <c r="Y121" s="19" t="s">
        <v>177</v>
      </c>
      <c r="Z121" s="19" t="str">
        <f t="shared" si="37"/>
        <v xml:space="preserve"> / LW 0 @ 50Hz / LAV 0 @ 50Hz / LCP 0 @ 50Hz / LW 0 @ 60Hz / LAV 0 @ 60Hz / LCP 0 @ 60Hz / HSUCTION 0 @ 60Hz / HSUCTION 0 @ 50Hz</v>
      </c>
      <c r="BB121" s="14" t="s">
        <v>179</v>
      </c>
      <c r="BC121" s="14" t="s">
        <v>180</v>
      </c>
      <c r="BD121" s="14" t="s">
        <v>183</v>
      </c>
      <c r="BE121" s="14" t="s">
        <v>187</v>
      </c>
      <c r="BG121" s="14" t="s">
        <v>190</v>
      </c>
      <c r="BH121" s="14" t="s">
        <v>192</v>
      </c>
      <c r="BJ121" s="107" t="s">
        <v>200</v>
      </c>
      <c r="BK121" s="14"/>
      <c r="BM121" s="16" t="s">
        <v>202</v>
      </c>
      <c r="BN121" s="16" t="s">
        <v>203</v>
      </c>
      <c r="BO121" s="16" t="s">
        <v>204</v>
      </c>
      <c r="BP121" s="14" t="s">
        <v>205</v>
      </c>
      <c r="BQ121" s="14" t="s">
        <v>206</v>
      </c>
      <c r="BR121" s="24" t="s">
        <v>120</v>
      </c>
      <c r="BS121" s="24"/>
      <c r="BT121" s="16">
        <v>25.1</v>
      </c>
      <c r="BU121" s="25">
        <v>0.55000000000000004</v>
      </c>
      <c r="BV121" s="16" t="s">
        <v>211</v>
      </c>
      <c r="BW121" s="16" t="s">
        <v>212</v>
      </c>
      <c r="BX121" s="16" t="s">
        <v>213</v>
      </c>
      <c r="BY121" s="16"/>
      <c r="BZ121" s="16"/>
      <c r="CA121" s="16" t="s">
        <v>214</v>
      </c>
      <c r="CB121" s="16" t="s">
        <v>122</v>
      </c>
      <c r="CC121" s="16" t="s">
        <v>124</v>
      </c>
      <c r="CD121" s="16" t="s">
        <v>215</v>
      </c>
      <c r="IG121" s="115">
        <f t="shared" si="24"/>
        <v>0</v>
      </c>
      <c r="IH121" s="147" t="str">
        <f t="shared" si="25"/>
        <v xml:space="preserve"> / LW 0 @ 50Hz</v>
      </c>
      <c r="II121" s="147" t="str">
        <f t="shared" si="26"/>
        <v xml:space="preserve"> / LAV 0 @ 50Hz</v>
      </c>
      <c r="IJ121" s="147" t="str">
        <f t="shared" si="27"/>
        <v xml:space="preserve"> / LCP 0 @ 50Hz</v>
      </c>
      <c r="IK121" s="147" t="str">
        <f t="shared" si="28"/>
        <v/>
      </c>
      <c r="IL121" s="147" t="str">
        <f t="shared" si="29"/>
        <v/>
      </c>
      <c r="IM121" s="147" t="str">
        <f t="shared" si="30"/>
        <v xml:space="preserve"> / LW 0 @ 60Hz</v>
      </c>
      <c r="IN121" s="147" t="str">
        <f t="shared" si="31"/>
        <v xml:space="preserve"> / LAV 0 @ 60Hz</v>
      </c>
      <c r="IO121" s="147" t="str">
        <f t="shared" si="32"/>
        <v xml:space="preserve"> / LCP 0 @ 60Hz</v>
      </c>
      <c r="IP121" s="147" t="str">
        <f t="shared" si="33"/>
        <v/>
      </c>
      <c r="IQ121" s="147" t="str">
        <f t="shared" si="34"/>
        <v/>
      </c>
      <c r="IR121" s="147" t="str">
        <f t="shared" si="35"/>
        <v xml:space="preserve"> / HSUCTION 0 @ 60Hz</v>
      </c>
      <c r="IS121" s="147" t="str">
        <f t="shared" si="36"/>
        <v xml:space="preserve"> / HSUCTION 0 @ 50Hz</v>
      </c>
      <c r="IT121" s="115">
        <f t="shared" si="38"/>
        <v>0</v>
      </c>
    </row>
    <row r="122" spans="1:254" ht="27" customHeight="1">
      <c r="A122" s="148">
        <f t="shared" si="39"/>
        <v>45950</v>
      </c>
      <c r="B122" s="19">
        <f t="shared" si="40"/>
        <v>0</v>
      </c>
      <c r="C122" s="19" t="str">
        <f t="shared" si="41"/>
        <v>40VP026123P</v>
      </c>
      <c r="D122" s="19" t="str">
        <f t="shared" si="42"/>
        <v>N</v>
      </c>
      <c r="E122" s="136"/>
      <c r="F122" s="19">
        <f t="shared" si="43"/>
        <v>250100002</v>
      </c>
      <c r="G122" s="20">
        <f t="shared" si="44"/>
        <v>0</v>
      </c>
      <c r="H122" s="21"/>
      <c r="I122" s="21"/>
      <c r="J122" s="21"/>
      <c r="K122" s="22"/>
      <c r="L122" s="115"/>
      <c r="M122" s="21"/>
      <c r="N122" s="21"/>
      <c r="O122" s="21"/>
      <c r="P122" s="22"/>
      <c r="Q122" s="115"/>
      <c r="V122" s="19">
        <v>0</v>
      </c>
      <c r="W122" s="24" t="s">
        <v>120</v>
      </c>
      <c r="X122" s="19" t="s">
        <v>177</v>
      </c>
      <c r="Y122" s="19" t="s">
        <v>177</v>
      </c>
      <c r="Z122" s="19" t="str">
        <f t="shared" si="37"/>
        <v xml:space="preserve"> / LW 0 @ 50Hz / LAV 0 @ 50Hz / LCP 0 @ 50Hz / LW 0 @ 60Hz / LAV 0 @ 60Hz / LCP 0 @ 60Hz / HSUCTION 0 @ 60Hz / HSUCTION 0 @ 50Hz</v>
      </c>
      <c r="BB122" s="14" t="s">
        <v>179</v>
      </c>
      <c r="BC122" s="14" t="s">
        <v>180</v>
      </c>
      <c r="BD122" s="14" t="s">
        <v>183</v>
      </c>
      <c r="BE122" s="14" t="s">
        <v>187</v>
      </c>
      <c r="BG122" s="14" t="s">
        <v>190</v>
      </c>
      <c r="BH122" s="14" t="s">
        <v>192</v>
      </c>
      <c r="BJ122" s="107" t="s">
        <v>200</v>
      </c>
      <c r="BK122" s="14"/>
      <c r="BM122" s="16" t="s">
        <v>202</v>
      </c>
      <c r="BN122" s="16" t="s">
        <v>203</v>
      </c>
      <c r="BO122" s="16" t="s">
        <v>204</v>
      </c>
      <c r="BP122" s="14" t="s">
        <v>205</v>
      </c>
      <c r="BQ122" s="14" t="s">
        <v>206</v>
      </c>
      <c r="BR122" s="24" t="s">
        <v>120</v>
      </c>
      <c r="BS122" s="24"/>
      <c r="BT122" s="16">
        <v>25.1</v>
      </c>
      <c r="BU122" s="25">
        <v>0.55000000000000004</v>
      </c>
      <c r="BV122" s="16" t="s">
        <v>211</v>
      </c>
      <c r="BW122" s="16" t="s">
        <v>212</v>
      </c>
      <c r="BX122" s="16" t="s">
        <v>213</v>
      </c>
      <c r="BY122" s="16"/>
      <c r="BZ122" s="16"/>
      <c r="CA122" s="16" t="s">
        <v>214</v>
      </c>
      <c r="CB122" s="16" t="s">
        <v>122</v>
      </c>
      <c r="CC122" s="16" t="s">
        <v>124</v>
      </c>
      <c r="CD122" s="16" t="s">
        <v>215</v>
      </c>
      <c r="IG122" s="115">
        <f t="shared" si="24"/>
        <v>0</v>
      </c>
      <c r="IH122" s="147" t="str">
        <f t="shared" si="25"/>
        <v xml:space="preserve"> / LW 0 @ 50Hz</v>
      </c>
      <c r="II122" s="147" t="str">
        <f t="shared" si="26"/>
        <v xml:space="preserve"> / LAV 0 @ 50Hz</v>
      </c>
      <c r="IJ122" s="147" t="str">
        <f t="shared" si="27"/>
        <v xml:space="preserve"> / LCP 0 @ 50Hz</v>
      </c>
      <c r="IK122" s="147" t="str">
        <f t="shared" si="28"/>
        <v/>
      </c>
      <c r="IL122" s="147" t="str">
        <f t="shared" si="29"/>
        <v/>
      </c>
      <c r="IM122" s="147" t="str">
        <f t="shared" si="30"/>
        <v xml:space="preserve"> / LW 0 @ 60Hz</v>
      </c>
      <c r="IN122" s="147" t="str">
        <f t="shared" si="31"/>
        <v xml:space="preserve"> / LAV 0 @ 60Hz</v>
      </c>
      <c r="IO122" s="147" t="str">
        <f t="shared" si="32"/>
        <v xml:space="preserve"> / LCP 0 @ 60Hz</v>
      </c>
      <c r="IP122" s="147" t="str">
        <f t="shared" si="33"/>
        <v/>
      </c>
      <c r="IQ122" s="147" t="str">
        <f t="shared" si="34"/>
        <v/>
      </c>
      <c r="IR122" s="147" t="str">
        <f t="shared" si="35"/>
        <v xml:space="preserve"> / HSUCTION 0 @ 60Hz</v>
      </c>
      <c r="IS122" s="147" t="str">
        <f t="shared" si="36"/>
        <v xml:space="preserve"> / HSUCTION 0 @ 50Hz</v>
      </c>
      <c r="IT122" s="115">
        <f t="shared" si="38"/>
        <v>0</v>
      </c>
    </row>
    <row r="123" spans="1:254" ht="27" customHeight="1">
      <c r="A123" s="148">
        <f t="shared" si="39"/>
        <v>45950</v>
      </c>
      <c r="B123" s="19">
        <f t="shared" si="40"/>
        <v>0</v>
      </c>
      <c r="C123" s="19" t="str">
        <f t="shared" si="41"/>
        <v>40VP026123P</v>
      </c>
      <c r="D123" s="19" t="str">
        <f t="shared" si="42"/>
        <v>N</v>
      </c>
      <c r="E123" s="136"/>
      <c r="F123" s="19">
        <f t="shared" si="43"/>
        <v>250100002</v>
      </c>
      <c r="G123" s="20">
        <f t="shared" si="44"/>
        <v>0</v>
      </c>
      <c r="H123" s="21"/>
      <c r="I123" s="21"/>
      <c r="J123" s="21"/>
      <c r="K123" s="22"/>
      <c r="L123" s="115"/>
      <c r="M123" s="21"/>
      <c r="N123" s="21"/>
      <c r="O123" s="21"/>
      <c r="P123" s="22"/>
      <c r="Q123" s="115"/>
      <c r="V123" s="19">
        <v>0</v>
      </c>
      <c r="W123" s="24" t="s">
        <v>120</v>
      </c>
      <c r="X123" s="19" t="s">
        <v>177</v>
      </c>
      <c r="Y123" s="19" t="s">
        <v>177</v>
      </c>
      <c r="Z123" s="19" t="str">
        <f t="shared" si="37"/>
        <v xml:space="preserve"> / LW 0 @ 50Hz / LAV 0 @ 50Hz / LCP 0 @ 50Hz / LW 0 @ 60Hz / LAV 0 @ 60Hz / LCP 0 @ 60Hz / HSUCTION 0 @ 60Hz / HSUCTION 0 @ 50Hz</v>
      </c>
      <c r="BB123" s="14" t="s">
        <v>179</v>
      </c>
      <c r="BC123" s="14" t="s">
        <v>180</v>
      </c>
      <c r="BD123" s="14" t="s">
        <v>183</v>
      </c>
      <c r="BE123" s="14" t="s">
        <v>187</v>
      </c>
      <c r="BG123" s="14" t="s">
        <v>190</v>
      </c>
      <c r="BH123" s="14" t="s">
        <v>192</v>
      </c>
      <c r="BJ123" s="107" t="s">
        <v>200</v>
      </c>
      <c r="BK123" s="14"/>
      <c r="BM123" s="16" t="s">
        <v>202</v>
      </c>
      <c r="BN123" s="16" t="s">
        <v>203</v>
      </c>
      <c r="BO123" s="16" t="s">
        <v>204</v>
      </c>
      <c r="BP123" s="14" t="s">
        <v>205</v>
      </c>
      <c r="BQ123" s="14" t="s">
        <v>206</v>
      </c>
      <c r="BR123" s="24" t="s">
        <v>120</v>
      </c>
      <c r="BS123" s="24"/>
      <c r="BT123" s="16">
        <v>25.1</v>
      </c>
      <c r="BU123" s="25">
        <v>0.55000000000000004</v>
      </c>
      <c r="BV123" s="16" t="s">
        <v>211</v>
      </c>
      <c r="BW123" s="16" t="s">
        <v>212</v>
      </c>
      <c r="BX123" s="16" t="s">
        <v>213</v>
      </c>
      <c r="BY123" s="16"/>
      <c r="BZ123" s="16"/>
      <c r="CA123" s="16" t="s">
        <v>214</v>
      </c>
      <c r="CB123" s="16" t="s">
        <v>122</v>
      </c>
      <c r="CC123" s="16" t="s">
        <v>124</v>
      </c>
      <c r="CD123" s="16" t="s">
        <v>215</v>
      </c>
      <c r="IG123" s="115">
        <f t="shared" si="24"/>
        <v>0</v>
      </c>
      <c r="IH123" s="147" t="str">
        <f t="shared" si="25"/>
        <v xml:space="preserve"> / LW 0 @ 50Hz</v>
      </c>
      <c r="II123" s="147" t="str">
        <f t="shared" si="26"/>
        <v xml:space="preserve"> / LAV 0 @ 50Hz</v>
      </c>
      <c r="IJ123" s="147" t="str">
        <f t="shared" si="27"/>
        <v xml:space="preserve"> / LCP 0 @ 50Hz</v>
      </c>
      <c r="IK123" s="147" t="str">
        <f t="shared" si="28"/>
        <v/>
      </c>
      <c r="IL123" s="147" t="str">
        <f t="shared" si="29"/>
        <v/>
      </c>
      <c r="IM123" s="147" t="str">
        <f t="shared" si="30"/>
        <v xml:space="preserve"> / LW 0 @ 60Hz</v>
      </c>
      <c r="IN123" s="147" t="str">
        <f t="shared" si="31"/>
        <v xml:space="preserve"> / LAV 0 @ 60Hz</v>
      </c>
      <c r="IO123" s="147" t="str">
        <f t="shared" si="32"/>
        <v xml:space="preserve"> / LCP 0 @ 60Hz</v>
      </c>
      <c r="IP123" s="147" t="str">
        <f t="shared" si="33"/>
        <v/>
      </c>
      <c r="IQ123" s="147" t="str">
        <f t="shared" si="34"/>
        <v/>
      </c>
      <c r="IR123" s="147" t="str">
        <f t="shared" si="35"/>
        <v xml:space="preserve"> / HSUCTION 0 @ 60Hz</v>
      </c>
      <c r="IS123" s="147" t="str">
        <f t="shared" si="36"/>
        <v xml:space="preserve"> / HSUCTION 0 @ 50Hz</v>
      </c>
      <c r="IT123" s="115">
        <f t="shared" si="38"/>
        <v>0</v>
      </c>
    </row>
    <row r="124" spans="1:254" ht="27" customHeight="1">
      <c r="A124" s="148">
        <f t="shared" si="39"/>
        <v>45950</v>
      </c>
      <c r="B124" s="19">
        <f t="shared" si="40"/>
        <v>0</v>
      </c>
      <c r="C124" s="19" t="str">
        <f t="shared" si="41"/>
        <v>40VP026123P</v>
      </c>
      <c r="D124" s="19" t="str">
        <f t="shared" si="42"/>
        <v>N</v>
      </c>
      <c r="E124" s="136"/>
      <c r="F124" s="19">
        <f t="shared" si="43"/>
        <v>250100002</v>
      </c>
      <c r="G124" s="20">
        <f t="shared" si="44"/>
        <v>0</v>
      </c>
      <c r="H124" s="21"/>
      <c r="I124" s="21"/>
      <c r="J124" s="21"/>
      <c r="K124" s="22"/>
      <c r="L124" s="115"/>
      <c r="M124" s="21"/>
      <c r="N124" s="21"/>
      <c r="O124" s="21"/>
      <c r="P124" s="22"/>
      <c r="Q124" s="115"/>
      <c r="V124" s="19">
        <v>0</v>
      </c>
      <c r="W124" s="24" t="s">
        <v>120</v>
      </c>
      <c r="X124" s="19" t="s">
        <v>177</v>
      </c>
      <c r="Y124" s="19" t="s">
        <v>177</v>
      </c>
      <c r="Z124" s="19" t="str">
        <f t="shared" si="37"/>
        <v xml:space="preserve"> / LW 0 @ 50Hz / LAV 0 @ 50Hz / LCP 0 @ 50Hz / LW 0 @ 60Hz / LAV 0 @ 60Hz / LCP 0 @ 60Hz / HSUCTION 0 @ 60Hz / HSUCTION 0 @ 50Hz</v>
      </c>
      <c r="BB124" s="14" t="s">
        <v>179</v>
      </c>
      <c r="BC124" s="14" t="s">
        <v>180</v>
      </c>
      <c r="BD124" s="14" t="s">
        <v>183</v>
      </c>
      <c r="BE124" s="14" t="s">
        <v>187</v>
      </c>
      <c r="BG124" s="14" t="s">
        <v>190</v>
      </c>
      <c r="BH124" s="14" t="s">
        <v>192</v>
      </c>
      <c r="BJ124" s="107" t="s">
        <v>200</v>
      </c>
      <c r="BK124" s="14"/>
      <c r="BM124" s="16" t="s">
        <v>202</v>
      </c>
      <c r="BN124" s="16" t="s">
        <v>203</v>
      </c>
      <c r="BO124" s="16" t="s">
        <v>204</v>
      </c>
      <c r="BP124" s="14" t="s">
        <v>205</v>
      </c>
      <c r="BQ124" s="14" t="s">
        <v>206</v>
      </c>
      <c r="BR124" s="24" t="s">
        <v>120</v>
      </c>
      <c r="BS124" s="24"/>
      <c r="BT124" s="16">
        <v>25.1</v>
      </c>
      <c r="BU124" s="25">
        <v>0.55000000000000004</v>
      </c>
      <c r="BV124" s="16" t="s">
        <v>211</v>
      </c>
      <c r="BW124" s="16" t="s">
        <v>212</v>
      </c>
      <c r="BX124" s="16" t="s">
        <v>213</v>
      </c>
      <c r="BY124" s="16"/>
      <c r="BZ124" s="16"/>
      <c r="CA124" s="16" t="s">
        <v>214</v>
      </c>
      <c r="CB124" s="16" t="s">
        <v>122</v>
      </c>
      <c r="CC124" s="16" t="s">
        <v>124</v>
      </c>
      <c r="CD124" s="16" t="s">
        <v>215</v>
      </c>
      <c r="IG124" s="115">
        <f t="shared" si="24"/>
        <v>0</v>
      </c>
      <c r="IH124" s="147" t="str">
        <f t="shared" si="25"/>
        <v xml:space="preserve"> / LW 0 @ 50Hz</v>
      </c>
      <c r="II124" s="147" t="str">
        <f t="shared" si="26"/>
        <v xml:space="preserve"> / LAV 0 @ 50Hz</v>
      </c>
      <c r="IJ124" s="147" t="str">
        <f t="shared" si="27"/>
        <v xml:space="preserve"> / LCP 0 @ 50Hz</v>
      </c>
      <c r="IK124" s="147" t="str">
        <f t="shared" si="28"/>
        <v/>
      </c>
      <c r="IL124" s="147" t="str">
        <f t="shared" si="29"/>
        <v/>
      </c>
      <c r="IM124" s="147" t="str">
        <f t="shared" si="30"/>
        <v xml:space="preserve"> / LW 0 @ 60Hz</v>
      </c>
      <c r="IN124" s="147" t="str">
        <f t="shared" si="31"/>
        <v xml:space="preserve"> / LAV 0 @ 60Hz</v>
      </c>
      <c r="IO124" s="147" t="str">
        <f t="shared" si="32"/>
        <v xml:space="preserve"> / LCP 0 @ 60Hz</v>
      </c>
      <c r="IP124" s="147" t="str">
        <f t="shared" si="33"/>
        <v/>
      </c>
      <c r="IQ124" s="147" t="str">
        <f t="shared" si="34"/>
        <v/>
      </c>
      <c r="IR124" s="147" t="str">
        <f t="shared" si="35"/>
        <v xml:space="preserve"> / HSUCTION 0 @ 60Hz</v>
      </c>
      <c r="IS124" s="147" t="str">
        <f t="shared" si="36"/>
        <v xml:space="preserve"> / HSUCTION 0 @ 50Hz</v>
      </c>
      <c r="IT124" s="115">
        <f t="shared" si="38"/>
        <v>0</v>
      </c>
    </row>
    <row r="125" spans="1:254" ht="27" customHeight="1">
      <c r="A125" s="148">
        <f t="shared" si="39"/>
        <v>45950</v>
      </c>
      <c r="B125" s="19">
        <f t="shared" si="40"/>
        <v>0</v>
      </c>
      <c r="C125" s="19" t="str">
        <f t="shared" si="41"/>
        <v>40VP026123P</v>
      </c>
      <c r="D125" s="19" t="str">
        <f t="shared" si="42"/>
        <v>N</v>
      </c>
      <c r="E125" s="136"/>
      <c r="F125" s="19">
        <f t="shared" si="43"/>
        <v>250100002</v>
      </c>
      <c r="G125" s="20">
        <f t="shared" si="44"/>
        <v>0</v>
      </c>
      <c r="H125" s="21"/>
      <c r="I125" s="21"/>
      <c r="J125" s="21"/>
      <c r="K125" s="22"/>
      <c r="L125" s="115"/>
      <c r="M125" s="21"/>
      <c r="N125" s="21"/>
      <c r="O125" s="21"/>
      <c r="P125" s="22"/>
      <c r="Q125" s="115"/>
      <c r="V125" s="19">
        <v>0</v>
      </c>
      <c r="W125" s="24" t="s">
        <v>120</v>
      </c>
      <c r="X125" s="19" t="s">
        <v>177</v>
      </c>
      <c r="Y125" s="19" t="s">
        <v>177</v>
      </c>
      <c r="Z125" s="19" t="str">
        <f t="shared" si="37"/>
        <v xml:space="preserve"> / LW 0 @ 50Hz / LAV 0 @ 50Hz / LCP 0 @ 50Hz / LW 0 @ 60Hz / LAV 0 @ 60Hz / LCP 0 @ 60Hz / HSUCTION 0 @ 60Hz / HSUCTION 0 @ 50Hz</v>
      </c>
      <c r="BB125" s="14" t="s">
        <v>179</v>
      </c>
      <c r="BC125" s="14" t="s">
        <v>180</v>
      </c>
      <c r="BD125" s="14" t="s">
        <v>183</v>
      </c>
      <c r="BE125" s="14" t="s">
        <v>187</v>
      </c>
      <c r="BG125" s="14" t="s">
        <v>190</v>
      </c>
      <c r="BH125" s="14" t="s">
        <v>192</v>
      </c>
      <c r="BJ125" s="107" t="s">
        <v>200</v>
      </c>
      <c r="BK125" s="14"/>
      <c r="BM125" s="16" t="s">
        <v>202</v>
      </c>
      <c r="BN125" s="16" t="s">
        <v>203</v>
      </c>
      <c r="BO125" s="16" t="s">
        <v>204</v>
      </c>
      <c r="BP125" s="14" t="s">
        <v>205</v>
      </c>
      <c r="BQ125" s="14" t="s">
        <v>206</v>
      </c>
      <c r="BR125" s="24" t="s">
        <v>120</v>
      </c>
      <c r="BS125" s="24"/>
      <c r="BT125" s="16">
        <v>25.1</v>
      </c>
      <c r="BU125" s="25">
        <v>0.55000000000000004</v>
      </c>
      <c r="BV125" s="16" t="s">
        <v>211</v>
      </c>
      <c r="BW125" s="16" t="s">
        <v>212</v>
      </c>
      <c r="BX125" s="16" t="s">
        <v>213</v>
      </c>
      <c r="BY125" s="16"/>
      <c r="BZ125" s="16"/>
      <c r="CA125" s="16" t="s">
        <v>214</v>
      </c>
      <c r="CB125" s="16" t="s">
        <v>122</v>
      </c>
      <c r="CC125" s="16" t="s">
        <v>124</v>
      </c>
      <c r="CD125" s="16" t="s">
        <v>215</v>
      </c>
      <c r="IG125" s="115">
        <f t="shared" si="24"/>
        <v>0</v>
      </c>
      <c r="IH125" s="147" t="str">
        <f t="shared" si="25"/>
        <v xml:space="preserve"> / LW 0 @ 50Hz</v>
      </c>
      <c r="II125" s="147" t="str">
        <f t="shared" si="26"/>
        <v xml:space="preserve"> / LAV 0 @ 50Hz</v>
      </c>
      <c r="IJ125" s="147" t="str">
        <f t="shared" si="27"/>
        <v xml:space="preserve"> / LCP 0 @ 50Hz</v>
      </c>
      <c r="IK125" s="147" t="str">
        <f t="shared" si="28"/>
        <v/>
      </c>
      <c r="IL125" s="147" t="str">
        <f t="shared" si="29"/>
        <v/>
      </c>
      <c r="IM125" s="147" t="str">
        <f t="shared" si="30"/>
        <v xml:space="preserve"> / LW 0 @ 60Hz</v>
      </c>
      <c r="IN125" s="147" t="str">
        <f t="shared" si="31"/>
        <v xml:space="preserve"> / LAV 0 @ 60Hz</v>
      </c>
      <c r="IO125" s="147" t="str">
        <f t="shared" si="32"/>
        <v xml:space="preserve"> / LCP 0 @ 60Hz</v>
      </c>
      <c r="IP125" s="147" t="str">
        <f t="shared" si="33"/>
        <v/>
      </c>
      <c r="IQ125" s="147" t="str">
        <f t="shared" si="34"/>
        <v/>
      </c>
      <c r="IR125" s="147" t="str">
        <f t="shared" si="35"/>
        <v xml:space="preserve"> / HSUCTION 0 @ 60Hz</v>
      </c>
      <c r="IS125" s="147" t="str">
        <f t="shared" si="36"/>
        <v xml:space="preserve"> / HSUCTION 0 @ 50Hz</v>
      </c>
      <c r="IT125" s="115">
        <f t="shared" si="38"/>
        <v>0</v>
      </c>
    </row>
    <row r="126" spans="1:254" ht="27" customHeight="1">
      <c r="A126" s="148">
        <f t="shared" si="39"/>
        <v>45950</v>
      </c>
      <c r="B126" s="19">
        <f t="shared" si="40"/>
        <v>0</v>
      </c>
      <c r="C126" s="19" t="str">
        <f t="shared" si="41"/>
        <v>40VP026123P</v>
      </c>
      <c r="D126" s="19" t="str">
        <f t="shared" si="42"/>
        <v>N</v>
      </c>
      <c r="E126" s="136"/>
      <c r="F126" s="19">
        <f t="shared" si="43"/>
        <v>250100002</v>
      </c>
      <c r="G126" s="20">
        <f t="shared" si="44"/>
        <v>0</v>
      </c>
      <c r="H126" s="21"/>
      <c r="I126" s="21"/>
      <c r="J126" s="21"/>
      <c r="K126" s="22"/>
      <c r="L126" s="115"/>
      <c r="M126" s="21"/>
      <c r="N126" s="21"/>
      <c r="O126" s="21"/>
      <c r="P126" s="22"/>
      <c r="Q126" s="115"/>
      <c r="V126" s="19">
        <v>0</v>
      </c>
      <c r="W126" s="24" t="s">
        <v>120</v>
      </c>
      <c r="X126" s="19" t="s">
        <v>177</v>
      </c>
      <c r="Y126" s="19" t="s">
        <v>177</v>
      </c>
      <c r="Z126" s="19" t="str">
        <f t="shared" si="37"/>
        <v xml:space="preserve"> / LW 0 @ 50Hz / LAV 0 @ 50Hz / LCP 0 @ 50Hz / LW 0 @ 60Hz / LAV 0 @ 60Hz / LCP 0 @ 60Hz / HSUCTION 0 @ 60Hz / HSUCTION 0 @ 50Hz</v>
      </c>
      <c r="BB126" s="14" t="s">
        <v>179</v>
      </c>
      <c r="BC126" s="14" t="s">
        <v>180</v>
      </c>
      <c r="BD126" s="14" t="s">
        <v>183</v>
      </c>
      <c r="BE126" s="14" t="s">
        <v>187</v>
      </c>
      <c r="BG126" s="14" t="s">
        <v>190</v>
      </c>
      <c r="BH126" s="14" t="s">
        <v>192</v>
      </c>
      <c r="BJ126" s="107" t="s">
        <v>200</v>
      </c>
      <c r="BK126" s="14"/>
      <c r="BM126" s="16" t="s">
        <v>202</v>
      </c>
      <c r="BN126" s="16" t="s">
        <v>203</v>
      </c>
      <c r="BO126" s="16" t="s">
        <v>204</v>
      </c>
      <c r="BP126" s="14" t="s">
        <v>205</v>
      </c>
      <c r="BQ126" s="14" t="s">
        <v>206</v>
      </c>
      <c r="BR126" s="24" t="s">
        <v>120</v>
      </c>
      <c r="BS126" s="24"/>
      <c r="BT126" s="16">
        <v>25.1</v>
      </c>
      <c r="BU126" s="25">
        <v>0.55000000000000004</v>
      </c>
      <c r="BV126" s="16" t="s">
        <v>211</v>
      </c>
      <c r="BW126" s="16" t="s">
        <v>212</v>
      </c>
      <c r="BX126" s="16" t="s">
        <v>213</v>
      </c>
      <c r="BY126" s="16"/>
      <c r="BZ126" s="16"/>
      <c r="CA126" s="16" t="s">
        <v>214</v>
      </c>
      <c r="CB126" s="16" t="s">
        <v>122</v>
      </c>
      <c r="CC126" s="16" t="s">
        <v>124</v>
      </c>
      <c r="CD126" s="16" t="s">
        <v>215</v>
      </c>
      <c r="IG126" s="115">
        <f t="shared" si="24"/>
        <v>0</v>
      </c>
      <c r="IH126" s="147" t="str">
        <f t="shared" si="25"/>
        <v xml:space="preserve"> / LW 0 @ 50Hz</v>
      </c>
      <c r="II126" s="147" t="str">
        <f t="shared" si="26"/>
        <v xml:space="preserve"> / LAV 0 @ 50Hz</v>
      </c>
      <c r="IJ126" s="147" t="str">
        <f t="shared" si="27"/>
        <v xml:space="preserve"> / LCP 0 @ 50Hz</v>
      </c>
      <c r="IK126" s="147" t="str">
        <f t="shared" si="28"/>
        <v/>
      </c>
      <c r="IL126" s="147" t="str">
        <f t="shared" si="29"/>
        <v/>
      </c>
      <c r="IM126" s="147" t="str">
        <f t="shared" si="30"/>
        <v xml:space="preserve"> / LW 0 @ 60Hz</v>
      </c>
      <c r="IN126" s="147" t="str">
        <f t="shared" si="31"/>
        <v xml:space="preserve"> / LAV 0 @ 60Hz</v>
      </c>
      <c r="IO126" s="147" t="str">
        <f t="shared" si="32"/>
        <v xml:space="preserve"> / LCP 0 @ 60Hz</v>
      </c>
      <c r="IP126" s="147" t="str">
        <f t="shared" si="33"/>
        <v/>
      </c>
      <c r="IQ126" s="147" t="str">
        <f t="shared" si="34"/>
        <v/>
      </c>
      <c r="IR126" s="147" t="str">
        <f t="shared" si="35"/>
        <v xml:space="preserve"> / HSUCTION 0 @ 60Hz</v>
      </c>
      <c r="IS126" s="147" t="str">
        <f t="shared" si="36"/>
        <v xml:space="preserve"> / HSUCTION 0 @ 50Hz</v>
      </c>
      <c r="IT126" s="115">
        <f t="shared" si="38"/>
        <v>0</v>
      </c>
    </row>
    <row r="127" spans="1:254" ht="27" customHeight="1">
      <c r="A127" s="148">
        <f t="shared" si="39"/>
        <v>45950</v>
      </c>
      <c r="B127" s="19">
        <f t="shared" si="40"/>
        <v>0</v>
      </c>
      <c r="C127" s="19" t="str">
        <f t="shared" si="41"/>
        <v>40VP026123P</v>
      </c>
      <c r="D127" s="19" t="str">
        <f t="shared" si="42"/>
        <v>N</v>
      </c>
      <c r="E127" s="136"/>
      <c r="F127" s="19">
        <f t="shared" si="43"/>
        <v>250100002</v>
      </c>
      <c r="G127" s="20">
        <f t="shared" si="44"/>
        <v>0</v>
      </c>
      <c r="H127" s="21"/>
      <c r="I127" s="21"/>
      <c r="J127" s="21"/>
      <c r="K127" s="22"/>
      <c r="L127" s="115"/>
      <c r="M127" s="21"/>
      <c r="N127" s="21"/>
      <c r="O127" s="21"/>
      <c r="P127" s="22"/>
      <c r="Q127" s="115"/>
      <c r="V127" s="19">
        <v>0</v>
      </c>
      <c r="W127" s="24" t="s">
        <v>120</v>
      </c>
      <c r="X127" s="19" t="s">
        <v>177</v>
      </c>
      <c r="Y127" s="19" t="s">
        <v>177</v>
      </c>
      <c r="Z127" s="19" t="str">
        <f t="shared" si="37"/>
        <v xml:space="preserve"> / LW 0 @ 50Hz / LAV 0 @ 50Hz / LCP 0 @ 50Hz / LW 0 @ 60Hz / LAV 0 @ 60Hz / LCP 0 @ 60Hz / HSUCTION 0 @ 60Hz / HSUCTION 0 @ 50Hz</v>
      </c>
      <c r="BB127" s="14" t="s">
        <v>179</v>
      </c>
      <c r="BC127" s="14" t="s">
        <v>180</v>
      </c>
      <c r="BD127" s="14" t="s">
        <v>183</v>
      </c>
      <c r="BE127" s="14" t="s">
        <v>187</v>
      </c>
      <c r="BG127" s="14" t="s">
        <v>190</v>
      </c>
      <c r="BH127" s="14" t="s">
        <v>192</v>
      </c>
      <c r="BJ127" s="107" t="s">
        <v>200</v>
      </c>
      <c r="BK127" s="14"/>
      <c r="BM127" s="16" t="s">
        <v>202</v>
      </c>
      <c r="BN127" s="16" t="s">
        <v>203</v>
      </c>
      <c r="BO127" s="16" t="s">
        <v>204</v>
      </c>
      <c r="BP127" s="14" t="s">
        <v>205</v>
      </c>
      <c r="BQ127" s="14" t="s">
        <v>206</v>
      </c>
      <c r="BR127" s="24" t="s">
        <v>120</v>
      </c>
      <c r="BS127" s="24"/>
      <c r="BT127" s="16">
        <v>25.1</v>
      </c>
      <c r="BU127" s="25">
        <v>0.55000000000000004</v>
      </c>
      <c r="BV127" s="16" t="s">
        <v>211</v>
      </c>
      <c r="BW127" s="16" t="s">
        <v>212</v>
      </c>
      <c r="BX127" s="16" t="s">
        <v>213</v>
      </c>
      <c r="BY127" s="16"/>
      <c r="BZ127" s="16"/>
      <c r="CA127" s="16" t="s">
        <v>214</v>
      </c>
      <c r="CB127" s="16" t="s">
        <v>122</v>
      </c>
      <c r="CC127" s="16" t="s">
        <v>124</v>
      </c>
      <c r="CD127" s="16" t="s">
        <v>215</v>
      </c>
      <c r="IG127" s="115">
        <f t="shared" si="24"/>
        <v>0</v>
      </c>
      <c r="IH127" s="147" t="str">
        <f t="shared" si="25"/>
        <v xml:space="preserve"> / LW 0 @ 50Hz</v>
      </c>
      <c r="II127" s="147" t="str">
        <f t="shared" si="26"/>
        <v xml:space="preserve"> / LAV 0 @ 50Hz</v>
      </c>
      <c r="IJ127" s="147" t="str">
        <f t="shared" si="27"/>
        <v xml:space="preserve"> / LCP 0 @ 50Hz</v>
      </c>
      <c r="IK127" s="147" t="str">
        <f t="shared" si="28"/>
        <v/>
      </c>
      <c r="IL127" s="147" t="str">
        <f t="shared" si="29"/>
        <v/>
      </c>
      <c r="IM127" s="147" t="str">
        <f t="shared" si="30"/>
        <v xml:space="preserve"> / LW 0 @ 60Hz</v>
      </c>
      <c r="IN127" s="147" t="str">
        <f t="shared" si="31"/>
        <v xml:space="preserve"> / LAV 0 @ 60Hz</v>
      </c>
      <c r="IO127" s="147" t="str">
        <f t="shared" si="32"/>
        <v xml:space="preserve"> / LCP 0 @ 60Hz</v>
      </c>
      <c r="IP127" s="147" t="str">
        <f t="shared" si="33"/>
        <v/>
      </c>
      <c r="IQ127" s="147" t="str">
        <f t="shared" si="34"/>
        <v/>
      </c>
      <c r="IR127" s="147" t="str">
        <f t="shared" si="35"/>
        <v xml:space="preserve"> / HSUCTION 0 @ 60Hz</v>
      </c>
      <c r="IS127" s="147" t="str">
        <f t="shared" si="36"/>
        <v xml:space="preserve"> / HSUCTION 0 @ 50Hz</v>
      </c>
      <c r="IT127" s="115">
        <f t="shared" si="38"/>
        <v>0</v>
      </c>
    </row>
    <row r="128" spans="1:254" ht="27" customHeight="1">
      <c r="A128" s="148">
        <f t="shared" si="39"/>
        <v>45950</v>
      </c>
      <c r="B128" s="19">
        <f t="shared" si="40"/>
        <v>0</v>
      </c>
      <c r="C128" s="19" t="str">
        <f t="shared" si="41"/>
        <v>40VP026123P</v>
      </c>
      <c r="D128" s="19" t="str">
        <f t="shared" si="42"/>
        <v>N</v>
      </c>
      <c r="E128" s="136"/>
      <c r="F128" s="19">
        <f t="shared" si="43"/>
        <v>250100002</v>
      </c>
      <c r="G128" s="20">
        <f t="shared" si="44"/>
        <v>0</v>
      </c>
      <c r="H128" s="21"/>
      <c r="I128" s="21"/>
      <c r="J128" s="21"/>
      <c r="K128" s="22"/>
      <c r="L128" s="115"/>
      <c r="M128" s="21"/>
      <c r="N128" s="21"/>
      <c r="O128" s="21"/>
      <c r="P128" s="22"/>
      <c r="Q128" s="115"/>
      <c r="V128" s="19">
        <v>0</v>
      </c>
      <c r="W128" s="24" t="s">
        <v>120</v>
      </c>
      <c r="X128" s="19" t="s">
        <v>177</v>
      </c>
      <c r="Y128" s="19" t="s">
        <v>177</v>
      </c>
      <c r="Z128" s="19" t="str">
        <f t="shared" si="37"/>
        <v xml:space="preserve"> / LW 0 @ 50Hz / LAV 0 @ 50Hz / LCP 0 @ 50Hz / LW 0 @ 60Hz / LAV 0 @ 60Hz / LCP 0 @ 60Hz / HSUCTION 0 @ 60Hz / HSUCTION 0 @ 50Hz</v>
      </c>
      <c r="BB128" s="14" t="s">
        <v>179</v>
      </c>
      <c r="BC128" s="14" t="s">
        <v>180</v>
      </c>
      <c r="BD128" s="14" t="s">
        <v>183</v>
      </c>
      <c r="BE128" s="14" t="s">
        <v>187</v>
      </c>
      <c r="BG128" s="14" t="s">
        <v>190</v>
      </c>
      <c r="BH128" s="14" t="s">
        <v>192</v>
      </c>
      <c r="BJ128" s="107" t="s">
        <v>200</v>
      </c>
      <c r="BK128" s="14"/>
      <c r="BM128" s="16" t="s">
        <v>202</v>
      </c>
      <c r="BN128" s="16" t="s">
        <v>203</v>
      </c>
      <c r="BO128" s="16" t="s">
        <v>204</v>
      </c>
      <c r="BP128" s="14" t="s">
        <v>205</v>
      </c>
      <c r="BQ128" s="14" t="s">
        <v>206</v>
      </c>
      <c r="BR128" s="24" t="s">
        <v>120</v>
      </c>
      <c r="BS128" s="24"/>
      <c r="BT128" s="16">
        <v>25.1</v>
      </c>
      <c r="BU128" s="25">
        <v>0.55000000000000004</v>
      </c>
      <c r="BV128" s="16" t="s">
        <v>211</v>
      </c>
      <c r="BW128" s="16" t="s">
        <v>212</v>
      </c>
      <c r="BX128" s="16" t="s">
        <v>213</v>
      </c>
      <c r="BY128" s="16"/>
      <c r="BZ128" s="16"/>
      <c r="CA128" s="16" t="s">
        <v>214</v>
      </c>
      <c r="CB128" s="16" t="s">
        <v>122</v>
      </c>
      <c r="CC128" s="16" t="s">
        <v>124</v>
      </c>
      <c r="CD128" s="16" t="s">
        <v>215</v>
      </c>
      <c r="IG128" s="115">
        <f t="shared" si="24"/>
        <v>0</v>
      </c>
      <c r="IH128" s="147" t="str">
        <f t="shared" si="25"/>
        <v xml:space="preserve"> / LW 0 @ 50Hz</v>
      </c>
      <c r="II128" s="147" t="str">
        <f t="shared" si="26"/>
        <v xml:space="preserve"> / LAV 0 @ 50Hz</v>
      </c>
      <c r="IJ128" s="147" t="str">
        <f t="shared" si="27"/>
        <v xml:space="preserve"> / LCP 0 @ 50Hz</v>
      </c>
      <c r="IK128" s="147" t="str">
        <f t="shared" si="28"/>
        <v/>
      </c>
      <c r="IL128" s="147" t="str">
        <f t="shared" si="29"/>
        <v/>
      </c>
      <c r="IM128" s="147" t="str">
        <f t="shared" si="30"/>
        <v xml:space="preserve"> / LW 0 @ 60Hz</v>
      </c>
      <c r="IN128" s="147" t="str">
        <f t="shared" si="31"/>
        <v xml:space="preserve"> / LAV 0 @ 60Hz</v>
      </c>
      <c r="IO128" s="147" t="str">
        <f t="shared" si="32"/>
        <v xml:space="preserve"> / LCP 0 @ 60Hz</v>
      </c>
      <c r="IP128" s="147" t="str">
        <f t="shared" si="33"/>
        <v/>
      </c>
      <c r="IQ128" s="147" t="str">
        <f t="shared" si="34"/>
        <v/>
      </c>
      <c r="IR128" s="147" t="str">
        <f t="shared" si="35"/>
        <v xml:space="preserve"> / HSUCTION 0 @ 60Hz</v>
      </c>
      <c r="IS128" s="147" t="str">
        <f t="shared" si="36"/>
        <v xml:space="preserve"> / HSUCTION 0 @ 50Hz</v>
      </c>
      <c r="IT128" s="115">
        <f t="shared" si="38"/>
        <v>0</v>
      </c>
    </row>
    <row r="129" spans="1:256" ht="27" customHeight="1">
      <c r="A129" s="148">
        <f t="shared" si="39"/>
        <v>45950</v>
      </c>
      <c r="B129" s="19">
        <f t="shared" si="40"/>
        <v>0</v>
      </c>
      <c r="C129" s="19" t="str">
        <f t="shared" si="41"/>
        <v>40VP026123P</v>
      </c>
      <c r="D129" s="19" t="str">
        <f t="shared" si="42"/>
        <v>N</v>
      </c>
      <c r="E129" s="136"/>
      <c r="F129" s="19">
        <f t="shared" si="43"/>
        <v>250100002</v>
      </c>
      <c r="G129" s="20">
        <f t="shared" si="44"/>
        <v>0</v>
      </c>
      <c r="H129" s="21"/>
      <c r="I129" s="21"/>
      <c r="J129" s="21"/>
      <c r="K129" s="22"/>
      <c r="L129" s="115"/>
      <c r="M129" s="21"/>
      <c r="N129" s="21"/>
      <c r="O129" s="21"/>
      <c r="P129" s="22"/>
      <c r="Q129" s="115"/>
      <c r="T129" s="21">
        <v>33.799999999999997</v>
      </c>
      <c r="U129" s="21">
        <v>34.700000000000003</v>
      </c>
      <c r="V129" s="19">
        <v>0</v>
      </c>
      <c r="W129" s="24" t="s">
        <v>120</v>
      </c>
      <c r="X129" s="19" t="s">
        <v>177</v>
      </c>
      <c r="Y129" s="19" t="s">
        <v>177</v>
      </c>
      <c r="Z129" s="19" t="str">
        <f t="shared" si="37"/>
        <v xml:space="preserve"> / LW 0 @ 50Hz / LAV 0 @ 50Hz / LCP 0 @ 50Hz / LW 0 @ 60Hz / LAV 0 @ 60Hz / LCP 0 @ 60Hz / HSUCTION 0 @ 60Hz / HSUCTION 0 @ 50Hz</v>
      </c>
      <c r="BB129" s="14" t="s">
        <v>179</v>
      </c>
      <c r="BC129" s="14" t="s">
        <v>180</v>
      </c>
      <c r="BD129" s="14" t="s">
        <v>183</v>
      </c>
      <c r="BE129" s="14" t="s">
        <v>187</v>
      </c>
      <c r="BG129" s="14" t="s">
        <v>190</v>
      </c>
      <c r="BH129" s="14" t="s">
        <v>192</v>
      </c>
      <c r="BJ129" s="107" t="s">
        <v>200</v>
      </c>
      <c r="BK129" s="14"/>
      <c r="BM129" s="16" t="s">
        <v>202</v>
      </c>
      <c r="BN129" s="16" t="s">
        <v>203</v>
      </c>
      <c r="BO129" s="16" t="s">
        <v>204</v>
      </c>
      <c r="BP129" s="14" t="s">
        <v>205</v>
      </c>
      <c r="BQ129" s="14" t="s">
        <v>206</v>
      </c>
      <c r="BR129" s="24" t="s">
        <v>120</v>
      </c>
      <c r="BS129" s="24" t="s">
        <v>207</v>
      </c>
      <c r="BT129" s="16">
        <v>25.1</v>
      </c>
      <c r="BU129" s="25">
        <v>0.55000000000000004</v>
      </c>
      <c r="BV129" s="16" t="s">
        <v>211</v>
      </c>
      <c r="BW129" s="16" t="s">
        <v>212</v>
      </c>
      <c r="BX129" s="16" t="s">
        <v>213</v>
      </c>
      <c r="BY129" s="16">
        <v>27.1</v>
      </c>
      <c r="BZ129" s="16">
        <v>15.6</v>
      </c>
      <c r="CA129" s="16" t="s">
        <v>214</v>
      </c>
      <c r="CB129" s="16" t="s">
        <v>122</v>
      </c>
      <c r="CC129" s="16" t="s">
        <v>124</v>
      </c>
      <c r="CD129" s="16" t="s">
        <v>215</v>
      </c>
      <c r="IG129" s="115">
        <f t="shared" si="24"/>
        <v>0</v>
      </c>
      <c r="IH129" s="147" t="str">
        <f t="shared" si="25"/>
        <v xml:space="preserve"> / LW 0 @ 50Hz</v>
      </c>
      <c r="II129" s="147" t="str">
        <f t="shared" si="26"/>
        <v xml:space="preserve"> / LAV 0 @ 50Hz</v>
      </c>
      <c r="IJ129" s="147" t="str">
        <f t="shared" si="27"/>
        <v xml:space="preserve"> / LCP 0 @ 50Hz</v>
      </c>
      <c r="IK129" s="147" t="str">
        <f t="shared" si="28"/>
        <v/>
      </c>
      <c r="IL129" s="147" t="str">
        <f t="shared" si="29"/>
        <v/>
      </c>
      <c r="IM129" s="147" t="str">
        <f t="shared" si="30"/>
        <v xml:space="preserve"> / LW 0 @ 60Hz</v>
      </c>
      <c r="IN129" s="147" t="str">
        <f t="shared" si="31"/>
        <v xml:space="preserve"> / LAV 0 @ 60Hz</v>
      </c>
      <c r="IO129" s="147" t="str">
        <f t="shared" si="32"/>
        <v xml:space="preserve"> / LCP 0 @ 60Hz</v>
      </c>
      <c r="IP129" s="147" t="str">
        <f t="shared" si="33"/>
        <v/>
      </c>
      <c r="IQ129" s="147" t="str">
        <f t="shared" si="34"/>
        <v/>
      </c>
      <c r="IR129" s="147" t="str">
        <f t="shared" si="35"/>
        <v xml:space="preserve"> / HSUCTION 0 @ 60Hz</v>
      </c>
      <c r="IS129" s="147" t="str">
        <f t="shared" si="36"/>
        <v xml:space="preserve"> / HSUCTION 0 @ 50Hz</v>
      </c>
      <c r="IT129" s="115">
        <f t="shared" si="38"/>
        <v>0</v>
      </c>
    </row>
    <row r="130" spans="1:256" ht="27" customHeight="1">
      <c r="A130" s="148">
        <f t="shared" si="39"/>
        <v>45950</v>
      </c>
      <c r="B130" s="19">
        <f t="shared" si="40"/>
        <v>0</v>
      </c>
      <c r="C130" s="19" t="str">
        <f t="shared" si="41"/>
        <v>40VP026123P</v>
      </c>
      <c r="D130" s="19" t="str">
        <f t="shared" si="42"/>
        <v>N</v>
      </c>
      <c r="E130" s="136"/>
      <c r="F130" s="19">
        <f t="shared" si="43"/>
        <v>250100002</v>
      </c>
      <c r="G130" s="20">
        <f t="shared" si="44"/>
        <v>0</v>
      </c>
      <c r="H130" s="21"/>
      <c r="I130" s="21"/>
      <c r="J130" s="21"/>
      <c r="K130" s="22"/>
      <c r="L130" s="115"/>
      <c r="M130" s="21"/>
      <c r="N130" s="21"/>
      <c r="O130" s="21"/>
      <c r="P130" s="22"/>
      <c r="Q130" s="115"/>
      <c r="T130" s="21">
        <v>33.1</v>
      </c>
      <c r="U130" s="21">
        <v>34</v>
      </c>
      <c r="V130" s="19">
        <v>0</v>
      </c>
      <c r="W130" s="24" t="s">
        <v>120</v>
      </c>
      <c r="X130" s="19" t="s">
        <v>177</v>
      </c>
      <c r="Y130" s="19" t="s">
        <v>177</v>
      </c>
      <c r="Z130" s="19" t="str">
        <f t="shared" si="37"/>
        <v xml:space="preserve"> / LW 0 @ 50Hz / LAV 0 @ 50Hz / LCP 0 @ 50Hz / LW 0 @ 60Hz / LAV 0 @ 60Hz / LCP 0 @ 60Hz / HSUCTION 0 @ 60Hz / HSUCTION 0 @ 50Hz</v>
      </c>
      <c r="BB130" s="14" t="s">
        <v>181</v>
      </c>
      <c r="BC130" s="14" t="s">
        <v>181</v>
      </c>
      <c r="BD130" s="14" t="s">
        <v>184</v>
      </c>
      <c r="BE130" s="14" t="s">
        <v>188</v>
      </c>
      <c r="BG130" s="14" t="s">
        <v>193</v>
      </c>
      <c r="BH130" s="14" t="s">
        <v>194</v>
      </c>
      <c r="BJ130" s="107" t="s">
        <v>200</v>
      </c>
      <c r="BK130" s="14"/>
      <c r="BM130" s="16" t="s">
        <v>202</v>
      </c>
      <c r="BN130" s="16" t="s">
        <v>203</v>
      </c>
      <c r="BO130" s="16" t="s">
        <v>204</v>
      </c>
      <c r="BP130" s="14" t="s">
        <v>205</v>
      </c>
      <c r="BQ130" s="14" t="s">
        <v>206</v>
      </c>
      <c r="BR130" s="24" t="s">
        <v>120</v>
      </c>
      <c r="BS130" s="24" t="s">
        <v>207</v>
      </c>
      <c r="BT130" s="16">
        <v>24.4</v>
      </c>
      <c r="BU130" s="25">
        <v>0.56999999999999995</v>
      </c>
      <c r="BV130" s="16" t="s">
        <v>211</v>
      </c>
      <c r="BW130" s="16" t="s">
        <v>212</v>
      </c>
      <c r="BX130" s="16" t="s">
        <v>213</v>
      </c>
      <c r="BY130" s="16">
        <v>25.2</v>
      </c>
      <c r="BZ130" s="16">
        <v>18.7</v>
      </c>
      <c r="CA130" s="16" t="s">
        <v>214</v>
      </c>
      <c r="CB130" s="16" t="s">
        <v>122</v>
      </c>
      <c r="CC130" s="16" t="s">
        <v>216</v>
      </c>
      <c r="CD130" s="16" t="s">
        <v>215</v>
      </c>
      <c r="IG130" s="115">
        <f t="shared" si="24"/>
        <v>0</v>
      </c>
      <c r="IH130" s="147" t="str">
        <f t="shared" si="25"/>
        <v xml:space="preserve"> / LW 0 @ 50Hz</v>
      </c>
      <c r="II130" s="147" t="str">
        <f t="shared" si="26"/>
        <v xml:space="preserve"> / LAV 0 @ 50Hz</v>
      </c>
      <c r="IJ130" s="147" t="str">
        <f t="shared" si="27"/>
        <v xml:space="preserve"> / LCP 0 @ 50Hz</v>
      </c>
      <c r="IK130" s="147" t="str">
        <f t="shared" si="28"/>
        <v/>
      </c>
      <c r="IL130" s="147" t="str">
        <f t="shared" si="29"/>
        <v/>
      </c>
      <c r="IM130" s="147" t="str">
        <f t="shared" si="30"/>
        <v xml:space="preserve"> / LW 0 @ 60Hz</v>
      </c>
      <c r="IN130" s="147" t="str">
        <f t="shared" si="31"/>
        <v xml:space="preserve"> / LAV 0 @ 60Hz</v>
      </c>
      <c r="IO130" s="147" t="str">
        <f t="shared" si="32"/>
        <v xml:space="preserve"> / LCP 0 @ 60Hz</v>
      </c>
      <c r="IP130" s="147" t="str">
        <f t="shared" si="33"/>
        <v/>
      </c>
      <c r="IQ130" s="147" t="str">
        <f t="shared" si="34"/>
        <v/>
      </c>
      <c r="IR130" s="147" t="str">
        <f t="shared" si="35"/>
        <v xml:space="preserve"> / HSUCTION 0 @ 60Hz</v>
      </c>
      <c r="IS130" s="147" t="str">
        <f t="shared" si="36"/>
        <v xml:space="preserve"> / HSUCTION 0 @ 50Hz</v>
      </c>
      <c r="IT130" s="115">
        <f t="shared" si="38"/>
        <v>0</v>
      </c>
    </row>
    <row r="131" spans="1:256" ht="27" customHeight="1">
      <c r="A131" s="148">
        <f t="shared" si="39"/>
        <v>45950</v>
      </c>
      <c r="B131" s="19">
        <f t="shared" si="40"/>
        <v>0</v>
      </c>
      <c r="C131" s="19" t="str">
        <f t="shared" si="41"/>
        <v>40VP026123P</v>
      </c>
      <c r="D131" s="19" t="str">
        <f t="shared" si="42"/>
        <v>N</v>
      </c>
      <c r="E131" s="136"/>
      <c r="F131" s="19">
        <f t="shared" si="43"/>
        <v>250100002</v>
      </c>
      <c r="G131" s="20">
        <f t="shared" si="44"/>
        <v>0</v>
      </c>
      <c r="H131" s="21"/>
      <c r="I131" s="21"/>
      <c r="J131" s="21"/>
      <c r="K131" s="22"/>
      <c r="L131" s="115"/>
      <c r="M131" s="21"/>
      <c r="N131" s="21"/>
      <c r="O131" s="21"/>
      <c r="P131" s="22"/>
      <c r="Q131" s="115"/>
      <c r="V131" s="19">
        <v>0</v>
      </c>
      <c r="W131" s="24" t="s">
        <v>120</v>
      </c>
      <c r="X131" s="19" t="s">
        <v>177</v>
      </c>
      <c r="Y131" s="19" t="s">
        <v>177</v>
      </c>
      <c r="Z131" s="19" t="str">
        <f t="shared" si="37"/>
        <v xml:space="preserve"> / LW 0 @ 50Hz / LAV 0 @ 50Hz / LCP 0 @ 50Hz / LW 0 @ 60Hz / LAV 0 @ 60Hz / LCP 0 @ 60Hz / HSUCTION 0 @ 60Hz / HSUCTION 0 @ 50Hz</v>
      </c>
      <c r="BB131" s="14" t="s">
        <v>181</v>
      </c>
      <c r="BC131" s="14" t="s">
        <v>181</v>
      </c>
      <c r="BD131" s="14" t="s">
        <v>184</v>
      </c>
      <c r="BE131" s="14" t="s">
        <v>188</v>
      </c>
      <c r="BG131" s="14" t="s">
        <v>193</v>
      </c>
      <c r="BH131" s="14" t="s">
        <v>194</v>
      </c>
      <c r="BJ131" s="107" t="s">
        <v>200</v>
      </c>
      <c r="BK131" s="14"/>
      <c r="BM131" s="16" t="s">
        <v>202</v>
      </c>
      <c r="BN131" s="16" t="s">
        <v>203</v>
      </c>
      <c r="BO131" s="16" t="s">
        <v>204</v>
      </c>
      <c r="BP131" s="14" t="s">
        <v>205</v>
      </c>
      <c r="BQ131" s="14" t="s">
        <v>206</v>
      </c>
      <c r="BR131" s="24" t="s">
        <v>120</v>
      </c>
      <c r="BS131" s="24"/>
      <c r="BT131" s="16">
        <v>24.4</v>
      </c>
      <c r="BU131" s="25">
        <v>0.56999999999999995</v>
      </c>
      <c r="BV131" s="16" t="s">
        <v>211</v>
      </c>
      <c r="BW131" s="16" t="s">
        <v>212</v>
      </c>
      <c r="BX131" s="16" t="s">
        <v>213</v>
      </c>
      <c r="BY131" s="16"/>
      <c r="BZ131" s="16"/>
      <c r="CA131" s="16" t="s">
        <v>214</v>
      </c>
      <c r="CB131" s="16" t="s">
        <v>122</v>
      </c>
      <c r="CC131" s="16" t="s">
        <v>216</v>
      </c>
      <c r="CD131" s="16" t="s">
        <v>215</v>
      </c>
      <c r="IG131" s="115">
        <f t="shared" si="24"/>
        <v>0</v>
      </c>
      <c r="IH131" s="147" t="str">
        <f t="shared" si="25"/>
        <v xml:space="preserve"> / LW 0 @ 50Hz</v>
      </c>
      <c r="II131" s="147" t="str">
        <f t="shared" si="26"/>
        <v xml:space="preserve"> / LAV 0 @ 50Hz</v>
      </c>
      <c r="IJ131" s="147" t="str">
        <f t="shared" si="27"/>
        <v xml:space="preserve"> / LCP 0 @ 50Hz</v>
      </c>
      <c r="IK131" s="147" t="str">
        <f t="shared" si="28"/>
        <v/>
      </c>
      <c r="IL131" s="147" t="str">
        <f t="shared" si="29"/>
        <v/>
      </c>
      <c r="IM131" s="147" t="str">
        <f t="shared" si="30"/>
        <v xml:space="preserve"> / LW 0 @ 60Hz</v>
      </c>
      <c r="IN131" s="147" t="str">
        <f t="shared" si="31"/>
        <v xml:space="preserve"> / LAV 0 @ 60Hz</v>
      </c>
      <c r="IO131" s="147" t="str">
        <f t="shared" si="32"/>
        <v xml:space="preserve"> / LCP 0 @ 60Hz</v>
      </c>
      <c r="IP131" s="147" t="str">
        <f t="shared" si="33"/>
        <v/>
      </c>
      <c r="IQ131" s="147" t="str">
        <f t="shared" si="34"/>
        <v/>
      </c>
      <c r="IR131" s="147" t="str">
        <f t="shared" si="35"/>
        <v xml:space="preserve"> / HSUCTION 0 @ 60Hz</v>
      </c>
      <c r="IS131" s="147" t="str">
        <f t="shared" si="36"/>
        <v xml:space="preserve"> / HSUCTION 0 @ 50Hz</v>
      </c>
      <c r="IT131" s="115">
        <f t="shared" si="38"/>
        <v>0</v>
      </c>
    </row>
    <row r="132" spans="1:256" ht="27" customHeight="1">
      <c r="A132" s="148">
        <f t="shared" si="39"/>
        <v>45950</v>
      </c>
      <c r="B132" s="19">
        <f t="shared" si="40"/>
        <v>0</v>
      </c>
      <c r="C132" s="19" t="str">
        <f t="shared" si="41"/>
        <v>40VP026123P</v>
      </c>
      <c r="D132" s="19" t="str">
        <f t="shared" si="42"/>
        <v>N</v>
      </c>
      <c r="E132" s="136"/>
      <c r="F132" s="19">
        <f t="shared" si="43"/>
        <v>250100002</v>
      </c>
      <c r="G132" s="20">
        <f t="shared" si="44"/>
        <v>0</v>
      </c>
      <c r="H132" s="21"/>
      <c r="I132" s="21"/>
      <c r="J132" s="21"/>
      <c r="K132" s="22"/>
      <c r="L132" s="115"/>
      <c r="M132" s="21"/>
      <c r="N132" s="21"/>
      <c r="O132" s="21"/>
      <c r="P132" s="22"/>
      <c r="Q132" s="115"/>
      <c r="T132" s="21">
        <v>32.6</v>
      </c>
      <c r="U132" s="21">
        <v>33.299999999999997</v>
      </c>
      <c r="V132" s="19">
        <v>0</v>
      </c>
      <c r="W132" s="24" t="s">
        <v>120</v>
      </c>
      <c r="X132" s="19" t="s">
        <v>177</v>
      </c>
      <c r="Y132" s="19" t="s">
        <v>177</v>
      </c>
      <c r="Z132" s="19" t="str">
        <f t="shared" si="37"/>
        <v xml:space="preserve"> / LW 0 @ 50Hz / LAV 0 @ 50Hz / LCP 0 @ 50Hz / LW 0 @ 60Hz / LAV 0 @ 60Hz / LCP 0 @ 60Hz / HSUCTION 0 @ 60Hz / HSUCTION 0 @ 50Hz</v>
      </c>
      <c r="BB132" s="14" t="s">
        <v>181</v>
      </c>
      <c r="BC132" s="14" t="s">
        <v>181</v>
      </c>
      <c r="BD132" s="14" t="s">
        <v>184</v>
      </c>
      <c r="BE132" s="14" t="s">
        <v>188</v>
      </c>
      <c r="BG132" s="14" t="s">
        <v>193</v>
      </c>
      <c r="BH132" s="14" t="s">
        <v>194</v>
      </c>
      <c r="BJ132" s="107" t="s">
        <v>200</v>
      </c>
      <c r="BK132" s="14"/>
      <c r="BM132" s="16" t="s">
        <v>202</v>
      </c>
      <c r="BN132" s="16" t="s">
        <v>203</v>
      </c>
      <c r="BO132" s="16" t="s">
        <v>204</v>
      </c>
      <c r="BP132" s="14" t="s">
        <v>205</v>
      </c>
      <c r="BQ132" s="14" t="s">
        <v>206</v>
      </c>
      <c r="BR132" s="24" t="s">
        <v>120</v>
      </c>
      <c r="BS132" s="24" t="s">
        <v>207</v>
      </c>
      <c r="BT132" s="16">
        <v>24.4</v>
      </c>
      <c r="BU132" s="25">
        <v>0.56999999999999995</v>
      </c>
      <c r="BV132" s="16" t="s">
        <v>211</v>
      </c>
      <c r="BW132" s="16" t="s">
        <v>212</v>
      </c>
      <c r="BX132" s="16" t="s">
        <v>213</v>
      </c>
      <c r="BY132" s="16">
        <v>25.2</v>
      </c>
      <c r="BZ132" s="16">
        <v>18.7</v>
      </c>
      <c r="CA132" s="16" t="s">
        <v>214</v>
      </c>
      <c r="CB132" s="16" t="s">
        <v>122</v>
      </c>
      <c r="CC132" s="16" t="s">
        <v>216</v>
      </c>
      <c r="CD132" s="16" t="s">
        <v>215</v>
      </c>
      <c r="IG132" s="115">
        <f t="shared" si="24"/>
        <v>0</v>
      </c>
      <c r="IH132" s="147" t="str">
        <f t="shared" si="25"/>
        <v xml:space="preserve"> / LW 0 @ 50Hz</v>
      </c>
      <c r="II132" s="147" t="str">
        <f t="shared" si="26"/>
        <v xml:space="preserve"> / LAV 0 @ 50Hz</v>
      </c>
      <c r="IJ132" s="147" t="str">
        <f t="shared" si="27"/>
        <v xml:space="preserve"> / LCP 0 @ 50Hz</v>
      </c>
      <c r="IK132" s="147" t="str">
        <f t="shared" si="28"/>
        <v/>
      </c>
      <c r="IL132" s="147" t="str">
        <f t="shared" si="29"/>
        <v/>
      </c>
      <c r="IM132" s="147" t="str">
        <f t="shared" si="30"/>
        <v xml:space="preserve"> / LW 0 @ 60Hz</v>
      </c>
      <c r="IN132" s="147" t="str">
        <f t="shared" si="31"/>
        <v xml:space="preserve"> / LAV 0 @ 60Hz</v>
      </c>
      <c r="IO132" s="147" t="str">
        <f t="shared" si="32"/>
        <v xml:space="preserve"> / LCP 0 @ 60Hz</v>
      </c>
      <c r="IP132" s="147" t="str">
        <f t="shared" si="33"/>
        <v/>
      </c>
      <c r="IQ132" s="147" t="str">
        <f t="shared" si="34"/>
        <v/>
      </c>
      <c r="IR132" s="147" t="str">
        <f t="shared" si="35"/>
        <v xml:space="preserve"> / HSUCTION 0 @ 60Hz</v>
      </c>
      <c r="IS132" s="147" t="str">
        <f t="shared" si="36"/>
        <v xml:space="preserve"> / HSUCTION 0 @ 50Hz</v>
      </c>
      <c r="IT132" s="115">
        <f t="shared" si="38"/>
        <v>0</v>
      </c>
    </row>
    <row r="133" spans="1:256" ht="27" customHeight="1">
      <c r="A133" s="148">
        <f t="shared" si="39"/>
        <v>45950</v>
      </c>
      <c r="B133" s="19">
        <f t="shared" si="40"/>
        <v>0</v>
      </c>
      <c r="C133" s="19" t="str">
        <f t="shared" si="41"/>
        <v>40VP026123P</v>
      </c>
      <c r="D133" s="19" t="str">
        <f t="shared" si="42"/>
        <v>N</v>
      </c>
      <c r="E133" s="136"/>
      <c r="F133" s="19">
        <f t="shared" si="43"/>
        <v>250100002</v>
      </c>
      <c r="G133" s="20">
        <f t="shared" si="44"/>
        <v>0</v>
      </c>
      <c r="H133" s="21"/>
      <c r="I133" s="21"/>
      <c r="J133" s="21"/>
      <c r="K133" s="22"/>
      <c r="L133" s="115"/>
      <c r="M133" s="21"/>
      <c r="N133" s="21"/>
      <c r="O133" s="21"/>
      <c r="P133" s="22"/>
      <c r="Q133" s="115"/>
      <c r="T133" s="21">
        <v>33</v>
      </c>
      <c r="U133" s="21">
        <v>33.4</v>
      </c>
      <c r="V133" s="19">
        <v>0</v>
      </c>
      <c r="W133" s="24" t="s">
        <v>120</v>
      </c>
      <c r="X133" s="19" t="s">
        <v>177</v>
      </c>
      <c r="Y133" s="19" t="s">
        <v>177</v>
      </c>
      <c r="Z133" s="19" t="str">
        <f t="shared" si="37"/>
        <v xml:space="preserve"> / LW 0 @ 50Hz / LAV 0 @ 50Hz / LCP 0 @ 50Hz / LW 0 @ 60Hz / LAV 0 @ 60Hz / LCP 0 @ 60Hz / HSUCTION 0 @ 60Hz / HSUCTION 0 @ 50Hz</v>
      </c>
      <c r="BB133" s="14" t="s">
        <v>181</v>
      </c>
      <c r="BC133" s="14" t="s">
        <v>181</v>
      </c>
      <c r="BD133" s="14" t="s">
        <v>184</v>
      </c>
      <c r="BE133" s="14" t="s">
        <v>188</v>
      </c>
      <c r="BG133" s="14" t="s">
        <v>193</v>
      </c>
      <c r="BH133" s="14" t="s">
        <v>194</v>
      </c>
      <c r="BJ133" s="107" t="s">
        <v>200</v>
      </c>
      <c r="BK133" s="14"/>
      <c r="BM133" s="16" t="s">
        <v>202</v>
      </c>
      <c r="BN133" s="16" t="s">
        <v>203</v>
      </c>
      <c r="BO133" s="16" t="s">
        <v>204</v>
      </c>
      <c r="BP133" s="14" t="s">
        <v>205</v>
      </c>
      <c r="BQ133" s="14" t="s">
        <v>206</v>
      </c>
      <c r="BR133" s="24" t="s">
        <v>120</v>
      </c>
      <c r="BS133" s="24" t="s">
        <v>207</v>
      </c>
      <c r="BT133" s="16">
        <v>24.4</v>
      </c>
      <c r="BU133" s="25">
        <v>0.56999999999999995</v>
      </c>
      <c r="BV133" s="16" t="s">
        <v>211</v>
      </c>
      <c r="BW133" s="16" t="s">
        <v>212</v>
      </c>
      <c r="BX133" s="16" t="s">
        <v>213</v>
      </c>
      <c r="BY133" s="16">
        <v>25.2</v>
      </c>
      <c r="BZ133" s="16">
        <v>18.7</v>
      </c>
      <c r="CA133" s="16" t="s">
        <v>214</v>
      </c>
      <c r="CB133" s="16" t="s">
        <v>122</v>
      </c>
      <c r="CC133" s="16" t="s">
        <v>216</v>
      </c>
      <c r="CD133" s="16" t="s">
        <v>215</v>
      </c>
      <c r="IG133" s="115">
        <f>IF(SUMPRODUCT(--ISNUMBER(SEARCH("/",IH133:IS133))),0,1)</f>
        <v>0</v>
      </c>
      <c r="IH133" s="147" t="str">
        <f>IF(AND(ABS(H133)&gt;=ABS(H$7),ABS(H133)&lt;=ABS(H$9)),"",IF(H133&lt;H$9," / L"&amp;IH$9&amp;" "&amp;ABS(H133)&amp;" @ "&amp;IH$8,IF(H133&gt;H$9," / H"&amp;IH$9&amp;" "&amp;ABS(H133)&amp;" @ "&amp;IH$8,ABS(H133))))</f>
        <v xml:space="preserve"> / LW 0 @ 50Hz</v>
      </c>
      <c r="II133" s="147" t="str">
        <f t="shared" ref="II133:IS133" si="45">IF(AND(ABS(I133)&gt;=ABS(I$7),ABS(I133)&lt;=ABS(I$9)),"",IF(I133&lt;I$9," / L"&amp;II$9&amp;" "&amp;ABS(I133)&amp;" @ "&amp;II$8,IF(I133&gt;I$9," / H"&amp;II$9&amp;" "&amp;ABS(I133)&amp;" @ "&amp;II$8,ABS(I133))))</f>
        <v xml:space="preserve"> / LAV 0 @ 50Hz</v>
      </c>
      <c r="IJ133" s="147" t="str">
        <f t="shared" si="45"/>
        <v xml:space="preserve"> / LCP 0 @ 50Hz</v>
      </c>
      <c r="IK133" s="147" t="str">
        <f t="shared" si="45"/>
        <v/>
      </c>
      <c r="IL133" s="147" t="str">
        <f t="shared" si="45"/>
        <v/>
      </c>
      <c r="IM133" s="147" t="str">
        <f t="shared" si="45"/>
        <v xml:space="preserve"> / LW 0 @ 60Hz</v>
      </c>
      <c r="IN133" s="147" t="str">
        <f t="shared" si="45"/>
        <v xml:space="preserve"> / LAV 0 @ 60Hz</v>
      </c>
      <c r="IO133" s="147" t="str">
        <f t="shared" si="45"/>
        <v xml:space="preserve"> / LCP 0 @ 60Hz</v>
      </c>
      <c r="IP133" s="147" t="str">
        <f t="shared" si="45"/>
        <v/>
      </c>
      <c r="IQ133" s="147" t="str">
        <f t="shared" si="45"/>
        <v/>
      </c>
      <c r="IR133" s="147" t="str">
        <f t="shared" si="45"/>
        <v xml:space="preserve"> / HSUCTION 0 @ 60Hz</v>
      </c>
      <c r="IS133" s="147" t="str">
        <f t="shared" si="45"/>
        <v xml:space="preserve"> / HSUCTION 0 @ 50Hz</v>
      </c>
      <c r="IT133" s="115">
        <f t="shared" si="38"/>
        <v>0</v>
      </c>
      <c r="IU133"/>
      <c r="IV133"/>
    </row>
    <row r="134" spans="1:256" ht="27" customHeight="1">
      <c r="A134" s="148">
        <f t="shared" si="39"/>
        <v>45950</v>
      </c>
      <c r="B134" s="19">
        <f t="shared" si="40"/>
        <v>0</v>
      </c>
      <c r="C134" s="19" t="str">
        <f t="shared" si="41"/>
        <v>40VP026123P</v>
      </c>
      <c r="D134" s="19" t="str">
        <f t="shared" si="42"/>
        <v>N</v>
      </c>
      <c r="E134" s="136"/>
      <c r="F134" s="19">
        <f t="shared" si="43"/>
        <v>250100002</v>
      </c>
      <c r="G134" s="20">
        <f t="shared" si="44"/>
        <v>0</v>
      </c>
      <c r="H134" s="21"/>
      <c r="I134" s="21"/>
      <c r="J134" s="21"/>
      <c r="K134" s="22"/>
      <c r="L134" s="115"/>
      <c r="M134" s="21"/>
      <c r="N134" s="21"/>
      <c r="O134" s="21"/>
      <c r="P134" s="22"/>
      <c r="Q134" s="115"/>
      <c r="T134" s="21">
        <v>33.9</v>
      </c>
      <c r="U134" s="21">
        <v>34.200000000000003</v>
      </c>
      <c r="V134" s="19">
        <v>0</v>
      </c>
      <c r="W134" s="24" t="s">
        <v>120</v>
      </c>
      <c r="X134" s="19" t="s">
        <v>177</v>
      </c>
      <c r="Y134" s="19" t="s">
        <v>177</v>
      </c>
      <c r="Z134" s="19" t="str">
        <f t="shared" si="37"/>
        <v xml:space="preserve"> / LW 0 @ 50Hz / LAV 0 @ 50Hz / LCP 0 @ 50Hz / LW 0 @ 60Hz / LAV 0 @ 60Hz / LCP 0 @ 60Hz / HSUCTION 0 @ 60Hz / HSUCTION 0 @ 50Hz</v>
      </c>
      <c r="BB134" s="14" t="s">
        <v>181</v>
      </c>
      <c r="BC134" s="14" t="s">
        <v>181</v>
      </c>
      <c r="BD134" s="14" t="s">
        <v>184</v>
      </c>
      <c r="BE134" s="14" t="s">
        <v>188</v>
      </c>
      <c r="BG134" s="14" t="s">
        <v>193</v>
      </c>
      <c r="BH134" s="14" t="s">
        <v>194</v>
      </c>
      <c r="BJ134" s="107" t="s">
        <v>200</v>
      </c>
      <c r="BK134" s="14"/>
      <c r="BM134" s="16" t="s">
        <v>202</v>
      </c>
      <c r="BN134" s="16" t="s">
        <v>203</v>
      </c>
      <c r="BO134" s="16" t="s">
        <v>204</v>
      </c>
      <c r="BP134" s="14" t="s">
        <v>205</v>
      </c>
      <c r="BQ134" s="14" t="s">
        <v>206</v>
      </c>
      <c r="BR134" s="24" t="s">
        <v>120</v>
      </c>
      <c r="BS134" s="24" t="s">
        <v>207</v>
      </c>
      <c r="BT134" s="16">
        <v>24.4</v>
      </c>
      <c r="BU134" s="25">
        <v>0.56999999999999995</v>
      </c>
      <c r="BV134" s="16" t="s">
        <v>211</v>
      </c>
      <c r="BW134" s="16" t="s">
        <v>212</v>
      </c>
      <c r="BX134" s="16" t="s">
        <v>213</v>
      </c>
      <c r="BY134" s="16">
        <v>25.2</v>
      </c>
      <c r="BZ134" s="16">
        <v>18.7</v>
      </c>
      <c r="CA134" s="16" t="s">
        <v>214</v>
      </c>
      <c r="CB134" s="16" t="s">
        <v>122</v>
      </c>
      <c r="CC134" s="16" t="s">
        <v>216</v>
      </c>
      <c r="CD134" s="16" t="s">
        <v>215</v>
      </c>
      <c r="IG134" s="115">
        <f t="shared" ref="IG134:IG197" si="46">IF(SUMPRODUCT(--ISNUMBER(SEARCH("/",IH134:IS134))),0,1)</f>
        <v>0</v>
      </c>
      <c r="IH134" s="147" t="str">
        <f t="shared" ref="IH134:IH197" si="47">IF(AND(ABS(H134)&gt;=ABS(H$7),ABS(H134)&lt;=ABS(H$9)),"",IF(H134&lt;H$9," / L"&amp;IH$9&amp;" "&amp;ABS(H134)&amp;" @ "&amp;IH$8,IF(H134&gt;H$9," / H"&amp;IH$9&amp;" "&amp;ABS(H134)&amp;" @ "&amp;IH$8,ABS(H134))))</f>
        <v xml:space="preserve"> / LW 0 @ 50Hz</v>
      </c>
      <c r="II134" s="147" t="str">
        <f t="shared" ref="II134:II197" si="48">IF(AND(ABS(I134)&gt;=ABS(I$7),ABS(I134)&lt;=ABS(I$9)),"",IF(I134&lt;I$9," / L"&amp;II$9&amp;" "&amp;ABS(I134)&amp;" @ "&amp;II$8,IF(I134&gt;I$9," / H"&amp;II$9&amp;" "&amp;ABS(I134)&amp;" @ "&amp;II$8,ABS(I134))))</f>
        <v xml:space="preserve"> / LAV 0 @ 50Hz</v>
      </c>
      <c r="IJ134" s="147" t="str">
        <f t="shared" ref="IJ134:IJ197" si="49">IF(AND(ABS(J134)&gt;=ABS(J$7),ABS(J134)&lt;=ABS(J$9)),"",IF(J134&lt;J$9," / L"&amp;IJ$9&amp;" "&amp;ABS(J134)&amp;" @ "&amp;IJ$8,IF(J134&gt;J$9," / H"&amp;IJ$9&amp;" "&amp;ABS(J134)&amp;" @ "&amp;IJ$8,ABS(J134))))</f>
        <v xml:space="preserve"> / LCP 0 @ 50Hz</v>
      </c>
      <c r="IK134" s="147" t="str">
        <f t="shared" ref="IK134:IK197" si="50">IF(AND(ABS(K134)&gt;=ABS(K$7),ABS(K134)&lt;=ABS(K$9)),"",IF(K134&lt;K$9," / L"&amp;IK$9&amp;" "&amp;ABS(K134)&amp;" @ "&amp;IK$8,IF(K134&gt;K$9," / H"&amp;IK$9&amp;" "&amp;ABS(K134)&amp;" @ "&amp;IK$8,ABS(K134))))</f>
        <v/>
      </c>
      <c r="IL134" s="147" t="str">
        <f t="shared" ref="IL134:IL197" si="51">IF(AND(ABS(L134)&gt;=ABS(L$7),ABS(L134)&lt;=ABS(L$9)),"",IF(L134&lt;L$9," / L"&amp;IL$9&amp;" "&amp;ABS(L134)&amp;" @ "&amp;IL$8,IF(L134&gt;L$9," / H"&amp;IL$9&amp;" "&amp;ABS(L134)&amp;" @ "&amp;IL$8,ABS(L134))))</f>
        <v/>
      </c>
      <c r="IM134" s="147" t="str">
        <f t="shared" ref="IM134:IM197" si="52">IF(AND(ABS(M134)&gt;=ABS(M$7),ABS(M134)&lt;=ABS(M$9)),"",IF(M134&lt;M$9," / L"&amp;IM$9&amp;" "&amp;ABS(M134)&amp;" @ "&amp;IM$8,IF(M134&gt;M$9," / H"&amp;IM$9&amp;" "&amp;ABS(M134)&amp;" @ "&amp;IM$8,ABS(M134))))</f>
        <v xml:space="preserve"> / LW 0 @ 60Hz</v>
      </c>
      <c r="IN134" s="147" t="str">
        <f t="shared" ref="IN134:IN197" si="53">IF(AND(ABS(N134)&gt;=ABS(N$7),ABS(N134)&lt;=ABS(N$9)),"",IF(N134&lt;N$9," / L"&amp;IN$9&amp;" "&amp;ABS(N134)&amp;" @ "&amp;IN$8,IF(N134&gt;N$9," / H"&amp;IN$9&amp;" "&amp;ABS(N134)&amp;" @ "&amp;IN$8,ABS(N134))))</f>
        <v xml:space="preserve"> / LAV 0 @ 60Hz</v>
      </c>
      <c r="IO134" s="147" t="str">
        <f t="shared" ref="IO134:IO197" si="54">IF(AND(ABS(O134)&gt;=ABS(O$7),ABS(O134)&lt;=ABS(O$9)),"",IF(O134&lt;O$9," / L"&amp;IO$9&amp;" "&amp;ABS(O134)&amp;" @ "&amp;IO$8,IF(O134&gt;O$9," / H"&amp;IO$9&amp;" "&amp;ABS(O134)&amp;" @ "&amp;IO$8,ABS(O134))))</f>
        <v xml:space="preserve"> / LCP 0 @ 60Hz</v>
      </c>
      <c r="IP134" s="147" t="str">
        <f t="shared" ref="IP134:IP197" si="55">IF(AND(ABS(P134)&gt;=ABS(P$7),ABS(P134)&lt;=ABS(P$9)),"",IF(P134&lt;P$9," / L"&amp;IP$9&amp;" "&amp;ABS(P134)&amp;" @ "&amp;IP$8,IF(P134&gt;P$9," / H"&amp;IP$9&amp;" "&amp;ABS(P134)&amp;" @ "&amp;IP$8,ABS(P134))))</f>
        <v/>
      </c>
      <c r="IQ134" s="147" t="str">
        <f t="shared" ref="IQ134:IQ197" si="56">IF(AND(ABS(Q134)&gt;=ABS(Q$7),ABS(Q134)&lt;=ABS(Q$9)),"",IF(Q134&lt;Q$9," / L"&amp;IQ$9&amp;" "&amp;ABS(Q134)&amp;" @ "&amp;IQ$8,IF(Q134&gt;Q$9," / H"&amp;IQ$9&amp;" "&amp;ABS(Q134)&amp;" @ "&amp;IQ$8,ABS(Q134))))</f>
        <v/>
      </c>
      <c r="IR134" s="147" t="str">
        <f t="shared" ref="IR134:IR197" si="57">IF(AND(ABS(R134)&gt;=ABS(R$7),ABS(R134)&lt;=ABS(R$9)),"",IF(R134&lt;R$9," / L"&amp;IR$9&amp;" "&amp;ABS(R134)&amp;" @ "&amp;IR$8,IF(R134&gt;R$9," / H"&amp;IR$9&amp;" "&amp;ABS(R134)&amp;" @ "&amp;IR$8,ABS(R134))))</f>
        <v xml:space="preserve"> / HSUCTION 0 @ 60Hz</v>
      </c>
      <c r="IS134" s="147" t="str">
        <f t="shared" ref="IS134:IS197" si="58">IF(AND(ABS(S134)&gt;=ABS(S$7),ABS(S134)&lt;=ABS(S$9)),"",IF(S134&lt;S$9," / L"&amp;IS$9&amp;" "&amp;ABS(S134)&amp;" @ "&amp;IS$8,IF(S134&gt;S$9," / H"&amp;IS$9&amp;" "&amp;ABS(S134)&amp;" @ "&amp;IS$8,ABS(S134))))</f>
        <v xml:space="preserve"> / HSUCTION 0 @ 50Hz</v>
      </c>
      <c r="IT134" s="115">
        <f t="shared" si="38"/>
        <v>0</v>
      </c>
    </row>
    <row r="135" spans="1:256" ht="27" customHeight="1">
      <c r="A135" s="148">
        <f t="shared" si="39"/>
        <v>45950</v>
      </c>
      <c r="B135" s="19">
        <f t="shared" si="40"/>
        <v>0</v>
      </c>
      <c r="C135" s="19" t="str">
        <f t="shared" si="41"/>
        <v>40VP026123P</v>
      </c>
      <c r="D135" s="19" t="str">
        <f t="shared" si="42"/>
        <v>N</v>
      </c>
      <c r="E135" s="136"/>
      <c r="F135" s="19">
        <f t="shared" si="43"/>
        <v>250100002</v>
      </c>
      <c r="G135" s="20">
        <f t="shared" si="44"/>
        <v>0</v>
      </c>
      <c r="H135" s="21"/>
      <c r="I135" s="21"/>
      <c r="J135" s="21"/>
      <c r="K135" s="22"/>
      <c r="L135" s="115"/>
      <c r="M135" s="21"/>
      <c r="N135" s="21"/>
      <c r="O135" s="21"/>
      <c r="P135" s="22"/>
      <c r="Q135" s="115"/>
      <c r="V135" s="19">
        <v>0</v>
      </c>
      <c r="W135" s="24" t="s">
        <v>120</v>
      </c>
      <c r="X135" s="19" t="s">
        <v>177</v>
      </c>
      <c r="Y135" s="19" t="s">
        <v>177</v>
      </c>
      <c r="Z135" s="19" t="str">
        <f t="shared" si="37"/>
        <v xml:space="preserve"> / LW 0 @ 50Hz / LAV 0 @ 50Hz / LCP 0 @ 50Hz / LW 0 @ 60Hz / LAV 0 @ 60Hz / LCP 0 @ 60Hz / HSUCTION 0 @ 60Hz / HSUCTION 0 @ 50Hz</v>
      </c>
      <c r="BB135" s="14" t="s">
        <v>181</v>
      </c>
      <c r="BC135" s="14" t="s">
        <v>181</v>
      </c>
      <c r="BD135" s="14" t="s">
        <v>184</v>
      </c>
      <c r="BE135" s="14" t="s">
        <v>188</v>
      </c>
      <c r="BG135" s="14" t="s">
        <v>193</v>
      </c>
      <c r="BH135" s="14" t="s">
        <v>194</v>
      </c>
      <c r="BJ135" s="107" t="s">
        <v>200</v>
      </c>
      <c r="BK135" s="14"/>
      <c r="BM135" s="16" t="s">
        <v>202</v>
      </c>
      <c r="BN135" s="16" t="s">
        <v>203</v>
      </c>
      <c r="BO135" s="16" t="s">
        <v>204</v>
      </c>
      <c r="BP135" s="14" t="s">
        <v>205</v>
      </c>
      <c r="BQ135" s="14" t="s">
        <v>206</v>
      </c>
      <c r="BR135" s="24" t="s">
        <v>120</v>
      </c>
      <c r="BS135" s="24"/>
      <c r="BT135" s="16">
        <v>24.4</v>
      </c>
      <c r="BU135" s="25">
        <v>0.56999999999999995</v>
      </c>
      <c r="BV135" s="16" t="s">
        <v>211</v>
      </c>
      <c r="BW135" s="16" t="s">
        <v>212</v>
      </c>
      <c r="BX135" s="16" t="s">
        <v>213</v>
      </c>
      <c r="BY135" s="16"/>
      <c r="BZ135" s="16"/>
      <c r="CA135" s="16" t="s">
        <v>214</v>
      </c>
      <c r="CB135" s="16" t="s">
        <v>122</v>
      </c>
      <c r="CC135" s="16" t="s">
        <v>216</v>
      </c>
      <c r="CD135" s="16" t="s">
        <v>215</v>
      </c>
      <c r="IG135" s="115">
        <f t="shared" si="46"/>
        <v>0</v>
      </c>
      <c r="IH135" s="147" t="str">
        <f t="shared" si="47"/>
        <v xml:space="preserve"> / LW 0 @ 50Hz</v>
      </c>
      <c r="II135" s="147" t="str">
        <f t="shared" si="48"/>
        <v xml:space="preserve"> / LAV 0 @ 50Hz</v>
      </c>
      <c r="IJ135" s="147" t="str">
        <f t="shared" si="49"/>
        <v xml:space="preserve"> / LCP 0 @ 50Hz</v>
      </c>
      <c r="IK135" s="147" t="str">
        <f t="shared" si="50"/>
        <v/>
      </c>
      <c r="IL135" s="147" t="str">
        <f t="shared" si="51"/>
        <v/>
      </c>
      <c r="IM135" s="147" t="str">
        <f t="shared" si="52"/>
        <v xml:space="preserve"> / LW 0 @ 60Hz</v>
      </c>
      <c r="IN135" s="147" t="str">
        <f t="shared" si="53"/>
        <v xml:space="preserve"> / LAV 0 @ 60Hz</v>
      </c>
      <c r="IO135" s="147" t="str">
        <f t="shared" si="54"/>
        <v xml:space="preserve"> / LCP 0 @ 60Hz</v>
      </c>
      <c r="IP135" s="147" t="str">
        <f t="shared" si="55"/>
        <v/>
      </c>
      <c r="IQ135" s="147" t="str">
        <f t="shared" si="56"/>
        <v/>
      </c>
      <c r="IR135" s="147" t="str">
        <f t="shared" si="57"/>
        <v xml:space="preserve"> / HSUCTION 0 @ 60Hz</v>
      </c>
      <c r="IS135" s="147" t="str">
        <f t="shared" si="58"/>
        <v xml:space="preserve"> / HSUCTION 0 @ 50Hz</v>
      </c>
      <c r="IT135" s="115">
        <f t="shared" si="38"/>
        <v>0</v>
      </c>
    </row>
    <row r="136" spans="1:256" ht="27" customHeight="1">
      <c r="A136" s="148">
        <f t="shared" si="39"/>
        <v>45950</v>
      </c>
      <c r="B136" s="19">
        <f t="shared" si="40"/>
        <v>0</v>
      </c>
      <c r="C136" s="19" t="str">
        <f t="shared" si="41"/>
        <v>40VP026123P</v>
      </c>
      <c r="D136" s="19" t="str">
        <f t="shared" si="42"/>
        <v>N</v>
      </c>
      <c r="E136" s="136"/>
      <c r="F136" s="19">
        <f t="shared" si="43"/>
        <v>250100002</v>
      </c>
      <c r="G136" s="20">
        <f t="shared" si="44"/>
        <v>0</v>
      </c>
      <c r="H136" s="21"/>
      <c r="I136" s="21"/>
      <c r="J136" s="21"/>
      <c r="K136" s="22"/>
      <c r="L136" s="115"/>
      <c r="M136" s="21"/>
      <c r="N136" s="21"/>
      <c r="O136" s="21"/>
      <c r="P136" s="22"/>
      <c r="Q136" s="115"/>
      <c r="V136" s="19">
        <v>0</v>
      </c>
      <c r="W136" s="24" t="s">
        <v>120</v>
      </c>
      <c r="X136" s="19" t="s">
        <v>177</v>
      </c>
      <c r="Y136" s="19" t="s">
        <v>177</v>
      </c>
      <c r="Z136" s="19" t="str">
        <f t="shared" si="37"/>
        <v xml:space="preserve"> / LW 0 @ 50Hz / LAV 0 @ 50Hz / LCP 0 @ 50Hz / LW 0 @ 60Hz / LAV 0 @ 60Hz / LCP 0 @ 60Hz / HSUCTION 0 @ 60Hz / HSUCTION 0 @ 50Hz</v>
      </c>
      <c r="BB136" s="14" t="s">
        <v>181</v>
      </c>
      <c r="BC136" s="14" t="s">
        <v>181</v>
      </c>
      <c r="BD136" s="14" t="s">
        <v>184</v>
      </c>
      <c r="BE136" s="14" t="s">
        <v>188</v>
      </c>
      <c r="BG136" s="14" t="s">
        <v>193</v>
      </c>
      <c r="BH136" s="14" t="s">
        <v>194</v>
      </c>
      <c r="BJ136" s="107" t="s">
        <v>200</v>
      </c>
      <c r="BK136" s="14"/>
      <c r="BM136" s="16" t="s">
        <v>202</v>
      </c>
      <c r="BN136" s="16" t="s">
        <v>203</v>
      </c>
      <c r="BO136" s="16" t="s">
        <v>204</v>
      </c>
      <c r="BP136" s="14" t="s">
        <v>205</v>
      </c>
      <c r="BQ136" s="14" t="s">
        <v>206</v>
      </c>
      <c r="BR136" s="24" t="s">
        <v>120</v>
      </c>
      <c r="BS136" s="24"/>
      <c r="BT136" s="16">
        <v>24.4</v>
      </c>
      <c r="BU136" s="25">
        <v>0.56999999999999995</v>
      </c>
      <c r="BV136" s="16" t="s">
        <v>211</v>
      </c>
      <c r="BW136" s="16" t="s">
        <v>212</v>
      </c>
      <c r="BX136" s="16" t="s">
        <v>213</v>
      </c>
      <c r="BY136" s="16"/>
      <c r="BZ136" s="16"/>
      <c r="CA136" s="16" t="s">
        <v>214</v>
      </c>
      <c r="CB136" s="16" t="s">
        <v>122</v>
      </c>
      <c r="CC136" s="16" t="s">
        <v>216</v>
      </c>
      <c r="CD136" s="16" t="s">
        <v>215</v>
      </c>
      <c r="IG136" s="115">
        <f t="shared" si="46"/>
        <v>0</v>
      </c>
      <c r="IH136" s="147" t="str">
        <f t="shared" si="47"/>
        <v xml:space="preserve"> / LW 0 @ 50Hz</v>
      </c>
      <c r="II136" s="147" t="str">
        <f t="shared" si="48"/>
        <v xml:space="preserve"> / LAV 0 @ 50Hz</v>
      </c>
      <c r="IJ136" s="147" t="str">
        <f t="shared" si="49"/>
        <v xml:space="preserve"> / LCP 0 @ 50Hz</v>
      </c>
      <c r="IK136" s="147" t="str">
        <f t="shared" si="50"/>
        <v/>
      </c>
      <c r="IL136" s="147" t="str">
        <f t="shared" si="51"/>
        <v/>
      </c>
      <c r="IM136" s="147" t="str">
        <f t="shared" si="52"/>
        <v xml:space="preserve"> / LW 0 @ 60Hz</v>
      </c>
      <c r="IN136" s="147" t="str">
        <f t="shared" si="53"/>
        <v xml:space="preserve"> / LAV 0 @ 60Hz</v>
      </c>
      <c r="IO136" s="147" t="str">
        <f t="shared" si="54"/>
        <v xml:space="preserve"> / LCP 0 @ 60Hz</v>
      </c>
      <c r="IP136" s="147" t="str">
        <f t="shared" si="55"/>
        <v/>
      </c>
      <c r="IQ136" s="147" t="str">
        <f t="shared" si="56"/>
        <v/>
      </c>
      <c r="IR136" s="147" t="str">
        <f t="shared" si="57"/>
        <v xml:space="preserve"> / HSUCTION 0 @ 60Hz</v>
      </c>
      <c r="IS136" s="147" t="str">
        <f t="shared" si="58"/>
        <v xml:space="preserve"> / HSUCTION 0 @ 50Hz</v>
      </c>
      <c r="IT136" s="115">
        <f t="shared" si="38"/>
        <v>0</v>
      </c>
    </row>
    <row r="137" spans="1:256" ht="27" customHeight="1">
      <c r="A137" s="148">
        <f t="shared" si="39"/>
        <v>45950</v>
      </c>
      <c r="B137" s="19">
        <f t="shared" si="40"/>
        <v>0</v>
      </c>
      <c r="C137" s="19" t="str">
        <f t="shared" si="41"/>
        <v>40VP026123P</v>
      </c>
      <c r="D137" s="19" t="str">
        <f t="shared" si="42"/>
        <v>N</v>
      </c>
      <c r="E137" s="136"/>
      <c r="F137" s="19">
        <f t="shared" si="43"/>
        <v>250100002</v>
      </c>
      <c r="G137" s="20">
        <f t="shared" si="44"/>
        <v>0</v>
      </c>
      <c r="H137" s="21"/>
      <c r="I137" s="21"/>
      <c r="J137" s="21"/>
      <c r="K137" s="22"/>
      <c r="L137" s="115"/>
      <c r="M137" s="21"/>
      <c r="N137" s="21"/>
      <c r="O137" s="21"/>
      <c r="P137" s="22"/>
      <c r="Q137" s="115"/>
      <c r="V137" s="19">
        <v>0</v>
      </c>
      <c r="W137" s="24" t="s">
        <v>120</v>
      </c>
      <c r="X137" s="19" t="s">
        <v>177</v>
      </c>
      <c r="Y137" s="19" t="s">
        <v>177</v>
      </c>
      <c r="Z137" s="19" t="str">
        <f t="shared" si="37"/>
        <v xml:space="preserve"> / LW 0 @ 50Hz / LAV 0 @ 50Hz / LCP 0 @ 50Hz / LW 0 @ 60Hz / LAV 0 @ 60Hz / LCP 0 @ 60Hz / HSUCTION 0 @ 60Hz / HSUCTION 0 @ 50Hz</v>
      </c>
      <c r="BB137" s="14" t="s">
        <v>181</v>
      </c>
      <c r="BC137" s="14" t="s">
        <v>181</v>
      </c>
      <c r="BD137" s="14" t="s">
        <v>184</v>
      </c>
      <c r="BE137" s="14" t="s">
        <v>188</v>
      </c>
      <c r="BG137" s="14" t="s">
        <v>193</v>
      </c>
      <c r="BH137" s="14" t="s">
        <v>194</v>
      </c>
      <c r="BJ137" s="107" t="s">
        <v>200</v>
      </c>
      <c r="BK137" s="14"/>
      <c r="BM137" s="16" t="s">
        <v>202</v>
      </c>
      <c r="BN137" s="16" t="s">
        <v>203</v>
      </c>
      <c r="BO137" s="16" t="s">
        <v>204</v>
      </c>
      <c r="BP137" s="14" t="s">
        <v>205</v>
      </c>
      <c r="BQ137" s="14" t="s">
        <v>206</v>
      </c>
      <c r="BR137" s="24" t="s">
        <v>120</v>
      </c>
      <c r="BS137" s="24"/>
      <c r="BT137" s="16">
        <v>24.4</v>
      </c>
      <c r="BU137" s="25">
        <v>0.56999999999999995</v>
      </c>
      <c r="BV137" s="16" t="s">
        <v>211</v>
      </c>
      <c r="BW137" s="16" t="s">
        <v>212</v>
      </c>
      <c r="BX137" s="16" t="s">
        <v>213</v>
      </c>
      <c r="BY137" s="16"/>
      <c r="BZ137" s="16"/>
      <c r="CA137" s="16" t="s">
        <v>214</v>
      </c>
      <c r="CB137" s="16" t="s">
        <v>122</v>
      </c>
      <c r="CC137" s="16" t="s">
        <v>216</v>
      </c>
      <c r="CD137" s="16" t="s">
        <v>215</v>
      </c>
      <c r="IG137" s="115">
        <f t="shared" si="46"/>
        <v>0</v>
      </c>
      <c r="IH137" s="147" t="str">
        <f t="shared" si="47"/>
        <v xml:space="preserve"> / LW 0 @ 50Hz</v>
      </c>
      <c r="II137" s="147" t="str">
        <f t="shared" si="48"/>
        <v xml:space="preserve"> / LAV 0 @ 50Hz</v>
      </c>
      <c r="IJ137" s="147" t="str">
        <f t="shared" si="49"/>
        <v xml:space="preserve"> / LCP 0 @ 50Hz</v>
      </c>
      <c r="IK137" s="147" t="str">
        <f t="shared" si="50"/>
        <v/>
      </c>
      <c r="IL137" s="147" t="str">
        <f t="shared" si="51"/>
        <v/>
      </c>
      <c r="IM137" s="147" t="str">
        <f t="shared" si="52"/>
        <v xml:space="preserve"> / LW 0 @ 60Hz</v>
      </c>
      <c r="IN137" s="147" t="str">
        <f t="shared" si="53"/>
        <v xml:space="preserve"> / LAV 0 @ 60Hz</v>
      </c>
      <c r="IO137" s="147" t="str">
        <f t="shared" si="54"/>
        <v xml:space="preserve"> / LCP 0 @ 60Hz</v>
      </c>
      <c r="IP137" s="147" t="str">
        <f t="shared" si="55"/>
        <v/>
      </c>
      <c r="IQ137" s="147" t="str">
        <f t="shared" si="56"/>
        <v/>
      </c>
      <c r="IR137" s="147" t="str">
        <f t="shared" si="57"/>
        <v xml:space="preserve"> / HSUCTION 0 @ 60Hz</v>
      </c>
      <c r="IS137" s="147" t="str">
        <f t="shared" si="58"/>
        <v xml:space="preserve"> / HSUCTION 0 @ 50Hz</v>
      </c>
      <c r="IT137" s="115">
        <f t="shared" si="38"/>
        <v>0</v>
      </c>
    </row>
    <row r="138" spans="1:256" ht="27" customHeight="1">
      <c r="A138" s="148">
        <f t="shared" si="39"/>
        <v>45950</v>
      </c>
      <c r="B138" s="19">
        <f t="shared" si="40"/>
        <v>0</v>
      </c>
      <c r="C138" s="19" t="str">
        <f t="shared" si="41"/>
        <v>40VP026123P</v>
      </c>
      <c r="D138" s="19" t="str">
        <f t="shared" si="42"/>
        <v>N</v>
      </c>
      <c r="E138" s="136"/>
      <c r="F138" s="19">
        <f t="shared" si="43"/>
        <v>250100002</v>
      </c>
      <c r="G138" s="20">
        <f t="shared" si="44"/>
        <v>0</v>
      </c>
      <c r="H138" s="21"/>
      <c r="I138" s="21"/>
      <c r="J138" s="21"/>
      <c r="K138" s="22"/>
      <c r="L138" s="115"/>
      <c r="M138" s="21"/>
      <c r="N138" s="21"/>
      <c r="O138" s="21"/>
      <c r="P138" s="22"/>
      <c r="Q138" s="115"/>
      <c r="V138" s="19">
        <v>0</v>
      </c>
      <c r="W138" s="24" t="s">
        <v>120</v>
      </c>
      <c r="X138" s="19" t="s">
        <v>177</v>
      </c>
      <c r="Y138" s="19" t="s">
        <v>177</v>
      </c>
      <c r="Z138" s="19" t="str">
        <f t="shared" si="37"/>
        <v xml:space="preserve"> / LW 0 @ 50Hz / LAV 0 @ 50Hz / LCP 0 @ 50Hz / LW 0 @ 60Hz / LAV 0 @ 60Hz / LCP 0 @ 60Hz / HSUCTION 0 @ 60Hz / HSUCTION 0 @ 50Hz</v>
      </c>
      <c r="BB138" s="14" t="s">
        <v>181</v>
      </c>
      <c r="BC138" s="14" t="s">
        <v>181</v>
      </c>
      <c r="BD138" s="14" t="s">
        <v>184</v>
      </c>
      <c r="BE138" s="14" t="s">
        <v>188</v>
      </c>
      <c r="BG138" s="14" t="s">
        <v>193</v>
      </c>
      <c r="BH138" s="14" t="s">
        <v>194</v>
      </c>
      <c r="BJ138" s="107" t="s">
        <v>200</v>
      </c>
      <c r="BK138" s="14"/>
      <c r="BM138" s="16" t="s">
        <v>202</v>
      </c>
      <c r="BN138" s="16" t="s">
        <v>203</v>
      </c>
      <c r="BO138" s="16" t="s">
        <v>204</v>
      </c>
      <c r="BP138" s="14" t="s">
        <v>205</v>
      </c>
      <c r="BQ138" s="14" t="s">
        <v>206</v>
      </c>
      <c r="BR138" s="24" t="s">
        <v>120</v>
      </c>
      <c r="BS138" s="24"/>
      <c r="BT138" s="16">
        <v>24.4</v>
      </c>
      <c r="BU138" s="25">
        <v>0.56999999999999995</v>
      </c>
      <c r="BV138" s="16" t="s">
        <v>211</v>
      </c>
      <c r="BW138" s="16" t="s">
        <v>212</v>
      </c>
      <c r="BX138" s="16" t="s">
        <v>213</v>
      </c>
      <c r="BY138" s="16"/>
      <c r="BZ138" s="16"/>
      <c r="CA138" s="16" t="s">
        <v>214</v>
      </c>
      <c r="CB138" s="16" t="s">
        <v>122</v>
      </c>
      <c r="CC138" s="16" t="s">
        <v>216</v>
      </c>
      <c r="CD138" s="16" t="s">
        <v>215</v>
      </c>
      <c r="IG138" s="115">
        <f t="shared" si="46"/>
        <v>0</v>
      </c>
      <c r="IH138" s="147" t="str">
        <f t="shared" si="47"/>
        <v xml:space="preserve"> / LW 0 @ 50Hz</v>
      </c>
      <c r="II138" s="147" t="str">
        <f t="shared" si="48"/>
        <v xml:space="preserve"> / LAV 0 @ 50Hz</v>
      </c>
      <c r="IJ138" s="147" t="str">
        <f t="shared" si="49"/>
        <v xml:space="preserve"> / LCP 0 @ 50Hz</v>
      </c>
      <c r="IK138" s="147" t="str">
        <f t="shared" si="50"/>
        <v/>
      </c>
      <c r="IL138" s="147" t="str">
        <f t="shared" si="51"/>
        <v/>
      </c>
      <c r="IM138" s="147" t="str">
        <f t="shared" si="52"/>
        <v xml:space="preserve"> / LW 0 @ 60Hz</v>
      </c>
      <c r="IN138" s="147" t="str">
        <f t="shared" si="53"/>
        <v xml:space="preserve"> / LAV 0 @ 60Hz</v>
      </c>
      <c r="IO138" s="147" t="str">
        <f t="shared" si="54"/>
        <v xml:space="preserve"> / LCP 0 @ 60Hz</v>
      </c>
      <c r="IP138" s="147" t="str">
        <f t="shared" si="55"/>
        <v/>
      </c>
      <c r="IQ138" s="147" t="str">
        <f t="shared" si="56"/>
        <v/>
      </c>
      <c r="IR138" s="147" t="str">
        <f t="shared" si="57"/>
        <v xml:space="preserve"> / HSUCTION 0 @ 60Hz</v>
      </c>
      <c r="IS138" s="147" t="str">
        <f t="shared" si="58"/>
        <v xml:space="preserve"> / HSUCTION 0 @ 50Hz</v>
      </c>
      <c r="IT138" s="115">
        <f t="shared" si="38"/>
        <v>0</v>
      </c>
    </row>
    <row r="139" spans="1:256" ht="27" customHeight="1">
      <c r="A139" s="148">
        <f t="shared" si="39"/>
        <v>45950</v>
      </c>
      <c r="B139" s="19">
        <f t="shared" si="40"/>
        <v>0</v>
      </c>
      <c r="C139" s="19" t="str">
        <f t="shared" si="41"/>
        <v>40VP026123P</v>
      </c>
      <c r="D139" s="19" t="str">
        <f t="shared" si="42"/>
        <v>N</v>
      </c>
      <c r="E139" s="136"/>
      <c r="F139" s="19">
        <f t="shared" si="43"/>
        <v>250100002</v>
      </c>
      <c r="G139" s="20">
        <f t="shared" si="44"/>
        <v>0</v>
      </c>
      <c r="H139" s="21"/>
      <c r="I139" s="21"/>
      <c r="J139" s="21"/>
      <c r="K139" s="22"/>
      <c r="L139" s="115"/>
      <c r="M139" s="21"/>
      <c r="N139" s="21"/>
      <c r="O139" s="21"/>
      <c r="P139" s="22"/>
      <c r="Q139" s="115"/>
      <c r="V139" s="19">
        <v>0</v>
      </c>
      <c r="W139" s="24" t="s">
        <v>120</v>
      </c>
      <c r="X139" s="19" t="s">
        <v>177</v>
      </c>
      <c r="Y139" s="19" t="s">
        <v>177</v>
      </c>
      <c r="Z139" s="19" t="str">
        <f t="shared" ref="Z139:Z202" si="59">CONCATENATE(IH139&amp;II139,IJ139,IK139,IM139,IN139,IO139,IP139,IR139,IS139)</f>
        <v xml:space="preserve"> / LW 0 @ 50Hz / LAV 0 @ 50Hz / LCP 0 @ 50Hz / LW 0 @ 60Hz / LAV 0 @ 60Hz / LCP 0 @ 60Hz / HSUCTION 0 @ 60Hz / HSUCTION 0 @ 50Hz</v>
      </c>
      <c r="BB139" s="14" t="s">
        <v>181</v>
      </c>
      <c r="BC139" s="14" t="s">
        <v>181</v>
      </c>
      <c r="BD139" s="14" t="s">
        <v>184</v>
      </c>
      <c r="BE139" s="14" t="s">
        <v>188</v>
      </c>
      <c r="BG139" s="14" t="s">
        <v>193</v>
      </c>
      <c r="BH139" s="14" t="s">
        <v>194</v>
      </c>
      <c r="BJ139" s="107" t="s">
        <v>200</v>
      </c>
      <c r="BK139" s="14"/>
      <c r="BM139" s="16" t="s">
        <v>202</v>
      </c>
      <c r="BN139" s="16" t="s">
        <v>203</v>
      </c>
      <c r="BO139" s="16" t="s">
        <v>204</v>
      </c>
      <c r="BP139" s="14" t="s">
        <v>205</v>
      </c>
      <c r="BQ139" s="14" t="s">
        <v>206</v>
      </c>
      <c r="BR139" s="24" t="s">
        <v>120</v>
      </c>
      <c r="BS139" s="24"/>
      <c r="BT139" s="16">
        <v>24.4</v>
      </c>
      <c r="BU139" s="25">
        <v>0.56999999999999995</v>
      </c>
      <c r="BV139" s="16" t="s">
        <v>211</v>
      </c>
      <c r="BW139" s="16" t="s">
        <v>212</v>
      </c>
      <c r="BX139" s="16" t="s">
        <v>213</v>
      </c>
      <c r="BY139" s="16"/>
      <c r="BZ139" s="16"/>
      <c r="CA139" s="16" t="s">
        <v>214</v>
      </c>
      <c r="CB139" s="16" t="s">
        <v>122</v>
      </c>
      <c r="CC139" s="16" t="s">
        <v>216</v>
      </c>
      <c r="CD139" s="16" t="s">
        <v>215</v>
      </c>
      <c r="IG139" s="115">
        <f t="shared" si="46"/>
        <v>0</v>
      </c>
      <c r="IH139" s="147" t="str">
        <f t="shared" si="47"/>
        <v xml:space="preserve"> / LW 0 @ 50Hz</v>
      </c>
      <c r="II139" s="147" t="str">
        <f t="shared" si="48"/>
        <v xml:space="preserve"> / LAV 0 @ 50Hz</v>
      </c>
      <c r="IJ139" s="147" t="str">
        <f t="shared" si="49"/>
        <v xml:space="preserve"> / LCP 0 @ 50Hz</v>
      </c>
      <c r="IK139" s="147" t="str">
        <f t="shared" si="50"/>
        <v/>
      </c>
      <c r="IL139" s="147" t="str">
        <f t="shared" si="51"/>
        <v/>
      </c>
      <c r="IM139" s="147" t="str">
        <f t="shared" si="52"/>
        <v xml:space="preserve"> / LW 0 @ 60Hz</v>
      </c>
      <c r="IN139" s="147" t="str">
        <f t="shared" si="53"/>
        <v xml:space="preserve"> / LAV 0 @ 60Hz</v>
      </c>
      <c r="IO139" s="147" t="str">
        <f t="shared" si="54"/>
        <v xml:space="preserve"> / LCP 0 @ 60Hz</v>
      </c>
      <c r="IP139" s="147" t="str">
        <f t="shared" si="55"/>
        <v/>
      </c>
      <c r="IQ139" s="147" t="str">
        <f t="shared" si="56"/>
        <v/>
      </c>
      <c r="IR139" s="147" t="str">
        <f t="shared" si="57"/>
        <v xml:space="preserve"> / HSUCTION 0 @ 60Hz</v>
      </c>
      <c r="IS139" s="147" t="str">
        <f t="shared" si="58"/>
        <v xml:space="preserve"> / HSUCTION 0 @ 50Hz</v>
      </c>
      <c r="IT139" s="115">
        <f t="shared" ref="IT139:IT202" si="60">COUNT(H139,I139,J139,K139,M139,N139,O139,P139,R139,S139)</f>
        <v>0</v>
      </c>
    </row>
    <row r="140" spans="1:256" ht="27" customHeight="1">
      <c r="A140" s="148">
        <f t="shared" si="39"/>
        <v>45950</v>
      </c>
      <c r="B140" s="19">
        <f t="shared" si="40"/>
        <v>0</v>
      </c>
      <c r="C140" s="19" t="str">
        <f t="shared" si="41"/>
        <v>40VP026123P</v>
      </c>
      <c r="D140" s="19" t="str">
        <f t="shared" si="42"/>
        <v>N</v>
      </c>
      <c r="E140" s="136"/>
      <c r="F140" s="19">
        <f t="shared" si="43"/>
        <v>250100002</v>
      </c>
      <c r="G140" s="20">
        <f t="shared" si="44"/>
        <v>0</v>
      </c>
      <c r="H140" s="21"/>
      <c r="I140" s="21"/>
      <c r="J140" s="21"/>
      <c r="K140" s="22"/>
      <c r="L140" s="115"/>
      <c r="M140" s="21"/>
      <c r="N140" s="21"/>
      <c r="O140" s="21"/>
      <c r="P140" s="22"/>
      <c r="Q140" s="115"/>
      <c r="V140" s="19">
        <v>0</v>
      </c>
      <c r="W140" s="24" t="s">
        <v>120</v>
      </c>
      <c r="X140" s="19" t="s">
        <v>177</v>
      </c>
      <c r="Y140" s="19" t="s">
        <v>177</v>
      </c>
      <c r="Z140" s="19" t="str">
        <f t="shared" si="59"/>
        <v xml:space="preserve"> / LW 0 @ 50Hz / LAV 0 @ 50Hz / LCP 0 @ 50Hz / LW 0 @ 60Hz / LAV 0 @ 60Hz / LCP 0 @ 60Hz / HSUCTION 0 @ 60Hz / HSUCTION 0 @ 50Hz</v>
      </c>
      <c r="BB140" s="14" t="s">
        <v>181</v>
      </c>
      <c r="BC140" s="14" t="s">
        <v>181</v>
      </c>
      <c r="BD140" s="14" t="s">
        <v>184</v>
      </c>
      <c r="BE140" s="14" t="s">
        <v>188</v>
      </c>
      <c r="BG140" s="14" t="s">
        <v>193</v>
      </c>
      <c r="BH140" s="14" t="s">
        <v>194</v>
      </c>
      <c r="BJ140" s="107" t="s">
        <v>200</v>
      </c>
      <c r="BK140" s="14"/>
      <c r="BM140" s="16" t="s">
        <v>202</v>
      </c>
      <c r="BN140" s="16" t="s">
        <v>203</v>
      </c>
      <c r="BO140" s="16" t="s">
        <v>204</v>
      </c>
      <c r="BP140" s="14" t="s">
        <v>205</v>
      </c>
      <c r="BQ140" s="14" t="s">
        <v>206</v>
      </c>
      <c r="BR140" s="24" t="s">
        <v>120</v>
      </c>
      <c r="BS140" s="24"/>
      <c r="BT140" s="16">
        <v>24.4</v>
      </c>
      <c r="BU140" s="25">
        <v>0.56999999999999995</v>
      </c>
      <c r="BV140" s="16" t="s">
        <v>211</v>
      </c>
      <c r="BW140" s="16" t="s">
        <v>212</v>
      </c>
      <c r="BX140" s="16" t="s">
        <v>213</v>
      </c>
      <c r="BY140" s="16"/>
      <c r="BZ140" s="16"/>
      <c r="CA140" s="16" t="s">
        <v>214</v>
      </c>
      <c r="CB140" s="16" t="s">
        <v>122</v>
      </c>
      <c r="CC140" s="16" t="s">
        <v>216</v>
      </c>
      <c r="CD140" s="16" t="s">
        <v>215</v>
      </c>
      <c r="IG140" s="115">
        <f t="shared" si="46"/>
        <v>0</v>
      </c>
      <c r="IH140" s="147" t="str">
        <f t="shared" si="47"/>
        <v xml:space="preserve"> / LW 0 @ 50Hz</v>
      </c>
      <c r="II140" s="147" t="str">
        <f t="shared" si="48"/>
        <v xml:space="preserve"> / LAV 0 @ 50Hz</v>
      </c>
      <c r="IJ140" s="147" t="str">
        <f t="shared" si="49"/>
        <v xml:space="preserve"> / LCP 0 @ 50Hz</v>
      </c>
      <c r="IK140" s="147" t="str">
        <f t="shared" si="50"/>
        <v/>
      </c>
      <c r="IL140" s="147" t="str">
        <f t="shared" si="51"/>
        <v/>
      </c>
      <c r="IM140" s="147" t="str">
        <f t="shared" si="52"/>
        <v xml:space="preserve"> / LW 0 @ 60Hz</v>
      </c>
      <c r="IN140" s="147" t="str">
        <f t="shared" si="53"/>
        <v xml:space="preserve"> / LAV 0 @ 60Hz</v>
      </c>
      <c r="IO140" s="147" t="str">
        <f t="shared" si="54"/>
        <v xml:space="preserve"> / LCP 0 @ 60Hz</v>
      </c>
      <c r="IP140" s="147" t="str">
        <f t="shared" si="55"/>
        <v/>
      </c>
      <c r="IQ140" s="147" t="str">
        <f t="shared" si="56"/>
        <v/>
      </c>
      <c r="IR140" s="147" t="str">
        <f t="shared" si="57"/>
        <v xml:space="preserve"> / HSUCTION 0 @ 60Hz</v>
      </c>
      <c r="IS140" s="147" t="str">
        <f t="shared" si="58"/>
        <v xml:space="preserve"> / HSUCTION 0 @ 50Hz</v>
      </c>
      <c r="IT140" s="115">
        <f t="shared" si="60"/>
        <v>0</v>
      </c>
    </row>
    <row r="141" spans="1:256" ht="27" customHeight="1">
      <c r="A141" s="148">
        <f t="shared" ref="A141:A204" si="61">IF(COUNTA($G141),A140,0)</f>
        <v>45950</v>
      </c>
      <c r="B141" s="19">
        <f t="shared" ref="B141:B204" si="62">IF(COUNTA($G141),B140,0)</f>
        <v>0</v>
      </c>
      <c r="C141" s="19" t="str">
        <f t="shared" ref="C141:C204" si="63">IF(COUNTA($G141),C140,0)</f>
        <v>40VP026123P</v>
      </c>
      <c r="D141" s="19" t="str">
        <f t="shared" ref="D141:D204" si="64">IF(COUNTA($G141),D140,0)</f>
        <v>N</v>
      </c>
      <c r="E141" s="136"/>
      <c r="F141" s="19">
        <f t="shared" ref="F141:F204" si="65">IF(G140=0,F140,F140+1)</f>
        <v>250100002</v>
      </c>
      <c r="G141" s="20">
        <f t="shared" ref="G141:G204" si="66">IG141</f>
        <v>0</v>
      </c>
      <c r="H141" s="21"/>
      <c r="I141" s="21"/>
      <c r="J141" s="21"/>
      <c r="K141" s="22"/>
      <c r="L141" s="115"/>
      <c r="M141" s="21"/>
      <c r="N141" s="21"/>
      <c r="O141" s="21"/>
      <c r="P141" s="22"/>
      <c r="Q141" s="115"/>
      <c r="V141" s="19">
        <v>0</v>
      </c>
      <c r="W141" s="24" t="s">
        <v>120</v>
      </c>
      <c r="X141" s="19" t="s">
        <v>177</v>
      </c>
      <c r="Y141" s="19" t="s">
        <v>177</v>
      </c>
      <c r="Z141" s="19" t="str">
        <f t="shared" si="59"/>
        <v xml:space="preserve"> / LW 0 @ 50Hz / LAV 0 @ 50Hz / LCP 0 @ 50Hz / LW 0 @ 60Hz / LAV 0 @ 60Hz / LCP 0 @ 60Hz / HSUCTION 0 @ 60Hz / HSUCTION 0 @ 50Hz</v>
      </c>
      <c r="BB141" s="14" t="s">
        <v>181</v>
      </c>
      <c r="BC141" s="14" t="s">
        <v>181</v>
      </c>
      <c r="BD141" s="14" t="s">
        <v>184</v>
      </c>
      <c r="BE141" s="14" t="s">
        <v>188</v>
      </c>
      <c r="BG141" s="14" t="s">
        <v>193</v>
      </c>
      <c r="BH141" s="14" t="s">
        <v>194</v>
      </c>
      <c r="BJ141" s="107" t="s">
        <v>200</v>
      </c>
      <c r="BK141" s="14"/>
      <c r="BM141" s="16" t="s">
        <v>202</v>
      </c>
      <c r="BN141" s="16" t="s">
        <v>203</v>
      </c>
      <c r="BO141" s="16" t="s">
        <v>204</v>
      </c>
      <c r="BP141" s="14" t="s">
        <v>205</v>
      </c>
      <c r="BQ141" s="14" t="s">
        <v>206</v>
      </c>
      <c r="BR141" s="24" t="s">
        <v>120</v>
      </c>
      <c r="BS141" s="24"/>
      <c r="BT141" s="16">
        <v>24.4</v>
      </c>
      <c r="BU141" s="25">
        <v>0.56999999999999995</v>
      </c>
      <c r="BV141" s="16" t="s">
        <v>211</v>
      </c>
      <c r="BW141" s="16" t="s">
        <v>212</v>
      </c>
      <c r="BX141" s="16" t="s">
        <v>213</v>
      </c>
      <c r="BY141" s="16"/>
      <c r="BZ141" s="16"/>
      <c r="CA141" s="16" t="s">
        <v>214</v>
      </c>
      <c r="CB141" s="16" t="s">
        <v>122</v>
      </c>
      <c r="CC141" s="16" t="s">
        <v>216</v>
      </c>
      <c r="CD141" s="16" t="s">
        <v>215</v>
      </c>
      <c r="IG141" s="115">
        <f t="shared" si="46"/>
        <v>0</v>
      </c>
      <c r="IH141" s="147" t="str">
        <f t="shared" si="47"/>
        <v xml:space="preserve"> / LW 0 @ 50Hz</v>
      </c>
      <c r="II141" s="147" t="str">
        <f t="shared" si="48"/>
        <v xml:space="preserve"> / LAV 0 @ 50Hz</v>
      </c>
      <c r="IJ141" s="147" t="str">
        <f t="shared" si="49"/>
        <v xml:space="preserve"> / LCP 0 @ 50Hz</v>
      </c>
      <c r="IK141" s="147" t="str">
        <f t="shared" si="50"/>
        <v/>
      </c>
      <c r="IL141" s="147" t="str">
        <f t="shared" si="51"/>
        <v/>
      </c>
      <c r="IM141" s="147" t="str">
        <f t="shared" si="52"/>
        <v xml:space="preserve"> / LW 0 @ 60Hz</v>
      </c>
      <c r="IN141" s="147" t="str">
        <f t="shared" si="53"/>
        <v xml:space="preserve"> / LAV 0 @ 60Hz</v>
      </c>
      <c r="IO141" s="147" t="str">
        <f t="shared" si="54"/>
        <v xml:space="preserve"> / LCP 0 @ 60Hz</v>
      </c>
      <c r="IP141" s="147" t="str">
        <f t="shared" si="55"/>
        <v/>
      </c>
      <c r="IQ141" s="147" t="str">
        <f t="shared" si="56"/>
        <v/>
      </c>
      <c r="IR141" s="147" t="str">
        <f t="shared" si="57"/>
        <v xml:space="preserve"> / HSUCTION 0 @ 60Hz</v>
      </c>
      <c r="IS141" s="147" t="str">
        <f t="shared" si="58"/>
        <v xml:space="preserve"> / HSUCTION 0 @ 50Hz</v>
      </c>
      <c r="IT141" s="115">
        <f t="shared" si="60"/>
        <v>0</v>
      </c>
    </row>
    <row r="142" spans="1:256" ht="27" customHeight="1">
      <c r="A142" s="148">
        <f t="shared" si="61"/>
        <v>45950</v>
      </c>
      <c r="B142" s="19">
        <f t="shared" si="62"/>
        <v>0</v>
      </c>
      <c r="C142" s="19" t="str">
        <f t="shared" si="63"/>
        <v>40VP026123P</v>
      </c>
      <c r="D142" s="19" t="str">
        <f t="shared" si="64"/>
        <v>N</v>
      </c>
      <c r="E142" s="136"/>
      <c r="F142" s="19">
        <f t="shared" si="65"/>
        <v>250100002</v>
      </c>
      <c r="G142" s="20">
        <f t="shared" si="66"/>
        <v>0</v>
      </c>
      <c r="H142" s="21"/>
      <c r="I142" s="21"/>
      <c r="J142" s="21"/>
      <c r="K142" s="22"/>
      <c r="L142" s="115"/>
      <c r="M142" s="21"/>
      <c r="N142" s="21"/>
      <c r="O142" s="21"/>
      <c r="P142" s="22"/>
      <c r="Q142" s="115"/>
      <c r="V142" s="19">
        <v>0</v>
      </c>
      <c r="W142" s="24" t="s">
        <v>120</v>
      </c>
      <c r="X142" s="19" t="s">
        <v>177</v>
      </c>
      <c r="Y142" s="19" t="s">
        <v>177</v>
      </c>
      <c r="Z142" s="19" t="str">
        <f t="shared" si="59"/>
        <v xml:space="preserve"> / LW 0 @ 50Hz / LAV 0 @ 50Hz / LCP 0 @ 50Hz / LW 0 @ 60Hz / LAV 0 @ 60Hz / LCP 0 @ 60Hz / HSUCTION 0 @ 60Hz / HSUCTION 0 @ 50Hz</v>
      </c>
      <c r="BB142" s="14" t="s">
        <v>181</v>
      </c>
      <c r="BC142" s="14" t="s">
        <v>181</v>
      </c>
      <c r="BD142" s="14" t="s">
        <v>184</v>
      </c>
      <c r="BE142" s="14" t="s">
        <v>188</v>
      </c>
      <c r="BG142" s="14" t="s">
        <v>193</v>
      </c>
      <c r="BH142" s="14" t="s">
        <v>194</v>
      </c>
      <c r="BJ142" s="107" t="s">
        <v>200</v>
      </c>
      <c r="BK142" s="14"/>
      <c r="BM142" s="16" t="s">
        <v>202</v>
      </c>
      <c r="BN142" s="16" t="s">
        <v>203</v>
      </c>
      <c r="BO142" s="16" t="s">
        <v>204</v>
      </c>
      <c r="BP142" s="14" t="s">
        <v>205</v>
      </c>
      <c r="BQ142" s="14" t="s">
        <v>206</v>
      </c>
      <c r="BR142" s="24" t="s">
        <v>120</v>
      </c>
      <c r="BS142" s="24"/>
      <c r="BT142" s="16">
        <v>24.4</v>
      </c>
      <c r="BU142" s="25">
        <v>0.56999999999999995</v>
      </c>
      <c r="BV142" s="16" t="s">
        <v>211</v>
      </c>
      <c r="BW142" s="16" t="s">
        <v>212</v>
      </c>
      <c r="BX142" s="16" t="s">
        <v>213</v>
      </c>
      <c r="BY142" s="16"/>
      <c r="BZ142" s="16"/>
      <c r="CA142" s="16" t="s">
        <v>214</v>
      </c>
      <c r="CB142" s="16" t="s">
        <v>122</v>
      </c>
      <c r="CC142" s="16" t="s">
        <v>216</v>
      </c>
      <c r="CD142" s="16" t="s">
        <v>215</v>
      </c>
      <c r="IG142" s="115">
        <f t="shared" si="46"/>
        <v>0</v>
      </c>
      <c r="IH142" s="147" t="str">
        <f t="shared" si="47"/>
        <v xml:space="preserve"> / LW 0 @ 50Hz</v>
      </c>
      <c r="II142" s="147" t="str">
        <f t="shared" si="48"/>
        <v xml:space="preserve"> / LAV 0 @ 50Hz</v>
      </c>
      <c r="IJ142" s="147" t="str">
        <f t="shared" si="49"/>
        <v xml:space="preserve"> / LCP 0 @ 50Hz</v>
      </c>
      <c r="IK142" s="147" t="str">
        <f t="shared" si="50"/>
        <v/>
      </c>
      <c r="IL142" s="147" t="str">
        <f t="shared" si="51"/>
        <v/>
      </c>
      <c r="IM142" s="147" t="str">
        <f t="shared" si="52"/>
        <v xml:space="preserve"> / LW 0 @ 60Hz</v>
      </c>
      <c r="IN142" s="147" t="str">
        <f t="shared" si="53"/>
        <v xml:space="preserve"> / LAV 0 @ 60Hz</v>
      </c>
      <c r="IO142" s="147" t="str">
        <f t="shared" si="54"/>
        <v xml:space="preserve"> / LCP 0 @ 60Hz</v>
      </c>
      <c r="IP142" s="147" t="str">
        <f t="shared" si="55"/>
        <v/>
      </c>
      <c r="IQ142" s="147" t="str">
        <f t="shared" si="56"/>
        <v/>
      </c>
      <c r="IR142" s="147" t="str">
        <f t="shared" si="57"/>
        <v xml:space="preserve"> / HSUCTION 0 @ 60Hz</v>
      </c>
      <c r="IS142" s="147" t="str">
        <f t="shared" si="58"/>
        <v xml:space="preserve"> / HSUCTION 0 @ 50Hz</v>
      </c>
      <c r="IT142" s="115">
        <f t="shared" si="60"/>
        <v>0</v>
      </c>
    </row>
    <row r="143" spans="1:256" ht="27" customHeight="1">
      <c r="A143" s="148">
        <f t="shared" si="61"/>
        <v>45950</v>
      </c>
      <c r="B143" s="19">
        <f t="shared" si="62"/>
        <v>0</v>
      </c>
      <c r="C143" s="19" t="str">
        <f t="shared" si="63"/>
        <v>40VP026123P</v>
      </c>
      <c r="D143" s="19" t="str">
        <f t="shared" si="64"/>
        <v>N</v>
      </c>
      <c r="E143" s="136"/>
      <c r="F143" s="19">
        <f t="shared" si="65"/>
        <v>250100002</v>
      </c>
      <c r="G143" s="20">
        <f t="shared" si="66"/>
        <v>0</v>
      </c>
      <c r="H143" s="21"/>
      <c r="I143" s="21"/>
      <c r="J143" s="21"/>
      <c r="K143" s="22"/>
      <c r="L143" s="115"/>
      <c r="M143" s="21"/>
      <c r="N143" s="21"/>
      <c r="O143" s="21"/>
      <c r="P143" s="22"/>
      <c r="Q143" s="115"/>
      <c r="V143" s="19">
        <v>0</v>
      </c>
      <c r="W143" s="24" t="s">
        <v>120</v>
      </c>
      <c r="X143" s="19" t="s">
        <v>177</v>
      </c>
      <c r="Y143" s="19" t="s">
        <v>177</v>
      </c>
      <c r="Z143" s="19" t="str">
        <f t="shared" si="59"/>
        <v xml:space="preserve"> / LW 0 @ 50Hz / LAV 0 @ 50Hz / LCP 0 @ 50Hz / LW 0 @ 60Hz / LAV 0 @ 60Hz / LCP 0 @ 60Hz / HSUCTION 0 @ 60Hz / HSUCTION 0 @ 50Hz</v>
      </c>
      <c r="BB143" s="14" t="s">
        <v>181</v>
      </c>
      <c r="BC143" s="14" t="s">
        <v>181</v>
      </c>
      <c r="BD143" s="14" t="s">
        <v>184</v>
      </c>
      <c r="BE143" s="14" t="s">
        <v>188</v>
      </c>
      <c r="BG143" s="14" t="s">
        <v>193</v>
      </c>
      <c r="BH143" s="14" t="s">
        <v>194</v>
      </c>
      <c r="BJ143" s="107" t="s">
        <v>200</v>
      </c>
      <c r="BK143" s="14"/>
      <c r="BM143" s="16" t="s">
        <v>202</v>
      </c>
      <c r="BN143" s="16" t="s">
        <v>203</v>
      </c>
      <c r="BO143" s="16" t="s">
        <v>204</v>
      </c>
      <c r="BP143" s="14" t="s">
        <v>205</v>
      </c>
      <c r="BQ143" s="14" t="s">
        <v>206</v>
      </c>
      <c r="BR143" s="24" t="s">
        <v>120</v>
      </c>
      <c r="BS143" s="24"/>
      <c r="BT143" s="16">
        <v>24.4</v>
      </c>
      <c r="BU143" s="25">
        <v>0.56999999999999995</v>
      </c>
      <c r="BV143" s="16" t="s">
        <v>211</v>
      </c>
      <c r="BW143" s="16" t="s">
        <v>212</v>
      </c>
      <c r="BX143" s="16" t="s">
        <v>213</v>
      </c>
      <c r="BY143" s="16"/>
      <c r="BZ143" s="16"/>
      <c r="CA143" s="16" t="s">
        <v>214</v>
      </c>
      <c r="CB143" s="16" t="s">
        <v>122</v>
      </c>
      <c r="CC143" s="16" t="s">
        <v>216</v>
      </c>
      <c r="CD143" s="16" t="s">
        <v>215</v>
      </c>
      <c r="IG143" s="115">
        <f t="shared" si="46"/>
        <v>0</v>
      </c>
      <c r="IH143" s="147" t="str">
        <f t="shared" si="47"/>
        <v xml:space="preserve"> / LW 0 @ 50Hz</v>
      </c>
      <c r="II143" s="147" t="str">
        <f t="shared" si="48"/>
        <v xml:space="preserve"> / LAV 0 @ 50Hz</v>
      </c>
      <c r="IJ143" s="147" t="str">
        <f t="shared" si="49"/>
        <v xml:space="preserve"> / LCP 0 @ 50Hz</v>
      </c>
      <c r="IK143" s="147" t="str">
        <f t="shared" si="50"/>
        <v/>
      </c>
      <c r="IL143" s="147" t="str">
        <f t="shared" si="51"/>
        <v/>
      </c>
      <c r="IM143" s="147" t="str">
        <f t="shared" si="52"/>
        <v xml:space="preserve"> / LW 0 @ 60Hz</v>
      </c>
      <c r="IN143" s="147" t="str">
        <f t="shared" si="53"/>
        <v xml:space="preserve"> / LAV 0 @ 60Hz</v>
      </c>
      <c r="IO143" s="147" t="str">
        <f t="shared" si="54"/>
        <v xml:space="preserve"> / LCP 0 @ 60Hz</v>
      </c>
      <c r="IP143" s="147" t="str">
        <f t="shared" si="55"/>
        <v/>
      </c>
      <c r="IQ143" s="147" t="str">
        <f t="shared" si="56"/>
        <v/>
      </c>
      <c r="IR143" s="147" t="str">
        <f t="shared" si="57"/>
        <v xml:space="preserve"> / HSUCTION 0 @ 60Hz</v>
      </c>
      <c r="IS143" s="147" t="str">
        <f t="shared" si="58"/>
        <v xml:space="preserve"> / HSUCTION 0 @ 50Hz</v>
      </c>
      <c r="IT143" s="115">
        <f t="shared" si="60"/>
        <v>0</v>
      </c>
    </row>
    <row r="144" spans="1:256" ht="27" customHeight="1">
      <c r="A144" s="148">
        <f t="shared" si="61"/>
        <v>45950</v>
      </c>
      <c r="B144" s="19">
        <f t="shared" si="62"/>
        <v>0</v>
      </c>
      <c r="C144" s="19" t="str">
        <f t="shared" si="63"/>
        <v>40VP026123P</v>
      </c>
      <c r="D144" s="19" t="str">
        <f t="shared" si="64"/>
        <v>N</v>
      </c>
      <c r="E144" s="136"/>
      <c r="F144" s="19">
        <f t="shared" si="65"/>
        <v>250100002</v>
      </c>
      <c r="G144" s="20">
        <f t="shared" si="66"/>
        <v>0</v>
      </c>
      <c r="H144" s="21"/>
      <c r="I144" s="21"/>
      <c r="J144" s="21"/>
      <c r="K144" s="22"/>
      <c r="L144" s="115"/>
      <c r="M144" s="21"/>
      <c r="N144" s="21"/>
      <c r="O144" s="21"/>
      <c r="P144" s="22"/>
      <c r="Q144" s="115"/>
      <c r="V144" s="19">
        <v>0</v>
      </c>
      <c r="W144" s="24" t="s">
        <v>120</v>
      </c>
      <c r="X144" s="19" t="s">
        <v>177</v>
      </c>
      <c r="Y144" s="19" t="s">
        <v>177</v>
      </c>
      <c r="Z144" s="19" t="str">
        <f t="shared" si="59"/>
        <v xml:space="preserve"> / LW 0 @ 50Hz / LAV 0 @ 50Hz / LCP 0 @ 50Hz / LW 0 @ 60Hz / LAV 0 @ 60Hz / LCP 0 @ 60Hz / HSUCTION 0 @ 60Hz / HSUCTION 0 @ 50Hz</v>
      </c>
      <c r="BB144" s="14" t="s">
        <v>181</v>
      </c>
      <c r="BC144" s="14" t="s">
        <v>181</v>
      </c>
      <c r="BD144" s="14" t="s">
        <v>184</v>
      </c>
      <c r="BE144" s="14" t="s">
        <v>188</v>
      </c>
      <c r="BG144" s="14" t="s">
        <v>193</v>
      </c>
      <c r="BH144" s="14" t="s">
        <v>194</v>
      </c>
      <c r="BJ144" s="107" t="s">
        <v>200</v>
      </c>
      <c r="BK144" s="14"/>
      <c r="BM144" s="16" t="s">
        <v>202</v>
      </c>
      <c r="BN144" s="16" t="s">
        <v>203</v>
      </c>
      <c r="BO144" s="16" t="s">
        <v>204</v>
      </c>
      <c r="BP144" s="14" t="s">
        <v>205</v>
      </c>
      <c r="BQ144" s="14" t="s">
        <v>206</v>
      </c>
      <c r="BR144" s="24" t="s">
        <v>120</v>
      </c>
      <c r="BS144" s="24"/>
      <c r="BT144" s="16">
        <v>24.4</v>
      </c>
      <c r="BU144" s="25">
        <v>0.56999999999999995</v>
      </c>
      <c r="BV144" s="16" t="s">
        <v>211</v>
      </c>
      <c r="BW144" s="16" t="s">
        <v>212</v>
      </c>
      <c r="BX144" s="16" t="s">
        <v>213</v>
      </c>
      <c r="BY144" s="16"/>
      <c r="BZ144" s="16"/>
      <c r="CA144" s="16" t="s">
        <v>214</v>
      </c>
      <c r="CB144" s="16" t="s">
        <v>122</v>
      </c>
      <c r="CC144" s="16" t="s">
        <v>216</v>
      </c>
      <c r="CD144" s="16" t="s">
        <v>215</v>
      </c>
      <c r="IG144" s="115">
        <f t="shared" si="46"/>
        <v>0</v>
      </c>
      <c r="IH144" s="147" t="str">
        <f t="shared" si="47"/>
        <v xml:space="preserve"> / LW 0 @ 50Hz</v>
      </c>
      <c r="II144" s="147" t="str">
        <f t="shared" si="48"/>
        <v xml:space="preserve"> / LAV 0 @ 50Hz</v>
      </c>
      <c r="IJ144" s="147" t="str">
        <f t="shared" si="49"/>
        <v xml:space="preserve"> / LCP 0 @ 50Hz</v>
      </c>
      <c r="IK144" s="147" t="str">
        <f t="shared" si="50"/>
        <v/>
      </c>
      <c r="IL144" s="147" t="str">
        <f t="shared" si="51"/>
        <v/>
      </c>
      <c r="IM144" s="147" t="str">
        <f t="shared" si="52"/>
        <v xml:space="preserve"> / LW 0 @ 60Hz</v>
      </c>
      <c r="IN144" s="147" t="str">
        <f t="shared" si="53"/>
        <v xml:space="preserve"> / LAV 0 @ 60Hz</v>
      </c>
      <c r="IO144" s="147" t="str">
        <f t="shared" si="54"/>
        <v xml:space="preserve"> / LCP 0 @ 60Hz</v>
      </c>
      <c r="IP144" s="147" t="str">
        <f t="shared" si="55"/>
        <v/>
      </c>
      <c r="IQ144" s="147" t="str">
        <f t="shared" si="56"/>
        <v/>
      </c>
      <c r="IR144" s="147" t="str">
        <f t="shared" si="57"/>
        <v xml:space="preserve"> / HSUCTION 0 @ 60Hz</v>
      </c>
      <c r="IS144" s="147" t="str">
        <f t="shared" si="58"/>
        <v xml:space="preserve"> / HSUCTION 0 @ 50Hz</v>
      </c>
      <c r="IT144" s="115">
        <f t="shared" si="60"/>
        <v>0</v>
      </c>
    </row>
    <row r="145" spans="1:254" ht="27" customHeight="1">
      <c r="A145" s="148">
        <f t="shared" si="61"/>
        <v>45950</v>
      </c>
      <c r="B145" s="19">
        <f t="shared" si="62"/>
        <v>0</v>
      </c>
      <c r="C145" s="19" t="str">
        <f t="shared" si="63"/>
        <v>40VP026123P</v>
      </c>
      <c r="D145" s="19" t="str">
        <f t="shared" si="64"/>
        <v>N</v>
      </c>
      <c r="E145" s="136"/>
      <c r="F145" s="19">
        <f t="shared" si="65"/>
        <v>250100002</v>
      </c>
      <c r="G145" s="20">
        <f t="shared" si="66"/>
        <v>0</v>
      </c>
      <c r="H145" s="21"/>
      <c r="I145" s="21"/>
      <c r="J145" s="21"/>
      <c r="K145" s="22"/>
      <c r="L145" s="115"/>
      <c r="M145" s="21"/>
      <c r="N145" s="21"/>
      <c r="O145" s="21"/>
      <c r="P145" s="22"/>
      <c r="Q145" s="115"/>
      <c r="V145" s="19">
        <v>0</v>
      </c>
      <c r="W145" s="24" t="s">
        <v>120</v>
      </c>
      <c r="X145" s="19" t="s">
        <v>177</v>
      </c>
      <c r="Y145" s="19" t="s">
        <v>177</v>
      </c>
      <c r="Z145" s="19" t="str">
        <f t="shared" si="59"/>
        <v xml:space="preserve"> / LW 0 @ 50Hz / LAV 0 @ 50Hz / LCP 0 @ 50Hz / LW 0 @ 60Hz / LAV 0 @ 60Hz / LCP 0 @ 60Hz / HSUCTION 0 @ 60Hz / HSUCTION 0 @ 50Hz</v>
      </c>
      <c r="BB145" s="14" t="s">
        <v>181</v>
      </c>
      <c r="BC145" s="14" t="s">
        <v>181</v>
      </c>
      <c r="BD145" s="14" t="s">
        <v>184</v>
      </c>
      <c r="BE145" s="14" t="s">
        <v>188</v>
      </c>
      <c r="BG145" s="14" t="s">
        <v>193</v>
      </c>
      <c r="BH145" s="14" t="s">
        <v>194</v>
      </c>
      <c r="BJ145" s="107" t="s">
        <v>200</v>
      </c>
      <c r="BK145" s="14"/>
      <c r="BM145" s="16" t="s">
        <v>202</v>
      </c>
      <c r="BN145" s="16" t="s">
        <v>203</v>
      </c>
      <c r="BO145" s="16" t="s">
        <v>204</v>
      </c>
      <c r="BP145" s="14" t="s">
        <v>205</v>
      </c>
      <c r="BQ145" s="14" t="s">
        <v>206</v>
      </c>
      <c r="BR145" s="24" t="s">
        <v>120</v>
      </c>
      <c r="BS145" s="24"/>
      <c r="BT145" s="16">
        <v>24.4</v>
      </c>
      <c r="BU145" s="25">
        <v>0.56999999999999995</v>
      </c>
      <c r="BV145" s="16" t="s">
        <v>211</v>
      </c>
      <c r="BW145" s="16" t="s">
        <v>212</v>
      </c>
      <c r="BX145" s="16" t="s">
        <v>213</v>
      </c>
      <c r="BY145" s="16"/>
      <c r="BZ145" s="16"/>
      <c r="CA145" s="16" t="s">
        <v>214</v>
      </c>
      <c r="CB145" s="16" t="s">
        <v>122</v>
      </c>
      <c r="CC145" s="16" t="s">
        <v>216</v>
      </c>
      <c r="CD145" s="16" t="s">
        <v>215</v>
      </c>
      <c r="IG145" s="115">
        <f t="shared" si="46"/>
        <v>0</v>
      </c>
      <c r="IH145" s="147" t="str">
        <f t="shared" si="47"/>
        <v xml:space="preserve"> / LW 0 @ 50Hz</v>
      </c>
      <c r="II145" s="147" t="str">
        <f t="shared" si="48"/>
        <v xml:space="preserve"> / LAV 0 @ 50Hz</v>
      </c>
      <c r="IJ145" s="147" t="str">
        <f t="shared" si="49"/>
        <v xml:space="preserve"> / LCP 0 @ 50Hz</v>
      </c>
      <c r="IK145" s="147" t="str">
        <f t="shared" si="50"/>
        <v/>
      </c>
      <c r="IL145" s="147" t="str">
        <f t="shared" si="51"/>
        <v/>
      </c>
      <c r="IM145" s="147" t="str">
        <f t="shared" si="52"/>
        <v xml:space="preserve"> / LW 0 @ 60Hz</v>
      </c>
      <c r="IN145" s="147" t="str">
        <f t="shared" si="53"/>
        <v xml:space="preserve"> / LAV 0 @ 60Hz</v>
      </c>
      <c r="IO145" s="147" t="str">
        <f t="shared" si="54"/>
        <v xml:space="preserve"> / LCP 0 @ 60Hz</v>
      </c>
      <c r="IP145" s="147" t="str">
        <f t="shared" si="55"/>
        <v/>
      </c>
      <c r="IQ145" s="147" t="str">
        <f t="shared" si="56"/>
        <v/>
      </c>
      <c r="IR145" s="147" t="str">
        <f t="shared" si="57"/>
        <v xml:space="preserve"> / HSUCTION 0 @ 60Hz</v>
      </c>
      <c r="IS145" s="147" t="str">
        <f t="shared" si="58"/>
        <v xml:space="preserve"> / HSUCTION 0 @ 50Hz</v>
      </c>
      <c r="IT145" s="115">
        <f t="shared" si="60"/>
        <v>0</v>
      </c>
    </row>
    <row r="146" spans="1:254" ht="27" customHeight="1">
      <c r="A146" s="148">
        <f t="shared" si="61"/>
        <v>45950</v>
      </c>
      <c r="B146" s="19">
        <f t="shared" si="62"/>
        <v>0</v>
      </c>
      <c r="C146" s="19" t="str">
        <f t="shared" si="63"/>
        <v>40VP026123P</v>
      </c>
      <c r="D146" s="19" t="str">
        <f t="shared" si="64"/>
        <v>N</v>
      </c>
      <c r="E146" s="136"/>
      <c r="F146" s="19">
        <f t="shared" si="65"/>
        <v>250100002</v>
      </c>
      <c r="G146" s="20">
        <f t="shared" si="66"/>
        <v>0</v>
      </c>
      <c r="H146" s="21"/>
      <c r="I146" s="21"/>
      <c r="J146" s="21"/>
      <c r="K146" s="22"/>
      <c r="L146" s="115"/>
      <c r="M146" s="21"/>
      <c r="N146" s="21"/>
      <c r="O146" s="21"/>
      <c r="P146" s="22"/>
      <c r="Q146" s="115"/>
      <c r="V146" s="19">
        <v>0</v>
      </c>
      <c r="W146" s="24" t="s">
        <v>120</v>
      </c>
      <c r="X146" s="19" t="s">
        <v>177</v>
      </c>
      <c r="Y146" s="19" t="s">
        <v>177</v>
      </c>
      <c r="Z146" s="19" t="str">
        <f t="shared" si="59"/>
        <v xml:space="preserve"> / LW 0 @ 50Hz / LAV 0 @ 50Hz / LCP 0 @ 50Hz / LW 0 @ 60Hz / LAV 0 @ 60Hz / LCP 0 @ 60Hz / HSUCTION 0 @ 60Hz / HSUCTION 0 @ 50Hz</v>
      </c>
      <c r="BB146" s="14" t="s">
        <v>181</v>
      </c>
      <c r="BC146" s="14" t="s">
        <v>181</v>
      </c>
      <c r="BD146" s="14" t="s">
        <v>184</v>
      </c>
      <c r="BE146" s="14" t="s">
        <v>188</v>
      </c>
      <c r="BG146" s="14" t="s">
        <v>193</v>
      </c>
      <c r="BH146" s="14" t="s">
        <v>194</v>
      </c>
      <c r="BJ146" s="107" t="s">
        <v>200</v>
      </c>
      <c r="BK146" s="14"/>
      <c r="BM146" s="16" t="s">
        <v>202</v>
      </c>
      <c r="BN146" s="16" t="s">
        <v>203</v>
      </c>
      <c r="BO146" s="16" t="s">
        <v>204</v>
      </c>
      <c r="BP146" s="14" t="s">
        <v>205</v>
      </c>
      <c r="BQ146" s="14" t="s">
        <v>206</v>
      </c>
      <c r="BR146" s="24" t="s">
        <v>120</v>
      </c>
      <c r="BS146" s="24"/>
      <c r="BT146" s="16">
        <v>24.4</v>
      </c>
      <c r="BU146" s="25">
        <v>0.56999999999999995</v>
      </c>
      <c r="BV146" s="16" t="s">
        <v>211</v>
      </c>
      <c r="BW146" s="16" t="s">
        <v>212</v>
      </c>
      <c r="BX146" s="16" t="s">
        <v>213</v>
      </c>
      <c r="BY146" s="16"/>
      <c r="BZ146" s="16"/>
      <c r="CA146" s="16" t="s">
        <v>214</v>
      </c>
      <c r="CB146" s="16" t="s">
        <v>122</v>
      </c>
      <c r="CC146" s="16" t="s">
        <v>216</v>
      </c>
      <c r="CD146" s="16" t="s">
        <v>215</v>
      </c>
      <c r="IG146" s="115">
        <f t="shared" si="46"/>
        <v>0</v>
      </c>
      <c r="IH146" s="147" t="str">
        <f t="shared" si="47"/>
        <v xml:space="preserve"> / LW 0 @ 50Hz</v>
      </c>
      <c r="II146" s="147" t="str">
        <f t="shared" si="48"/>
        <v xml:space="preserve"> / LAV 0 @ 50Hz</v>
      </c>
      <c r="IJ146" s="147" t="str">
        <f t="shared" si="49"/>
        <v xml:space="preserve"> / LCP 0 @ 50Hz</v>
      </c>
      <c r="IK146" s="147" t="str">
        <f t="shared" si="50"/>
        <v/>
      </c>
      <c r="IL146" s="147" t="str">
        <f t="shared" si="51"/>
        <v/>
      </c>
      <c r="IM146" s="147" t="str">
        <f t="shared" si="52"/>
        <v xml:space="preserve"> / LW 0 @ 60Hz</v>
      </c>
      <c r="IN146" s="147" t="str">
        <f t="shared" si="53"/>
        <v xml:space="preserve"> / LAV 0 @ 60Hz</v>
      </c>
      <c r="IO146" s="147" t="str">
        <f t="shared" si="54"/>
        <v xml:space="preserve"> / LCP 0 @ 60Hz</v>
      </c>
      <c r="IP146" s="147" t="str">
        <f t="shared" si="55"/>
        <v/>
      </c>
      <c r="IQ146" s="147" t="str">
        <f t="shared" si="56"/>
        <v/>
      </c>
      <c r="IR146" s="147" t="str">
        <f t="shared" si="57"/>
        <v xml:space="preserve"> / HSUCTION 0 @ 60Hz</v>
      </c>
      <c r="IS146" s="147" t="str">
        <f t="shared" si="58"/>
        <v xml:space="preserve"> / HSUCTION 0 @ 50Hz</v>
      </c>
      <c r="IT146" s="115">
        <f t="shared" si="60"/>
        <v>0</v>
      </c>
    </row>
    <row r="147" spans="1:254" ht="27" customHeight="1">
      <c r="A147" s="148">
        <f t="shared" si="61"/>
        <v>45950</v>
      </c>
      <c r="B147" s="19">
        <f t="shared" si="62"/>
        <v>0</v>
      </c>
      <c r="C147" s="19" t="str">
        <f t="shared" si="63"/>
        <v>40VP026123P</v>
      </c>
      <c r="D147" s="19" t="str">
        <f t="shared" si="64"/>
        <v>N</v>
      </c>
      <c r="E147" s="136"/>
      <c r="F147" s="19">
        <f t="shared" si="65"/>
        <v>250100002</v>
      </c>
      <c r="G147" s="20">
        <f t="shared" si="66"/>
        <v>0</v>
      </c>
      <c r="H147" s="21"/>
      <c r="I147" s="21"/>
      <c r="J147" s="21"/>
      <c r="K147" s="22"/>
      <c r="L147" s="115"/>
      <c r="M147" s="21"/>
      <c r="N147" s="21"/>
      <c r="O147" s="21"/>
      <c r="P147" s="22"/>
      <c r="Q147" s="115"/>
      <c r="V147" s="19">
        <v>0</v>
      </c>
      <c r="W147" s="24" t="s">
        <v>120</v>
      </c>
      <c r="X147" s="19" t="s">
        <v>177</v>
      </c>
      <c r="Y147" s="19" t="s">
        <v>177</v>
      </c>
      <c r="Z147" s="19" t="str">
        <f t="shared" si="59"/>
        <v xml:space="preserve"> / LW 0 @ 50Hz / LAV 0 @ 50Hz / LCP 0 @ 50Hz / LW 0 @ 60Hz / LAV 0 @ 60Hz / LCP 0 @ 60Hz / HSUCTION 0 @ 60Hz / HSUCTION 0 @ 50Hz</v>
      </c>
      <c r="BB147" s="14" t="s">
        <v>181</v>
      </c>
      <c r="BC147" s="14" t="s">
        <v>181</v>
      </c>
      <c r="BD147" s="14" t="s">
        <v>184</v>
      </c>
      <c r="BE147" s="14" t="s">
        <v>188</v>
      </c>
      <c r="BG147" s="14" t="s">
        <v>193</v>
      </c>
      <c r="BH147" s="14" t="s">
        <v>194</v>
      </c>
      <c r="BJ147" s="107" t="s">
        <v>200</v>
      </c>
      <c r="BK147" s="14"/>
      <c r="BM147" s="16" t="s">
        <v>202</v>
      </c>
      <c r="BN147" s="16" t="s">
        <v>203</v>
      </c>
      <c r="BO147" s="16" t="s">
        <v>204</v>
      </c>
      <c r="BP147" s="14" t="s">
        <v>205</v>
      </c>
      <c r="BQ147" s="14" t="s">
        <v>206</v>
      </c>
      <c r="BR147" s="24" t="s">
        <v>120</v>
      </c>
      <c r="BS147" s="24"/>
      <c r="BT147" s="16">
        <v>24.4</v>
      </c>
      <c r="BU147" s="25">
        <v>0.56999999999999995</v>
      </c>
      <c r="BV147" s="16" t="s">
        <v>211</v>
      </c>
      <c r="BW147" s="16" t="s">
        <v>212</v>
      </c>
      <c r="BX147" s="16" t="s">
        <v>213</v>
      </c>
      <c r="BY147" s="16"/>
      <c r="BZ147" s="16"/>
      <c r="CA147" s="16" t="s">
        <v>214</v>
      </c>
      <c r="CB147" s="16" t="s">
        <v>122</v>
      </c>
      <c r="CC147" s="16" t="s">
        <v>216</v>
      </c>
      <c r="CD147" s="16" t="s">
        <v>215</v>
      </c>
      <c r="IG147" s="115">
        <f t="shared" si="46"/>
        <v>0</v>
      </c>
      <c r="IH147" s="147" t="str">
        <f t="shared" si="47"/>
        <v xml:space="preserve"> / LW 0 @ 50Hz</v>
      </c>
      <c r="II147" s="147" t="str">
        <f t="shared" si="48"/>
        <v xml:space="preserve"> / LAV 0 @ 50Hz</v>
      </c>
      <c r="IJ147" s="147" t="str">
        <f t="shared" si="49"/>
        <v xml:space="preserve"> / LCP 0 @ 50Hz</v>
      </c>
      <c r="IK147" s="147" t="str">
        <f t="shared" si="50"/>
        <v/>
      </c>
      <c r="IL147" s="147" t="str">
        <f t="shared" si="51"/>
        <v/>
      </c>
      <c r="IM147" s="147" t="str">
        <f t="shared" si="52"/>
        <v xml:space="preserve"> / LW 0 @ 60Hz</v>
      </c>
      <c r="IN147" s="147" t="str">
        <f t="shared" si="53"/>
        <v xml:space="preserve"> / LAV 0 @ 60Hz</v>
      </c>
      <c r="IO147" s="147" t="str">
        <f t="shared" si="54"/>
        <v xml:space="preserve"> / LCP 0 @ 60Hz</v>
      </c>
      <c r="IP147" s="147" t="str">
        <f t="shared" si="55"/>
        <v/>
      </c>
      <c r="IQ147" s="147" t="str">
        <f t="shared" si="56"/>
        <v/>
      </c>
      <c r="IR147" s="147" t="str">
        <f t="shared" si="57"/>
        <v xml:space="preserve"> / HSUCTION 0 @ 60Hz</v>
      </c>
      <c r="IS147" s="147" t="str">
        <f t="shared" si="58"/>
        <v xml:space="preserve"> / HSUCTION 0 @ 50Hz</v>
      </c>
      <c r="IT147" s="115">
        <f t="shared" si="60"/>
        <v>0</v>
      </c>
    </row>
    <row r="148" spans="1:254" ht="27" customHeight="1">
      <c r="A148" s="148">
        <f t="shared" si="61"/>
        <v>45950</v>
      </c>
      <c r="B148" s="19">
        <f t="shared" si="62"/>
        <v>0</v>
      </c>
      <c r="C148" s="19" t="str">
        <f t="shared" si="63"/>
        <v>40VP026123P</v>
      </c>
      <c r="D148" s="19" t="str">
        <f t="shared" si="64"/>
        <v>N</v>
      </c>
      <c r="E148" s="136"/>
      <c r="F148" s="19">
        <f t="shared" si="65"/>
        <v>250100002</v>
      </c>
      <c r="G148" s="20">
        <f t="shared" si="66"/>
        <v>0</v>
      </c>
      <c r="H148" s="21"/>
      <c r="I148" s="21"/>
      <c r="J148" s="21"/>
      <c r="K148" s="22"/>
      <c r="L148" s="115"/>
      <c r="M148" s="21"/>
      <c r="N148" s="21"/>
      <c r="O148" s="21"/>
      <c r="P148" s="22"/>
      <c r="Q148" s="115"/>
      <c r="V148" s="19">
        <v>0</v>
      </c>
      <c r="W148" s="24" t="s">
        <v>120</v>
      </c>
      <c r="X148" s="19" t="s">
        <v>177</v>
      </c>
      <c r="Y148" s="19" t="s">
        <v>177</v>
      </c>
      <c r="Z148" s="19" t="str">
        <f t="shared" si="59"/>
        <v xml:space="preserve"> / LW 0 @ 50Hz / LAV 0 @ 50Hz / LCP 0 @ 50Hz / LW 0 @ 60Hz / LAV 0 @ 60Hz / LCP 0 @ 60Hz / HSUCTION 0 @ 60Hz / HSUCTION 0 @ 50Hz</v>
      </c>
      <c r="BB148" s="14" t="s">
        <v>181</v>
      </c>
      <c r="BC148" s="14" t="s">
        <v>181</v>
      </c>
      <c r="BD148" s="14" t="s">
        <v>184</v>
      </c>
      <c r="BE148" s="14" t="s">
        <v>188</v>
      </c>
      <c r="BG148" s="14" t="s">
        <v>193</v>
      </c>
      <c r="BH148" s="14" t="s">
        <v>194</v>
      </c>
      <c r="BJ148" s="107" t="s">
        <v>200</v>
      </c>
      <c r="BK148" s="14"/>
      <c r="BM148" s="16" t="s">
        <v>202</v>
      </c>
      <c r="BN148" s="16" t="s">
        <v>203</v>
      </c>
      <c r="BO148" s="16" t="s">
        <v>204</v>
      </c>
      <c r="BP148" s="14" t="s">
        <v>205</v>
      </c>
      <c r="BQ148" s="14" t="s">
        <v>206</v>
      </c>
      <c r="BR148" s="24" t="s">
        <v>120</v>
      </c>
      <c r="BS148" s="24"/>
      <c r="BT148" s="16">
        <v>24.4</v>
      </c>
      <c r="BU148" s="25">
        <v>0.56999999999999995</v>
      </c>
      <c r="BV148" s="16" t="s">
        <v>211</v>
      </c>
      <c r="BW148" s="16" t="s">
        <v>212</v>
      </c>
      <c r="BX148" s="16" t="s">
        <v>213</v>
      </c>
      <c r="BY148" s="16"/>
      <c r="BZ148" s="16"/>
      <c r="CA148" s="16" t="s">
        <v>214</v>
      </c>
      <c r="CB148" s="16" t="s">
        <v>122</v>
      </c>
      <c r="CC148" s="16" t="s">
        <v>216</v>
      </c>
      <c r="CD148" s="16" t="s">
        <v>215</v>
      </c>
      <c r="IG148" s="115">
        <f t="shared" si="46"/>
        <v>0</v>
      </c>
      <c r="IH148" s="147" t="str">
        <f t="shared" si="47"/>
        <v xml:space="preserve"> / LW 0 @ 50Hz</v>
      </c>
      <c r="II148" s="147" t="str">
        <f t="shared" si="48"/>
        <v xml:space="preserve"> / LAV 0 @ 50Hz</v>
      </c>
      <c r="IJ148" s="147" t="str">
        <f t="shared" si="49"/>
        <v xml:space="preserve"> / LCP 0 @ 50Hz</v>
      </c>
      <c r="IK148" s="147" t="str">
        <f t="shared" si="50"/>
        <v/>
      </c>
      <c r="IL148" s="147" t="str">
        <f t="shared" si="51"/>
        <v/>
      </c>
      <c r="IM148" s="147" t="str">
        <f t="shared" si="52"/>
        <v xml:space="preserve"> / LW 0 @ 60Hz</v>
      </c>
      <c r="IN148" s="147" t="str">
        <f t="shared" si="53"/>
        <v xml:space="preserve"> / LAV 0 @ 60Hz</v>
      </c>
      <c r="IO148" s="147" t="str">
        <f t="shared" si="54"/>
        <v xml:space="preserve"> / LCP 0 @ 60Hz</v>
      </c>
      <c r="IP148" s="147" t="str">
        <f t="shared" si="55"/>
        <v/>
      </c>
      <c r="IQ148" s="147" t="str">
        <f t="shared" si="56"/>
        <v/>
      </c>
      <c r="IR148" s="147" t="str">
        <f t="shared" si="57"/>
        <v xml:space="preserve"> / HSUCTION 0 @ 60Hz</v>
      </c>
      <c r="IS148" s="147" t="str">
        <f t="shared" si="58"/>
        <v xml:space="preserve"> / HSUCTION 0 @ 50Hz</v>
      </c>
      <c r="IT148" s="115">
        <f t="shared" si="60"/>
        <v>0</v>
      </c>
    </row>
    <row r="149" spans="1:254" ht="27" customHeight="1">
      <c r="A149" s="148">
        <f t="shared" si="61"/>
        <v>45950</v>
      </c>
      <c r="B149" s="19">
        <f t="shared" si="62"/>
        <v>0</v>
      </c>
      <c r="C149" s="19" t="str">
        <f t="shared" si="63"/>
        <v>40VP026123P</v>
      </c>
      <c r="D149" s="19" t="str">
        <f t="shared" si="64"/>
        <v>N</v>
      </c>
      <c r="E149" s="136"/>
      <c r="F149" s="19">
        <f t="shared" si="65"/>
        <v>250100002</v>
      </c>
      <c r="G149" s="20">
        <f t="shared" si="66"/>
        <v>0</v>
      </c>
      <c r="H149" s="21"/>
      <c r="I149" s="21"/>
      <c r="J149" s="21"/>
      <c r="K149" s="22"/>
      <c r="L149" s="115"/>
      <c r="M149" s="21"/>
      <c r="N149" s="21"/>
      <c r="O149" s="21"/>
      <c r="P149" s="22"/>
      <c r="Q149" s="115"/>
      <c r="V149" s="19">
        <v>0</v>
      </c>
      <c r="W149" s="24" t="s">
        <v>120</v>
      </c>
      <c r="X149" s="19" t="s">
        <v>177</v>
      </c>
      <c r="Y149" s="19" t="s">
        <v>177</v>
      </c>
      <c r="Z149" s="19" t="str">
        <f t="shared" si="59"/>
        <v xml:space="preserve"> / LW 0 @ 50Hz / LAV 0 @ 50Hz / LCP 0 @ 50Hz / LW 0 @ 60Hz / LAV 0 @ 60Hz / LCP 0 @ 60Hz / HSUCTION 0 @ 60Hz / HSUCTION 0 @ 50Hz</v>
      </c>
      <c r="BB149" s="14" t="s">
        <v>181</v>
      </c>
      <c r="BC149" s="14" t="s">
        <v>181</v>
      </c>
      <c r="BD149" s="14" t="s">
        <v>184</v>
      </c>
      <c r="BE149" s="14" t="s">
        <v>188</v>
      </c>
      <c r="BG149" s="14" t="s">
        <v>193</v>
      </c>
      <c r="BH149" s="14" t="s">
        <v>194</v>
      </c>
      <c r="BJ149" s="107" t="s">
        <v>200</v>
      </c>
      <c r="BK149" s="14"/>
      <c r="BM149" s="16" t="s">
        <v>202</v>
      </c>
      <c r="BN149" s="16" t="s">
        <v>203</v>
      </c>
      <c r="BO149" s="16" t="s">
        <v>204</v>
      </c>
      <c r="BP149" s="14" t="s">
        <v>205</v>
      </c>
      <c r="BQ149" s="14" t="s">
        <v>206</v>
      </c>
      <c r="BR149" s="24" t="s">
        <v>120</v>
      </c>
      <c r="BS149" s="24"/>
      <c r="BT149" s="16">
        <v>24.4</v>
      </c>
      <c r="BU149" s="25">
        <v>0.56999999999999995</v>
      </c>
      <c r="BV149" s="16" t="s">
        <v>211</v>
      </c>
      <c r="BW149" s="16" t="s">
        <v>212</v>
      </c>
      <c r="BX149" s="16" t="s">
        <v>213</v>
      </c>
      <c r="BY149" s="16"/>
      <c r="BZ149" s="16"/>
      <c r="CA149" s="16" t="s">
        <v>214</v>
      </c>
      <c r="CB149" s="16" t="s">
        <v>122</v>
      </c>
      <c r="CC149" s="16" t="s">
        <v>216</v>
      </c>
      <c r="CD149" s="16" t="s">
        <v>215</v>
      </c>
      <c r="IG149" s="115">
        <f t="shared" si="46"/>
        <v>0</v>
      </c>
      <c r="IH149" s="147" t="str">
        <f t="shared" si="47"/>
        <v xml:space="preserve"> / LW 0 @ 50Hz</v>
      </c>
      <c r="II149" s="147" t="str">
        <f t="shared" si="48"/>
        <v xml:space="preserve"> / LAV 0 @ 50Hz</v>
      </c>
      <c r="IJ149" s="147" t="str">
        <f t="shared" si="49"/>
        <v xml:space="preserve"> / LCP 0 @ 50Hz</v>
      </c>
      <c r="IK149" s="147" t="str">
        <f t="shared" si="50"/>
        <v/>
      </c>
      <c r="IL149" s="147" t="str">
        <f t="shared" si="51"/>
        <v/>
      </c>
      <c r="IM149" s="147" t="str">
        <f t="shared" si="52"/>
        <v xml:space="preserve"> / LW 0 @ 60Hz</v>
      </c>
      <c r="IN149" s="147" t="str">
        <f t="shared" si="53"/>
        <v xml:space="preserve"> / LAV 0 @ 60Hz</v>
      </c>
      <c r="IO149" s="147" t="str">
        <f t="shared" si="54"/>
        <v xml:space="preserve"> / LCP 0 @ 60Hz</v>
      </c>
      <c r="IP149" s="147" t="str">
        <f t="shared" si="55"/>
        <v/>
      </c>
      <c r="IQ149" s="147" t="str">
        <f t="shared" si="56"/>
        <v/>
      </c>
      <c r="IR149" s="147" t="str">
        <f t="shared" si="57"/>
        <v xml:space="preserve"> / HSUCTION 0 @ 60Hz</v>
      </c>
      <c r="IS149" s="147" t="str">
        <f t="shared" si="58"/>
        <v xml:space="preserve"> / HSUCTION 0 @ 50Hz</v>
      </c>
      <c r="IT149" s="115">
        <f t="shared" si="60"/>
        <v>0</v>
      </c>
    </row>
    <row r="150" spans="1:254" ht="27" customHeight="1">
      <c r="A150" s="148">
        <f t="shared" si="61"/>
        <v>45950</v>
      </c>
      <c r="B150" s="19">
        <f t="shared" si="62"/>
        <v>0</v>
      </c>
      <c r="C150" s="19" t="str">
        <f t="shared" si="63"/>
        <v>40VP026123P</v>
      </c>
      <c r="D150" s="19" t="str">
        <f t="shared" si="64"/>
        <v>N</v>
      </c>
      <c r="E150" s="136"/>
      <c r="F150" s="19">
        <f t="shared" si="65"/>
        <v>250100002</v>
      </c>
      <c r="G150" s="20">
        <f t="shared" si="66"/>
        <v>0</v>
      </c>
      <c r="H150" s="21"/>
      <c r="I150" s="21"/>
      <c r="J150" s="21"/>
      <c r="K150" s="22"/>
      <c r="L150" s="115"/>
      <c r="M150" s="21"/>
      <c r="N150" s="21"/>
      <c r="O150" s="21"/>
      <c r="P150" s="22"/>
      <c r="Q150" s="115"/>
      <c r="T150" s="21">
        <v>33.9</v>
      </c>
      <c r="U150" s="21">
        <v>33.5</v>
      </c>
      <c r="V150" s="19">
        <v>0</v>
      </c>
      <c r="W150" s="24" t="s">
        <v>120</v>
      </c>
      <c r="X150" s="19" t="s">
        <v>177</v>
      </c>
      <c r="Y150" s="19" t="s">
        <v>177</v>
      </c>
      <c r="Z150" s="19" t="str">
        <f t="shared" si="59"/>
        <v xml:space="preserve"> / LW 0 @ 50Hz / LAV 0 @ 50Hz / LCP 0 @ 50Hz / LW 0 @ 60Hz / LAV 0 @ 60Hz / LCP 0 @ 60Hz / HSUCTION 0 @ 60Hz / HSUCTION 0 @ 50Hz</v>
      </c>
      <c r="BB150" s="14" t="s">
        <v>181</v>
      </c>
      <c r="BC150" s="14" t="s">
        <v>181</v>
      </c>
      <c r="BD150" s="14" t="s">
        <v>184</v>
      </c>
      <c r="BE150" s="14" t="s">
        <v>188</v>
      </c>
      <c r="BG150" s="14" t="s">
        <v>193</v>
      </c>
      <c r="BH150" s="14" t="s">
        <v>194</v>
      </c>
      <c r="BJ150" s="107" t="s">
        <v>200</v>
      </c>
      <c r="BK150" s="14"/>
      <c r="BM150" s="16" t="s">
        <v>202</v>
      </c>
      <c r="BN150" s="16" t="s">
        <v>203</v>
      </c>
      <c r="BO150" s="16" t="s">
        <v>204</v>
      </c>
      <c r="BP150" s="14" t="s">
        <v>205</v>
      </c>
      <c r="BQ150" s="14" t="s">
        <v>206</v>
      </c>
      <c r="BR150" s="24" t="s">
        <v>120</v>
      </c>
      <c r="BS150" s="24" t="s">
        <v>207</v>
      </c>
      <c r="BT150" s="16">
        <v>24.4</v>
      </c>
      <c r="BU150" s="25">
        <v>0.56999999999999995</v>
      </c>
      <c r="BV150" s="16" t="s">
        <v>211</v>
      </c>
      <c r="BW150" s="16" t="s">
        <v>212</v>
      </c>
      <c r="BX150" s="16" t="s">
        <v>213</v>
      </c>
      <c r="BY150" s="16">
        <v>25.2</v>
      </c>
      <c r="BZ150" s="16">
        <v>18.7</v>
      </c>
      <c r="CA150" s="16" t="s">
        <v>214</v>
      </c>
      <c r="CB150" s="16" t="s">
        <v>122</v>
      </c>
      <c r="CC150" s="16" t="s">
        <v>216</v>
      </c>
      <c r="CD150" s="16" t="s">
        <v>215</v>
      </c>
      <c r="IG150" s="115">
        <f t="shared" si="46"/>
        <v>0</v>
      </c>
      <c r="IH150" s="147" t="str">
        <f t="shared" si="47"/>
        <v xml:space="preserve"> / LW 0 @ 50Hz</v>
      </c>
      <c r="II150" s="147" t="str">
        <f t="shared" si="48"/>
        <v xml:space="preserve"> / LAV 0 @ 50Hz</v>
      </c>
      <c r="IJ150" s="147" t="str">
        <f t="shared" si="49"/>
        <v xml:space="preserve"> / LCP 0 @ 50Hz</v>
      </c>
      <c r="IK150" s="147" t="str">
        <f t="shared" si="50"/>
        <v/>
      </c>
      <c r="IL150" s="147" t="str">
        <f t="shared" si="51"/>
        <v/>
      </c>
      <c r="IM150" s="147" t="str">
        <f t="shared" si="52"/>
        <v xml:space="preserve"> / LW 0 @ 60Hz</v>
      </c>
      <c r="IN150" s="147" t="str">
        <f t="shared" si="53"/>
        <v xml:space="preserve"> / LAV 0 @ 60Hz</v>
      </c>
      <c r="IO150" s="147" t="str">
        <f t="shared" si="54"/>
        <v xml:space="preserve"> / LCP 0 @ 60Hz</v>
      </c>
      <c r="IP150" s="147" t="str">
        <f t="shared" si="55"/>
        <v/>
      </c>
      <c r="IQ150" s="147" t="str">
        <f t="shared" si="56"/>
        <v/>
      </c>
      <c r="IR150" s="147" t="str">
        <f t="shared" si="57"/>
        <v xml:space="preserve"> / HSUCTION 0 @ 60Hz</v>
      </c>
      <c r="IS150" s="147" t="str">
        <f t="shared" si="58"/>
        <v xml:space="preserve"> / HSUCTION 0 @ 50Hz</v>
      </c>
      <c r="IT150" s="115">
        <f t="shared" si="60"/>
        <v>0</v>
      </c>
    </row>
    <row r="151" spans="1:254" ht="27" customHeight="1">
      <c r="A151" s="148">
        <f t="shared" si="61"/>
        <v>45950</v>
      </c>
      <c r="B151" s="19">
        <f t="shared" si="62"/>
        <v>0</v>
      </c>
      <c r="C151" s="19" t="str">
        <f t="shared" si="63"/>
        <v>40VP026123P</v>
      </c>
      <c r="D151" s="19" t="str">
        <f t="shared" si="64"/>
        <v>N</v>
      </c>
      <c r="E151" s="136"/>
      <c r="F151" s="19">
        <f t="shared" si="65"/>
        <v>250100002</v>
      </c>
      <c r="G151" s="20">
        <f t="shared" si="66"/>
        <v>0</v>
      </c>
      <c r="H151" s="21"/>
      <c r="I151" s="21"/>
      <c r="J151" s="21"/>
      <c r="K151" s="22"/>
      <c r="L151" s="115"/>
      <c r="M151" s="21"/>
      <c r="N151" s="21"/>
      <c r="O151" s="21"/>
      <c r="P151" s="22"/>
      <c r="Q151" s="115"/>
      <c r="T151" s="21">
        <v>33.1</v>
      </c>
      <c r="U151" s="21">
        <v>34.4</v>
      </c>
      <c r="V151" s="19">
        <v>0</v>
      </c>
      <c r="W151" s="24" t="s">
        <v>120</v>
      </c>
      <c r="X151" s="19" t="s">
        <v>177</v>
      </c>
      <c r="Y151" s="19" t="s">
        <v>177</v>
      </c>
      <c r="Z151" s="19" t="str">
        <f t="shared" si="59"/>
        <v xml:space="preserve"> / LW 0 @ 50Hz / LAV 0 @ 50Hz / LCP 0 @ 50Hz / LW 0 @ 60Hz / LAV 0 @ 60Hz / LCP 0 @ 60Hz / HSUCTION 0 @ 60Hz / HSUCTION 0 @ 50Hz</v>
      </c>
      <c r="BB151" s="105" t="s">
        <v>182</v>
      </c>
      <c r="BC151" s="105" t="s">
        <v>182</v>
      </c>
      <c r="BD151" s="106" t="s">
        <v>185</v>
      </c>
      <c r="BE151" s="105" t="s">
        <v>189</v>
      </c>
      <c r="BG151" s="16" t="s">
        <v>195</v>
      </c>
      <c r="BH151" s="14" t="s">
        <v>196</v>
      </c>
      <c r="BJ151" s="14" t="s">
        <v>201</v>
      </c>
      <c r="BK151" s="14"/>
      <c r="BM151" s="14" t="s">
        <v>202</v>
      </c>
      <c r="BN151" s="14" t="s">
        <v>208</v>
      </c>
      <c r="BO151" s="14" t="s">
        <v>209</v>
      </c>
      <c r="BP151" s="14" t="s">
        <v>210</v>
      </c>
      <c r="BQ151" s="14" t="s">
        <v>206</v>
      </c>
      <c r="BR151" s="24" t="s">
        <v>120</v>
      </c>
      <c r="BS151" s="24" t="s">
        <v>207</v>
      </c>
      <c r="BT151" s="108">
        <v>27</v>
      </c>
      <c r="BU151" s="25">
        <v>0.49</v>
      </c>
      <c r="BV151" s="16" t="s">
        <v>211</v>
      </c>
      <c r="BW151" s="16" t="s">
        <v>212</v>
      </c>
      <c r="BX151" s="16" t="s">
        <v>213</v>
      </c>
      <c r="BY151" s="16">
        <v>25.9</v>
      </c>
      <c r="BZ151" s="16">
        <v>17.100000000000001</v>
      </c>
      <c r="CA151" s="16" t="s">
        <v>214</v>
      </c>
      <c r="CB151" s="16" t="s">
        <v>122</v>
      </c>
      <c r="CC151" s="19" t="s">
        <v>216</v>
      </c>
      <c r="CD151" s="16" t="s">
        <v>215</v>
      </c>
      <c r="IG151" s="115">
        <f t="shared" si="46"/>
        <v>0</v>
      </c>
      <c r="IH151" s="147" t="str">
        <f t="shared" si="47"/>
        <v xml:space="preserve"> / LW 0 @ 50Hz</v>
      </c>
      <c r="II151" s="147" t="str">
        <f t="shared" si="48"/>
        <v xml:space="preserve"> / LAV 0 @ 50Hz</v>
      </c>
      <c r="IJ151" s="147" t="str">
        <f t="shared" si="49"/>
        <v xml:space="preserve"> / LCP 0 @ 50Hz</v>
      </c>
      <c r="IK151" s="147" t="str">
        <f t="shared" si="50"/>
        <v/>
      </c>
      <c r="IL151" s="147" t="str">
        <f t="shared" si="51"/>
        <v/>
      </c>
      <c r="IM151" s="147" t="str">
        <f t="shared" si="52"/>
        <v xml:space="preserve"> / LW 0 @ 60Hz</v>
      </c>
      <c r="IN151" s="147" t="str">
        <f t="shared" si="53"/>
        <v xml:space="preserve"> / LAV 0 @ 60Hz</v>
      </c>
      <c r="IO151" s="147" t="str">
        <f t="shared" si="54"/>
        <v xml:space="preserve"> / LCP 0 @ 60Hz</v>
      </c>
      <c r="IP151" s="147" t="str">
        <f t="shared" si="55"/>
        <v/>
      </c>
      <c r="IQ151" s="147" t="str">
        <f t="shared" si="56"/>
        <v/>
      </c>
      <c r="IR151" s="147" t="str">
        <f t="shared" si="57"/>
        <v xml:space="preserve"> / HSUCTION 0 @ 60Hz</v>
      </c>
      <c r="IS151" s="147" t="str">
        <f t="shared" si="58"/>
        <v xml:space="preserve"> / HSUCTION 0 @ 50Hz</v>
      </c>
      <c r="IT151" s="115">
        <f t="shared" si="60"/>
        <v>0</v>
      </c>
    </row>
    <row r="152" spans="1:254" ht="27" customHeight="1">
      <c r="A152" s="148">
        <f t="shared" si="61"/>
        <v>45950</v>
      </c>
      <c r="B152" s="19">
        <f t="shared" si="62"/>
        <v>0</v>
      </c>
      <c r="C152" s="19" t="str">
        <f t="shared" si="63"/>
        <v>40VP026123P</v>
      </c>
      <c r="D152" s="19" t="str">
        <f t="shared" si="64"/>
        <v>N</v>
      </c>
      <c r="E152" s="136"/>
      <c r="F152" s="19">
        <f t="shared" si="65"/>
        <v>250100002</v>
      </c>
      <c r="G152" s="20">
        <f t="shared" si="66"/>
        <v>0</v>
      </c>
      <c r="H152" s="21"/>
      <c r="I152" s="21"/>
      <c r="J152" s="21"/>
      <c r="K152" s="22"/>
      <c r="L152" s="115"/>
      <c r="M152" s="21"/>
      <c r="N152" s="21"/>
      <c r="O152" s="21"/>
      <c r="P152" s="22"/>
      <c r="Q152" s="115"/>
      <c r="T152" s="21">
        <v>32.9</v>
      </c>
      <c r="U152" s="21">
        <v>35.1</v>
      </c>
      <c r="V152" s="19">
        <v>0</v>
      </c>
      <c r="W152" s="24" t="s">
        <v>120</v>
      </c>
      <c r="X152" s="19" t="s">
        <v>177</v>
      </c>
      <c r="Y152" s="19" t="s">
        <v>177</v>
      </c>
      <c r="Z152" s="19" t="str">
        <f t="shared" si="59"/>
        <v xml:space="preserve"> / LW 0 @ 50Hz / LAV 0 @ 50Hz / LCP 0 @ 50Hz / LW 0 @ 60Hz / LAV 0 @ 60Hz / LCP 0 @ 60Hz / HSUCTION 0 @ 60Hz / HSUCTION 0 @ 50Hz</v>
      </c>
      <c r="BB152" s="105" t="s">
        <v>182</v>
      </c>
      <c r="BC152" s="105" t="s">
        <v>182</v>
      </c>
      <c r="BD152" s="106" t="s">
        <v>185</v>
      </c>
      <c r="BE152" s="105" t="s">
        <v>189</v>
      </c>
      <c r="BG152" s="16" t="s">
        <v>195</v>
      </c>
      <c r="BH152" s="14" t="s">
        <v>196</v>
      </c>
      <c r="BJ152" s="14" t="s">
        <v>201</v>
      </c>
      <c r="BK152" s="14"/>
      <c r="BM152" s="14" t="s">
        <v>202</v>
      </c>
      <c r="BN152" s="14" t="s">
        <v>208</v>
      </c>
      <c r="BO152" s="14" t="s">
        <v>209</v>
      </c>
      <c r="BP152" s="14" t="s">
        <v>210</v>
      </c>
      <c r="BQ152" s="14" t="s">
        <v>206</v>
      </c>
      <c r="BR152" s="24" t="s">
        <v>120</v>
      </c>
      <c r="BS152" s="24" t="s">
        <v>207</v>
      </c>
      <c r="BT152" s="108">
        <v>27</v>
      </c>
      <c r="BU152" s="25">
        <v>0.49</v>
      </c>
      <c r="BV152" s="16" t="s">
        <v>211</v>
      </c>
      <c r="BW152" s="16" t="s">
        <v>212</v>
      </c>
      <c r="BX152" s="16" t="s">
        <v>213</v>
      </c>
      <c r="BY152" s="16">
        <v>25.9</v>
      </c>
      <c r="BZ152" s="16">
        <v>17.100000000000001</v>
      </c>
      <c r="CA152" s="16" t="s">
        <v>214</v>
      </c>
      <c r="CB152" s="16" t="s">
        <v>122</v>
      </c>
      <c r="CC152" s="19" t="s">
        <v>216</v>
      </c>
      <c r="CD152" s="16" t="s">
        <v>215</v>
      </c>
      <c r="IG152" s="115">
        <f t="shared" si="46"/>
        <v>0</v>
      </c>
      <c r="IH152" s="147" t="str">
        <f t="shared" si="47"/>
        <v xml:space="preserve"> / LW 0 @ 50Hz</v>
      </c>
      <c r="II152" s="147" t="str">
        <f t="shared" si="48"/>
        <v xml:space="preserve"> / LAV 0 @ 50Hz</v>
      </c>
      <c r="IJ152" s="147" t="str">
        <f t="shared" si="49"/>
        <v xml:space="preserve"> / LCP 0 @ 50Hz</v>
      </c>
      <c r="IK152" s="147" t="str">
        <f t="shared" si="50"/>
        <v/>
      </c>
      <c r="IL152" s="147" t="str">
        <f t="shared" si="51"/>
        <v/>
      </c>
      <c r="IM152" s="147" t="str">
        <f t="shared" si="52"/>
        <v xml:space="preserve"> / LW 0 @ 60Hz</v>
      </c>
      <c r="IN152" s="147" t="str">
        <f t="shared" si="53"/>
        <v xml:space="preserve"> / LAV 0 @ 60Hz</v>
      </c>
      <c r="IO152" s="147" t="str">
        <f t="shared" si="54"/>
        <v xml:space="preserve"> / LCP 0 @ 60Hz</v>
      </c>
      <c r="IP152" s="147" t="str">
        <f t="shared" si="55"/>
        <v/>
      </c>
      <c r="IQ152" s="147" t="str">
        <f t="shared" si="56"/>
        <v/>
      </c>
      <c r="IR152" s="147" t="str">
        <f t="shared" si="57"/>
        <v xml:space="preserve"> / HSUCTION 0 @ 60Hz</v>
      </c>
      <c r="IS152" s="147" t="str">
        <f t="shared" si="58"/>
        <v xml:space="preserve"> / HSUCTION 0 @ 50Hz</v>
      </c>
      <c r="IT152" s="115">
        <f t="shared" si="60"/>
        <v>0</v>
      </c>
    </row>
    <row r="153" spans="1:254" ht="27" customHeight="1">
      <c r="A153" s="148">
        <f t="shared" si="61"/>
        <v>45950</v>
      </c>
      <c r="B153" s="19">
        <f t="shared" si="62"/>
        <v>0</v>
      </c>
      <c r="C153" s="19" t="str">
        <f t="shared" si="63"/>
        <v>40VP026123P</v>
      </c>
      <c r="D153" s="19" t="str">
        <f t="shared" si="64"/>
        <v>N</v>
      </c>
      <c r="E153" s="136"/>
      <c r="F153" s="19">
        <f t="shared" si="65"/>
        <v>250100002</v>
      </c>
      <c r="G153" s="20">
        <f t="shared" si="66"/>
        <v>0</v>
      </c>
      <c r="H153" s="21"/>
      <c r="I153" s="21"/>
      <c r="J153" s="21"/>
      <c r="K153" s="22"/>
      <c r="L153" s="115"/>
      <c r="M153" s="21"/>
      <c r="N153" s="21"/>
      <c r="O153" s="21"/>
      <c r="P153" s="22"/>
      <c r="Q153" s="115"/>
      <c r="T153" s="21">
        <v>33.299999999999997</v>
      </c>
      <c r="U153" s="21">
        <v>34.6</v>
      </c>
      <c r="V153" s="19">
        <v>0</v>
      </c>
      <c r="W153" s="24" t="s">
        <v>120</v>
      </c>
      <c r="X153" s="19" t="s">
        <v>177</v>
      </c>
      <c r="Y153" s="19" t="s">
        <v>177</v>
      </c>
      <c r="Z153" s="19" t="str">
        <f t="shared" si="59"/>
        <v xml:space="preserve"> / LW 0 @ 50Hz / LAV 0 @ 50Hz / LCP 0 @ 50Hz / LW 0 @ 60Hz / LAV 0 @ 60Hz / LCP 0 @ 60Hz / HSUCTION 0 @ 60Hz / HSUCTION 0 @ 50Hz</v>
      </c>
      <c r="BB153" s="105" t="s">
        <v>182</v>
      </c>
      <c r="BC153" s="105" t="s">
        <v>182</v>
      </c>
      <c r="BD153" s="106" t="s">
        <v>185</v>
      </c>
      <c r="BE153" s="105" t="s">
        <v>189</v>
      </c>
      <c r="BG153" s="16" t="s">
        <v>195</v>
      </c>
      <c r="BH153" s="14" t="s">
        <v>196</v>
      </c>
      <c r="BJ153" s="14" t="s">
        <v>201</v>
      </c>
      <c r="BK153" s="14"/>
      <c r="BM153" s="14" t="s">
        <v>202</v>
      </c>
      <c r="BN153" s="14" t="s">
        <v>208</v>
      </c>
      <c r="BO153" s="14" t="s">
        <v>209</v>
      </c>
      <c r="BP153" s="14" t="s">
        <v>210</v>
      </c>
      <c r="BQ153" s="14" t="s">
        <v>206</v>
      </c>
      <c r="BR153" s="24" t="s">
        <v>120</v>
      </c>
      <c r="BS153" s="24" t="s">
        <v>207</v>
      </c>
      <c r="BT153" s="108">
        <v>27</v>
      </c>
      <c r="BU153" s="25">
        <v>0.49</v>
      </c>
      <c r="BV153" s="16" t="s">
        <v>211</v>
      </c>
      <c r="BW153" s="16" t="s">
        <v>212</v>
      </c>
      <c r="BX153" s="16" t="s">
        <v>213</v>
      </c>
      <c r="BY153" s="16">
        <v>25.9</v>
      </c>
      <c r="BZ153" s="16">
        <v>17.100000000000001</v>
      </c>
      <c r="CA153" s="16" t="s">
        <v>214</v>
      </c>
      <c r="CB153" s="16" t="s">
        <v>122</v>
      </c>
      <c r="CC153" s="19" t="s">
        <v>216</v>
      </c>
      <c r="CD153" s="16" t="s">
        <v>215</v>
      </c>
      <c r="IG153" s="115">
        <f t="shared" si="46"/>
        <v>0</v>
      </c>
      <c r="IH153" s="147" t="str">
        <f t="shared" si="47"/>
        <v xml:space="preserve"> / LW 0 @ 50Hz</v>
      </c>
      <c r="II153" s="147" t="str">
        <f t="shared" si="48"/>
        <v xml:space="preserve"> / LAV 0 @ 50Hz</v>
      </c>
      <c r="IJ153" s="147" t="str">
        <f t="shared" si="49"/>
        <v xml:space="preserve"> / LCP 0 @ 50Hz</v>
      </c>
      <c r="IK153" s="147" t="str">
        <f t="shared" si="50"/>
        <v/>
      </c>
      <c r="IL153" s="147" t="str">
        <f t="shared" si="51"/>
        <v/>
      </c>
      <c r="IM153" s="147" t="str">
        <f t="shared" si="52"/>
        <v xml:space="preserve"> / LW 0 @ 60Hz</v>
      </c>
      <c r="IN153" s="147" t="str">
        <f t="shared" si="53"/>
        <v xml:space="preserve"> / LAV 0 @ 60Hz</v>
      </c>
      <c r="IO153" s="147" t="str">
        <f t="shared" si="54"/>
        <v xml:space="preserve"> / LCP 0 @ 60Hz</v>
      </c>
      <c r="IP153" s="147" t="str">
        <f t="shared" si="55"/>
        <v/>
      </c>
      <c r="IQ153" s="147" t="str">
        <f t="shared" si="56"/>
        <v/>
      </c>
      <c r="IR153" s="147" t="str">
        <f t="shared" si="57"/>
        <v xml:space="preserve"> / HSUCTION 0 @ 60Hz</v>
      </c>
      <c r="IS153" s="147" t="str">
        <f t="shared" si="58"/>
        <v xml:space="preserve"> / HSUCTION 0 @ 50Hz</v>
      </c>
      <c r="IT153" s="115">
        <f t="shared" si="60"/>
        <v>0</v>
      </c>
    </row>
    <row r="154" spans="1:254" ht="27" customHeight="1">
      <c r="A154" s="148">
        <f t="shared" si="61"/>
        <v>45950</v>
      </c>
      <c r="B154" s="19">
        <f t="shared" si="62"/>
        <v>0</v>
      </c>
      <c r="C154" s="19" t="str">
        <f t="shared" si="63"/>
        <v>40VP026123P</v>
      </c>
      <c r="D154" s="19" t="str">
        <f t="shared" si="64"/>
        <v>N</v>
      </c>
      <c r="E154" s="136"/>
      <c r="F154" s="19">
        <f t="shared" si="65"/>
        <v>250100002</v>
      </c>
      <c r="G154" s="20">
        <f t="shared" si="66"/>
        <v>0</v>
      </c>
      <c r="H154" s="21"/>
      <c r="I154" s="21"/>
      <c r="J154" s="21"/>
      <c r="K154" s="22"/>
      <c r="L154" s="115"/>
      <c r="M154" s="21"/>
      <c r="N154" s="21"/>
      <c r="O154" s="21"/>
      <c r="P154" s="22"/>
      <c r="Q154" s="115"/>
      <c r="T154" s="21">
        <v>33.5</v>
      </c>
      <c r="U154" s="21">
        <v>35.5</v>
      </c>
      <c r="V154" s="19">
        <v>0</v>
      </c>
      <c r="W154" s="24" t="s">
        <v>120</v>
      </c>
      <c r="X154" s="19" t="s">
        <v>177</v>
      </c>
      <c r="Y154" s="19" t="s">
        <v>177</v>
      </c>
      <c r="Z154" s="19" t="str">
        <f t="shared" si="59"/>
        <v xml:space="preserve"> / LW 0 @ 50Hz / LAV 0 @ 50Hz / LCP 0 @ 50Hz / LW 0 @ 60Hz / LAV 0 @ 60Hz / LCP 0 @ 60Hz / HSUCTION 0 @ 60Hz / HSUCTION 0 @ 50Hz</v>
      </c>
      <c r="BB154" s="105" t="s">
        <v>182</v>
      </c>
      <c r="BC154" s="105" t="s">
        <v>182</v>
      </c>
      <c r="BD154" s="106" t="s">
        <v>185</v>
      </c>
      <c r="BE154" s="105" t="s">
        <v>189</v>
      </c>
      <c r="BG154" s="16" t="s">
        <v>195</v>
      </c>
      <c r="BH154" s="14" t="s">
        <v>196</v>
      </c>
      <c r="BJ154" s="14" t="s">
        <v>201</v>
      </c>
      <c r="BK154" s="14"/>
      <c r="BM154" s="14" t="s">
        <v>202</v>
      </c>
      <c r="BN154" s="14" t="s">
        <v>208</v>
      </c>
      <c r="BO154" s="14" t="s">
        <v>209</v>
      </c>
      <c r="BP154" s="14" t="s">
        <v>210</v>
      </c>
      <c r="BQ154" s="14" t="s">
        <v>206</v>
      </c>
      <c r="BR154" s="24" t="s">
        <v>120</v>
      </c>
      <c r="BS154" s="24" t="s">
        <v>207</v>
      </c>
      <c r="BT154" s="108">
        <v>27</v>
      </c>
      <c r="BU154" s="25">
        <v>0.49</v>
      </c>
      <c r="BV154" s="16" t="s">
        <v>211</v>
      </c>
      <c r="BW154" s="16" t="s">
        <v>212</v>
      </c>
      <c r="BX154" s="16" t="s">
        <v>213</v>
      </c>
      <c r="BY154" s="16">
        <v>25.9</v>
      </c>
      <c r="BZ154" s="16">
        <v>17.100000000000001</v>
      </c>
      <c r="CA154" s="16" t="s">
        <v>214</v>
      </c>
      <c r="CB154" s="16" t="s">
        <v>122</v>
      </c>
      <c r="CC154" s="19" t="s">
        <v>216</v>
      </c>
      <c r="CD154" s="16" t="s">
        <v>215</v>
      </c>
      <c r="IG154" s="115">
        <f t="shared" si="46"/>
        <v>0</v>
      </c>
      <c r="IH154" s="147" t="str">
        <f t="shared" si="47"/>
        <v xml:space="preserve"> / LW 0 @ 50Hz</v>
      </c>
      <c r="II154" s="147" t="str">
        <f t="shared" si="48"/>
        <v xml:space="preserve"> / LAV 0 @ 50Hz</v>
      </c>
      <c r="IJ154" s="147" t="str">
        <f t="shared" si="49"/>
        <v xml:space="preserve"> / LCP 0 @ 50Hz</v>
      </c>
      <c r="IK154" s="147" t="str">
        <f t="shared" si="50"/>
        <v/>
      </c>
      <c r="IL154" s="147" t="str">
        <f t="shared" si="51"/>
        <v/>
      </c>
      <c r="IM154" s="147" t="str">
        <f t="shared" si="52"/>
        <v xml:space="preserve"> / LW 0 @ 60Hz</v>
      </c>
      <c r="IN154" s="147" t="str">
        <f t="shared" si="53"/>
        <v xml:space="preserve"> / LAV 0 @ 60Hz</v>
      </c>
      <c r="IO154" s="147" t="str">
        <f t="shared" si="54"/>
        <v xml:space="preserve"> / LCP 0 @ 60Hz</v>
      </c>
      <c r="IP154" s="147" t="str">
        <f t="shared" si="55"/>
        <v/>
      </c>
      <c r="IQ154" s="147" t="str">
        <f t="shared" si="56"/>
        <v/>
      </c>
      <c r="IR154" s="147" t="str">
        <f t="shared" si="57"/>
        <v xml:space="preserve"> / HSUCTION 0 @ 60Hz</v>
      </c>
      <c r="IS154" s="147" t="str">
        <f t="shared" si="58"/>
        <v xml:space="preserve"> / HSUCTION 0 @ 50Hz</v>
      </c>
      <c r="IT154" s="115">
        <f t="shared" si="60"/>
        <v>0</v>
      </c>
    </row>
    <row r="155" spans="1:254" ht="27" customHeight="1">
      <c r="A155" s="148">
        <f t="shared" si="61"/>
        <v>45950</v>
      </c>
      <c r="B155" s="19">
        <f t="shared" si="62"/>
        <v>0</v>
      </c>
      <c r="C155" s="19" t="str">
        <f t="shared" si="63"/>
        <v>40VP026123P</v>
      </c>
      <c r="D155" s="19" t="str">
        <f t="shared" si="64"/>
        <v>N</v>
      </c>
      <c r="E155" s="136"/>
      <c r="F155" s="19">
        <f t="shared" si="65"/>
        <v>250100002</v>
      </c>
      <c r="G155" s="20">
        <f t="shared" si="66"/>
        <v>0</v>
      </c>
      <c r="H155" s="21"/>
      <c r="I155" s="21"/>
      <c r="J155" s="21"/>
      <c r="K155" s="22"/>
      <c r="L155" s="115"/>
      <c r="M155" s="21"/>
      <c r="N155" s="21"/>
      <c r="O155" s="21"/>
      <c r="P155" s="22"/>
      <c r="Q155" s="115"/>
      <c r="T155" s="21">
        <v>33.299999999999997</v>
      </c>
      <c r="U155" s="21">
        <v>35.700000000000003</v>
      </c>
      <c r="V155" s="19">
        <v>0</v>
      </c>
      <c r="W155" s="24" t="s">
        <v>120</v>
      </c>
      <c r="X155" s="19" t="s">
        <v>177</v>
      </c>
      <c r="Y155" s="19" t="s">
        <v>177</v>
      </c>
      <c r="Z155" s="19" t="str">
        <f t="shared" si="59"/>
        <v xml:space="preserve"> / LW 0 @ 50Hz / LAV 0 @ 50Hz / LCP 0 @ 50Hz / LW 0 @ 60Hz / LAV 0 @ 60Hz / LCP 0 @ 60Hz / HSUCTION 0 @ 60Hz / HSUCTION 0 @ 50Hz</v>
      </c>
      <c r="BB155" s="105" t="s">
        <v>182</v>
      </c>
      <c r="BC155" s="105" t="s">
        <v>182</v>
      </c>
      <c r="BD155" s="106" t="s">
        <v>185</v>
      </c>
      <c r="BE155" s="105" t="s">
        <v>189</v>
      </c>
      <c r="BG155" s="16" t="s">
        <v>195</v>
      </c>
      <c r="BH155" s="14" t="s">
        <v>196</v>
      </c>
      <c r="BJ155" s="14" t="s">
        <v>201</v>
      </c>
      <c r="BK155" s="14"/>
      <c r="BM155" s="14" t="s">
        <v>202</v>
      </c>
      <c r="BN155" s="14" t="s">
        <v>208</v>
      </c>
      <c r="BO155" s="14" t="s">
        <v>209</v>
      </c>
      <c r="BP155" s="14" t="s">
        <v>210</v>
      </c>
      <c r="BQ155" s="14" t="s">
        <v>206</v>
      </c>
      <c r="BR155" s="24" t="s">
        <v>120</v>
      </c>
      <c r="BS155" s="24"/>
      <c r="BT155" s="108">
        <v>27</v>
      </c>
      <c r="BU155" s="25">
        <v>0.49</v>
      </c>
      <c r="BV155" s="16" t="s">
        <v>211</v>
      </c>
      <c r="BW155" s="16" t="s">
        <v>212</v>
      </c>
      <c r="BX155" s="16" t="s">
        <v>213</v>
      </c>
      <c r="BY155" s="16"/>
      <c r="BZ155" s="16"/>
      <c r="CA155" s="16" t="s">
        <v>214</v>
      </c>
      <c r="CB155" s="16" t="s">
        <v>122</v>
      </c>
      <c r="CC155" s="19" t="s">
        <v>216</v>
      </c>
      <c r="CD155" s="16" t="s">
        <v>215</v>
      </c>
      <c r="IG155" s="115">
        <f t="shared" si="46"/>
        <v>0</v>
      </c>
      <c r="IH155" s="147" t="str">
        <f t="shared" si="47"/>
        <v xml:space="preserve"> / LW 0 @ 50Hz</v>
      </c>
      <c r="II155" s="147" t="str">
        <f t="shared" si="48"/>
        <v xml:space="preserve"> / LAV 0 @ 50Hz</v>
      </c>
      <c r="IJ155" s="147" t="str">
        <f t="shared" si="49"/>
        <v xml:space="preserve"> / LCP 0 @ 50Hz</v>
      </c>
      <c r="IK155" s="147" t="str">
        <f t="shared" si="50"/>
        <v/>
      </c>
      <c r="IL155" s="147" t="str">
        <f t="shared" si="51"/>
        <v/>
      </c>
      <c r="IM155" s="147" t="str">
        <f t="shared" si="52"/>
        <v xml:space="preserve"> / LW 0 @ 60Hz</v>
      </c>
      <c r="IN155" s="147" t="str">
        <f t="shared" si="53"/>
        <v xml:space="preserve"> / LAV 0 @ 60Hz</v>
      </c>
      <c r="IO155" s="147" t="str">
        <f t="shared" si="54"/>
        <v xml:space="preserve"> / LCP 0 @ 60Hz</v>
      </c>
      <c r="IP155" s="147" t="str">
        <f t="shared" si="55"/>
        <v/>
      </c>
      <c r="IQ155" s="147" t="str">
        <f t="shared" si="56"/>
        <v/>
      </c>
      <c r="IR155" s="147" t="str">
        <f t="shared" si="57"/>
        <v xml:space="preserve"> / HSUCTION 0 @ 60Hz</v>
      </c>
      <c r="IS155" s="147" t="str">
        <f t="shared" si="58"/>
        <v xml:space="preserve"> / HSUCTION 0 @ 50Hz</v>
      </c>
      <c r="IT155" s="115">
        <f t="shared" si="60"/>
        <v>0</v>
      </c>
    </row>
    <row r="156" spans="1:254" ht="27" customHeight="1">
      <c r="A156" s="148">
        <f t="shared" si="61"/>
        <v>45950</v>
      </c>
      <c r="B156" s="19">
        <f t="shared" si="62"/>
        <v>0</v>
      </c>
      <c r="C156" s="19" t="str">
        <f t="shared" si="63"/>
        <v>40VP026123P</v>
      </c>
      <c r="D156" s="19" t="str">
        <f t="shared" si="64"/>
        <v>N</v>
      </c>
      <c r="E156" s="136"/>
      <c r="F156" s="19">
        <f t="shared" si="65"/>
        <v>250100002</v>
      </c>
      <c r="G156" s="20">
        <f t="shared" si="66"/>
        <v>0</v>
      </c>
      <c r="H156" s="21"/>
      <c r="I156" s="21"/>
      <c r="J156" s="21"/>
      <c r="K156" s="22"/>
      <c r="L156" s="115"/>
      <c r="M156" s="21"/>
      <c r="N156" s="21"/>
      <c r="O156" s="21"/>
      <c r="P156" s="22"/>
      <c r="Q156" s="115"/>
      <c r="V156" s="19">
        <v>0</v>
      </c>
      <c r="W156" s="24" t="s">
        <v>120</v>
      </c>
      <c r="X156" s="19" t="s">
        <v>177</v>
      </c>
      <c r="Y156" s="19" t="s">
        <v>177</v>
      </c>
      <c r="Z156" s="19" t="str">
        <f t="shared" si="59"/>
        <v xml:space="preserve"> / LW 0 @ 50Hz / LAV 0 @ 50Hz / LCP 0 @ 50Hz / LW 0 @ 60Hz / LAV 0 @ 60Hz / LCP 0 @ 60Hz / HSUCTION 0 @ 60Hz / HSUCTION 0 @ 50Hz</v>
      </c>
      <c r="BB156" s="105" t="s">
        <v>182</v>
      </c>
      <c r="BC156" s="105" t="s">
        <v>182</v>
      </c>
      <c r="BD156" s="106" t="s">
        <v>185</v>
      </c>
      <c r="BE156" s="105" t="s">
        <v>189</v>
      </c>
      <c r="BG156" s="16" t="s">
        <v>195</v>
      </c>
      <c r="BH156" s="14" t="s">
        <v>196</v>
      </c>
      <c r="BJ156" s="14" t="s">
        <v>201</v>
      </c>
      <c r="BK156" s="14"/>
      <c r="BM156" s="14" t="s">
        <v>202</v>
      </c>
      <c r="BN156" s="14" t="s">
        <v>208</v>
      </c>
      <c r="BO156" s="14" t="s">
        <v>209</v>
      </c>
      <c r="BP156" s="14" t="s">
        <v>210</v>
      </c>
      <c r="BQ156" s="14" t="s">
        <v>206</v>
      </c>
      <c r="BR156" s="24" t="s">
        <v>120</v>
      </c>
      <c r="BS156" s="24"/>
      <c r="BT156" s="108">
        <v>27</v>
      </c>
      <c r="BU156" s="25">
        <v>0.49</v>
      </c>
      <c r="BV156" s="16" t="s">
        <v>211</v>
      </c>
      <c r="BW156" s="16" t="s">
        <v>212</v>
      </c>
      <c r="BX156" s="16" t="s">
        <v>213</v>
      </c>
      <c r="BY156" s="16"/>
      <c r="BZ156" s="16"/>
      <c r="CA156" s="16" t="s">
        <v>214</v>
      </c>
      <c r="CB156" s="16" t="s">
        <v>122</v>
      </c>
      <c r="CC156" s="19" t="s">
        <v>216</v>
      </c>
      <c r="CD156" s="16" t="s">
        <v>215</v>
      </c>
      <c r="IG156" s="115">
        <f t="shared" si="46"/>
        <v>0</v>
      </c>
      <c r="IH156" s="147" t="str">
        <f t="shared" si="47"/>
        <v xml:space="preserve"> / LW 0 @ 50Hz</v>
      </c>
      <c r="II156" s="147" t="str">
        <f t="shared" si="48"/>
        <v xml:space="preserve"> / LAV 0 @ 50Hz</v>
      </c>
      <c r="IJ156" s="147" t="str">
        <f t="shared" si="49"/>
        <v xml:space="preserve"> / LCP 0 @ 50Hz</v>
      </c>
      <c r="IK156" s="147" t="str">
        <f t="shared" si="50"/>
        <v/>
      </c>
      <c r="IL156" s="147" t="str">
        <f t="shared" si="51"/>
        <v/>
      </c>
      <c r="IM156" s="147" t="str">
        <f t="shared" si="52"/>
        <v xml:space="preserve"> / LW 0 @ 60Hz</v>
      </c>
      <c r="IN156" s="147" t="str">
        <f t="shared" si="53"/>
        <v xml:space="preserve"> / LAV 0 @ 60Hz</v>
      </c>
      <c r="IO156" s="147" t="str">
        <f t="shared" si="54"/>
        <v xml:space="preserve"> / LCP 0 @ 60Hz</v>
      </c>
      <c r="IP156" s="147" t="str">
        <f t="shared" si="55"/>
        <v/>
      </c>
      <c r="IQ156" s="147" t="str">
        <f t="shared" si="56"/>
        <v/>
      </c>
      <c r="IR156" s="147" t="str">
        <f t="shared" si="57"/>
        <v xml:space="preserve"> / HSUCTION 0 @ 60Hz</v>
      </c>
      <c r="IS156" s="147" t="str">
        <f t="shared" si="58"/>
        <v xml:space="preserve"> / HSUCTION 0 @ 50Hz</v>
      </c>
      <c r="IT156" s="115">
        <f t="shared" si="60"/>
        <v>0</v>
      </c>
    </row>
    <row r="157" spans="1:254" ht="27" customHeight="1">
      <c r="A157" s="148">
        <f t="shared" si="61"/>
        <v>45950</v>
      </c>
      <c r="B157" s="19">
        <f t="shared" si="62"/>
        <v>0</v>
      </c>
      <c r="C157" s="19" t="str">
        <f t="shared" si="63"/>
        <v>40VP026123P</v>
      </c>
      <c r="D157" s="19" t="str">
        <f t="shared" si="64"/>
        <v>N</v>
      </c>
      <c r="E157" s="136"/>
      <c r="F157" s="19">
        <f t="shared" si="65"/>
        <v>250100002</v>
      </c>
      <c r="G157" s="20">
        <f t="shared" si="66"/>
        <v>0</v>
      </c>
      <c r="H157" s="21"/>
      <c r="I157" s="21"/>
      <c r="J157" s="21"/>
      <c r="K157" s="22"/>
      <c r="L157" s="115"/>
      <c r="M157" s="21"/>
      <c r="N157" s="21"/>
      <c r="O157" s="21"/>
      <c r="P157" s="22"/>
      <c r="Q157" s="115"/>
      <c r="V157" s="19">
        <v>0</v>
      </c>
      <c r="W157" s="24" t="s">
        <v>120</v>
      </c>
      <c r="X157" s="19" t="s">
        <v>177</v>
      </c>
      <c r="Y157" s="19" t="s">
        <v>177</v>
      </c>
      <c r="Z157" s="19" t="str">
        <f t="shared" si="59"/>
        <v xml:space="preserve"> / LW 0 @ 50Hz / LAV 0 @ 50Hz / LCP 0 @ 50Hz / LW 0 @ 60Hz / LAV 0 @ 60Hz / LCP 0 @ 60Hz / HSUCTION 0 @ 60Hz / HSUCTION 0 @ 50Hz</v>
      </c>
      <c r="BB157" s="105" t="s">
        <v>182</v>
      </c>
      <c r="BC157" s="105" t="s">
        <v>182</v>
      </c>
      <c r="BD157" s="106" t="s">
        <v>185</v>
      </c>
      <c r="BE157" s="105" t="s">
        <v>189</v>
      </c>
      <c r="BG157" s="16" t="s">
        <v>195</v>
      </c>
      <c r="BH157" s="14" t="s">
        <v>196</v>
      </c>
      <c r="BJ157" s="14" t="s">
        <v>201</v>
      </c>
      <c r="BK157" s="14"/>
      <c r="BM157" s="14" t="s">
        <v>202</v>
      </c>
      <c r="BN157" s="14" t="s">
        <v>208</v>
      </c>
      <c r="BO157" s="14" t="s">
        <v>209</v>
      </c>
      <c r="BP157" s="14" t="s">
        <v>210</v>
      </c>
      <c r="BQ157" s="14" t="s">
        <v>206</v>
      </c>
      <c r="BR157" s="24" t="s">
        <v>120</v>
      </c>
      <c r="BS157" s="24"/>
      <c r="BT157" s="108">
        <v>27</v>
      </c>
      <c r="BU157" s="25">
        <v>0.49</v>
      </c>
      <c r="BV157" s="16" t="s">
        <v>211</v>
      </c>
      <c r="BW157" s="16" t="s">
        <v>212</v>
      </c>
      <c r="BX157" s="16" t="s">
        <v>213</v>
      </c>
      <c r="BY157" s="16"/>
      <c r="BZ157" s="16"/>
      <c r="CA157" s="16" t="s">
        <v>214</v>
      </c>
      <c r="CB157" s="16" t="s">
        <v>122</v>
      </c>
      <c r="CC157" s="19" t="s">
        <v>216</v>
      </c>
      <c r="CD157" s="16" t="s">
        <v>215</v>
      </c>
      <c r="IG157" s="115">
        <f t="shared" si="46"/>
        <v>0</v>
      </c>
      <c r="IH157" s="147" t="str">
        <f t="shared" si="47"/>
        <v xml:space="preserve"> / LW 0 @ 50Hz</v>
      </c>
      <c r="II157" s="147" t="str">
        <f t="shared" si="48"/>
        <v xml:space="preserve"> / LAV 0 @ 50Hz</v>
      </c>
      <c r="IJ157" s="147" t="str">
        <f t="shared" si="49"/>
        <v xml:space="preserve"> / LCP 0 @ 50Hz</v>
      </c>
      <c r="IK157" s="147" t="str">
        <f t="shared" si="50"/>
        <v/>
      </c>
      <c r="IL157" s="147" t="str">
        <f t="shared" si="51"/>
        <v/>
      </c>
      <c r="IM157" s="147" t="str">
        <f t="shared" si="52"/>
        <v xml:space="preserve"> / LW 0 @ 60Hz</v>
      </c>
      <c r="IN157" s="147" t="str">
        <f t="shared" si="53"/>
        <v xml:space="preserve"> / LAV 0 @ 60Hz</v>
      </c>
      <c r="IO157" s="147" t="str">
        <f t="shared" si="54"/>
        <v xml:space="preserve"> / LCP 0 @ 60Hz</v>
      </c>
      <c r="IP157" s="147" t="str">
        <f t="shared" si="55"/>
        <v/>
      </c>
      <c r="IQ157" s="147" t="str">
        <f t="shared" si="56"/>
        <v/>
      </c>
      <c r="IR157" s="147" t="str">
        <f t="shared" si="57"/>
        <v xml:space="preserve"> / HSUCTION 0 @ 60Hz</v>
      </c>
      <c r="IS157" s="147" t="str">
        <f t="shared" si="58"/>
        <v xml:space="preserve"> / HSUCTION 0 @ 50Hz</v>
      </c>
      <c r="IT157" s="115">
        <f t="shared" si="60"/>
        <v>0</v>
      </c>
    </row>
    <row r="158" spans="1:254" ht="27" customHeight="1">
      <c r="A158" s="148">
        <f t="shared" si="61"/>
        <v>45950</v>
      </c>
      <c r="B158" s="19">
        <f t="shared" si="62"/>
        <v>0</v>
      </c>
      <c r="C158" s="19" t="str">
        <f t="shared" si="63"/>
        <v>40VP026123P</v>
      </c>
      <c r="D158" s="19" t="str">
        <f t="shared" si="64"/>
        <v>N</v>
      </c>
      <c r="E158" s="136"/>
      <c r="F158" s="19">
        <f t="shared" si="65"/>
        <v>250100002</v>
      </c>
      <c r="G158" s="20">
        <f t="shared" si="66"/>
        <v>0</v>
      </c>
      <c r="H158" s="21"/>
      <c r="I158" s="21"/>
      <c r="J158" s="21"/>
      <c r="K158" s="22"/>
      <c r="L158" s="115"/>
      <c r="M158" s="21"/>
      <c r="N158" s="21"/>
      <c r="O158" s="21"/>
      <c r="P158" s="22"/>
      <c r="Q158" s="115"/>
      <c r="V158" s="19">
        <v>0</v>
      </c>
      <c r="W158" s="24" t="s">
        <v>120</v>
      </c>
      <c r="X158" s="19" t="s">
        <v>177</v>
      </c>
      <c r="Y158" s="19" t="s">
        <v>177</v>
      </c>
      <c r="Z158" s="19" t="str">
        <f t="shared" si="59"/>
        <v xml:space="preserve"> / LW 0 @ 50Hz / LAV 0 @ 50Hz / LCP 0 @ 50Hz / LW 0 @ 60Hz / LAV 0 @ 60Hz / LCP 0 @ 60Hz / HSUCTION 0 @ 60Hz / HSUCTION 0 @ 50Hz</v>
      </c>
      <c r="BB158" s="105" t="s">
        <v>182</v>
      </c>
      <c r="BC158" s="105" t="s">
        <v>182</v>
      </c>
      <c r="BD158" s="106" t="s">
        <v>185</v>
      </c>
      <c r="BE158" s="105" t="s">
        <v>189</v>
      </c>
      <c r="BG158" s="16" t="s">
        <v>195</v>
      </c>
      <c r="BH158" s="14" t="s">
        <v>196</v>
      </c>
      <c r="BJ158" s="14" t="s">
        <v>201</v>
      </c>
      <c r="BK158" s="14"/>
      <c r="BM158" s="14" t="s">
        <v>202</v>
      </c>
      <c r="BN158" s="14" t="s">
        <v>208</v>
      </c>
      <c r="BO158" s="14" t="s">
        <v>209</v>
      </c>
      <c r="BP158" s="14" t="s">
        <v>210</v>
      </c>
      <c r="BQ158" s="14" t="s">
        <v>206</v>
      </c>
      <c r="BR158" s="24" t="s">
        <v>120</v>
      </c>
      <c r="BS158" s="24"/>
      <c r="BT158" s="108">
        <v>27</v>
      </c>
      <c r="BU158" s="25">
        <v>0.49</v>
      </c>
      <c r="BV158" s="16" t="s">
        <v>211</v>
      </c>
      <c r="BW158" s="16" t="s">
        <v>212</v>
      </c>
      <c r="BX158" s="16" t="s">
        <v>213</v>
      </c>
      <c r="BY158" s="16"/>
      <c r="BZ158" s="16"/>
      <c r="CA158" s="16" t="s">
        <v>214</v>
      </c>
      <c r="CB158" s="16" t="s">
        <v>122</v>
      </c>
      <c r="CC158" s="19" t="s">
        <v>216</v>
      </c>
      <c r="CD158" s="16" t="s">
        <v>215</v>
      </c>
      <c r="IG158" s="115">
        <f t="shared" si="46"/>
        <v>0</v>
      </c>
      <c r="IH158" s="147" t="str">
        <f t="shared" si="47"/>
        <v xml:space="preserve"> / LW 0 @ 50Hz</v>
      </c>
      <c r="II158" s="147" t="str">
        <f t="shared" si="48"/>
        <v xml:space="preserve"> / LAV 0 @ 50Hz</v>
      </c>
      <c r="IJ158" s="147" t="str">
        <f t="shared" si="49"/>
        <v xml:space="preserve"> / LCP 0 @ 50Hz</v>
      </c>
      <c r="IK158" s="147" t="str">
        <f t="shared" si="50"/>
        <v/>
      </c>
      <c r="IL158" s="147" t="str">
        <f t="shared" si="51"/>
        <v/>
      </c>
      <c r="IM158" s="147" t="str">
        <f t="shared" si="52"/>
        <v xml:space="preserve"> / LW 0 @ 60Hz</v>
      </c>
      <c r="IN158" s="147" t="str">
        <f t="shared" si="53"/>
        <v xml:space="preserve"> / LAV 0 @ 60Hz</v>
      </c>
      <c r="IO158" s="147" t="str">
        <f t="shared" si="54"/>
        <v xml:space="preserve"> / LCP 0 @ 60Hz</v>
      </c>
      <c r="IP158" s="147" t="str">
        <f t="shared" si="55"/>
        <v/>
      </c>
      <c r="IQ158" s="147" t="str">
        <f t="shared" si="56"/>
        <v/>
      </c>
      <c r="IR158" s="147" t="str">
        <f t="shared" si="57"/>
        <v xml:space="preserve"> / HSUCTION 0 @ 60Hz</v>
      </c>
      <c r="IS158" s="147" t="str">
        <f t="shared" si="58"/>
        <v xml:space="preserve"> / HSUCTION 0 @ 50Hz</v>
      </c>
      <c r="IT158" s="115">
        <f t="shared" si="60"/>
        <v>0</v>
      </c>
    </row>
    <row r="159" spans="1:254" ht="27" customHeight="1">
      <c r="A159" s="148">
        <f t="shared" si="61"/>
        <v>45950</v>
      </c>
      <c r="B159" s="19">
        <f t="shared" si="62"/>
        <v>0</v>
      </c>
      <c r="C159" s="19" t="str">
        <f t="shared" si="63"/>
        <v>40VP026123P</v>
      </c>
      <c r="D159" s="19" t="str">
        <f t="shared" si="64"/>
        <v>N</v>
      </c>
      <c r="E159" s="136"/>
      <c r="F159" s="19">
        <f t="shared" si="65"/>
        <v>250100002</v>
      </c>
      <c r="G159" s="20">
        <f t="shared" si="66"/>
        <v>0</v>
      </c>
      <c r="H159" s="21"/>
      <c r="I159" s="21"/>
      <c r="J159" s="21"/>
      <c r="K159" s="22"/>
      <c r="L159" s="115"/>
      <c r="M159" s="21"/>
      <c r="N159" s="21"/>
      <c r="O159" s="21"/>
      <c r="P159" s="22"/>
      <c r="Q159" s="115"/>
      <c r="V159" s="19">
        <v>0</v>
      </c>
      <c r="W159" s="24" t="s">
        <v>120</v>
      </c>
      <c r="X159" s="19" t="s">
        <v>177</v>
      </c>
      <c r="Y159" s="19" t="s">
        <v>177</v>
      </c>
      <c r="Z159" s="19" t="str">
        <f t="shared" si="59"/>
        <v xml:space="preserve"> / LW 0 @ 50Hz / LAV 0 @ 50Hz / LCP 0 @ 50Hz / LW 0 @ 60Hz / LAV 0 @ 60Hz / LCP 0 @ 60Hz / HSUCTION 0 @ 60Hz / HSUCTION 0 @ 50Hz</v>
      </c>
      <c r="BB159" s="105" t="s">
        <v>182</v>
      </c>
      <c r="BC159" s="105" t="s">
        <v>182</v>
      </c>
      <c r="BD159" s="106" t="s">
        <v>185</v>
      </c>
      <c r="BE159" s="105" t="s">
        <v>189</v>
      </c>
      <c r="BG159" s="16" t="s">
        <v>195</v>
      </c>
      <c r="BH159" s="14" t="s">
        <v>196</v>
      </c>
      <c r="BJ159" s="14" t="s">
        <v>201</v>
      </c>
      <c r="BK159" s="14"/>
      <c r="BM159" s="14" t="s">
        <v>202</v>
      </c>
      <c r="BN159" s="14" t="s">
        <v>208</v>
      </c>
      <c r="BO159" s="14" t="s">
        <v>209</v>
      </c>
      <c r="BP159" s="14" t="s">
        <v>210</v>
      </c>
      <c r="BQ159" s="14" t="s">
        <v>206</v>
      </c>
      <c r="BR159" s="24" t="s">
        <v>120</v>
      </c>
      <c r="BS159" s="24"/>
      <c r="BT159" s="108">
        <v>27</v>
      </c>
      <c r="BU159" s="25">
        <v>0.49</v>
      </c>
      <c r="BV159" s="16" t="s">
        <v>211</v>
      </c>
      <c r="BW159" s="16" t="s">
        <v>212</v>
      </c>
      <c r="BX159" s="16" t="s">
        <v>213</v>
      </c>
      <c r="BY159" s="16"/>
      <c r="BZ159" s="16"/>
      <c r="CA159" s="16" t="s">
        <v>214</v>
      </c>
      <c r="CB159" s="16" t="s">
        <v>122</v>
      </c>
      <c r="CC159" s="19" t="s">
        <v>216</v>
      </c>
      <c r="CD159" s="16" t="s">
        <v>215</v>
      </c>
      <c r="IG159" s="115">
        <f t="shared" si="46"/>
        <v>0</v>
      </c>
      <c r="IH159" s="147" t="str">
        <f t="shared" si="47"/>
        <v xml:space="preserve"> / LW 0 @ 50Hz</v>
      </c>
      <c r="II159" s="147" t="str">
        <f t="shared" si="48"/>
        <v xml:space="preserve"> / LAV 0 @ 50Hz</v>
      </c>
      <c r="IJ159" s="147" t="str">
        <f t="shared" si="49"/>
        <v xml:space="preserve"> / LCP 0 @ 50Hz</v>
      </c>
      <c r="IK159" s="147" t="str">
        <f t="shared" si="50"/>
        <v/>
      </c>
      <c r="IL159" s="147" t="str">
        <f t="shared" si="51"/>
        <v/>
      </c>
      <c r="IM159" s="147" t="str">
        <f t="shared" si="52"/>
        <v xml:space="preserve"> / LW 0 @ 60Hz</v>
      </c>
      <c r="IN159" s="147" t="str">
        <f t="shared" si="53"/>
        <v xml:space="preserve"> / LAV 0 @ 60Hz</v>
      </c>
      <c r="IO159" s="147" t="str">
        <f t="shared" si="54"/>
        <v xml:space="preserve"> / LCP 0 @ 60Hz</v>
      </c>
      <c r="IP159" s="147" t="str">
        <f t="shared" si="55"/>
        <v/>
      </c>
      <c r="IQ159" s="147" t="str">
        <f t="shared" si="56"/>
        <v/>
      </c>
      <c r="IR159" s="147" t="str">
        <f t="shared" si="57"/>
        <v xml:space="preserve"> / HSUCTION 0 @ 60Hz</v>
      </c>
      <c r="IS159" s="147" t="str">
        <f t="shared" si="58"/>
        <v xml:space="preserve"> / HSUCTION 0 @ 50Hz</v>
      </c>
      <c r="IT159" s="115">
        <f t="shared" si="60"/>
        <v>0</v>
      </c>
    </row>
    <row r="160" spans="1:254" ht="27" customHeight="1">
      <c r="A160" s="148">
        <f t="shared" si="61"/>
        <v>45950</v>
      </c>
      <c r="B160" s="19">
        <f t="shared" si="62"/>
        <v>0</v>
      </c>
      <c r="C160" s="19" t="str">
        <f t="shared" si="63"/>
        <v>40VP026123P</v>
      </c>
      <c r="D160" s="19" t="str">
        <f t="shared" si="64"/>
        <v>N</v>
      </c>
      <c r="E160" s="136"/>
      <c r="F160" s="19">
        <f t="shared" si="65"/>
        <v>250100002</v>
      </c>
      <c r="G160" s="20">
        <f t="shared" si="66"/>
        <v>0</v>
      </c>
      <c r="H160" s="21"/>
      <c r="I160" s="21"/>
      <c r="J160" s="21"/>
      <c r="K160" s="22"/>
      <c r="L160" s="115"/>
      <c r="M160" s="21"/>
      <c r="N160" s="21"/>
      <c r="O160" s="21"/>
      <c r="P160" s="22"/>
      <c r="Q160" s="115"/>
      <c r="V160" s="19">
        <v>0</v>
      </c>
      <c r="W160" s="24" t="s">
        <v>120</v>
      </c>
      <c r="X160" s="19" t="s">
        <v>177</v>
      </c>
      <c r="Y160" s="19" t="s">
        <v>177</v>
      </c>
      <c r="Z160" s="19" t="str">
        <f t="shared" si="59"/>
        <v xml:space="preserve"> / LW 0 @ 50Hz / LAV 0 @ 50Hz / LCP 0 @ 50Hz / LW 0 @ 60Hz / LAV 0 @ 60Hz / LCP 0 @ 60Hz / HSUCTION 0 @ 60Hz / HSUCTION 0 @ 50Hz</v>
      </c>
      <c r="BB160" s="105" t="s">
        <v>182</v>
      </c>
      <c r="BC160" s="105" t="s">
        <v>182</v>
      </c>
      <c r="BD160" s="106" t="s">
        <v>185</v>
      </c>
      <c r="BE160" s="105" t="s">
        <v>189</v>
      </c>
      <c r="BG160" s="16" t="s">
        <v>195</v>
      </c>
      <c r="BH160" s="14" t="s">
        <v>196</v>
      </c>
      <c r="BJ160" s="14" t="s">
        <v>201</v>
      </c>
      <c r="BK160" s="14"/>
      <c r="BM160" s="14" t="s">
        <v>202</v>
      </c>
      <c r="BN160" s="14" t="s">
        <v>208</v>
      </c>
      <c r="BO160" s="14" t="s">
        <v>209</v>
      </c>
      <c r="BP160" s="14" t="s">
        <v>210</v>
      </c>
      <c r="BQ160" s="14" t="s">
        <v>206</v>
      </c>
      <c r="BR160" s="24" t="s">
        <v>120</v>
      </c>
      <c r="BS160" s="24"/>
      <c r="BT160" s="108">
        <v>27</v>
      </c>
      <c r="BU160" s="25">
        <v>0.49</v>
      </c>
      <c r="BV160" s="16" t="s">
        <v>211</v>
      </c>
      <c r="BW160" s="16" t="s">
        <v>212</v>
      </c>
      <c r="BX160" s="16" t="s">
        <v>213</v>
      </c>
      <c r="BY160" s="16"/>
      <c r="BZ160" s="16"/>
      <c r="CA160" s="16" t="s">
        <v>214</v>
      </c>
      <c r="CB160" s="16" t="s">
        <v>122</v>
      </c>
      <c r="CC160" s="19" t="s">
        <v>216</v>
      </c>
      <c r="CD160" s="16" t="s">
        <v>215</v>
      </c>
      <c r="IG160" s="115">
        <f t="shared" si="46"/>
        <v>0</v>
      </c>
      <c r="IH160" s="147" t="str">
        <f t="shared" si="47"/>
        <v xml:space="preserve"> / LW 0 @ 50Hz</v>
      </c>
      <c r="II160" s="147" t="str">
        <f t="shared" si="48"/>
        <v xml:space="preserve"> / LAV 0 @ 50Hz</v>
      </c>
      <c r="IJ160" s="147" t="str">
        <f t="shared" si="49"/>
        <v xml:space="preserve"> / LCP 0 @ 50Hz</v>
      </c>
      <c r="IK160" s="147" t="str">
        <f t="shared" si="50"/>
        <v/>
      </c>
      <c r="IL160" s="147" t="str">
        <f t="shared" si="51"/>
        <v/>
      </c>
      <c r="IM160" s="147" t="str">
        <f t="shared" si="52"/>
        <v xml:space="preserve"> / LW 0 @ 60Hz</v>
      </c>
      <c r="IN160" s="147" t="str">
        <f t="shared" si="53"/>
        <v xml:space="preserve"> / LAV 0 @ 60Hz</v>
      </c>
      <c r="IO160" s="147" t="str">
        <f t="shared" si="54"/>
        <v xml:space="preserve"> / LCP 0 @ 60Hz</v>
      </c>
      <c r="IP160" s="147" t="str">
        <f t="shared" si="55"/>
        <v/>
      </c>
      <c r="IQ160" s="147" t="str">
        <f t="shared" si="56"/>
        <v/>
      </c>
      <c r="IR160" s="147" t="str">
        <f t="shared" si="57"/>
        <v xml:space="preserve"> / HSUCTION 0 @ 60Hz</v>
      </c>
      <c r="IS160" s="147" t="str">
        <f t="shared" si="58"/>
        <v xml:space="preserve"> / HSUCTION 0 @ 50Hz</v>
      </c>
      <c r="IT160" s="115">
        <f t="shared" si="60"/>
        <v>0</v>
      </c>
    </row>
    <row r="161" spans="1:254" ht="27" customHeight="1">
      <c r="A161" s="148">
        <f t="shared" si="61"/>
        <v>45950</v>
      </c>
      <c r="B161" s="19">
        <f t="shared" si="62"/>
        <v>0</v>
      </c>
      <c r="C161" s="19" t="str">
        <f t="shared" si="63"/>
        <v>40VP026123P</v>
      </c>
      <c r="D161" s="19" t="str">
        <f t="shared" si="64"/>
        <v>N</v>
      </c>
      <c r="E161" s="136"/>
      <c r="F161" s="19">
        <f t="shared" si="65"/>
        <v>250100002</v>
      </c>
      <c r="G161" s="20">
        <f t="shared" si="66"/>
        <v>0</v>
      </c>
      <c r="H161" s="21"/>
      <c r="I161" s="21"/>
      <c r="J161" s="21"/>
      <c r="K161" s="22"/>
      <c r="L161" s="115"/>
      <c r="M161" s="21"/>
      <c r="N161" s="21"/>
      <c r="O161" s="21"/>
      <c r="P161" s="22"/>
      <c r="Q161" s="115"/>
      <c r="V161" s="19">
        <v>0</v>
      </c>
      <c r="W161" s="24" t="s">
        <v>120</v>
      </c>
      <c r="X161" s="19" t="s">
        <v>177</v>
      </c>
      <c r="Y161" s="19" t="s">
        <v>177</v>
      </c>
      <c r="Z161" s="19" t="str">
        <f t="shared" si="59"/>
        <v xml:space="preserve"> / LW 0 @ 50Hz / LAV 0 @ 50Hz / LCP 0 @ 50Hz / LW 0 @ 60Hz / LAV 0 @ 60Hz / LCP 0 @ 60Hz / HSUCTION 0 @ 60Hz / HSUCTION 0 @ 50Hz</v>
      </c>
      <c r="BB161" s="105" t="s">
        <v>182</v>
      </c>
      <c r="BC161" s="105" t="s">
        <v>182</v>
      </c>
      <c r="BD161" s="106" t="s">
        <v>185</v>
      </c>
      <c r="BE161" s="105" t="s">
        <v>189</v>
      </c>
      <c r="BG161" s="16" t="s">
        <v>195</v>
      </c>
      <c r="BH161" s="14" t="s">
        <v>196</v>
      </c>
      <c r="BJ161" s="14" t="s">
        <v>201</v>
      </c>
      <c r="BK161" s="14"/>
      <c r="BM161" s="14" t="s">
        <v>202</v>
      </c>
      <c r="BN161" s="14" t="s">
        <v>208</v>
      </c>
      <c r="BO161" s="14" t="s">
        <v>209</v>
      </c>
      <c r="BP161" s="14" t="s">
        <v>210</v>
      </c>
      <c r="BQ161" s="14" t="s">
        <v>206</v>
      </c>
      <c r="BR161" s="24" t="s">
        <v>120</v>
      </c>
      <c r="BS161" s="24"/>
      <c r="BT161" s="108">
        <v>27</v>
      </c>
      <c r="BU161" s="25">
        <v>0.49</v>
      </c>
      <c r="BV161" s="16" t="s">
        <v>211</v>
      </c>
      <c r="BW161" s="16" t="s">
        <v>212</v>
      </c>
      <c r="BX161" s="16" t="s">
        <v>213</v>
      </c>
      <c r="BY161" s="16"/>
      <c r="BZ161" s="16"/>
      <c r="CA161" s="16" t="s">
        <v>214</v>
      </c>
      <c r="CB161" s="16" t="s">
        <v>122</v>
      </c>
      <c r="CC161" s="19" t="s">
        <v>216</v>
      </c>
      <c r="CD161" s="16" t="s">
        <v>215</v>
      </c>
      <c r="IG161" s="115">
        <f t="shared" si="46"/>
        <v>0</v>
      </c>
      <c r="IH161" s="147" t="str">
        <f t="shared" si="47"/>
        <v xml:space="preserve"> / LW 0 @ 50Hz</v>
      </c>
      <c r="II161" s="147" t="str">
        <f t="shared" si="48"/>
        <v xml:space="preserve"> / LAV 0 @ 50Hz</v>
      </c>
      <c r="IJ161" s="147" t="str">
        <f t="shared" si="49"/>
        <v xml:space="preserve"> / LCP 0 @ 50Hz</v>
      </c>
      <c r="IK161" s="147" t="str">
        <f t="shared" si="50"/>
        <v/>
      </c>
      <c r="IL161" s="147" t="str">
        <f t="shared" si="51"/>
        <v/>
      </c>
      <c r="IM161" s="147" t="str">
        <f t="shared" si="52"/>
        <v xml:space="preserve"> / LW 0 @ 60Hz</v>
      </c>
      <c r="IN161" s="147" t="str">
        <f t="shared" si="53"/>
        <v xml:space="preserve"> / LAV 0 @ 60Hz</v>
      </c>
      <c r="IO161" s="147" t="str">
        <f t="shared" si="54"/>
        <v xml:space="preserve"> / LCP 0 @ 60Hz</v>
      </c>
      <c r="IP161" s="147" t="str">
        <f t="shared" si="55"/>
        <v/>
      </c>
      <c r="IQ161" s="147" t="str">
        <f t="shared" si="56"/>
        <v/>
      </c>
      <c r="IR161" s="147" t="str">
        <f t="shared" si="57"/>
        <v xml:space="preserve"> / HSUCTION 0 @ 60Hz</v>
      </c>
      <c r="IS161" s="147" t="str">
        <f t="shared" si="58"/>
        <v xml:space="preserve"> / HSUCTION 0 @ 50Hz</v>
      </c>
      <c r="IT161" s="115">
        <f t="shared" si="60"/>
        <v>0</v>
      </c>
    </row>
    <row r="162" spans="1:254" ht="27" customHeight="1">
      <c r="A162" s="148">
        <f t="shared" si="61"/>
        <v>45950</v>
      </c>
      <c r="B162" s="19">
        <f t="shared" si="62"/>
        <v>0</v>
      </c>
      <c r="C162" s="19" t="str">
        <f t="shared" si="63"/>
        <v>40VP026123P</v>
      </c>
      <c r="D162" s="19" t="str">
        <f t="shared" si="64"/>
        <v>N</v>
      </c>
      <c r="E162" s="136"/>
      <c r="F162" s="19">
        <f t="shared" si="65"/>
        <v>250100002</v>
      </c>
      <c r="G162" s="20">
        <f t="shared" si="66"/>
        <v>0</v>
      </c>
      <c r="H162" s="21"/>
      <c r="I162" s="21"/>
      <c r="J162" s="21"/>
      <c r="K162" s="22"/>
      <c r="L162" s="115"/>
      <c r="M162" s="21"/>
      <c r="N162" s="21"/>
      <c r="O162" s="21"/>
      <c r="P162" s="22"/>
      <c r="Q162" s="115"/>
      <c r="V162" s="19">
        <v>0</v>
      </c>
      <c r="W162" s="24" t="s">
        <v>120</v>
      </c>
      <c r="X162" s="19" t="s">
        <v>177</v>
      </c>
      <c r="Y162" s="19" t="s">
        <v>177</v>
      </c>
      <c r="Z162" s="19" t="str">
        <f t="shared" si="59"/>
        <v xml:space="preserve"> / LW 0 @ 50Hz / LAV 0 @ 50Hz / LCP 0 @ 50Hz / LW 0 @ 60Hz / LAV 0 @ 60Hz / LCP 0 @ 60Hz / HSUCTION 0 @ 60Hz / HSUCTION 0 @ 50Hz</v>
      </c>
      <c r="BB162" s="105" t="s">
        <v>182</v>
      </c>
      <c r="BC162" s="105" t="s">
        <v>182</v>
      </c>
      <c r="BD162" s="106" t="s">
        <v>185</v>
      </c>
      <c r="BE162" s="105" t="s">
        <v>189</v>
      </c>
      <c r="BG162" s="16" t="s">
        <v>195</v>
      </c>
      <c r="BH162" s="14" t="s">
        <v>196</v>
      </c>
      <c r="BJ162" s="14" t="s">
        <v>201</v>
      </c>
      <c r="BK162" s="14"/>
      <c r="BM162" s="14" t="s">
        <v>202</v>
      </c>
      <c r="BN162" s="14" t="s">
        <v>208</v>
      </c>
      <c r="BO162" s="14" t="s">
        <v>209</v>
      </c>
      <c r="BP162" s="14" t="s">
        <v>210</v>
      </c>
      <c r="BQ162" s="14" t="s">
        <v>206</v>
      </c>
      <c r="BR162" s="24" t="s">
        <v>120</v>
      </c>
      <c r="BS162" s="24"/>
      <c r="BT162" s="108">
        <v>27</v>
      </c>
      <c r="BU162" s="25">
        <v>0.49</v>
      </c>
      <c r="BV162" s="16" t="s">
        <v>211</v>
      </c>
      <c r="BW162" s="16" t="s">
        <v>212</v>
      </c>
      <c r="BX162" s="16" t="s">
        <v>213</v>
      </c>
      <c r="BY162" s="16"/>
      <c r="BZ162" s="16"/>
      <c r="CA162" s="16" t="s">
        <v>214</v>
      </c>
      <c r="CB162" s="16" t="s">
        <v>122</v>
      </c>
      <c r="CC162" s="19" t="s">
        <v>216</v>
      </c>
      <c r="CD162" s="16" t="s">
        <v>215</v>
      </c>
      <c r="IG162" s="115">
        <f t="shared" si="46"/>
        <v>0</v>
      </c>
      <c r="IH162" s="147" t="str">
        <f t="shared" si="47"/>
        <v xml:space="preserve"> / LW 0 @ 50Hz</v>
      </c>
      <c r="II162" s="147" t="str">
        <f t="shared" si="48"/>
        <v xml:space="preserve"> / LAV 0 @ 50Hz</v>
      </c>
      <c r="IJ162" s="147" t="str">
        <f t="shared" si="49"/>
        <v xml:space="preserve"> / LCP 0 @ 50Hz</v>
      </c>
      <c r="IK162" s="147" t="str">
        <f t="shared" si="50"/>
        <v/>
      </c>
      <c r="IL162" s="147" t="str">
        <f t="shared" si="51"/>
        <v/>
      </c>
      <c r="IM162" s="147" t="str">
        <f t="shared" si="52"/>
        <v xml:space="preserve"> / LW 0 @ 60Hz</v>
      </c>
      <c r="IN162" s="147" t="str">
        <f t="shared" si="53"/>
        <v xml:space="preserve"> / LAV 0 @ 60Hz</v>
      </c>
      <c r="IO162" s="147" t="str">
        <f t="shared" si="54"/>
        <v xml:space="preserve"> / LCP 0 @ 60Hz</v>
      </c>
      <c r="IP162" s="147" t="str">
        <f t="shared" si="55"/>
        <v/>
      </c>
      <c r="IQ162" s="147" t="str">
        <f t="shared" si="56"/>
        <v/>
      </c>
      <c r="IR162" s="147" t="str">
        <f t="shared" si="57"/>
        <v xml:space="preserve"> / HSUCTION 0 @ 60Hz</v>
      </c>
      <c r="IS162" s="147" t="str">
        <f t="shared" si="58"/>
        <v xml:space="preserve"> / HSUCTION 0 @ 50Hz</v>
      </c>
      <c r="IT162" s="115">
        <f t="shared" si="60"/>
        <v>0</v>
      </c>
    </row>
    <row r="163" spans="1:254" ht="27" customHeight="1">
      <c r="A163" s="148">
        <f t="shared" si="61"/>
        <v>45950</v>
      </c>
      <c r="B163" s="19">
        <f t="shared" si="62"/>
        <v>0</v>
      </c>
      <c r="C163" s="19" t="str">
        <f t="shared" si="63"/>
        <v>40VP026123P</v>
      </c>
      <c r="D163" s="19" t="str">
        <f t="shared" si="64"/>
        <v>N</v>
      </c>
      <c r="E163" s="136"/>
      <c r="F163" s="19">
        <f t="shared" si="65"/>
        <v>250100002</v>
      </c>
      <c r="G163" s="20">
        <f t="shared" si="66"/>
        <v>0</v>
      </c>
      <c r="H163" s="21"/>
      <c r="I163" s="21"/>
      <c r="J163" s="21"/>
      <c r="K163" s="22"/>
      <c r="L163" s="115"/>
      <c r="M163" s="21"/>
      <c r="N163" s="21"/>
      <c r="O163" s="21"/>
      <c r="P163" s="22"/>
      <c r="Q163" s="115"/>
      <c r="V163" s="19">
        <v>0</v>
      </c>
      <c r="W163" s="24" t="s">
        <v>120</v>
      </c>
      <c r="X163" s="19" t="s">
        <v>178</v>
      </c>
      <c r="Y163" s="19" t="s">
        <v>177</v>
      </c>
      <c r="Z163" s="19" t="str">
        <f t="shared" si="59"/>
        <v xml:space="preserve"> / LW 0 @ 50Hz / LAV 0 @ 50Hz / LCP 0 @ 50Hz / LW 0 @ 60Hz / LAV 0 @ 60Hz / LCP 0 @ 60Hz / HSUCTION 0 @ 60Hz / HSUCTION 0 @ 50Hz</v>
      </c>
      <c r="BB163" s="105" t="s">
        <v>182</v>
      </c>
      <c r="BC163" s="105" t="s">
        <v>182</v>
      </c>
      <c r="BD163" s="106" t="s">
        <v>185</v>
      </c>
      <c r="BE163" s="105" t="s">
        <v>189</v>
      </c>
      <c r="BG163" s="16" t="s">
        <v>195</v>
      </c>
      <c r="BH163" s="14" t="s">
        <v>196</v>
      </c>
      <c r="BJ163" s="14" t="s">
        <v>201</v>
      </c>
      <c r="BK163" s="14"/>
      <c r="BM163" s="14" t="s">
        <v>202</v>
      </c>
      <c r="BN163" s="14" t="s">
        <v>208</v>
      </c>
      <c r="BO163" s="14" t="s">
        <v>209</v>
      </c>
      <c r="BP163" s="14" t="s">
        <v>210</v>
      </c>
      <c r="BQ163" s="14" t="s">
        <v>206</v>
      </c>
      <c r="BR163" s="24" t="s">
        <v>120</v>
      </c>
      <c r="BS163" s="24"/>
      <c r="BT163" s="108">
        <v>27</v>
      </c>
      <c r="BU163" s="25">
        <v>0.49</v>
      </c>
      <c r="BV163" s="16" t="s">
        <v>211</v>
      </c>
      <c r="BW163" s="16" t="s">
        <v>212</v>
      </c>
      <c r="BX163" s="16" t="s">
        <v>213</v>
      </c>
      <c r="BY163" s="16"/>
      <c r="BZ163" s="16"/>
      <c r="CA163" s="16" t="s">
        <v>214</v>
      </c>
      <c r="CB163" s="16" t="s">
        <v>122</v>
      </c>
      <c r="CC163" s="19" t="s">
        <v>216</v>
      </c>
      <c r="CD163" s="16" t="s">
        <v>215</v>
      </c>
      <c r="IG163" s="115">
        <f t="shared" si="46"/>
        <v>0</v>
      </c>
      <c r="IH163" s="147" t="str">
        <f t="shared" si="47"/>
        <v xml:space="preserve"> / LW 0 @ 50Hz</v>
      </c>
      <c r="II163" s="147" t="str">
        <f t="shared" si="48"/>
        <v xml:space="preserve"> / LAV 0 @ 50Hz</v>
      </c>
      <c r="IJ163" s="147" t="str">
        <f t="shared" si="49"/>
        <v xml:space="preserve"> / LCP 0 @ 50Hz</v>
      </c>
      <c r="IK163" s="147" t="str">
        <f t="shared" si="50"/>
        <v/>
      </c>
      <c r="IL163" s="147" t="str">
        <f t="shared" si="51"/>
        <v/>
      </c>
      <c r="IM163" s="147" t="str">
        <f t="shared" si="52"/>
        <v xml:space="preserve"> / LW 0 @ 60Hz</v>
      </c>
      <c r="IN163" s="147" t="str">
        <f t="shared" si="53"/>
        <v xml:space="preserve"> / LAV 0 @ 60Hz</v>
      </c>
      <c r="IO163" s="147" t="str">
        <f t="shared" si="54"/>
        <v xml:space="preserve"> / LCP 0 @ 60Hz</v>
      </c>
      <c r="IP163" s="147" t="str">
        <f t="shared" si="55"/>
        <v/>
      </c>
      <c r="IQ163" s="147" t="str">
        <f t="shared" si="56"/>
        <v/>
      </c>
      <c r="IR163" s="147" t="str">
        <f t="shared" si="57"/>
        <v xml:space="preserve"> / HSUCTION 0 @ 60Hz</v>
      </c>
      <c r="IS163" s="147" t="str">
        <f t="shared" si="58"/>
        <v xml:space="preserve"> / HSUCTION 0 @ 50Hz</v>
      </c>
      <c r="IT163" s="115">
        <f t="shared" si="60"/>
        <v>0</v>
      </c>
    </row>
    <row r="164" spans="1:254" ht="27" customHeight="1">
      <c r="A164" s="148">
        <f t="shared" si="61"/>
        <v>45950</v>
      </c>
      <c r="B164" s="19">
        <f t="shared" si="62"/>
        <v>0</v>
      </c>
      <c r="C164" s="19" t="str">
        <f t="shared" si="63"/>
        <v>40VP026123P</v>
      </c>
      <c r="D164" s="19" t="str">
        <f t="shared" si="64"/>
        <v>N</v>
      </c>
      <c r="E164" s="136"/>
      <c r="F164" s="19">
        <f t="shared" si="65"/>
        <v>250100002</v>
      </c>
      <c r="G164" s="20">
        <f t="shared" si="66"/>
        <v>0</v>
      </c>
      <c r="H164" s="21"/>
      <c r="I164" s="21"/>
      <c r="J164" s="21"/>
      <c r="K164" s="22"/>
      <c r="L164" s="115"/>
      <c r="M164" s="21"/>
      <c r="N164" s="21"/>
      <c r="O164" s="21"/>
      <c r="P164" s="22"/>
      <c r="Q164" s="115"/>
      <c r="V164" s="19">
        <v>0</v>
      </c>
      <c r="W164" s="24" t="s">
        <v>120</v>
      </c>
      <c r="X164" s="19" t="s">
        <v>177</v>
      </c>
      <c r="Y164" s="19" t="s">
        <v>177</v>
      </c>
      <c r="Z164" s="19" t="str">
        <f t="shared" si="59"/>
        <v xml:space="preserve"> / LW 0 @ 50Hz / LAV 0 @ 50Hz / LCP 0 @ 50Hz / LW 0 @ 60Hz / LAV 0 @ 60Hz / LCP 0 @ 60Hz / HSUCTION 0 @ 60Hz / HSUCTION 0 @ 50Hz</v>
      </c>
      <c r="BB164" s="105" t="s">
        <v>182</v>
      </c>
      <c r="BC164" s="105" t="s">
        <v>182</v>
      </c>
      <c r="BD164" s="106" t="s">
        <v>185</v>
      </c>
      <c r="BE164" s="105" t="s">
        <v>189</v>
      </c>
      <c r="BG164" s="16" t="s">
        <v>195</v>
      </c>
      <c r="BH164" s="14" t="s">
        <v>196</v>
      </c>
      <c r="BJ164" s="14" t="s">
        <v>201</v>
      </c>
      <c r="BK164" s="14"/>
      <c r="BM164" s="14" t="s">
        <v>202</v>
      </c>
      <c r="BN164" s="14" t="s">
        <v>208</v>
      </c>
      <c r="BO164" s="14" t="s">
        <v>209</v>
      </c>
      <c r="BP164" s="14" t="s">
        <v>210</v>
      </c>
      <c r="BQ164" s="14" t="s">
        <v>206</v>
      </c>
      <c r="BR164" s="24" t="s">
        <v>120</v>
      </c>
      <c r="BS164" s="24"/>
      <c r="BT164" s="108">
        <v>27</v>
      </c>
      <c r="BU164" s="25">
        <v>0.49</v>
      </c>
      <c r="BV164" s="16" t="s">
        <v>211</v>
      </c>
      <c r="BW164" s="16" t="s">
        <v>212</v>
      </c>
      <c r="BX164" s="16" t="s">
        <v>213</v>
      </c>
      <c r="BY164" s="16"/>
      <c r="BZ164" s="16"/>
      <c r="CA164" s="16" t="s">
        <v>214</v>
      </c>
      <c r="CB164" s="16" t="s">
        <v>122</v>
      </c>
      <c r="CC164" s="19" t="s">
        <v>216</v>
      </c>
      <c r="CD164" s="16" t="s">
        <v>215</v>
      </c>
      <c r="IG164" s="115">
        <f t="shared" si="46"/>
        <v>0</v>
      </c>
      <c r="IH164" s="147" t="str">
        <f t="shared" si="47"/>
        <v xml:space="preserve"> / LW 0 @ 50Hz</v>
      </c>
      <c r="II164" s="147" t="str">
        <f t="shared" si="48"/>
        <v xml:space="preserve"> / LAV 0 @ 50Hz</v>
      </c>
      <c r="IJ164" s="147" t="str">
        <f t="shared" si="49"/>
        <v xml:space="preserve"> / LCP 0 @ 50Hz</v>
      </c>
      <c r="IK164" s="147" t="str">
        <f t="shared" si="50"/>
        <v/>
      </c>
      <c r="IL164" s="147" t="str">
        <f t="shared" si="51"/>
        <v/>
      </c>
      <c r="IM164" s="147" t="str">
        <f t="shared" si="52"/>
        <v xml:space="preserve"> / LW 0 @ 60Hz</v>
      </c>
      <c r="IN164" s="147" t="str">
        <f t="shared" si="53"/>
        <v xml:space="preserve"> / LAV 0 @ 60Hz</v>
      </c>
      <c r="IO164" s="147" t="str">
        <f t="shared" si="54"/>
        <v xml:space="preserve"> / LCP 0 @ 60Hz</v>
      </c>
      <c r="IP164" s="147" t="str">
        <f t="shared" si="55"/>
        <v/>
      </c>
      <c r="IQ164" s="147" t="str">
        <f t="shared" si="56"/>
        <v/>
      </c>
      <c r="IR164" s="147" t="str">
        <f t="shared" si="57"/>
        <v xml:space="preserve"> / HSUCTION 0 @ 60Hz</v>
      </c>
      <c r="IS164" s="147" t="str">
        <f t="shared" si="58"/>
        <v xml:space="preserve"> / HSUCTION 0 @ 50Hz</v>
      </c>
      <c r="IT164" s="115">
        <f t="shared" si="60"/>
        <v>0</v>
      </c>
    </row>
    <row r="165" spans="1:254" ht="27" customHeight="1">
      <c r="A165" s="148">
        <f t="shared" si="61"/>
        <v>45950</v>
      </c>
      <c r="B165" s="19">
        <f t="shared" si="62"/>
        <v>0</v>
      </c>
      <c r="C165" s="19" t="str">
        <f t="shared" si="63"/>
        <v>40VP026123P</v>
      </c>
      <c r="D165" s="19" t="str">
        <f t="shared" si="64"/>
        <v>N</v>
      </c>
      <c r="E165" s="136"/>
      <c r="F165" s="19">
        <f t="shared" si="65"/>
        <v>250100002</v>
      </c>
      <c r="G165" s="20">
        <f t="shared" si="66"/>
        <v>0</v>
      </c>
      <c r="H165" s="21"/>
      <c r="I165" s="21"/>
      <c r="J165" s="21"/>
      <c r="K165" s="22"/>
      <c r="L165" s="115"/>
      <c r="M165" s="21"/>
      <c r="N165" s="21"/>
      <c r="O165" s="21"/>
      <c r="P165" s="22"/>
      <c r="Q165" s="115"/>
      <c r="V165" s="19">
        <v>0</v>
      </c>
      <c r="W165" s="24" t="s">
        <v>120</v>
      </c>
      <c r="X165" s="19" t="s">
        <v>177</v>
      </c>
      <c r="Y165" s="19" t="s">
        <v>177</v>
      </c>
      <c r="Z165" s="19" t="str">
        <f t="shared" si="59"/>
        <v xml:space="preserve"> / LW 0 @ 50Hz / LAV 0 @ 50Hz / LCP 0 @ 50Hz / LW 0 @ 60Hz / LAV 0 @ 60Hz / LCP 0 @ 60Hz / HSUCTION 0 @ 60Hz / HSUCTION 0 @ 50Hz</v>
      </c>
      <c r="BB165" s="105" t="s">
        <v>182</v>
      </c>
      <c r="BC165" s="105" t="s">
        <v>182</v>
      </c>
      <c r="BD165" s="106" t="s">
        <v>185</v>
      </c>
      <c r="BE165" s="105" t="s">
        <v>189</v>
      </c>
      <c r="BG165" s="16" t="s">
        <v>195</v>
      </c>
      <c r="BH165" s="14" t="s">
        <v>196</v>
      </c>
      <c r="BJ165" s="14" t="s">
        <v>201</v>
      </c>
      <c r="BK165" s="14"/>
      <c r="BM165" s="14" t="s">
        <v>202</v>
      </c>
      <c r="BN165" s="14" t="s">
        <v>208</v>
      </c>
      <c r="BO165" s="14" t="s">
        <v>209</v>
      </c>
      <c r="BP165" s="14" t="s">
        <v>210</v>
      </c>
      <c r="BQ165" s="14" t="s">
        <v>206</v>
      </c>
      <c r="BR165" s="24" t="s">
        <v>120</v>
      </c>
      <c r="BS165" s="24"/>
      <c r="BT165" s="108">
        <v>27</v>
      </c>
      <c r="BU165" s="25">
        <v>0.49</v>
      </c>
      <c r="BV165" s="16" t="s">
        <v>211</v>
      </c>
      <c r="BW165" s="16" t="s">
        <v>212</v>
      </c>
      <c r="BX165" s="16" t="s">
        <v>213</v>
      </c>
      <c r="BY165" s="16"/>
      <c r="BZ165" s="16"/>
      <c r="CA165" s="16" t="s">
        <v>214</v>
      </c>
      <c r="CB165" s="16" t="s">
        <v>122</v>
      </c>
      <c r="CC165" s="19" t="s">
        <v>216</v>
      </c>
      <c r="CD165" s="16" t="s">
        <v>215</v>
      </c>
      <c r="IG165" s="115">
        <f t="shared" si="46"/>
        <v>0</v>
      </c>
      <c r="IH165" s="147" t="str">
        <f t="shared" si="47"/>
        <v xml:space="preserve"> / LW 0 @ 50Hz</v>
      </c>
      <c r="II165" s="147" t="str">
        <f t="shared" si="48"/>
        <v xml:space="preserve"> / LAV 0 @ 50Hz</v>
      </c>
      <c r="IJ165" s="147" t="str">
        <f t="shared" si="49"/>
        <v xml:space="preserve"> / LCP 0 @ 50Hz</v>
      </c>
      <c r="IK165" s="147" t="str">
        <f t="shared" si="50"/>
        <v/>
      </c>
      <c r="IL165" s="147" t="str">
        <f t="shared" si="51"/>
        <v/>
      </c>
      <c r="IM165" s="147" t="str">
        <f t="shared" si="52"/>
        <v xml:space="preserve"> / LW 0 @ 60Hz</v>
      </c>
      <c r="IN165" s="147" t="str">
        <f t="shared" si="53"/>
        <v xml:space="preserve"> / LAV 0 @ 60Hz</v>
      </c>
      <c r="IO165" s="147" t="str">
        <f t="shared" si="54"/>
        <v xml:space="preserve"> / LCP 0 @ 60Hz</v>
      </c>
      <c r="IP165" s="147" t="str">
        <f t="shared" si="55"/>
        <v/>
      </c>
      <c r="IQ165" s="147" t="str">
        <f t="shared" si="56"/>
        <v/>
      </c>
      <c r="IR165" s="147" t="str">
        <f t="shared" si="57"/>
        <v xml:space="preserve"> / HSUCTION 0 @ 60Hz</v>
      </c>
      <c r="IS165" s="147" t="str">
        <f t="shared" si="58"/>
        <v xml:space="preserve"> / HSUCTION 0 @ 50Hz</v>
      </c>
      <c r="IT165" s="115">
        <f t="shared" si="60"/>
        <v>0</v>
      </c>
    </row>
    <row r="166" spans="1:254" ht="27" customHeight="1">
      <c r="A166" s="148">
        <f t="shared" si="61"/>
        <v>45950</v>
      </c>
      <c r="B166" s="19">
        <f t="shared" si="62"/>
        <v>0</v>
      </c>
      <c r="C166" s="19" t="str">
        <f t="shared" si="63"/>
        <v>40VP026123P</v>
      </c>
      <c r="D166" s="19" t="str">
        <f t="shared" si="64"/>
        <v>N</v>
      </c>
      <c r="E166" s="136"/>
      <c r="F166" s="19">
        <f t="shared" si="65"/>
        <v>250100002</v>
      </c>
      <c r="G166" s="20">
        <f t="shared" si="66"/>
        <v>0</v>
      </c>
      <c r="H166" s="21"/>
      <c r="I166" s="21"/>
      <c r="J166" s="21"/>
      <c r="K166" s="22"/>
      <c r="L166" s="115"/>
      <c r="M166" s="21"/>
      <c r="N166" s="21"/>
      <c r="O166" s="21"/>
      <c r="P166" s="22"/>
      <c r="Q166" s="115"/>
      <c r="V166" s="19">
        <v>0</v>
      </c>
      <c r="W166" s="24" t="s">
        <v>120</v>
      </c>
      <c r="X166" s="19" t="s">
        <v>177</v>
      </c>
      <c r="Y166" s="19" t="s">
        <v>177</v>
      </c>
      <c r="Z166" s="19" t="str">
        <f t="shared" si="59"/>
        <v xml:space="preserve"> / LW 0 @ 50Hz / LAV 0 @ 50Hz / LCP 0 @ 50Hz / LW 0 @ 60Hz / LAV 0 @ 60Hz / LCP 0 @ 60Hz / HSUCTION 0 @ 60Hz / HSUCTION 0 @ 50Hz</v>
      </c>
      <c r="BB166" s="105" t="s">
        <v>182</v>
      </c>
      <c r="BC166" s="105" t="s">
        <v>182</v>
      </c>
      <c r="BD166" s="106" t="s">
        <v>185</v>
      </c>
      <c r="BE166" s="105" t="s">
        <v>189</v>
      </c>
      <c r="BG166" s="16" t="s">
        <v>195</v>
      </c>
      <c r="BH166" s="14" t="s">
        <v>196</v>
      </c>
      <c r="BJ166" s="14" t="s">
        <v>201</v>
      </c>
      <c r="BK166" s="14"/>
      <c r="BM166" s="14" t="s">
        <v>202</v>
      </c>
      <c r="BN166" s="14" t="s">
        <v>208</v>
      </c>
      <c r="BO166" s="14" t="s">
        <v>209</v>
      </c>
      <c r="BP166" s="14" t="s">
        <v>210</v>
      </c>
      <c r="BQ166" s="14" t="s">
        <v>206</v>
      </c>
      <c r="BR166" s="24" t="s">
        <v>120</v>
      </c>
      <c r="BS166" s="24"/>
      <c r="BT166" s="108">
        <v>27</v>
      </c>
      <c r="BU166" s="25">
        <v>0.49</v>
      </c>
      <c r="BV166" s="16" t="s">
        <v>211</v>
      </c>
      <c r="BW166" s="16" t="s">
        <v>212</v>
      </c>
      <c r="BX166" s="16" t="s">
        <v>213</v>
      </c>
      <c r="BY166" s="16"/>
      <c r="BZ166" s="16"/>
      <c r="CA166" s="16" t="s">
        <v>214</v>
      </c>
      <c r="CB166" s="16" t="s">
        <v>122</v>
      </c>
      <c r="CC166" s="19" t="s">
        <v>216</v>
      </c>
      <c r="CD166" s="16" t="s">
        <v>215</v>
      </c>
      <c r="IG166" s="115">
        <f t="shared" si="46"/>
        <v>0</v>
      </c>
      <c r="IH166" s="147" t="str">
        <f t="shared" si="47"/>
        <v xml:space="preserve"> / LW 0 @ 50Hz</v>
      </c>
      <c r="II166" s="147" t="str">
        <f t="shared" si="48"/>
        <v xml:space="preserve"> / LAV 0 @ 50Hz</v>
      </c>
      <c r="IJ166" s="147" t="str">
        <f t="shared" si="49"/>
        <v xml:space="preserve"> / LCP 0 @ 50Hz</v>
      </c>
      <c r="IK166" s="147" t="str">
        <f t="shared" si="50"/>
        <v/>
      </c>
      <c r="IL166" s="147" t="str">
        <f t="shared" si="51"/>
        <v/>
      </c>
      <c r="IM166" s="147" t="str">
        <f t="shared" si="52"/>
        <v xml:space="preserve"> / LW 0 @ 60Hz</v>
      </c>
      <c r="IN166" s="147" t="str">
        <f t="shared" si="53"/>
        <v xml:space="preserve"> / LAV 0 @ 60Hz</v>
      </c>
      <c r="IO166" s="147" t="str">
        <f t="shared" si="54"/>
        <v xml:space="preserve"> / LCP 0 @ 60Hz</v>
      </c>
      <c r="IP166" s="147" t="str">
        <f t="shared" si="55"/>
        <v/>
      </c>
      <c r="IQ166" s="147" t="str">
        <f t="shared" si="56"/>
        <v/>
      </c>
      <c r="IR166" s="147" t="str">
        <f t="shared" si="57"/>
        <v xml:space="preserve"> / HSUCTION 0 @ 60Hz</v>
      </c>
      <c r="IS166" s="147" t="str">
        <f t="shared" si="58"/>
        <v xml:space="preserve"> / HSUCTION 0 @ 50Hz</v>
      </c>
      <c r="IT166" s="115">
        <f t="shared" si="60"/>
        <v>0</v>
      </c>
    </row>
    <row r="167" spans="1:254" ht="27" customHeight="1">
      <c r="A167" s="148">
        <f t="shared" si="61"/>
        <v>45950</v>
      </c>
      <c r="B167" s="19">
        <f t="shared" si="62"/>
        <v>0</v>
      </c>
      <c r="C167" s="19" t="str">
        <f t="shared" si="63"/>
        <v>40VP026123P</v>
      </c>
      <c r="D167" s="19" t="str">
        <f t="shared" si="64"/>
        <v>N</v>
      </c>
      <c r="E167" s="136"/>
      <c r="F167" s="19">
        <f t="shared" si="65"/>
        <v>250100002</v>
      </c>
      <c r="G167" s="20">
        <f t="shared" si="66"/>
        <v>0</v>
      </c>
      <c r="H167" s="21"/>
      <c r="I167" s="21"/>
      <c r="J167" s="21"/>
      <c r="K167" s="22"/>
      <c r="L167" s="115"/>
      <c r="M167" s="21"/>
      <c r="N167" s="21"/>
      <c r="O167" s="21"/>
      <c r="P167" s="22"/>
      <c r="Q167" s="115"/>
      <c r="V167" s="19">
        <v>0</v>
      </c>
      <c r="W167" s="24" t="s">
        <v>120</v>
      </c>
      <c r="X167" s="19" t="s">
        <v>177</v>
      </c>
      <c r="Y167" s="19" t="s">
        <v>177</v>
      </c>
      <c r="Z167" s="19" t="str">
        <f t="shared" si="59"/>
        <v xml:space="preserve"> / LW 0 @ 50Hz / LAV 0 @ 50Hz / LCP 0 @ 50Hz / LW 0 @ 60Hz / LAV 0 @ 60Hz / LCP 0 @ 60Hz / HSUCTION 0 @ 60Hz / HSUCTION 0 @ 50Hz</v>
      </c>
      <c r="BB167" s="105" t="s">
        <v>182</v>
      </c>
      <c r="BC167" s="105" t="s">
        <v>182</v>
      </c>
      <c r="BD167" s="106" t="s">
        <v>185</v>
      </c>
      <c r="BE167" s="105" t="s">
        <v>189</v>
      </c>
      <c r="BG167" s="16" t="s">
        <v>195</v>
      </c>
      <c r="BH167" s="14" t="s">
        <v>196</v>
      </c>
      <c r="BJ167" s="14" t="s">
        <v>201</v>
      </c>
      <c r="BK167" s="14"/>
      <c r="BM167" s="14" t="s">
        <v>202</v>
      </c>
      <c r="BN167" s="14" t="s">
        <v>208</v>
      </c>
      <c r="BO167" s="14" t="s">
        <v>209</v>
      </c>
      <c r="BP167" s="14" t="s">
        <v>210</v>
      </c>
      <c r="BQ167" s="14" t="s">
        <v>206</v>
      </c>
      <c r="BR167" s="24" t="s">
        <v>120</v>
      </c>
      <c r="BS167" s="24"/>
      <c r="BT167" s="108">
        <v>27</v>
      </c>
      <c r="BU167" s="25">
        <v>0.49</v>
      </c>
      <c r="BV167" s="16" t="s">
        <v>211</v>
      </c>
      <c r="BW167" s="16" t="s">
        <v>212</v>
      </c>
      <c r="BX167" s="16" t="s">
        <v>213</v>
      </c>
      <c r="BY167" s="16"/>
      <c r="BZ167" s="16"/>
      <c r="CA167" s="16" t="s">
        <v>214</v>
      </c>
      <c r="CB167" s="16" t="s">
        <v>122</v>
      </c>
      <c r="CC167" s="19" t="s">
        <v>216</v>
      </c>
      <c r="CD167" s="16" t="s">
        <v>215</v>
      </c>
      <c r="IG167" s="115">
        <f t="shared" si="46"/>
        <v>0</v>
      </c>
      <c r="IH167" s="147" t="str">
        <f t="shared" si="47"/>
        <v xml:space="preserve"> / LW 0 @ 50Hz</v>
      </c>
      <c r="II167" s="147" t="str">
        <f t="shared" si="48"/>
        <v xml:space="preserve"> / LAV 0 @ 50Hz</v>
      </c>
      <c r="IJ167" s="147" t="str">
        <f t="shared" si="49"/>
        <v xml:space="preserve"> / LCP 0 @ 50Hz</v>
      </c>
      <c r="IK167" s="147" t="str">
        <f t="shared" si="50"/>
        <v/>
      </c>
      <c r="IL167" s="147" t="str">
        <f t="shared" si="51"/>
        <v/>
      </c>
      <c r="IM167" s="147" t="str">
        <f t="shared" si="52"/>
        <v xml:space="preserve"> / LW 0 @ 60Hz</v>
      </c>
      <c r="IN167" s="147" t="str">
        <f t="shared" si="53"/>
        <v xml:space="preserve"> / LAV 0 @ 60Hz</v>
      </c>
      <c r="IO167" s="147" t="str">
        <f t="shared" si="54"/>
        <v xml:space="preserve"> / LCP 0 @ 60Hz</v>
      </c>
      <c r="IP167" s="147" t="str">
        <f t="shared" si="55"/>
        <v/>
      </c>
      <c r="IQ167" s="147" t="str">
        <f t="shared" si="56"/>
        <v/>
      </c>
      <c r="IR167" s="147" t="str">
        <f t="shared" si="57"/>
        <v xml:space="preserve"> / HSUCTION 0 @ 60Hz</v>
      </c>
      <c r="IS167" s="147" t="str">
        <f t="shared" si="58"/>
        <v xml:space="preserve"> / HSUCTION 0 @ 50Hz</v>
      </c>
      <c r="IT167" s="115">
        <f t="shared" si="60"/>
        <v>0</v>
      </c>
    </row>
    <row r="168" spans="1:254" ht="27" customHeight="1">
      <c r="A168" s="148">
        <f t="shared" si="61"/>
        <v>45950</v>
      </c>
      <c r="B168" s="19">
        <f t="shared" si="62"/>
        <v>0</v>
      </c>
      <c r="C168" s="19" t="str">
        <f t="shared" si="63"/>
        <v>40VP026123P</v>
      </c>
      <c r="D168" s="19" t="str">
        <f t="shared" si="64"/>
        <v>N</v>
      </c>
      <c r="E168" s="136"/>
      <c r="F168" s="19">
        <f t="shared" si="65"/>
        <v>250100002</v>
      </c>
      <c r="G168" s="20">
        <f t="shared" si="66"/>
        <v>0</v>
      </c>
      <c r="H168" s="21"/>
      <c r="I168" s="21"/>
      <c r="J168" s="21"/>
      <c r="K168" s="22"/>
      <c r="L168" s="115"/>
      <c r="M168" s="21"/>
      <c r="N168" s="21"/>
      <c r="O168" s="21"/>
      <c r="P168" s="22"/>
      <c r="Q168" s="115"/>
      <c r="V168" s="19">
        <v>0</v>
      </c>
      <c r="W168" s="24" t="s">
        <v>120</v>
      </c>
      <c r="X168" s="19" t="s">
        <v>177</v>
      </c>
      <c r="Y168" s="19" t="s">
        <v>177</v>
      </c>
      <c r="Z168" s="19" t="str">
        <f t="shared" si="59"/>
        <v xml:space="preserve"> / LW 0 @ 50Hz / LAV 0 @ 50Hz / LCP 0 @ 50Hz / LW 0 @ 60Hz / LAV 0 @ 60Hz / LCP 0 @ 60Hz / HSUCTION 0 @ 60Hz / HSUCTION 0 @ 50Hz</v>
      </c>
      <c r="BB168" s="105" t="s">
        <v>182</v>
      </c>
      <c r="BC168" s="105" t="s">
        <v>182</v>
      </c>
      <c r="BD168" s="106" t="s">
        <v>185</v>
      </c>
      <c r="BE168" s="105" t="s">
        <v>189</v>
      </c>
      <c r="BG168" s="16" t="s">
        <v>195</v>
      </c>
      <c r="BH168" s="14" t="s">
        <v>196</v>
      </c>
      <c r="BJ168" s="14" t="s">
        <v>201</v>
      </c>
      <c r="BK168" s="14"/>
      <c r="BM168" s="14" t="s">
        <v>202</v>
      </c>
      <c r="BN168" s="14" t="s">
        <v>208</v>
      </c>
      <c r="BO168" s="14" t="s">
        <v>209</v>
      </c>
      <c r="BP168" s="14" t="s">
        <v>210</v>
      </c>
      <c r="BQ168" s="14" t="s">
        <v>206</v>
      </c>
      <c r="BR168" s="24" t="s">
        <v>120</v>
      </c>
      <c r="BS168" s="24"/>
      <c r="BT168" s="108">
        <v>27</v>
      </c>
      <c r="BU168" s="25">
        <v>0.49</v>
      </c>
      <c r="BV168" s="16" t="s">
        <v>211</v>
      </c>
      <c r="BW168" s="16" t="s">
        <v>212</v>
      </c>
      <c r="BX168" s="16" t="s">
        <v>213</v>
      </c>
      <c r="BY168" s="16"/>
      <c r="BZ168" s="16"/>
      <c r="CA168" s="16" t="s">
        <v>214</v>
      </c>
      <c r="CB168" s="16" t="s">
        <v>122</v>
      </c>
      <c r="CC168" s="19" t="s">
        <v>216</v>
      </c>
      <c r="CD168" s="16" t="s">
        <v>215</v>
      </c>
      <c r="IG168" s="115">
        <f t="shared" si="46"/>
        <v>0</v>
      </c>
      <c r="IH168" s="147" t="str">
        <f t="shared" si="47"/>
        <v xml:space="preserve"> / LW 0 @ 50Hz</v>
      </c>
      <c r="II168" s="147" t="str">
        <f t="shared" si="48"/>
        <v xml:space="preserve"> / LAV 0 @ 50Hz</v>
      </c>
      <c r="IJ168" s="147" t="str">
        <f t="shared" si="49"/>
        <v xml:space="preserve"> / LCP 0 @ 50Hz</v>
      </c>
      <c r="IK168" s="147" t="str">
        <f t="shared" si="50"/>
        <v/>
      </c>
      <c r="IL168" s="147" t="str">
        <f t="shared" si="51"/>
        <v/>
      </c>
      <c r="IM168" s="147" t="str">
        <f t="shared" si="52"/>
        <v xml:space="preserve"> / LW 0 @ 60Hz</v>
      </c>
      <c r="IN168" s="147" t="str">
        <f t="shared" si="53"/>
        <v xml:space="preserve"> / LAV 0 @ 60Hz</v>
      </c>
      <c r="IO168" s="147" t="str">
        <f t="shared" si="54"/>
        <v xml:space="preserve"> / LCP 0 @ 60Hz</v>
      </c>
      <c r="IP168" s="147" t="str">
        <f t="shared" si="55"/>
        <v/>
      </c>
      <c r="IQ168" s="147" t="str">
        <f t="shared" si="56"/>
        <v/>
      </c>
      <c r="IR168" s="147" t="str">
        <f t="shared" si="57"/>
        <v xml:space="preserve"> / HSUCTION 0 @ 60Hz</v>
      </c>
      <c r="IS168" s="147" t="str">
        <f t="shared" si="58"/>
        <v xml:space="preserve"> / HSUCTION 0 @ 50Hz</v>
      </c>
      <c r="IT168" s="115">
        <f t="shared" si="60"/>
        <v>0</v>
      </c>
    </row>
    <row r="169" spans="1:254" ht="27" customHeight="1">
      <c r="A169" s="148">
        <f t="shared" si="61"/>
        <v>45950</v>
      </c>
      <c r="B169" s="19">
        <f t="shared" si="62"/>
        <v>0</v>
      </c>
      <c r="C169" s="19" t="str">
        <f t="shared" si="63"/>
        <v>40VP026123P</v>
      </c>
      <c r="D169" s="19" t="str">
        <f t="shared" si="64"/>
        <v>N</v>
      </c>
      <c r="E169" s="136"/>
      <c r="F169" s="19">
        <f t="shared" si="65"/>
        <v>250100002</v>
      </c>
      <c r="G169" s="20">
        <f t="shared" si="66"/>
        <v>0</v>
      </c>
      <c r="H169" s="21"/>
      <c r="I169" s="21"/>
      <c r="J169" s="21"/>
      <c r="K169" s="22"/>
      <c r="L169" s="115"/>
      <c r="M169" s="21"/>
      <c r="N169" s="21"/>
      <c r="O169" s="21"/>
      <c r="P169" s="22"/>
      <c r="Q169" s="115"/>
      <c r="V169" s="19">
        <v>0</v>
      </c>
      <c r="W169" s="24" t="s">
        <v>120</v>
      </c>
      <c r="X169" s="19" t="s">
        <v>177</v>
      </c>
      <c r="Y169" s="19" t="s">
        <v>177</v>
      </c>
      <c r="Z169" s="19" t="str">
        <f t="shared" si="59"/>
        <v xml:space="preserve"> / LW 0 @ 50Hz / LAV 0 @ 50Hz / LCP 0 @ 50Hz / LW 0 @ 60Hz / LAV 0 @ 60Hz / LCP 0 @ 60Hz / HSUCTION 0 @ 60Hz / HSUCTION 0 @ 50Hz</v>
      </c>
      <c r="BB169" s="105" t="s">
        <v>182</v>
      </c>
      <c r="BC169" s="105" t="s">
        <v>182</v>
      </c>
      <c r="BD169" s="106" t="s">
        <v>185</v>
      </c>
      <c r="BE169" s="105" t="s">
        <v>189</v>
      </c>
      <c r="BG169" s="16" t="s">
        <v>195</v>
      </c>
      <c r="BH169" s="14" t="s">
        <v>196</v>
      </c>
      <c r="BJ169" s="14" t="s">
        <v>201</v>
      </c>
      <c r="BK169" s="14"/>
      <c r="BM169" s="14" t="s">
        <v>202</v>
      </c>
      <c r="BN169" s="14" t="s">
        <v>208</v>
      </c>
      <c r="BO169" s="14" t="s">
        <v>209</v>
      </c>
      <c r="BP169" s="14" t="s">
        <v>210</v>
      </c>
      <c r="BQ169" s="14" t="s">
        <v>206</v>
      </c>
      <c r="BR169" s="24" t="s">
        <v>120</v>
      </c>
      <c r="BS169" s="24"/>
      <c r="BT169" s="108">
        <v>27</v>
      </c>
      <c r="BU169" s="25">
        <v>0.49</v>
      </c>
      <c r="BV169" s="16" t="s">
        <v>211</v>
      </c>
      <c r="BW169" s="16" t="s">
        <v>212</v>
      </c>
      <c r="BX169" s="16" t="s">
        <v>213</v>
      </c>
      <c r="BY169" s="16"/>
      <c r="BZ169" s="16"/>
      <c r="CA169" s="16" t="s">
        <v>214</v>
      </c>
      <c r="CB169" s="16" t="s">
        <v>122</v>
      </c>
      <c r="CC169" s="19" t="s">
        <v>216</v>
      </c>
      <c r="CD169" s="16" t="s">
        <v>215</v>
      </c>
      <c r="IG169" s="115">
        <f t="shared" si="46"/>
        <v>0</v>
      </c>
      <c r="IH169" s="147" t="str">
        <f t="shared" si="47"/>
        <v xml:space="preserve"> / LW 0 @ 50Hz</v>
      </c>
      <c r="II169" s="147" t="str">
        <f t="shared" si="48"/>
        <v xml:space="preserve"> / LAV 0 @ 50Hz</v>
      </c>
      <c r="IJ169" s="147" t="str">
        <f t="shared" si="49"/>
        <v xml:space="preserve"> / LCP 0 @ 50Hz</v>
      </c>
      <c r="IK169" s="147" t="str">
        <f t="shared" si="50"/>
        <v/>
      </c>
      <c r="IL169" s="147" t="str">
        <f t="shared" si="51"/>
        <v/>
      </c>
      <c r="IM169" s="147" t="str">
        <f t="shared" si="52"/>
        <v xml:space="preserve"> / LW 0 @ 60Hz</v>
      </c>
      <c r="IN169" s="147" t="str">
        <f t="shared" si="53"/>
        <v xml:space="preserve"> / LAV 0 @ 60Hz</v>
      </c>
      <c r="IO169" s="147" t="str">
        <f t="shared" si="54"/>
        <v xml:space="preserve"> / LCP 0 @ 60Hz</v>
      </c>
      <c r="IP169" s="147" t="str">
        <f t="shared" si="55"/>
        <v/>
      </c>
      <c r="IQ169" s="147" t="str">
        <f t="shared" si="56"/>
        <v/>
      </c>
      <c r="IR169" s="147" t="str">
        <f t="shared" si="57"/>
        <v xml:space="preserve"> / HSUCTION 0 @ 60Hz</v>
      </c>
      <c r="IS169" s="147" t="str">
        <f t="shared" si="58"/>
        <v xml:space="preserve"> / HSUCTION 0 @ 50Hz</v>
      </c>
      <c r="IT169" s="115">
        <f t="shared" si="60"/>
        <v>0</v>
      </c>
    </row>
    <row r="170" spans="1:254" ht="27" customHeight="1">
      <c r="A170" s="148">
        <f t="shared" si="61"/>
        <v>45950</v>
      </c>
      <c r="B170" s="19">
        <f t="shared" si="62"/>
        <v>0</v>
      </c>
      <c r="C170" s="19" t="str">
        <f t="shared" si="63"/>
        <v>40VP026123P</v>
      </c>
      <c r="D170" s="19" t="str">
        <f t="shared" si="64"/>
        <v>N</v>
      </c>
      <c r="E170" s="136"/>
      <c r="F170" s="19">
        <f t="shared" si="65"/>
        <v>250100002</v>
      </c>
      <c r="G170" s="20">
        <f t="shared" si="66"/>
        <v>0</v>
      </c>
      <c r="H170" s="21"/>
      <c r="I170" s="21"/>
      <c r="J170" s="21"/>
      <c r="K170" s="22"/>
      <c r="L170" s="115"/>
      <c r="M170" s="21"/>
      <c r="N170" s="21"/>
      <c r="O170" s="21"/>
      <c r="P170" s="22"/>
      <c r="Q170" s="115"/>
      <c r="V170" s="19">
        <v>0</v>
      </c>
      <c r="W170" s="24" t="s">
        <v>120</v>
      </c>
      <c r="X170" s="19" t="s">
        <v>177</v>
      </c>
      <c r="Y170" s="19" t="s">
        <v>177</v>
      </c>
      <c r="Z170" s="19" t="str">
        <f t="shared" si="59"/>
        <v xml:space="preserve"> / LW 0 @ 50Hz / LAV 0 @ 50Hz / LCP 0 @ 50Hz / LW 0 @ 60Hz / LAV 0 @ 60Hz / LCP 0 @ 60Hz / HSUCTION 0 @ 60Hz / HSUCTION 0 @ 50Hz</v>
      </c>
      <c r="BB170" s="105" t="s">
        <v>182</v>
      </c>
      <c r="BC170" s="105" t="s">
        <v>182</v>
      </c>
      <c r="BD170" s="106" t="s">
        <v>185</v>
      </c>
      <c r="BE170" s="105" t="s">
        <v>189</v>
      </c>
      <c r="BG170" s="16" t="s">
        <v>195</v>
      </c>
      <c r="BH170" s="14" t="s">
        <v>196</v>
      </c>
      <c r="BJ170" s="14" t="s">
        <v>201</v>
      </c>
      <c r="BK170" s="14"/>
      <c r="BM170" s="14" t="s">
        <v>202</v>
      </c>
      <c r="BN170" s="14" t="s">
        <v>208</v>
      </c>
      <c r="BO170" s="14" t="s">
        <v>209</v>
      </c>
      <c r="BP170" s="14" t="s">
        <v>210</v>
      </c>
      <c r="BQ170" s="14" t="s">
        <v>206</v>
      </c>
      <c r="BR170" s="24" t="s">
        <v>120</v>
      </c>
      <c r="BS170" s="24"/>
      <c r="BT170" s="108">
        <v>27</v>
      </c>
      <c r="BU170" s="25">
        <v>0.49</v>
      </c>
      <c r="BV170" s="16" t="s">
        <v>211</v>
      </c>
      <c r="BW170" s="16" t="s">
        <v>212</v>
      </c>
      <c r="BX170" s="16" t="s">
        <v>213</v>
      </c>
      <c r="BY170" s="16"/>
      <c r="BZ170" s="16"/>
      <c r="CA170" s="16" t="s">
        <v>214</v>
      </c>
      <c r="CB170" s="16" t="s">
        <v>122</v>
      </c>
      <c r="CC170" s="19" t="s">
        <v>216</v>
      </c>
      <c r="CD170" s="16" t="s">
        <v>215</v>
      </c>
      <c r="IG170" s="115">
        <f t="shared" si="46"/>
        <v>0</v>
      </c>
      <c r="IH170" s="147" t="str">
        <f t="shared" si="47"/>
        <v xml:space="preserve"> / LW 0 @ 50Hz</v>
      </c>
      <c r="II170" s="147" t="str">
        <f t="shared" si="48"/>
        <v xml:space="preserve"> / LAV 0 @ 50Hz</v>
      </c>
      <c r="IJ170" s="147" t="str">
        <f t="shared" si="49"/>
        <v xml:space="preserve"> / LCP 0 @ 50Hz</v>
      </c>
      <c r="IK170" s="147" t="str">
        <f t="shared" si="50"/>
        <v/>
      </c>
      <c r="IL170" s="147" t="str">
        <f t="shared" si="51"/>
        <v/>
      </c>
      <c r="IM170" s="147" t="str">
        <f t="shared" si="52"/>
        <v xml:space="preserve"> / LW 0 @ 60Hz</v>
      </c>
      <c r="IN170" s="147" t="str">
        <f t="shared" si="53"/>
        <v xml:space="preserve"> / LAV 0 @ 60Hz</v>
      </c>
      <c r="IO170" s="147" t="str">
        <f t="shared" si="54"/>
        <v xml:space="preserve"> / LCP 0 @ 60Hz</v>
      </c>
      <c r="IP170" s="147" t="str">
        <f t="shared" si="55"/>
        <v/>
      </c>
      <c r="IQ170" s="147" t="str">
        <f t="shared" si="56"/>
        <v/>
      </c>
      <c r="IR170" s="147" t="str">
        <f t="shared" si="57"/>
        <v xml:space="preserve"> / HSUCTION 0 @ 60Hz</v>
      </c>
      <c r="IS170" s="147" t="str">
        <f t="shared" si="58"/>
        <v xml:space="preserve"> / HSUCTION 0 @ 50Hz</v>
      </c>
      <c r="IT170" s="115">
        <f t="shared" si="60"/>
        <v>0</v>
      </c>
    </row>
    <row r="171" spans="1:254" ht="27" customHeight="1">
      <c r="A171" s="148">
        <f t="shared" si="61"/>
        <v>45950</v>
      </c>
      <c r="B171" s="19">
        <f t="shared" si="62"/>
        <v>0</v>
      </c>
      <c r="C171" s="19" t="str">
        <f t="shared" si="63"/>
        <v>40VP026123P</v>
      </c>
      <c r="D171" s="19" t="str">
        <f t="shared" si="64"/>
        <v>N</v>
      </c>
      <c r="E171" s="136"/>
      <c r="F171" s="19">
        <f t="shared" si="65"/>
        <v>250100002</v>
      </c>
      <c r="G171" s="20">
        <f t="shared" si="66"/>
        <v>0</v>
      </c>
      <c r="H171" s="21"/>
      <c r="I171" s="21"/>
      <c r="J171" s="21"/>
      <c r="K171" s="22"/>
      <c r="L171" s="115"/>
      <c r="M171" s="21"/>
      <c r="N171" s="21"/>
      <c r="O171" s="21"/>
      <c r="P171" s="22"/>
      <c r="Q171" s="115"/>
      <c r="V171" s="19">
        <v>0</v>
      </c>
      <c r="W171" s="24" t="s">
        <v>120</v>
      </c>
      <c r="X171" s="19" t="s">
        <v>177</v>
      </c>
      <c r="Y171" s="19" t="s">
        <v>177</v>
      </c>
      <c r="Z171" s="19" t="str">
        <f t="shared" si="59"/>
        <v xml:space="preserve"> / LW 0 @ 50Hz / LAV 0 @ 50Hz / LCP 0 @ 50Hz / LW 0 @ 60Hz / LAV 0 @ 60Hz / LCP 0 @ 60Hz / HSUCTION 0 @ 60Hz / HSUCTION 0 @ 50Hz</v>
      </c>
      <c r="BB171" s="105" t="s">
        <v>182</v>
      </c>
      <c r="BC171" s="105" t="s">
        <v>182</v>
      </c>
      <c r="BD171" s="106" t="s">
        <v>185</v>
      </c>
      <c r="BE171" s="105" t="s">
        <v>189</v>
      </c>
      <c r="BG171" s="16" t="s">
        <v>195</v>
      </c>
      <c r="BH171" s="14" t="s">
        <v>196</v>
      </c>
      <c r="BJ171" s="14" t="s">
        <v>201</v>
      </c>
      <c r="BK171" s="14"/>
      <c r="BM171" s="14" t="s">
        <v>202</v>
      </c>
      <c r="BN171" s="14" t="s">
        <v>208</v>
      </c>
      <c r="BO171" s="14" t="s">
        <v>209</v>
      </c>
      <c r="BP171" s="14" t="s">
        <v>210</v>
      </c>
      <c r="BQ171" s="14" t="s">
        <v>206</v>
      </c>
      <c r="BR171" s="24" t="s">
        <v>120</v>
      </c>
      <c r="BS171" s="24"/>
      <c r="BT171" s="108">
        <v>27</v>
      </c>
      <c r="BU171" s="25">
        <v>0.49</v>
      </c>
      <c r="BV171" s="16" t="s">
        <v>211</v>
      </c>
      <c r="BW171" s="16" t="s">
        <v>212</v>
      </c>
      <c r="BX171" s="16" t="s">
        <v>213</v>
      </c>
      <c r="BY171" s="16"/>
      <c r="BZ171" s="16"/>
      <c r="CA171" s="16" t="s">
        <v>214</v>
      </c>
      <c r="CB171" s="16" t="s">
        <v>122</v>
      </c>
      <c r="CC171" s="19" t="s">
        <v>216</v>
      </c>
      <c r="CD171" s="16" t="s">
        <v>215</v>
      </c>
      <c r="IG171" s="115">
        <f t="shared" si="46"/>
        <v>0</v>
      </c>
      <c r="IH171" s="147" t="str">
        <f t="shared" si="47"/>
        <v xml:space="preserve"> / LW 0 @ 50Hz</v>
      </c>
      <c r="II171" s="147" t="str">
        <f t="shared" si="48"/>
        <v xml:space="preserve"> / LAV 0 @ 50Hz</v>
      </c>
      <c r="IJ171" s="147" t="str">
        <f t="shared" si="49"/>
        <v xml:space="preserve"> / LCP 0 @ 50Hz</v>
      </c>
      <c r="IK171" s="147" t="str">
        <f t="shared" si="50"/>
        <v/>
      </c>
      <c r="IL171" s="147" t="str">
        <f t="shared" si="51"/>
        <v/>
      </c>
      <c r="IM171" s="147" t="str">
        <f t="shared" si="52"/>
        <v xml:space="preserve"> / LW 0 @ 60Hz</v>
      </c>
      <c r="IN171" s="147" t="str">
        <f t="shared" si="53"/>
        <v xml:space="preserve"> / LAV 0 @ 60Hz</v>
      </c>
      <c r="IO171" s="147" t="str">
        <f t="shared" si="54"/>
        <v xml:space="preserve"> / LCP 0 @ 60Hz</v>
      </c>
      <c r="IP171" s="147" t="str">
        <f t="shared" si="55"/>
        <v/>
      </c>
      <c r="IQ171" s="147" t="str">
        <f t="shared" si="56"/>
        <v/>
      </c>
      <c r="IR171" s="147" t="str">
        <f t="shared" si="57"/>
        <v xml:space="preserve"> / HSUCTION 0 @ 60Hz</v>
      </c>
      <c r="IS171" s="147" t="str">
        <f t="shared" si="58"/>
        <v xml:space="preserve"> / HSUCTION 0 @ 50Hz</v>
      </c>
      <c r="IT171" s="115">
        <f t="shared" si="60"/>
        <v>0</v>
      </c>
    </row>
    <row r="172" spans="1:254" ht="27" customHeight="1">
      <c r="A172" s="148">
        <f t="shared" si="61"/>
        <v>45950</v>
      </c>
      <c r="B172" s="19">
        <f t="shared" si="62"/>
        <v>0</v>
      </c>
      <c r="C172" s="19" t="str">
        <f t="shared" si="63"/>
        <v>40VP026123P</v>
      </c>
      <c r="D172" s="19" t="str">
        <f t="shared" si="64"/>
        <v>N</v>
      </c>
      <c r="E172" s="136"/>
      <c r="F172" s="19">
        <f t="shared" si="65"/>
        <v>250100002</v>
      </c>
      <c r="G172" s="20">
        <f t="shared" si="66"/>
        <v>0</v>
      </c>
      <c r="H172" s="21"/>
      <c r="I172" s="21"/>
      <c r="J172" s="21"/>
      <c r="K172" s="22"/>
      <c r="L172" s="115"/>
      <c r="M172" s="21"/>
      <c r="N172" s="21"/>
      <c r="O172" s="21"/>
      <c r="P172" s="22"/>
      <c r="Q172" s="115"/>
      <c r="V172" s="19">
        <v>0</v>
      </c>
      <c r="W172" s="24" t="s">
        <v>120</v>
      </c>
      <c r="X172" s="19" t="s">
        <v>177</v>
      </c>
      <c r="Y172" s="19" t="s">
        <v>177</v>
      </c>
      <c r="Z172" s="19" t="str">
        <f t="shared" si="59"/>
        <v xml:space="preserve"> / LW 0 @ 50Hz / LAV 0 @ 50Hz / LCP 0 @ 50Hz / LW 0 @ 60Hz / LAV 0 @ 60Hz / LCP 0 @ 60Hz / HSUCTION 0 @ 60Hz / HSUCTION 0 @ 50Hz</v>
      </c>
      <c r="BB172" s="105" t="s">
        <v>182</v>
      </c>
      <c r="BC172" s="105" t="s">
        <v>182</v>
      </c>
      <c r="BD172" s="106" t="s">
        <v>185</v>
      </c>
      <c r="BE172" s="105" t="s">
        <v>189</v>
      </c>
      <c r="BG172" s="16" t="s">
        <v>195</v>
      </c>
      <c r="BH172" s="14" t="s">
        <v>196</v>
      </c>
      <c r="BJ172" s="14" t="s">
        <v>201</v>
      </c>
      <c r="BK172" s="14"/>
      <c r="BM172" s="14" t="s">
        <v>202</v>
      </c>
      <c r="BN172" s="14" t="s">
        <v>208</v>
      </c>
      <c r="BO172" s="14" t="s">
        <v>209</v>
      </c>
      <c r="BP172" s="14" t="s">
        <v>210</v>
      </c>
      <c r="BQ172" s="14" t="s">
        <v>206</v>
      </c>
      <c r="BR172" s="24" t="s">
        <v>120</v>
      </c>
      <c r="BS172" s="24"/>
      <c r="BT172" s="108">
        <v>27</v>
      </c>
      <c r="BU172" s="25">
        <v>0.49</v>
      </c>
      <c r="BV172" s="16" t="s">
        <v>211</v>
      </c>
      <c r="BW172" s="16" t="s">
        <v>212</v>
      </c>
      <c r="BX172" s="16" t="s">
        <v>213</v>
      </c>
      <c r="BY172" s="16"/>
      <c r="BZ172" s="16"/>
      <c r="CA172" s="16" t="s">
        <v>214</v>
      </c>
      <c r="CB172" s="16" t="s">
        <v>122</v>
      </c>
      <c r="CC172" s="19" t="s">
        <v>216</v>
      </c>
      <c r="CD172" s="16" t="s">
        <v>215</v>
      </c>
      <c r="IG172" s="115">
        <f t="shared" si="46"/>
        <v>0</v>
      </c>
      <c r="IH172" s="147" t="str">
        <f t="shared" si="47"/>
        <v xml:space="preserve"> / LW 0 @ 50Hz</v>
      </c>
      <c r="II172" s="147" t="str">
        <f t="shared" si="48"/>
        <v xml:space="preserve"> / LAV 0 @ 50Hz</v>
      </c>
      <c r="IJ172" s="147" t="str">
        <f t="shared" si="49"/>
        <v xml:space="preserve"> / LCP 0 @ 50Hz</v>
      </c>
      <c r="IK172" s="147" t="str">
        <f t="shared" si="50"/>
        <v/>
      </c>
      <c r="IL172" s="147" t="str">
        <f t="shared" si="51"/>
        <v/>
      </c>
      <c r="IM172" s="147" t="str">
        <f t="shared" si="52"/>
        <v xml:space="preserve"> / LW 0 @ 60Hz</v>
      </c>
      <c r="IN172" s="147" t="str">
        <f t="shared" si="53"/>
        <v xml:space="preserve"> / LAV 0 @ 60Hz</v>
      </c>
      <c r="IO172" s="147" t="str">
        <f t="shared" si="54"/>
        <v xml:space="preserve"> / LCP 0 @ 60Hz</v>
      </c>
      <c r="IP172" s="147" t="str">
        <f t="shared" si="55"/>
        <v/>
      </c>
      <c r="IQ172" s="147" t="str">
        <f t="shared" si="56"/>
        <v/>
      </c>
      <c r="IR172" s="147" t="str">
        <f t="shared" si="57"/>
        <v xml:space="preserve"> / HSUCTION 0 @ 60Hz</v>
      </c>
      <c r="IS172" s="147" t="str">
        <f t="shared" si="58"/>
        <v xml:space="preserve"> / HSUCTION 0 @ 50Hz</v>
      </c>
      <c r="IT172" s="115">
        <f t="shared" si="60"/>
        <v>0</v>
      </c>
    </row>
    <row r="173" spans="1:254" ht="27" customHeight="1">
      <c r="A173" s="148">
        <f t="shared" si="61"/>
        <v>45950</v>
      </c>
      <c r="B173" s="19">
        <f t="shared" si="62"/>
        <v>0</v>
      </c>
      <c r="C173" s="19" t="str">
        <f t="shared" si="63"/>
        <v>40VP026123P</v>
      </c>
      <c r="D173" s="19" t="str">
        <f t="shared" si="64"/>
        <v>N</v>
      </c>
      <c r="E173" s="136"/>
      <c r="F173" s="19">
        <f t="shared" si="65"/>
        <v>250100002</v>
      </c>
      <c r="G173" s="20">
        <f t="shared" si="66"/>
        <v>0</v>
      </c>
      <c r="H173" s="21"/>
      <c r="I173" s="21"/>
      <c r="J173" s="21"/>
      <c r="K173" s="22"/>
      <c r="L173" s="115"/>
      <c r="M173" s="21"/>
      <c r="N173" s="21"/>
      <c r="O173" s="21"/>
      <c r="P173" s="22"/>
      <c r="Q173" s="115"/>
      <c r="V173" s="19">
        <v>0</v>
      </c>
      <c r="W173" s="24" t="s">
        <v>120</v>
      </c>
      <c r="X173" s="19" t="s">
        <v>177</v>
      </c>
      <c r="Y173" s="19" t="s">
        <v>177</v>
      </c>
      <c r="Z173" s="19" t="str">
        <f t="shared" si="59"/>
        <v xml:space="preserve"> / LW 0 @ 50Hz / LAV 0 @ 50Hz / LCP 0 @ 50Hz / LW 0 @ 60Hz / LAV 0 @ 60Hz / LCP 0 @ 60Hz / HSUCTION 0 @ 60Hz / HSUCTION 0 @ 50Hz</v>
      </c>
      <c r="BB173" s="105" t="s">
        <v>182</v>
      </c>
      <c r="BC173" s="105" t="s">
        <v>182</v>
      </c>
      <c r="BD173" s="106" t="s">
        <v>185</v>
      </c>
      <c r="BE173" s="105" t="s">
        <v>189</v>
      </c>
      <c r="BG173" s="16" t="s">
        <v>195</v>
      </c>
      <c r="BH173" s="14" t="s">
        <v>196</v>
      </c>
      <c r="BJ173" s="14" t="s">
        <v>201</v>
      </c>
      <c r="BK173" s="14"/>
      <c r="BM173" s="14" t="s">
        <v>202</v>
      </c>
      <c r="BN173" s="14" t="s">
        <v>208</v>
      </c>
      <c r="BO173" s="14" t="s">
        <v>209</v>
      </c>
      <c r="BP173" s="14" t="s">
        <v>210</v>
      </c>
      <c r="BQ173" s="14" t="s">
        <v>206</v>
      </c>
      <c r="BR173" s="24" t="s">
        <v>120</v>
      </c>
      <c r="BS173" s="24"/>
      <c r="BT173" s="108">
        <v>27</v>
      </c>
      <c r="BU173" s="25">
        <v>0.49</v>
      </c>
      <c r="BV173" s="16" t="s">
        <v>211</v>
      </c>
      <c r="BW173" s="16" t="s">
        <v>212</v>
      </c>
      <c r="BX173" s="16" t="s">
        <v>213</v>
      </c>
      <c r="BY173" s="16"/>
      <c r="BZ173" s="16"/>
      <c r="CA173" s="16" t="s">
        <v>214</v>
      </c>
      <c r="CB173" s="16" t="s">
        <v>122</v>
      </c>
      <c r="CC173" s="19" t="s">
        <v>216</v>
      </c>
      <c r="CD173" s="16" t="s">
        <v>215</v>
      </c>
      <c r="IG173" s="115">
        <f t="shared" si="46"/>
        <v>0</v>
      </c>
      <c r="IH173" s="147" t="str">
        <f t="shared" si="47"/>
        <v xml:space="preserve"> / LW 0 @ 50Hz</v>
      </c>
      <c r="II173" s="147" t="str">
        <f t="shared" si="48"/>
        <v xml:space="preserve"> / LAV 0 @ 50Hz</v>
      </c>
      <c r="IJ173" s="147" t="str">
        <f t="shared" si="49"/>
        <v xml:space="preserve"> / LCP 0 @ 50Hz</v>
      </c>
      <c r="IK173" s="147" t="str">
        <f t="shared" si="50"/>
        <v/>
      </c>
      <c r="IL173" s="147" t="str">
        <f t="shared" si="51"/>
        <v/>
      </c>
      <c r="IM173" s="147" t="str">
        <f t="shared" si="52"/>
        <v xml:space="preserve"> / LW 0 @ 60Hz</v>
      </c>
      <c r="IN173" s="147" t="str">
        <f t="shared" si="53"/>
        <v xml:space="preserve"> / LAV 0 @ 60Hz</v>
      </c>
      <c r="IO173" s="147" t="str">
        <f t="shared" si="54"/>
        <v xml:space="preserve"> / LCP 0 @ 60Hz</v>
      </c>
      <c r="IP173" s="147" t="str">
        <f t="shared" si="55"/>
        <v/>
      </c>
      <c r="IQ173" s="147" t="str">
        <f t="shared" si="56"/>
        <v/>
      </c>
      <c r="IR173" s="147" t="str">
        <f t="shared" si="57"/>
        <v xml:space="preserve"> / HSUCTION 0 @ 60Hz</v>
      </c>
      <c r="IS173" s="147" t="str">
        <f t="shared" si="58"/>
        <v xml:space="preserve"> / HSUCTION 0 @ 50Hz</v>
      </c>
      <c r="IT173" s="115">
        <f t="shared" si="60"/>
        <v>0</v>
      </c>
    </row>
    <row r="174" spans="1:254" ht="27" customHeight="1">
      <c r="A174" s="148">
        <f t="shared" si="61"/>
        <v>45950</v>
      </c>
      <c r="B174" s="19">
        <f t="shared" si="62"/>
        <v>0</v>
      </c>
      <c r="C174" s="19" t="str">
        <f t="shared" si="63"/>
        <v>40VP026123P</v>
      </c>
      <c r="D174" s="19" t="str">
        <f t="shared" si="64"/>
        <v>N</v>
      </c>
      <c r="E174" s="136"/>
      <c r="F174" s="19">
        <f t="shared" si="65"/>
        <v>250100002</v>
      </c>
      <c r="G174" s="20">
        <f t="shared" si="66"/>
        <v>0</v>
      </c>
      <c r="H174" s="21"/>
      <c r="I174" s="21"/>
      <c r="J174" s="21"/>
      <c r="K174" s="22"/>
      <c r="L174" s="115"/>
      <c r="M174" s="21"/>
      <c r="N174" s="21"/>
      <c r="O174" s="21"/>
      <c r="P174" s="22"/>
      <c r="Q174" s="115"/>
      <c r="V174" s="19">
        <v>0</v>
      </c>
      <c r="W174" s="24" t="s">
        <v>120</v>
      </c>
      <c r="X174" s="19" t="s">
        <v>177</v>
      </c>
      <c r="Y174" s="19" t="s">
        <v>177</v>
      </c>
      <c r="Z174" s="19" t="str">
        <f t="shared" si="59"/>
        <v xml:space="preserve"> / LW 0 @ 50Hz / LAV 0 @ 50Hz / LCP 0 @ 50Hz / LW 0 @ 60Hz / LAV 0 @ 60Hz / LCP 0 @ 60Hz / HSUCTION 0 @ 60Hz / HSUCTION 0 @ 50Hz</v>
      </c>
      <c r="BB174" s="105" t="s">
        <v>182</v>
      </c>
      <c r="BC174" s="105" t="s">
        <v>182</v>
      </c>
      <c r="BD174" s="106" t="s">
        <v>185</v>
      </c>
      <c r="BE174" s="105" t="s">
        <v>189</v>
      </c>
      <c r="BG174" s="16" t="s">
        <v>195</v>
      </c>
      <c r="BH174" s="14" t="s">
        <v>196</v>
      </c>
      <c r="BJ174" s="14" t="s">
        <v>201</v>
      </c>
      <c r="BK174" s="14"/>
      <c r="BM174" s="14" t="s">
        <v>202</v>
      </c>
      <c r="BN174" s="14" t="s">
        <v>208</v>
      </c>
      <c r="BO174" s="14" t="s">
        <v>209</v>
      </c>
      <c r="BP174" s="14" t="s">
        <v>210</v>
      </c>
      <c r="BQ174" s="14" t="s">
        <v>206</v>
      </c>
      <c r="BR174" s="24" t="s">
        <v>120</v>
      </c>
      <c r="BS174" s="24"/>
      <c r="BT174" s="108">
        <v>27</v>
      </c>
      <c r="BU174" s="25">
        <v>0.49</v>
      </c>
      <c r="BV174" s="16" t="s">
        <v>211</v>
      </c>
      <c r="BW174" s="16" t="s">
        <v>212</v>
      </c>
      <c r="BX174" s="16" t="s">
        <v>213</v>
      </c>
      <c r="BY174" s="16"/>
      <c r="BZ174" s="16"/>
      <c r="CA174" s="16" t="s">
        <v>214</v>
      </c>
      <c r="CB174" s="16" t="s">
        <v>122</v>
      </c>
      <c r="CC174" s="19" t="s">
        <v>216</v>
      </c>
      <c r="CD174" s="16" t="s">
        <v>215</v>
      </c>
      <c r="IG174" s="115">
        <f t="shared" si="46"/>
        <v>0</v>
      </c>
      <c r="IH174" s="147" t="str">
        <f t="shared" si="47"/>
        <v xml:space="preserve"> / LW 0 @ 50Hz</v>
      </c>
      <c r="II174" s="147" t="str">
        <f t="shared" si="48"/>
        <v xml:space="preserve"> / LAV 0 @ 50Hz</v>
      </c>
      <c r="IJ174" s="147" t="str">
        <f t="shared" si="49"/>
        <v xml:space="preserve"> / LCP 0 @ 50Hz</v>
      </c>
      <c r="IK174" s="147" t="str">
        <f t="shared" si="50"/>
        <v/>
      </c>
      <c r="IL174" s="147" t="str">
        <f t="shared" si="51"/>
        <v/>
      </c>
      <c r="IM174" s="147" t="str">
        <f t="shared" si="52"/>
        <v xml:space="preserve"> / LW 0 @ 60Hz</v>
      </c>
      <c r="IN174" s="147" t="str">
        <f t="shared" si="53"/>
        <v xml:space="preserve"> / LAV 0 @ 60Hz</v>
      </c>
      <c r="IO174" s="147" t="str">
        <f t="shared" si="54"/>
        <v xml:space="preserve"> / LCP 0 @ 60Hz</v>
      </c>
      <c r="IP174" s="147" t="str">
        <f t="shared" si="55"/>
        <v/>
      </c>
      <c r="IQ174" s="147" t="str">
        <f t="shared" si="56"/>
        <v/>
      </c>
      <c r="IR174" s="147" t="str">
        <f t="shared" si="57"/>
        <v xml:space="preserve"> / HSUCTION 0 @ 60Hz</v>
      </c>
      <c r="IS174" s="147" t="str">
        <f t="shared" si="58"/>
        <v xml:space="preserve"> / HSUCTION 0 @ 50Hz</v>
      </c>
      <c r="IT174" s="115">
        <f t="shared" si="60"/>
        <v>0</v>
      </c>
    </row>
    <row r="175" spans="1:254" ht="27" customHeight="1">
      <c r="A175" s="148">
        <f t="shared" si="61"/>
        <v>45950</v>
      </c>
      <c r="B175" s="19">
        <f t="shared" si="62"/>
        <v>0</v>
      </c>
      <c r="C175" s="19" t="str">
        <f t="shared" si="63"/>
        <v>40VP026123P</v>
      </c>
      <c r="D175" s="19" t="str">
        <f t="shared" si="64"/>
        <v>N</v>
      </c>
      <c r="E175" s="136"/>
      <c r="F175" s="19">
        <f t="shared" si="65"/>
        <v>250100002</v>
      </c>
      <c r="G175" s="20">
        <f t="shared" si="66"/>
        <v>0</v>
      </c>
      <c r="H175" s="21"/>
      <c r="I175" s="21"/>
      <c r="J175" s="21"/>
      <c r="K175" s="22"/>
      <c r="L175" s="115"/>
      <c r="M175" s="21"/>
      <c r="N175" s="21"/>
      <c r="O175" s="21"/>
      <c r="P175" s="22"/>
      <c r="Q175" s="115"/>
      <c r="V175" s="19">
        <v>0</v>
      </c>
      <c r="W175" s="24" t="s">
        <v>120</v>
      </c>
      <c r="X175" s="19" t="s">
        <v>177</v>
      </c>
      <c r="Y175" s="19" t="s">
        <v>177</v>
      </c>
      <c r="Z175" s="19" t="str">
        <f t="shared" si="59"/>
        <v xml:space="preserve"> / LW 0 @ 50Hz / LAV 0 @ 50Hz / LCP 0 @ 50Hz / LW 0 @ 60Hz / LAV 0 @ 60Hz / LCP 0 @ 60Hz / HSUCTION 0 @ 60Hz / HSUCTION 0 @ 50Hz</v>
      </c>
      <c r="BB175" s="105" t="s">
        <v>182</v>
      </c>
      <c r="BC175" s="105" t="s">
        <v>182</v>
      </c>
      <c r="BD175" s="106" t="s">
        <v>185</v>
      </c>
      <c r="BE175" s="105" t="s">
        <v>189</v>
      </c>
      <c r="BG175" s="16" t="s">
        <v>195</v>
      </c>
      <c r="BH175" s="14" t="s">
        <v>196</v>
      </c>
      <c r="BJ175" s="14" t="s">
        <v>201</v>
      </c>
      <c r="BK175" s="14"/>
      <c r="BM175" s="14" t="s">
        <v>202</v>
      </c>
      <c r="BN175" s="14" t="s">
        <v>208</v>
      </c>
      <c r="BO175" s="14" t="s">
        <v>209</v>
      </c>
      <c r="BP175" s="14" t="s">
        <v>210</v>
      </c>
      <c r="BQ175" s="14" t="s">
        <v>206</v>
      </c>
      <c r="BR175" s="24" t="s">
        <v>120</v>
      </c>
      <c r="BS175" s="24"/>
      <c r="BT175" s="108">
        <v>27</v>
      </c>
      <c r="BU175" s="25">
        <v>0.49</v>
      </c>
      <c r="BV175" s="16" t="s">
        <v>211</v>
      </c>
      <c r="BW175" s="16" t="s">
        <v>212</v>
      </c>
      <c r="BX175" s="16" t="s">
        <v>213</v>
      </c>
      <c r="BY175" s="16"/>
      <c r="BZ175" s="16"/>
      <c r="CA175" s="16" t="s">
        <v>214</v>
      </c>
      <c r="CB175" s="16" t="s">
        <v>122</v>
      </c>
      <c r="CC175" s="19" t="s">
        <v>216</v>
      </c>
      <c r="CD175" s="16" t="s">
        <v>215</v>
      </c>
      <c r="IG175" s="115">
        <f t="shared" si="46"/>
        <v>0</v>
      </c>
      <c r="IH175" s="147" t="str">
        <f t="shared" si="47"/>
        <v xml:space="preserve"> / LW 0 @ 50Hz</v>
      </c>
      <c r="II175" s="147" t="str">
        <f t="shared" si="48"/>
        <v xml:space="preserve"> / LAV 0 @ 50Hz</v>
      </c>
      <c r="IJ175" s="147" t="str">
        <f t="shared" si="49"/>
        <v xml:space="preserve"> / LCP 0 @ 50Hz</v>
      </c>
      <c r="IK175" s="147" t="str">
        <f t="shared" si="50"/>
        <v/>
      </c>
      <c r="IL175" s="147" t="str">
        <f t="shared" si="51"/>
        <v/>
      </c>
      <c r="IM175" s="147" t="str">
        <f t="shared" si="52"/>
        <v xml:space="preserve"> / LW 0 @ 60Hz</v>
      </c>
      <c r="IN175" s="147" t="str">
        <f t="shared" si="53"/>
        <v xml:space="preserve"> / LAV 0 @ 60Hz</v>
      </c>
      <c r="IO175" s="147" t="str">
        <f t="shared" si="54"/>
        <v xml:space="preserve"> / LCP 0 @ 60Hz</v>
      </c>
      <c r="IP175" s="147" t="str">
        <f t="shared" si="55"/>
        <v/>
      </c>
      <c r="IQ175" s="147" t="str">
        <f t="shared" si="56"/>
        <v/>
      </c>
      <c r="IR175" s="147" t="str">
        <f t="shared" si="57"/>
        <v xml:space="preserve"> / HSUCTION 0 @ 60Hz</v>
      </c>
      <c r="IS175" s="147" t="str">
        <f t="shared" si="58"/>
        <v xml:space="preserve"> / HSUCTION 0 @ 50Hz</v>
      </c>
      <c r="IT175" s="115">
        <f t="shared" si="60"/>
        <v>0</v>
      </c>
    </row>
    <row r="176" spans="1:254" ht="27" customHeight="1">
      <c r="A176" s="148">
        <f t="shared" si="61"/>
        <v>45950</v>
      </c>
      <c r="B176" s="19">
        <f t="shared" si="62"/>
        <v>0</v>
      </c>
      <c r="C176" s="19" t="str">
        <f t="shared" si="63"/>
        <v>40VP026123P</v>
      </c>
      <c r="D176" s="19" t="str">
        <f t="shared" si="64"/>
        <v>N</v>
      </c>
      <c r="E176" s="136"/>
      <c r="F176" s="19">
        <f t="shared" si="65"/>
        <v>250100002</v>
      </c>
      <c r="G176" s="20">
        <f t="shared" si="66"/>
        <v>0</v>
      </c>
      <c r="H176" s="21"/>
      <c r="I176" s="21"/>
      <c r="J176" s="21"/>
      <c r="K176" s="22"/>
      <c r="L176" s="115"/>
      <c r="M176" s="21"/>
      <c r="N176" s="21"/>
      <c r="O176" s="21"/>
      <c r="P176" s="22"/>
      <c r="Q176" s="115"/>
      <c r="V176" s="19">
        <v>0</v>
      </c>
      <c r="W176" s="24" t="s">
        <v>120</v>
      </c>
      <c r="X176" s="19" t="s">
        <v>177</v>
      </c>
      <c r="Y176" s="19" t="s">
        <v>177</v>
      </c>
      <c r="Z176" s="19" t="str">
        <f t="shared" si="59"/>
        <v xml:space="preserve"> / LW 0 @ 50Hz / LAV 0 @ 50Hz / LCP 0 @ 50Hz / LW 0 @ 60Hz / LAV 0 @ 60Hz / LCP 0 @ 60Hz / HSUCTION 0 @ 60Hz / HSUCTION 0 @ 50Hz</v>
      </c>
      <c r="BB176" s="105" t="s">
        <v>182</v>
      </c>
      <c r="BC176" s="105" t="s">
        <v>182</v>
      </c>
      <c r="BD176" s="106" t="s">
        <v>185</v>
      </c>
      <c r="BE176" s="105" t="s">
        <v>189</v>
      </c>
      <c r="BG176" s="16" t="s">
        <v>195</v>
      </c>
      <c r="BH176" s="14" t="s">
        <v>196</v>
      </c>
      <c r="BJ176" s="14" t="s">
        <v>201</v>
      </c>
      <c r="BK176" s="14"/>
      <c r="BM176" s="14" t="s">
        <v>202</v>
      </c>
      <c r="BN176" s="14" t="s">
        <v>208</v>
      </c>
      <c r="BO176" s="14" t="s">
        <v>209</v>
      </c>
      <c r="BP176" s="14" t="s">
        <v>210</v>
      </c>
      <c r="BQ176" s="14" t="s">
        <v>206</v>
      </c>
      <c r="BR176" s="24" t="s">
        <v>120</v>
      </c>
      <c r="BS176" s="24"/>
      <c r="BT176" s="108">
        <v>27</v>
      </c>
      <c r="BU176" s="25">
        <v>0.49</v>
      </c>
      <c r="BV176" s="16" t="s">
        <v>211</v>
      </c>
      <c r="BW176" s="16" t="s">
        <v>212</v>
      </c>
      <c r="BX176" s="16" t="s">
        <v>213</v>
      </c>
      <c r="BY176" s="16"/>
      <c r="BZ176" s="16"/>
      <c r="CA176" s="16" t="s">
        <v>214</v>
      </c>
      <c r="CB176" s="16" t="s">
        <v>122</v>
      </c>
      <c r="CC176" s="19" t="s">
        <v>216</v>
      </c>
      <c r="CD176" s="16" t="s">
        <v>215</v>
      </c>
      <c r="IG176" s="115">
        <f t="shared" si="46"/>
        <v>0</v>
      </c>
      <c r="IH176" s="147" t="str">
        <f t="shared" si="47"/>
        <v xml:space="preserve"> / LW 0 @ 50Hz</v>
      </c>
      <c r="II176" s="147" t="str">
        <f t="shared" si="48"/>
        <v xml:space="preserve"> / LAV 0 @ 50Hz</v>
      </c>
      <c r="IJ176" s="147" t="str">
        <f t="shared" si="49"/>
        <v xml:space="preserve"> / LCP 0 @ 50Hz</v>
      </c>
      <c r="IK176" s="147" t="str">
        <f t="shared" si="50"/>
        <v/>
      </c>
      <c r="IL176" s="147" t="str">
        <f t="shared" si="51"/>
        <v/>
      </c>
      <c r="IM176" s="147" t="str">
        <f t="shared" si="52"/>
        <v xml:space="preserve"> / LW 0 @ 60Hz</v>
      </c>
      <c r="IN176" s="147" t="str">
        <f t="shared" si="53"/>
        <v xml:space="preserve"> / LAV 0 @ 60Hz</v>
      </c>
      <c r="IO176" s="147" t="str">
        <f t="shared" si="54"/>
        <v xml:space="preserve"> / LCP 0 @ 60Hz</v>
      </c>
      <c r="IP176" s="147" t="str">
        <f t="shared" si="55"/>
        <v/>
      </c>
      <c r="IQ176" s="147" t="str">
        <f t="shared" si="56"/>
        <v/>
      </c>
      <c r="IR176" s="147" t="str">
        <f t="shared" si="57"/>
        <v xml:space="preserve"> / HSUCTION 0 @ 60Hz</v>
      </c>
      <c r="IS176" s="147" t="str">
        <f t="shared" si="58"/>
        <v xml:space="preserve"> / HSUCTION 0 @ 50Hz</v>
      </c>
      <c r="IT176" s="115">
        <f t="shared" si="60"/>
        <v>0</v>
      </c>
    </row>
    <row r="177" spans="1:254" ht="27" customHeight="1">
      <c r="A177" s="148">
        <f t="shared" si="61"/>
        <v>45950</v>
      </c>
      <c r="B177" s="19">
        <f t="shared" si="62"/>
        <v>0</v>
      </c>
      <c r="C177" s="19" t="str">
        <f t="shared" si="63"/>
        <v>40VP026123P</v>
      </c>
      <c r="D177" s="19" t="str">
        <f t="shared" si="64"/>
        <v>N</v>
      </c>
      <c r="E177" s="136"/>
      <c r="F177" s="19">
        <f t="shared" si="65"/>
        <v>250100002</v>
      </c>
      <c r="G177" s="20">
        <f t="shared" si="66"/>
        <v>0</v>
      </c>
      <c r="H177" s="21"/>
      <c r="I177" s="21"/>
      <c r="J177" s="21"/>
      <c r="K177" s="22"/>
      <c r="L177" s="115"/>
      <c r="M177" s="21"/>
      <c r="N177" s="21"/>
      <c r="O177" s="21"/>
      <c r="P177" s="22"/>
      <c r="Q177" s="115"/>
      <c r="V177" s="19">
        <v>0</v>
      </c>
      <c r="W177" s="24" t="s">
        <v>120</v>
      </c>
      <c r="X177" s="19" t="s">
        <v>177</v>
      </c>
      <c r="Y177" s="19" t="s">
        <v>177</v>
      </c>
      <c r="Z177" s="19" t="str">
        <f t="shared" si="59"/>
        <v xml:space="preserve"> / LW 0 @ 50Hz / LAV 0 @ 50Hz / LCP 0 @ 50Hz / LW 0 @ 60Hz / LAV 0 @ 60Hz / LCP 0 @ 60Hz / HSUCTION 0 @ 60Hz / HSUCTION 0 @ 50Hz</v>
      </c>
      <c r="BB177" s="105" t="s">
        <v>182</v>
      </c>
      <c r="BC177" s="105" t="s">
        <v>182</v>
      </c>
      <c r="BD177" s="106" t="s">
        <v>185</v>
      </c>
      <c r="BE177" s="105" t="s">
        <v>189</v>
      </c>
      <c r="BG177" s="16" t="s">
        <v>195</v>
      </c>
      <c r="BH177" s="14" t="s">
        <v>196</v>
      </c>
      <c r="BJ177" s="14" t="s">
        <v>201</v>
      </c>
      <c r="BK177" s="14"/>
      <c r="BM177" s="14" t="s">
        <v>202</v>
      </c>
      <c r="BN177" s="14" t="s">
        <v>208</v>
      </c>
      <c r="BO177" s="14" t="s">
        <v>209</v>
      </c>
      <c r="BP177" s="14" t="s">
        <v>210</v>
      </c>
      <c r="BQ177" s="14" t="s">
        <v>206</v>
      </c>
      <c r="BR177" s="24" t="s">
        <v>120</v>
      </c>
      <c r="BS177" s="24"/>
      <c r="BT177" s="108">
        <v>27</v>
      </c>
      <c r="BU177" s="25">
        <v>0.49</v>
      </c>
      <c r="BV177" s="16" t="s">
        <v>211</v>
      </c>
      <c r="BW177" s="16" t="s">
        <v>212</v>
      </c>
      <c r="BX177" s="16" t="s">
        <v>213</v>
      </c>
      <c r="BY177" s="16"/>
      <c r="BZ177" s="16"/>
      <c r="CA177" s="16" t="s">
        <v>214</v>
      </c>
      <c r="CB177" s="16" t="s">
        <v>122</v>
      </c>
      <c r="CC177" s="19" t="s">
        <v>216</v>
      </c>
      <c r="CD177" s="16" t="s">
        <v>215</v>
      </c>
      <c r="IG177" s="115">
        <f t="shared" si="46"/>
        <v>0</v>
      </c>
      <c r="IH177" s="147" t="str">
        <f t="shared" si="47"/>
        <v xml:space="preserve"> / LW 0 @ 50Hz</v>
      </c>
      <c r="II177" s="147" t="str">
        <f t="shared" si="48"/>
        <v xml:space="preserve"> / LAV 0 @ 50Hz</v>
      </c>
      <c r="IJ177" s="147" t="str">
        <f t="shared" si="49"/>
        <v xml:space="preserve"> / LCP 0 @ 50Hz</v>
      </c>
      <c r="IK177" s="147" t="str">
        <f t="shared" si="50"/>
        <v/>
      </c>
      <c r="IL177" s="147" t="str">
        <f t="shared" si="51"/>
        <v/>
      </c>
      <c r="IM177" s="147" t="str">
        <f t="shared" si="52"/>
        <v xml:space="preserve"> / LW 0 @ 60Hz</v>
      </c>
      <c r="IN177" s="147" t="str">
        <f t="shared" si="53"/>
        <v xml:space="preserve"> / LAV 0 @ 60Hz</v>
      </c>
      <c r="IO177" s="147" t="str">
        <f t="shared" si="54"/>
        <v xml:space="preserve"> / LCP 0 @ 60Hz</v>
      </c>
      <c r="IP177" s="147" t="str">
        <f t="shared" si="55"/>
        <v/>
      </c>
      <c r="IQ177" s="147" t="str">
        <f t="shared" si="56"/>
        <v/>
      </c>
      <c r="IR177" s="147" t="str">
        <f t="shared" si="57"/>
        <v xml:space="preserve"> / HSUCTION 0 @ 60Hz</v>
      </c>
      <c r="IS177" s="147" t="str">
        <f t="shared" si="58"/>
        <v xml:space="preserve"> / HSUCTION 0 @ 50Hz</v>
      </c>
      <c r="IT177" s="115">
        <f t="shared" si="60"/>
        <v>0</v>
      </c>
    </row>
    <row r="178" spans="1:254" ht="27" customHeight="1">
      <c r="A178" s="148">
        <f t="shared" si="61"/>
        <v>45950</v>
      </c>
      <c r="B178" s="19">
        <f t="shared" si="62"/>
        <v>0</v>
      </c>
      <c r="C178" s="19" t="str">
        <f t="shared" si="63"/>
        <v>40VP026123P</v>
      </c>
      <c r="D178" s="19" t="str">
        <f t="shared" si="64"/>
        <v>N</v>
      </c>
      <c r="E178" s="136"/>
      <c r="F178" s="19">
        <f t="shared" si="65"/>
        <v>250100002</v>
      </c>
      <c r="G178" s="20">
        <f t="shared" si="66"/>
        <v>0</v>
      </c>
      <c r="H178" s="21"/>
      <c r="I178" s="21"/>
      <c r="J178" s="21"/>
      <c r="K178" s="22"/>
      <c r="L178" s="115"/>
      <c r="M178" s="21"/>
      <c r="N178" s="21"/>
      <c r="O178" s="21"/>
      <c r="P178" s="22"/>
      <c r="Q178" s="115"/>
      <c r="V178" s="19">
        <v>0</v>
      </c>
      <c r="W178" s="24" t="s">
        <v>120</v>
      </c>
      <c r="X178" s="19" t="s">
        <v>177</v>
      </c>
      <c r="Y178" s="19" t="s">
        <v>177</v>
      </c>
      <c r="Z178" s="19" t="str">
        <f t="shared" si="59"/>
        <v xml:space="preserve"> / LW 0 @ 50Hz / LAV 0 @ 50Hz / LCP 0 @ 50Hz / LW 0 @ 60Hz / LAV 0 @ 60Hz / LCP 0 @ 60Hz / HSUCTION 0 @ 60Hz / HSUCTION 0 @ 50Hz</v>
      </c>
      <c r="BB178" s="105" t="s">
        <v>182</v>
      </c>
      <c r="BC178" s="105" t="s">
        <v>182</v>
      </c>
      <c r="BD178" s="106" t="s">
        <v>185</v>
      </c>
      <c r="BE178" s="105" t="s">
        <v>189</v>
      </c>
      <c r="BG178" s="16" t="s">
        <v>196</v>
      </c>
      <c r="BH178" s="14" t="s">
        <v>196</v>
      </c>
      <c r="BJ178" s="14" t="s">
        <v>201</v>
      </c>
      <c r="BK178" s="14"/>
      <c r="BM178" s="14" t="s">
        <v>202</v>
      </c>
      <c r="BN178" s="14" t="s">
        <v>208</v>
      </c>
      <c r="BO178" s="14" t="s">
        <v>209</v>
      </c>
      <c r="BP178" s="14" t="s">
        <v>210</v>
      </c>
      <c r="BQ178" s="14" t="s">
        <v>206</v>
      </c>
      <c r="BR178" s="24" t="s">
        <v>120</v>
      </c>
      <c r="BS178" s="24"/>
      <c r="BT178" s="108">
        <v>27</v>
      </c>
      <c r="BU178" s="25">
        <v>0.49</v>
      </c>
      <c r="BV178" s="16" t="s">
        <v>211</v>
      </c>
      <c r="BW178" s="16" t="s">
        <v>212</v>
      </c>
      <c r="BX178" s="16" t="s">
        <v>213</v>
      </c>
      <c r="BY178" s="16"/>
      <c r="BZ178" s="16"/>
      <c r="CA178" s="16" t="s">
        <v>214</v>
      </c>
      <c r="CB178" s="16" t="s">
        <v>122</v>
      </c>
      <c r="CC178" s="19" t="s">
        <v>216</v>
      </c>
      <c r="CD178" s="16" t="s">
        <v>215</v>
      </c>
      <c r="IG178" s="115">
        <f t="shared" si="46"/>
        <v>0</v>
      </c>
      <c r="IH178" s="147" t="str">
        <f t="shared" si="47"/>
        <v xml:space="preserve"> / LW 0 @ 50Hz</v>
      </c>
      <c r="II178" s="147" t="str">
        <f t="shared" si="48"/>
        <v xml:space="preserve"> / LAV 0 @ 50Hz</v>
      </c>
      <c r="IJ178" s="147" t="str">
        <f t="shared" si="49"/>
        <v xml:space="preserve"> / LCP 0 @ 50Hz</v>
      </c>
      <c r="IK178" s="147" t="str">
        <f t="shared" si="50"/>
        <v/>
      </c>
      <c r="IL178" s="147" t="str">
        <f t="shared" si="51"/>
        <v/>
      </c>
      <c r="IM178" s="147" t="str">
        <f t="shared" si="52"/>
        <v xml:space="preserve"> / LW 0 @ 60Hz</v>
      </c>
      <c r="IN178" s="147" t="str">
        <f t="shared" si="53"/>
        <v xml:space="preserve"> / LAV 0 @ 60Hz</v>
      </c>
      <c r="IO178" s="147" t="str">
        <f t="shared" si="54"/>
        <v xml:space="preserve"> / LCP 0 @ 60Hz</v>
      </c>
      <c r="IP178" s="147" t="str">
        <f t="shared" si="55"/>
        <v/>
      </c>
      <c r="IQ178" s="147" t="str">
        <f t="shared" si="56"/>
        <v/>
      </c>
      <c r="IR178" s="147" t="str">
        <f t="shared" si="57"/>
        <v xml:space="preserve"> / HSUCTION 0 @ 60Hz</v>
      </c>
      <c r="IS178" s="147" t="str">
        <f t="shared" si="58"/>
        <v xml:space="preserve"> / HSUCTION 0 @ 50Hz</v>
      </c>
      <c r="IT178" s="115">
        <f t="shared" si="60"/>
        <v>0</v>
      </c>
    </row>
    <row r="179" spans="1:254" ht="27" customHeight="1">
      <c r="A179" s="148">
        <f t="shared" si="61"/>
        <v>45950</v>
      </c>
      <c r="B179" s="19">
        <f t="shared" si="62"/>
        <v>0</v>
      </c>
      <c r="C179" s="19" t="str">
        <f t="shared" si="63"/>
        <v>40VP026123P</v>
      </c>
      <c r="D179" s="19" t="str">
        <f t="shared" si="64"/>
        <v>N</v>
      </c>
      <c r="E179" s="136"/>
      <c r="F179" s="19">
        <f t="shared" si="65"/>
        <v>250100002</v>
      </c>
      <c r="G179" s="20">
        <f t="shared" si="66"/>
        <v>0</v>
      </c>
      <c r="H179" s="21"/>
      <c r="I179" s="21"/>
      <c r="J179" s="21"/>
      <c r="K179" s="22"/>
      <c r="L179" s="115"/>
      <c r="M179" s="21"/>
      <c r="N179" s="21"/>
      <c r="O179" s="21"/>
      <c r="P179" s="22"/>
      <c r="Q179" s="115"/>
      <c r="V179" s="19">
        <v>0</v>
      </c>
      <c r="W179" s="24" t="s">
        <v>120</v>
      </c>
      <c r="X179" s="19" t="s">
        <v>177</v>
      </c>
      <c r="Y179" s="19" t="s">
        <v>177</v>
      </c>
      <c r="Z179" s="19" t="str">
        <f t="shared" si="59"/>
        <v xml:space="preserve"> / LW 0 @ 50Hz / LAV 0 @ 50Hz / LCP 0 @ 50Hz / LW 0 @ 60Hz / LAV 0 @ 60Hz / LCP 0 @ 60Hz / HSUCTION 0 @ 60Hz / HSUCTION 0 @ 50Hz</v>
      </c>
      <c r="BB179" s="105" t="s">
        <v>182</v>
      </c>
      <c r="BC179" s="105" t="s">
        <v>182</v>
      </c>
      <c r="BD179" s="106" t="s">
        <v>185</v>
      </c>
      <c r="BE179" s="105" t="s">
        <v>189</v>
      </c>
      <c r="BG179" s="16" t="s">
        <v>196</v>
      </c>
      <c r="BH179" s="14" t="s">
        <v>196</v>
      </c>
      <c r="BJ179" s="14" t="s">
        <v>201</v>
      </c>
      <c r="BK179" s="14"/>
      <c r="BM179" s="14" t="s">
        <v>202</v>
      </c>
      <c r="BN179" s="14" t="s">
        <v>208</v>
      </c>
      <c r="BO179" s="14" t="s">
        <v>209</v>
      </c>
      <c r="BP179" s="14" t="s">
        <v>210</v>
      </c>
      <c r="BQ179" s="14" t="s">
        <v>206</v>
      </c>
      <c r="BR179" s="24" t="s">
        <v>120</v>
      </c>
      <c r="BS179" s="24"/>
      <c r="BT179" s="108">
        <v>27</v>
      </c>
      <c r="BU179" s="25">
        <v>0.49</v>
      </c>
      <c r="BV179" s="16" t="s">
        <v>211</v>
      </c>
      <c r="BW179" s="16" t="s">
        <v>212</v>
      </c>
      <c r="BX179" s="16" t="s">
        <v>213</v>
      </c>
      <c r="BY179" s="16"/>
      <c r="BZ179" s="16"/>
      <c r="CA179" s="16" t="s">
        <v>214</v>
      </c>
      <c r="CB179" s="16" t="s">
        <v>122</v>
      </c>
      <c r="CC179" s="19" t="s">
        <v>216</v>
      </c>
      <c r="CD179" s="16" t="s">
        <v>215</v>
      </c>
      <c r="IG179" s="115">
        <f t="shared" si="46"/>
        <v>0</v>
      </c>
      <c r="IH179" s="147" t="str">
        <f t="shared" si="47"/>
        <v xml:space="preserve"> / LW 0 @ 50Hz</v>
      </c>
      <c r="II179" s="147" t="str">
        <f t="shared" si="48"/>
        <v xml:space="preserve"> / LAV 0 @ 50Hz</v>
      </c>
      <c r="IJ179" s="147" t="str">
        <f t="shared" si="49"/>
        <v xml:space="preserve"> / LCP 0 @ 50Hz</v>
      </c>
      <c r="IK179" s="147" t="str">
        <f t="shared" si="50"/>
        <v/>
      </c>
      <c r="IL179" s="147" t="str">
        <f t="shared" si="51"/>
        <v/>
      </c>
      <c r="IM179" s="147" t="str">
        <f t="shared" si="52"/>
        <v xml:space="preserve"> / LW 0 @ 60Hz</v>
      </c>
      <c r="IN179" s="147" t="str">
        <f t="shared" si="53"/>
        <v xml:space="preserve"> / LAV 0 @ 60Hz</v>
      </c>
      <c r="IO179" s="147" t="str">
        <f t="shared" si="54"/>
        <v xml:space="preserve"> / LCP 0 @ 60Hz</v>
      </c>
      <c r="IP179" s="147" t="str">
        <f t="shared" si="55"/>
        <v/>
      </c>
      <c r="IQ179" s="147" t="str">
        <f t="shared" si="56"/>
        <v/>
      </c>
      <c r="IR179" s="147" t="str">
        <f t="shared" si="57"/>
        <v xml:space="preserve"> / HSUCTION 0 @ 60Hz</v>
      </c>
      <c r="IS179" s="147" t="str">
        <f t="shared" si="58"/>
        <v xml:space="preserve"> / HSUCTION 0 @ 50Hz</v>
      </c>
      <c r="IT179" s="115">
        <f t="shared" si="60"/>
        <v>0</v>
      </c>
    </row>
    <row r="180" spans="1:254" ht="27" customHeight="1">
      <c r="A180" s="148">
        <f t="shared" si="61"/>
        <v>45950</v>
      </c>
      <c r="B180" s="19">
        <f t="shared" si="62"/>
        <v>0</v>
      </c>
      <c r="C180" s="19" t="str">
        <f t="shared" si="63"/>
        <v>40VP026123P</v>
      </c>
      <c r="D180" s="19" t="str">
        <f t="shared" si="64"/>
        <v>N</v>
      </c>
      <c r="E180" s="136"/>
      <c r="F180" s="19">
        <f t="shared" si="65"/>
        <v>250100002</v>
      </c>
      <c r="G180" s="20">
        <f t="shared" si="66"/>
        <v>0</v>
      </c>
      <c r="H180" s="21"/>
      <c r="I180" s="21"/>
      <c r="J180" s="21"/>
      <c r="K180" s="22"/>
      <c r="L180" s="115"/>
      <c r="M180" s="21"/>
      <c r="N180" s="21"/>
      <c r="O180" s="21"/>
      <c r="P180" s="22"/>
      <c r="Q180" s="115"/>
      <c r="V180" s="19">
        <v>0</v>
      </c>
      <c r="W180" s="24" t="s">
        <v>120</v>
      </c>
      <c r="X180" s="19" t="s">
        <v>177</v>
      </c>
      <c r="Y180" s="19" t="s">
        <v>177</v>
      </c>
      <c r="Z180" s="19" t="str">
        <f t="shared" si="59"/>
        <v xml:space="preserve"> / LW 0 @ 50Hz / LAV 0 @ 50Hz / LCP 0 @ 50Hz / LW 0 @ 60Hz / LAV 0 @ 60Hz / LCP 0 @ 60Hz / HSUCTION 0 @ 60Hz / HSUCTION 0 @ 50Hz</v>
      </c>
      <c r="BB180" s="105" t="s">
        <v>182</v>
      </c>
      <c r="BC180" s="105" t="s">
        <v>182</v>
      </c>
      <c r="BD180" s="106" t="s">
        <v>185</v>
      </c>
      <c r="BE180" s="105" t="s">
        <v>189</v>
      </c>
      <c r="BG180" s="16" t="s">
        <v>196</v>
      </c>
      <c r="BH180" s="14" t="s">
        <v>196</v>
      </c>
      <c r="BJ180" s="14" t="s">
        <v>201</v>
      </c>
      <c r="BK180" s="14"/>
      <c r="BM180" s="14" t="s">
        <v>202</v>
      </c>
      <c r="BN180" s="14" t="s">
        <v>208</v>
      </c>
      <c r="BO180" s="14" t="s">
        <v>209</v>
      </c>
      <c r="BP180" s="14" t="s">
        <v>210</v>
      </c>
      <c r="BQ180" s="14" t="s">
        <v>206</v>
      </c>
      <c r="BR180" s="24" t="s">
        <v>120</v>
      </c>
      <c r="BS180" s="24"/>
      <c r="BT180" s="108">
        <v>27</v>
      </c>
      <c r="BU180" s="25">
        <v>0.49</v>
      </c>
      <c r="BV180" s="16" t="s">
        <v>211</v>
      </c>
      <c r="BW180" s="16" t="s">
        <v>212</v>
      </c>
      <c r="BX180" s="16" t="s">
        <v>213</v>
      </c>
      <c r="BY180" s="16"/>
      <c r="BZ180" s="16"/>
      <c r="CA180" s="16" t="s">
        <v>214</v>
      </c>
      <c r="CB180" s="16" t="s">
        <v>122</v>
      </c>
      <c r="CC180" s="19" t="s">
        <v>216</v>
      </c>
      <c r="CD180" s="16" t="s">
        <v>215</v>
      </c>
      <c r="IG180" s="115">
        <f t="shared" si="46"/>
        <v>0</v>
      </c>
      <c r="IH180" s="147" t="str">
        <f t="shared" si="47"/>
        <v xml:space="preserve"> / LW 0 @ 50Hz</v>
      </c>
      <c r="II180" s="147" t="str">
        <f t="shared" si="48"/>
        <v xml:space="preserve"> / LAV 0 @ 50Hz</v>
      </c>
      <c r="IJ180" s="147" t="str">
        <f t="shared" si="49"/>
        <v xml:space="preserve"> / LCP 0 @ 50Hz</v>
      </c>
      <c r="IK180" s="147" t="str">
        <f t="shared" si="50"/>
        <v/>
      </c>
      <c r="IL180" s="147" t="str">
        <f t="shared" si="51"/>
        <v/>
      </c>
      <c r="IM180" s="147" t="str">
        <f t="shared" si="52"/>
        <v xml:space="preserve"> / LW 0 @ 60Hz</v>
      </c>
      <c r="IN180" s="147" t="str">
        <f t="shared" si="53"/>
        <v xml:space="preserve"> / LAV 0 @ 60Hz</v>
      </c>
      <c r="IO180" s="147" t="str">
        <f t="shared" si="54"/>
        <v xml:space="preserve"> / LCP 0 @ 60Hz</v>
      </c>
      <c r="IP180" s="147" t="str">
        <f t="shared" si="55"/>
        <v/>
      </c>
      <c r="IQ180" s="147" t="str">
        <f t="shared" si="56"/>
        <v/>
      </c>
      <c r="IR180" s="147" t="str">
        <f t="shared" si="57"/>
        <v xml:space="preserve"> / HSUCTION 0 @ 60Hz</v>
      </c>
      <c r="IS180" s="147" t="str">
        <f t="shared" si="58"/>
        <v xml:space="preserve"> / HSUCTION 0 @ 50Hz</v>
      </c>
      <c r="IT180" s="115">
        <f t="shared" si="60"/>
        <v>0</v>
      </c>
    </row>
    <row r="181" spans="1:254" ht="27" customHeight="1">
      <c r="A181" s="148">
        <f t="shared" si="61"/>
        <v>45950</v>
      </c>
      <c r="B181" s="19">
        <f t="shared" si="62"/>
        <v>0</v>
      </c>
      <c r="C181" s="19" t="str">
        <f t="shared" si="63"/>
        <v>40VP026123P</v>
      </c>
      <c r="D181" s="19" t="str">
        <f t="shared" si="64"/>
        <v>N</v>
      </c>
      <c r="E181" s="136"/>
      <c r="F181" s="19">
        <f t="shared" si="65"/>
        <v>250100002</v>
      </c>
      <c r="G181" s="20">
        <f t="shared" si="66"/>
        <v>0</v>
      </c>
      <c r="H181" s="21"/>
      <c r="I181" s="21"/>
      <c r="J181" s="21"/>
      <c r="K181" s="22"/>
      <c r="L181" s="115"/>
      <c r="M181" s="21"/>
      <c r="N181" s="21"/>
      <c r="O181" s="21"/>
      <c r="P181" s="22"/>
      <c r="Q181" s="115"/>
      <c r="V181" s="19">
        <v>0</v>
      </c>
      <c r="W181" s="24" t="s">
        <v>120</v>
      </c>
      <c r="X181" s="19" t="s">
        <v>177</v>
      </c>
      <c r="Y181" s="19" t="s">
        <v>177</v>
      </c>
      <c r="Z181" s="19" t="str">
        <f t="shared" si="59"/>
        <v xml:space="preserve"> / LW 0 @ 50Hz / LAV 0 @ 50Hz / LCP 0 @ 50Hz / LW 0 @ 60Hz / LAV 0 @ 60Hz / LCP 0 @ 60Hz / HSUCTION 0 @ 60Hz / HSUCTION 0 @ 50Hz</v>
      </c>
      <c r="BB181" s="105" t="s">
        <v>182</v>
      </c>
      <c r="BC181" s="105" t="s">
        <v>182</v>
      </c>
      <c r="BD181" s="106" t="s">
        <v>185</v>
      </c>
      <c r="BE181" s="105" t="s">
        <v>189</v>
      </c>
      <c r="BG181" s="16" t="s">
        <v>196</v>
      </c>
      <c r="BH181" s="14" t="s">
        <v>196</v>
      </c>
      <c r="BJ181" s="14" t="s">
        <v>201</v>
      </c>
      <c r="BK181" s="14"/>
      <c r="BM181" s="14" t="s">
        <v>202</v>
      </c>
      <c r="BN181" s="14" t="s">
        <v>208</v>
      </c>
      <c r="BO181" s="14" t="s">
        <v>209</v>
      </c>
      <c r="BP181" s="14" t="s">
        <v>210</v>
      </c>
      <c r="BQ181" s="14" t="s">
        <v>206</v>
      </c>
      <c r="BR181" s="24" t="s">
        <v>120</v>
      </c>
      <c r="BS181" s="24"/>
      <c r="BT181" s="108">
        <v>27</v>
      </c>
      <c r="BU181" s="25">
        <v>0.49</v>
      </c>
      <c r="BV181" s="16" t="s">
        <v>211</v>
      </c>
      <c r="BW181" s="16" t="s">
        <v>212</v>
      </c>
      <c r="BX181" s="16" t="s">
        <v>213</v>
      </c>
      <c r="BY181" s="16"/>
      <c r="BZ181" s="16"/>
      <c r="CA181" s="16" t="s">
        <v>214</v>
      </c>
      <c r="CB181" s="16" t="s">
        <v>122</v>
      </c>
      <c r="CC181" s="19" t="s">
        <v>216</v>
      </c>
      <c r="CD181" s="16" t="s">
        <v>215</v>
      </c>
      <c r="IG181" s="115">
        <f t="shared" si="46"/>
        <v>0</v>
      </c>
      <c r="IH181" s="147" t="str">
        <f t="shared" si="47"/>
        <v xml:space="preserve"> / LW 0 @ 50Hz</v>
      </c>
      <c r="II181" s="147" t="str">
        <f t="shared" si="48"/>
        <v xml:space="preserve"> / LAV 0 @ 50Hz</v>
      </c>
      <c r="IJ181" s="147" t="str">
        <f t="shared" si="49"/>
        <v xml:space="preserve"> / LCP 0 @ 50Hz</v>
      </c>
      <c r="IK181" s="147" t="str">
        <f t="shared" si="50"/>
        <v/>
      </c>
      <c r="IL181" s="147" t="str">
        <f t="shared" si="51"/>
        <v/>
      </c>
      <c r="IM181" s="147" t="str">
        <f t="shared" si="52"/>
        <v xml:space="preserve"> / LW 0 @ 60Hz</v>
      </c>
      <c r="IN181" s="147" t="str">
        <f t="shared" si="53"/>
        <v xml:space="preserve"> / LAV 0 @ 60Hz</v>
      </c>
      <c r="IO181" s="147" t="str">
        <f t="shared" si="54"/>
        <v xml:space="preserve"> / LCP 0 @ 60Hz</v>
      </c>
      <c r="IP181" s="147" t="str">
        <f t="shared" si="55"/>
        <v/>
      </c>
      <c r="IQ181" s="147" t="str">
        <f t="shared" si="56"/>
        <v/>
      </c>
      <c r="IR181" s="147" t="str">
        <f t="shared" si="57"/>
        <v xml:space="preserve"> / HSUCTION 0 @ 60Hz</v>
      </c>
      <c r="IS181" s="147" t="str">
        <f t="shared" si="58"/>
        <v xml:space="preserve"> / HSUCTION 0 @ 50Hz</v>
      </c>
      <c r="IT181" s="115">
        <f t="shared" si="60"/>
        <v>0</v>
      </c>
    </row>
    <row r="182" spans="1:254" ht="27" customHeight="1">
      <c r="A182" s="148">
        <f t="shared" si="61"/>
        <v>45950</v>
      </c>
      <c r="B182" s="19">
        <f t="shared" si="62"/>
        <v>0</v>
      </c>
      <c r="C182" s="19" t="str">
        <f t="shared" si="63"/>
        <v>40VP026123P</v>
      </c>
      <c r="D182" s="19" t="str">
        <f t="shared" si="64"/>
        <v>N</v>
      </c>
      <c r="E182" s="136"/>
      <c r="F182" s="19">
        <f t="shared" si="65"/>
        <v>250100002</v>
      </c>
      <c r="G182" s="20">
        <f t="shared" si="66"/>
        <v>0</v>
      </c>
      <c r="H182" s="21"/>
      <c r="I182" s="21"/>
      <c r="J182" s="21"/>
      <c r="K182" s="22"/>
      <c r="L182" s="115"/>
      <c r="M182" s="21"/>
      <c r="N182" s="21"/>
      <c r="O182" s="21"/>
      <c r="P182" s="22"/>
      <c r="Q182" s="115"/>
      <c r="V182" s="19">
        <v>0</v>
      </c>
      <c r="W182" s="24" t="s">
        <v>120</v>
      </c>
      <c r="X182" s="19" t="s">
        <v>177</v>
      </c>
      <c r="Y182" s="19" t="s">
        <v>177</v>
      </c>
      <c r="Z182" s="19" t="str">
        <f t="shared" si="59"/>
        <v xml:space="preserve"> / LW 0 @ 50Hz / LAV 0 @ 50Hz / LCP 0 @ 50Hz / LW 0 @ 60Hz / LAV 0 @ 60Hz / LCP 0 @ 60Hz / HSUCTION 0 @ 60Hz / HSUCTION 0 @ 50Hz</v>
      </c>
      <c r="BB182" s="105" t="s">
        <v>182</v>
      </c>
      <c r="BC182" s="105" t="s">
        <v>182</v>
      </c>
      <c r="BD182" s="106" t="s">
        <v>185</v>
      </c>
      <c r="BE182" s="105" t="s">
        <v>189</v>
      </c>
      <c r="BG182" s="16" t="s">
        <v>196</v>
      </c>
      <c r="BH182" s="14" t="s">
        <v>196</v>
      </c>
      <c r="BJ182" s="14" t="s">
        <v>201</v>
      </c>
      <c r="BK182" s="14"/>
      <c r="BM182" s="14" t="s">
        <v>202</v>
      </c>
      <c r="BN182" s="14" t="s">
        <v>208</v>
      </c>
      <c r="BO182" s="14" t="s">
        <v>209</v>
      </c>
      <c r="BP182" s="14" t="s">
        <v>210</v>
      </c>
      <c r="BQ182" s="14" t="s">
        <v>206</v>
      </c>
      <c r="BR182" s="24" t="s">
        <v>120</v>
      </c>
      <c r="BS182" s="24"/>
      <c r="BT182" s="108">
        <v>27</v>
      </c>
      <c r="BU182" s="25">
        <v>0.49</v>
      </c>
      <c r="BV182" s="16" t="s">
        <v>211</v>
      </c>
      <c r="BW182" s="16" t="s">
        <v>212</v>
      </c>
      <c r="BX182" s="16" t="s">
        <v>213</v>
      </c>
      <c r="BY182" s="16"/>
      <c r="BZ182" s="16"/>
      <c r="CA182" s="16" t="s">
        <v>214</v>
      </c>
      <c r="CB182" s="16" t="s">
        <v>122</v>
      </c>
      <c r="CC182" s="19" t="s">
        <v>216</v>
      </c>
      <c r="CD182" s="16" t="s">
        <v>215</v>
      </c>
      <c r="IG182" s="115">
        <f t="shared" si="46"/>
        <v>0</v>
      </c>
      <c r="IH182" s="147" t="str">
        <f t="shared" si="47"/>
        <v xml:space="preserve"> / LW 0 @ 50Hz</v>
      </c>
      <c r="II182" s="147" t="str">
        <f t="shared" si="48"/>
        <v xml:space="preserve"> / LAV 0 @ 50Hz</v>
      </c>
      <c r="IJ182" s="147" t="str">
        <f t="shared" si="49"/>
        <v xml:space="preserve"> / LCP 0 @ 50Hz</v>
      </c>
      <c r="IK182" s="147" t="str">
        <f t="shared" si="50"/>
        <v/>
      </c>
      <c r="IL182" s="147" t="str">
        <f t="shared" si="51"/>
        <v/>
      </c>
      <c r="IM182" s="147" t="str">
        <f t="shared" si="52"/>
        <v xml:space="preserve"> / LW 0 @ 60Hz</v>
      </c>
      <c r="IN182" s="147" t="str">
        <f t="shared" si="53"/>
        <v xml:space="preserve"> / LAV 0 @ 60Hz</v>
      </c>
      <c r="IO182" s="147" t="str">
        <f t="shared" si="54"/>
        <v xml:space="preserve"> / LCP 0 @ 60Hz</v>
      </c>
      <c r="IP182" s="147" t="str">
        <f t="shared" si="55"/>
        <v/>
      </c>
      <c r="IQ182" s="147" t="str">
        <f t="shared" si="56"/>
        <v/>
      </c>
      <c r="IR182" s="147" t="str">
        <f t="shared" si="57"/>
        <v xml:space="preserve"> / HSUCTION 0 @ 60Hz</v>
      </c>
      <c r="IS182" s="147" t="str">
        <f t="shared" si="58"/>
        <v xml:space="preserve"> / HSUCTION 0 @ 50Hz</v>
      </c>
      <c r="IT182" s="115">
        <f t="shared" si="60"/>
        <v>0</v>
      </c>
    </row>
    <row r="183" spans="1:254" ht="27" customHeight="1">
      <c r="A183" s="148">
        <f t="shared" si="61"/>
        <v>45950</v>
      </c>
      <c r="B183" s="19">
        <f t="shared" si="62"/>
        <v>0</v>
      </c>
      <c r="C183" s="19" t="str">
        <f t="shared" si="63"/>
        <v>40VP026123P</v>
      </c>
      <c r="D183" s="19" t="str">
        <f t="shared" si="64"/>
        <v>N</v>
      </c>
      <c r="E183" s="136"/>
      <c r="F183" s="19">
        <f t="shared" si="65"/>
        <v>250100002</v>
      </c>
      <c r="G183" s="20">
        <f t="shared" si="66"/>
        <v>0</v>
      </c>
      <c r="H183" s="21"/>
      <c r="I183" s="21"/>
      <c r="J183" s="21"/>
      <c r="K183" s="22"/>
      <c r="L183" s="115"/>
      <c r="M183" s="21"/>
      <c r="N183" s="21"/>
      <c r="O183" s="21"/>
      <c r="P183" s="22"/>
      <c r="Q183" s="115"/>
      <c r="V183" s="19">
        <v>0</v>
      </c>
      <c r="W183" s="24" t="s">
        <v>120</v>
      </c>
      <c r="X183" s="19" t="s">
        <v>177</v>
      </c>
      <c r="Y183" s="19" t="s">
        <v>177</v>
      </c>
      <c r="Z183" s="19" t="str">
        <f t="shared" si="59"/>
        <v xml:space="preserve"> / LW 0 @ 50Hz / LAV 0 @ 50Hz / LCP 0 @ 50Hz / LW 0 @ 60Hz / LAV 0 @ 60Hz / LCP 0 @ 60Hz / HSUCTION 0 @ 60Hz / HSUCTION 0 @ 50Hz</v>
      </c>
      <c r="BB183" s="105" t="s">
        <v>182</v>
      </c>
      <c r="BC183" s="105" t="s">
        <v>182</v>
      </c>
      <c r="BD183" s="106" t="s">
        <v>185</v>
      </c>
      <c r="BE183" s="105" t="s">
        <v>189</v>
      </c>
      <c r="BG183" s="16" t="s">
        <v>196</v>
      </c>
      <c r="BH183" s="14" t="s">
        <v>196</v>
      </c>
      <c r="BJ183" s="14" t="s">
        <v>201</v>
      </c>
      <c r="BK183" s="14"/>
      <c r="BM183" s="14" t="s">
        <v>202</v>
      </c>
      <c r="BN183" s="14" t="s">
        <v>208</v>
      </c>
      <c r="BO183" s="14" t="s">
        <v>209</v>
      </c>
      <c r="BP183" s="14" t="s">
        <v>210</v>
      </c>
      <c r="BQ183" s="14" t="s">
        <v>206</v>
      </c>
      <c r="BR183" s="24" t="s">
        <v>120</v>
      </c>
      <c r="BS183" s="24"/>
      <c r="BT183" s="108">
        <v>27</v>
      </c>
      <c r="BU183" s="25">
        <v>0.49</v>
      </c>
      <c r="BV183" s="16" t="s">
        <v>211</v>
      </c>
      <c r="BW183" s="16" t="s">
        <v>212</v>
      </c>
      <c r="BX183" s="16" t="s">
        <v>213</v>
      </c>
      <c r="BY183" s="16"/>
      <c r="BZ183" s="16"/>
      <c r="CA183" s="16" t="s">
        <v>214</v>
      </c>
      <c r="CB183" s="16" t="s">
        <v>122</v>
      </c>
      <c r="CC183" s="19" t="s">
        <v>216</v>
      </c>
      <c r="CD183" s="16" t="s">
        <v>215</v>
      </c>
      <c r="IG183" s="115">
        <f t="shared" si="46"/>
        <v>0</v>
      </c>
      <c r="IH183" s="147" t="str">
        <f t="shared" si="47"/>
        <v xml:space="preserve"> / LW 0 @ 50Hz</v>
      </c>
      <c r="II183" s="147" t="str">
        <f t="shared" si="48"/>
        <v xml:space="preserve"> / LAV 0 @ 50Hz</v>
      </c>
      <c r="IJ183" s="147" t="str">
        <f t="shared" si="49"/>
        <v xml:space="preserve"> / LCP 0 @ 50Hz</v>
      </c>
      <c r="IK183" s="147" t="str">
        <f t="shared" si="50"/>
        <v/>
      </c>
      <c r="IL183" s="147" t="str">
        <f t="shared" si="51"/>
        <v/>
      </c>
      <c r="IM183" s="147" t="str">
        <f t="shared" si="52"/>
        <v xml:space="preserve"> / LW 0 @ 60Hz</v>
      </c>
      <c r="IN183" s="147" t="str">
        <f t="shared" si="53"/>
        <v xml:space="preserve"> / LAV 0 @ 60Hz</v>
      </c>
      <c r="IO183" s="147" t="str">
        <f t="shared" si="54"/>
        <v xml:space="preserve"> / LCP 0 @ 60Hz</v>
      </c>
      <c r="IP183" s="147" t="str">
        <f t="shared" si="55"/>
        <v/>
      </c>
      <c r="IQ183" s="147" t="str">
        <f t="shared" si="56"/>
        <v/>
      </c>
      <c r="IR183" s="147" t="str">
        <f t="shared" si="57"/>
        <v xml:space="preserve"> / HSUCTION 0 @ 60Hz</v>
      </c>
      <c r="IS183" s="147" t="str">
        <f t="shared" si="58"/>
        <v xml:space="preserve"> / HSUCTION 0 @ 50Hz</v>
      </c>
      <c r="IT183" s="115">
        <f t="shared" si="60"/>
        <v>0</v>
      </c>
    </row>
    <row r="184" spans="1:254" ht="27" customHeight="1">
      <c r="A184" s="148">
        <f t="shared" si="61"/>
        <v>45950</v>
      </c>
      <c r="B184" s="19">
        <f t="shared" si="62"/>
        <v>0</v>
      </c>
      <c r="C184" s="19" t="str">
        <f t="shared" si="63"/>
        <v>40VP026123P</v>
      </c>
      <c r="D184" s="19" t="str">
        <f t="shared" si="64"/>
        <v>N</v>
      </c>
      <c r="E184" s="136"/>
      <c r="F184" s="19">
        <f t="shared" si="65"/>
        <v>250100002</v>
      </c>
      <c r="G184" s="20">
        <f t="shared" si="66"/>
        <v>0</v>
      </c>
      <c r="H184" s="21"/>
      <c r="I184" s="21"/>
      <c r="J184" s="21"/>
      <c r="K184" s="22"/>
      <c r="L184" s="115"/>
      <c r="M184" s="21"/>
      <c r="N184" s="21"/>
      <c r="O184" s="21"/>
      <c r="P184" s="22"/>
      <c r="Q184" s="115"/>
      <c r="V184" s="19">
        <v>0</v>
      </c>
      <c r="W184" s="24" t="s">
        <v>120</v>
      </c>
      <c r="X184" s="19" t="s">
        <v>177</v>
      </c>
      <c r="Y184" s="19" t="s">
        <v>177</v>
      </c>
      <c r="Z184" s="19" t="str">
        <f t="shared" si="59"/>
        <v xml:space="preserve"> / LW 0 @ 50Hz / LAV 0 @ 50Hz / LCP 0 @ 50Hz / LW 0 @ 60Hz / LAV 0 @ 60Hz / LCP 0 @ 60Hz / HSUCTION 0 @ 60Hz / HSUCTION 0 @ 50Hz</v>
      </c>
      <c r="BB184" s="105" t="s">
        <v>182</v>
      </c>
      <c r="BC184" s="105" t="s">
        <v>182</v>
      </c>
      <c r="BD184" s="106" t="s">
        <v>185</v>
      </c>
      <c r="BE184" s="105" t="s">
        <v>189</v>
      </c>
      <c r="BG184" s="16" t="s">
        <v>196</v>
      </c>
      <c r="BH184" s="14" t="s">
        <v>196</v>
      </c>
      <c r="BJ184" s="14" t="s">
        <v>201</v>
      </c>
      <c r="BK184" s="14"/>
      <c r="BM184" s="14" t="s">
        <v>202</v>
      </c>
      <c r="BN184" s="14" t="s">
        <v>208</v>
      </c>
      <c r="BO184" s="14" t="s">
        <v>209</v>
      </c>
      <c r="BP184" s="14" t="s">
        <v>210</v>
      </c>
      <c r="BQ184" s="14" t="s">
        <v>206</v>
      </c>
      <c r="BR184" s="24" t="s">
        <v>120</v>
      </c>
      <c r="BS184" s="24"/>
      <c r="BT184" s="108">
        <v>27</v>
      </c>
      <c r="BU184" s="25">
        <v>0.49</v>
      </c>
      <c r="BV184" s="16" t="s">
        <v>211</v>
      </c>
      <c r="BW184" s="16" t="s">
        <v>212</v>
      </c>
      <c r="BX184" s="16" t="s">
        <v>213</v>
      </c>
      <c r="BY184" s="16"/>
      <c r="BZ184" s="16"/>
      <c r="CA184" s="16" t="s">
        <v>214</v>
      </c>
      <c r="CB184" s="16" t="s">
        <v>122</v>
      </c>
      <c r="CC184" s="19" t="s">
        <v>216</v>
      </c>
      <c r="CD184" s="16" t="s">
        <v>215</v>
      </c>
      <c r="IG184" s="115">
        <f t="shared" si="46"/>
        <v>0</v>
      </c>
      <c r="IH184" s="147" t="str">
        <f t="shared" si="47"/>
        <v xml:space="preserve"> / LW 0 @ 50Hz</v>
      </c>
      <c r="II184" s="147" t="str">
        <f t="shared" si="48"/>
        <v xml:space="preserve"> / LAV 0 @ 50Hz</v>
      </c>
      <c r="IJ184" s="147" t="str">
        <f t="shared" si="49"/>
        <v xml:space="preserve"> / LCP 0 @ 50Hz</v>
      </c>
      <c r="IK184" s="147" t="str">
        <f t="shared" si="50"/>
        <v/>
      </c>
      <c r="IL184" s="147" t="str">
        <f t="shared" si="51"/>
        <v/>
      </c>
      <c r="IM184" s="147" t="str">
        <f t="shared" si="52"/>
        <v xml:space="preserve"> / LW 0 @ 60Hz</v>
      </c>
      <c r="IN184" s="147" t="str">
        <f t="shared" si="53"/>
        <v xml:space="preserve"> / LAV 0 @ 60Hz</v>
      </c>
      <c r="IO184" s="147" t="str">
        <f t="shared" si="54"/>
        <v xml:space="preserve"> / LCP 0 @ 60Hz</v>
      </c>
      <c r="IP184" s="147" t="str">
        <f t="shared" si="55"/>
        <v/>
      </c>
      <c r="IQ184" s="147" t="str">
        <f t="shared" si="56"/>
        <v/>
      </c>
      <c r="IR184" s="147" t="str">
        <f t="shared" si="57"/>
        <v xml:space="preserve"> / HSUCTION 0 @ 60Hz</v>
      </c>
      <c r="IS184" s="147" t="str">
        <f t="shared" si="58"/>
        <v xml:space="preserve"> / HSUCTION 0 @ 50Hz</v>
      </c>
      <c r="IT184" s="115">
        <f t="shared" si="60"/>
        <v>0</v>
      </c>
    </row>
    <row r="185" spans="1:254" ht="27" customHeight="1">
      <c r="A185" s="148">
        <f t="shared" si="61"/>
        <v>45950</v>
      </c>
      <c r="B185" s="19">
        <f t="shared" si="62"/>
        <v>0</v>
      </c>
      <c r="C185" s="19" t="str">
        <f t="shared" si="63"/>
        <v>40VP026123P</v>
      </c>
      <c r="D185" s="19" t="str">
        <f t="shared" si="64"/>
        <v>N</v>
      </c>
      <c r="E185" s="136"/>
      <c r="F185" s="19">
        <f t="shared" si="65"/>
        <v>250100002</v>
      </c>
      <c r="G185" s="20">
        <f t="shared" si="66"/>
        <v>0</v>
      </c>
      <c r="H185" s="21"/>
      <c r="I185" s="21"/>
      <c r="J185" s="21"/>
      <c r="K185" s="22"/>
      <c r="L185" s="115"/>
      <c r="M185" s="21"/>
      <c r="N185" s="21"/>
      <c r="O185" s="21"/>
      <c r="P185" s="22"/>
      <c r="Q185" s="115"/>
      <c r="V185" s="19">
        <v>0</v>
      </c>
      <c r="W185" s="24" t="s">
        <v>120</v>
      </c>
      <c r="X185" s="19" t="s">
        <v>177</v>
      </c>
      <c r="Y185" s="19" t="s">
        <v>177</v>
      </c>
      <c r="Z185" s="19" t="str">
        <f t="shared" si="59"/>
        <v xml:space="preserve"> / LW 0 @ 50Hz / LAV 0 @ 50Hz / LCP 0 @ 50Hz / LW 0 @ 60Hz / LAV 0 @ 60Hz / LCP 0 @ 60Hz / HSUCTION 0 @ 60Hz / HSUCTION 0 @ 50Hz</v>
      </c>
      <c r="BB185" s="105" t="s">
        <v>182</v>
      </c>
      <c r="BC185" s="105" t="s">
        <v>182</v>
      </c>
      <c r="BD185" s="106" t="s">
        <v>185</v>
      </c>
      <c r="BE185" s="105" t="s">
        <v>189</v>
      </c>
      <c r="BG185" s="16" t="s">
        <v>196</v>
      </c>
      <c r="BH185" s="14" t="s">
        <v>196</v>
      </c>
      <c r="BJ185" s="14" t="s">
        <v>201</v>
      </c>
      <c r="BK185" s="14"/>
      <c r="BM185" s="14" t="s">
        <v>202</v>
      </c>
      <c r="BN185" s="14" t="s">
        <v>208</v>
      </c>
      <c r="BO185" s="14" t="s">
        <v>209</v>
      </c>
      <c r="BP185" s="14" t="s">
        <v>210</v>
      </c>
      <c r="BQ185" s="14" t="s">
        <v>206</v>
      </c>
      <c r="BR185" s="24" t="s">
        <v>120</v>
      </c>
      <c r="BS185" s="24"/>
      <c r="BT185" s="108">
        <v>27</v>
      </c>
      <c r="BU185" s="25">
        <v>0.49</v>
      </c>
      <c r="BV185" s="16" t="s">
        <v>211</v>
      </c>
      <c r="BW185" s="16" t="s">
        <v>212</v>
      </c>
      <c r="BX185" s="16" t="s">
        <v>213</v>
      </c>
      <c r="BY185" s="16"/>
      <c r="BZ185" s="16"/>
      <c r="CA185" s="16" t="s">
        <v>214</v>
      </c>
      <c r="CB185" s="16" t="s">
        <v>122</v>
      </c>
      <c r="CC185" s="19" t="s">
        <v>216</v>
      </c>
      <c r="CD185" s="16" t="s">
        <v>215</v>
      </c>
      <c r="IG185" s="115">
        <f t="shared" si="46"/>
        <v>0</v>
      </c>
      <c r="IH185" s="147" t="str">
        <f t="shared" si="47"/>
        <v xml:space="preserve"> / LW 0 @ 50Hz</v>
      </c>
      <c r="II185" s="147" t="str">
        <f t="shared" si="48"/>
        <v xml:space="preserve"> / LAV 0 @ 50Hz</v>
      </c>
      <c r="IJ185" s="147" t="str">
        <f t="shared" si="49"/>
        <v xml:space="preserve"> / LCP 0 @ 50Hz</v>
      </c>
      <c r="IK185" s="147" t="str">
        <f t="shared" si="50"/>
        <v/>
      </c>
      <c r="IL185" s="147" t="str">
        <f t="shared" si="51"/>
        <v/>
      </c>
      <c r="IM185" s="147" t="str">
        <f t="shared" si="52"/>
        <v xml:space="preserve"> / LW 0 @ 60Hz</v>
      </c>
      <c r="IN185" s="147" t="str">
        <f t="shared" si="53"/>
        <v xml:space="preserve"> / LAV 0 @ 60Hz</v>
      </c>
      <c r="IO185" s="147" t="str">
        <f t="shared" si="54"/>
        <v xml:space="preserve"> / LCP 0 @ 60Hz</v>
      </c>
      <c r="IP185" s="147" t="str">
        <f t="shared" si="55"/>
        <v/>
      </c>
      <c r="IQ185" s="147" t="str">
        <f t="shared" si="56"/>
        <v/>
      </c>
      <c r="IR185" s="147" t="str">
        <f t="shared" si="57"/>
        <v xml:space="preserve"> / HSUCTION 0 @ 60Hz</v>
      </c>
      <c r="IS185" s="147" t="str">
        <f t="shared" si="58"/>
        <v xml:space="preserve"> / HSUCTION 0 @ 50Hz</v>
      </c>
      <c r="IT185" s="115">
        <f t="shared" si="60"/>
        <v>0</v>
      </c>
    </row>
    <row r="186" spans="1:254" ht="27" customHeight="1">
      <c r="A186" s="148">
        <f t="shared" si="61"/>
        <v>45950</v>
      </c>
      <c r="B186" s="19">
        <f t="shared" si="62"/>
        <v>0</v>
      </c>
      <c r="C186" s="19" t="str">
        <f t="shared" si="63"/>
        <v>40VP026123P</v>
      </c>
      <c r="D186" s="19" t="str">
        <f t="shared" si="64"/>
        <v>N</v>
      </c>
      <c r="E186" s="136"/>
      <c r="F186" s="19">
        <f t="shared" si="65"/>
        <v>250100002</v>
      </c>
      <c r="G186" s="20">
        <f t="shared" si="66"/>
        <v>0</v>
      </c>
      <c r="H186" s="21"/>
      <c r="I186" s="21"/>
      <c r="J186" s="21"/>
      <c r="K186" s="22"/>
      <c r="L186" s="115"/>
      <c r="M186" s="21"/>
      <c r="N186" s="21"/>
      <c r="O186" s="21"/>
      <c r="P186" s="22"/>
      <c r="Q186" s="115"/>
      <c r="V186" s="19">
        <v>0</v>
      </c>
      <c r="W186" s="24" t="s">
        <v>120</v>
      </c>
      <c r="X186" s="19" t="s">
        <v>177</v>
      </c>
      <c r="Y186" s="19" t="s">
        <v>177</v>
      </c>
      <c r="Z186" s="19" t="str">
        <f t="shared" si="59"/>
        <v xml:space="preserve"> / LW 0 @ 50Hz / LAV 0 @ 50Hz / LCP 0 @ 50Hz / LW 0 @ 60Hz / LAV 0 @ 60Hz / LCP 0 @ 60Hz / HSUCTION 0 @ 60Hz / HSUCTION 0 @ 50Hz</v>
      </c>
      <c r="BB186" s="105" t="s">
        <v>182</v>
      </c>
      <c r="BC186" s="105" t="s">
        <v>182</v>
      </c>
      <c r="BD186" s="106" t="s">
        <v>185</v>
      </c>
      <c r="BE186" s="105" t="s">
        <v>189</v>
      </c>
      <c r="BG186" s="16" t="s">
        <v>196</v>
      </c>
      <c r="BH186" s="14" t="s">
        <v>196</v>
      </c>
      <c r="BJ186" s="14" t="s">
        <v>201</v>
      </c>
      <c r="BK186" s="14"/>
      <c r="BM186" s="14" t="s">
        <v>202</v>
      </c>
      <c r="BN186" s="14" t="s">
        <v>208</v>
      </c>
      <c r="BO186" s="14" t="s">
        <v>209</v>
      </c>
      <c r="BP186" s="14" t="s">
        <v>210</v>
      </c>
      <c r="BQ186" s="14" t="s">
        <v>206</v>
      </c>
      <c r="BR186" s="24" t="s">
        <v>120</v>
      </c>
      <c r="BS186" s="24"/>
      <c r="BT186" s="108">
        <v>27</v>
      </c>
      <c r="BU186" s="25">
        <v>0.49</v>
      </c>
      <c r="BV186" s="16" t="s">
        <v>211</v>
      </c>
      <c r="BW186" s="16" t="s">
        <v>212</v>
      </c>
      <c r="BX186" s="16" t="s">
        <v>213</v>
      </c>
      <c r="BY186" s="16"/>
      <c r="BZ186" s="16"/>
      <c r="CA186" s="16" t="s">
        <v>214</v>
      </c>
      <c r="CB186" s="16" t="s">
        <v>122</v>
      </c>
      <c r="CC186" s="19" t="s">
        <v>216</v>
      </c>
      <c r="CD186" s="16" t="s">
        <v>215</v>
      </c>
      <c r="IG186" s="115">
        <f t="shared" si="46"/>
        <v>0</v>
      </c>
      <c r="IH186" s="147" t="str">
        <f t="shared" si="47"/>
        <v xml:space="preserve"> / LW 0 @ 50Hz</v>
      </c>
      <c r="II186" s="147" t="str">
        <f t="shared" si="48"/>
        <v xml:space="preserve"> / LAV 0 @ 50Hz</v>
      </c>
      <c r="IJ186" s="147" t="str">
        <f t="shared" si="49"/>
        <v xml:space="preserve"> / LCP 0 @ 50Hz</v>
      </c>
      <c r="IK186" s="147" t="str">
        <f t="shared" si="50"/>
        <v/>
      </c>
      <c r="IL186" s="147" t="str">
        <f t="shared" si="51"/>
        <v/>
      </c>
      <c r="IM186" s="147" t="str">
        <f t="shared" si="52"/>
        <v xml:space="preserve"> / LW 0 @ 60Hz</v>
      </c>
      <c r="IN186" s="147" t="str">
        <f t="shared" si="53"/>
        <v xml:space="preserve"> / LAV 0 @ 60Hz</v>
      </c>
      <c r="IO186" s="147" t="str">
        <f t="shared" si="54"/>
        <v xml:space="preserve"> / LCP 0 @ 60Hz</v>
      </c>
      <c r="IP186" s="147" t="str">
        <f t="shared" si="55"/>
        <v/>
      </c>
      <c r="IQ186" s="147" t="str">
        <f t="shared" si="56"/>
        <v/>
      </c>
      <c r="IR186" s="147" t="str">
        <f t="shared" si="57"/>
        <v xml:space="preserve"> / HSUCTION 0 @ 60Hz</v>
      </c>
      <c r="IS186" s="147" t="str">
        <f t="shared" si="58"/>
        <v xml:space="preserve"> / HSUCTION 0 @ 50Hz</v>
      </c>
      <c r="IT186" s="115">
        <f t="shared" si="60"/>
        <v>0</v>
      </c>
    </row>
    <row r="187" spans="1:254" ht="27" customHeight="1">
      <c r="A187" s="148">
        <f t="shared" si="61"/>
        <v>45950</v>
      </c>
      <c r="B187" s="19">
        <f t="shared" si="62"/>
        <v>0</v>
      </c>
      <c r="C187" s="19" t="str">
        <f t="shared" si="63"/>
        <v>40VP026123P</v>
      </c>
      <c r="D187" s="19" t="str">
        <f t="shared" si="64"/>
        <v>N</v>
      </c>
      <c r="E187" s="136"/>
      <c r="F187" s="19">
        <f t="shared" si="65"/>
        <v>250100002</v>
      </c>
      <c r="G187" s="20">
        <f t="shared" si="66"/>
        <v>0</v>
      </c>
      <c r="H187" s="21"/>
      <c r="I187" s="21"/>
      <c r="J187" s="21"/>
      <c r="K187" s="22"/>
      <c r="L187" s="115"/>
      <c r="M187" s="21"/>
      <c r="N187" s="21"/>
      <c r="O187" s="21"/>
      <c r="P187" s="22"/>
      <c r="Q187" s="115"/>
      <c r="V187" s="19">
        <v>0</v>
      </c>
      <c r="W187" s="24" t="s">
        <v>120</v>
      </c>
      <c r="X187" s="19" t="s">
        <v>177</v>
      </c>
      <c r="Y187" s="19" t="s">
        <v>177</v>
      </c>
      <c r="Z187" s="19" t="str">
        <f t="shared" si="59"/>
        <v xml:space="preserve"> / LW 0 @ 50Hz / LAV 0 @ 50Hz / LCP 0 @ 50Hz / LW 0 @ 60Hz / LAV 0 @ 60Hz / LCP 0 @ 60Hz / HSUCTION 0 @ 60Hz / HSUCTION 0 @ 50Hz</v>
      </c>
      <c r="BB187" s="105" t="s">
        <v>182</v>
      </c>
      <c r="BC187" s="105" t="s">
        <v>182</v>
      </c>
      <c r="BD187" s="106" t="s">
        <v>185</v>
      </c>
      <c r="BE187" s="105" t="s">
        <v>189</v>
      </c>
      <c r="BG187" s="16" t="s">
        <v>196</v>
      </c>
      <c r="BH187" s="14" t="s">
        <v>196</v>
      </c>
      <c r="BJ187" s="14" t="s">
        <v>201</v>
      </c>
      <c r="BK187" s="14"/>
      <c r="BM187" s="14" t="s">
        <v>202</v>
      </c>
      <c r="BN187" s="14" t="s">
        <v>208</v>
      </c>
      <c r="BO187" s="14" t="s">
        <v>209</v>
      </c>
      <c r="BP187" s="14" t="s">
        <v>210</v>
      </c>
      <c r="BQ187" s="14" t="s">
        <v>206</v>
      </c>
      <c r="BR187" s="24" t="s">
        <v>120</v>
      </c>
      <c r="BS187" s="24"/>
      <c r="BT187" s="108">
        <v>27</v>
      </c>
      <c r="BU187" s="25">
        <v>0.49</v>
      </c>
      <c r="BV187" s="16" t="s">
        <v>211</v>
      </c>
      <c r="BW187" s="16" t="s">
        <v>212</v>
      </c>
      <c r="BX187" s="16" t="s">
        <v>213</v>
      </c>
      <c r="BY187" s="16"/>
      <c r="BZ187" s="16"/>
      <c r="CA187" s="16" t="s">
        <v>214</v>
      </c>
      <c r="CB187" s="16" t="s">
        <v>122</v>
      </c>
      <c r="CC187" s="19" t="s">
        <v>216</v>
      </c>
      <c r="CD187" s="16" t="s">
        <v>215</v>
      </c>
      <c r="IG187" s="115">
        <f t="shared" si="46"/>
        <v>0</v>
      </c>
      <c r="IH187" s="147" t="str">
        <f t="shared" si="47"/>
        <v xml:space="preserve"> / LW 0 @ 50Hz</v>
      </c>
      <c r="II187" s="147" t="str">
        <f t="shared" si="48"/>
        <v xml:space="preserve"> / LAV 0 @ 50Hz</v>
      </c>
      <c r="IJ187" s="147" t="str">
        <f t="shared" si="49"/>
        <v xml:space="preserve"> / LCP 0 @ 50Hz</v>
      </c>
      <c r="IK187" s="147" t="str">
        <f t="shared" si="50"/>
        <v/>
      </c>
      <c r="IL187" s="147" t="str">
        <f t="shared" si="51"/>
        <v/>
      </c>
      <c r="IM187" s="147" t="str">
        <f t="shared" si="52"/>
        <v xml:space="preserve"> / LW 0 @ 60Hz</v>
      </c>
      <c r="IN187" s="147" t="str">
        <f t="shared" si="53"/>
        <v xml:space="preserve"> / LAV 0 @ 60Hz</v>
      </c>
      <c r="IO187" s="147" t="str">
        <f t="shared" si="54"/>
        <v xml:space="preserve"> / LCP 0 @ 60Hz</v>
      </c>
      <c r="IP187" s="147" t="str">
        <f t="shared" si="55"/>
        <v/>
      </c>
      <c r="IQ187" s="147" t="str">
        <f t="shared" si="56"/>
        <v/>
      </c>
      <c r="IR187" s="147" t="str">
        <f t="shared" si="57"/>
        <v xml:space="preserve"> / HSUCTION 0 @ 60Hz</v>
      </c>
      <c r="IS187" s="147" t="str">
        <f t="shared" si="58"/>
        <v xml:space="preserve"> / HSUCTION 0 @ 50Hz</v>
      </c>
      <c r="IT187" s="115">
        <f t="shared" si="60"/>
        <v>0</v>
      </c>
    </row>
    <row r="188" spans="1:254" ht="27" customHeight="1">
      <c r="A188" s="148">
        <f t="shared" si="61"/>
        <v>45950</v>
      </c>
      <c r="B188" s="19">
        <f t="shared" si="62"/>
        <v>0</v>
      </c>
      <c r="C188" s="19" t="str">
        <f t="shared" si="63"/>
        <v>40VP026123P</v>
      </c>
      <c r="D188" s="19" t="str">
        <f t="shared" si="64"/>
        <v>N</v>
      </c>
      <c r="E188" s="136"/>
      <c r="F188" s="19">
        <f t="shared" si="65"/>
        <v>250100002</v>
      </c>
      <c r="G188" s="20">
        <f t="shared" si="66"/>
        <v>0</v>
      </c>
      <c r="H188" s="21"/>
      <c r="I188" s="21"/>
      <c r="J188" s="21"/>
      <c r="K188" s="22"/>
      <c r="L188" s="115"/>
      <c r="M188" s="21"/>
      <c r="N188" s="21"/>
      <c r="O188" s="21"/>
      <c r="P188" s="22"/>
      <c r="Q188" s="115"/>
      <c r="V188" s="19">
        <v>0</v>
      </c>
      <c r="W188" s="24" t="s">
        <v>120</v>
      </c>
      <c r="X188" s="19" t="s">
        <v>177</v>
      </c>
      <c r="Y188" s="19" t="s">
        <v>177</v>
      </c>
      <c r="Z188" s="19" t="str">
        <f t="shared" si="59"/>
        <v xml:space="preserve"> / LW 0 @ 50Hz / LAV 0 @ 50Hz / LCP 0 @ 50Hz / LW 0 @ 60Hz / LAV 0 @ 60Hz / LCP 0 @ 60Hz / HSUCTION 0 @ 60Hz / HSUCTION 0 @ 50Hz</v>
      </c>
      <c r="BB188" s="105" t="s">
        <v>182</v>
      </c>
      <c r="BC188" s="105" t="s">
        <v>182</v>
      </c>
      <c r="BD188" s="106" t="s">
        <v>185</v>
      </c>
      <c r="BE188" s="105" t="s">
        <v>189</v>
      </c>
      <c r="BG188" s="16" t="s">
        <v>196</v>
      </c>
      <c r="BH188" s="14" t="s">
        <v>196</v>
      </c>
      <c r="BJ188" s="14" t="s">
        <v>201</v>
      </c>
      <c r="BK188" s="14"/>
      <c r="BM188" s="14" t="s">
        <v>202</v>
      </c>
      <c r="BN188" s="14" t="s">
        <v>208</v>
      </c>
      <c r="BO188" s="14" t="s">
        <v>209</v>
      </c>
      <c r="BP188" s="14" t="s">
        <v>210</v>
      </c>
      <c r="BQ188" s="14" t="s">
        <v>206</v>
      </c>
      <c r="BR188" s="24" t="s">
        <v>120</v>
      </c>
      <c r="BS188" s="24"/>
      <c r="BT188" s="108">
        <v>27</v>
      </c>
      <c r="BU188" s="25">
        <v>0.49</v>
      </c>
      <c r="BV188" s="16" t="s">
        <v>211</v>
      </c>
      <c r="BW188" s="16" t="s">
        <v>212</v>
      </c>
      <c r="BX188" s="16" t="s">
        <v>213</v>
      </c>
      <c r="BY188" s="16"/>
      <c r="BZ188" s="16"/>
      <c r="CA188" s="16" t="s">
        <v>214</v>
      </c>
      <c r="CB188" s="16" t="s">
        <v>122</v>
      </c>
      <c r="CC188" s="19" t="s">
        <v>216</v>
      </c>
      <c r="CD188" s="16" t="s">
        <v>215</v>
      </c>
      <c r="IG188" s="115">
        <f t="shared" si="46"/>
        <v>0</v>
      </c>
      <c r="IH188" s="147" t="str">
        <f t="shared" si="47"/>
        <v xml:space="preserve"> / LW 0 @ 50Hz</v>
      </c>
      <c r="II188" s="147" t="str">
        <f t="shared" si="48"/>
        <v xml:space="preserve"> / LAV 0 @ 50Hz</v>
      </c>
      <c r="IJ188" s="147" t="str">
        <f t="shared" si="49"/>
        <v xml:space="preserve"> / LCP 0 @ 50Hz</v>
      </c>
      <c r="IK188" s="147" t="str">
        <f t="shared" si="50"/>
        <v/>
      </c>
      <c r="IL188" s="147" t="str">
        <f t="shared" si="51"/>
        <v/>
      </c>
      <c r="IM188" s="147" t="str">
        <f t="shared" si="52"/>
        <v xml:space="preserve"> / LW 0 @ 60Hz</v>
      </c>
      <c r="IN188" s="147" t="str">
        <f t="shared" si="53"/>
        <v xml:space="preserve"> / LAV 0 @ 60Hz</v>
      </c>
      <c r="IO188" s="147" t="str">
        <f t="shared" si="54"/>
        <v xml:space="preserve"> / LCP 0 @ 60Hz</v>
      </c>
      <c r="IP188" s="147" t="str">
        <f t="shared" si="55"/>
        <v/>
      </c>
      <c r="IQ188" s="147" t="str">
        <f t="shared" si="56"/>
        <v/>
      </c>
      <c r="IR188" s="147" t="str">
        <f t="shared" si="57"/>
        <v xml:space="preserve"> / HSUCTION 0 @ 60Hz</v>
      </c>
      <c r="IS188" s="147" t="str">
        <f t="shared" si="58"/>
        <v xml:space="preserve"> / HSUCTION 0 @ 50Hz</v>
      </c>
      <c r="IT188" s="115">
        <f t="shared" si="60"/>
        <v>0</v>
      </c>
    </row>
    <row r="189" spans="1:254" ht="27" customHeight="1">
      <c r="A189" s="148">
        <f t="shared" si="61"/>
        <v>45950</v>
      </c>
      <c r="B189" s="19">
        <f t="shared" si="62"/>
        <v>0</v>
      </c>
      <c r="C189" s="19" t="str">
        <f t="shared" si="63"/>
        <v>40VP026123P</v>
      </c>
      <c r="D189" s="19" t="str">
        <f t="shared" si="64"/>
        <v>N</v>
      </c>
      <c r="E189" s="136"/>
      <c r="F189" s="19">
        <f t="shared" si="65"/>
        <v>250100002</v>
      </c>
      <c r="G189" s="20">
        <f t="shared" si="66"/>
        <v>0</v>
      </c>
      <c r="H189" s="21"/>
      <c r="I189" s="21"/>
      <c r="J189" s="21"/>
      <c r="K189" s="22"/>
      <c r="L189" s="115"/>
      <c r="M189" s="21"/>
      <c r="N189" s="21"/>
      <c r="O189" s="21"/>
      <c r="P189" s="22"/>
      <c r="Q189" s="115"/>
      <c r="V189" s="19">
        <v>0</v>
      </c>
      <c r="W189" s="24" t="s">
        <v>120</v>
      </c>
      <c r="X189" s="19" t="s">
        <v>177</v>
      </c>
      <c r="Y189" s="19" t="s">
        <v>177</v>
      </c>
      <c r="Z189" s="19" t="str">
        <f t="shared" si="59"/>
        <v xml:space="preserve"> / LW 0 @ 50Hz / LAV 0 @ 50Hz / LCP 0 @ 50Hz / LW 0 @ 60Hz / LAV 0 @ 60Hz / LCP 0 @ 60Hz / HSUCTION 0 @ 60Hz / HSUCTION 0 @ 50Hz</v>
      </c>
      <c r="BB189" s="105" t="s">
        <v>182</v>
      </c>
      <c r="BC189" s="105" t="s">
        <v>182</v>
      </c>
      <c r="BD189" s="106" t="s">
        <v>185</v>
      </c>
      <c r="BE189" s="105" t="s">
        <v>189</v>
      </c>
      <c r="BG189" s="16" t="s">
        <v>196</v>
      </c>
      <c r="BH189" s="14" t="s">
        <v>196</v>
      </c>
      <c r="BJ189" s="14" t="s">
        <v>201</v>
      </c>
      <c r="BK189" s="14"/>
      <c r="BM189" s="14" t="s">
        <v>202</v>
      </c>
      <c r="BN189" s="14" t="s">
        <v>208</v>
      </c>
      <c r="BO189" s="14" t="s">
        <v>209</v>
      </c>
      <c r="BP189" s="14" t="s">
        <v>210</v>
      </c>
      <c r="BQ189" s="14" t="s">
        <v>206</v>
      </c>
      <c r="BR189" s="24" t="s">
        <v>120</v>
      </c>
      <c r="BS189" s="24"/>
      <c r="BT189" s="108">
        <v>27</v>
      </c>
      <c r="BU189" s="25">
        <v>0.49</v>
      </c>
      <c r="BV189" s="16" t="s">
        <v>211</v>
      </c>
      <c r="BW189" s="16" t="s">
        <v>212</v>
      </c>
      <c r="BX189" s="16" t="s">
        <v>213</v>
      </c>
      <c r="BY189" s="16"/>
      <c r="BZ189" s="16"/>
      <c r="CA189" s="16" t="s">
        <v>214</v>
      </c>
      <c r="CB189" s="16" t="s">
        <v>122</v>
      </c>
      <c r="CC189" s="19" t="s">
        <v>216</v>
      </c>
      <c r="CD189" s="16" t="s">
        <v>215</v>
      </c>
      <c r="IG189" s="115">
        <f t="shared" si="46"/>
        <v>0</v>
      </c>
      <c r="IH189" s="147" t="str">
        <f t="shared" si="47"/>
        <v xml:space="preserve"> / LW 0 @ 50Hz</v>
      </c>
      <c r="II189" s="147" t="str">
        <f t="shared" si="48"/>
        <v xml:space="preserve"> / LAV 0 @ 50Hz</v>
      </c>
      <c r="IJ189" s="147" t="str">
        <f t="shared" si="49"/>
        <v xml:space="preserve"> / LCP 0 @ 50Hz</v>
      </c>
      <c r="IK189" s="147" t="str">
        <f t="shared" si="50"/>
        <v/>
      </c>
      <c r="IL189" s="147" t="str">
        <f t="shared" si="51"/>
        <v/>
      </c>
      <c r="IM189" s="147" t="str">
        <f t="shared" si="52"/>
        <v xml:space="preserve"> / LW 0 @ 60Hz</v>
      </c>
      <c r="IN189" s="147" t="str">
        <f t="shared" si="53"/>
        <v xml:space="preserve"> / LAV 0 @ 60Hz</v>
      </c>
      <c r="IO189" s="147" t="str">
        <f t="shared" si="54"/>
        <v xml:space="preserve"> / LCP 0 @ 60Hz</v>
      </c>
      <c r="IP189" s="147" t="str">
        <f t="shared" si="55"/>
        <v/>
      </c>
      <c r="IQ189" s="147" t="str">
        <f t="shared" si="56"/>
        <v/>
      </c>
      <c r="IR189" s="147" t="str">
        <f t="shared" si="57"/>
        <v xml:space="preserve"> / HSUCTION 0 @ 60Hz</v>
      </c>
      <c r="IS189" s="147" t="str">
        <f t="shared" si="58"/>
        <v xml:space="preserve"> / HSUCTION 0 @ 50Hz</v>
      </c>
      <c r="IT189" s="115">
        <f t="shared" si="60"/>
        <v>0</v>
      </c>
    </row>
    <row r="190" spans="1:254" ht="27" customHeight="1">
      <c r="A190" s="148">
        <f t="shared" si="61"/>
        <v>45950</v>
      </c>
      <c r="B190" s="19">
        <f t="shared" si="62"/>
        <v>0</v>
      </c>
      <c r="C190" s="19" t="str">
        <f t="shared" si="63"/>
        <v>40VP026123P</v>
      </c>
      <c r="D190" s="19" t="str">
        <f t="shared" si="64"/>
        <v>N</v>
      </c>
      <c r="E190" s="136"/>
      <c r="F190" s="19">
        <f t="shared" si="65"/>
        <v>250100002</v>
      </c>
      <c r="G190" s="20">
        <f t="shared" si="66"/>
        <v>0</v>
      </c>
      <c r="H190" s="21"/>
      <c r="I190" s="21"/>
      <c r="J190" s="21"/>
      <c r="K190" s="22"/>
      <c r="L190" s="115"/>
      <c r="M190" s="21"/>
      <c r="N190" s="21"/>
      <c r="O190" s="21"/>
      <c r="P190" s="22"/>
      <c r="Q190" s="115"/>
      <c r="V190" s="19">
        <v>0</v>
      </c>
      <c r="W190" s="24" t="s">
        <v>120</v>
      </c>
      <c r="X190" s="19" t="s">
        <v>177</v>
      </c>
      <c r="Y190" s="19" t="s">
        <v>177</v>
      </c>
      <c r="Z190" s="19" t="str">
        <f t="shared" si="59"/>
        <v xml:space="preserve"> / LW 0 @ 50Hz / LAV 0 @ 50Hz / LCP 0 @ 50Hz / LW 0 @ 60Hz / LAV 0 @ 60Hz / LCP 0 @ 60Hz / HSUCTION 0 @ 60Hz / HSUCTION 0 @ 50Hz</v>
      </c>
      <c r="BB190" s="105" t="s">
        <v>182</v>
      </c>
      <c r="BC190" s="105" t="s">
        <v>182</v>
      </c>
      <c r="BD190" s="106" t="s">
        <v>185</v>
      </c>
      <c r="BE190" s="105" t="s">
        <v>189</v>
      </c>
      <c r="BG190" s="16" t="s">
        <v>196</v>
      </c>
      <c r="BH190" s="14" t="s">
        <v>196</v>
      </c>
      <c r="BJ190" s="14" t="s">
        <v>201</v>
      </c>
      <c r="BK190" s="14"/>
      <c r="BM190" s="14" t="s">
        <v>202</v>
      </c>
      <c r="BN190" s="14" t="s">
        <v>208</v>
      </c>
      <c r="BO190" s="14" t="s">
        <v>209</v>
      </c>
      <c r="BP190" s="14" t="s">
        <v>210</v>
      </c>
      <c r="BQ190" s="14" t="s">
        <v>206</v>
      </c>
      <c r="BR190" s="24" t="s">
        <v>120</v>
      </c>
      <c r="BS190" s="24"/>
      <c r="BT190" s="108">
        <v>27</v>
      </c>
      <c r="BU190" s="25">
        <v>0.49</v>
      </c>
      <c r="BV190" s="16" t="s">
        <v>211</v>
      </c>
      <c r="BW190" s="16" t="s">
        <v>212</v>
      </c>
      <c r="BX190" s="16" t="s">
        <v>213</v>
      </c>
      <c r="BY190" s="16"/>
      <c r="BZ190" s="16"/>
      <c r="CA190" s="16" t="s">
        <v>214</v>
      </c>
      <c r="CB190" s="16" t="s">
        <v>122</v>
      </c>
      <c r="CC190" s="19" t="s">
        <v>216</v>
      </c>
      <c r="CD190" s="16" t="s">
        <v>215</v>
      </c>
      <c r="IG190" s="115">
        <f t="shared" si="46"/>
        <v>0</v>
      </c>
      <c r="IH190" s="147" t="str">
        <f t="shared" si="47"/>
        <v xml:space="preserve"> / LW 0 @ 50Hz</v>
      </c>
      <c r="II190" s="147" t="str">
        <f t="shared" si="48"/>
        <v xml:space="preserve"> / LAV 0 @ 50Hz</v>
      </c>
      <c r="IJ190" s="147" t="str">
        <f t="shared" si="49"/>
        <v xml:space="preserve"> / LCP 0 @ 50Hz</v>
      </c>
      <c r="IK190" s="147" t="str">
        <f t="shared" si="50"/>
        <v/>
      </c>
      <c r="IL190" s="147" t="str">
        <f t="shared" si="51"/>
        <v/>
      </c>
      <c r="IM190" s="147" t="str">
        <f t="shared" si="52"/>
        <v xml:space="preserve"> / LW 0 @ 60Hz</v>
      </c>
      <c r="IN190" s="147" t="str">
        <f t="shared" si="53"/>
        <v xml:space="preserve"> / LAV 0 @ 60Hz</v>
      </c>
      <c r="IO190" s="147" t="str">
        <f t="shared" si="54"/>
        <v xml:space="preserve"> / LCP 0 @ 60Hz</v>
      </c>
      <c r="IP190" s="147" t="str">
        <f t="shared" si="55"/>
        <v/>
      </c>
      <c r="IQ190" s="147" t="str">
        <f t="shared" si="56"/>
        <v/>
      </c>
      <c r="IR190" s="147" t="str">
        <f t="shared" si="57"/>
        <v xml:space="preserve"> / HSUCTION 0 @ 60Hz</v>
      </c>
      <c r="IS190" s="147" t="str">
        <f t="shared" si="58"/>
        <v xml:space="preserve"> / HSUCTION 0 @ 50Hz</v>
      </c>
      <c r="IT190" s="115">
        <f t="shared" si="60"/>
        <v>0</v>
      </c>
    </row>
    <row r="191" spans="1:254" ht="27" customHeight="1">
      <c r="A191" s="148">
        <f t="shared" si="61"/>
        <v>45950</v>
      </c>
      <c r="B191" s="19">
        <f t="shared" si="62"/>
        <v>0</v>
      </c>
      <c r="C191" s="19" t="str">
        <f t="shared" si="63"/>
        <v>40VP026123P</v>
      </c>
      <c r="D191" s="19" t="str">
        <f t="shared" si="64"/>
        <v>N</v>
      </c>
      <c r="E191" s="136"/>
      <c r="F191" s="19">
        <f t="shared" si="65"/>
        <v>250100002</v>
      </c>
      <c r="G191" s="20">
        <f t="shared" si="66"/>
        <v>0</v>
      </c>
      <c r="H191" s="21"/>
      <c r="I191" s="21"/>
      <c r="J191" s="21"/>
      <c r="K191" s="22"/>
      <c r="L191" s="115"/>
      <c r="M191" s="21"/>
      <c r="N191" s="21"/>
      <c r="O191" s="21"/>
      <c r="P191" s="22"/>
      <c r="Q191" s="115"/>
      <c r="V191" s="19">
        <v>0</v>
      </c>
      <c r="W191" s="24" t="s">
        <v>120</v>
      </c>
      <c r="X191" s="19" t="s">
        <v>177</v>
      </c>
      <c r="Y191" s="19" t="s">
        <v>177</v>
      </c>
      <c r="Z191" s="19" t="str">
        <f t="shared" si="59"/>
        <v xml:space="preserve"> / LW 0 @ 50Hz / LAV 0 @ 50Hz / LCP 0 @ 50Hz / LW 0 @ 60Hz / LAV 0 @ 60Hz / LCP 0 @ 60Hz / HSUCTION 0 @ 60Hz / HSUCTION 0 @ 50Hz</v>
      </c>
      <c r="BB191" s="105" t="s">
        <v>182</v>
      </c>
      <c r="BC191" s="105" t="s">
        <v>182</v>
      </c>
      <c r="BD191" s="106" t="s">
        <v>185</v>
      </c>
      <c r="BE191" s="105" t="s">
        <v>189</v>
      </c>
      <c r="BG191" s="16" t="s">
        <v>196</v>
      </c>
      <c r="BH191" s="14" t="s">
        <v>196</v>
      </c>
      <c r="BJ191" s="14" t="s">
        <v>201</v>
      </c>
      <c r="BK191" s="14"/>
      <c r="BM191" s="14" t="s">
        <v>202</v>
      </c>
      <c r="BN191" s="14" t="s">
        <v>208</v>
      </c>
      <c r="BO191" s="14" t="s">
        <v>209</v>
      </c>
      <c r="BP191" s="14" t="s">
        <v>210</v>
      </c>
      <c r="BQ191" s="14" t="s">
        <v>206</v>
      </c>
      <c r="BR191" s="24" t="s">
        <v>120</v>
      </c>
      <c r="BS191" s="24"/>
      <c r="BT191" s="108">
        <v>27</v>
      </c>
      <c r="BU191" s="25">
        <v>0.49</v>
      </c>
      <c r="BV191" s="16" t="s">
        <v>211</v>
      </c>
      <c r="BW191" s="16" t="s">
        <v>212</v>
      </c>
      <c r="BX191" s="16" t="s">
        <v>213</v>
      </c>
      <c r="BY191" s="16"/>
      <c r="BZ191" s="16"/>
      <c r="CA191" s="16" t="s">
        <v>214</v>
      </c>
      <c r="CB191" s="16" t="s">
        <v>122</v>
      </c>
      <c r="CC191" s="19" t="s">
        <v>216</v>
      </c>
      <c r="CD191" s="16" t="s">
        <v>215</v>
      </c>
      <c r="IG191" s="115">
        <f t="shared" si="46"/>
        <v>0</v>
      </c>
      <c r="IH191" s="147" t="str">
        <f t="shared" si="47"/>
        <v xml:space="preserve"> / LW 0 @ 50Hz</v>
      </c>
      <c r="II191" s="147" t="str">
        <f t="shared" si="48"/>
        <v xml:space="preserve"> / LAV 0 @ 50Hz</v>
      </c>
      <c r="IJ191" s="147" t="str">
        <f t="shared" si="49"/>
        <v xml:space="preserve"> / LCP 0 @ 50Hz</v>
      </c>
      <c r="IK191" s="147" t="str">
        <f t="shared" si="50"/>
        <v/>
      </c>
      <c r="IL191" s="147" t="str">
        <f t="shared" si="51"/>
        <v/>
      </c>
      <c r="IM191" s="147" t="str">
        <f t="shared" si="52"/>
        <v xml:space="preserve"> / LW 0 @ 60Hz</v>
      </c>
      <c r="IN191" s="147" t="str">
        <f t="shared" si="53"/>
        <v xml:space="preserve"> / LAV 0 @ 60Hz</v>
      </c>
      <c r="IO191" s="147" t="str">
        <f t="shared" si="54"/>
        <v xml:space="preserve"> / LCP 0 @ 60Hz</v>
      </c>
      <c r="IP191" s="147" t="str">
        <f t="shared" si="55"/>
        <v/>
      </c>
      <c r="IQ191" s="147" t="str">
        <f t="shared" si="56"/>
        <v/>
      </c>
      <c r="IR191" s="147" t="str">
        <f t="shared" si="57"/>
        <v xml:space="preserve"> / HSUCTION 0 @ 60Hz</v>
      </c>
      <c r="IS191" s="147" t="str">
        <f t="shared" si="58"/>
        <v xml:space="preserve"> / HSUCTION 0 @ 50Hz</v>
      </c>
      <c r="IT191" s="115">
        <f t="shared" si="60"/>
        <v>0</v>
      </c>
    </row>
    <row r="192" spans="1:254" ht="27" customHeight="1">
      <c r="A192" s="148">
        <f t="shared" si="61"/>
        <v>45950</v>
      </c>
      <c r="B192" s="19">
        <f t="shared" si="62"/>
        <v>0</v>
      </c>
      <c r="C192" s="19" t="str">
        <f t="shared" si="63"/>
        <v>40VP026123P</v>
      </c>
      <c r="D192" s="19" t="str">
        <f t="shared" si="64"/>
        <v>N</v>
      </c>
      <c r="E192" s="136"/>
      <c r="F192" s="19">
        <f t="shared" si="65"/>
        <v>250100002</v>
      </c>
      <c r="G192" s="20">
        <f t="shared" si="66"/>
        <v>0</v>
      </c>
      <c r="H192" s="21"/>
      <c r="I192" s="21"/>
      <c r="J192" s="21"/>
      <c r="K192" s="22"/>
      <c r="L192" s="115"/>
      <c r="M192" s="21"/>
      <c r="N192" s="21"/>
      <c r="O192" s="21"/>
      <c r="P192" s="22"/>
      <c r="Q192" s="115"/>
      <c r="V192" s="19">
        <v>0</v>
      </c>
      <c r="W192" s="24" t="s">
        <v>120</v>
      </c>
      <c r="X192" s="19" t="s">
        <v>177</v>
      </c>
      <c r="Y192" s="19" t="s">
        <v>177</v>
      </c>
      <c r="Z192" s="19" t="str">
        <f t="shared" si="59"/>
        <v xml:space="preserve"> / LW 0 @ 50Hz / LAV 0 @ 50Hz / LCP 0 @ 50Hz / LW 0 @ 60Hz / LAV 0 @ 60Hz / LCP 0 @ 60Hz / HSUCTION 0 @ 60Hz / HSUCTION 0 @ 50Hz</v>
      </c>
      <c r="BB192" s="105" t="s">
        <v>182</v>
      </c>
      <c r="BC192" s="105" t="s">
        <v>182</v>
      </c>
      <c r="BD192" s="106" t="s">
        <v>185</v>
      </c>
      <c r="BE192" s="105" t="s">
        <v>189</v>
      </c>
      <c r="BG192" s="16" t="s">
        <v>196</v>
      </c>
      <c r="BH192" s="14" t="s">
        <v>196</v>
      </c>
      <c r="BJ192" s="14" t="s">
        <v>201</v>
      </c>
      <c r="BK192" s="14"/>
      <c r="BM192" s="14" t="s">
        <v>202</v>
      </c>
      <c r="BN192" s="14" t="s">
        <v>208</v>
      </c>
      <c r="BO192" s="14" t="s">
        <v>209</v>
      </c>
      <c r="BP192" s="14" t="s">
        <v>210</v>
      </c>
      <c r="BQ192" s="14" t="s">
        <v>206</v>
      </c>
      <c r="BR192" s="24" t="s">
        <v>120</v>
      </c>
      <c r="BS192" s="24"/>
      <c r="BT192" s="108">
        <v>27</v>
      </c>
      <c r="BU192" s="25">
        <v>0.49</v>
      </c>
      <c r="BV192" s="16" t="s">
        <v>211</v>
      </c>
      <c r="BW192" s="16" t="s">
        <v>212</v>
      </c>
      <c r="BX192" s="16" t="s">
        <v>213</v>
      </c>
      <c r="BY192" s="16"/>
      <c r="BZ192" s="16"/>
      <c r="CA192" s="16" t="s">
        <v>214</v>
      </c>
      <c r="CB192" s="16" t="s">
        <v>122</v>
      </c>
      <c r="CC192" s="19" t="s">
        <v>216</v>
      </c>
      <c r="CD192" s="16" t="s">
        <v>215</v>
      </c>
      <c r="IG192" s="115">
        <f t="shared" si="46"/>
        <v>0</v>
      </c>
      <c r="IH192" s="147" t="str">
        <f t="shared" si="47"/>
        <v xml:space="preserve"> / LW 0 @ 50Hz</v>
      </c>
      <c r="II192" s="147" t="str">
        <f t="shared" si="48"/>
        <v xml:space="preserve"> / LAV 0 @ 50Hz</v>
      </c>
      <c r="IJ192" s="147" t="str">
        <f t="shared" si="49"/>
        <v xml:space="preserve"> / LCP 0 @ 50Hz</v>
      </c>
      <c r="IK192" s="147" t="str">
        <f t="shared" si="50"/>
        <v/>
      </c>
      <c r="IL192" s="147" t="str">
        <f t="shared" si="51"/>
        <v/>
      </c>
      <c r="IM192" s="147" t="str">
        <f t="shared" si="52"/>
        <v xml:space="preserve"> / LW 0 @ 60Hz</v>
      </c>
      <c r="IN192" s="147" t="str">
        <f t="shared" si="53"/>
        <v xml:space="preserve"> / LAV 0 @ 60Hz</v>
      </c>
      <c r="IO192" s="147" t="str">
        <f t="shared" si="54"/>
        <v xml:space="preserve"> / LCP 0 @ 60Hz</v>
      </c>
      <c r="IP192" s="147" t="str">
        <f t="shared" si="55"/>
        <v/>
      </c>
      <c r="IQ192" s="147" t="str">
        <f t="shared" si="56"/>
        <v/>
      </c>
      <c r="IR192" s="147" t="str">
        <f t="shared" si="57"/>
        <v xml:space="preserve"> / HSUCTION 0 @ 60Hz</v>
      </c>
      <c r="IS192" s="147" t="str">
        <f t="shared" si="58"/>
        <v xml:space="preserve"> / HSUCTION 0 @ 50Hz</v>
      </c>
      <c r="IT192" s="115">
        <f t="shared" si="60"/>
        <v>0</v>
      </c>
    </row>
    <row r="193" spans="1:254" ht="27" customHeight="1">
      <c r="A193" s="148">
        <f t="shared" si="61"/>
        <v>45950</v>
      </c>
      <c r="B193" s="19">
        <f t="shared" si="62"/>
        <v>0</v>
      </c>
      <c r="C193" s="19" t="str">
        <f t="shared" si="63"/>
        <v>40VP026123P</v>
      </c>
      <c r="D193" s="19" t="str">
        <f t="shared" si="64"/>
        <v>N</v>
      </c>
      <c r="E193" s="136"/>
      <c r="F193" s="19">
        <f t="shared" si="65"/>
        <v>250100002</v>
      </c>
      <c r="G193" s="20">
        <f t="shared" si="66"/>
        <v>0</v>
      </c>
      <c r="H193" s="21"/>
      <c r="I193" s="21"/>
      <c r="J193" s="21"/>
      <c r="K193" s="22"/>
      <c r="L193" s="115"/>
      <c r="M193" s="21"/>
      <c r="N193" s="21"/>
      <c r="O193" s="21"/>
      <c r="P193" s="22"/>
      <c r="Q193" s="115"/>
      <c r="V193" s="19">
        <v>0</v>
      </c>
      <c r="W193" s="24" t="s">
        <v>120</v>
      </c>
      <c r="X193" s="19" t="s">
        <v>177</v>
      </c>
      <c r="Y193" s="19" t="s">
        <v>177</v>
      </c>
      <c r="Z193" s="19" t="str">
        <f t="shared" si="59"/>
        <v xml:space="preserve"> / LW 0 @ 50Hz / LAV 0 @ 50Hz / LCP 0 @ 50Hz / LW 0 @ 60Hz / LAV 0 @ 60Hz / LCP 0 @ 60Hz / HSUCTION 0 @ 60Hz / HSUCTION 0 @ 50Hz</v>
      </c>
      <c r="BB193" s="105" t="s">
        <v>182</v>
      </c>
      <c r="BC193" s="105" t="s">
        <v>182</v>
      </c>
      <c r="BD193" s="106" t="s">
        <v>185</v>
      </c>
      <c r="BE193" s="105" t="s">
        <v>189</v>
      </c>
      <c r="BG193" s="16" t="s">
        <v>196</v>
      </c>
      <c r="BH193" s="14" t="s">
        <v>196</v>
      </c>
      <c r="BJ193" s="14" t="s">
        <v>201</v>
      </c>
      <c r="BK193" s="14"/>
      <c r="BM193" s="14" t="s">
        <v>202</v>
      </c>
      <c r="BN193" s="14" t="s">
        <v>208</v>
      </c>
      <c r="BO193" s="14" t="s">
        <v>209</v>
      </c>
      <c r="BP193" s="14" t="s">
        <v>210</v>
      </c>
      <c r="BQ193" s="14" t="s">
        <v>206</v>
      </c>
      <c r="BR193" s="24" t="s">
        <v>120</v>
      </c>
      <c r="BS193" s="24"/>
      <c r="BT193" s="108">
        <v>27</v>
      </c>
      <c r="BU193" s="25">
        <v>0.49</v>
      </c>
      <c r="BV193" s="16" t="s">
        <v>211</v>
      </c>
      <c r="BW193" s="16" t="s">
        <v>212</v>
      </c>
      <c r="BX193" s="16" t="s">
        <v>213</v>
      </c>
      <c r="BY193" s="16"/>
      <c r="BZ193" s="16"/>
      <c r="CA193" s="16" t="s">
        <v>214</v>
      </c>
      <c r="CB193" s="16" t="s">
        <v>122</v>
      </c>
      <c r="CC193" s="19" t="s">
        <v>216</v>
      </c>
      <c r="CD193" s="16" t="s">
        <v>215</v>
      </c>
      <c r="IG193" s="115">
        <f t="shared" si="46"/>
        <v>0</v>
      </c>
      <c r="IH193" s="147" t="str">
        <f t="shared" si="47"/>
        <v xml:space="preserve"> / LW 0 @ 50Hz</v>
      </c>
      <c r="II193" s="147" t="str">
        <f t="shared" si="48"/>
        <v xml:space="preserve"> / LAV 0 @ 50Hz</v>
      </c>
      <c r="IJ193" s="147" t="str">
        <f t="shared" si="49"/>
        <v xml:space="preserve"> / LCP 0 @ 50Hz</v>
      </c>
      <c r="IK193" s="147" t="str">
        <f t="shared" si="50"/>
        <v/>
      </c>
      <c r="IL193" s="147" t="str">
        <f t="shared" si="51"/>
        <v/>
      </c>
      <c r="IM193" s="147" t="str">
        <f t="shared" si="52"/>
        <v xml:space="preserve"> / LW 0 @ 60Hz</v>
      </c>
      <c r="IN193" s="147" t="str">
        <f t="shared" si="53"/>
        <v xml:space="preserve"> / LAV 0 @ 60Hz</v>
      </c>
      <c r="IO193" s="147" t="str">
        <f t="shared" si="54"/>
        <v xml:space="preserve"> / LCP 0 @ 60Hz</v>
      </c>
      <c r="IP193" s="147" t="str">
        <f t="shared" si="55"/>
        <v/>
      </c>
      <c r="IQ193" s="147" t="str">
        <f t="shared" si="56"/>
        <v/>
      </c>
      <c r="IR193" s="147" t="str">
        <f t="shared" si="57"/>
        <v xml:space="preserve"> / HSUCTION 0 @ 60Hz</v>
      </c>
      <c r="IS193" s="147" t="str">
        <f t="shared" si="58"/>
        <v xml:space="preserve"> / HSUCTION 0 @ 50Hz</v>
      </c>
      <c r="IT193" s="115">
        <f t="shared" si="60"/>
        <v>0</v>
      </c>
    </row>
    <row r="194" spans="1:254" ht="27" customHeight="1">
      <c r="A194" s="148">
        <f t="shared" si="61"/>
        <v>45950</v>
      </c>
      <c r="B194" s="19">
        <f t="shared" si="62"/>
        <v>0</v>
      </c>
      <c r="C194" s="19" t="str">
        <f t="shared" si="63"/>
        <v>40VP026123P</v>
      </c>
      <c r="D194" s="19" t="str">
        <f t="shared" si="64"/>
        <v>N</v>
      </c>
      <c r="E194" s="136"/>
      <c r="F194" s="19">
        <f t="shared" si="65"/>
        <v>250100002</v>
      </c>
      <c r="G194" s="20">
        <f t="shared" si="66"/>
        <v>0</v>
      </c>
      <c r="H194" s="21"/>
      <c r="I194" s="21"/>
      <c r="J194" s="21"/>
      <c r="K194" s="22"/>
      <c r="L194" s="115"/>
      <c r="M194" s="21"/>
      <c r="N194" s="21"/>
      <c r="O194" s="21"/>
      <c r="P194" s="22"/>
      <c r="Q194" s="115"/>
      <c r="V194" s="19">
        <v>0</v>
      </c>
      <c r="W194" s="24" t="s">
        <v>120</v>
      </c>
      <c r="X194" s="19" t="s">
        <v>177</v>
      </c>
      <c r="Y194" s="19" t="s">
        <v>177</v>
      </c>
      <c r="Z194" s="19" t="str">
        <f t="shared" si="59"/>
        <v xml:space="preserve"> / LW 0 @ 50Hz / LAV 0 @ 50Hz / LCP 0 @ 50Hz / LW 0 @ 60Hz / LAV 0 @ 60Hz / LCP 0 @ 60Hz / HSUCTION 0 @ 60Hz / HSUCTION 0 @ 50Hz</v>
      </c>
      <c r="BB194" s="105" t="s">
        <v>182</v>
      </c>
      <c r="BC194" s="105" t="s">
        <v>182</v>
      </c>
      <c r="BD194" s="106" t="s">
        <v>185</v>
      </c>
      <c r="BE194" s="105" t="s">
        <v>189</v>
      </c>
      <c r="BG194" s="16" t="s">
        <v>196</v>
      </c>
      <c r="BH194" s="14" t="s">
        <v>196</v>
      </c>
      <c r="BJ194" s="14" t="s">
        <v>201</v>
      </c>
      <c r="BK194" s="14"/>
      <c r="BM194" s="14" t="s">
        <v>202</v>
      </c>
      <c r="BN194" s="14" t="s">
        <v>208</v>
      </c>
      <c r="BO194" s="14" t="s">
        <v>209</v>
      </c>
      <c r="BP194" s="14" t="s">
        <v>210</v>
      </c>
      <c r="BQ194" s="14" t="s">
        <v>206</v>
      </c>
      <c r="BR194" s="24" t="s">
        <v>120</v>
      </c>
      <c r="BS194" s="24"/>
      <c r="BT194" s="108">
        <v>27</v>
      </c>
      <c r="BU194" s="25">
        <v>0.49</v>
      </c>
      <c r="BV194" s="16" t="s">
        <v>211</v>
      </c>
      <c r="BW194" s="16" t="s">
        <v>212</v>
      </c>
      <c r="BX194" s="16" t="s">
        <v>213</v>
      </c>
      <c r="BY194" s="16"/>
      <c r="BZ194" s="16"/>
      <c r="CA194" s="16" t="s">
        <v>214</v>
      </c>
      <c r="CB194" s="16" t="s">
        <v>122</v>
      </c>
      <c r="CC194" s="19" t="s">
        <v>216</v>
      </c>
      <c r="CD194" s="16" t="s">
        <v>215</v>
      </c>
      <c r="IG194" s="115">
        <f t="shared" si="46"/>
        <v>0</v>
      </c>
      <c r="IH194" s="147" t="str">
        <f t="shared" si="47"/>
        <v xml:space="preserve"> / LW 0 @ 50Hz</v>
      </c>
      <c r="II194" s="147" t="str">
        <f t="shared" si="48"/>
        <v xml:space="preserve"> / LAV 0 @ 50Hz</v>
      </c>
      <c r="IJ194" s="147" t="str">
        <f t="shared" si="49"/>
        <v xml:space="preserve"> / LCP 0 @ 50Hz</v>
      </c>
      <c r="IK194" s="147" t="str">
        <f t="shared" si="50"/>
        <v/>
      </c>
      <c r="IL194" s="147" t="str">
        <f t="shared" si="51"/>
        <v/>
      </c>
      <c r="IM194" s="147" t="str">
        <f t="shared" si="52"/>
        <v xml:space="preserve"> / LW 0 @ 60Hz</v>
      </c>
      <c r="IN194" s="147" t="str">
        <f t="shared" si="53"/>
        <v xml:space="preserve"> / LAV 0 @ 60Hz</v>
      </c>
      <c r="IO194" s="147" t="str">
        <f t="shared" si="54"/>
        <v xml:space="preserve"> / LCP 0 @ 60Hz</v>
      </c>
      <c r="IP194" s="147" t="str">
        <f t="shared" si="55"/>
        <v/>
      </c>
      <c r="IQ194" s="147" t="str">
        <f t="shared" si="56"/>
        <v/>
      </c>
      <c r="IR194" s="147" t="str">
        <f t="shared" si="57"/>
        <v xml:space="preserve"> / HSUCTION 0 @ 60Hz</v>
      </c>
      <c r="IS194" s="147" t="str">
        <f t="shared" si="58"/>
        <v xml:space="preserve"> / HSUCTION 0 @ 50Hz</v>
      </c>
      <c r="IT194" s="115">
        <f t="shared" si="60"/>
        <v>0</v>
      </c>
    </row>
    <row r="195" spans="1:254" ht="27" customHeight="1">
      <c r="A195" s="148">
        <f t="shared" si="61"/>
        <v>45950</v>
      </c>
      <c r="B195" s="19">
        <f t="shared" si="62"/>
        <v>0</v>
      </c>
      <c r="C195" s="19" t="str">
        <f t="shared" si="63"/>
        <v>40VP026123P</v>
      </c>
      <c r="D195" s="19" t="str">
        <f t="shared" si="64"/>
        <v>N</v>
      </c>
      <c r="E195" s="136"/>
      <c r="F195" s="19">
        <f t="shared" si="65"/>
        <v>250100002</v>
      </c>
      <c r="G195" s="20">
        <f t="shared" si="66"/>
        <v>0</v>
      </c>
      <c r="H195" s="21"/>
      <c r="I195" s="21"/>
      <c r="J195" s="21"/>
      <c r="K195" s="22"/>
      <c r="L195" s="115"/>
      <c r="M195" s="21"/>
      <c r="N195" s="21"/>
      <c r="O195" s="21"/>
      <c r="P195" s="22"/>
      <c r="Q195" s="115"/>
      <c r="V195" s="19">
        <v>0</v>
      </c>
      <c r="W195" s="24" t="s">
        <v>120</v>
      </c>
      <c r="X195" s="19" t="s">
        <v>177</v>
      </c>
      <c r="Y195" s="19" t="s">
        <v>177</v>
      </c>
      <c r="Z195" s="19" t="str">
        <f t="shared" si="59"/>
        <v xml:space="preserve"> / LW 0 @ 50Hz / LAV 0 @ 50Hz / LCP 0 @ 50Hz / LW 0 @ 60Hz / LAV 0 @ 60Hz / LCP 0 @ 60Hz / HSUCTION 0 @ 60Hz / HSUCTION 0 @ 50Hz</v>
      </c>
      <c r="BB195" s="105" t="s">
        <v>182</v>
      </c>
      <c r="BC195" s="105" t="s">
        <v>182</v>
      </c>
      <c r="BD195" s="106" t="s">
        <v>185</v>
      </c>
      <c r="BE195" s="105" t="s">
        <v>189</v>
      </c>
      <c r="BG195" s="16" t="s">
        <v>196</v>
      </c>
      <c r="BH195" s="14" t="s">
        <v>196</v>
      </c>
      <c r="BJ195" s="14" t="s">
        <v>201</v>
      </c>
      <c r="BK195" s="14"/>
      <c r="BM195" s="14" t="s">
        <v>202</v>
      </c>
      <c r="BN195" s="14" t="s">
        <v>208</v>
      </c>
      <c r="BO195" s="14" t="s">
        <v>209</v>
      </c>
      <c r="BP195" s="14" t="s">
        <v>210</v>
      </c>
      <c r="BQ195" s="14" t="s">
        <v>206</v>
      </c>
      <c r="BR195" s="24" t="s">
        <v>120</v>
      </c>
      <c r="BS195" s="24"/>
      <c r="BT195" s="108">
        <v>27</v>
      </c>
      <c r="BU195" s="25">
        <v>0.49</v>
      </c>
      <c r="BV195" s="16" t="s">
        <v>211</v>
      </c>
      <c r="BW195" s="16" t="s">
        <v>212</v>
      </c>
      <c r="BX195" s="16" t="s">
        <v>213</v>
      </c>
      <c r="BY195" s="16"/>
      <c r="BZ195" s="16"/>
      <c r="CA195" s="16" t="s">
        <v>214</v>
      </c>
      <c r="CB195" s="16" t="s">
        <v>122</v>
      </c>
      <c r="CC195" s="19" t="s">
        <v>216</v>
      </c>
      <c r="CD195" s="16" t="s">
        <v>215</v>
      </c>
      <c r="IG195" s="115">
        <f t="shared" si="46"/>
        <v>0</v>
      </c>
      <c r="IH195" s="147" t="str">
        <f t="shared" si="47"/>
        <v xml:space="preserve"> / LW 0 @ 50Hz</v>
      </c>
      <c r="II195" s="147" t="str">
        <f t="shared" si="48"/>
        <v xml:space="preserve"> / LAV 0 @ 50Hz</v>
      </c>
      <c r="IJ195" s="147" t="str">
        <f t="shared" si="49"/>
        <v xml:space="preserve"> / LCP 0 @ 50Hz</v>
      </c>
      <c r="IK195" s="147" t="str">
        <f t="shared" si="50"/>
        <v/>
      </c>
      <c r="IL195" s="147" t="str">
        <f t="shared" si="51"/>
        <v/>
      </c>
      <c r="IM195" s="147" t="str">
        <f t="shared" si="52"/>
        <v xml:space="preserve"> / LW 0 @ 60Hz</v>
      </c>
      <c r="IN195" s="147" t="str">
        <f t="shared" si="53"/>
        <v xml:space="preserve"> / LAV 0 @ 60Hz</v>
      </c>
      <c r="IO195" s="147" t="str">
        <f t="shared" si="54"/>
        <v xml:space="preserve"> / LCP 0 @ 60Hz</v>
      </c>
      <c r="IP195" s="147" t="str">
        <f t="shared" si="55"/>
        <v/>
      </c>
      <c r="IQ195" s="147" t="str">
        <f t="shared" si="56"/>
        <v/>
      </c>
      <c r="IR195" s="147" t="str">
        <f t="shared" si="57"/>
        <v xml:space="preserve"> / HSUCTION 0 @ 60Hz</v>
      </c>
      <c r="IS195" s="147" t="str">
        <f t="shared" si="58"/>
        <v xml:space="preserve"> / HSUCTION 0 @ 50Hz</v>
      </c>
      <c r="IT195" s="115">
        <f t="shared" si="60"/>
        <v>0</v>
      </c>
    </row>
    <row r="196" spans="1:254" ht="27" customHeight="1">
      <c r="A196" s="148">
        <f t="shared" si="61"/>
        <v>45950</v>
      </c>
      <c r="B196" s="19">
        <f t="shared" si="62"/>
        <v>0</v>
      </c>
      <c r="C196" s="19" t="str">
        <f t="shared" si="63"/>
        <v>40VP026123P</v>
      </c>
      <c r="D196" s="19" t="str">
        <f t="shared" si="64"/>
        <v>N</v>
      </c>
      <c r="E196" s="136"/>
      <c r="F196" s="19">
        <f t="shared" si="65"/>
        <v>250100002</v>
      </c>
      <c r="G196" s="20">
        <f t="shared" si="66"/>
        <v>0</v>
      </c>
      <c r="H196" s="21"/>
      <c r="I196" s="21"/>
      <c r="J196" s="21"/>
      <c r="K196" s="22"/>
      <c r="L196" s="115"/>
      <c r="M196" s="21"/>
      <c r="N196" s="21"/>
      <c r="O196" s="21"/>
      <c r="P196" s="22"/>
      <c r="Q196" s="115"/>
      <c r="V196" s="19">
        <v>0</v>
      </c>
      <c r="W196" s="24" t="s">
        <v>120</v>
      </c>
      <c r="X196" s="19" t="s">
        <v>177</v>
      </c>
      <c r="Y196" s="19" t="s">
        <v>177</v>
      </c>
      <c r="Z196" s="19" t="str">
        <f t="shared" si="59"/>
        <v xml:space="preserve"> / LW 0 @ 50Hz / LAV 0 @ 50Hz / LCP 0 @ 50Hz / LW 0 @ 60Hz / LAV 0 @ 60Hz / LCP 0 @ 60Hz / HSUCTION 0 @ 60Hz / HSUCTION 0 @ 50Hz</v>
      </c>
      <c r="BB196" s="105" t="s">
        <v>182</v>
      </c>
      <c r="BC196" s="105" t="s">
        <v>182</v>
      </c>
      <c r="BD196" s="106" t="s">
        <v>185</v>
      </c>
      <c r="BE196" s="105" t="s">
        <v>189</v>
      </c>
      <c r="BG196" s="16" t="s">
        <v>196</v>
      </c>
      <c r="BH196" s="14" t="s">
        <v>196</v>
      </c>
      <c r="BJ196" s="14" t="s">
        <v>201</v>
      </c>
      <c r="BK196" s="14"/>
      <c r="BM196" s="14" t="s">
        <v>202</v>
      </c>
      <c r="BN196" s="14" t="s">
        <v>208</v>
      </c>
      <c r="BO196" s="14" t="s">
        <v>209</v>
      </c>
      <c r="BP196" s="14" t="s">
        <v>210</v>
      </c>
      <c r="BQ196" s="14" t="s">
        <v>206</v>
      </c>
      <c r="BR196" s="24" t="s">
        <v>120</v>
      </c>
      <c r="BS196" s="24"/>
      <c r="BT196" s="108">
        <v>27</v>
      </c>
      <c r="BU196" s="25">
        <v>0.49</v>
      </c>
      <c r="BV196" s="16" t="s">
        <v>211</v>
      </c>
      <c r="BW196" s="16" t="s">
        <v>212</v>
      </c>
      <c r="BX196" s="16" t="s">
        <v>213</v>
      </c>
      <c r="BY196" s="16"/>
      <c r="BZ196" s="16"/>
      <c r="CA196" s="16" t="s">
        <v>214</v>
      </c>
      <c r="CB196" s="16" t="s">
        <v>122</v>
      </c>
      <c r="CC196" s="19" t="s">
        <v>216</v>
      </c>
      <c r="CD196" s="16" t="s">
        <v>215</v>
      </c>
      <c r="IG196" s="115">
        <f t="shared" si="46"/>
        <v>0</v>
      </c>
      <c r="IH196" s="147" t="str">
        <f t="shared" si="47"/>
        <v xml:space="preserve"> / LW 0 @ 50Hz</v>
      </c>
      <c r="II196" s="147" t="str">
        <f t="shared" si="48"/>
        <v xml:space="preserve"> / LAV 0 @ 50Hz</v>
      </c>
      <c r="IJ196" s="147" t="str">
        <f t="shared" si="49"/>
        <v xml:space="preserve"> / LCP 0 @ 50Hz</v>
      </c>
      <c r="IK196" s="147" t="str">
        <f t="shared" si="50"/>
        <v/>
      </c>
      <c r="IL196" s="147" t="str">
        <f t="shared" si="51"/>
        <v/>
      </c>
      <c r="IM196" s="147" t="str">
        <f t="shared" si="52"/>
        <v xml:space="preserve"> / LW 0 @ 60Hz</v>
      </c>
      <c r="IN196" s="147" t="str">
        <f t="shared" si="53"/>
        <v xml:space="preserve"> / LAV 0 @ 60Hz</v>
      </c>
      <c r="IO196" s="147" t="str">
        <f t="shared" si="54"/>
        <v xml:space="preserve"> / LCP 0 @ 60Hz</v>
      </c>
      <c r="IP196" s="147" t="str">
        <f t="shared" si="55"/>
        <v/>
      </c>
      <c r="IQ196" s="147" t="str">
        <f t="shared" si="56"/>
        <v/>
      </c>
      <c r="IR196" s="147" t="str">
        <f t="shared" si="57"/>
        <v xml:space="preserve"> / HSUCTION 0 @ 60Hz</v>
      </c>
      <c r="IS196" s="147" t="str">
        <f t="shared" si="58"/>
        <v xml:space="preserve"> / HSUCTION 0 @ 50Hz</v>
      </c>
      <c r="IT196" s="115">
        <f t="shared" si="60"/>
        <v>0</v>
      </c>
    </row>
    <row r="197" spans="1:254" ht="27" customHeight="1">
      <c r="A197" s="148">
        <f t="shared" si="61"/>
        <v>45950</v>
      </c>
      <c r="B197" s="19">
        <f t="shared" si="62"/>
        <v>0</v>
      </c>
      <c r="C197" s="19" t="str">
        <f t="shared" si="63"/>
        <v>40VP026123P</v>
      </c>
      <c r="D197" s="19" t="str">
        <f t="shared" si="64"/>
        <v>N</v>
      </c>
      <c r="E197" s="136"/>
      <c r="F197" s="19">
        <f t="shared" si="65"/>
        <v>250100002</v>
      </c>
      <c r="G197" s="20">
        <f t="shared" si="66"/>
        <v>0</v>
      </c>
      <c r="H197" s="21"/>
      <c r="I197" s="21"/>
      <c r="J197" s="21"/>
      <c r="K197" s="22"/>
      <c r="L197" s="115"/>
      <c r="M197" s="21"/>
      <c r="N197" s="21"/>
      <c r="O197" s="21"/>
      <c r="P197" s="22"/>
      <c r="Q197" s="115"/>
      <c r="V197" s="19">
        <v>0</v>
      </c>
      <c r="W197" s="24" t="s">
        <v>120</v>
      </c>
      <c r="X197" s="19" t="s">
        <v>177</v>
      </c>
      <c r="Y197" s="19" t="s">
        <v>177</v>
      </c>
      <c r="Z197" s="19" t="str">
        <f t="shared" si="59"/>
        <v xml:space="preserve"> / LW 0 @ 50Hz / LAV 0 @ 50Hz / LCP 0 @ 50Hz / LW 0 @ 60Hz / LAV 0 @ 60Hz / LCP 0 @ 60Hz / HSUCTION 0 @ 60Hz / HSUCTION 0 @ 50Hz</v>
      </c>
      <c r="BB197" s="105" t="s">
        <v>182</v>
      </c>
      <c r="BC197" s="105" t="s">
        <v>182</v>
      </c>
      <c r="BD197" s="106" t="s">
        <v>185</v>
      </c>
      <c r="BE197" s="105" t="s">
        <v>189</v>
      </c>
      <c r="BG197" s="16" t="s">
        <v>196</v>
      </c>
      <c r="BH197" s="14" t="s">
        <v>196</v>
      </c>
      <c r="BJ197" s="14" t="s">
        <v>201</v>
      </c>
      <c r="BK197" s="14"/>
      <c r="BM197" s="14" t="s">
        <v>202</v>
      </c>
      <c r="BN197" s="14" t="s">
        <v>208</v>
      </c>
      <c r="BO197" s="14" t="s">
        <v>209</v>
      </c>
      <c r="BP197" s="14" t="s">
        <v>210</v>
      </c>
      <c r="BQ197" s="14" t="s">
        <v>206</v>
      </c>
      <c r="BR197" s="24" t="s">
        <v>120</v>
      </c>
      <c r="BS197" s="24"/>
      <c r="BT197" s="108">
        <v>27</v>
      </c>
      <c r="BU197" s="25">
        <v>0.49</v>
      </c>
      <c r="BV197" s="16" t="s">
        <v>211</v>
      </c>
      <c r="BW197" s="16" t="s">
        <v>212</v>
      </c>
      <c r="BX197" s="16" t="s">
        <v>213</v>
      </c>
      <c r="BY197" s="16"/>
      <c r="BZ197" s="16"/>
      <c r="CA197" s="16" t="s">
        <v>214</v>
      </c>
      <c r="CB197" s="16" t="s">
        <v>122</v>
      </c>
      <c r="CC197" s="19" t="s">
        <v>216</v>
      </c>
      <c r="CD197" s="16" t="s">
        <v>215</v>
      </c>
      <c r="IG197" s="115">
        <f t="shared" si="46"/>
        <v>0</v>
      </c>
      <c r="IH197" s="147" t="str">
        <f t="shared" si="47"/>
        <v xml:space="preserve"> / LW 0 @ 50Hz</v>
      </c>
      <c r="II197" s="147" t="str">
        <f t="shared" si="48"/>
        <v xml:space="preserve"> / LAV 0 @ 50Hz</v>
      </c>
      <c r="IJ197" s="147" t="str">
        <f t="shared" si="49"/>
        <v xml:space="preserve"> / LCP 0 @ 50Hz</v>
      </c>
      <c r="IK197" s="147" t="str">
        <f t="shared" si="50"/>
        <v/>
      </c>
      <c r="IL197" s="147" t="str">
        <f t="shared" si="51"/>
        <v/>
      </c>
      <c r="IM197" s="147" t="str">
        <f t="shared" si="52"/>
        <v xml:space="preserve"> / LW 0 @ 60Hz</v>
      </c>
      <c r="IN197" s="147" t="str">
        <f t="shared" si="53"/>
        <v xml:space="preserve"> / LAV 0 @ 60Hz</v>
      </c>
      <c r="IO197" s="147" t="str">
        <f t="shared" si="54"/>
        <v xml:space="preserve"> / LCP 0 @ 60Hz</v>
      </c>
      <c r="IP197" s="147" t="str">
        <f t="shared" si="55"/>
        <v/>
      </c>
      <c r="IQ197" s="147" t="str">
        <f t="shared" si="56"/>
        <v/>
      </c>
      <c r="IR197" s="147" t="str">
        <f t="shared" si="57"/>
        <v xml:space="preserve"> / HSUCTION 0 @ 60Hz</v>
      </c>
      <c r="IS197" s="147" t="str">
        <f t="shared" si="58"/>
        <v xml:space="preserve"> / HSUCTION 0 @ 50Hz</v>
      </c>
      <c r="IT197" s="115">
        <f t="shared" si="60"/>
        <v>0</v>
      </c>
    </row>
    <row r="198" spans="1:254" ht="27" customHeight="1">
      <c r="A198" s="148">
        <f t="shared" si="61"/>
        <v>45950</v>
      </c>
      <c r="B198" s="19">
        <f t="shared" si="62"/>
        <v>0</v>
      </c>
      <c r="C198" s="19" t="str">
        <f t="shared" si="63"/>
        <v>40VP026123P</v>
      </c>
      <c r="D198" s="19" t="str">
        <f t="shared" si="64"/>
        <v>N</v>
      </c>
      <c r="E198" s="136"/>
      <c r="F198" s="19">
        <f t="shared" si="65"/>
        <v>250100002</v>
      </c>
      <c r="G198" s="20">
        <f t="shared" si="66"/>
        <v>0</v>
      </c>
      <c r="H198" s="21"/>
      <c r="I198" s="21"/>
      <c r="J198" s="21"/>
      <c r="K198" s="22"/>
      <c r="L198" s="115"/>
      <c r="M198" s="21"/>
      <c r="N198" s="21"/>
      <c r="O198" s="21"/>
      <c r="P198" s="22"/>
      <c r="Q198" s="115"/>
      <c r="V198" s="19">
        <v>0</v>
      </c>
      <c r="W198" s="24" t="s">
        <v>120</v>
      </c>
      <c r="X198" s="19" t="s">
        <v>177</v>
      </c>
      <c r="Y198" s="19" t="s">
        <v>177</v>
      </c>
      <c r="Z198" s="19" t="str">
        <f t="shared" si="59"/>
        <v xml:space="preserve"> / LW 0 @ 50Hz / LAV 0 @ 50Hz / LCP 0 @ 50Hz / LW 0 @ 60Hz / LAV 0 @ 60Hz / LCP 0 @ 60Hz / HSUCTION 0 @ 60Hz / HSUCTION 0 @ 50Hz</v>
      </c>
      <c r="BB198" s="105" t="s">
        <v>182</v>
      </c>
      <c r="BC198" s="105" t="s">
        <v>182</v>
      </c>
      <c r="BD198" s="106" t="s">
        <v>185</v>
      </c>
      <c r="BE198" s="105" t="s">
        <v>189</v>
      </c>
      <c r="BG198" s="16" t="s">
        <v>196</v>
      </c>
      <c r="BH198" s="14" t="s">
        <v>196</v>
      </c>
      <c r="BJ198" s="14" t="s">
        <v>201</v>
      </c>
      <c r="BK198" s="14"/>
      <c r="BM198" s="14" t="s">
        <v>202</v>
      </c>
      <c r="BN198" s="14" t="s">
        <v>208</v>
      </c>
      <c r="BO198" s="14" t="s">
        <v>209</v>
      </c>
      <c r="BP198" s="14" t="s">
        <v>210</v>
      </c>
      <c r="BQ198" s="14" t="s">
        <v>206</v>
      </c>
      <c r="BR198" s="24" t="s">
        <v>120</v>
      </c>
      <c r="BS198" s="24"/>
      <c r="BT198" s="108">
        <v>27</v>
      </c>
      <c r="BU198" s="25">
        <v>0.49</v>
      </c>
      <c r="BV198" s="16" t="s">
        <v>211</v>
      </c>
      <c r="BW198" s="16" t="s">
        <v>212</v>
      </c>
      <c r="BX198" s="16" t="s">
        <v>213</v>
      </c>
      <c r="BY198" s="16"/>
      <c r="BZ198" s="16"/>
      <c r="CA198" s="16" t="s">
        <v>214</v>
      </c>
      <c r="CB198" s="16" t="s">
        <v>122</v>
      </c>
      <c r="CC198" s="19" t="s">
        <v>216</v>
      </c>
      <c r="CD198" s="16" t="s">
        <v>215</v>
      </c>
      <c r="IG198" s="115">
        <f t="shared" ref="IG198:IG261" si="67">IF(SUMPRODUCT(--ISNUMBER(SEARCH("/",IH198:IS198))),0,1)</f>
        <v>0</v>
      </c>
      <c r="IH198" s="147" t="str">
        <f t="shared" ref="IH198:IH261" si="68">IF(AND(ABS(H198)&gt;=ABS(H$7),ABS(H198)&lt;=ABS(H$9)),"",IF(H198&lt;H$9," / L"&amp;IH$9&amp;" "&amp;ABS(H198)&amp;" @ "&amp;IH$8,IF(H198&gt;H$9," / H"&amp;IH$9&amp;" "&amp;ABS(H198)&amp;" @ "&amp;IH$8,ABS(H198))))</f>
        <v xml:space="preserve"> / LW 0 @ 50Hz</v>
      </c>
      <c r="II198" s="147" t="str">
        <f t="shared" ref="II198:II261" si="69">IF(AND(ABS(I198)&gt;=ABS(I$7),ABS(I198)&lt;=ABS(I$9)),"",IF(I198&lt;I$9," / L"&amp;II$9&amp;" "&amp;ABS(I198)&amp;" @ "&amp;II$8,IF(I198&gt;I$9," / H"&amp;II$9&amp;" "&amp;ABS(I198)&amp;" @ "&amp;II$8,ABS(I198))))</f>
        <v xml:space="preserve"> / LAV 0 @ 50Hz</v>
      </c>
      <c r="IJ198" s="147" t="str">
        <f t="shared" ref="IJ198:IJ261" si="70">IF(AND(ABS(J198)&gt;=ABS(J$7),ABS(J198)&lt;=ABS(J$9)),"",IF(J198&lt;J$9," / L"&amp;IJ$9&amp;" "&amp;ABS(J198)&amp;" @ "&amp;IJ$8,IF(J198&gt;J$9," / H"&amp;IJ$9&amp;" "&amp;ABS(J198)&amp;" @ "&amp;IJ$8,ABS(J198))))</f>
        <v xml:space="preserve"> / LCP 0 @ 50Hz</v>
      </c>
      <c r="IK198" s="147" t="str">
        <f t="shared" ref="IK198:IK261" si="71">IF(AND(ABS(K198)&gt;=ABS(K$7),ABS(K198)&lt;=ABS(K$9)),"",IF(K198&lt;K$9," / L"&amp;IK$9&amp;" "&amp;ABS(K198)&amp;" @ "&amp;IK$8,IF(K198&gt;K$9," / H"&amp;IK$9&amp;" "&amp;ABS(K198)&amp;" @ "&amp;IK$8,ABS(K198))))</f>
        <v/>
      </c>
      <c r="IL198" s="147" t="str">
        <f t="shared" ref="IL198:IL261" si="72">IF(AND(ABS(L198)&gt;=ABS(L$7),ABS(L198)&lt;=ABS(L$9)),"",IF(L198&lt;L$9," / L"&amp;IL$9&amp;" "&amp;ABS(L198)&amp;" @ "&amp;IL$8,IF(L198&gt;L$9," / H"&amp;IL$9&amp;" "&amp;ABS(L198)&amp;" @ "&amp;IL$8,ABS(L198))))</f>
        <v/>
      </c>
      <c r="IM198" s="147" t="str">
        <f t="shared" ref="IM198:IM261" si="73">IF(AND(ABS(M198)&gt;=ABS(M$7),ABS(M198)&lt;=ABS(M$9)),"",IF(M198&lt;M$9," / L"&amp;IM$9&amp;" "&amp;ABS(M198)&amp;" @ "&amp;IM$8,IF(M198&gt;M$9," / H"&amp;IM$9&amp;" "&amp;ABS(M198)&amp;" @ "&amp;IM$8,ABS(M198))))</f>
        <v xml:space="preserve"> / LW 0 @ 60Hz</v>
      </c>
      <c r="IN198" s="147" t="str">
        <f t="shared" ref="IN198:IN261" si="74">IF(AND(ABS(N198)&gt;=ABS(N$7),ABS(N198)&lt;=ABS(N$9)),"",IF(N198&lt;N$9," / L"&amp;IN$9&amp;" "&amp;ABS(N198)&amp;" @ "&amp;IN$8,IF(N198&gt;N$9," / H"&amp;IN$9&amp;" "&amp;ABS(N198)&amp;" @ "&amp;IN$8,ABS(N198))))</f>
        <v xml:space="preserve"> / LAV 0 @ 60Hz</v>
      </c>
      <c r="IO198" s="147" t="str">
        <f t="shared" ref="IO198:IO261" si="75">IF(AND(ABS(O198)&gt;=ABS(O$7),ABS(O198)&lt;=ABS(O$9)),"",IF(O198&lt;O$9," / L"&amp;IO$9&amp;" "&amp;ABS(O198)&amp;" @ "&amp;IO$8,IF(O198&gt;O$9," / H"&amp;IO$9&amp;" "&amp;ABS(O198)&amp;" @ "&amp;IO$8,ABS(O198))))</f>
        <v xml:space="preserve"> / LCP 0 @ 60Hz</v>
      </c>
      <c r="IP198" s="147" t="str">
        <f t="shared" ref="IP198:IP261" si="76">IF(AND(ABS(P198)&gt;=ABS(P$7),ABS(P198)&lt;=ABS(P$9)),"",IF(P198&lt;P$9," / L"&amp;IP$9&amp;" "&amp;ABS(P198)&amp;" @ "&amp;IP$8,IF(P198&gt;P$9," / H"&amp;IP$9&amp;" "&amp;ABS(P198)&amp;" @ "&amp;IP$8,ABS(P198))))</f>
        <v/>
      </c>
      <c r="IQ198" s="147" t="str">
        <f t="shared" ref="IQ198:IQ261" si="77">IF(AND(ABS(Q198)&gt;=ABS(Q$7),ABS(Q198)&lt;=ABS(Q$9)),"",IF(Q198&lt;Q$9," / L"&amp;IQ$9&amp;" "&amp;ABS(Q198)&amp;" @ "&amp;IQ$8,IF(Q198&gt;Q$9," / H"&amp;IQ$9&amp;" "&amp;ABS(Q198)&amp;" @ "&amp;IQ$8,ABS(Q198))))</f>
        <v/>
      </c>
      <c r="IR198" s="147" t="str">
        <f t="shared" ref="IR198:IR261" si="78">IF(AND(ABS(R198)&gt;=ABS(R$7),ABS(R198)&lt;=ABS(R$9)),"",IF(R198&lt;R$9," / L"&amp;IR$9&amp;" "&amp;ABS(R198)&amp;" @ "&amp;IR$8,IF(R198&gt;R$9," / H"&amp;IR$9&amp;" "&amp;ABS(R198)&amp;" @ "&amp;IR$8,ABS(R198))))</f>
        <v xml:space="preserve"> / HSUCTION 0 @ 60Hz</v>
      </c>
      <c r="IS198" s="147" t="str">
        <f t="shared" ref="IS198:IS261" si="79">IF(AND(ABS(S198)&gt;=ABS(S$7),ABS(S198)&lt;=ABS(S$9)),"",IF(S198&lt;S$9," / L"&amp;IS$9&amp;" "&amp;ABS(S198)&amp;" @ "&amp;IS$8,IF(S198&gt;S$9," / H"&amp;IS$9&amp;" "&amp;ABS(S198)&amp;" @ "&amp;IS$8,ABS(S198))))</f>
        <v xml:space="preserve"> / HSUCTION 0 @ 50Hz</v>
      </c>
      <c r="IT198" s="115">
        <f t="shared" si="60"/>
        <v>0</v>
      </c>
    </row>
    <row r="199" spans="1:254" ht="27" customHeight="1">
      <c r="A199" s="148">
        <f t="shared" si="61"/>
        <v>45950</v>
      </c>
      <c r="B199" s="19">
        <f t="shared" si="62"/>
        <v>0</v>
      </c>
      <c r="C199" s="19" t="str">
        <f t="shared" si="63"/>
        <v>40VP026123P</v>
      </c>
      <c r="D199" s="19" t="str">
        <f t="shared" si="64"/>
        <v>N</v>
      </c>
      <c r="E199" s="136"/>
      <c r="F199" s="19">
        <f t="shared" si="65"/>
        <v>250100002</v>
      </c>
      <c r="G199" s="20">
        <f t="shared" si="66"/>
        <v>0</v>
      </c>
      <c r="H199" s="21"/>
      <c r="I199" s="21"/>
      <c r="J199" s="21"/>
      <c r="K199" s="22"/>
      <c r="L199" s="115"/>
      <c r="M199" s="21"/>
      <c r="N199" s="21"/>
      <c r="O199" s="21"/>
      <c r="P199" s="22"/>
      <c r="Q199" s="115"/>
      <c r="V199" s="19">
        <v>0</v>
      </c>
      <c r="W199" s="24" t="s">
        <v>120</v>
      </c>
      <c r="X199" s="19" t="s">
        <v>177</v>
      </c>
      <c r="Y199" s="19" t="s">
        <v>177</v>
      </c>
      <c r="Z199" s="19" t="str">
        <f t="shared" si="59"/>
        <v xml:space="preserve"> / LW 0 @ 50Hz / LAV 0 @ 50Hz / LCP 0 @ 50Hz / LW 0 @ 60Hz / LAV 0 @ 60Hz / LCP 0 @ 60Hz / HSUCTION 0 @ 60Hz / HSUCTION 0 @ 50Hz</v>
      </c>
      <c r="BB199" s="105" t="s">
        <v>182</v>
      </c>
      <c r="BC199" s="105" t="s">
        <v>182</v>
      </c>
      <c r="BD199" s="106" t="s">
        <v>185</v>
      </c>
      <c r="BE199" s="105" t="s">
        <v>189</v>
      </c>
      <c r="BG199" s="16" t="s">
        <v>196</v>
      </c>
      <c r="BH199" s="14" t="s">
        <v>196</v>
      </c>
      <c r="BJ199" s="14" t="s">
        <v>201</v>
      </c>
      <c r="BK199" s="14"/>
      <c r="BM199" s="14" t="s">
        <v>202</v>
      </c>
      <c r="BN199" s="14" t="s">
        <v>208</v>
      </c>
      <c r="BO199" s="14" t="s">
        <v>209</v>
      </c>
      <c r="BP199" s="14" t="s">
        <v>210</v>
      </c>
      <c r="BQ199" s="14" t="s">
        <v>206</v>
      </c>
      <c r="BR199" s="24" t="s">
        <v>120</v>
      </c>
      <c r="BS199" s="24"/>
      <c r="BT199" s="108">
        <v>27</v>
      </c>
      <c r="BU199" s="25">
        <v>0.49</v>
      </c>
      <c r="BV199" s="16" t="s">
        <v>211</v>
      </c>
      <c r="BW199" s="16" t="s">
        <v>212</v>
      </c>
      <c r="BX199" s="16" t="s">
        <v>213</v>
      </c>
      <c r="BY199" s="16"/>
      <c r="BZ199" s="16"/>
      <c r="CA199" s="16" t="s">
        <v>214</v>
      </c>
      <c r="CB199" s="16" t="s">
        <v>122</v>
      </c>
      <c r="CC199" s="19" t="s">
        <v>216</v>
      </c>
      <c r="CD199" s="16" t="s">
        <v>215</v>
      </c>
      <c r="IG199" s="115">
        <f t="shared" si="67"/>
        <v>0</v>
      </c>
      <c r="IH199" s="147" t="str">
        <f t="shared" si="68"/>
        <v xml:space="preserve"> / LW 0 @ 50Hz</v>
      </c>
      <c r="II199" s="147" t="str">
        <f t="shared" si="69"/>
        <v xml:space="preserve"> / LAV 0 @ 50Hz</v>
      </c>
      <c r="IJ199" s="147" t="str">
        <f t="shared" si="70"/>
        <v xml:space="preserve"> / LCP 0 @ 50Hz</v>
      </c>
      <c r="IK199" s="147" t="str">
        <f t="shared" si="71"/>
        <v/>
      </c>
      <c r="IL199" s="147" t="str">
        <f t="shared" si="72"/>
        <v/>
      </c>
      <c r="IM199" s="147" t="str">
        <f t="shared" si="73"/>
        <v xml:space="preserve"> / LW 0 @ 60Hz</v>
      </c>
      <c r="IN199" s="147" t="str">
        <f t="shared" si="74"/>
        <v xml:space="preserve"> / LAV 0 @ 60Hz</v>
      </c>
      <c r="IO199" s="147" t="str">
        <f t="shared" si="75"/>
        <v xml:space="preserve"> / LCP 0 @ 60Hz</v>
      </c>
      <c r="IP199" s="147" t="str">
        <f t="shared" si="76"/>
        <v/>
      </c>
      <c r="IQ199" s="147" t="str">
        <f t="shared" si="77"/>
        <v/>
      </c>
      <c r="IR199" s="147" t="str">
        <f t="shared" si="78"/>
        <v xml:space="preserve"> / HSUCTION 0 @ 60Hz</v>
      </c>
      <c r="IS199" s="147" t="str">
        <f t="shared" si="79"/>
        <v xml:space="preserve"> / HSUCTION 0 @ 50Hz</v>
      </c>
      <c r="IT199" s="115">
        <f t="shared" si="60"/>
        <v>0</v>
      </c>
    </row>
    <row r="200" spans="1:254" ht="27" customHeight="1">
      <c r="A200" s="148">
        <f t="shared" si="61"/>
        <v>45950</v>
      </c>
      <c r="B200" s="19">
        <f t="shared" si="62"/>
        <v>0</v>
      </c>
      <c r="C200" s="19" t="str">
        <f t="shared" si="63"/>
        <v>40VP026123P</v>
      </c>
      <c r="D200" s="19" t="str">
        <f t="shared" si="64"/>
        <v>N</v>
      </c>
      <c r="E200" s="136"/>
      <c r="F200" s="19">
        <f t="shared" si="65"/>
        <v>250100002</v>
      </c>
      <c r="G200" s="20">
        <f t="shared" si="66"/>
        <v>0</v>
      </c>
      <c r="H200" s="21"/>
      <c r="I200" s="21"/>
      <c r="J200" s="21"/>
      <c r="K200" s="22"/>
      <c r="L200" s="115"/>
      <c r="M200" s="21"/>
      <c r="N200" s="21"/>
      <c r="O200" s="21"/>
      <c r="P200" s="22"/>
      <c r="Q200" s="115"/>
      <c r="V200" s="19">
        <v>0</v>
      </c>
      <c r="W200" s="24" t="s">
        <v>120</v>
      </c>
      <c r="X200" s="19" t="s">
        <v>177</v>
      </c>
      <c r="Y200" s="19" t="s">
        <v>177</v>
      </c>
      <c r="Z200" s="19" t="str">
        <f t="shared" si="59"/>
        <v xml:space="preserve"> / LW 0 @ 50Hz / LAV 0 @ 50Hz / LCP 0 @ 50Hz / LW 0 @ 60Hz / LAV 0 @ 60Hz / LCP 0 @ 60Hz / HSUCTION 0 @ 60Hz / HSUCTION 0 @ 50Hz</v>
      </c>
      <c r="BB200" s="105" t="s">
        <v>182</v>
      </c>
      <c r="BC200" s="105" t="s">
        <v>182</v>
      </c>
      <c r="BD200" s="106" t="s">
        <v>185</v>
      </c>
      <c r="BE200" s="105" t="s">
        <v>189</v>
      </c>
      <c r="BG200" s="16" t="s">
        <v>196</v>
      </c>
      <c r="BH200" s="14" t="s">
        <v>196</v>
      </c>
      <c r="BJ200" s="14" t="s">
        <v>201</v>
      </c>
      <c r="BK200" s="14"/>
      <c r="BM200" s="14" t="s">
        <v>202</v>
      </c>
      <c r="BN200" s="14" t="s">
        <v>208</v>
      </c>
      <c r="BO200" s="14" t="s">
        <v>209</v>
      </c>
      <c r="BP200" s="14" t="s">
        <v>210</v>
      </c>
      <c r="BQ200" s="14" t="s">
        <v>206</v>
      </c>
      <c r="BR200" s="24" t="s">
        <v>120</v>
      </c>
      <c r="BS200" s="24"/>
      <c r="BT200" s="108">
        <v>27</v>
      </c>
      <c r="BU200" s="25">
        <v>0.49</v>
      </c>
      <c r="BV200" s="16" t="s">
        <v>211</v>
      </c>
      <c r="BW200" s="16" t="s">
        <v>212</v>
      </c>
      <c r="BX200" s="16" t="s">
        <v>213</v>
      </c>
      <c r="BY200" s="16"/>
      <c r="BZ200" s="16"/>
      <c r="CA200" s="16" t="s">
        <v>214</v>
      </c>
      <c r="CB200" s="16" t="s">
        <v>122</v>
      </c>
      <c r="CC200" s="19" t="s">
        <v>216</v>
      </c>
      <c r="CD200" s="16" t="s">
        <v>215</v>
      </c>
      <c r="IG200" s="115">
        <f t="shared" si="67"/>
        <v>0</v>
      </c>
      <c r="IH200" s="147" t="str">
        <f t="shared" si="68"/>
        <v xml:space="preserve"> / LW 0 @ 50Hz</v>
      </c>
      <c r="II200" s="147" t="str">
        <f t="shared" si="69"/>
        <v xml:space="preserve"> / LAV 0 @ 50Hz</v>
      </c>
      <c r="IJ200" s="147" t="str">
        <f t="shared" si="70"/>
        <v xml:space="preserve"> / LCP 0 @ 50Hz</v>
      </c>
      <c r="IK200" s="147" t="str">
        <f t="shared" si="71"/>
        <v/>
      </c>
      <c r="IL200" s="147" t="str">
        <f t="shared" si="72"/>
        <v/>
      </c>
      <c r="IM200" s="147" t="str">
        <f t="shared" si="73"/>
        <v xml:space="preserve"> / LW 0 @ 60Hz</v>
      </c>
      <c r="IN200" s="147" t="str">
        <f t="shared" si="74"/>
        <v xml:space="preserve"> / LAV 0 @ 60Hz</v>
      </c>
      <c r="IO200" s="147" t="str">
        <f t="shared" si="75"/>
        <v xml:space="preserve"> / LCP 0 @ 60Hz</v>
      </c>
      <c r="IP200" s="147" t="str">
        <f t="shared" si="76"/>
        <v/>
      </c>
      <c r="IQ200" s="147" t="str">
        <f t="shared" si="77"/>
        <v/>
      </c>
      <c r="IR200" s="147" t="str">
        <f t="shared" si="78"/>
        <v xml:space="preserve"> / HSUCTION 0 @ 60Hz</v>
      </c>
      <c r="IS200" s="147" t="str">
        <f t="shared" si="79"/>
        <v xml:space="preserve"> / HSUCTION 0 @ 50Hz</v>
      </c>
      <c r="IT200" s="115">
        <f t="shared" si="60"/>
        <v>0</v>
      </c>
    </row>
    <row r="201" spans="1:254" ht="27" customHeight="1">
      <c r="A201" s="148">
        <f t="shared" si="61"/>
        <v>45950</v>
      </c>
      <c r="B201" s="19">
        <f t="shared" si="62"/>
        <v>0</v>
      </c>
      <c r="C201" s="19" t="str">
        <f t="shared" si="63"/>
        <v>40VP026123P</v>
      </c>
      <c r="D201" s="19" t="str">
        <f t="shared" si="64"/>
        <v>N</v>
      </c>
      <c r="E201" s="136"/>
      <c r="F201" s="19">
        <f t="shared" si="65"/>
        <v>250100002</v>
      </c>
      <c r="G201" s="20">
        <f t="shared" si="66"/>
        <v>0</v>
      </c>
      <c r="H201" s="21"/>
      <c r="I201" s="21"/>
      <c r="J201" s="21"/>
      <c r="K201" s="22"/>
      <c r="L201" s="115"/>
      <c r="M201" s="21"/>
      <c r="N201" s="21"/>
      <c r="O201" s="21"/>
      <c r="P201" s="22"/>
      <c r="Q201" s="115"/>
      <c r="V201" s="19">
        <v>0</v>
      </c>
      <c r="W201" s="24" t="s">
        <v>120</v>
      </c>
      <c r="X201" s="19" t="s">
        <v>177</v>
      </c>
      <c r="Y201" s="19" t="s">
        <v>177</v>
      </c>
      <c r="Z201" s="19" t="str">
        <f t="shared" si="59"/>
        <v xml:space="preserve"> / LW 0 @ 50Hz / LAV 0 @ 50Hz / LCP 0 @ 50Hz / LW 0 @ 60Hz / LAV 0 @ 60Hz / LCP 0 @ 60Hz / HSUCTION 0 @ 60Hz / HSUCTION 0 @ 50Hz</v>
      </c>
      <c r="BB201" s="105" t="s">
        <v>182</v>
      </c>
      <c r="BC201" s="105" t="s">
        <v>182</v>
      </c>
      <c r="BD201" s="106" t="s">
        <v>185</v>
      </c>
      <c r="BE201" s="105" t="s">
        <v>189</v>
      </c>
      <c r="BG201" s="16" t="s">
        <v>196</v>
      </c>
      <c r="BH201" s="14" t="s">
        <v>196</v>
      </c>
      <c r="BJ201" s="14" t="s">
        <v>201</v>
      </c>
      <c r="BK201" s="14"/>
      <c r="BM201" s="14" t="s">
        <v>202</v>
      </c>
      <c r="BN201" s="14" t="s">
        <v>208</v>
      </c>
      <c r="BO201" s="14" t="s">
        <v>209</v>
      </c>
      <c r="BP201" s="14" t="s">
        <v>210</v>
      </c>
      <c r="BQ201" s="14" t="s">
        <v>206</v>
      </c>
      <c r="BR201" s="24" t="s">
        <v>120</v>
      </c>
      <c r="BS201" s="24"/>
      <c r="BT201" s="108">
        <v>27</v>
      </c>
      <c r="BU201" s="25">
        <v>0.49</v>
      </c>
      <c r="BV201" s="16" t="s">
        <v>211</v>
      </c>
      <c r="BW201" s="16" t="s">
        <v>212</v>
      </c>
      <c r="BX201" s="16" t="s">
        <v>213</v>
      </c>
      <c r="BY201" s="16"/>
      <c r="BZ201" s="16"/>
      <c r="CA201" s="16" t="s">
        <v>214</v>
      </c>
      <c r="CB201" s="16" t="s">
        <v>122</v>
      </c>
      <c r="CC201" s="19" t="s">
        <v>216</v>
      </c>
      <c r="CD201" s="16" t="s">
        <v>215</v>
      </c>
      <c r="IG201" s="115">
        <f t="shared" si="67"/>
        <v>0</v>
      </c>
      <c r="IH201" s="147" t="str">
        <f t="shared" si="68"/>
        <v xml:space="preserve"> / LW 0 @ 50Hz</v>
      </c>
      <c r="II201" s="147" t="str">
        <f t="shared" si="69"/>
        <v xml:space="preserve"> / LAV 0 @ 50Hz</v>
      </c>
      <c r="IJ201" s="147" t="str">
        <f t="shared" si="70"/>
        <v xml:space="preserve"> / LCP 0 @ 50Hz</v>
      </c>
      <c r="IK201" s="147" t="str">
        <f t="shared" si="71"/>
        <v/>
      </c>
      <c r="IL201" s="147" t="str">
        <f t="shared" si="72"/>
        <v/>
      </c>
      <c r="IM201" s="147" t="str">
        <f t="shared" si="73"/>
        <v xml:space="preserve"> / LW 0 @ 60Hz</v>
      </c>
      <c r="IN201" s="147" t="str">
        <f t="shared" si="74"/>
        <v xml:space="preserve"> / LAV 0 @ 60Hz</v>
      </c>
      <c r="IO201" s="147" t="str">
        <f t="shared" si="75"/>
        <v xml:space="preserve"> / LCP 0 @ 60Hz</v>
      </c>
      <c r="IP201" s="147" t="str">
        <f t="shared" si="76"/>
        <v/>
      </c>
      <c r="IQ201" s="147" t="str">
        <f t="shared" si="77"/>
        <v/>
      </c>
      <c r="IR201" s="147" t="str">
        <f t="shared" si="78"/>
        <v xml:space="preserve"> / HSUCTION 0 @ 60Hz</v>
      </c>
      <c r="IS201" s="147" t="str">
        <f t="shared" si="79"/>
        <v xml:space="preserve"> / HSUCTION 0 @ 50Hz</v>
      </c>
      <c r="IT201" s="115">
        <f t="shared" si="60"/>
        <v>0</v>
      </c>
    </row>
    <row r="202" spans="1:254" ht="27" customHeight="1">
      <c r="A202" s="148">
        <f t="shared" si="61"/>
        <v>45950</v>
      </c>
      <c r="B202" s="19">
        <f t="shared" si="62"/>
        <v>0</v>
      </c>
      <c r="C202" s="19" t="str">
        <f t="shared" si="63"/>
        <v>40VP026123P</v>
      </c>
      <c r="D202" s="19" t="str">
        <f t="shared" si="64"/>
        <v>N</v>
      </c>
      <c r="E202" s="136"/>
      <c r="F202" s="19">
        <f t="shared" si="65"/>
        <v>250100002</v>
      </c>
      <c r="G202" s="20">
        <f t="shared" si="66"/>
        <v>0</v>
      </c>
      <c r="H202" s="21"/>
      <c r="I202" s="21"/>
      <c r="J202" s="21"/>
      <c r="K202" s="22"/>
      <c r="L202" s="115"/>
      <c r="M202" s="21"/>
      <c r="N202" s="21"/>
      <c r="O202" s="21"/>
      <c r="P202" s="22"/>
      <c r="Q202" s="115"/>
      <c r="V202" s="19">
        <v>0</v>
      </c>
      <c r="W202" s="24" t="s">
        <v>120</v>
      </c>
      <c r="X202" s="19" t="s">
        <v>177</v>
      </c>
      <c r="Y202" s="19" t="s">
        <v>177</v>
      </c>
      <c r="Z202" s="19" t="str">
        <f t="shared" si="59"/>
        <v xml:space="preserve"> / LW 0 @ 50Hz / LAV 0 @ 50Hz / LCP 0 @ 50Hz / LW 0 @ 60Hz / LAV 0 @ 60Hz / LCP 0 @ 60Hz / HSUCTION 0 @ 60Hz / HSUCTION 0 @ 50Hz</v>
      </c>
      <c r="BB202" s="105" t="s">
        <v>182</v>
      </c>
      <c r="BC202" s="105" t="s">
        <v>182</v>
      </c>
      <c r="BD202" s="106" t="s">
        <v>185</v>
      </c>
      <c r="BE202" s="105" t="s">
        <v>189</v>
      </c>
      <c r="BG202" s="16" t="s">
        <v>196</v>
      </c>
      <c r="BH202" s="14" t="s">
        <v>196</v>
      </c>
      <c r="BJ202" s="14" t="s">
        <v>201</v>
      </c>
      <c r="BK202" s="14"/>
      <c r="BM202" s="14" t="s">
        <v>202</v>
      </c>
      <c r="BN202" s="14" t="s">
        <v>208</v>
      </c>
      <c r="BO202" s="14" t="s">
        <v>209</v>
      </c>
      <c r="BP202" s="14" t="s">
        <v>210</v>
      </c>
      <c r="BQ202" s="14" t="s">
        <v>206</v>
      </c>
      <c r="BR202" s="24" t="s">
        <v>120</v>
      </c>
      <c r="BS202" s="24"/>
      <c r="BT202" s="108">
        <v>27</v>
      </c>
      <c r="BU202" s="25">
        <v>0.49</v>
      </c>
      <c r="BV202" s="16" t="s">
        <v>211</v>
      </c>
      <c r="BW202" s="16" t="s">
        <v>212</v>
      </c>
      <c r="BX202" s="16" t="s">
        <v>213</v>
      </c>
      <c r="BY202" s="16"/>
      <c r="BZ202" s="16"/>
      <c r="CA202" s="16" t="s">
        <v>214</v>
      </c>
      <c r="CB202" s="16" t="s">
        <v>122</v>
      </c>
      <c r="CC202" s="19" t="s">
        <v>216</v>
      </c>
      <c r="CD202" s="16" t="s">
        <v>215</v>
      </c>
      <c r="IG202" s="115">
        <f t="shared" si="67"/>
        <v>0</v>
      </c>
      <c r="IH202" s="147" t="str">
        <f t="shared" si="68"/>
        <v xml:space="preserve"> / LW 0 @ 50Hz</v>
      </c>
      <c r="II202" s="147" t="str">
        <f t="shared" si="69"/>
        <v xml:space="preserve"> / LAV 0 @ 50Hz</v>
      </c>
      <c r="IJ202" s="147" t="str">
        <f t="shared" si="70"/>
        <v xml:space="preserve"> / LCP 0 @ 50Hz</v>
      </c>
      <c r="IK202" s="147" t="str">
        <f t="shared" si="71"/>
        <v/>
      </c>
      <c r="IL202" s="147" t="str">
        <f t="shared" si="72"/>
        <v/>
      </c>
      <c r="IM202" s="147" t="str">
        <f t="shared" si="73"/>
        <v xml:space="preserve"> / LW 0 @ 60Hz</v>
      </c>
      <c r="IN202" s="147" t="str">
        <f t="shared" si="74"/>
        <v xml:space="preserve"> / LAV 0 @ 60Hz</v>
      </c>
      <c r="IO202" s="147" t="str">
        <f t="shared" si="75"/>
        <v xml:space="preserve"> / LCP 0 @ 60Hz</v>
      </c>
      <c r="IP202" s="147" t="str">
        <f t="shared" si="76"/>
        <v/>
      </c>
      <c r="IQ202" s="147" t="str">
        <f t="shared" si="77"/>
        <v/>
      </c>
      <c r="IR202" s="147" t="str">
        <f t="shared" si="78"/>
        <v xml:space="preserve"> / HSUCTION 0 @ 60Hz</v>
      </c>
      <c r="IS202" s="147" t="str">
        <f t="shared" si="79"/>
        <v xml:space="preserve"> / HSUCTION 0 @ 50Hz</v>
      </c>
      <c r="IT202" s="115">
        <f t="shared" si="60"/>
        <v>0</v>
      </c>
    </row>
    <row r="203" spans="1:254" ht="27" customHeight="1">
      <c r="A203" s="148">
        <f t="shared" si="61"/>
        <v>45950</v>
      </c>
      <c r="B203" s="19">
        <f t="shared" si="62"/>
        <v>0</v>
      </c>
      <c r="C203" s="19" t="str">
        <f t="shared" si="63"/>
        <v>40VP026123P</v>
      </c>
      <c r="D203" s="19" t="str">
        <f t="shared" si="64"/>
        <v>N</v>
      </c>
      <c r="E203" s="136"/>
      <c r="F203" s="19">
        <f t="shared" si="65"/>
        <v>250100002</v>
      </c>
      <c r="G203" s="20">
        <f t="shared" si="66"/>
        <v>0</v>
      </c>
      <c r="H203" s="21"/>
      <c r="I203" s="21"/>
      <c r="J203" s="21"/>
      <c r="K203" s="22"/>
      <c r="L203" s="115"/>
      <c r="M203" s="21"/>
      <c r="N203" s="21"/>
      <c r="O203" s="21"/>
      <c r="P203" s="22"/>
      <c r="Q203" s="115"/>
      <c r="V203" s="19">
        <v>0</v>
      </c>
      <c r="W203" s="24" t="s">
        <v>120</v>
      </c>
      <c r="X203" s="19" t="s">
        <v>177</v>
      </c>
      <c r="Y203" s="19" t="s">
        <v>177</v>
      </c>
      <c r="Z203" s="19" t="str">
        <f t="shared" ref="Z203:Z266" si="80">CONCATENATE(IH203&amp;II203,IJ203,IK203,IM203,IN203,IO203,IP203,IR203,IS203)</f>
        <v xml:space="preserve"> / LW 0 @ 50Hz / LAV 0 @ 50Hz / LCP 0 @ 50Hz / LW 0 @ 60Hz / LAV 0 @ 60Hz / LCP 0 @ 60Hz / HSUCTION 0 @ 60Hz / HSUCTION 0 @ 50Hz</v>
      </c>
      <c r="BB203" s="105" t="s">
        <v>182</v>
      </c>
      <c r="BC203" s="105" t="s">
        <v>182</v>
      </c>
      <c r="BD203" s="106" t="s">
        <v>185</v>
      </c>
      <c r="BE203" s="105" t="s">
        <v>189</v>
      </c>
      <c r="BG203" s="16" t="s">
        <v>196</v>
      </c>
      <c r="BH203" s="14" t="s">
        <v>197</v>
      </c>
      <c r="BJ203" s="14" t="s">
        <v>201</v>
      </c>
      <c r="BK203" s="14"/>
      <c r="BM203" s="14" t="s">
        <v>202</v>
      </c>
      <c r="BN203" s="14" t="s">
        <v>208</v>
      </c>
      <c r="BO203" s="14" t="s">
        <v>209</v>
      </c>
      <c r="BP203" s="14" t="s">
        <v>210</v>
      </c>
      <c r="BQ203" s="14" t="s">
        <v>206</v>
      </c>
      <c r="BR203" s="24" t="s">
        <v>120</v>
      </c>
      <c r="BS203" s="24"/>
      <c r="BT203" s="108">
        <v>27</v>
      </c>
      <c r="BU203" s="25">
        <v>0.49</v>
      </c>
      <c r="BV203" s="16" t="s">
        <v>211</v>
      </c>
      <c r="BW203" s="16" t="s">
        <v>212</v>
      </c>
      <c r="BX203" s="16" t="s">
        <v>213</v>
      </c>
      <c r="BY203" s="16"/>
      <c r="BZ203" s="16"/>
      <c r="CA203" s="16" t="s">
        <v>214</v>
      </c>
      <c r="CB203" s="16" t="s">
        <v>122</v>
      </c>
      <c r="CC203" s="19" t="s">
        <v>216</v>
      </c>
      <c r="CD203" s="16" t="s">
        <v>215</v>
      </c>
      <c r="IG203" s="115">
        <f t="shared" si="67"/>
        <v>0</v>
      </c>
      <c r="IH203" s="147" t="str">
        <f t="shared" si="68"/>
        <v xml:space="preserve"> / LW 0 @ 50Hz</v>
      </c>
      <c r="II203" s="147" t="str">
        <f t="shared" si="69"/>
        <v xml:space="preserve"> / LAV 0 @ 50Hz</v>
      </c>
      <c r="IJ203" s="147" t="str">
        <f t="shared" si="70"/>
        <v xml:space="preserve"> / LCP 0 @ 50Hz</v>
      </c>
      <c r="IK203" s="147" t="str">
        <f t="shared" si="71"/>
        <v/>
      </c>
      <c r="IL203" s="147" t="str">
        <f t="shared" si="72"/>
        <v/>
      </c>
      <c r="IM203" s="147" t="str">
        <f t="shared" si="73"/>
        <v xml:space="preserve"> / LW 0 @ 60Hz</v>
      </c>
      <c r="IN203" s="147" t="str">
        <f t="shared" si="74"/>
        <v xml:space="preserve"> / LAV 0 @ 60Hz</v>
      </c>
      <c r="IO203" s="147" t="str">
        <f t="shared" si="75"/>
        <v xml:space="preserve"> / LCP 0 @ 60Hz</v>
      </c>
      <c r="IP203" s="147" t="str">
        <f t="shared" si="76"/>
        <v/>
      </c>
      <c r="IQ203" s="147" t="str">
        <f t="shared" si="77"/>
        <v/>
      </c>
      <c r="IR203" s="147" t="str">
        <f t="shared" si="78"/>
        <v xml:space="preserve"> / HSUCTION 0 @ 60Hz</v>
      </c>
      <c r="IS203" s="147" t="str">
        <f t="shared" si="79"/>
        <v xml:space="preserve"> / HSUCTION 0 @ 50Hz</v>
      </c>
      <c r="IT203" s="115">
        <f t="shared" ref="IT203:IT266" si="81">COUNT(H203,I203,J203,K203,M203,N203,O203,P203,R203,S203)</f>
        <v>0</v>
      </c>
    </row>
    <row r="204" spans="1:254" ht="27" customHeight="1">
      <c r="A204" s="148">
        <f t="shared" si="61"/>
        <v>45950</v>
      </c>
      <c r="B204" s="19">
        <f t="shared" si="62"/>
        <v>0</v>
      </c>
      <c r="C204" s="19" t="str">
        <f t="shared" si="63"/>
        <v>40VP026123P</v>
      </c>
      <c r="D204" s="19" t="str">
        <f t="shared" si="64"/>
        <v>N</v>
      </c>
      <c r="E204" s="136"/>
      <c r="F204" s="19">
        <f t="shared" si="65"/>
        <v>250100002</v>
      </c>
      <c r="G204" s="20">
        <f t="shared" si="66"/>
        <v>0</v>
      </c>
      <c r="H204" s="21"/>
      <c r="I204" s="21"/>
      <c r="J204" s="21"/>
      <c r="K204" s="22"/>
      <c r="L204" s="115"/>
      <c r="M204" s="21"/>
      <c r="N204" s="21"/>
      <c r="O204" s="21"/>
      <c r="P204" s="22"/>
      <c r="Q204" s="115"/>
      <c r="V204" s="19">
        <v>0</v>
      </c>
      <c r="W204" s="24" t="s">
        <v>120</v>
      </c>
      <c r="X204" s="19" t="s">
        <v>177</v>
      </c>
      <c r="Y204" s="19" t="s">
        <v>177</v>
      </c>
      <c r="Z204" s="19" t="str">
        <f t="shared" si="80"/>
        <v xml:space="preserve"> / LW 0 @ 50Hz / LAV 0 @ 50Hz / LCP 0 @ 50Hz / LW 0 @ 60Hz / LAV 0 @ 60Hz / LCP 0 @ 60Hz / HSUCTION 0 @ 60Hz / HSUCTION 0 @ 50Hz</v>
      </c>
      <c r="BB204" s="105" t="s">
        <v>182</v>
      </c>
      <c r="BC204" s="105" t="s">
        <v>182</v>
      </c>
      <c r="BD204" s="106" t="s">
        <v>185</v>
      </c>
      <c r="BE204" s="105" t="s">
        <v>189</v>
      </c>
      <c r="BG204" s="16" t="s">
        <v>196</v>
      </c>
      <c r="BH204" s="14" t="s">
        <v>197</v>
      </c>
      <c r="BJ204" s="14" t="s">
        <v>201</v>
      </c>
      <c r="BK204" s="14"/>
      <c r="BM204" s="14" t="s">
        <v>202</v>
      </c>
      <c r="BN204" s="14" t="s">
        <v>208</v>
      </c>
      <c r="BO204" s="14" t="s">
        <v>209</v>
      </c>
      <c r="BP204" s="14" t="s">
        <v>210</v>
      </c>
      <c r="BQ204" s="14" t="s">
        <v>206</v>
      </c>
      <c r="BR204" s="24" t="s">
        <v>120</v>
      </c>
      <c r="BS204" s="24"/>
      <c r="BT204" s="108">
        <v>27</v>
      </c>
      <c r="BU204" s="25">
        <v>0.49</v>
      </c>
      <c r="BV204" s="16" t="s">
        <v>211</v>
      </c>
      <c r="BW204" s="16" t="s">
        <v>212</v>
      </c>
      <c r="BX204" s="16" t="s">
        <v>213</v>
      </c>
      <c r="BY204" s="16"/>
      <c r="BZ204" s="16"/>
      <c r="CA204" s="16" t="s">
        <v>214</v>
      </c>
      <c r="CB204" s="16" t="s">
        <v>122</v>
      </c>
      <c r="CC204" s="19" t="s">
        <v>216</v>
      </c>
      <c r="CD204" s="16" t="s">
        <v>215</v>
      </c>
      <c r="IG204" s="115">
        <f t="shared" si="67"/>
        <v>0</v>
      </c>
      <c r="IH204" s="147" t="str">
        <f t="shared" si="68"/>
        <v xml:space="preserve"> / LW 0 @ 50Hz</v>
      </c>
      <c r="II204" s="147" t="str">
        <f t="shared" si="69"/>
        <v xml:space="preserve"> / LAV 0 @ 50Hz</v>
      </c>
      <c r="IJ204" s="147" t="str">
        <f t="shared" si="70"/>
        <v xml:space="preserve"> / LCP 0 @ 50Hz</v>
      </c>
      <c r="IK204" s="147" t="str">
        <f t="shared" si="71"/>
        <v/>
      </c>
      <c r="IL204" s="147" t="str">
        <f t="shared" si="72"/>
        <v/>
      </c>
      <c r="IM204" s="147" t="str">
        <f t="shared" si="73"/>
        <v xml:space="preserve"> / LW 0 @ 60Hz</v>
      </c>
      <c r="IN204" s="147" t="str">
        <f t="shared" si="74"/>
        <v xml:space="preserve"> / LAV 0 @ 60Hz</v>
      </c>
      <c r="IO204" s="147" t="str">
        <f t="shared" si="75"/>
        <v xml:space="preserve"> / LCP 0 @ 60Hz</v>
      </c>
      <c r="IP204" s="147" t="str">
        <f t="shared" si="76"/>
        <v/>
      </c>
      <c r="IQ204" s="147" t="str">
        <f t="shared" si="77"/>
        <v/>
      </c>
      <c r="IR204" s="147" t="str">
        <f t="shared" si="78"/>
        <v xml:space="preserve"> / HSUCTION 0 @ 60Hz</v>
      </c>
      <c r="IS204" s="147" t="str">
        <f t="shared" si="79"/>
        <v xml:space="preserve"> / HSUCTION 0 @ 50Hz</v>
      </c>
      <c r="IT204" s="115">
        <f t="shared" si="81"/>
        <v>0</v>
      </c>
    </row>
    <row r="205" spans="1:254" ht="27" customHeight="1">
      <c r="A205" s="148">
        <f t="shared" ref="A205:A268" si="82">IF(COUNTA($G205),A204,0)</f>
        <v>45950</v>
      </c>
      <c r="B205" s="19">
        <f t="shared" ref="B205:B268" si="83">IF(COUNTA($G205),B204,0)</f>
        <v>0</v>
      </c>
      <c r="C205" s="19" t="str">
        <f t="shared" ref="C205:C268" si="84">IF(COUNTA($G205),C204,0)</f>
        <v>40VP026123P</v>
      </c>
      <c r="D205" s="19" t="str">
        <f t="shared" ref="D205:D268" si="85">IF(COUNTA($G205),D204,0)</f>
        <v>N</v>
      </c>
      <c r="E205" s="136"/>
      <c r="F205" s="19">
        <f t="shared" ref="F205:F268" si="86">IF(G204=0,F204,F204+1)</f>
        <v>250100002</v>
      </c>
      <c r="G205" s="20">
        <f t="shared" ref="G205:G268" si="87">IG205</f>
        <v>0</v>
      </c>
      <c r="H205" s="21"/>
      <c r="I205" s="21"/>
      <c r="J205" s="21"/>
      <c r="K205" s="22"/>
      <c r="L205" s="115"/>
      <c r="M205" s="21"/>
      <c r="N205" s="21"/>
      <c r="O205" s="21"/>
      <c r="P205" s="22"/>
      <c r="Q205" s="115"/>
      <c r="V205" s="19">
        <v>0</v>
      </c>
      <c r="W205" s="24" t="s">
        <v>120</v>
      </c>
      <c r="X205" s="19" t="s">
        <v>177</v>
      </c>
      <c r="Y205" s="19" t="s">
        <v>177</v>
      </c>
      <c r="Z205" s="19" t="str">
        <f t="shared" si="80"/>
        <v xml:space="preserve"> / LW 0 @ 50Hz / LAV 0 @ 50Hz / LCP 0 @ 50Hz / LW 0 @ 60Hz / LAV 0 @ 60Hz / LCP 0 @ 60Hz / HSUCTION 0 @ 60Hz / HSUCTION 0 @ 50Hz</v>
      </c>
      <c r="BB205" s="105" t="s">
        <v>182</v>
      </c>
      <c r="BC205" s="105" t="s">
        <v>182</v>
      </c>
      <c r="BD205" s="106" t="s">
        <v>185</v>
      </c>
      <c r="BE205" s="105" t="s">
        <v>189</v>
      </c>
      <c r="BG205" s="16" t="s">
        <v>196</v>
      </c>
      <c r="BH205" s="14" t="s">
        <v>197</v>
      </c>
      <c r="BJ205" s="14" t="s">
        <v>201</v>
      </c>
      <c r="BK205" s="14"/>
      <c r="BM205" s="14" t="s">
        <v>202</v>
      </c>
      <c r="BN205" s="14" t="s">
        <v>208</v>
      </c>
      <c r="BO205" s="14" t="s">
        <v>209</v>
      </c>
      <c r="BP205" s="14" t="s">
        <v>210</v>
      </c>
      <c r="BQ205" s="14" t="s">
        <v>206</v>
      </c>
      <c r="BR205" s="24" t="s">
        <v>120</v>
      </c>
      <c r="BS205" s="24"/>
      <c r="BT205" s="108">
        <v>27</v>
      </c>
      <c r="BU205" s="25">
        <v>0.49</v>
      </c>
      <c r="BV205" s="16" t="s">
        <v>211</v>
      </c>
      <c r="BW205" s="16" t="s">
        <v>212</v>
      </c>
      <c r="BX205" s="16" t="s">
        <v>213</v>
      </c>
      <c r="BY205" s="16"/>
      <c r="BZ205" s="16"/>
      <c r="CA205" s="16" t="s">
        <v>214</v>
      </c>
      <c r="CB205" s="16" t="s">
        <v>122</v>
      </c>
      <c r="CC205" s="19" t="s">
        <v>216</v>
      </c>
      <c r="CD205" s="16" t="s">
        <v>215</v>
      </c>
      <c r="IG205" s="115">
        <f t="shared" si="67"/>
        <v>0</v>
      </c>
      <c r="IH205" s="147" t="str">
        <f t="shared" si="68"/>
        <v xml:space="preserve"> / LW 0 @ 50Hz</v>
      </c>
      <c r="II205" s="147" t="str">
        <f t="shared" si="69"/>
        <v xml:space="preserve"> / LAV 0 @ 50Hz</v>
      </c>
      <c r="IJ205" s="147" t="str">
        <f t="shared" si="70"/>
        <v xml:space="preserve"> / LCP 0 @ 50Hz</v>
      </c>
      <c r="IK205" s="147" t="str">
        <f t="shared" si="71"/>
        <v/>
      </c>
      <c r="IL205" s="147" t="str">
        <f t="shared" si="72"/>
        <v/>
      </c>
      <c r="IM205" s="147" t="str">
        <f t="shared" si="73"/>
        <v xml:space="preserve"> / LW 0 @ 60Hz</v>
      </c>
      <c r="IN205" s="147" t="str">
        <f t="shared" si="74"/>
        <v xml:space="preserve"> / LAV 0 @ 60Hz</v>
      </c>
      <c r="IO205" s="147" t="str">
        <f t="shared" si="75"/>
        <v xml:space="preserve"> / LCP 0 @ 60Hz</v>
      </c>
      <c r="IP205" s="147" t="str">
        <f t="shared" si="76"/>
        <v/>
      </c>
      <c r="IQ205" s="147" t="str">
        <f t="shared" si="77"/>
        <v/>
      </c>
      <c r="IR205" s="147" t="str">
        <f t="shared" si="78"/>
        <v xml:space="preserve"> / HSUCTION 0 @ 60Hz</v>
      </c>
      <c r="IS205" s="147" t="str">
        <f t="shared" si="79"/>
        <v xml:space="preserve"> / HSUCTION 0 @ 50Hz</v>
      </c>
      <c r="IT205" s="115">
        <f t="shared" si="81"/>
        <v>0</v>
      </c>
    </row>
    <row r="206" spans="1:254" ht="27" customHeight="1">
      <c r="A206" s="148">
        <f t="shared" si="82"/>
        <v>45950</v>
      </c>
      <c r="B206" s="19">
        <f t="shared" si="83"/>
        <v>0</v>
      </c>
      <c r="C206" s="19" t="str">
        <f t="shared" si="84"/>
        <v>40VP026123P</v>
      </c>
      <c r="D206" s="19" t="str">
        <f t="shared" si="85"/>
        <v>N</v>
      </c>
      <c r="E206" s="136"/>
      <c r="F206" s="19">
        <f t="shared" si="86"/>
        <v>250100002</v>
      </c>
      <c r="G206" s="20">
        <f t="shared" si="87"/>
        <v>0</v>
      </c>
      <c r="H206" s="21"/>
      <c r="I206" s="21"/>
      <c r="J206" s="21"/>
      <c r="K206" s="22"/>
      <c r="L206" s="115"/>
      <c r="M206" s="21"/>
      <c r="N206" s="21"/>
      <c r="O206" s="21"/>
      <c r="P206" s="22"/>
      <c r="Q206" s="115"/>
      <c r="V206" s="19">
        <v>0</v>
      </c>
      <c r="W206" s="24" t="s">
        <v>120</v>
      </c>
      <c r="X206" s="19" t="s">
        <v>177</v>
      </c>
      <c r="Y206" s="19" t="s">
        <v>177</v>
      </c>
      <c r="Z206" s="19" t="str">
        <f t="shared" si="80"/>
        <v xml:space="preserve"> / LW 0 @ 50Hz / LAV 0 @ 50Hz / LCP 0 @ 50Hz / LW 0 @ 60Hz / LAV 0 @ 60Hz / LCP 0 @ 60Hz / HSUCTION 0 @ 60Hz / HSUCTION 0 @ 50Hz</v>
      </c>
      <c r="BB206" s="105" t="s">
        <v>182</v>
      </c>
      <c r="BC206" s="105" t="s">
        <v>182</v>
      </c>
      <c r="BD206" s="106" t="s">
        <v>185</v>
      </c>
      <c r="BE206" s="105" t="s">
        <v>189</v>
      </c>
      <c r="BG206" s="16" t="s">
        <v>196</v>
      </c>
      <c r="BH206" s="14" t="s">
        <v>197</v>
      </c>
      <c r="BJ206" s="14" t="s">
        <v>201</v>
      </c>
      <c r="BK206" s="14"/>
      <c r="BM206" s="14" t="s">
        <v>202</v>
      </c>
      <c r="BN206" s="14" t="s">
        <v>208</v>
      </c>
      <c r="BO206" s="14" t="s">
        <v>209</v>
      </c>
      <c r="BP206" s="14" t="s">
        <v>210</v>
      </c>
      <c r="BQ206" s="14" t="s">
        <v>206</v>
      </c>
      <c r="BR206" s="24" t="s">
        <v>120</v>
      </c>
      <c r="BS206" s="24"/>
      <c r="BT206" s="108">
        <v>27</v>
      </c>
      <c r="BU206" s="25">
        <v>0.49</v>
      </c>
      <c r="BV206" s="16" t="s">
        <v>211</v>
      </c>
      <c r="BW206" s="16" t="s">
        <v>212</v>
      </c>
      <c r="BX206" s="16" t="s">
        <v>213</v>
      </c>
      <c r="BY206" s="16"/>
      <c r="BZ206" s="16"/>
      <c r="CA206" s="16" t="s">
        <v>214</v>
      </c>
      <c r="CB206" s="16" t="s">
        <v>122</v>
      </c>
      <c r="CC206" s="19" t="s">
        <v>216</v>
      </c>
      <c r="CD206" s="16" t="s">
        <v>215</v>
      </c>
      <c r="IG206" s="115">
        <f t="shared" si="67"/>
        <v>0</v>
      </c>
      <c r="IH206" s="147" t="str">
        <f t="shared" si="68"/>
        <v xml:space="preserve"> / LW 0 @ 50Hz</v>
      </c>
      <c r="II206" s="147" t="str">
        <f t="shared" si="69"/>
        <v xml:space="preserve"> / LAV 0 @ 50Hz</v>
      </c>
      <c r="IJ206" s="147" t="str">
        <f t="shared" si="70"/>
        <v xml:space="preserve"> / LCP 0 @ 50Hz</v>
      </c>
      <c r="IK206" s="147" t="str">
        <f t="shared" si="71"/>
        <v/>
      </c>
      <c r="IL206" s="147" t="str">
        <f t="shared" si="72"/>
        <v/>
      </c>
      <c r="IM206" s="147" t="str">
        <f t="shared" si="73"/>
        <v xml:space="preserve"> / LW 0 @ 60Hz</v>
      </c>
      <c r="IN206" s="147" t="str">
        <f t="shared" si="74"/>
        <v xml:space="preserve"> / LAV 0 @ 60Hz</v>
      </c>
      <c r="IO206" s="147" t="str">
        <f t="shared" si="75"/>
        <v xml:space="preserve"> / LCP 0 @ 60Hz</v>
      </c>
      <c r="IP206" s="147" t="str">
        <f t="shared" si="76"/>
        <v/>
      </c>
      <c r="IQ206" s="147" t="str">
        <f t="shared" si="77"/>
        <v/>
      </c>
      <c r="IR206" s="147" t="str">
        <f t="shared" si="78"/>
        <v xml:space="preserve"> / HSUCTION 0 @ 60Hz</v>
      </c>
      <c r="IS206" s="147" t="str">
        <f t="shared" si="79"/>
        <v xml:space="preserve"> / HSUCTION 0 @ 50Hz</v>
      </c>
      <c r="IT206" s="115">
        <f t="shared" si="81"/>
        <v>0</v>
      </c>
    </row>
    <row r="207" spans="1:254" ht="27" customHeight="1">
      <c r="A207" s="148">
        <f t="shared" si="82"/>
        <v>45950</v>
      </c>
      <c r="B207" s="19">
        <f t="shared" si="83"/>
        <v>0</v>
      </c>
      <c r="C207" s="19" t="str">
        <f t="shared" si="84"/>
        <v>40VP026123P</v>
      </c>
      <c r="D207" s="19" t="str">
        <f t="shared" si="85"/>
        <v>N</v>
      </c>
      <c r="E207" s="136"/>
      <c r="F207" s="19">
        <f t="shared" si="86"/>
        <v>250100002</v>
      </c>
      <c r="G207" s="20">
        <f t="shared" si="87"/>
        <v>0</v>
      </c>
      <c r="H207" s="21"/>
      <c r="I207" s="21"/>
      <c r="J207" s="21"/>
      <c r="K207" s="22"/>
      <c r="L207" s="115"/>
      <c r="M207" s="21"/>
      <c r="N207" s="21"/>
      <c r="O207" s="21"/>
      <c r="P207" s="22"/>
      <c r="Q207" s="115"/>
      <c r="V207" s="19">
        <v>0</v>
      </c>
      <c r="W207" s="24" t="s">
        <v>120</v>
      </c>
      <c r="X207" s="19" t="s">
        <v>177</v>
      </c>
      <c r="Y207" s="19" t="s">
        <v>177</v>
      </c>
      <c r="Z207" s="19" t="str">
        <f t="shared" si="80"/>
        <v xml:space="preserve"> / LW 0 @ 50Hz / LAV 0 @ 50Hz / LCP 0 @ 50Hz / LW 0 @ 60Hz / LAV 0 @ 60Hz / LCP 0 @ 60Hz / HSUCTION 0 @ 60Hz / HSUCTION 0 @ 50Hz</v>
      </c>
      <c r="BB207" s="105" t="s">
        <v>182</v>
      </c>
      <c r="BC207" s="105" t="s">
        <v>182</v>
      </c>
      <c r="BD207" s="106" t="s">
        <v>185</v>
      </c>
      <c r="BE207" s="105" t="s">
        <v>189</v>
      </c>
      <c r="BG207" s="16" t="s">
        <v>196</v>
      </c>
      <c r="BH207" s="14" t="s">
        <v>197</v>
      </c>
      <c r="BJ207" s="14" t="s">
        <v>201</v>
      </c>
      <c r="BK207" s="14"/>
      <c r="BM207" s="14" t="s">
        <v>202</v>
      </c>
      <c r="BN207" s="14" t="s">
        <v>208</v>
      </c>
      <c r="BO207" s="14" t="s">
        <v>209</v>
      </c>
      <c r="BP207" s="14" t="s">
        <v>210</v>
      </c>
      <c r="BQ207" s="14" t="s">
        <v>206</v>
      </c>
      <c r="BR207" s="24" t="s">
        <v>120</v>
      </c>
      <c r="BS207" s="24"/>
      <c r="BT207" s="108">
        <v>27</v>
      </c>
      <c r="BU207" s="25">
        <v>0.49</v>
      </c>
      <c r="BV207" s="16" t="s">
        <v>211</v>
      </c>
      <c r="BW207" s="16" t="s">
        <v>212</v>
      </c>
      <c r="BX207" s="16" t="s">
        <v>213</v>
      </c>
      <c r="BY207" s="16"/>
      <c r="BZ207" s="16"/>
      <c r="CA207" s="16" t="s">
        <v>214</v>
      </c>
      <c r="CB207" s="16" t="s">
        <v>122</v>
      </c>
      <c r="CC207" s="19" t="s">
        <v>216</v>
      </c>
      <c r="CD207" s="16" t="s">
        <v>215</v>
      </c>
      <c r="IG207" s="115">
        <f t="shared" si="67"/>
        <v>0</v>
      </c>
      <c r="IH207" s="147" t="str">
        <f t="shared" si="68"/>
        <v xml:space="preserve"> / LW 0 @ 50Hz</v>
      </c>
      <c r="II207" s="147" t="str">
        <f t="shared" si="69"/>
        <v xml:space="preserve"> / LAV 0 @ 50Hz</v>
      </c>
      <c r="IJ207" s="147" t="str">
        <f t="shared" si="70"/>
        <v xml:space="preserve"> / LCP 0 @ 50Hz</v>
      </c>
      <c r="IK207" s="147" t="str">
        <f t="shared" si="71"/>
        <v/>
      </c>
      <c r="IL207" s="147" t="str">
        <f t="shared" si="72"/>
        <v/>
      </c>
      <c r="IM207" s="147" t="str">
        <f t="shared" si="73"/>
        <v xml:space="preserve"> / LW 0 @ 60Hz</v>
      </c>
      <c r="IN207" s="147" t="str">
        <f t="shared" si="74"/>
        <v xml:space="preserve"> / LAV 0 @ 60Hz</v>
      </c>
      <c r="IO207" s="147" t="str">
        <f t="shared" si="75"/>
        <v xml:space="preserve"> / LCP 0 @ 60Hz</v>
      </c>
      <c r="IP207" s="147" t="str">
        <f t="shared" si="76"/>
        <v/>
      </c>
      <c r="IQ207" s="147" t="str">
        <f t="shared" si="77"/>
        <v/>
      </c>
      <c r="IR207" s="147" t="str">
        <f t="shared" si="78"/>
        <v xml:space="preserve"> / HSUCTION 0 @ 60Hz</v>
      </c>
      <c r="IS207" s="147" t="str">
        <f t="shared" si="79"/>
        <v xml:space="preserve"> / HSUCTION 0 @ 50Hz</v>
      </c>
      <c r="IT207" s="115">
        <f t="shared" si="81"/>
        <v>0</v>
      </c>
    </row>
    <row r="208" spans="1:254" ht="27" customHeight="1">
      <c r="A208" s="148">
        <f t="shared" si="82"/>
        <v>45950</v>
      </c>
      <c r="B208" s="19">
        <f t="shared" si="83"/>
        <v>0</v>
      </c>
      <c r="C208" s="19" t="str">
        <f t="shared" si="84"/>
        <v>40VP026123P</v>
      </c>
      <c r="D208" s="19" t="str">
        <f t="shared" si="85"/>
        <v>N</v>
      </c>
      <c r="E208" s="136"/>
      <c r="F208" s="19">
        <f t="shared" si="86"/>
        <v>250100002</v>
      </c>
      <c r="G208" s="20">
        <f t="shared" si="87"/>
        <v>0</v>
      </c>
      <c r="H208" s="21"/>
      <c r="I208" s="21"/>
      <c r="J208" s="21"/>
      <c r="K208" s="22"/>
      <c r="L208" s="115"/>
      <c r="M208" s="21"/>
      <c r="N208" s="21"/>
      <c r="O208" s="21"/>
      <c r="P208" s="22"/>
      <c r="Q208" s="115"/>
      <c r="V208" s="19">
        <v>0</v>
      </c>
      <c r="W208" s="24" t="s">
        <v>120</v>
      </c>
      <c r="X208" s="19" t="s">
        <v>177</v>
      </c>
      <c r="Y208" s="19" t="s">
        <v>177</v>
      </c>
      <c r="Z208" s="19" t="str">
        <f t="shared" si="80"/>
        <v xml:space="preserve"> / LW 0 @ 50Hz / LAV 0 @ 50Hz / LCP 0 @ 50Hz / LW 0 @ 60Hz / LAV 0 @ 60Hz / LCP 0 @ 60Hz / HSUCTION 0 @ 60Hz / HSUCTION 0 @ 50Hz</v>
      </c>
      <c r="BB208" s="105" t="s">
        <v>182</v>
      </c>
      <c r="BC208" s="105" t="s">
        <v>182</v>
      </c>
      <c r="BD208" s="106" t="s">
        <v>185</v>
      </c>
      <c r="BE208" s="105" t="s">
        <v>189</v>
      </c>
      <c r="BG208" s="16" t="s">
        <v>196</v>
      </c>
      <c r="BH208" s="14" t="s">
        <v>197</v>
      </c>
      <c r="BJ208" s="14" t="s">
        <v>201</v>
      </c>
      <c r="BK208" s="14"/>
      <c r="BM208" s="14" t="s">
        <v>202</v>
      </c>
      <c r="BN208" s="14" t="s">
        <v>208</v>
      </c>
      <c r="BO208" s="14" t="s">
        <v>209</v>
      </c>
      <c r="BP208" s="14" t="s">
        <v>210</v>
      </c>
      <c r="BQ208" s="14" t="s">
        <v>206</v>
      </c>
      <c r="BR208" s="24" t="s">
        <v>120</v>
      </c>
      <c r="BS208" s="24"/>
      <c r="BT208" s="108">
        <v>27</v>
      </c>
      <c r="BU208" s="25">
        <v>0.49</v>
      </c>
      <c r="BV208" s="16" t="s">
        <v>211</v>
      </c>
      <c r="BW208" s="16" t="s">
        <v>212</v>
      </c>
      <c r="BX208" s="16" t="s">
        <v>213</v>
      </c>
      <c r="BY208" s="16"/>
      <c r="BZ208" s="16"/>
      <c r="CA208" s="16" t="s">
        <v>214</v>
      </c>
      <c r="CB208" s="16" t="s">
        <v>122</v>
      </c>
      <c r="CC208" s="19" t="s">
        <v>216</v>
      </c>
      <c r="CD208" s="16" t="s">
        <v>215</v>
      </c>
      <c r="IG208" s="115">
        <f t="shared" si="67"/>
        <v>0</v>
      </c>
      <c r="IH208" s="147" t="str">
        <f t="shared" si="68"/>
        <v xml:space="preserve"> / LW 0 @ 50Hz</v>
      </c>
      <c r="II208" s="147" t="str">
        <f t="shared" si="69"/>
        <v xml:space="preserve"> / LAV 0 @ 50Hz</v>
      </c>
      <c r="IJ208" s="147" t="str">
        <f t="shared" si="70"/>
        <v xml:space="preserve"> / LCP 0 @ 50Hz</v>
      </c>
      <c r="IK208" s="147" t="str">
        <f t="shared" si="71"/>
        <v/>
      </c>
      <c r="IL208" s="147" t="str">
        <f t="shared" si="72"/>
        <v/>
      </c>
      <c r="IM208" s="147" t="str">
        <f t="shared" si="73"/>
        <v xml:space="preserve"> / LW 0 @ 60Hz</v>
      </c>
      <c r="IN208" s="147" t="str">
        <f t="shared" si="74"/>
        <v xml:space="preserve"> / LAV 0 @ 60Hz</v>
      </c>
      <c r="IO208" s="147" t="str">
        <f t="shared" si="75"/>
        <v xml:space="preserve"> / LCP 0 @ 60Hz</v>
      </c>
      <c r="IP208" s="147" t="str">
        <f t="shared" si="76"/>
        <v/>
      </c>
      <c r="IQ208" s="147" t="str">
        <f t="shared" si="77"/>
        <v/>
      </c>
      <c r="IR208" s="147" t="str">
        <f t="shared" si="78"/>
        <v xml:space="preserve"> / HSUCTION 0 @ 60Hz</v>
      </c>
      <c r="IS208" s="147" t="str">
        <f t="shared" si="79"/>
        <v xml:space="preserve"> / HSUCTION 0 @ 50Hz</v>
      </c>
      <c r="IT208" s="115">
        <f t="shared" si="81"/>
        <v>0</v>
      </c>
    </row>
    <row r="209" spans="1:254" ht="27" customHeight="1">
      <c r="A209" s="148">
        <f t="shared" si="82"/>
        <v>45950</v>
      </c>
      <c r="B209" s="19">
        <f t="shared" si="83"/>
        <v>0</v>
      </c>
      <c r="C209" s="19" t="str">
        <f t="shared" si="84"/>
        <v>40VP026123P</v>
      </c>
      <c r="D209" s="19" t="str">
        <f t="shared" si="85"/>
        <v>N</v>
      </c>
      <c r="E209" s="136"/>
      <c r="F209" s="19">
        <f t="shared" si="86"/>
        <v>250100002</v>
      </c>
      <c r="G209" s="20">
        <f t="shared" si="87"/>
        <v>0</v>
      </c>
      <c r="H209" s="21"/>
      <c r="I209" s="21"/>
      <c r="J209" s="21"/>
      <c r="K209" s="22"/>
      <c r="L209" s="115"/>
      <c r="M209" s="21"/>
      <c r="N209" s="21"/>
      <c r="O209" s="21"/>
      <c r="P209" s="22"/>
      <c r="Q209" s="115"/>
      <c r="V209" s="19">
        <v>0</v>
      </c>
      <c r="W209" s="24" t="s">
        <v>120</v>
      </c>
      <c r="X209" s="19" t="s">
        <v>177</v>
      </c>
      <c r="Y209" s="19" t="s">
        <v>177</v>
      </c>
      <c r="Z209" s="19" t="str">
        <f t="shared" si="80"/>
        <v xml:space="preserve"> / LW 0 @ 50Hz / LAV 0 @ 50Hz / LCP 0 @ 50Hz / LW 0 @ 60Hz / LAV 0 @ 60Hz / LCP 0 @ 60Hz / HSUCTION 0 @ 60Hz / HSUCTION 0 @ 50Hz</v>
      </c>
      <c r="BB209" s="105" t="s">
        <v>182</v>
      </c>
      <c r="BC209" s="105" t="s">
        <v>182</v>
      </c>
      <c r="BD209" s="106" t="s">
        <v>185</v>
      </c>
      <c r="BE209" s="105" t="s">
        <v>189</v>
      </c>
      <c r="BG209" s="16" t="s">
        <v>196</v>
      </c>
      <c r="BH209" s="14" t="s">
        <v>197</v>
      </c>
      <c r="BJ209" s="14" t="s">
        <v>201</v>
      </c>
      <c r="BK209" s="14"/>
      <c r="BM209" s="14" t="s">
        <v>202</v>
      </c>
      <c r="BN209" s="14" t="s">
        <v>208</v>
      </c>
      <c r="BO209" s="14" t="s">
        <v>209</v>
      </c>
      <c r="BP209" s="14" t="s">
        <v>210</v>
      </c>
      <c r="BQ209" s="14" t="s">
        <v>206</v>
      </c>
      <c r="BR209" s="24" t="s">
        <v>120</v>
      </c>
      <c r="BS209" s="24"/>
      <c r="BT209" s="108">
        <v>27</v>
      </c>
      <c r="BU209" s="25">
        <v>0.49</v>
      </c>
      <c r="BV209" s="16" t="s">
        <v>211</v>
      </c>
      <c r="BW209" s="16" t="s">
        <v>212</v>
      </c>
      <c r="BX209" s="16" t="s">
        <v>213</v>
      </c>
      <c r="BY209" s="16"/>
      <c r="BZ209" s="16"/>
      <c r="CA209" s="16" t="s">
        <v>214</v>
      </c>
      <c r="CB209" s="16" t="s">
        <v>122</v>
      </c>
      <c r="CC209" s="19" t="s">
        <v>216</v>
      </c>
      <c r="CD209" s="16" t="s">
        <v>215</v>
      </c>
      <c r="IG209" s="115">
        <f t="shared" si="67"/>
        <v>0</v>
      </c>
      <c r="IH209" s="147" t="str">
        <f t="shared" si="68"/>
        <v xml:space="preserve"> / LW 0 @ 50Hz</v>
      </c>
      <c r="II209" s="147" t="str">
        <f t="shared" si="69"/>
        <v xml:space="preserve"> / LAV 0 @ 50Hz</v>
      </c>
      <c r="IJ209" s="147" t="str">
        <f t="shared" si="70"/>
        <v xml:space="preserve"> / LCP 0 @ 50Hz</v>
      </c>
      <c r="IK209" s="147" t="str">
        <f t="shared" si="71"/>
        <v/>
      </c>
      <c r="IL209" s="147" t="str">
        <f t="shared" si="72"/>
        <v/>
      </c>
      <c r="IM209" s="147" t="str">
        <f t="shared" si="73"/>
        <v xml:space="preserve"> / LW 0 @ 60Hz</v>
      </c>
      <c r="IN209" s="147" t="str">
        <f t="shared" si="74"/>
        <v xml:space="preserve"> / LAV 0 @ 60Hz</v>
      </c>
      <c r="IO209" s="147" t="str">
        <f t="shared" si="75"/>
        <v xml:space="preserve"> / LCP 0 @ 60Hz</v>
      </c>
      <c r="IP209" s="147" t="str">
        <f t="shared" si="76"/>
        <v/>
      </c>
      <c r="IQ209" s="147" t="str">
        <f t="shared" si="77"/>
        <v/>
      </c>
      <c r="IR209" s="147" t="str">
        <f t="shared" si="78"/>
        <v xml:space="preserve"> / HSUCTION 0 @ 60Hz</v>
      </c>
      <c r="IS209" s="147" t="str">
        <f t="shared" si="79"/>
        <v xml:space="preserve"> / HSUCTION 0 @ 50Hz</v>
      </c>
      <c r="IT209" s="115">
        <f t="shared" si="81"/>
        <v>0</v>
      </c>
    </row>
    <row r="210" spans="1:254" ht="27" customHeight="1">
      <c r="A210" s="148">
        <f t="shared" si="82"/>
        <v>45950</v>
      </c>
      <c r="B210" s="19">
        <f t="shared" si="83"/>
        <v>0</v>
      </c>
      <c r="C210" s="19" t="str">
        <f t="shared" si="84"/>
        <v>40VP026123P</v>
      </c>
      <c r="D210" s="19" t="str">
        <f t="shared" si="85"/>
        <v>N</v>
      </c>
      <c r="E210" s="136"/>
      <c r="F210" s="19">
        <f t="shared" si="86"/>
        <v>250100002</v>
      </c>
      <c r="G210" s="20">
        <f t="shared" si="87"/>
        <v>0</v>
      </c>
      <c r="H210" s="21"/>
      <c r="I210" s="21"/>
      <c r="J210" s="21"/>
      <c r="K210" s="22"/>
      <c r="L210" s="115"/>
      <c r="M210" s="21"/>
      <c r="N210" s="21"/>
      <c r="O210" s="21"/>
      <c r="P210" s="22"/>
      <c r="Q210" s="115"/>
      <c r="V210" s="19">
        <v>0</v>
      </c>
      <c r="W210" s="24" t="s">
        <v>120</v>
      </c>
      <c r="X210" s="19" t="s">
        <v>177</v>
      </c>
      <c r="Y210" s="19" t="s">
        <v>177</v>
      </c>
      <c r="Z210" s="19" t="str">
        <f t="shared" si="80"/>
        <v xml:space="preserve"> / LW 0 @ 50Hz / LAV 0 @ 50Hz / LCP 0 @ 50Hz / LW 0 @ 60Hz / LAV 0 @ 60Hz / LCP 0 @ 60Hz / HSUCTION 0 @ 60Hz / HSUCTION 0 @ 50Hz</v>
      </c>
      <c r="BB210" s="105" t="s">
        <v>182</v>
      </c>
      <c r="BC210" s="105" t="s">
        <v>182</v>
      </c>
      <c r="BD210" s="106" t="s">
        <v>185</v>
      </c>
      <c r="BE210" s="105" t="s">
        <v>189</v>
      </c>
      <c r="BG210" s="16" t="s">
        <v>196</v>
      </c>
      <c r="BH210" s="14" t="s">
        <v>197</v>
      </c>
      <c r="BJ210" s="14" t="s">
        <v>201</v>
      </c>
      <c r="BK210" s="14"/>
      <c r="BM210" s="14" t="s">
        <v>202</v>
      </c>
      <c r="BN210" s="14" t="s">
        <v>208</v>
      </c>
      <c r="BO210" s="14" t="s">
        <v>209</v>
      </c>
      <c r="BP210" s="14" t="s">
        <v>210</v>
      </c>
      <c r="BQ210" s="14" t="s">
        <v>206</v>
      </c>
      <c r="BR210" s="24" t="s">
        <v>120</v>
      </c>
      <c r="BS210" s="24"/>
      <c r="BT210" s="108">
        <v>27</v>
      </c>
      <c r="BU210" s="25">
        <v>0.49</v>
      </c>
      <c r="BV210" s="16" t="s">
        <v>211</v>
      </c>
      <c r="BW210" s="16" t="s">
        <v>212</v>
      </c>
      <c r="BX210" s="16" t="s">
        <v>213</v>
      </c>
      <c r="BY210" s="16"/>
      <c r="BZ210" s="16"/>
      <c r="CA210" s="16" t="s">
        <v>214</v>
      </c>
      <c r="CB210" s="16" t="s">
        <v>122</v>
      </c>
      <c r="CC210" s="19" t="s">
        <v>216</v>
      </c>
      <c r="CD210" s="16" t="s">
        <v>215</v>
      </c>
      <c r="IG210" s="115">
        <f t="shared" si="67"/>
        <v>0</v>
      </c>
      <c r="IH210" s="147" t="str">
        <f t="shared" si="68"/>
        <v xml:space="preserve"> / LW 0 @ 50Hz</v>
      </c>
      <c r="II210" s="147" t="str">
        <f t="shared" si="69"/>
        <v xml:space="preserve"> / LAV 0 @ 50Hz</v>
      </c>
      <c r="IJ210" s="147" t="str">
        <f t="shared" si="70"/>
        <v xml:space="preserve"> / LCP 0 @ 50Hz</v>
      </c>
      <c r="IK210" s="147" t="str">
        <f t="shared" si="71"/>
        <v/>
      </c>
      <c r="IL210" s="147" t="str">
        <f t="shared" si="72"/>
        <v/>
      </c>
      <c r="IM210" s="147" t="str">
        <f t="shared" si="73"/>
        <v xml:space="preserve"> / LW 0 @ 60Hz</v>
      </c>
      <c r="IN210" s="147" t="str">
        <f t="shared" si="74"/>
        <v xml:space="preserve"> / LAV 0 @ 60Hz</v>
      </c>
      <c r="IO210" s="147" t="str">
        <f t="shared" si="75"/>
        <v xml:space="preserve"> / LCP 0 @ 60Hz</v>
      </c>
      <c r="IP210" s="147" t="str">
        <f t="shared" si="76"/>
        <v/>
      </c>
      <c r="IQ210" s="147" t="str">
        <f t="shared" si="77"/>
        <v/>
      </c>
      <c r="IR210" s="147" t="str">
        <f t="shared" si="78"/>
        <v xml:space="preserve"> / HSUCTION 0 @ 60Hz</v>
      </c>
      <c r="IS210" s="147" t="str">
        <f t="shared" si="79"/>
        <v xml:space="preserve"> / HSUCTION 0 @ 50Hz</v>
      </c>
      <c r="IT210" s="115">
        <f t="shared" si="81"/>
        <v>0</v>
      </c>
    </row>
    <row r="211" spans="1:254" ht="27" customHeight="1">
      <c r="A211" s="148">
        <f t="shared" si="82"/>
        <v>45950</v>
      </c>
      <c r="B211" s="19">
        <f t="shared" si="83"/>
        <v>0</v>
      </c>
      <c r="C211" s="19" t="str">
        <f t="shared" si="84"/>
        <v>40VP026123P</v>
      </c>
      <c r="D211" s="19" t="str">
        <f t="shared" si="85"/>
        <v>N</v>
      </c>
      <c r="E211" s="136"/>
      <c r="F211" s="19">
        <f t="shared" si="86"/>
        <v>250100002</v>
      </c>
      <c r="G211" s="20">
        <f t="shared" si="87"/>
        <v>0</v>
      </c>
      <c r="H211" s="21"/>
      <c r="I211" s="21"/>
      <c r="J211" s="21"/>
      <c r="K211" s="22"/>
      <c r="L211" s="115"/>
      <c r="M211" s="21"/>
      <c r="N211" s="21"/>
      <c r="O211" s="21"/>
      <c r="P211" s="22"/>
      <c r="Q211" s="115"/>
      <c r="T211" s="21">
        <v>33.299999999999997</v>
      </c>
      <c r="U211" s="21">
        <v>35.700000000000003</v>
      </c>
      <c r="V211" s="19">
        <v>0</v>
      </c>
      <c r="W211" s="24" t="s">
        <v>120</v>
      </c>
      <c r="X211" s="19" t="s">
        <v>177</v>
      </c>
      <c r="Y211" s="19" t="s">
        <v>177</v>
      </c>
      <c r="Z211" s="19" t="str">
        <f t="shared" si="80"/>
        <v xml:space="preserve"> / LW 0 @ 50Hz / LAV 0 @ 50Hz / LCP 0 @ 50Hz / LW 0 @ 60Hz / LAV 0 @ 60Hz / LCP 0 @ 60Hz / HSUCTION 0 @ 60Hz / HSUCTION 0 @ 50Hz</v>
      </c>
      <c r="BB211" s="105" t="s">
        <v>182</v>
      </c>
      <c r="BC211" s="105" t="s">
        <v>182</v>
      </c>
      <c r="BD211" s="106" t="s">
        <v>185</v>
      </c>
      <c r="BE211" s="105" t="s">
        <v>189</v>
      </c>
      <c r="BG211" s="16" t="s">
        <v>196</v>
      </c>
      <c r="BH211" s="14" t="s">
        <v>197</v>
      </c>
      <c r="BJ211" s="14" t="s">
        <v>201</v>
      </c>
      <c r="BK211" s="14"/>
      <c r="BM211" s="14" t="s">
        <v>202</v>
      </c>
      <c r="BN211" s="14" t="s">
        <v>208</v>
      </c>
      <c r="BO211" s="14" t="s">
        <v>209</v>
      </c>
      <c r="BP211" s="14" t="s">
        <v>210</v>
      </c>
      <c r="BQ211" s="14" t="s">
        <v>206</v>
      </c>
      <c r="BR211" s="24" t="s">
        <v>120</v>
      </c>
      <c r="BS211" s="24" t="s">
        <v>207</v>
      </c>
      <c r="BT211" s="108">
        <v>27</v>
      </c>
      <c r="BU211" s="25">
        <v>0.49</v>
      </c>
      <c r="BV211" s="16" t="s">
        <v>211</v>
      </c>
      <c r="BW211" s="16" t="s">
        <v>212</v>
      </c>
      <c r="BX211" s="16" t="s">
        <v>213</v>
      </c>
      <c r="BY211" s="16">
        <v>25.9</v>
      </c>
      <c r="BZ211" s="16">
        <v>17.100000000000001</v>
      </c>
      <c r="CA211" s="16" t="s">
        <v>214</v>
      </c>
      <c r="CB211" s="16" t="s">
        <v>122</v>
      </c>
      <c r="CC211" s="19" t="s">
        <v>216</v>
      </c>
      <c r="CD211" s="16" t="s">
        <v>215</v>
      </c>
      <c r="IG211" s="115">
        <f t="shared" si="67"/>
        <v>0</v>
      </c>
      <c r="IH211" s="147" t="str">
        <f t="shared" si="68"/>
        <v xml:space="preserve"> / LW 0 @ 50Hz</v>
      </c>
      <c r="II211" s="147" t="str">
        <f t="shared" si="69"/>
        <v xml:space="preserve"> / LAV 0 @ 50Hz</v>
      </c>
      <c r="IJ211" s="147" t="str">
        <f t="shared" si="70"/>
        <v xml:space="preserve"> / LCP 0 @ 50Hz</v>
      </c>
      <c r="IK211" s="147" t="str">
        <f t="shared" si="71"/>
        <v/>
      </c>
      <c r="IL211" s="147" t="str">
        <f t="shared" si="72"/>
        <v/>
      </c>
      <c r="IM211" s="147" t="str">
        <f t="shared" si="73"/>
        <v xml:space="preserve"> / LW 0 @ 60Hz</v>
      </c>
      <c r="IN211" s="147" t="str">
        <f t="shared" si="74"/>
        <v xml:space="preserve"> / LAV 0 @ 60Hz</v>
      </c>
      <c r="IO211" s="147" t="str">
        <f t="shared" si="75"/>
        <v xml:space="preserve"> / LCP 0 @ 60Hz</v>
      </c>
      <c r="IP211" s="147" t="str">
        <f t="shared" si="76"/>
        <v/>
      </c>
      <c r="IQ211" s="147" t="str">
        <f t="shared" si="77"/>
        <v/>
      </c>
      <c r="IR211" s="147" t="str">
        <f t="shared" si="78"/>
        <v xml:space="preserve"> / HSUCTION 0 @ 60Hz</v>
      </c>
      <c r="IS211" s="147" t="str">
        <f t="shared" si="79"/>
        <v xml:space="preserve"> / HSUCTION 0 @ 50Hz</v>
      </c>
      <c r="IT211" s="115">
        <f t="shared" si="81"/>
        <v>0</v>
      </c>
    </row>
    <row r="212" spans="1:254" ht="27" customHeight="1">
      <c r="A212" s="148">
        <f t="shared" si="82"/>
        <v>45950</v>
      </c>
      <c r="B212" s="19">
        <f t="shared" si="83"/>
        <v>0</v>
      </c>
      <c r="C212" s="19" t="str">
        <f t="shared" si="84"/>
        <v>40VP026123P</v>
      </c>
      <c r="D212" s="19" t="str">
        <f t="shared" si="85"/>
        <v>N</v>
      </c>
      <c r="E212" s="136"/>
      <c r="F212" s="19">
        <f t="shared" si="86"/>
        <v>250100002</v>
      </c>
      <c r="G212" s="20">
        <f t="shared" si="87"/>
        <v>0</v>
      </c>
      <c r="H212" s="21"/>
      <c r="I212" s="21"/>
      <c r="J212" s="21"/>
      <c r="K212" s="22"/>
      <c r="L212" s="115"/>
      <c r="M212" s="21"/>
      <c r="N212" s="21"/>
      <c r="O212" s="21"/>
      <c r="P212" s="22"/>
      <c r="Q212" s="115"/>
      <c r="V212" s="19">
        <v>0</v>
      </c>
      <c r="W212" s="24" t="s">
        <v>120</v>
      </c>
      <c r="X212" s="19" t="s">
        <v>177</v>
      </c>
      <c r="Y212" s="19" t="s">
        <v>177</v>
      </c>
      <c r="Z212" s="19" t="str">
        <f t="shared" si="80"/>
        <v xml:space="preserve"> / LW 0 @ 50Hz / LAV 0 @ 50Hz / LCP 0 @ 50Hz / LW 0 @ 60Hz / LAV 0 @ 60Hz / LCP 0 @ 60Hz / HSUCTION 0 @ 60Hz / HSUCTION 0 @ 50Hz</v>
      </c>
      <c r="BB212" s="136" t="s">
        <v>228</v>
      </c>
      <c r="BC212" s="136" t="s">
        <v>227</v>
      </c>
      <c r="BD212" s="136" t="s">
        <v>225</v>
      </c>
      <c r="BE212" s="136" t="s">
        <v>224</v>
      </c>
      <c r="BG212" s="136" t="s">
        <v>226</v>
      </c>
      <c r="BH212" s="136" t="s">
        <v>222</v>
      </c>
      <c r="BJ212" s="136" t="s">
        <v>223</v>
      </c>
      <c r="BM212" s="14" t="s">
        <v>202</v>
      </c>
      <c r="BN212" s="14" t="s">
        <v>208</v>
      </c>
      <c r="BO212" s="14" t="s">
        <v>209</v>
      </c>
      <c r="BP212" s="14" t="s">
        <v>210</v>
      </c>
      <c r="BQ212" s="14" t="s">
        <v>206</v>
      </c>
      <c r="BR212" s="24" t="s">
        <v>120</v>
      </c>
      <c r="BS212" s="139"/>
      <c r="BT212" s="21">
        <v>26.7</v>
      </c>
      <c r="BU212" s="109">
        <v>0.62</v>
      </c>
      <c r="BV212" s="16" t="s">
        <v>211</v>
      </c>
      <c r="BW212" s="16" t="s">
        <v>212</v>
      </c>
      <c r="BX212" s="16" t="s">
        <v>213</v>
      </c>
      <c r="BY212" s="139"/>
      <c r="BZ212" s="139"/>
      <c r="CA212" s="19" t="s">
        <v>214</v>
      </c>
      <c r="CB212" s="19" t="s">
        <v>217</v>
      </c>
      <c r="CC212" s="19" t="s">
        <v>244</v>
      </c>
      <c r="CD212" s="16" t="s">
        <v>215</v>
      </c>
      <c r="IG212" s="115">
        <f t="shared" si="67"/>
        <v>0</v>
      </c>
      <c r="IH212" s="147" t="str">
        <f t="shared" si="68"/>
        <v xml:space="preserve"> / LW 0 @ 50Hz</v>
      </c>
      <c r="II212" s="147" t="str">
        <f t="shared" si="69"/>
        <v xml:space="preserve"> / LAV 0 @ 50Hz</v>
      </c>
      <c r="IJ212" s="147" t="str">
        <f t="shared" si="70"/>
        <v xml:space="preserve"> / LCP 0 @ 50Hz</v>
      </c>
      <c r="IK212" s="147" t="str">
        <f t="shared" si="71"/>
        <v/>
      </c>
      <c r="IL212" s="147" t="str">
        <f t="shared" si="72"/>
        <v/>
      </c>
      <c r="IM212" s="147" t="str">
        <f t="shared" si="73"/>
        <v xml:space="preserve"> / LW 0 @ 60Hz</v>
      </c>
      <c r="IN212" s="147" t="str">
        <f t="shared" si="74"/>
        <v xml:space="preserve"> / LAV 0 @ 60Hz</v>
      </c>
      <c r="IO212" s="147" t="str">
        <f t="shared" si="75"/>
        <v xml:space="preserve"> / LCP 0 @ 60Hz</v>
      </c>
      <c r="IP212" s="147" t="str">
        <f t="shared" si="76"/>
        <v/>
      </c>
      <c r="IQ212" s="147" t="str">
        <f t="shared" si="77"/>
        <v/>
      </c>
      <c r="IR212" s="147" t="str">
        <f t="shared" si="78"/>
        <v xml:space="preserve"> / HSUCTION 0 @ 60Hz</v>
      </c>
      <c r="IS212" s="147" t="str">
        <f t="shared" si="79"/>
        <v xml:space="preserve"> / HSUCTION 0 @ 50Hz</v>
      </c>
      <c r="IT212" s="115">
        <f t="shared" si="81"/>
        <v>0</v>
      </c>
    </row>
    <row r="213" spans="1:254" ht="27" customHeight="1">
      <c r="A213" s="148">
        <f t="shared" si="82"/>
        <v>45950</v>
      </c>
      <c r="B213" s="19">
        <f t="shared" si="83"/>
        <v>0</v>
      </c>
      <c r="C213" s="19" t="str">
        <f t="shared" si="84"/>
        <v>40VP026123P</v>
      </c>
      <c r="D213" s="19" t="str">
        <f t="shared" si="85"/>
        <v>N</v>
      </c>
      <c r="E213" s="136"/>
      <c r="F213" s="19">
        <f t="shared" si="86"/>
        <v>250100002</v>
      </c>
      <c r="G213" s="20">
        <f t="shared" si="87"/>
        <v>0</v>
      </c>
      <c r="H213" s="21"/>
      <c r="I213" s="21"/>
      <c r="J213" s="21"/>
      <c r="K213" s="22"/>
      <c r="L213" s="115"/>
      <c r="M213" s="21"/>
      <c r="N213" s="21"/>
      <c r="O213" s="21"/>
      <c r="P213" s="22"/>
      <c r="Q213" s="115"/>
      <c r="V213" s="19">
        <v>0</v>
      </c>
      <c r="W213" s="24" t="s">
        <v>120</v>
      </c>
      <c r="X213" s="19" t="s">
        <v>177</v>
      </c>
      <c r="Y213" s="19" t="s">
        <v>177</v>
      </c>
      <c r="Z213" s="19" t="str">
        <f t="shared" si="80"/>
        <v xml:space="preserve"> / LW 0 @ 50Hz / LAV 0 @ 50Hz / LCP 0 @ 50Hz / LW 0 @ 60Hz / LAV 0 @ 60Hz / LCP 0 @ 60Hz / HSUCTION 0 @ 60Hz / HSUCTION 0 @ 50Hz</v>
      </c>
      <c r="BB213" s="136" t="s">
        <v>228</v>
      </c>
      <c r="BC213" s="136" t="s">
        <v>227</v>
      </c>
      <c r="BD213" s="136" t="s">
        <v>225</v>
      </c>
      <c r="BE213" s="136" t="s">
        <v>224</v>
      </c>
      <c r="BG213" s="136" t="s">
        <v>226</v>
      </c>
      <c r="BH213" s="136" t="s">
        <v>222</v>
      </c>
      <c r="BJ213" s="136" t="s">
        <v>223</v>
      </c>
      <c r="BM213" s="14" t="s">
        <v>202</v>
      </c>
      <c r="BN213" s="14" t="s">
        <v>208</v>
      </c>
      <c r="BO213" s="14" t="s">
        <v>209</v>
      </c>
      <c r="BP213" s="14" t="s">
        <v>210</v>
      </c>
      <c r="BQ213" s="14" t="s">
        <v>206</v>
      </c>
      <c r="BR213" s="24" t="s">
        <v>120</v>
      </c>
      <c r="BS213" s="139"/>
      <c r="BT213" s="21">
        <v>26.7</v>
      </c>
      <c r="BU213" s="109">
        <v>0.62</v>
      </c>
      <c r="BV213" s="16" t="s">
        <v>211</v>
      </c>
      <c r="BW213" s="16" t="s">
        <v>212</v>
      </c>
      <c r="BX213" s="16" t="s">
        <v>213</v>
      </c>
      <c r="BY213" s="139"/>
      <c r="BZ213" s="139"/>
      <c r="CA213" s="19" t="s">
        <v>214</v>
      </c>
      <c r="CB213" s="19" t="s">
        <v>217</v>
      </c>
      <c r="CC213" s="19" t="s">
        <v>244</v>
      </c>
      <c r="CD213" s="16" t="s">
        <v>215</v>
      </c>
      <c r="IG213" s="115">
        <f t="shared" si="67"/>
        <v>0</v>
      </c>
      <c r="IH213" s="147" t="str">
        <f t="shared" si="68"/>
        <v xml:space="preserve"> / LW 0 @ 50Hz</v>
      </c>
      <c r="II213" s="147" t="str">
        <f t="shared" si="69"/>
        <v xml:space="preserve"> / LAV 0 @ 50Hz</v>
      </c>
      <c r="IJ213" s="147" t="str">
        <f t="shared" si="70"/>
        <v xml:space="preserve"> / LCP 0 @ 50Hz</v>
      </c>
      <c r="IK213" s="147" t="str">
        <f t="shared" si="71"/>
        <v/>
      </c>
      <c r="IL213" s="147" t="str">
        <f t="shared" si="72"/>
        <v/>
      </c>
      <c r="IM213" s="147" t="str">
        <f t="shared" si="73"/>
        <v xml:space="preserve"> / LW 0 @ 60Hz</v>
      </c>
      <c r="IN213" s="147" t="str">
        <f t="shared" si="74"/>
        <v xml:space="preserve"> / LAV 0 @ 60Hz</v>
      </c>
      <c r="IO213" s="147" t="str">
        <f t="shared" si="75"/>
        <v xml:space="preserve"> / LCP 0 @ 60Hz</v>
      </c>
      <c r="IP213" s="147" t="str">
        <f t="shared" si="76"/>
        <v/>
      </c>
      <c r="IQ213" s="147" t="str">
        <f t="shared" si="77"/>
        <v/>
      </c>
      <c r="IR213" s="147" t="str">
        <f t="shared" si="78"/>
        <v xml:space="preserve"> / HSUCTION 0 @ 60Hz</v>
      </c>
      <c r="IS213" s="147" t="str">
        <f t="shared" si="79"/>
        <v xml:space="preserve"> / HSUCTION 0 @ 50Hz</v>
      </c>
      <c r="IT213" s="115">
        <f t="shared" si="81"/>
        <v>0</v>
      </c>
    </row>
    <row r="214" spans="1:254" ht="27" customHeight="1">
      <c r="A214" s="148">
        <f t="shared" si="82"/>
        <v>45950</v>
      </c>
      <c r="B214" s="19">
        <f t="shared" si="83"/>
        <v>0</v>
      </c>
      <c r="C214" s="19" t="str">
        <f t="shared" si="84"/>
        <v>40VP026123P</v>
      </c>
      <c r="D214" s="19" t="str">
        <f t="shared" si="85"/>
        <v>N</v>
      </c>
      <c r="E214" s="136"/>
      <c r="F214" s="19">
        <f t="shared" si="86"/>
        <v>250100002</v>
      </c>
      <c r="G214" s="20">
        <f t="shared" si="87"/>
        <v>0</v>
      </c>
      <c r="H214" s="21"/>
      <c r="I214" s="21"/>
      <c r="J214" s="21"/>
      <c r="K214" s="22"/>
      <c r="L214" s="115"/>
      <c r="M214" s="21"/>
      <c r="N214" s="21"/>
      <c r="O214" s="21"/>
      <c r="P214" s="22"/>
      <c r="Q214" s="115"/>
      <c r="T214" s="21">
        <v>33.5</v>
      </c>
      <c r="U214" s="21">
        <v>33.1</v>
      </c>
      <c r="V214" s="19">
        <v>0</v>
      </c>
      <c r="W214" s="24" t="s">
        <v>120</v>
      </c>
      <c r="X214" s="19" t="s">
        <v>177</v>
      </c>
      <c r="Y214" s="19" t="s">
        <v>177</v>
      </c>
      <c r="Z214" s="19" t="str">
        <f t="shared" si="80"/>
        <v xml:space="preserve"> / LW 0 @ 50Hz / LAV 0 @ 50Hz / LCP 0 @ 50Hz / LW 0 @ 60Hz / LAV 0 @ 60Hz / LCP 0 @ 60Hz / HSUCTION 0 @ 60Hz / HSUCTION 0 @ 50Hz</v>
      </c>
      <c r="BB214" s="136" t="s">
        <v>228</v>
      </c>
      <c r="BC214" s="136" t="s">
        <v>227</v>
      </c>
      <c r="BD214" s="136" t="s">
        <v>225</v>
      </c>
      <c r="BE214" s="136" t="s">
        <v>224</v>
      </c>
      <c r="BG214" s="136" t="s">
        <v>226</v>
      </c>
      <c r="BH214" s="136" t="s">
        <v>222</v>
      </c>
      <c r="BJ214" s="136" t="s">
        <v>223</v>
      </c>
      <c r="BM214" s="14" t="s">
        <v>202</v>
      </c>
      <c r="BN214" s="14" t="s">
        <v>208</v>
      </c>
      <c r="BO214" s="14" t="s">
        <v>209</v>
      </c>
      <c r="BP214" s="14" t="s">
        <v>210</v>
      </c>
      <c r="BQ214" s="14" t="s">
        <v>206</v>
      </c>
      <c r="BR214" s="24" t="s">
        <v>120</v>
      </c>
      <c r="BS214" s="19" t="s">
        <v>241</v>
      </c>
      <c r="BT214" s="21">
        <v>26.7</v>
      </c>
      <c r="BU214" s="109">
        <v>0.62</v>
      </c>
      <c r="BV214" s="16" t="s">
        <v>211</v>
      </c>
      <c r="BW214" s="16" t="s">
        <v>212</v>
      </c>
      <c r="BX214" s="16" t="s">
        <v>213</v>
      </c>
      <c r="BY214" s="19">
        <v>24.3</v>
      </c>
      <c r="BZ214" s="19">
        <v>16.2</v>
      </c>
      <c r="CA214" s="19" t="s">
        <v>214</v>
      </c>
      <c r="CB214" s="19" t="s">
        <v>217</v>
      </c>
      <c r="CC214" s="19" t="s">
        <v>244</v>
      </c>
      <c r="CD214" s="16" t="s">
        <v>215</v>
      </c>
      <c r="IG214" s="115">
        <f t="shared" si="67"/>
        <v>0</v>
      </c>
      <c r="IH214" s="147" t="str">
        <f t="shared" si="68"/>
        <v xml:space="preserve"> / LW 0 @ 50Hz</v>
      </c>
      <c r="II214" s="147" t="str">
        <f t="shared" si="69"/>
        <v xml:space="preserve"> / LAV 0 @ 50Hz</v>
      </c>
      <c r="IJ214" s="147" t="str">
        <f t="shared" si="70"/>
        <v xml:space="preserve"> / LCP 0 @ 50Hz</v>
      </c>
      <c r="IK214" s="147" t="str">
        <f t="shared" si="71"/>
        <v/>
      </c>
      <c r="IL214" s="147" t="str">
        <f t="shared" si="72"/>
        <v/>
      </c>
      <c r="IM214" s="147" t="str">
        <f t="shared" si="73"/>
        <v xml:space="preserve"> / LW 0 @ 60Hz</v>
      </c>
      <c r="IN214" s="147" t="str">
        <f t="shared" si="74"/>
        <v xml:space="preserve"> / LAV 0 @ 60Hz</v>
      </c>
      <c r="IO214" s="147" t="str">
        <f t="shared" si="75"/>
        <v xml:space="preserve"> / LCP 0 @ 60Hz</v>
      </c>
      <c r="IP214" s="147" t="str">
        <f t="shared" si="76"/>
        <v/>
      </c>
      <c r="IQ214" s="147" t="str">
        <f t="shared" si="77"/>
        <v/>
      </c>
      <c r="IR214" s="147" t="str">
        <f t="shared" si="78"/>
        <v xml:space="preserve"> / HSUCTION 0 @ 60Hz</v>
      </c>
      <c r="IS214" s="147" t="str">
        <f t="shared" si="79"/>
        <v xml:space="preserve"> / HSUCTION 0 @ 50Hz</v>
      </c>
      <c r="IT214" s="115">
        <f t="shared" si="81"/>
        <v>0</v>
      </c>
    </row>
    <row r="215" spans="1:254" ht="27" customHeight="1">
      <c r="A215" s="148">
        <f t="shared" si="82"/>
        <v>45950</v>
      </c>
      <c r="B215" s="19">
        <f t="shared" si="83"/>
        <v>0</v>
      </c>
      <c r="C215" s="19" t="str">
        <f t="shared" si="84"/>
        <v>40VP026123P</v>
      </c>
      <c r="D215" s="19" t="str">
        <f t="shared" si="85"/>
        <v>N</v>
      </c>
      <c r="E215" s="136"/>
      <c r="F215" s="19">
        <f t="shared" si="86"/>
        <v>250100002</v>
      </c>
      <c r="G215" s="20">
        <f t="shared" si="87"/>
        <v>0</v>
      </c>
      <c r="H215" s="21"/>
      <c r="I215" s="21"/>
      <c r="J215" s="21"/>
      <c r="K215" s="22"/>
      <c r="L215" s="115"/>
      <c r="M215" s="21"/>
      <c r="N215" s="21"/>
      <c r="O215" s="21"/>
      <c r="P215" s="22"/>
      <c r="Q215" s="115"/>
      <c r="T215" s="21">
        <v>33.799999999999997</v>
      </c>
      <c r="U215" s="21">
        <v>33.6</v>
      </c>
      <c r="V215" s="19">
        <v>0</v>
      </c>
      <c r="W215" s="24" t="s">
        <v>120</v>
      </c>
      <c r="X215" s="19" t="s">
        <v>177</v>
      </c>
      <c r="Y215" s="19" t="s">
        <v>177</v>
      </c>
      <c r="Z215" s="19" t="str">
        <f t="shared" si="80"/>
        <v xml:space="preserve"> / LW 0 @ 50Hz / LAV 0 @ 50Hz / LCP 0 @ 50Hz / LW 0 @ 60Hz / LAV 0 @ 60Hz / LCP 0 @ 60Hz / HSUCTION 0 @ 60Hz / HSUCTION 0 @ 50Hz</v>
      </c>
      <c r="BB215" s="136" t="s">
        <v>228</v>
      </c>
      <c r="BC215" s="136" t="s">
        <v>227</v>
      </c>
      <c r="BD215" s="136" t="s">
        <v>225</v>
      </c>
      <c r="BE215" s="136" t="s">
        <v>224</v>
      </c>
      <c r="BG215" s="136" t="s">
        <v>226</v>
      </c>
      <c r="BH215" s="136" t="s">
        <v>222</v>
      </c>
      <c r="BJ215" s="136" t="s">
        <v>223</v>
      </c>
      <c r="BM215" s="14" t="s">
        <v>202</v>
      </c>
      <c r="BN215" s="14" t="s">
        <v>208</v>
      </c>
      <c r="BO215" s="14" t="s">
        <v>209</v>
      </c>
      <c r="BP215" s="14" t="s">
        <v>210</v>
      </c>
      <c r="BQ215" s="14" t="s">
        <v>206</v>
      </c>
      <c r="BR215" s="24" t="s">
        <v>120</v>
      </c>
      <c r="BS215" s="19" t="s">
        <v>241</v>
      </c>
      <c r="BT215" s="21">
        <v>26.7</v>
      </c>
      <c r="BU215" s="109">
        <v>0.62</v>
      </c>
      <c r="BV215" s="16" t="s">
        <v>211</v>
      </c>
      <c r="BW215" s="16" t="s">
        <v>212</v>
      </c>
      <c r="BX215" s="16" t="s">
        <v>213</v>
      </c>
      <c r="BY215" s="19">
        <v>24.3</v>
      </c>
      <c r="BZ215" s="19">
        <v>16.2</v>
      </c>
      <c r="CA215" s="19" t="s">
        <v>214</v>
      </c>
      <c r="CB215" s="19" t="s">
        <v>217</v>
      </c>
      <c r="CC215" s="19" t="s">
        <v>244</v>
      </c>
      <c r="CD215" s="16" t="s">
        <v>215</v>
      </c>
      <c r="IG215" s="115">
        <f t="shared" si="67"/>
        <v>0</v>
      </c>
      <c r="IH215" s="147" t="str">
        <f t="shared" si="68"/>
        <v xml:space="preserve"> / LW 0 @ 50Hz</v>
      </c>
      <c r="II215" s="147" t="str">
        <f t="shared" si="69"/>
        <v xml:space="preserve"> / LAV 0 @ 50Hz</v>
      </c>
      <c r="IJ215" s="147" t="str">
        <f t="shared" si="70"/>
        <v xml:space="preserve"> / LCP 0 @ 50Hz</v>
      </c>
      <c r="IK215" s="147" t="str">
        <f t="shared" si="71"/>
        <v/>
      </c>
      <c r="IL215" s="147" t="str">
        <f t="shared" si="72"/>
        <v/>
      </c>
      <c r="IM215" s="147" t="str">
        <f t="shared" si="73"/>
        <v xml:space="preserve"> / LW 0 @ 60Hz</v>
      </c>
      <c r="IN215" s="147" t="str">
        <f t="shared" si="74"/>
        <v xml:space="preserve"> / LAV 0 @ 60Hz</v>
      </c>
      <c r="IO215" s="147" t="str">
        <f t="shared" si="75"/>
        <v xml:space="preserve"> / LCP 0 @ 60Hz</v>
      </c>
      <c r="IP215" s="147" t="str">
        <f t="shared" si="76"/>
        <v/>
      </c>
      <c r="IQ215" s="147" t="str">
        <f t="shared" si="77"/>
        <v/>
      </c>
      <c r="IR215" s="147" t="str">
        <f t="shared" si="78"/>
        <v xml:space="preserve"> / HSUCTION 0 @ 60Hz</v>
      </c>
      <c r="IS215" s="147" t="str">
        <f t="shared" si="79"/>
        <v xml:space="preserve"> / HSUCTION 0 @ 50Hz</v>
      </c>
      <c r="IT215" s="115">
        <f t="shared" si="81"/>
        <v>0</v>
      </c>
    </row>
    <row r="216" spans="1:254" ht="27" customHeight="1">
      <c r="A216" s="148">
        <f t="shared" si="82"/>
        <v>45950</v>
      </c>
      <c r="B216" s="19">
        <f t="shared" si="83"/>
        <v>0</v>
      </c>
      <c r="C216" s="19" t="str">
        <f t="shared" si="84"/>
        <v>40VP026123P</v>
      </c>
      <c r="D216" s="19" t="str">
        <f t="shared" si="85"/>
        <v>N</v>
      </c>
      <c r="E216" s="136"/>
      <c r="F216" s="19">
        <f t="shared" si="86"/>
        <v>250100002</v>
      </c>
      <c r="G216" s="20">
        <f t="shared" si="87"/>
        <v>0</v>
      </c>
      <c r="H216" s="21"/>
      <c r="I216" s="21"/>
      <c r="J216" s="21"/>
      <c r="K216" s="22"/>
      <c r="L216" s="115"/>
      <c r="M216" s="21"/>
      <c r="N216" s="21"/>
      <c r="O216" s="21"/>
      <c r="P216" s="22"/>
      <c r="Q216" s="115"/>
      <c r="T216" s="21">
        <v>33.5</v>
      </c>
      <c r="U216" s="21">
        <v>34</v>
      </c>
      <c r="V216" s="19">
        <v>0</v>
      </c>
      <c r="W216" s="24" t="s">
        <v>120</v>
      </c>
      <c r="X216" s="19" t="s">
        <v>177</v>
      </c>
      <c r="Y216" s="19" t="s">
        <v>177</v>
      </c>
      <c r="Z216" s="19" t="str">
        <f t="shared" si="80"/>
        <v xml:space="preserve"> / LW 0 @ 50Hz / LAV 0 @ 50Hz / LCP 0 @ 50Hz / LW 0 @ 60Hz / LAV 0 @ 60Hz / LCP 0 @ 60Hz / HSUCTION 0 @ 60Hz / HSUCTION 0 @ 50Hz</v>
      </c>
      <c r="BB216" s="136" t="s">
        <v>228</v>
      </c>
      <c r="BC216" s="136" t="s">
        <v>227</v>
      </c>
      <c r="BD216" s="136" t="s">
        <v>225</v>
      </c>
      <c r="BE216" s="136" t="s">
        <v>224</v>
      </c>
      <c r="BG216" s="136" t="s">
        <v>226</v>
      </c>
      <c r="BH216" s="136" t="s">
        <v>222</v>
      </c>
      <c r="BJ216" s="136" t="s">
        <v>223</v>
      </c>
      <c r="BM216" s="14" t="s">
        <v>202</v>
      </c>
      <c r="BN216" s="14" t="s">
        <v>208</v>
      </c>
      <c r="BO216" s="14" t="s">
        <v>209</v>
      </c>
      <c r="BP216" s="14" t="s">
        <v>210</v>
      </c>
      <c r="BQ216" s="14" t="s">
        <v>206</v>
      </c>
      <c r="BR216" s="24" t="s">
        <v>120</v>
      </c>
      <c r="BS216" s="19" t="s">
        <v>241</v>
      </c>
      <c r="BT216" s="21">
        <v>26.7</v>
      </c>
      <c r="BU216" s="109">
        <v>0.62</v>
      </c>
      <c r="BV216" s="16" t="s">
        <v>211</v>
      </c>
      <c r="BW216" s="16" t="s">
        <v>212</v>
      </c>
      <c r="BX216" s="16" t="s">
        <v>213</v>
      </c>
      <c r="BY216" s="19">
        <v>24.3</v>
      </c>
      <c r="BZ216" s="19">
        <v>16.2</v>
      </c>
      <c r="CA216" s="19" t="s">
        <v>214</v>
      </c>
      <c r="CB216" s="19" t="s">
        <v>217</v>
      </c>
      <c r="CC216" s="19" t="s">
        <v>244</v>
      </c>
      <c r="CD216" s="16" t="s">
        <v>215</v>
      </c>
      <c r="IG216" s="115">
        <f t="shared" si="67"/>
        <v>0</v>
      </c>
      <c r="IH216" s="147" t="str">
        <f t="shared" si="68"/>
        <v xml:space="preserve"> / LW 0 @ 50Hz</v>
      </c>
      <c r="II216" s="147" t="str">
        <f t="shared" si="69"/>
        <v xml:space="preserve"> / LAV 0 @ 50Hz</v>
      </c>
      <c r="IJ216" s="147" t="str">
        <f t="shared" si="70"/>
        <v xml:space="preserve"> / LCP 0 @ 50Hz</v>
      </c>
      <c r="IK216" s="147" t="str">
        <f t="shared" si="71"/>
        <v/>
      </c>
      <c r="IL216" s="147" t="str">
        <f t="shared" si="72"/>
        <v/>
      </c>
      <c r="IM216" s="147" t="str">
        <f t="shared" si="73"/>
        <v xml:space="preserve"> / LW 0 @ 60Hz</v>
      </c>
      <c r="IN216" s="147" t="str">
        <f t="shared" si="74"/>
        <v xml:space="preserve"> / LAV 0 @ 60Hz</v>
      </c>
      <c r="IO216" s="147" t="str">
        <f t="shared" si="75"/>
        <v xml:space="preserve"> / LCP 0 @ 60Hz</v>
      </c>
      <c r="IP216" s="147" t="str">
        <f t="shared" si="76"/>
        <v/>
      </c>
      <c r="IQ216" s="147" t="str">
        <f t="shared" si="77"/>
        <v/>
      </c>
      <c r="IR216" s="147" t="str">
        <f t="shared" si="78"/>
        <v xml:space="preserve"> / HSUCTION 0 @ 60Hz</v>
      </c>
      <c r="IS216" s="147" t="str">
        <f t="shared" si="79"/>
        <v xml:space="preserve"> / HSUCTION 0 @ 50Hz</v>
      </c>
      <c r="IT216" s="115">
        <f t="shared" si="81"/>
        <v>0</v>
      </c>
    </row>
    <row r="217" spans="1:254" ht="27" customHeight="1">
      <c r="A217" s="148">
        <f t="shared" si="82"/>
        <v>45950</v>
      </c>
      <c r="B217" s="19">
        <f t="shared" si="83"/>
        <v>0</v>
      </c>
      <c r="C217" s="19" t="str">
        <f t="shared" si="84"/>
        <v>40VP026123P</v>
      </c>
      <c r="D217" s="19" t="str">
        <f t="shared" si="85"/>
        <v>N</v>
      </c>
      <c r="E217" s="136"/>
      <c r="F217" s="19">
        <f t="shared" si="86"/>
        <v>250100002</v>
      </c>
      <c r="G217" s="20">
        <f t="shared" si="87"/>
        <v>0</v>
      </c>
      <c r="H217" s="21"/>
      <c r="I217" s="21"/>
      <c r="J217" s="21"/>
      <c r="K217" s="22"/>
      <c r="L217" s="115"/>
      <c r="M217" s="21"/>
      <c r="N217" s="21"/>
      <c r="O217" s="21"/>
      <c r="P217" s="22"/>
      <c r="Q217" s="115"/>
      <c r="T217" s="21">
        <v>34.1</v>
      </c>
      <c r="U217" s="21">
        <v>33.5</v>
      </c>
      <c r="V217" s="19">
        <v>0</v>
      </c>
      <c r="W217" s="24" t="s">
        <v>120</v>
      </c>
      <c r="X217" s="19" t="s">
        <v>177</v>
      </c>
      <c r="Y217" s="19" t="s">
        <v>177</v>
      </c>
      <c r="Z217" s="19" t="str">
        <f t="shared" si="80"/>
        <v xml:space="preserve"> / LW 0 @ 50Hz / LAV 0 @ 50Hz / LCP 0 @ 50Hz / LW 0 @ 60Hz / LAV 0 @ 60Hz / LCP 0 @ 60Hz / HSUCTION 0 @ 60Hz / HSUCTION 0 @ 50Hz</v>
      </c>
      <c r="BB217" s="136" t="s">
        <v>228</v>
      </c>
      <c r="BC217" s="136" t="s">
        <v>227</v>
      </c>
      <c r="BD217" s="136" t="s">
        <v>225</v>
      </c>
      <c r="BE217" s="136" t="s">
        <v>224</v>
      </c>
      <c r="BG217" s="136" t="s">
        <v>226</v>
      </c>
      <c r="BH217" s="136" t="s">
        <v>222</v>
      </c>
      <c r="BJ217" s="136" t="s">
        <v>223</v>
      </c>
      <c r="BM217" s="14" t="s">
        <v>202</v>
      </c>
      <c r="BN217" s="14" t="s">
        <v>208</v>
      </c>
      <c r="BO217" s="14" t="s">
        <v>209</v>
      </c>
      <c r="BP217" s="14" t="s">
        <v>210</v>
      </c>
      <c r="BQ217" s="14" t="s">
        <v>206</v>
      </c>
      <c r="BR217" s="24" t="s">
        <v>120</v>
      </c>
      <c r="BS217" s="19" t="s">
        <v>241</v>
      </c>
      <c r="BT217" s="21">
        <v>26.7</v>
      </c>
      <c r="BU217" s="109">
        <v>0.62</v>
      </c>
      <c r="BV217" s="16" t="s">
        <v>211</v>
      </c>
      <c r="BW217" s="16" t="s">
        <v>212</v>
      </c>
      <c r="BX217" s="16" t="s">
        <v>213</v>
      </c>
      <c r="BY217" s="19">
        <v>24.3</v>
      </c>
      <c r="BZ217" s="19">
        <v>16.2</v>
      </c>
      <c r="CA217" s="19" t="s">
        <v>214</v>
      </c>
      <c r="CB217" s="19" t="s">
        <v>217</v>
      </c>
      <c r="CC217" s="19" t="s">
        <v>244</v>
      </c>
      <c r="CD217" s="16" t="s">
        <v>215</v>
      </c>
      <c r="IG217" s="115">
        <f t="shared" si="67"/>
        <v>0</v>
      </c>
      <c r="IH217" s="147" t="str">
        <f t="shared" si="68"/>
        <v xml:space="preserve"> / LW 0 @ 50Hz</v>
      </c>
      <c r="II217" s="147" t="str">
        <f t="shared" si="69"/>
        <v xml:space="preserve"> / LAV 0 @ 50Hz</v>
      </c>
      <c r="IJ217" s="147" t="str">
        <f t="shared" si="70"/>
        <v xml:space="preserve"> / LCP 0 @ 50Hz</v>
      </c>
      <c r="IK217" s="147" t="str">
        <f t="shared" si="71"/>
        <v/>
      </c>
      <c r="IL217" s="147" t="str">
        <f t="shared" si="72"/>
        <v/>
      </c>
      <c r="IM217" s="147" t="str">
        <f t="shared" si="73"/>
        <v xml:space="preserve"> / LW 0 @ 60Hz</v>
      </c>
      <c r="IN217" s="147" t="str">
        <f t="shared" si="74"/>
        <v xml:space="preserve"> / LAV 0 @ 60Hz</v>
      </c>
      <c r="IO217" s="147" t="str">
        <f t="shared" si="75"/>
        <v xml:space="preserve"> / LCP 0 @ 60Hz</v>
      </c>
      <c r="IP217" s="147" t="str">
        <f t="shared" si="76"/>
        <v/>
      </c>
      <c r="IQ217" s="147" t="str">
        <f t="shared" si="77"/>
        <v/>
      </c>
      <c r="IR217" s="147" t="str">
        <f t="shared" si="78"/>
        <v xml:space="preserve"> / HSUCTION 0 @ 60Hz</v>
      </c>
      <c r="IS217" s="147" t="str">
        <f t="shared" si="79"/>
        <v xml:space="preserve"> / HSUCTION 0 @ 50Hz</v>
      </c>
      <c r="IT217" s="115">
        <f t="shared" si="81"/>
        <v>0</v>
      </c>
    </row>
    <row r="218" spans="1:254" ht="27" customHeight="1">
      <c r="A218" s="148">
        <f t="shared" si="82"/>
        <v>45950</v>
      </c>
      <c r="B218" s="19">
        <f t="shared" si="83"/>
        <v>0</v>
      </c>
      <c r="C218" s="19" t="str">
        <f t="shared" si="84"/>
        <v>40VP026123P</v>
      </c>
      <c r="D218" s="19" t="str">
        <f t="shared" si="85"/>
        <v>N</v>
      </c>
      <c r="E218" s="136"/>
      <c r="F218" s="19">
        <f t="shared" si="86"/>
        <v>250100002</v>
      </c>
      <c r="G218" s="20">
        <f t="shared" si="87"/>
        <v>0</v>
      </c>
      <c r="H218" s="21"/>
      <c r="I218" s="21"/>
      <c r="J218" s="21"/>
      <c r="K218" s="22"/>
      <c r="L218" s="115"/>
      <c r="M218" s="21"/>
      <c r="N218" s="21"/>
      <c r="O218" s="21"/>
      <c r="P218" s="22"/>
      <c r="Q218" s="115"/>
      <c r="V218" s="19">
        <v>0</v>
      </c>
      <c r="W218" s="24" t="s">
        <v>120</v>
      </c>
      <c r="X218" s="19" t="s">
        <v>177</v>
      </c>
      <c r="Y218" s="19" t="s">
        <v>177</v>
      </c>
      <c r="Z218" s="19" t="str">
        <f t="shared" si="80"/>
        <v xml:space="preserve"> / LW 0 @ 50Hz / LAV 0 @ 50Hz / LCP 0 @ 50Hz / LW 0 @ 60Hz / LAV 0 @ 60Hz / LCP 0 @ 60Hz / HSUCTION 0 @ 60Hz / HSUCTION 0 @ 50Hz</v>
      </c>
      <c r="BB218" s="136" t="s">
        <v>228</v>
      </c>
      <c r="BC218" s="136" t="s">
        <v>227</v>
      </c>
      <c r="BD218" s="136" t="s">
        <v>225</v>
      </c>
      <c r="BE218" s="136" t="s">
        <v>224</v>
      </c>
      <c r="BG218" s="136" t="s">
        <v>226</v>
      </c>
      <c r="BH218" s="136" t="s">
        <v>222</v>
      </c>
      <c r="BJ218" s="136" t="s">
        <v>223</v>
      </c>
      <c r="BM218" s="14" t="s">
        <v>202</v>
      </c>
      <c r="BN218" s="14" t="s">
        <v>208</v>
      </c>
      <c r="BO218" s="14" t="s">
        <v>209</v>
      </c>
      <c r="BP218" s="14" t="s">
        <v>210</v>
      </c>
      <c r="BQ218" s="14" t="s">
        <v>206</v>
      </c>
      <c r="BR218" s="24" t="s">
        <v>120</v>
      </c>
      <c r="BS218" s="139"/>
      <c r="BT218" s="21">
        <v>26.7</v>
      </c>
      <c r="BU218" s="109">
        <v>0.62</v>
      </c>
      <c r="BV218" s="16" t="s">
        <v>211</v>
      </c>
      <c r="BW218" s="16" t="s">
        <v>212</v>
      </c>
      <c r="BX218" s="16" t="s">
        <v>213</v>
      </c>
      <c r="BY218" s="139"/>
      <c r="BZ218" s="139"/>
      <c r="CA218" s="19" t="s">
        <v>214</v>
      </c>
      <c r="CB218" s="19" t="s">
        <v>217</v>
      </c>
      <c r="CC218" s="19" t="s">
        <v>244</v>
      </c>
      <c r="CD218" s="16" t="s">
        <v>215</v>
      </c>
      <c r="IG218" s="115">
        <f t="shared" si="67"/>
        <v>0</v>
      </c>
      <c r="IH218" s="147" t="str">
        <f t="shared" si="68"/>
        <v xml:space="preserve"> / LW 0 @ 50Hz</v>
      </c>
      <c r="II218" s="147" t="str">
        <f t="shared" si="69"/>
        <v xml:space="preserve"> / LAV 0 @ 50Hz</v>
      </c>
      <c r="IJ218" s="147" t="str">
        <f t="shared" si="70"/>
        <v xml:space="preserve"> / LCP 0 @ 50Hz</v>
      </c>
      <c r="IK218" s="147" t="str">
        <f t="shared" si="71"/>
        <v/>
      </c>
      <c r="IL218" s="147" t="str">
        <f t="shared" si="72"/>
        <v/>
      </c>
      <c r="IM218" s="147" t="str">
        <f t="shared" si="73"/>
        <v xml:space="preserve"> / LW 0 @ 60Hz</v>
      </c>
      <c r="IN218" s="147" t="str">
        <f t="shared" si="74"/>
        <v xml:space="preserve"> / LAV 0 @ 60Hz</v>
      </c>
      <c r="IO218" s="147" t="str">
        <f t="shared" si="75"/>
        <v xml:space="preserve"> / LCP 0 @ 60Hz</v>
      </c>
      <c r="IP218" s="147" t="str">
        <f t="shared" si="76"/>
        <v/>
      </c>
      <c r="IQ218" s="147" t="str">
        <f t="shared" si="77"/>
        <v/>
      </c>
      <c r="IR218" s="147" t="str">
        <f t="shared" si="78"/>
        <v xml:space="preserve"> / HSUCTION 0 @ 60Hz</v>
      </c>
      <c r="IS218" s="147" t="str">
        <f t="shared" si="79"/>
        <v xml:space="preserve"> / HSUCTION 0 @ 50Hz</v>
      </c>
      <c r="IT218" s="115">
        <f t="shared" si="81"/>
        <v>0</v>
      </c>
    </row>
    <row r="219" spans="1:254" ht="27" customHeight="1">
      <c r="A219" s="148">
        <f t="shared" si="82"/>
        <v>45950</v>
      </c>
      <c r="B219" s="19">
        <f t="shared" si="83"/>
        <v>0</v>
      </c>
      <c r="C219" s="19" t="str">
        <f t="shared" si="84"/>
        <v>40VP026123P</v>
      </c>
      <c r="D219" s="19" t="str">
        <f t="shared" si="85"/>
        <v>N</v>
      </c>
      <c r="E219" s="136"/>
      <c r="F219" s="19">
        <f t="shared" si="86"/>
        <v>250100002</v>
      </c>
      <c r="G219" s="20">
        <f t="shared" si="87"/>
        <v>0</v>
      </c>
      <c r="H219" s="21"/>
      <c r="I219" s="21"/>
      <c r="J219" s="21"/>
      <c r="K219" s="22"/>
      <c r="L219" s="115"/>
      <c r="M219" s="21"/>
      <c r="N219" s="21"/>
      <c r="O219" s="21"/>
      <c r="P219" s="22"/>
      <c r="Q219" s="115"/>
      <c r="V219" s="19">
        <v>0</v>
      </c>
      <c r="W219" s="24" t="s">
        <v>120</v>
      </c>
      <c r="X219" s="19" t="s">
        <v>177</v>
      </c>
      <c r="Y219" s="19" t="s">
        <v>177</v>
      </c>
      <c r="Z219" s="19" t="str">
        <f t="shared" si="80"/>
        <v xml:space="preserve"> / LW 0 @ 50Hz / LAV 0 @ 50Hz / LCP 0 @ 50Hz / LW 0 @ 60Hz / LAV 0 @ 60Hz / LCP 0 @ 60Hz / HSUCTION 0 @ 60Hz / HSUCTION 0 @ 50Hz</v>
      </c>
      <c r="BB219" s="136" t="s">
        <v>228</v>
      </c>
      <c r="BC219" s="136" t="s">
        <v>227</v>
      </c>
      <c r="BD219" s="136" t="s">
        <v>225</v>
      </c>
      <c r="BE219" s="136" t="s">
        <v>224</v>
      </c>
      <c r="BG219" s="136" t="s">
        <v>226</v>
      </c>
      <c r="BH219" s="136" t="s">
        <v>222</v>
      </c>
      <c r="BJ219" s="136" t="s">
        <v>223</v>
      </c>
      <c r="BM219" s="14" t="s">
        <v>202</v>
      </c>
      <c r="BN219" s="14" t="s">
        <v>208</v>
      </c>
      <c r="BO219" s="14" t="s">
        <v>209</v>
      </c>
      <c r="BP219" s="14" t="s">
        <v>210</v>
      </c>
      <c r="BQ219" s="14" t="s">
        <v>206</v>
      </c>
      <c r="BR219" s="24" t="s">
        <v>120</v>
      </c>
      <c r="BS219" s="139"/>
      <c r="BT219" s="21">
        <v>26.7</v>
      </c>
      <c r="BU219" s="109">
        <v>0.62</v>
      </c>
      <c r="BV219" s="16" t="s">
        <v>211</v>
      </c>
      <c r="BW219" s="16" t="s">
        <v>212</v>
      </c>
      <c r="BX219" s="16" t="s">
        <v>213</v>
      </c>
      <c r="BY219" s="139"/>
      <c r="BZ219" s="139"/>
      <c r="CA219" s="19" t="s">
        <v>214</v>
      </c>
      <c r="CB219" s="19" t="s">
        <v>217</v>
      </c>
      <c r="CC219" s="19" t="s">
        <v>244</v>
      </c>
      <c r="CD219" s="16" t="s">
        <v>215</v>
      </c>
      <c r="IG219" s="115">
        <f t="shared" si="67"/>
        <v>0</v>
      </c>
      <c r="IH219" s="147" t="str">
        <f t="shared" si="68"/>
        <v xml:space="preserve"> / LW 0 @ 50Hz</v>
      </c>
      <c r="II219" s="147" t="str">
        <f t="shared" si="69"/>
        <v xml:space="preserve"> / LAV 0 @ 50Hz</v>
      </c>
      <c r="IJ219" s="147" t="str">
        <f t="shared" si="70"/>
        <v xml:space="preserve"> / LCP 0 @ 50Hz</v>
      </c>
      <c r="IK219" s="147" t="str">
        <f t="shared" si="71"/>
        <v/>
      </c>
      <c r="IL219" s="147" t="str">
        <f t="shared" si="72"/>
        <v/>
      </c>
      <c r="IM219" s="147" t="str">
        <f t="shared" si="73"/>
        <v xml:space="preserve"> / LW 0 @ 60Hz</v>
      </c>
      <c r="IN219" s="147" t="str">
        <f t="shared" si="74"/>
        <v xml:space="preserve"> / LAV 0 @ 60Hz</v>
      </c>
      <c r="IO219" s="147" t="str">
        <f t="shared" si="75"/>
        <v xml:space="preserve"> / LCP 0 @ 60Hz</v>
      </c>
      <c r="IP219" s="147" t="str">
        <f t="shared" si="76"/>
        <v/>
      </c>
      <c r="IQ219" s="147" t="str">
        <f t="shared" si="77"/>
        <v/>
      </c>
      <c r="IR219" s="147" t="str">
        <f t="shared" si="78"/>
        <v xml:space="preserve"> / HSUCTION 0 @ 60Hz</v>
      </c>
      <c r="IS219" s="147" t="str">
        <f t="shared" si="79"/>
        <v xml:space="preserve"> / HSUCTION 0 @ 50Hz</v>
      </c>
      <c r="IT219" s="115">
        <f t="shared" si="81"/>
        <v>0</v>
      </c>
    </row>
    <row r="220" spans="1:254" ht="27" customHeight="1">
      <c r="A220" s="148">
        <f t="shared" si="82"/>
        <v>45950</v>
      </c>
      <c r="B220" s="19">
        <f t="shared" si="83"/>
        <v>0</v>
      </c>
      <c r="C220" s="19" t="str">
        <f t="shared" si="84"/>
        <v>40VP026123P</v>
      </c>
      <c r="D220" s="19" t="str">
        <f t="shared" si="85"/>
        <v>N</v>
      </c>
      <c r="E220" s="136"/>
      <c r="F220" s="19">
        <f t="shared" si="86"/>
        <v>250100002</v>
      </c>
      <c r="G220" s="20">
        <f t="shared" si="87"/>
        <v>0</v>
      </c>
      <c r="H220" s="21"/>
      <c r="I220" s="21"/>
      <c r="J220" s="21"/>
      <c r="K220" s="22"/>
      <c r="L220" s="115"/>
      <c r="M220" s="21"/>
      <c r="N220" s="21"/>
      <c r="O220" s="21"/>
      <c r="P220" s="22"/>
      <c r="Q220" s="115"/>
      <c r="V220" s="19">
        <v>0</v>
      </c>
      <c r="W220" s="24" t="s">
        <v>120</v>
      </c>
      <c r="X220" s="19" t="s">
        <v>177</v>
      </c>
      <c r="Y220" s="19" t="s">
        <v>177</v>
      </c>
      <c r="Z220" s="19" t="str">
        <f t="shared" si="80"/>
        <v xml:space="preserve"> / LW 0 @ 50Hz / LAV 0 @ 50Hz / LCP 0 @ 50Hz / LW 0 @ 60Hz / LAV 0 @ 60Hz / LCP 0 @ 60Hz / HSUCTION 0 @ 60Hz / HSUCTION 0 @ 50Hz</v>
      </c>
      <c r="BB220" s="136" t="s">
        <v>228</v>
      </c>
      <c r="BC220" s="136" t="s">
        <v>227</v>
      </c>
      <c r="BD220" s="136" t="s">
        <v>225</v>
      </c>
      <c r="BE220" s="136" t="s">
        <v>224</v>
      </c>
      <c r="BG220" s="136" t="s">
        <v>226</v>
      </c>
      <c r="BH220" s="136" t="s">
        <v>222</v>
      </c>
      <c r="BJ220" s="136" t="s">
        <v>223</v>
      </c>
      <c r="BM220" s="14" t="s">
        <v>202</v>
      </c>
      <c r="BN220" s="14" t="s">
        <v>208</v>
      </c>
      <c r="BO220" s="14" t="s">
        <v>209</v>
      </c>
      <c r="BP220" s="14" t="s">
        <v>210</v>
      </c>
      <c r="BQ220" s="14" t="s">
        <v>206</v>
      </c>
      <c r="BR220" s="24" t="s">
        <v>120</v>
      </c>
      <c r="BS220" s="139"/>
      <c r="BT220" s="21">
        <v>26.7</v>
      </c>
      <c r="BU220" s="109">
        <v>0.62</v>
      </c>
      <c r="BV220" s="16" t="s">
        <v>211</v>
      </c>
      <c r="BW220" s="16" t="s">
        <v>212</v>
      </c>
      <c r="BX220" s="16" t="s">
        <v>213</v>
      </c>
      <c r="BY220" s="139"/>
      <c r="BZ220" s="139"/>
      <c r="CA220" s="19" t="s">
        <v>214</v>
      </c>
      <c r="CB220" s="19" t="s">
        <v>217</v>
      </c>
      <c r="CC220" s="19" t="s">
        <v>244</v>
      </c>
      <c r="CD220" s="16" t="s">
        <v>215</v>
      </c>
      <c r="IG220" s="115">
        <f t="shared" si="67"/>
        <v>0</v>
      </c>
      <c r="IH220" s="147" t="str">
        <f t="shared" si="68"/>
        <v xml:space="preserve"> / LW 0 @ 50Hz</v>
      </c>
      <c r="II220" s="147" t="str">
        <f t="shared" si="69"/>
        <v xml:space="preserve"> / LAV 0 @ 50Hz</v>
      </c>
      <c r="IJ220" s="147" t="str">
        <f t="shared" si="70"/>
        <v xml:space="preserve"> / LCP 0 @ 50Hz</v>
      </c>
      <c r="IK220" s="147" t="str">
        <f t="shared" si="71"/>
        <v/>
      </c>
      <c r="IL220" s="147" t="str">
        <f t="shared" si="72"/>
        <v/>
      </c>
      <c r="IM220" s="147" t="str">
        <f t="shared" si="73"/>
        <v xml:space="preserve"> / LW 0 @ 60Hz</v>
      </c>
      <c r="IN220" s="147" t="str">
        <f t="shared" si="74"/>
        <v xml:space="preserve"> / LAV 0 @ 60Hz</v>
      </c>
      <c r="IO220" s="147" t="str">
        <f t="shared" si="75"/>
        <v xml:space="preserve"> / LCP 0 @ 60Hz</v>
      </c>
      <c r="IP220" s="147" t="str">
        <f t="shared" si="76"/>
        <v/>
      </c>
      <c r="IQ220" s="147" t="str">
        <f t="shared" si="77"/>
        <v/>
      </c>
      <c r="IR220" s="147" t="str">
        <f t="shared" si="78"/>
        <v xml:space="preserve"> / HSUCTION 0 @ 60Hz</v>
      </c>
      <c r="IS220" s="147" t="str">
        <f t="shared" si="79"/>
        <v xml:space="preserve"> / HSUCTION 0 @ 50Hz</v>
      </c>
      <c r="IT220" s="115">
        <f t="shared" si="81"/>
        <v>0</v>
      </c>
    </row>
    <row r="221" spans="1:254" ht="27" customHeight="1">
      <c r="A221" s="148">
        <f t="shared" si="82"/>
        <v>45950</v>
      </c>
      <c r="B221" s="19">
        <f t="shared" si="83"/>
        <v>0</v>
      </c>
      <c r="C221" s="19" t="str">
        <f t="shared" si="84"/>
        <v>40VP026123P</v>
      </c>
      <c r="D221" s="19" t="str">
        <f t="shared" si="85"/>
        <v>N</v>
      </c>
      <c r="E221" s="136"/>
      <c r="F221" s="19">
        <f t="shared" si="86"/>
        <v>250100002</v>
      </c>
      <c r="G221" s="20">
        <f t="shared" si="87"/>
        <v>0</v>
      </c>
      <c r="H221" s="21"/>
      <c r="I221" s="21"/>
      <c r="J221" s="21"/>
      <c r="K221" s="22"/>
      <c r="L221" s="115"/>
      <c r="M221" s="21"/>
      <c r="N221" s="21"/>
      <c r="O221" s="21"/>
      <c r="P221" s="22"/>
      <c r="Q221" s="115"/>
      <c r="V221" s="19">
        <v>0</v>
      </c>
      <c r="W221" s="24" t="s">
        <v>120</v>
      </c>
      <c r="X221" s="19" t="s">
        <v>177</v>
      </c>
      <c r="Y221" s="19" t="s">
        <v>177</v>
      </c>
      <c r="Z221" s="19" t="str">
        <f t="shared" si="80"/>
        <v xml:space="preserve"> / LW 0 @ 50Hz / LAV 0 @ 50Hz / LCP 0 @ 50Hz / LW 0 @ 60Hz / LAV 0 @ 60Hz / LCP 0 @ 60Hz / HSUCTION 0 @ 60Hz / HSUCTION 0 @ 50Hz</v>
      </c>
      <c r="BB221" s="136" t="s">
        <v>228</v>
      </c>
      <c r="BC221" s="136" t="s">
        <v>227</v>
      </c>
      <c r="BD221" s="136" t="s">
        <v>225</v>
      </c>
      <c r="BE221" s="136" t="s">
        <v>224</v>
      </c>
      <c r="BG221" s="136" t="s">
        <v>226</v>
      </c>
      <c r="BH221" s="136" t="s">
        <v>222</v>
      </c>
      <c r="BJ221" s="136" t="s">
        <v>223</v>
      </c>
      <c r="BM221" s="14" t="s">
        <v>202</v>
      </c>
      <c r="BN221" s="14" t="s">
        <v>208</v>
      </c>
      <c r="BO221" s="14" t="s">
        <v>209</v>
      </c>
      <c r="BP221" s="14" t="s">
        <v>210</v>
      </c>
      <c r="BQ221" s="14" t="s">
        <v>206</v>
      </c>
      <c r="BR221" s="24" t="s">
        <v>120</v>
      </c>
      <c r="BS221" s="139"/>
      <c r="BT221" s="21">
        <v>26.7</v>
      </c>
      <c r="BU221" s="109">
        <v>0.62</v>
      </c>
      <c r="BV221" s="16" t="s">
        <v>211</v>
      </c>
      <c r="BW221" s="16" t="s">
        <v>212</v>
      </c>
      <c r="BX221" s="16" t="s">
        <v>213</v>
      </c>
      <c r="BY221" s="139"/>
      <c r="BZ221" s="139"/>
      <c r="CA221" s="19" t="s">
        <v>214</v>
      </c>
      <c r="CB221" s="19" t="s">
        <v>217</v>
      </c>
      <c r="CC221" s="19" t="s">
        <v>244</v>
      </c>
      <c r="CD221" s="16" t="s">
        <v>215</v>
      </c>
      <c r="IG221" s="115">
        <f t="shared" si="67"/>
        <v>0</v>
      </c>
      <c r="IH221" s="147" t="str">
        <f t="shared" si="68"/>
        <v xml:space="preserve"> / LW 0 @ 50Hz</v>
      </c>
      <c r="II221" s="147" t="str">
        <f t="shared" si="69"/>
        <v xml:space="preserve"> / LAV 0 @ 50Hz</v>
      </c>
      <c r="IJ221" s="147" t="str">
        <f t="shared" si="70"/>
        <v xml:space="preserve"> / LCP 0 @ 50Hz</v>
      </c>
      <c r="IK221" s="147" t="str">
        <f t="shared" si="71"/>
        <v/>
      </c>
      <c r="IL221" s="147" t="str">
        <f t="shared" si="72"/>
        <v/>
      </c>
      <c r="IM221" s="147" t="str">
        <f t="shared" si="73"/>
        <v xml:space="preserve"> / LW 0 @ 60Hz</v>
      </c>
      <c r="IN221" s="147" t="str">
        <f t="shared" si="74"/>
        <v xml:space="preserve"> / LAV 0 @ 60Hz</v>
      </c>
      <c r="IO221" s="147" t="str">
        <f t="shared" si="75"/>
        <v xml:space="preserve"> / LCP 0 @ 60Hz</v>
      </c>
      <c r="IP221" s="147" t="str">
        <f t="shared" si="76"/>
        <v/>
      </c>
      <c r="IQ221" s="147" t="str">
        <f t="shared" si="77"/>
        <v/>
      </c>
      <c r="IR221" s="147" t="str">
        <f t="shared" si="78"/>
        <v xml:space="preserve"> / HSUCTION 0 @ 60Hz</v>
      </c>
      <c r="IS221" s="147" t="str">
        <f t="shared" si="79"/>
        <v xml:space="preserve"> / HSUCTION 0 @ 50Hz</v>
      </c>
      <c r="IT221" s="115">
        <f t="shared" si="81"/>
        <v>0</v>
      </c>
    </row>
    <row r="222" spans="1:254" ht="27" customHeight="1">
      <c r="A222" s="148">
        <f t="shared" si="82"/>
        <v>45950</v>
      </c>
      <c r="B222" s="19">
        <f t="shared" si="83"/>
        <v>0</v>
      </c>
      <c r="C222" s="19" t="str">
        <f t="shared" si="84"/>
        <v>40VP026123P</v>
      </c>
      <c r="D222" s="19" t="str">
        <f t="shared" si="85"/>
        <v>N</v>
      </c>
      <c r="E222" s="136"/>
      <c r="F222" s="19">
        <f t="shared" si="86"/>
        <v>250100002</v>
      </c>
      <c r="G222" s="20">
        <f t="shared" si="87"/>
        <v>0</v>
      </c>
      <c r="H222" s="21"/>
      <c r="I222" s="21"/>
      <c r="J222" s="21"/>
      <c r="K222" s="22"/>
      <c r="L222" s="115"/>
      <c r="M222" s="21"/>
      <c r="N222" s="21"/>
      <c r="O222" s="21"/>
      <c r="P222" s="22"/>
      <c r="Q222" s="115"/>
      <c r="V222" s="19">
        <v>0</v>
      </c>
      <c r="W222" s="24" t="s">
        <v>120</v>
      </c>
      <c r="X222" s="19" t="s">
        <v>177</v>
      </c>
      <c r="Y222" s="19" t="s">
        <v>177</v>
      </c>
      <c r="Z222" s="19" t="str">
        <f t="shared" si="80"/>
        <v xml:space="preserve"> / LW 0 @ 50Hz / LAV 0 @ 50Hz / LCP 0 @ 50Hz / LW 0 @ 60Hz / LAV 0 @ 60Hz / LCP 0 @ 60Hz / HSUCTION 0 @ 60Hz / HSUCTION 0 @ 50Hz</v>
      </c>
      <c r="BB222" s="136" t="s">
        <v>228</v>
      </c>
      <c r="BC222" s="136" t="s">
        <v>227</v>
      </c>
      <c r="BD222" s="136" t="s">
        <v>225</v>
      </c>
      <c r="BE222" s="136" t="s">
        <v>224</v>
      </c>
      <c r="BG222" s="136" t="s">
        <v>226</v>
      </c>
      <c r="BH222" s="136" t="s">
        <v>222</v>
      </c>
      <c r="BJ222" s="136" t="s">
        <v>223</v>
      </c>
      <c r="BM222" s="14" t="s">
        <v>202</v>
      </c>
      <c r="BN222" s="14" t="s">
        <v>208</v>
      </c>
      <c r="BO222" s="14" t="s">
        <v>209</v>
      </c>
      <c r="BP222" s="14" t="s">
        <v>210</v>
      </c>
      <c r="BQ222" s="14" t="s">
        <v>206</v>
      </c>
      <c r="BR222" s="24" t="s">
        <v>120</v>
      </c>
      <c r="BS222" s="139"/>
      <c r="BT222" s="21">
        <v>26.7</v>
      </c>
      <c r="BU222" s="109">
        <v>0.62</v>
      </c>
      <c r="BV222" s="16" t="s">
        <v>211</v>
      </c>
      <c r="BW222" s="16" t="s">
        <v>212</v>
      </c>
      <c r="BX222" s="16" t="s">
        <v>213</v>
      </c>
      <c r="BY222" s="139"/>
      <c r="BZ222" s="139"/>
      <c r="CA222" s="19" t="s">
        <v>214</v>
      </c>
      <c r="CB222" s="19" t="s">
        <v>217</v>
      </c>
      <c r="CC222" s="19" t="s">
        <v>244</v>
      </c>
      <c r="CD222" s="16" t="s">
        <v>215</v>
      </c>
      <c r="IG222" s="115">
        <f t="shared" si="67"/>
        <v>0</v>
      </c>
      <c r="IH222" s="147" t="str">
        <f t="shared" si="68"/>
        <v xml:space="preserve"> / LW 0 @ 50Hz</v>
      </c>
      <c r="II222" s="147" t="str">
        <f t="shared" si="69"/>
        <v xml:space="preserve"> / LAV 0 @ 50Hz</v>
      </c>
      <c r="IJ222" s="147" t="str">
        <f t="shared" si="70"/>
        <v xml:space="preserve"> / LCP 0 @ 50Hz</v>
      </c>
      <c r="IK222" s="147" t="str">
        <f t="shared" si="71"/>
        <v/>
      </c>
      <c r="IL222" s="147" t="str">
        <f t="shared" si="72"/>
        <v/>
      </c>
      <c r="IM222" s="147" t="str">
        <f t="shared" si="73"/>
        <v xml:space="preserve"> / LW 0 @ 60Hz</v>
      </c>
      <c r="IN222" s="147" t="str">
        <f t="shared" si="74"/>
        <v xml:space="preserve"> / LAV 0 @ 60Hz</v>
      </c>
      <c r="IO222" s="147" t="str">
        <f t="shared" si="75"/>
        <v xml:space="preserve"> / LCP 0 @ 60Hz</v>
      </c>
      <c r="IP222" s="147" t="str">
        <f t="shared" si="76"/>
        <v/>
      </c>
      <c r="IQ222" s="147" t="str">
        <f t="shared" si="77"/>
        <v/>
      </c>
      <c r="IR222" s="147" t="str">
        <f t="shared" si="78"/>
        <v xml:space="preserve"> / HSUCTION 0 @ 60Hz</v>
      </c>
      <c r="IS222" s="147" t="str">
        <f t="shared" si="79"/>
        <v xml:space="preserve"> / HSUCTION 0 @ 50Hz</v>
      </c>
      <c r="IT222" s="115">
        <f t="shared" si="81"/>
        <v>0</v>
      </c>
    </row>
    <row r="223" spans="1:254" ht="27" customHeight="1">
      <c r="A223" s="148">
        <f t="shared" si="82"/>
        <v>45950</v>
      </c>
      <c r="B223" s="19">
        <f t="shared" si="83"/>
        <v>0</v>
      </c>
      <c r="C223" s="19" t="str">
        <f t="shared" si="84"/>
        <v>40VP026123P</v>
      </c>
      <c r="D223" s="19" t="str">
        <f t="shared" si="85"/>
        <v>N</v>
      </c>
      <c r="E223" s="136"/>
      <c r="F223" s="19">
        <f t="shared" si="86"/>
        <v>250100002</v>
      </c>
      <c r="G223" s="20">
        <f t="shared" si="87"/>
        <v>0</v>
      </c>
      <c r="H223" s="21"/>
      <c r="I223" s="21"/>
      <c r="J223" s="21"/>
      <c r="K223" s="22"/>
      <c r="L223" s="115"/>
      <c r="M223" s="21"/>
      <c r="N223" s="21"/>
      <c r="O223" s="21"/>
      <c r="P223" s="22"/>
      <c r="Q223" s="115"/>
      <c r="V223" s="19">
        <v>0</v>
      </c>
      <c r="W223" s="24" t="s">
        <v>120</v>
      </c>
      <c r="X223" s="19" t="s">
        <v>177</v>
      </c>
      <c r="Y223" s="19" t="s">
        <v>177</v>
      </c>
      <c r="Z223" s="19" t="str">
        <f t="shared" si="80"/>
        <v xml:space="preserve"> / LW 0 @ 50Hz / LAV 0 @ 50Hz / LCP 0 @ 50Hz / LW 0 @ 60Hz / LAV 0 @ 60Hz / LCP 0 @ 60Hz / HSUCTION 0 @ 60Hz / HSUCTION 0 @ 50Hz</v>
      </c>
      <c r="BB223" s="136" t="s">
        <v>228</v>
      </c>
      <c r="BC223" s="136" t="s">
        <v>227</v>
      </c>
      <c r="BD223" s="136" t="s">
        <v>225</v>
      </c>
      <c r="BE223" s="136" t="s">
        <v>224</v>
      </c>
      <c r="BG223" s="136" t="s">
        <v>226</v>
      </c>
      <c r="BH223" s="136" t="s">
        <v>222</v>
      </c>
      <c r="BJ223" s="136" t="s">
        <v>223</v>
      </c>
      <c r="BM223" s="14" t="s">
        <v>202</v>
      </c>
      <c r="BN223" s="14" t="s">
        <v>208</v>
      </c>
      <c r="BO223" s="14" t="s">
        <v>209</v>
      </c>
      <c r="BP223" s="14" t="s">
        <v>210</v>
      </c>
      <c r="BQ223" s="14" t="s">
        <v>206</v>
      </c>
      <c r="BR223" s="24" t="s">
        <v>120</v>
      </c>
      <c r="BS223" s="139"/>
      <c r="BT223" s="21">
        <v>26.7</v>
      </c>
      <c r="BU223" s="109">
        <v>0.62</v>
      </c>
      <c r="BV223" s="16" t="s">
        <v>211</v>
      </c>
      <c r="BW223" s="16" t="s">
        <v>212</v>
      </c>
      <c r="BX223" s="16" t="s">
        <v>213</v>
      </c>
      <c r="BY223" s="139"/>
      <c r="BZ223" s="139"/>
      <c r="CA223" s="19" t="s">
        <v>214</v>
      </c>
      <c r="CB223" s="19" t="s">
        <v>217</v>
      </c>
      <c r="CC223" s="19" t="s">
        <v>244</v>
      </c>
      <c r="CD223" s="16" t="s">
        <v>215</v>
      </c>
      <c r="IG223" s="115">
        <f t="shared" si="67"/>
        <v>0</v>
      </c>
      <c r="IH223" s="147" t="str">
        <f t="shared" si="68"/>
        <v xml:space="preserve"> / LW 0 @ 50Hz</v>
      </c>
      <c r="II223" s="147" t="str">
        <f t="shared" si="69"/>
        <v xml:space="preserve"> / LAV 0 @ 50Hz</v>
      </c>
      <c r="IJ223" s="147" t="str">
        <f t="shared" si="70"/>
        <v xml:space="preserve"> / LCP 0 @ 50Hz</v>
      </c>
      <c r="IK223" s="147" t="str">
        <f t="shared" si="71"/>
        <v/>
      </c>
      <c r="IL223" s="147" t="str">
        <f t="shared" si="72"/>
        <v/>
      </c>
      <c r="IM223" s="147" t="str">
        <f t="shared" si="73"/>
        <v xml:space="preserve"> / LW 0 @ 60Hz</v>
      </c>
      <c r="IN223" s="147" t="str">
        <f t="shared" si="74"/>
        <v xml:space="preserve"> / LAV 0 @ 60Hz</v>
      </c>
      <c r="IO223" s="147" t="str">
        <f t="shared" si="75"/>
        <v xml:space="preserve"> / LCP 0 @ 60Hz</v>
      </c>
      <c r="IP223" s="147" t="str">
        <f t="shared" si="76"/>
        <v/>
      </c>
      <c r="IQ223" s="147" t="str">
        <f t="shared" si="77"/>
        <v/>
      </c>
      <c r="IR223" s="147" t="str">
        <f t="shared" si="78"/>
        <v xml:space="preserve"> / HSUCTION 0 @ 60Hz</v>
      </c>
      <c r="IS223" s="147" t="str">
        <f t="shared" si="79"/>
        <v xml:space="preserve"> / HSUCTION 0 @ 50Hz</v>
      </c>
      <c r="IT223" s="115">
        <f t="shared" si="81"/>
        <v>0</v>
      </c>
    </row>
    <row r="224" spans="1:254" ht="27" customHeight="1">
      <c r="A224" s="148">
        <f t="shared" si="82"/>
        <v>45950</v>
      </c>
      <c r="B224" s="19">
        <f t="shared" si="83"/>
        <v>0</v>
      </c>
      <c r="C224" s="19" t="str">
        <f t="shared" si="84"/>
        <v>40VP026123P</v>
      </c>
      <c r="D224" s="19" t="str">
        <f t="shared" si="85"/>
        <v>N</v>
      </c>
      <c r="E224" s="136"/>
      <c r="F224" s="19">
        <f t="shared" si="86"/>
        <v>250100002</v>
      </c>
      <c r="G224" s="20">
        <f t="shared" si="87"/>
        <v>0</v>
      </c>
      <c r="H224" s="21"/>
      <c r="I224" s="21"/>
      <c r="J224" s="21"/>
      <c r="K224" s="22"/>
      <c r="L224" s="115"/>
      <c r="M224" s="21"/>
      <c r="N224" s="21"/>
      <c r="O224" s="21"/>
      <c r="P224" s="22"/>
      <c r="Q224" s="115"/>
      <c r="V224" s="19">
        <v>0</v>
      </c>
      <c r="W224" s="24" t="s">
        <v>120</v>
      </c>
      <c r="X224" s="19" t="s">
        <v>177</v>
      </c>
      <c r="Y224" s="19" t="s">
        <v>177</v>
      </c>
      <c r="Z224" s="19" t="str">
        <f t="shared" si="80"/>
        <v xml:space="preserve"> / LW 0 @ 50Hz / LAV 0 @ 50Hz / LCP 0 @ 50Hz / LW 0 @ 60Hz / LAV 0 @ 60Hz / LCP 0 @ 60Hz / HSUCTION 0 @ 60Hz / HSUCTION 0 @ 50Hz</v>
      </c>
      <c r="BB224" s="136" t="s">
        <v>228</v>
      </c>
      <c r="BC224" s="136" t="s">
        <v>227</v>
      </c>
      <c r="BD224" s="136" t="s">
        <v>225</v>
      </c>
      <c r="BE224" s="136" t="s">
        <v>224</v>
      </c>
      <c r="BG224" s="136" t="s">
        <v>226</v>
      </c>
      <c r="BH224" s="136" t="s">
        <v>222</v>
      </c>
      <c r="BJ224" s="136" t="s">
        <v>223</v>
      </c>
      <c r="BM224" s="14" t="s">
        <v>202</v>
      </c>
      <c r="BN224" s="14" t="s">
        <v>208</v>
      </c>
      <c r="BO224" s="14" t="s">
        <v>209</v>
      </c>
      <c r="BP224" s="14" t="s">
        <v>210</v>
      </c>
      <c r="BQ224" s="14" t="s">
        <v>206</v>
      </c>
      <c r="BR224" s="24" t="s">
        <v>120</v>
      </c>
      <c r="BS224" s="139"/>
      <c r="BT224" s="21">
        <v>26.7</v>
      </c>
      <c r="BU224" s="109">
        <v>0.62</v>
      </c>
      <c r="BV224" s="16" t="s">
        <v>211</v>
      </c>
      <c r="BW224" s="16" t="s">
        <v>212</v>
      </c>
      <c r="BX224" s="16" t="s">
        <v>213</v>
      </c>
      <c r="BY224" s="139"/>
      <c r="BZ224" s="139"/>
      <c r="CA224" s="19" t="s">
        <v>214</v>
      </c>
      <c r="CB224" s="19" t="s">
        <v>217</v>
      </c>
      <c r="CC224" s="19" t="s">
        <v>244</v>
      </c>
      <c r="CD224" s="16" t="s">
        <v>215</v>
      </c>
      <c r="IG224" s="115">
        <f t="shared" si="67"/>
        <v>0</v>
      </c>
      <c r="IH224" s="147" t="str">
        <f t="shared" si="68"/>
        <v xml:space="preserve"> / LW 0 @ 50Hz</v>
      </c>
      <c r="II224" s="147" t="str">
        <f t="shared" si="69"/>
        <v xml:space="preserve"> / LAV 0 @ 50Hz</v>
      </c>
      <c r="IJ224" s="147" t="str">
        <f t="shared" si="70"/>
        <v xml:space="preserve"> / LCP 0 @ 50Hz</v>
      </c>
      <c r="IK224" s="147" t="str">
        <f t="shared" si="71"/>
        <v/>
      </c>
      <c r="IL224" s="147" t="str">
        <f t="shared" si="72"/>
        <v/>
      </c>
      <c r="IM224" s="147" t="str">
        <f t="shared" si="73"/>
        <v xml:space="preserve"> / LW 0 @ 60Hz</v>
      </c>
      <c r="IN224" s="147" t="str">
        <f t="shared" si="74"/>
        <v xml:space="preserve"> / LAV 0 @ 60Hz</v>
      </c>
      <c r="IO224" s="147" t="str">
        <f t="shared" si="75"/>
        <v xml:space="preserve"> / LCP 0 @ 60Hz</v>
      </c>
      <c r="IP224" s="147" t="str">
        <f t="shared" si="76"/>
        <v/>
      </c>
      <c r="IQ224" s="147" t="str">
        <f t="shared" si="77"/>
        <v/>
      </c>
      <c r="IR224" s="147" t="str">
        <f t="shared" si="78"/>
        <v xml:space="preserve"> / HSUCTION 0 @ 60Hz</v>
      </c>
      <c r="IS224" s="147" t="str">
        <f t="shared" si="79"/>
        <v xml:space="preserve"> / HSUCTION 0 @ 50Hz</v>
      </c>
      <c r="IT224" s="115">
        <f t="shared" si="81"/>
        <v>0</v>
      </c>
    </row>
    <row r="225" spans="1:254" ht="27" customHeight="1">
      <c r="A225" s="148">
        <f t="shared" si="82"/>
        <v>45950</v>
      </c>
      <c r="B225" s="19">
        <f t="shared" si="83"/>
        <v>0</v>
      </c>
      <c r="C225" s="19" t="str">
        <f t="shared" si="84"/>
        <v>40VP026123P</v>
      </c>
      <c r="D225" s="19" t="str">
        <f t="shared" si="85"/>
        <v>N</v>
      </c>
      <c r="E225" s="136"/>
      <c r="F225" s="19">
        <f t="shared" si="86"/>
        <v>250100002</v>
      </c>
      <c r="G225" s="20">
        <f t="shared" si="87"/>
        <v>0</v>
      </c>
      <c r="H225" s="21"/>
      <c r="I225" s="21"/>
      <c r="J225" s="21"/>
      <c r="K225" s="22"/>
      <c r="L225" s="115"/>
      <c r="M225" s="21"/>
      <c r="N225" s="21"/>
      <c r="O225" s="21"/>
      <c r="P225" s="22"/>
      <c r="Q225" s="115"/>
      <c r="V225" s="19">
        <v>0</v>
      </c>
      <c r="W225" s="24" t="s">
        <v>120</v>
      </c>
      <c r="X225" s="19" t="s">
        <v>177</v>
      </c>
      <c r="Y225" s="19" t="s">
        <v>177</v>
      </c>
      <c r="Z225" s="19" t="str">
        <f t="shared" si="80"/>
        <v xml:space="preserve"> / LW 0 @ 50Hz / LAV 0 @ 50Hz / LCP 0 @ 50Hz / LW 0 @ 60Hz / LAV 0 @ 60Hz / LCP 0 @ 60Hz / HSUCTION 0 @ 60Hz / HSUCTION 0 @ 50Hz</v>
      </c>
      <c r="BB225" s="136" t="s">
        <v>228</v>
      </c>
      <c r="BC225" s="136" t="s">
        <v>227</v>
      </c>
      <c r="BD225" s="136" t="s">
        <v>225</v>
      </c>
      <c r="BE225" s="136" t="s">
        <v>224</v>
      </c>
      <c r="BG225" s="136" t="s">
        <v>226</v>
      </c>
      <c r="BH225" s="136" t="s">
        <v>222</v>
      </c>
      <c r="BJ225" s="136" t="s">
        <v>223</v>
      </c>
      <c r="BM225" s="14" t="s">
        <v>202</v>
      </c>
      <c r="BN225" s="14" t="s">
        <v>208</v>
      </c>
      <c r="BO225" s="14" t="s">
        <v>209</v>
      </c>
      <c r="BP225" s="14" t="s">
        <v>210</v>
      </c>
      <c r="BQ225" s="14" t="s">
        <v>206</v>
      </c>
      <c r="BR225" s="24" t="s">
        <v>120</v>
      </c>
      <c r="BS225" s="139"/>
      <c r="BT225" s="21">
        <v>26.7</v>
      </c>
      <c r="BU225" s="109">
        <v>0.62</v>
      </c>
      <c r="BV225" s="16" t="s">
        <v>211</v>
      </c>
      <c r="BW225" s="16" t="s">
        <v>212</v>
      </c>
      <c r="BX225" s="16" t="s">
        <v>213</v>
      </c>
      <c r="BY225" s="139"/>
      <c r="BZ225" s="139"/>
      <c r="CA225" s="19" t="s">
        <v>214</v>
      </c>
      <c r="CB225" s="19" t="s">
        <v>217</v>
      </c>
      <c r="CC225" s="19" t="s">
        <v>244</v>
      </c>
      <c r="CD225" s="16" t="s">
        <v>215</v>
      </c>
      <c r="IG225" s="115">
        <f t="shared" si="67"/>
        <v>0</v>
      </c>
      <c r="IH225" s="147" t="str">
        <f t="shared" si="68"/>
        <v xml:space="preserve"> / LW 0 @ 50Hz</v>
      </c>
      <c r="II225" s="147" t="str">
        <f t="shared" si="69"/>
        <v xml:space="preserve"> / LAV 0 @ 50Hz</v>
      </c>
      <c r="IJ225" s="147" t="str">
        <f t="shared" si="70"/>
        <v xml:space="preserve"> / LCP 0 @ 50Hz</v>
      </c>
      <c r="IK225" s="147" t="str">
        <f t="shared" si="71"/>
        <v/>
      </c>
      <c r="IL225" s="147" t="str">
        <f t="shared" si="72"/>
        <v/>
      </c>
      <c r="IM225" s="147" t="str">
        <f t="shared" si="73"/>
        <v xml:space="preserve"> / LW 0 @ 60Hz</v>
      </c>
      <c r="IN225" s="147" t="str">
        <f t="shared" si="74"/>
        <v xml:space="preserve"> / LAV 0 @ 60Hz</v>
      </c>
      <c r="IO225" s="147" t="str">
        <f t="shared" si="75"/>
        <v xml:space="preserve"> / LCP 0 @ 60Hz</v>
      </c>
      <c r="IP225" s="147" t="str">
        <f t="shared" si="76"/>
        <v/>
      </c>
      <c r="IQ225" s="147" t="str">
        <f t="shared" si="77"/>
        <v/>
      </c>
      <c r="IR225" s="147" t="str">
        <f t="shared" si="78"/>
        <v xml:space="preserve"> / HSUCTION 0 @ 60Hz</v>
      </c>
      <c r="IS225" s="147" t="str">
        <f t="shared" si="79"/>
        <v xml:space="preserve"> / HSUCTION 0 @ 50Hz</v>
      </c>
      <c r="IT225" s="115">
        <f t="shared" si="81"/>
        <v>0</v>
      </c>
    </row>
    <row r="226" spans="1:254" ht="27" customHeight="1">
      <c r="A226" s="148">
        <f t="shared" si="82"/>
        <v>45950</v>
      </c>
      <c r="B226" s="19">
        <f t="shared" si="83"/>
        <v>0</v>
      </c>
      <c r="C226" s="19" t="str">
        <f t="shared" si="84"/>
        <v>40VP026123P</v>
      </c>
      <c r="D226" s="19" t="str">
        <f t="shared" si="85"/>
        <v>N</v>
      </c>
      <c r="E226" s="136"/>
      <c r="F226" s="19">
        <f t="shared" si="86"/>
        <v>250100002</v>
      </c>
      <c r="G226" s="20">
        <f t="shared" si="87"/>
        <v>0</v>
      </c>
      <c r="H226" s="21"/>
      <c r="I226" s="21"/>
      <c r="J226" s="21"/>
      <c r="K226" s="22"/>
      <c r="L226" s="115"/>
      <c r="M226" s="21"/>
      <c r="N226" s="21"/>
      <c r="O226" s="21"/>
      <c r="P226" s="22"/>
      <c r="Q226" s="115"/>
      <c r="V226" s="19">
        <v>0</v>
      </c>
      <c r="W226" s="24" t="s">
        <v>120</v>
      </c>
      <c r="X226" s="19" t="s">
        <v>177</v>
      </c>
      <c r="Y226" s="19" t="s">
        <v>177</v>
      </c>
      <c r="Z226" s="19" t="str">
        <f t="shared" si="80"/>
        <v xml:space="preserve"> / LW 0 @ 50Hz / LAV 0 @ 50Hz / LCP 0 @ 50Hz / LW 0 @ 60Hz / LAV 0 @ 60Hz / LCP 0 @ 60Hz / HSUCTION 0 @ 60Hz / HSUCTION 0 @ 50Hz</v>
      </c>
      <c r="BB226" s="136" t="s">
        <v>228</v>
      </c>
      <c r="BC226" s="136" t="s">
        <v>227</v>
      </c>
      <c r="BD226" s="136" t="s">
        <v>225</v>
      </c>
      <c r="BE226" s="136" t="s">
        <v>224</v>
      </c>
      <c r="BG226" s="136" t="s">
        <v>226</v>
      </c>
      <c r="BH226" s="136" t="s">
        <v>222</v>
      </c>
      <c r="BJ226" s="136" t="s">
        <v>223</v>
      </c>
      <c r="BM226" s="14" t="s">
        <v>202</v>
      </c>
      <c r="BN226" s="14" t="s">
        <v>208</v>
      </c>
      <c r="BO226" s="14" t="s">
        <v>209</v>
      </c>
      <c r="BP226" s="14" t="s">
        <v>210</v>
      </c>
      <c r="BQ226" s="14" t="s">
        <v>206</v>
      </c>
      <c r="BR226" s="24" t="s">
        <v>120</v>
      </c>
      <c r="BS226" s="139"/>
      <c r="BT226" s="21">
        <v>26.7</v>
      </c>
      <c r="BU226" s="109">
        <v>0.62</v>
      </c>
      <c r="BV226" s="16" t="s">
        <v>211</v>
      </c>
      <c r="BW226" s="16" t="s">
        <v>212</v>
      </c>
      <c r="BX226" s="16" t="s">
        <v>213</v>
      </c>
      <c r="BY226" s="139"/>
      <c r="BZ226" s="139"/>
      <c r="CA226" s="19" t="s">
        <v>214</v>
      </c>
      <c r="CB226" s="19" t="s">
        <v>217</v>
      </c>
      <c r="CC226" s="19" t="s">
        <v>244</v>
      </c>
      <c r="CD226" s="16" t="s">
        <v>215</v>
      </c>
      <c r="IG226" s="115">
        <f t="shared" si="67"/>
        <v>0</v>
      </c>
      <c r="IH226" s="147" t="str">
        <f t="shared" si="68"/>
        <v xml:space="preserve"> / LW 0 @ 50Hz</v>
      </c>
      <c r="II226" s="147" t="str">
        <f t="shared" si="69"/>
        <v xml:space="preserve"> / LAV 0 @ 50Hz</v>
      </c>
      <c r="IJ226" s="147" t="str">
        <f t="shared" si="70"/>
        <v xml:space="preserve"> / LCP 0 @ 50Hz</v>
      </c>
      <c r="IK226" s="147" t="str">
        <f t="shared" si="71"/>
        <v/>
      </c>
      <c r="IL226" s="147" t="str">
        <f t="shared" si="72"/>
        <v/>
      </c>
      <c r="IM226" s="147" t="str">
        <f t="shared" si="73"/>
        <v xml:space="preserve"> / LW 0 @ 60Hz</v>
      </c>
      <c r="IN226" s="147" t="str">
        <f t="shared" si="74"/>
        <v xml:space="preserve"> / LAV 0 @ 60Hz</v>
      </c>
      <c r="IO226" s="147" t="str">
        <f t="shared" si="75"/>
        <v xml:space="preserve"> / LCP 0 @ 60Hz</v>
      </c>
      <c r="IP226" s="147" t="str">
        <f t="shared" si="76"/>
        <v/>
      </c>
      <c r="IQ226" s="147" t="str">
        <f t="shared" si="77"/>
        <v/>
      </c>
      <c r="IR226" s="147" t="str">
        <f t="shared" si="78"/>
        <v xml:space="preserve"> / HSUCTION 0 @ 60Hz</v>
      </c>
      <c r="IS226" s="147" t="str">
        <f t="shared" si="79"/>
        <v xml:space="preserve"> / HSUCTION 0 @ 50Hz</v>
      </c>
      <c r="IT226" s="115">
        <f t="shared" si="81"/>
        <v>0</v>
      </c>
    </row>
    <row r="227" spans="1:254" ht="27" customHeight="1">
      <c r="A227" s="148">
        <f t="shared" si="82"/>
        <v>45950</v>
      </c>
      <c r="B227" s="19">
        <f t="shared" si="83"/>
        <v>0</v>
      </c>
      <c r="C227" s="19" t="str">
        <f t="shared" si="84"/>
        <v>40VP026123P</v>
      </c>
      <c r="D227" s="19" t="str">
        <f t="shared" si="85"/>
        <v>N</v>
      </c>
      <c r="E227" s="136"/>
      <c r="F227" s="19">
        <f t="shared" si="86"/>
        <v>250100002</v>
      </c>
      <c r="G227" s="20">
        <f t="shared" si="87"/>
        <v>0</v>
      </c>
      <c r="H227" s="21"/>
      <c r="I227" s="21"/>
      <c r="J227" s="21"/>
      <c r="K227" s="22"/>
      <c r="L227" s="115"/>
      <c r="M227" s="21"/>
      <c r="N227" s="21"/>
      <c r="O227" s="21"/>
      <c r="P227" s="22"/>
      <c r="Q227" s="115"/>
      <c r="V227" s="19">
        <v>0</v>
      </c>
      <c r="W227" s="24" t="s">
        <v>120</v>
      </c>
      <c r="X227" s="19" t="s">
        <v>177</v>
      </c>
      <c r="Y227" s="19" t="s">
        <v>177</v>
      </c>
      <c r="Z227" s="19" t="str">
        <f t="shared" si="80"/>
        <v xml:space="preserve"> / LW 0 @ 50Hz / LAV 0 @ 50Hz / LCP 0 @ 50Hz / LW 0 @ 60Hz / LAV 0 @ 60Hz / LCP 0 @ 60Hz / HSUCTION 0 @ 60Hz / HSUCTION 0 @ 50Hz</v>
      </c>
      <c r="BB227" s="136" t="s">
        <v>228</v>
      </c>
      <c r="BC227" s="136" t="s">
        <v>227</v>
      </c>
      <c r="BD227" s="136" t="s">
        <v>225</v>
      </c>
      <c r="BE227" s="136" t="s">
        <v>224</v>
      </c>
      <c r="BG227" s="136" t="s">
        <v>226</v>
      </c>
      <c r="BH227" s="136" t="s">
        <v>222</v>
      </c>
      <c r="BJ227" s="136" t="s">
        <v>223</v>
      </c>
      <c r="BM227" s="14" t="s">
        <v>202</v>
      </c>
      <c r="BN227" s="14" t="s">
        <v>208</v>
      </c>
      <c r="BO227" s="14" t="s">
        <v>209</v>
      </c>
      <c r="BP227" s="14" t="s">
        <v>210</v>
      </c>
      <c r="BQ227" s="14" t="s">
        <v>206</v>
      </c>
      <c r="BR227" s="24" t="s">
        <v>120</v>
      </c>
      <c r="BS227" s="139"/>
      <c r="BT227" s="21">
        <v>26.7</v>
      </c>
      <c r="BU227" s="109">
        <v>0.62</v>
      </c>
      <c r="BV227" s="16" t="s">
        <v>211</v>
      </c>
      <c r="BW227" s="16" t="s">
        <v>212</v>
      </c>
      <c r="BX227" s="16" t="s">
        <v>213</v>
      </c>
      <c r="BY227" s="139"/>
      <c r="BZ227" s="139"/>
      <c r="CA227" s="19" t="s">
        <v>214</v>
      </c>
      <c r="CB227" s="19" t="s">
        <v>217</v>
      </c>
      <c r="CC227" s="19" t="s">
        <v>244</v>
      </c>
      <c r="CD227" s="16" t="s">
        <v>215</v>
      </c>
      <c r="IG227" s="115">
        <f t="shared" si="67"/>
        <v>0</v>
      </c>
      <c r="IH227" s="147" t="str">
        <f t="shared" si="68"/>
        <v xml:space="preserve"> / LW 0 @ 50Hz</v>
      </c>
      <c r="II227" s="147" t="str">
        <f t="shared" si="69"/>
        <v xml:space="preserve"> / LAV 0 @ 50Hz</v>
      </c>
      <c r="IJ227" s="147" t="str">
        <f t="shared" si="70"/>
        <v xml:space="preserve"> / LCP 0 @ 50Hz</v>
      </c>
      <c r="IK227" s="147" t="str">
        <f t="shared" si="71"/>
        <v/>
      </c>
      <c r="IL227" s="147" t="str">
        <f t="shared" si="72"/>
        <v/>
      </c>
      <c r="IM227" s="147" t="str">
        <f t="shared" si="73"/>
        <v xml:space="preserve"> / LW 0 @ 60Hz</v>
      </c>
      <c r="IN227" s="147" t="str">
        <f t="shared" si="74"/>
        <v xml:space="preserve"> / LAV 0 @ 60Hz</v>
      </c>
      <c r="IO227" s="147" t="str">
        <f t="shared" si="75"/>
        <v xml:space="preserve"> / LCP 0 @ 60Hz</v>
      </c>
      <c r="IP227" s="147" t="str">
        <f t="shared" si="76"/>
        <v/>
      </c>
      <c r="IQ227" s="147" t="str">
        <f t="shared" si="77"/>
        <v/>
      </c>
      <c r="IR227" s="147" t="str">
        <f t="shared" si="78"/>
        <v xml:space="preserve"> / HSUCTION 0 @ 60Hz</v>
      </c>
      <c r="IS227" s="147" t="str">
        <f t="shared" si="79"/>
        <v xml:space="preserve"> / HSUCTION 0 @ 50Hz</v>
      </c>
      <c r="IT227" s="115">
        <f t="shared" si="81"/>
        <v>0</v>
      </c>
    </row>
    <row r="228" spans="1:254" ht="27" customHeight="1">
      <c r="A228" s="148">
        <f t="shared" si="82"/>
        <v>45950</v>
      </c>
      <c r="B228" s="19">
        <f t="shared" si="83"/>
        <v>0</v>
      </c>
      <c r="C228" s="19" t="str">
        <f t="shared" si="84"/>
        <v>40VP026123P</v>
      </c>
      <c r="D228" s="19" t="str">
        <f t="shared" si="85"/>
        <v>N</v>
      </c>
      <c r="E228" s="136"/>
      <c r="F228" s="19">
        <f t="shared" si="86"/>
        <v>250100002</v>
      </c>
      <c r="G228" s="20">
        <f t="shared" si="87"/>
        <v>0</v>
      </c>
      <c r="H228" s="21"/>
      <c r="I228" s="21"/>
      <c r="J228" s="21"/>
      <c r="K228" s="22"/>
      <c r="L228" s="115"/>
      <c r="M228" s="21"/>
      <c r="N228" s="21"/>
      <c r="O228" s="21"/>
      <c r="P228" s="22"/>
      <c r="Q228" s="115"/>
      <c r="V228" s="19">
        <v>0</v>
      </c>
      <c r="W228" s="24" t="s">
        <v>120</v>
      </c>
      <c r="X228" s="19" t="s">
        <v>177</v>
      </c>
      <c r="Y228" s="19" t="s">
        <v>177</v>
      </c>
      <c r="Z228" s="19" t="str">
        <f t="shared" si="80"/>
        <v xml:space="preserve"> / LW 0 @ 50Hz / LAV 0 @ 50Hz / LCP 0 @ 50Hz / LW 0 @ 60Hz / LAV 0 @ 60Hz / LCP 0 @ 60Hz / HSUCTION 0 @ 60Hz / HSUCTION 0 @ 50Hz</v>
      </c>
      <c r="BB228" s="136" t="s">
        <v>228</v>
      </c>
      <c r="BC228" s="136" t="s">
        <v>227</v>
      </c>
      <c r="BD228" s="136" t="s">
        <v>225</v>
      </c>
      <c r="BE228" s="136" t="s">
        <v>224</v>
      </c>
      <c r="BG228" s="136" t="s">
        <v>226</v>
      </c>
      <c r="BH228" s="136" t="s">
        <v>222</v>
      </c>
      <c r="BJ228" s="136" t="s">
        <v>223</v>
      </c>
      <c r="BM228" s="14" t="s">
        <v>202</v>
      </c>
      <c r="BN228" s="14" t="s">
        <v>208</v>
      </c>
      <c r="BO228" s="14" t="s">
        <v>209</v>
      </c>
      <c r="BP228" s="14" t="s">
        <v>210</v>
      </c>
      <c r="BQ228" s="14" t="s">
        <v>206</v>
      </c>
      <c r="BR228" s="24" t="s">
        <v>120</v>
      </c>
      <c r="BS228" s="139"/>
      <c r="BT228" s="21">
        <v>26.7</v>
      </c>
      <c r="BU228" s="109">
        <v>0.62</v>
      </c>
      <c r="BV228" s="16" t="s">
        <v>211</v>
      </c>
      <c r="BW228" s="16" t="s">
        <v>212</v>
      </c>
      <c r="BX228" s="16" t="s">
        <v>213</v>
      </c>
      <c r="BY228" s="139"/>
      <c r="BZ228" s="139"/>
      <c r="CA228" s="19" t="s">
        <v>214</v>
      </c>
      <c r="CB228" s="19" t="s">
        <v>217</v>
      </c>
      <c r="CC228" s="19" t="s">
        <v>244</v>
      </c>
      <c r="CD228" s="16" t="s">
        <v>215</v>
      </c>
      <c r="IG228" s="115">
        <f t="shared" si="67"/>
        <v>0</v>
      </c>
      <c r="IH228" s="147" t="str">
        <f t="shared" si="68"/>
        <v xml:space="preserve"> / LW 0 @ 50Hz</v>
      </c>
      <c r="II228" s="147" t="str">
        <f t="shared" si="69"/>
        <v xml:space="preserve"> / LAV 0 @ 50Hz</v>
      </c>
      <c r="IJ228" s="147" t="str">
        <f t="shared" si="70"/>
        <v xml:space="preserve"> / LCP 0 @ 50Hz</v>
      </c>
      <c r="IK228" s="147" t="str">
        <f t="shared" si="71"/>
        <v/>
      </c>
      <c r="IL228" s="147" t="str">
        <f t="shared" si="72"/>
        <v/>
      </c>
      <c r="IM228" s="147" t="str">
        <f t="shared" si="73"/>
        <v xml:space="preserve"> / LW 0 @ 60Hz</v>
      </c>
      <c r="IN228" s="147" t="str">
        <f t="shared" si="74"/>
        <v xml:space="preserve"> / LAV 0 @ 60Hz</v>
      </c>
      <c r="IO228" s="147" t="str">
        <f t="shared" si="75"/>
        <v xml:space="preserve"> / LCP 0 @ 60Hz</v>
      </c>
      <c r="IP228" s="147" t="str">
        <f t="shared" si="76"/>
        <v/>
      </c>
      <c r="IQ228" s="147" t="str">
        <f t="shared" si="77"/>
        <v/>
      </c>
      <c r="IR228" s="147" t="str">
        <f t="shared" si="78"/>
        <v xml:space="preserve"> / HSUCTION 0 @ 60Hz</v>
      </c>
      <c r="IS228" s="147" t="str">
        <f t="shared" si="79"/>
        <v xml:space="preserve"> / HSUCTION 0 @ 50Hz</v>
      </c>
      <c r="IT228" s="115">
        <f t="shared" si="81"/>
        <v>0</v>
      </c>
    </row>
    <row r="229" spans="1:254" ht="27" customHeight="1">
      <c r="A229" s="148">
        <f t="shared" si="82"/>
        <v>45950</v>
      </c>
      <c r="B229" s="19">
        <f t="shared" si="83"/>
        <v>0</v>
      </c>
      <c r="C229" s="19" t="str">
        <f t="shared" si="84"/>
        <v>40VP026123P</v>
      </c>
      <c r="D229" s="19" t="str">
        <f t="shared" si="85"/>
        <v>N</v>
      </c>
      <c r="E229" s="136"/>
      <c r="F229" s="19">
        <f t="shared" si="86"/>
        <v>250100002</v>
      </c>
      <c r="G229" s="20">
        <f t="shared" si="87"/>
        <v>0</v>
      </c>
      <c r="H229" s="21"/>
      <c r="I229" s="21"/>
      <c r="J229" s="21"/>
      <c r="K229" s="22"/>
      <c r="L229" s="115"/>
      <c r="M229" s="21"/>
      <c r="N229" s="21"/>
      <c r="O229" s="21"/>
      <c r="P229" s="22"/>
      <c r="Q229" s="115"/>
      <c r="T229" s="21">
        <v>33.700000000000003</v>
      </c>
      <c r="U229" s="21">
        <v>34</v>
      </c>
      <c r="V229" s="19">
        <v>0</v>
      </c>
      <c r="W229" s="24" t="s">
        <v>120</v>
      </c>
      <c r="X229" s="19" t="s">
        <v>177</v>
      </c>
      <c r="Y229" s="19" t="s">
        <v>177</v>
      </c>
      <c r="Z229" s="19" t="str">
        <f t="shared" si="80"/>
        <v xml:space="preserve"> / LW 0 @ 50Hz / LAV 0 @ 50Hz / LCP 0 @ 50Hz / LW 0 @ 60Hz / LAV 0 @ 60Hz / LCP 0 @ 60Hz / HSUCTION 0 @ 60Hz / HSUCTION 0 @ 50Hz</v>
      </c>
      <c r="BB229" s="136" t="s">
        <v>228</v>
      </c>
      <c r="BC229" s="136" t="s">
        <v>227</v>
      </c>
      <c r="BD229" s="136" t="s">
        <v>225</v>
      </c>
      <c r="BE229" s="136" t="s">
        <v>224</v>
      </c>
      <c r="BG229" s="136" t="s">
        <v>226</v>
      </c>
      <c r="BH229" s="136" t="s">
        <v>222</v>
      </c>
      <c r="BJ229" s="136" t="s">
        <v>223</v>
      </c>
      <c r="BM229" s="14" t="s">
        <v>202</v>
      </c>
      <c r="BN229" s="14" t="s">
        <v>208</v>
      </c>
      <c r="BO229" s="14" t="s">
        <v>209</v>
      </c>
      <c r="BP229" s="14" t="s">
        <v>210</v>
      </c>
      <c r="BQ229" s="14" t="s">
        <v>206</v>
      </c>
      <c r="BR229" s="24" t="s">
        <v>120</v>
      </c>
      <c r="BS229" s="19" t="s">
        <v>241</v>
      </c>
      <c r="BT229" s="21">
        <v>26.7</v>
      </c>
      <c r="BU229" s="109">
        <v>0.62</v>
      </c>
      <c r="BV229" s="16" t="s">
        <v>211</v>
      </c>
      <c r="BW229" s="16" t="s">
        <v>212</v>
      </c>
      <c r="BX229" s="16" t="s">
        <v>213</v>
      </c>
      <c r="BY229" s="19">
        <v>24.3</v>
      </c>
      <c r="BZ229" s="19">
        <v>16.2</v>
      </c>
      <c r="CA229" s="19" t="s">
        <v>214</v>
      </c>
      <c r="CB229" s="19" t="s">
        <v>217</v>
      </c>
      <c r="CC229" s="19" t="s">
        <v>244</v>
      </c>
      <c r="CD229" s="16" t="s">
        <v>215</v>
      </c>
      <c r="IG229" s="115">
        <f t="shared" si="67"/>
        <v>0</v>
      </c>
      <c r="IH229" s="147" t="str">
        <f t="shared" si="68"/>
        <v xml:space="preserve"> / LW 0 @ 50Hz</v>
      </c>
      <c r="II229" s="147" t="str">
        <f t="shared" si="69"/>
        <v xml:space="preserve"> / LAV 0 @ 50Hz</v>
      </c>
      <c r="IJ229" s="147" t="str">
        <f t="shared" si="70"/>
        <v xml:space="preserve"> / LCP 0 @ 50Hz</v>
      </c>
      <c r="IK229" s="147" t="str">
        <f t="shared" si="71"/>
        <v/>
      </c>
      <c r="IL229" s="147" t="str">
        <f t="shared" si="72"/>
        <v/>
      </c>
      <c r="IM229" s="147" t="str">
        <f t="shared" si="73"/>
        <v xml:space="preserve"> / LW 0 @ 60Hz</v>
      </c>
      <c r="IN229" s="147" t="str">
        <f t="shared" si="74"/>
        <v xml:space="preserve"> / LAV 0 @ 60Hz</v>
      </c>
      <c r="IO229" s="147" t="str">
        <f t="shared" si="75"/>
        <v xml:space="preserve"> / LCP 0 @ 60Hz</v>
      </c>
      <c r="IP229" s="147" t="str">
        <f t="shared" si="76"/>
        <v/>
      </c>
      <c r="IQ229" s="147" t="str">
        <f t="shared" si="77"/>
        <v/>
      </c>
      <c r="IR229" s="147" t="str">
        <f t="shared" si="78"/>
        <v xml:space="preserve"> / HSUCTION 0 @ 60Hz</v>
      </c>
      <c r="IS229" s="147" t="str">
        <f t="shared" si="79"/>
        <v xml:space="preserve"> / HSUCTION 0 @ 50Hz</v>
      </c>
      <c r="IT229" s="115">
        <f t="shared" si="81"/>
        <v>0</v>
      </c>
    </row>
    <row r="230" spans="1:254" ht="27" customHeight="1">
      <c r="A230" s="148">
        <f t="shared" si="82"/>
        <v>45950</v>
      </c>
      <c r="B230" s="19">
        <f t="shared" si="83"/>
        <v>0</v>
      </c>
      <c r="C230" s="19" t="str">
        <f t="shared" si="84"/>
        <v>40VP026123P</v>
      </c>
      <c r="D230" s="19" t="str">
        <f t="shared" si="85"/>
        <v>N</v>
      </c>
      <c r="E230" s="136"/>
      <c r="F230" s="19">
        <f t="shared" si="86"/>
        <v>250100002</v>
      </c>
      <c r="G230" s="20">
        <f t="shared" si="87"/>
        <v>0</v>
      </c>
      <c r="H230" s="21"/>
      <c r="I230" s="21"/>
      <c r="J230" s="21"/>
      <c r="K230" s="22"/>
      <c r="L230" s="115"/>
      <c r="M230" s="21"/>
      <c r="N230" s="21"/>
      <c r="O230" s="21"/>
      <c r="P230" s="22"/>
      <c r="Q230" s="115"/>
      <c r="V230" s="19">
        <v>0</v>
      </c>
      <c r="W230" s="24" t="s">
        <v>120</v>
      </c>
      <c r="X230" s="19" t="s">
        <v>177</v>
      </c>
      <c r="Y230" s="19" t="s">
        <v>177</v>
      </c>
      <c r="Z230" s="19" t="str">
        <f t="shared" si="80"/>
        <v xml:space="preserve"> / LW 0 @ 50Hz / LAV 0 @ 50Hz / LCP 0 @ 50Hz / LW 0 @ 60Hz / LAV 0 @ 60Hz / LCP 0 @ 60Hz / HSUCTION 0 @ 60Hz / HSUCTION 0 @ 50Hz</v>
      </c>
      <c r="BB230" s="136" t="s">
        <v>227</v>
      </c>
      <c r="BC230" s="136" t="s">
        <v>248</v>
      </c>
      <c r="BD230" s="136" t="s">
        <v>225</v>
      </c>
      <c r="BE230" s="136" t="s">
        <v>224</v>
      </c>
      <c r="BG230" s="136" t="s">
        <v>226</v>
      </c>
      <c r="BH230" s="136" t="s">
        <v>222</v>
      </c>
      <c r="BJ230" s="140" t="s">
        <v>247</v>
      </c>
      <c r="BM230" s="14" t="s">
        <v>245</v>
      </c>
      <c r="BN230" s="14" t="s">
        <v>208</v>
      </c>
      <c r="BO230" s="14" t="s">
        <v>209</v>
      </c>
      <c r="BP230" s="14" t="s">
        <v>210</v>
      </c>
      <c r="BQ230" s="14" t="s">
        <v>206</v>
      </c>
      <c r="BR230" s="24" t="s">
        <v>120</v>
      </c>
      <c r="BS230" s="139"/>
      <c r="BT230" s="21">
        <v>25.3</v>
      </c>
      <c r="BU230" s="109">
        <v>0.65</v>
      </c>
      <c r="BV230" s="16" t="s">
        <v>211</v>
      </c>
      <c r="BW230" s="16" t="s">
        <v>212</v>
      </c>
      <c r="BX230" s="16" t="s">
        <v>213</v>
      </c>
      <c r="BY230" s="139"/>
      <c r="BZ230" s="139"/>
      <c r="CA230" s="19" t="s">
        <v>214</v>
      </c>
      <c r="CB230" s="19" t="s">
        <v>253</v>
      </c>
      <c r="CC230" s="19" t="s">
        <v>244</v>
      </c>
      <c r="CD230" s="16" t="s">
        <v>215</v>
      </c>
      <c r="IG230" s="115">
        <f t="shared" si="67"/>
        <v>0</v>
      </c>
      <c r="IH230" s="147" t="str">
        <f t="shared" si="68"/>
        <v xml:space="preserve"> / LW 0 @ 50Hz</v>
      </c>
      <c r="II230" s="147" t="str">
        <f t="shared" si="69"/>
        <v xml:space="preserve"> / LAV 0 @ 50Hz</v>
      </c>
      <c r="IJ230" s="147" t="str">
        <f t="shared" si="70"/>
        <v xml:space="preserve"> / LCP 0 @ 50Hz</v>
      </c>
      <c r="IK230" s="147" t="str">
        <f t="shared" si="71"/>
        <v/>
      </c>
      <c r="IL230" s="147" t="str">
        <f t="shared" si="72"/>
        <v/>
      </c>
      <c r="IM230" s="147" t="str">
        <f t="shared" si="73"/>
        <v xml:space="preserve"> / LW 0 @ 60Hz</v>
      </c>
      <c r="IN230" s="147" t="str">
        <f t="shared" si="74"/>
        <v xml:space="preserve"> / LAV 0 @ 60Hz</v>
      </c>
      <c r="IO230" s="147" t="str">
        <f t="shared" si="75"/>
        <v xml:space="preserve"> / LCP 0 @ 60Hz</v>
      </c>
      <c r="IP230" s="147" t="str">
        <f t="shared" si="76"/>
        <v/>
      </c>
      <c r="IQ230" s="147" t="str">
        <f t="shared" si="77"/>
        <v/>
      </c>
      <c r="IR230" s="147" t="str">
        <f t="shared" si="78"/>
        <v xml:space="preserve"> / HSUCTION 0 @ 60Hz</v>
      </c>
      <c r="IS230" s="147" t="str">
        <f t="shared" si="79"/>
        <v xml:space="preserve"> / HSUCTION 0 @ 50Hz</v>
      </c>
      <c r="IT230" s="115">
        <f t="shared" si="81"/>
        <v>0</v>
      </c>
    </row>
    <row r="231" spans="1:254" ht="27" customHeight="1">
      <c r="A231" s="148">
        <f t="shared" si="82"/>
        <v>45950</v>
      </c>
      <c r="B231" s="19">
        <f t="shared" si="83"/>
        <v>0</v>
      </c>
      <c r="C231" s="19" t="str">
        <f t="shared" si="84"/>
        <v>40VP026123P</v>
      </c>
      <c r="D231" s="19" t="str">
        <f t="shared" si="85"/>
        <v>N</v>
      </c>
      <c r="E231" s="136"/>
      <c r="F231" s="19">
        <f t="shared" si="86"/>
        <v>250100002</v>
      </c>
      <c r="G231" s="20">
        <f t="shared" si="87"/>
        <v>0</v>
      </c>
      <c r="H231" s="21"/>
      <c r="I231" s="21"/>
      <c r="J231" s="21"/>
      <c r="K231" s="22"/>
      <c r="L231" s="115"/>
      <c r="M231" s="21"/>
      <c r="N231" s="21"/>
      <c r="O231" s="21"/>
      <c r="P231" s="22"/>
      <c r="Q231" s="115"/>
      <c r="V231" s="19">
        <v>0</v>
      </c>
      <c r="W231" s="24" t="s">
        <v>120</v>
      </c>
      <c r="X231" s="19" t="s">
        <v>177</v>
      </c>
      <c r="Y231" s="19" t="s">
        <v>177</v>
      </c>
      <c r="Z231" s="19" t="str">
        <f t="shared" si="80"/>
        <v xml:space="preserve"> / LW 0 @ 50Hz / LAV 0 @ 50Hz / LCP 0 @ 50Hz / LW 0 @ 60Hz / LAV 0 @ 60Hz / LCP 0 @ 60Hz / HSUCTION 0 @ 60Hz / HSUCTION 0 @ 50Hz</v>
      </c>
      <c r="BB231" s="136" t="s">
        <v>227</v>
      </c>
      <c r="BC231" s="136" t="s">
        <v>248</v>
      </c>
      <c r="BD231" s="136" t="s">
        <v>225</v>
      </c>
      <c r="BE231" s="136" t="s">
        <v>224</v>
      </c>
      <c r="BG231" s="136" t="s">
        <v>226</v>
      </c>
      <c r="BH231" s="136" t="s">
        <v>222</v>
      </c>
      <c r="BJ231" s="140" t="s">
        <v>247</v>
      </c>
      <c r="BM231" s="14" t="s">
        <v>245</v>
      </c>
      <c r="BN231" s="14" t="s">
        <v>208</v>
      </c>
      <c r="BO231" s="14" t="s">
        <v>209</v>
      </c>
      <c r="BP231" s="14" t="s">
        <v>210</v>
      </c>
      <c r="BQ231" s="14" t="s">
        <v>206</v>
      </c>
      <c r="BR231" s="24" t="s">
        <v>120</v>
      </c>
      <c r="BS231" s="139"/>
      <c r="BT231" s="21">
        <v>25.3</v>
      </c>
      <c r="BU231" s="109">
        <v>0.65</v>
      </c>
      <c r="BV231" s="16" t="s">
        <v>211</v>
      </c>
      <c r="BW231" s="16" t="s">
        <v>212</v>
      </c>
      <c r="BX231" s="16" t="s">
        <v>213</v>
      </c>
      <c r="BY231" s="139"/>
      <c r="BZ231" s="139"/>
      <c r="CA231" s="19" t="s">
        <v>214</v>
      </c>
      <c r="CB231" s="19" t="s">
        <v>253</v>
      </c>
      <c r="CC231" s="19" t="s">
        <v>244</v>
      </c>
      <c r="CD231" s="16" t="s">
        <v>215</v>
      </c>
      <c r="IG231" s="115">
        <f t="shared" si="67"/>
        <v>0</v>
      </c>
      <c r="IH231" s="147" t="str">
        <f t="shared" si="68"/>
        <v xml:space="preserve"> / LW 0 @ 50Hz</v>
      </c>
      <c r="II231" s="147" t="str">
        <f t="shared" si="69"/>
        <v xml:space="preserve"> / LAV 0 @ 50Hz</v>
      </c>
      <c r="IJ231" s="147" t="str">
        <f t="shared" si="70"/>
        <v xml:space="preserve"> / LCP 0 @ 50Hz</v>
      </c>
      <c r="IK231" s="147" t="str">
        <f t="shared" si="71"/>
        <v/>
      </c>
      <c r="IL231" s="147" t="str">
        <f t="shared" si="72"/>
        <v/>
      </c>
      <c r="IM231" s="147" t="str">
        <f t="shared" si="73"/>
        <v xml:space="preserve"> / LW 0 @ 60Hz</v>
      </c>
      <c r="IN231" s="147" t="str">
        <f t="shared" si="74"/>
        <v xml:space="preserve"> / LAV 0 @ 60Hz</v>
      </c>
      <c r="IO231" s="147" t="str">
        <f t="shared" si="75"/>
        <v xml:space="preserve"> / LCP 0 @ 60Hz</v>
      </c>
      <c r="IP231" s="147" t="str">
        <f t="shared" si="76"/>
        <v/>
      </c>
      <c r="IQ231" s="147" t="str">
        <f t="shared" si="77"/>
        <v/>
      </c>
      <c r="IR231" s="147" t="str">
        <f t="shared" si="78"/>
        <v xml:space="preserve"> / HSUCTION 0 @ 60Hz</v>
      </c>
      <c r="IS231" s="147" t="str">
        <f t="shared" si="79"/>
        <v xml:space="preserve"> / HSUCTION 0 @ 50Hz</v>
      </c>
      <c r="IT231" s="115">
        <f t="shared" si="81"/>
        <v>0</v>
      </c>
    </row>
    <row r="232" spans="1:254" ht="27" customHeight="1">
      <c r="A232" s="148">
        <f t="shared" si="82"/>
        <v>45950</v>
      </c>
      <c r="B232" s="19">
        <f t="shared" si="83"/>
        <v>0</v>
      </c>
      <c r="C232" s="19" t="str">
        <f t="shared" si="84"/>
        <v>40VP026123P</v>
      </c>
      <c r="D232" s="19" t="str">
        <f t="shared" si="85"/>
        <v>N</v>
      </c>
      <c r="E232" s="136"/>
      <c r="F232" s="19">
        <f t="shared" si="86"/>
        <v>250100002</v>
      </c>
      <c r="G232" s="20">
        <f t="shared" si="87"/>
        <v>0</v>
      </c>
      <c r="H232" s="21"/>
      <c r="I232" s="21"/>
      <c r="J232" s="21"/>
      <c r="K232" s="22"/>
      <c r="L232" s="115"/>
      <c r="M232" s="21"/>
      <c r="N232" s="21"/>
      <c r="O232" s="21"/>
      <c r="P232" s="22"/>
      <c r="Q232" s="115"/>
      <c r="T232" s="21">
        <v>32.9</v>
      </c>
      <c r="U232" s="111">
        <v>33.1</v>
      </c>
      <c r="V232" s="19">
        <v>0</v>
      </c>
      <c r="W232" s="24" t="s">
        <v>120</v>
      </c>
      <c r="X232" s="19" t="s">
        <v>177</v>
      </c>
      <c r="Y232" s="19" t="s">
        <v>177</v>
      </c>
      <c r="Z232" s="19" t="str">
        <f t="shared" si="80"/>
        <v xml:space="preserve"> / LW 0 @ 50Hz / LAV 0 @ 50Hz / LCP 0 @ 50Hz / LW 0 @ 60Hz / LAV 0 @ 60Hz / LCP 0 @ 60Hz / HSUCTION 0 @ 60Hz / HSUCTION 0 @ 50Hz</v>
      </c>
      <c r="BB232" s="136" t="s">
        <v>227</v>
      </c>
      <c r="BC232" s="136" t="s">
        <v>248</v>
      </c>
      <c r="BD232" s="136" t="s">
        <v>225</v>
      </c>
      <c r="BE232" s="136" t="s">
        <v>224</v>
      </c>
      <c r="BG232" s="136" t="s">
        <v>226</v>
      </c>
      <c r="BH232" s="136" t="s">
        <v>222</v>
      </c>
      <c r="BJ232" s="140" t="s">
        <v>247</v>
      </c>
      <c r="BM232" s="14" t="s">
        <v>245</v>
      </c>
      <c r="BN232" s="14" t="s">
        <v>208</v>
      </c>
      <c r="BO232" s="14" t="s">
        <v>209</v>
      </c>
      <c r="BP232" s="14" t="s">
        <v>210</v>
      </c>
      <c r="BQ232" s="14" t="s">
        <v>206</v>
      </c>
      <c r="BR232" s="24" t="s">
        <v>120</v>
      </c>
      <c r="BS232" s="139" t="s">
        <v>241</v>
      </c>
      <c r="BT232" s="21">
        <v>25.3</v>
      </c>
      <c r="BU232" s="109">
        <v>0.65</v>
      </c>
      <c r="BV232" s="16" t="s">
        <v>211</v>
      </c>
      <c r="BW232" s="16" t="s">
        <v>212</v>
      </c>
      <c r="BX232" s="16" t="s">
        <v>213</v>
      </c>
      <c r="BY232" s="139">
        <v>25.6</v>
      </c>
      <c r="BZ232" s="139">
        <v>19.399999999999999</v>
      </c>
      <c r="CA232" s="19" t="s">
        <v>214</v>
      </c>
      <c r="CB232" s="19" t="s">
        <v>253</v>
      </c>
      <c r="CC232" s="19" t="s">
        <v>244</v>
      </c>
      <c r="CD232" s="16" t="s">
        <v>215</v>
      </c>
      <c r="IG232" s="115">
        <f t="shared" si="67"/>
        <v>0</v>
      </c>
      <c r="IH232" s="147" t="str">
        <f t="shared" si="68"/>
        <v xml:space="preserve"> / LW 0 @ 50Hz</v>
      </c>
      <c r="II232" s="147" t="str">
        <f t="shared" si="69"/>
        <v xml:space="preserve"> / LAV 0 @ 50Hz</v>
      </c>
      <c r="IJ232" s="147" t="str">
        <f t="shared" si="70"/>
        <v xml:space="preserve"> / LCP 0 @ 50Hz</v>
      </c>
      <c r="IK232" s="147" t="str">
        <f t="shared" si="71"/>
        <v/>
      </c>
      <c r="IL232" s="147" t="str">
        <f t="shared" si="72"/>
        <v/>
      </c>
      <c r="IM232" s="147" t="str">
        <f t="shared" si="73"/>
        <v xml:space="preserve"> / LW 0 @ 60Hz</v>
      </c>
      <c r="IN232" s="147" t="str">
        <f t="shared" si="74"/>
        <v xml:space="preserve"> / LAV 0 @ 60Hz</v>
      </c>
      <c r="IO232" s="147" t="str">
        <f t="shared" si="75"/>
        <v xml:space="preserve"> / LCP 0 @ 60Hz</v>
      </c>
      <c r="IP232" s="147" t="str">
        <f t="shared" si="76"/>
        <v/>
      </c>
      <c r="IQ232" s="147" t="str">
        <f t="shared" si="77"/>
        <v/>
      </c>
      <c r="IR232" s="147" t="str">
        <f t="shared" si="78"/>
        <v xml:space="preserve"> / HSUCTION 0 @ 60Hz</v>
      </c>
      <c r="IS232" s="147" t="str">
        <f t="shared" si="79"/>
        <v xml:space="preserve"> / HSUCTION 0 @ 50Hz</v>
      </c>
      <c r="IT232" s="115">
        <f t="shared" si="81"/>
        <v>0</v>
      </c>
    </row>
    <row r="233" spans="1:254" ht="27" customHeight="1">
      <c r="A233" s="148">
        <f t="shared" si="82"/>
        <v>45950</v>
      </c>
      <c r="B233" s="19">
        <f t="shared" si="83"/>
        <v>0</v>
      </c>
      <c r="C233" s="19" t="str">
        <f t="shared" si="84"/>
        <v>40VP026123P</v>
      </c>
      <c r="D233" s="19" t="str">
        <f t="shared" si="85"/>
        <v>N</v>
      </c>
      <c r="E233" s="136"/>
      <c r="F233" s="19">
        <f t="shared" si="86"/>
        <v>250100002</v>
      </c>
      <c r="G233" s="20">
        <f t="shared" si="87"/>
        <v>0</v>
      </c>
      <c r="H233" s="21"/>
      <c r="I233" s="21"/>
      <c r="J233" s="21"/>
      <c r="K233" s="22"/>
      <c r="L233" s="115"/>
      <c r="M233" s="21"/>
      <c r="N233" s="21"/>
      <c r="O233" s="21"/>
      <c r="P233" s="22"/>
      <c r="Q233" s="115"/>
      <c r="T233" s="21">
        <v>33.700000000000003</v>
      </c>
      <c r="U233" s="111">
        <v>33.5</v>
      </c>
      <c r="V233" s="19">
        <v>0</v>
      </c>
      <c r="W233" s="24" t="s">
        <v>120</v>
      </c>
      <c r="X233" s="19" t="s">
        <v>177</v>
      </c>
      <c r="Y233" s="19" t="s">
        <v>177</v>
      </c>
      <c r="Z233" s="19" t="str">
        <f t="shared" si="80"/>
        <v xml:space="preserve"> / LW 0 @ 50Hz / LAV 0 @ 50Hz / LCP 0 @ 50Hz / LW 0 @ 60Hz / LAV 0 @ 60Hz / LCP 0 @ 60Hz / HSUCTION 0 @ 60Hz / HSUCTION 0 @ 50Hz</v>
      </c>
      <c r="BB233" s="136" t="s">
        <v>227</v>
      </c>
      <c r="BC233" s="136" t="s">
        <v>248</v>
      </c>
      <c r="BD233" s="136" t="s">
        <v>225</v>
      </c>
      <c r="BE233" s="136" t="s">
        <v>224</v>
      </c>
      <c r="BG233" s="136" t="s">
        <v>226</v>
      </c>
      <c r="BH233" s="136" t="s">
        <v>222</v>
      </c>
      <c r="BJ233" s="140" t="s">
        <v>247</v>
      </c>
      <c r="BM233" s="14" t="s">
        <v>245</v>
      </c>
      <c r="BN233" s="14" t="s">
        <v>208</v>
      </c>
      <c r="BO233" s="14" t="s">
        <v>209</v>
      </c>
      <c r="BP233" s="14" t="s">
        <v>210</v>
      </c>
      <c r="BQ233" s="14" t="s">
        <v>206</v>
      </c>
      <c r="BR233" s="24" t="s">
        <v>120</v>
      </c>
      <c r="BS233" s="139" t="s">
        <v>241</v>
      </c>
      <c r="BT233" s="21">
        <v>25.3</v>
      </c>
      <c r="BU233" s="109">
        <v>0.65</v>
      </c>
      <c r="BV233" s="16" t="s">
        <v>211</v>
      </c>
      <c r="BW233" s="16" t="s">
        <v>212</v>
      </c>
      <c r="BX233" s="16" t="s">
        <v>213</v>
      </c>
      <c r="BY233" s="139">
        <v>25.6</v>
      </c>
      <c r="BZ233" s="139">
        <v>19.399999999999999</v>
      </c>
      <c r="CA233" s="19" t="s">
        <v>214</v>
      </c>
      <c r="CB233" s="19" t="s">
        <v>253</v>
      </c>
      <c r="CC233" s="19" t="s">
        <v>244</v>
      </c>
      <c r="CD233" s="16" t="s">
        <v>215</v>
      </c>
      <c r="IG233" s="115">
        <f t="shared" si="67"/>
        <v>0</v>
      </c>
      <c r="IH233" s="147" t="str">
        <f t="shared" si="68"/>
        <v xml:space="preserve"> / LW 0 @ 50Hz</v>
      </c>
      <c r="II233" s="147" t="str">
        <f t="shared" si="69"/>
        <v xml:space="preserve"> / LAV 0 @ 50Hz</v>
      </c>
      <c r="IJ233" s="147" t="str">
        <f t="shared" si="70"/>
        <v xml:space="preserve"> / LCP 0 @ 50Hz</v>
      </c>
      <c r="IK233" s="147" t="str">
        <f t="shared" si="71"/>
        <v/>
      </c>
      <c r="IL233" s="147" t="str">
        <f t="shared" si="72"/>
        <v/>
      </c>
      <c r="IM233" s="147" t="str">
        <f t="shared" si="73"/>
        <v xml:space="preserve"> / LW 0 @ 60Hz</v>
      </c>
      <c r="IN233" s="147" t="str">
        <f t="shared" si="74"/>
        <v xml:space="preserve"> / LAV 0 @ 60Hz</v>
      </c>
      <c r="IO233" s="147" t="str">
        <f t="shared" si="75"/>
        <v xml:space="preserve"> / LCP 0 @ 60Hz</v>
      </c>
      <c r="IP233" s="147" t="str">
        <f t="shared" si="76"/>
        <v/>
      </c>
      <c r="IQ233" s="147" t="str">
        <f t="shared" si="77"/>
        <v/>
      </c>
      <c r="IR233" s="147" t="str">
        <f t="shared" si="78"/>
        <v xml:space="preserve"> / HSUCTION 0 @ 60Hz</v>
      </c>
      <c r="IS233" s="147" t="str">
        <f t="shared" si="79"/>
        <v xml:space="preserve"> / HSUCTION 0 @ 50Hz</v>
      </c>
      <c r="IT233" s="115">
        <f t="shared" si="81"/>
        <v>0</v>
      </c>
    </row>
    <row r="234" spans="1:254" ht="27" customHeight="1">
      <c r="A234" s="148">
        <f t="shared" si="82"/>
        <v>45950</v>
      </c>
      <c r="B234" s="19">
        <f t="shared" si="83"/>
        <v>0</v>
      </c>
      <c r="C234" s="19" t="str">
        <f t="shared" si="84"/>
        <v>40VP026123P</v>
      </c>
      <c r="D234" s="19" t="str">
        <f t="shared" si="85"/>
        <v>N</v>
      </c>
      <c r="E234" s="136"/>
      <c r="F234" s="19">
        <f t="shared" si="86"/>
        <v>250100002</v>
      </c>
      <c r="G234" s="20">
        <f t="shared" si="87"/>
        <v>0</v>
      </c>
      <c r="H234" s="21"/>
      <c r="I234" s="21"/>
      <c r="J234" s="21"/>
      <c r="K234" s="22"/>
      <c r="L234" s="115"/>
      <c r="M234" s="21"/>
      <c r="N234" s="21"/>
      <c r="O234" s="21"/>
      <c r="P234" s="22"/>
      <c r="Q234" s="115"/>
      <c r="T234" s="21">
        <v>33</v>
      </c>
      <c r="U234" s="111">
        <v>33.9</v>
      </c>
      <c r="V234" s="19">
        <v>0</v>
      </c>
      <c r="W234" s="24" t="s">
        <v>120</v>
      </c>
      <c r="X234" s="19" t="s">
        <v>177</v>
      </c>
      <c r="Y234" s="19" t="s">
        <v>177</v>
      </c>
      <c r="Z234" s="19" t="str">
        <f t="shared" si="80"/>
        <v xml:space="preserve"> / LW 0 @ 50Hz / LAV 0 @ 50Hz / LCP 0 @ 50Hz / LW 0 @ 60Hz / LAV 0 @ 60Hz / LCP 0 @ 60Hz / HSUCTION 0 @ 60Hz / HSUCTION 0 @ 50Hz</v>
      </c>
      <c r="BB234" s="136" t="s">
        <v>227</v>
      </c>
      <c r="BC234" s="136" t="s">
        <v>248</v>
      </c>
      <c r="BD234" s="136" t="s">
        <v>225</v>
      </c>
      <c r="BE234" s="136" t="s">
        <v>224</v>
      </c>
      <c r="BG234" s="136" t="s">
        <v>226</v>
      </c>
      <c r="BH234" s="136" t="s">
        <v>222</v>
      </c>
      <c r="BJ234" s="140" t="s">
        <v>247</v>
      </c>
      <c r="BM234" s="14" t="s">
        <v>245</v>
      </c>
      <c r="BN234" s="14" t="s">
        <v>208</v>
      </c>
      <c r="BO234" s="14" t="s">
        <v>209</v>
      </c>
      <c r="BP234" s="14" t="s">
        <v>210</v>
      </c>
      <c r="BQ234" s="14" t="s">
        <v>206</v>
      </c>
      <c r="BR234" s="24" t="s">
        <v>120</v>
      </c>
      <c r="BS234" s="139" t="s">
        <v>241</v>
      </c>
      <c r="BT234" s="21">
        <v>25.3</v>
      </c>
      <c r="BU234" s="109">
        <v>0.65</v>
      </c>
      <c r="BV234" s="16" t="s">
        <v>211</v>
      </c>
      <c r="BW234" s="16" t="s">
        <v>212</v>
      </c>
      <c r="BX234" s="16" t="s">
        <v>213</v>
      </c>
      <c r="BY234" s="139">
        <v>25.6</v>
      </c>
      <c r="BZ234" s="139">
        <v>19.399999999999999</v>
      </c>
      <c r="CA234" s="19" t="s">
        <v>214</v>
      </c>
      <c r="CB234" s="19" t="s">
        <v>253</v>
      </c>
      <c r="CC234" s="19" t="s">
        <v>244</v>
      </c>
      <c r="CD234" s="16" t="s">
        <v>215</v>
      </c>
      <c r="IG234" s="115">
        <f t="shared" si="67"/>
        <v>0</v>
      </c>
      <c r="IH234" s="147" t="str">
        <f t="shared" si="68"/>
        <v xml:space="preserve"> / LW 0 @ 50Hz</v>
      </c>
      <c r="II234" s="147" t="str">
        <f t="shared" si="69"/>
        <v xml:space="preserve"> / LAV 0 @ 50Hz</v>
      </c>
      <c r="IJ234" s="147" t="str">
        <f t="shared" si="70"/>
        <v xml:space="preserve"> / LCP 0 @ 50Hz</v>
      </c>
      <c r="IK234" s="147" t="str">
        <f t="shared" si="71"/>
        <v/>
      </c>
      <c r="IL234" s="147" t="str">
        <f t="shared" si="72"/>
        <v/>
      </c>
      <c r="IM234" s="147" t="str">
        <f t="shared" si="73"/>
        <v xml:space="preserve"> / LW 0 @ 60Hz</v>
      </c>
      <c r="IN234" s="147" t="str">
        <f t="shared" si="74"/>
        <v xml:space="preserve"> / LAV 0 @ 60Hz</v>
      </c>
      <c r="IO234" s="147" t="str">
        <f t="shared" si="75"/>
        <v xml:space="preserve"> / LCP 0 @ 60Hz</v>
      </c>
      <c r="IP234" s="147" t="str">
        <f t="shared" si="76"/>
        <v/>
      </c>
      <c r="IQ234" s="147" t="str">
        <f t="shared" si="77"/>
        <v/>
      </c>
      <c r="IR234" s="147" t="str">
        <f t="shared" si="78"/>
        <v xml:space="preserve"> / HSUCTION 0 @ 60Hz</v>
      </c>
      <c r="IS234" s="147" t="str">
        <f t="shared" si="79"/>
        <v xml:space="preserve"> / HSUCTION 0 @ 50Hz</v>
      </c>
      <c r="IT234" s="115">
        <f t="shared" si="81"/>
        <v>0</v>
      </c>
    </row>
    <row r="235" spans="1:254" ht="27" customHeight="1">
      <c r="A235" s="148">
        <f t="shared" si="82"/>
        <v>45950</v>
      </c>
      <c r="B235" s="19">
        <f t="shared" si="83"/>
        <v>0</v>
      </c>
      <c r="C235" s="19" t="str">
        <f t="shared" si="84"/>
        <v>40VP026123P</v>
      </c>
      <c r="D235" s="19" t="str">
        <f t="shared" si="85"/>
        <v>N</v>
      </c>
      <c r="E235" s="136"/>
      <c r="F235" s="19">
        <f t="shared" si="86"/>
        <v>250100002</v>
      </c>
      <c r="G235" s="20">
        <f t="shared" si="87"/>
        <v>0</v>
      </c>
      <c r="H235" s="21"/>
      <c r="I235" s="21"/>
      <c r="J235" s="21"/>
      <c r="K235" s="22"/>
      <c r="L235" s="115"/>
      <c r="M235" s="21"/>
      <c r="N235" s="21"/>
      <c r="O235" s="21"/>
      <c r="P235" s="22"/>
      <c r="Q235" s="115"/>
      <c r="T235" s="21">
        <v>33</v>
      </c>
      <c r="U235" s="111">
        <v>33.5</v>
      </c>
      <c r="V235" s="19">
        <v>0</v>
      </c>
      <c r="W235" s="24" t="s">
        <v>120</v>
      </c>
      <c r="X235" s="19" t="s">
        <v>177</v>
      </c>
      <c r="Y235" s="19" t="s">
        <v>177</v>
      </c>
      <c r="Z235" s="19" t="str">
        <f t="shared" si="80"/>
        <v xml:space="preserve"> / LW 0 @ 50Hz / LAV 0 @ 50Hz / LCP 0 @ 50Hz / LW 0 @ 60Hz / LAV 0 @ 60Hz / LCP 0 @ 60Hz / HSUCTION 0 @ 60Hz / HSUCTION 0 @ 50Hz</v>
      </c>
      <c r="BB235" s="136" t="s">
        <v>227</v>
      </c>
      <c r="BC235" s="136" t="s">
        <v>248</v>
      </c>
      <c r="BD235" s="136" t="s">
        <v>225</v>
      </c>
      <c r="BE235" s="136" t="s">
        <v>224</v>
      </c>
      <c r="BG235" s="136" t="s">
        <v>226</v>
      </c>
      <c r="BH235" s="136" t="s">
        <v>222</v>
      </c>
      <c r="BJ235" s="140" t="s">
        <v>247</v>
      </c>
      <c r="BM235" s="14" t="s">
        <v>245</v>
      </c>
      <c r="BN235" s="14" t="s">
        <v>208</v>
      </c>
      <c r="BO235" s="14" t="s">
        <v>209</v>
      </c>
      <c r="BP235" s="14" t="s">
        <v>210</v>
      </c>
      <c r="BQ235" s="14" t="s">
        <v>206</v>
      </c>
      <c r="BR235" s="24" t="s">
        <v>120</v>
      </c>
      <c r="BS235" s="139" t="s">
        <v>241</v>
      </c>
      <c r="BT235" s="21">
        <v>25.3</v>
      </c>
      <c r="BU235" s="109">
        <v>0.65</v>
      </c>
      <c r="BV235" s="16" t="s">
        <v>211</v>
      </c>
      <c r="BW235" s="16" t="s">
        <v>212</v>
      </c>
      <c r="BX235" s="16" t="s">
        <v>213</v>
      </c>
      <c r="BY235" s="139">
        <v>25.6</v>
      </c>
      <c r="BZ235" s="139">
        <v>19.399999999999999</v>
      </c>
      <c r="CA235" s="19" t="s">
        <v>214</v>
      </c>
      <c r="CB235" s="19" t="s">
        <v>253</v>
      </c>
      <c r="CC235" s="19" t="s">
        <v>244</v>
      </c>
      <c r="CD235" s="16" t="s">
        <v>215</v>
      </c>
      <c r="IG235" s="115">
        <f t="shared" si="67"/>
        <v>0</v>
      </c>
      <c r="IH235" s="147" t="str">
        <f t="shared" si="68"/>
        <v xml:space="preserve"> / LW 0 @ 50Hz</v>
      </c>
      <c r="II235" s="147" t="str">
        <f t="shared" si="69"/>
        <v xml:space="preserve"> / LAV 0 @ 50Hz</v>
      </c>
      <c r="IJ235" s="147" t="str">
        <f t="shared" si="70"/>
        <v xml:space="preserve"> / LCP 0 @ 50Hz</v>
      </c>
      <c r="IK235" s="147" t="str">
        <f t="shared" si="71"/>
        <v/>
      </c>
      <c r="IL235" s="147" t="str">
        <f t="shared" si="72"/>
        <v/>
      </c>
      <c r="IM235" s="147" t="str">
        <f t="shared" si="73"/>
        <v xml:space="preserve"> / LW 0 @ 60Hz</v>
      </c>
      <c r="IN235" s="147" t="str">
        <f t="shared" si="74"/>
        <v xml:space="preserve"> / LAV 0 @ 60Hz</v>
      </c>
      <c r="IO235" s="147" t="str">
        <f t="shared" si="75"/>
        <v xml:space="preserve"> / LCP 0 @ 60Hz</v>
      </c>
      <c r="IP235" s="147" t="str">
        <f t="shared" si="76"/>
        <v/>
      </c>
      <c r="IQ235" s="147" t="str">
        <f t="shared" si="77"/>
        <v/>
      </c>
      <c r="IR235" s="147" t="str">
        <f t="shared" si="78"/>
        <v xml:space="preserve"> / HSUCTION 0 @ 60Hz</v>
      </c>
      <c r="IS235" s="147" t="str">
        <f t="shared" si="79"/>
        <v xml:space="preserve"> / HSUCTION 0 @ 50Hz</v>
      </c>
      <c r="IT235" s="115">
        <f t="shared" si="81"/>
        <v>0</v>
      </c>
    </row>
    <row r="236" spans="1:254" ht="27" customHeight="1">
      <c r="A236" s="148">
        <f t="shared" si="82"/>
        <v>45950</v>
      </c>
      <c r="B236" s="19">
        <f t="shared" si="83"/>
        <v>0</v>
      </c>
      <c r="C236" s="19" t="str">
        <f t="shared" si="84"/>
        <v>40VP026123P</v>
      </c>
      <c r="D236" s="19" t="str">
        <f t="shared" si="85"/>
        <v>N</v>
      </c>
      <c r="E236" s="136"/>
      <c r="F236" s="19">
        <f t="shared" si="86"/>
        <v>250100002</v>
      </c>
      <c r="G236" s="20">
        <f t="shared" si="87"/>
        <v>0</v>
      </c>
      <c r="H236" s="21"/>
      <c r="I236" s="21"/>
      <c r="J236" s="21"/>
      <c r="K236" s="22"/>
      <c r="L236" s="115"/>
      <c r="M236" s="21"/>
      <c r="N236" s="21"/>
      <c r="O236" s="21"/>
      <c r="P236" s="22"/>
      <c r="Q236" s="115"/>
      <c r="U236" s="111"/>
      <c r="Z236" s="19" t="str">
        <f t="shared" si="80"/>
        <v xml:space="preserve"> / LW 0 @ 50Hz / LAV 0 @ 50Hz / LCP 0 @ 50Hz / LW 0 @ 60Hz / LAV 0 @ 60Hz / LCP 0 @ 60Hz / HSUCTION 0 @ 60Hz / HSUCTION 0 @ 50Hz</v>
      </c>
      <c r="BB236" s="136" t="s">
        <v>227</v>
      </c>
      <c r="BC236" s="136" t="s">
        <v>248</v>
      </c>
      <c r="BD236" s="136" t="s">
        <v>225</v>
      </c>
      <c r="BE236" s="136" t="s">
        <v>224</v>
      </c>
      <c r="BG236" s="136" t="s">
        <v>226</v>
      </c>
      <c r="BH236" s="136" t="s">
        <v>222</v>
      </c>
      <c r="BJ236" s="140" t="s">
        <v>247</v>
      </c>
      <c r="BM236" s="14" t="s">
        <v>245</v>
      </c>
      <c r="BN236" s="14" t="s">
        <v>208</v>
      </c>
      <c r="BO236" s="14" t="s">
        <v>209</v>
      </c>
      <c r="BP236" s="14" t="s">
        <v>210</v>
      </c>
      <c r="BQ236" s="14" t="s">
        <v>206</v>
      </c>
      <c r="BR236" s="24" t="s">
        <v>120</v>
      </c>
      <c r="BS236" s="139"/>
      <c r="BT236" s="21">
        <v>25.3</v>
      </c>
      <c r="BU236" s="109">
        <v>0.65</v>
      </c>
      <c r="BV236" s="16" t="s">
        <v>211</v>
      </c>
      <c r="BW236" s="16" t="s">
        <v>212</v>
      </c>
      <c r="BX236" s="16" t="s">
        <v>213</v>
      </c>
      <c r="BY236" s="139"/>
      <c r="BZ236" s="139"/>
      <c r="CA236" s="19" t="s">
        <v>214</v>
      </c>
      <c r="CB236" s="19" t="s">
        <v>266</v>
      </c>
      <c r="CC236" s="19" t="s">
        <v>244</v>
      </c>
      <c r="CD236" s="16" t="s">
        <v>215</v>
      </c>
      <c r="IG236" s="115">
        <f t="shared" si="67"/>
        <v>0</v>
      </c>
      <c r="IH236" s="147" t="str">
        <f t="shared" si="68"/>
        <v xml:space="preserve"> / LW 0 @ 50Hz</v>
      </c>
      <c r="II236" s="147" t="str">
        <f t="shared" si="69"/>
        <v xml:space="preserve"> / LAV 0 @ 50Hz</v>
      </c>
      <c r="IJ236" s="147" t="str">
        <f t="shared" si="70"/>
        <v xml:space="preserve"> / LCP 0 @ 50Hz</v>
      </c>
      <c r="IK236" s="147" t="str">
        <f t="shared" si="71"/>
        <v/>
      </c>
      <c r="IL236" s="147" t="str">
        <f t="shared" si="72"/>
        <v/>
      </c>
      <c r="IM236" s="147" t="str">
        <f t="shared" si="73"/>
        <v xml:space="preserve"> / LW 0 @ 60Hz</v>
      </c>
      <c r="IN236" s="147" t="str">
        <f t="shared" si="74"/>
        <v xml:space="preserve"> / LAV 0 @ 60Hz</v>
      </c>
      <c r="IO236" s="147" t="str">
        <f t="shared" si="75"/>
        <v xml:space="preserve"> / LCP 0 @ 60Hz</v>
      </c>
      <c r="IP236" s="147" t="str">
        <f t="shared" si="76"/>
        <v/>
      </c>
      <c r="IQ236" s="147" t="str">
        <f t="shared" si="77"/>
        <v/>
      </c>
      <c r="IR236" s="147" t="str">
        <f t="shared" si="78"/>
        <v xml:space="preserve"> / HSUCTION 0 @ 60Hz</v>
      </c>
      <c r="IS236" s="147" t="str">
        <f t="shared" si="79"/>
        <v xml:space="preserve"> / HSUCTION 0 @ 50Hz</v>
      </c>
      <c r="IT236" s="115">
        <f t="shared" si="81"/>
        <v>0</v>
      </c>
    </row>
    <row r="237" spans="1:254" ht="27" customHeight="1">
      <c r="A237" s="148">
        <f t="shared" si="82"/>
        <v>45950</v>
      </c>
      <c r="B237" s="19">
        <f t="shared" si="83"/>
        <v>0</v>
      </c>
      <c r="C237" s="19" t="str">
        <f t="shared" si="84"/>
        <v>40VP026123P</v>
      </c>
      <c r="D237" s="19" t="str">
        <f t="shared" si="85"/>
        <v>N</v>
      </c>
      <c r="E237" s="136"/>
      <c r="F237" s="19">
        <f t="shared" si="86"/>
        <v>250100002</v>
      </c>
      <c r="G237" s="20">
        <f t="shared" si="87"/>
        <v>0</v>
      </c>
      <c r="H237" s="21"/>
      <c r="I237" s="21"/>
      <c r="J237" s="21"/>
      <c r="K237" s="22"/>
      <c r="L237" s="115"/>
      <c r="M237" s="21"/>
      <c r="N237" s="21"/>
      <c r="O237" s="21"/>
      <c r="P237" s="22"/>
      <c r="Q237" s="115"/>
      <c r="U237" s="111"/>
      <c r="Z237" s="19" t="str">
        <f t="shared" si="80"/>
        <v xml:space="preserve"> / LW 0 @ 50Hz / LAV 0 @ 50Hz / LCP 0 @ 50Hz / LW 0 @ 60Hz / LAV 0 @ 60Hz / LCP 0 @ 60Hz / HSUCTION 0 @ 60Hz / HSUCTION 0 @ 50Hz</v>
      </c>
      <c r="BB237" s="136" t="s">
        <v>227</v>
      </c>
      <c r="BC237" s="136" t="s">
        <v>248</v>
      </c>
      <c r="BD237" s="136" t="s">
        <v>225</v>
      </c>
      <c r="BE237" s="136" t="s">
        <v>224</v>
      </c>
      <c r="BG237" s="136" t="s">
        <v>226</v>
      </c>
      <c r="BH237" s="136" t="s">
        <v>222</v>
      </c>
      <c r="BJ237" s="140" t="s">
        <v>247</v>
      </c>
      <c r="BM237" s="14" t="s">
        <v>245</v>
      </c>
      <c r="BN237" s="14" t="s">
        <v>208</v>
      </c>
      <c r="BO237" s="14" t="s">
        <v>209</v>
      </c>
      <c r="BP237" s="14" t="s">
        <v>210</v>
      </c>
      <c r="BQ237" s="14" t="s">
        <v>206</v>
      </c>
      <c r="BR237" s="24" t="s">
        <v>120</v>
      </c>
      <c r="BS237" s="139"/>
      <c r="BT237" s="21">
        <v>25.3</v>
      </c>
      <c r="BU237" s="109">
        <v>0.65</v>
      </c>
      <c r="BV237" s="16" t="s">
        <v>211</v>
      </c>
      <c r="BW237" s="16" t="s">
        <v>212</v>
      </c>
      <c r="BX237" s="16" t="s">
        <v>213</v>
      </c>
      <c r="BY237" s="139"/>
      <c r="BZ237" s="139"/>
      <c r="CA237" s="19" t="s">
        <v>214</v>
      </c>
      <c r="CB237" s="19" t="s">
        <v>266</v>
      </c>
      <c r="CC237" s="19" t="s">
        <v>244</v>
      </c>
      <c r="CD237" s="16" t="s">
        <v>215</v>
      </c>
      <c r="IG237" s="115">
        <f t="shared" si="67"/>
        <v>0</v>
      </c>
      <c r="IH237" s="147" t="str">
        <f t="shared" si="68"/>
        <v xml:space="preserve"> / LW 0 @ 50Hz</v>
      </c>
      <c r="II237" s="147" t="str">
        <f t="shared" si="69"/>
        <v xml:space="preserve"> / LAV 0 @ 50Hz</v>
      </c>
      <c r="IJ237" s="147" t="str">
        <f t="shared" si="70"/>
        <v xml:space="preserve"> / LCP 0 @ 50Hz</v>
      </c>
      <c r="IK237" s="147" t="str">
        <f t="shared" si="71"/>
        <v/>
      </c>
      <c r="IL237" s="147" t="str">
        <f t="shared" si="72"/>
        <v/>
      </c>
      <c r="IM237" s="147" t="str">
        <f t="shared" si="73"/>
        <v xml:space="preserve"> / LW 0 @ 60Hz</v>
      </c>
      <c r="IN237" s="147" t="str">
        <f t="shared" si="74"/>
        <v xml:space="preserve"> / LAV 0 @ 60Hz</v>
      </c>
      <c r="IO237" s="147" t="str">
        <f t="shared" si="75"/>
        <v xml:space="preserve"> / LCP 0 @ 60Hz</v>
      </c>
      <c r="IP237" s="147" t="str">
        <f t="shared" si="76"/>
        <v/>
      </c>
      <c r="IQ237" s="147" t="str">
        <f t="shared" si="77"/>
        <v/>
      </c>
      <c r="IR237" s="147" t="str">
        <f t="shared" si="78"/>
        <v xml:space="preserve"> / HSUCTION 0 @ 60Hz</v>
      </c>
      <c r="IS237" s="147" t="str">
        <f t="shared" si="79"/>
        <v xml:space="preserve"> / HSUCTION 0 @ 50Hz</v>
      </c>
      <c r="IT237" s="115">
        <f t="shared" si="81"/>
        <v>0</v>
      </c>
    </row>
    <row r="238" spans="1:254" ht="27" customHeight="1">
      <c r="A238" s="148">
        <f t="shared" si="82"/>
        <v>45950</v>
      </c>
      <c r="B238" s="19">
        <f t="shared" si="83"/>
        <v>0</v>
      </c>
      <c r="C238" s="19" t="str">
        <f t="shared" si="84"/>
        <v>40VP026123P</v>
      </c>
      <c r="D238" s="19" t="str">
        <f t="shared" si="85"/>
        <v>N</v>
      </c>
      <c r="E238" s="136"/>
      <c r="F238" s="19">
        <f t="shared" si="86"/>
        <v>250100002</v>
      </c>
      <c r="G238" s="20">
        <f t="shared" si="87"/>
        <v>0</v>
      </c>
      <c r="H238" s="21"/>
      <c r="I238" s="21"/>
      <c r="J238" s="21"/>
      <c r="K238" s="22"/>
      <c r="L238" s="115"/>
      <c r="M238" s="21"/>
      <c r="N238" s="21"/>
      <c r="O238" s="21"/>
      <c r="P238" s="22"/>
      <c r="Q238" s="115"/>
      <c r="U238" s="111"/>
      <c r="Z238" s="19" t="str">
        <f t="shared" si="80"/>
        <v xml:space="preserve"> / LW 0 @ 50Hz / LAV 0 @ 50Hz / LCP 0 @ 50Hz / LW 0 @ 60Hz / LAV 0 @ 60Hz / LCP 0 @ 60Hz / HSUCTION 0 @ 60Hz / HSUCTION 0 @ 50Hz</v>
      </c>
      <c r="BB238" s="136" t="s">
        <v>227</v>
      </c>
      <c r="BC238" s="136" t="s">
        <v>248</v>
      </c>
      <c r="BD238" s="136" t="s">
        <v>225</v>
      </c>
      <c r="BE238" s="136" t="s">
        <v>224</v>
      </c>
      <c r="BG238" s="136" t="s">
        <v>226</v>
      </c>
      <c r="BH238" s="136" t="s">
        <v>222</v>
      </c>
      <c r="BJ238" s="140" t="s">
        <v>247</v>
      </c>
      <c r="BM238" s="14" t="s">
        <v>245</v>
      </c>
      <c r="BN238" s="14" t="s">
        <v>208</v>
      </c>
      <c r="BO238" s="14" t="s">
        <v>209</v>
      </c>
      <c r="BP238" s="14" t="s">
        <v>210</v>
      </c>
      <c r="BQ238" s="14" t="s">
        <v>206</v>
      </c>
      <c r="BR238" s="24" t="s">
        <v>120</v>
      </c>
      <c r="BS238" s="139"/>
      <c r="BT238" s="21">
        <v>25.3</v>
      </c>
      <c r="BU238" s="109">
        <v>0.65</v>
      </c>
      <c r="BV238" s="16" t="s">
        <v>211</v>
      </c>
      <c r="BW238" s="16" t="s">
        <v>212</v>
      </c>
      <c r="BX238" s="16" t="s">
        <v>213</v>
      </c>
      <c r="BY238" s="139"/>
      <c r="BZ238" s="139"/>
      <c r="CA238" s="19" t="s">
        <v>214</v>
      </c>
      <c r="CB238" s="19" t="s">
        <v>266</v>
      </c>
      <c r="CC238" s="19" t="s">
        <v>244</v>
      </c>
      <c r="CD238" s="16" t="s">
        <v>215</v>
      </c>
      <c r="IG238" s="115">
        <f t="shared" si="67"/>
        <v>0</v>
      </c>
      <c r="IH238" s="147" t="str">
        <f t="shared" si="68"/>
        <v xml:space="preserve"> / LW 0 @ 50Hz</v>
      </c>
      <c r="II238" s="147" t="str">
        <f t="shared" si="69"/>
        <v xml:space="preserve"> / LAV 0 @ 50Hz</v>
      </c>
      <c r="IJ238" s="147" t="str">
        <f t="shared" si="70"/>
        <v xml:space="preserve"> / LCP 0 @ 50Hz</v>
      </c>
      <c r="IK238" s="147" t="str">
        <f t="shared" si="71"/>
        <v/>
      </c>
      <c r="IL238" s="147" t="str">
        <f t="shared" si="72"/>
        <v/>
      </c>
      <c r="IM238" s="147" t="str">
        <f t="shared" si="73"/>
        <v xml:space="preserve"> / LW 0 @ 60Hz</v>
      </c>
      <c r="IN238" s="147" t="str">
        <f t="shared" si="74"/>
        <v xml:space="preserve"> / LAV 0 @ 60Hz</v>
      </c>
      <c r="IO238" s="147" t="str">
        <f t="shared" si="75"/>
        <v xml:space="preserve"> / LCP 0 @ 60Hz</v>
      </c>
      <c r="IP238" s="147" t="str">
        <f t="shared" si="76"/>
        <v/>
      </c>
      <c r="IQ238" s="147" t="str">
        <f t="shared" si="77"/>
        <v/>
      </c>
      <c r="IR238" s="147" t="str">
        <f t="shared" si="78"/>
        <v xml:space="preserve"> / HSUCTION 0 @ 60Hz</v>
      </c>
      <c r="IS238" s="147" t="str">
        <f t="shared" si="79"/>
        <v xml:space="preserve"> / HSUCTION 0 @ 50Hz</v>
      </c>
      <c r="IT238" s="115">
        <f t="shared" si="81"/>
        <v>0</v>
      </c>
    </row>
    <row r="239" spans="1:254" ht="27" customHeight="1">
      <c r="A239" s="148">
        <f t="shared" si="82"/>
        <v>45950</v>
      </c>
      <c r="B239" s="19">
        <f t="shared" si="83"/>
        <v>0</v>
      </c>
      <c r="C239" s="19" t="str">
        <f t="shared" si="84"/>
        <v>40VP026123P</v>
      </c>
      <c r="D239" s="19" t="str">
        <f t="shared" si="85"/>
        <v>N</v>
      </c>
      <c r="E239" s="136"/>
      <c r="F239" s="19">
        <f t="shared" si="86"/>
        <v>250100002</v>
      </c>
      <c r="G239" s="20">
        <f t="shared" si="87"/>
        <v>0</v>
      </c>
      <c r="H239" s="21"/>
      <c r="I239" s="21"/>
      <c r="J239" s="21"/>
      <c r="K239" s="22"/>
      <c r="L239" s="115"/>
      <c r="M239" s="21"/>
      <c r="N239" s="21"/>
      <c r="O239" s="21"/>
      <c r="P239" s="22"/>
      <c r="Q239" s="115"/>
      <c r="U239" s="111"/>
      <c r="Z239" s="19" t="str">
        <f t="shared" si="80"/>
        <v xml:space="preserve"> / LW 0 @ 50Hz / LAV 0 @ 50Hz / LCP 0 @ 50Hz / LW 0 @ 60Hz / LAV 0 @ 60Hz / LCP 0 @ 60Hz / HSUCTION 0 @ 60Hz / HSUCTION 0 @ 50Hz</v>
      </c>
      <c r="BB239" s="136" t="s">
        <v>227</v>
      </c>
      <c r="BC239" s="136" t="s">
        <v>248</v>
      </c>
      <c r="BD239" s="136" t="s">
        <v>225</v>
      </c>
      <c r="BE239" s="136" t="s">
        <v>224</v>
      </c>
      <c r="BG239" s="136" t="s">
        <v>226</v>
      </c>
      <c r="BH239" s="136" t="s">
        <v>222</v>
      </c>
      <c r="BJ239" s="140" t="s">
        <v>247</v>
      </c>
      <c r="BM239" s="14" t="s">
        <v>245</v>
      </c>
      <c r="BN239" s="14" t="s">
        <v>208</v>
      </c>
      <c r="BO239" s="14" t="s">
        <v>209</v>
      </c>
      <c r="BP239" s="14" t="s">
        <v>210</v>
      </c>
      <c r="BQ239" s="14" t="s">
        <v>206</v>
      </c>
      <c r="BR239" s="24" t="s">
        <v>120</v>
      </c>
      <c r="BS239" s="139"/>
      <c r="BT239" s="21">
        <v>25.3</v>
      </c>
      <c r="BU239" s="109">
        <v>0.65</v>
      </c>
      <c r="BV239" s="16" t="s">
        <v>211</v>
      </c>
      <c r="BW239" s="16" t="s">
        <v>212</v>
      </c>
      <c r="BX239" s="16" t="s">
        <v>213</v>
      </c>
      <c r="BY239" s="139"/>
      <c r="BZ239" s="139"/>
      <c r="CA239" s="19" t="s">
        <v>214</v>
      </c>
      <c r="CB239" s="19" t="s">
        <v>266</v>
      </c>
      <c r="CC239" s="19" t="s">
        <v>244</v>
      </c>
      <c r="CD239" s="16" t="s">
        <v>215</v>
      </c>
      <c r="IG239" s="115">
        <f t="shared" si="67"/>
        <v>0</v>
      </c>
      <c r="IH239" s="147" t="str">
        <f t="shared" si="68"/>
        <v xml:space="preserve"> / LW 0 @ 50Hz</v>
      </c>
      <c r="II239" s="147" t="str">
        <f t="shared" si="69"/>
        <v xml:space="preserve"> / LAV 0 @ 50Hz</v>
      </c>
      <c r="IJ239" s="147" t="str">
        <f t="shared" si="70"/>
        <v xml:space="preserve"> / LCP 0 @ 50Hz</v>
      </c>
      <c r="IK239" s="147" t="str">
        <f t="shared" si="71"/>
        <v/>
      </c>
      <c r="IL239" s="147" t="str">
        <f t="shared" si="72"/>
        <v/>
      </c>
      <c r="IM239" s="147" t="str">
        <f t="shared" si="73"/>
        <v xml:space="preserve"> / LW 0 @ 60Hz</v>
      </c>
      <c r="IN239" s="147" t="str">
        <f t="shared" si="74"/>
        <v xml:space="preserve"> / LAV 0 @ 60Hz</v>
      </c>
      <c r="IO239" s="147" t="str">
        <f t="shared" si="75"/>
        <v xml:space="preserve"> / LCP 0 @ 60Hz</v>
      </c>
      <c r="IP239" s="147" t="str">
        <f t="shared" si="76"/>
        <v/>
      </c>
      <c r="IQ239" s="147" t="str">
        <f t="shared" si="77"/>
        <v/>
      </c>
      <c r="IR239" s="147" t="str">
        <f t="shared" si="78"/>
        <v xml:space="preserve"> / HSUCTION 0 @ 60Hz</v>
      </c>
      <c r="IS239" s="147" t="str">
        <f t="shared" si="79"/>
        <v xml:space="preserve"> / HSUCTION 0 @ 50Hz</v>
      </c>
      <c r="IT239" s="115">
        <f t="shared" si="81"/>
        <v>0</v>
      </c>
    </row>
    <row r="240" spans="1:254" ht="27" customHeight="1">
      <c r="A240" s="148">
        <f t="shared" si="82"/>
        <v>45950</v>
      </c>
      <c r="B240" s="19">
        <f t="shared" si="83"/>
        <v>0</v>
      </c>
      <c r="C240" s="19" t="str">
        <f t="shared" si="84"/>
        <v>40VP026123P</v>
      </c>
      <c r="D240" s="19" t="str">
        <f t="shared" si="85"/>
        <v>N</v>
      </c>
      <c r="E240" s="136"/>
      <c r="F240" s="19">
        <f t="shared" si="86"/>
        <v>250100002</v>
      </c>
      <c r="G240" s="20">
        <f t="shared" si="87"/>
        <v>0</v>
      </c>
      <c r="H240" s="21"/>
      <c r="I240" s="21"/>
      <c r="J240" s="21"/>
      <c r="K240" s="22"/>
      <c r="L240" s="115"/>
      <c r="M240" s="21"/>
      <c r="N240" s="21"/>
      <c r="O240" s="21"/>
      <c r="P240" s="22"/>
      <c r="Q240" s="115"/>
      <c r="U240" s="111"/>
      <c r="Z240" s="19" t="str">
        <f t="shared" si="80"/>
        <v xml:space="preserve"> / LW 0 @ 50Hz / LAV 0 @ 50Hz / LCP 0 @ 50Hz / LW 0 @ 60Hz / LAV 0 @ 60Hz / LCP 0 @ 60Hz / HSUCTION 0 @ 60Hz / HSUCTION 0 @ 50Hz</v>
      </c>
      <c r="BB240" s="136" t="s">
        <v>227</v>
      </c>
      <c r="BC240" s="136" t="s">
        <v>248</v>
      </c>
      <c r="BD240" s="136" t="s">
        <v>225</v>
      </c>
      <c r="BE240" s="136" t="s">
        <v>224</v>
      </c>
      <c r="BG240" s="136" t="s">
        <v>226</v>
      </c>
      <c r="BH240" s="136" t="s">
        <v>222</v>
      </c>
      <c r="BJ240" s="140" t="s">
        <v>247</v>
      </c>
      <c r="BM240" s="14" t="s">
        <v>245</v>
      </c>
      <c r="BN240" s="14" t="s">
        <v>208</v>
      </c>
      <c r="BO240" s="14" t="s">
        <v>209</v>
      </c>
      <c r="BP240" s="14" t="s">
        <v>210</v>
      </c>
      <c r="BQ240" s="14" t="s">
        <v>206</v>
      </c>
      <c r="BR240" s="24" t="s">
        <v>120</v>
      </c>
      <c r="BS240" s="139"/>
      <c r="BT240" s="21">
        <v>25.3</v>
      </c>
      <c r="BU240" s="109">
        <v>0.65</v>
      </c>
      <c r="BV240" s="16" t="s">
        <v>211</v>
      </c>
      <c r="BW240" s="16" t="s">
        <v>212</v>
      </c>
      <c r="BX240" s="16" t="s">
        <v>213</v>
      </c>
      <c r="BY240" s="139"/>
      <c r="BZ240" s="139"/>
      <c r="CA240" s="19" t="s">
        <v>214</v>
      </c>
      <c r="CB240" s="19" t="s">
        <v>266</v>
      </c>
      <c r="CC240" s="19" t="s">
        <v>244</v>
      </c>
      <c r="CD240" s="16" t="s">
        <v>215</v>
      </c>
      <c r="IG240" s="115">
        <f t="shared" si="67"/>
        <v>0</v>
      </c>
      <c r="IH240" s="147" t="str">
        <f t="shared" si="68"/>
        <v xml:space="preserve"> / LW 0 @ 50Hz</v>
      </c>
      <c r="II240" s="147" t="str">
        <f t="shared" si="69"/>
        <v xml:space="preserve"> / LAV 0 @ 50Hz</v>
      </c>
      <c r="IJ240" s="147" t="str">
        <f t="shared" si="70"/>
        <v xml:space="preserve"> / LCP 0 @ 50Hz</v>
      </c>
      <c r="IK240" s="147" t="str">
        <f t="shared" si="71"/>
        <v/>
      </c>
      <c r="IL240" s="147" t="str">
        <f t="shared" si="72"/>
        <v/>
      </c>
      <c r="IM240" s="147" t="str">
        <f t="shared" si="73"/>
        <v xml:space="preserve"> / LW 0 @ 60Hz</v>
      </c>
      <c r="IN240" s="147" t="str">
        <f t="shared" si="74"/>
        <v xml:space="preserve"> / LAV 0 @ 60Hz</v>
      </c>
      <c r="IO240" s="147" t="str">
        <f t="shared" si="75"/>
        <v xml:space="preserve"> / LCP 0 @ 60Hz</v>
      </c>
      <c r="IP240" s="147" t="str">
        <f t="shared" si="76"/>
        <v/>
      </c>
      <c r="IQ240" s="147" t="str">
        <f t="shared" si="77"/>
        <v/>
      </c>
      <c r="IR240" s="147" t="str">
        <f t="shared" si="78"/>
        <v xml:space="preserve"> / HSUCTION 0 @ 60Hz</v>
      </c>
      <c r="IS240" s="147" t="str">
        <f t="shared" si="79"/>
        <v xml:space="preserve"> / HSUCTION 0 @ 50Hz</v>
      </c>
      <c r="IT240" s="115">
        <f t="shared" si="81"/>
        <v>0</v>
      </c>
    </row>
    <row r="241" spans="1:254" ht="27" customHeight="1">
      <c r="A241" s="148">
        <f t="shared" si="82"/>
        <v>45950</v>
      </c>
      <c r="B241" s="19">
        <f t="shared" si="83"/>
        <v>0</v>
      </c>
      <c r="C241" s="19" t="str">
        <f t="shared" si="84"/>
        <v>40VP026123P</v>
      </c>
      <c r="D241" s="19" t="str">
        <f t="shared" si="85"/>
        <v>N</v>
      </c>
      <c r="E241" s="136"/>
      <c r="F241" s="19">
        <f t="shared" si="86"/>
        <v>250100002</v>
      </c>
      <c r="G241" s="20">
        <f t="shared" si="87"/>
        <v>0</v>
      </c>
      <c r="H241" s="21"/>
      <c r="I241" s="21"/>
      <c r="J241" s="21"/>
      <c r="K241" s="22"/>
      <c r="L241" s="115"/>
      <c r="M241" s="21"/>
      <c r="N241" s="21"/>
      <c r="O241" s="21"/>
      <c r="P241" s="22"/>
      <c r="Q241" s="115"/>
      <c r="U241" s="111"/>
      <c r="Z241" s="19" t="str">
        <f t="shared" si="80"/>
        <v xml:space="preserve"> / LW 0 @ 50Hz / LAV 0 @ 50Hz / LCP 0 @ 50Hz / LW 0 @ 60Hz / LAV 0 @ 60Hz / LCP 0 @ 60Hz / HSUCTION 0 @ 60Hz / HSUCTION 0 @ 50Hz</v>
      </c>
      <c r="BB241" s="136" t="s">
        <v>227</v>
      </c>
      <c r="BC241" s="136" t="s">
        <v>248</v>
      </c>
      <c r="BD241" s="136" t="s">
        <v>225</v>
      </c>
      <c r="BE241" s="136" t="s">
        <v>224</v>
      </c>
      <c r="BG241" s="136" t="s">
        <v>226</v>
      </c>
      <c r="BH241" s="136" t="s">
        <v>222</v>
      </c>
      <c r="BJ241" s="140" t="s">
        <v>247</v>
      </c>
      <c r="BM241" s="14" t="s">
        <v>245</v>
      </c>
      <c r="BN241" s="14" t="s">
        <v>208</v>
      </c>
      <c r="BO241" s="14" t="s">
        <v>209</v>
      </c>
      <c r="BP241" s="14" t="s">
        <v>210</v>
      </c>
      <c r="BQ241" s="14" t="s">
        <v>206</v>
      </c>
      <c r="BR241" s="24" t="s">
        <v>120</v>
      </c>
      <c r="BS241" s="139"/>
      <c r="BT241" s="21">
        <v>25.3</v>
      </c>
      <c r="BU241" s="109">
        <v>0.65</v>
      </c>
      <c r="BV241" s="16" t="s">
        <v>211</v>
      </c>
      <c r="BW241" s="16" t="s">
        <v>212</v>
      </c>
      <c r="BX241" s="16" t="s">
        <v>213</v>
      </c>
      <c r="BY241" s="139"/>
      <c r="BZ241" s="139"/>
      <c r="CA241" s="19" t="s">
        <v>214</v>
      </c>
      <c r="CB241" s="19" t="s">
        <v>266</v>
      </c>
      <c r="CC241" s="19" t="s">
        <v>244</v>
      </c>
      <c r="CD241" s="16" t="s">
        <v>215</v>
      </c>
      <c r="IG241" s="115">
        <f t="shared" si="67"/>
        <v>0</v>
      </c>
      <c r="IH241" s="147" t="str">
        <f t="shared" si="68"/>
        <v xml:space="preserve"> / LW 0 @ 50Hz</v>
      </c>
      <c r="II241" s="147" t="str">
        <f t="shared" si="69"/>
        <v xml:space="preserve"> / LAV 0 @ 50Hz</v>
      </c>
      <c r="IJ241" s="147" t="str">
        <f t="shared" si="70"/>
        <v xml:space="preserve"> / LCP 0 @ 50Hz</v>
      </c>
      <c r="IK241" s="147" t="str">
        <f t="shared" si="71"/>
        <v/>
      </c>
      <c r="IL241" s="147" t="str">
        <f t="shared" si="72"/>
        <v/>
      </c>
      <c r="IM241" s="147" t="str">
        <f t="shared" si="73"/>
        <v xml:space="preserve"> / LW 0 @ 60Hz</v>
      </c>
      <c r="IN241" s="147" t="str">
        <f t="shared" si="74"/>
        <v xml:space="preserve"> / LAV 0 @ 60Hz</v>
      </c>
      <c r="IO241" s="147" t="str">
        <f t="shared" si="75"/>
        <v xml:space="preserve"> / LCP 0 @ 60Hz</v>
      </c>
      <c r="IP241" s="147" t="str">
        <f t="shared" si="76"/>
        <v/>
      </c>
      <c r="IQ241" s="147" t="str">
        <f t="shared" si="77"/>
        <v/>
      </c>
      <c r="IR241" s="147" t="str">
        <f t="shared" si="78"/>
        <v xml:space="preserve"> / HSUCTION 0 @ 60Hz</v>
      </c>
      <c r="IS241" s="147" t="str">
        <f t="shared" si="79"/>
        <v xml:space="preserve"> / HSUCTION 0 @ 50Hz</v>
      </c>
      <c r="IT241" s="115">
        <f t="shared" si="81"/>
        <v>0</v>
      </c>
    </row>
    <row r="242" spans="1:254" ht="27" customHeight="1">
      <c r="A242" s="148">
        <f t="shared" si="82"/>
        <v>45950</v>
      </c>
      <c r="B242" s="19">
        <f t="shared" si="83"/>
        <v>0</v>
      </c>
      <c r="C242" s="19" t="str">
        <f t="shared" si="84"/>
        <v>40VP026123P</v>
      </c>
      <c r="D242" s="19" t="str">
        <f t="shared" si="85"/>
        <v>N</v>
      </c>
      <c r="E242" s="136"/>
      <c r="F242" s="19">
        <f t="shared" si="86"/>
        <v>250100002</v>
      </c>
      <c r="G242" s="20">
        <f t="shared" si="87"/>
        <v>0</v>
      </c>
      <c r="H242" s="21"/>
      <c r="I242" s="21"/>
      <c r="J242" s="21"/>
      <c r="K242" s="22"/>
      <c r="L242" s="115"/>
      <c r="M242" s="21"/>
      <c r="N242" s="21"/>
      <c r="O242" s="21"/>
      <c r="P242" s="22"/>
      <c r="Q242" s="115"/>
      <c r="U242" s="111"/>
      <c r="Z242" s="19" t="str">
        <f t="shared" si="80"/>
        <v xml:space="preserve"> / LW 0 @ 50Hz / LAV 0 @ 50Hz / LCP 0 @ 50Hz / LW 0 @ 60Hz / LAV 0 @ 60Hz / LCP 0 @ 60Hz / HSUCTION 0 @ 60Hz / HSUCTION 0 @ 50Hz</v>
      </c>
      <c r="BB242" s="136" t="s">
        <v>227</v>
      </c>
      <c r="BC242" s="136" t="s">
        <v>248</v>
      </c>
      <c r="BD242" s="136" t="s">
        <v>225</v>
      </c>
      <c r="BE242" s="136" t="s">
        <v>224</v>
      </c>
      <c r="BG242" s="136" t="s">
        <v>226</v>
      </c>
      <c r="BH242" s="136" t="s">
        <v>222</v>
      </c>
      <c r="BJ242" s="140" t="s">
        <v>247</v>
      </c>
      <c r="BM242" s="14" t="s">
        <v>245</v>
      </c>
      <c r="BN242" s="14" t="s">
        <v>208</v>
      </c>
      <c r="BO242" s="14" t="s">
        <v>209</v>
      </c>
      <c r="BP242" s="14" t="s">
        <v>210</v>
      </c>
      <c r="BQ242" s="14" t="s">
        <v>206</v>
      </c>
      <c r="BR242" s="24" t="s">
        <v>120</v>
      </c>
      <c r="BS242" s="139"/>
      <c r="BT242" s="21">
        <v>25.3</v>
      </c>
      <c r="BU242" s="109">
        <v>0.65</v>
      </c>
      <c r="BV242" s="16" t="s">
        <v>211</v>
      </c>
      <c r="BW242" s="16" t="s">
        <v>212</v>
      </c>
      <c r="BX242" s="16" t="s">
        <v>213</v>
      </c>
      <c r="BY242" s="139"/>
      <c r="BZ242" s="139"/>
      <c r="CA242" s="19" t="s">
        <v>214</v>
      </c>
      <c r="CB242" s="19" t="s">
        <v>266</v>
      </c>
      <c r="CC242" s="19" t="s">
        <v>244</v>
      </c>
      <c r="CD242" s="16" t="s">
        <v>215</v>
      </c>
      <c r="IG242" s="115">
        <f t="shared" si="67"/>
        <v>0</v>
      </c>
      <c r="IH242" s="147" t="str">
        <f t="shared" si="68"/>
        <v xml:space="preserve"> / LW 0 @ 50Hz</v>
      </c>
      <c r="II242" s="147" t="str">
        <f t="shared" si="69"/>
        <v xml:space="preserve"> / LAV 0 @ 50Hz</v>
      </c>
      <c r="IJ242" s="147" t="str">
        <f t="shared" si="70"/>
        <v xml:space="preserve"> / LCP 0 @ 50Hz</v>
      </c>
      <c r="IK242" s="147" t="str">
        <f t="shared" si="71"/>
        <v/>
      </c>
      <c r="IL242" s="147" t="str">
        <f t="shared" si="72"/>
        <v/>
      </c>
      <c r="IM242" s="147" t="str">
        <f t="shared" si="73"/>
        <v xml:space="preserve"> / LW 0 @ 60Hz</v>
      </c>
      <c r="IN242" s="147" t="str">
        <f t="shared" si="74"/>
        <v xml:space="preserve"> / LAV 0 @ 60Hz</v>
      </c>
      <c r="IO242" s="147" t="str">
        <f t="shared" si="75"/>
        <v xml:space="preserve"> / LCP 0 @ 60Hz</v>
      </c>
      <c r="IP242" s="147" t="str">
        <f t="shared" si="76"/>
        <v/>
      </c>
      <c r="IQ242" s="147" t="str">
        <f t="shared" si="77"/>
        <v/>
      </c>
      <c r="IR242" s="147" t="str">
        <f t="shared" si="78"/>
        <v xml:space="preserve"> / HSUCTION 0 @ 60Hz</v>
      </c>
      <c r="IS242" s="147" t="str">
        <f t="shared" si="79"/>
        <v xml:space="preserve"> / HSUCTION 0 @ 50Hz</v>
      </c>
      <c r="IT242" s="115">
        <f t="shared" si="81"/>
        <v>0</v>
      </c>
    </row>
    <row r="243" spans="1:254" ht="27" customHeight="1">
      <c r="A243" s="148">
        <f t="shared" si="82"/>
        <v>45950</v>
      </c>
      <c r="B243" s="19">
        <f t="shared" si="83"/>
        <v>0</v>
      </c>
      <c r="C243" s="19" t="str">
        <f t="shared" si="84"/>
        <v>40VP026123P</v>
      </c>
      <c r="D243" s="19" t="str">
        <f t="shared" si="85"/>
        <v>N</v>
      </c>
      <c r="E243" s="136"/>
      <c r="F243" s="19">
        <f t="shared" si="86"/>
        <v>250100002</v>
      </c>
      <c r="G243" s="20">
        <f t="shared" si="87"/>
        <v>0</v>
      </c>
      <c r="H243" s="21"/>
      <c r="I243" s="21"/>
      <c r="J243" s="21"/>
      <c r="K243" s="22"/>
      <c r="L243" s="115"/>
      <c r="M243" s="21"/>
      <c r="N243" s="21"/>
      <c r="O243" s="21"/>
      <c r="P243" s="22"/>
      <c r="Q243" s="115"/>
      <c r="U243" s="111"/>
      <c r="Z243" s="19" t="str">
        <f t="shared" si="80"/>
        <v xml:space="preserve"> / LW 0 @ 50Hz / LAV 0 @ 50Hz / LCP 0 @ 50Hz / LW 0 @ 60Hz / LAV 0 @ 60Hz / LCP 0 @ 60Hz / HSUCTION 0 @ 60Hz / HSUCTION 0 @ 50Hz</v>
      </c>
      <c r="BB243" s="136" t="s">
        <v>227</v>
      </c>
      <c r="BC243" s="136" t="s">
        <v>248</v>
      </c>
      <c r="BD243" s="136" t="s">
        <v>225</v>
      </c>
      <c r="BE243" s="136" t="s">
        <v>224</v>
      </c>
      <c r="BG243" s="136" t="s">
        <v>226</v>
      </c>
      <c r="BH243" s="136" t="s">
        <v>222</v>
      </c>
      <c r="BJ243" s="140" t="s">
        <v>247</v>
      </c>
      <c r="BM243" s="14" t="s">
        <v>245</v>
      </c>
      <c r="BN243" s="14" t="s">
        <v>208</v>
      </c>
      <c r="BO243" s="14" t="s">
        <v>209</v>
      </c>
      <c r="BP243" s="14" t="s">
        <v>210</v>
      </c>
      <c r="BQ243" s="14" t="s">
        <v>206</v>
      </c>
      <c r="BR243" s="24" t="s">
        <v>120</v>
      </c>
      <c r="BS243" s="139"/>
      <c r="BT243" s="21">
        <v>25.3</v>
      </c>
      <c r="BU243" s="109">
        <v>0.65</v>
      </c>
      <c r="BV243" s="16" t="s">
        <v>211</v>
      </c>
      <c r="BW243" s="16" t="s">
        <v>212</v>
      </c>
      <c r="BX243" s="16" t="s">
        <v>213</v>
      </c>
      <c r="BY243" s="139"/>
      <c r="BZ243" s="139"/>
      <c r="CA243" s="19" t="s">
        <v>214</v>
      </c>
      <c r="CB243" s="19" t="s">
        <v>266</v>
      </c>
      <c r="CC243" s="19" t="s">
        <v>244</v>
      </c>
      <c r="CD243" s="16" t="s">
        <v>215</v>
      </c>
      <c r="IG243" s="115">
        <f t="shared" si="67"/>
        <v>0</v>
      </c>
      <c r="IH243" s="147" t="str">
        <f t="shared" si="68"/>
        <v xml:space="preserve"> / LW 0 @ 50Hz</v>
      </c>
      <c r="II243" s="147" t="str">
        <f t="shared" si="69"/>
        <v xml:space="preserve"> / LAV 0 @ 50Hz</v>
      </c>
      <c r="IJ243" s="147" t="str">
        <f t="shared" si="70"/>
        <v xml:space="preserve"> / LCP 0 @ 50Hz</v>
      </c>
      <c r="IK243" s="147" t="str">
        <f t="shared" si="71"/>
        <v/>
      </c>
      <c r="IL243" s="147" t="str">
        <f t="shared" si="72"/>
        <v/>
      </c>
      <c r="IM243" s="147" t="str">
        <f t="shared" si="73"/>
        <v xml:space="preserve"> / LW 0 @ 60Hz</v>
      </c>
      <c r="IN243" s="147" t="str">
        <f t="shared" si="74"/>
        <v xml:space="preserve"> / LAV 0 @ 60Hz</v>
      </c>
      <c r="IO243" s="147" t="str">
        <f t="shared" si="75"/>
        <v xml:space="preserve"> / LCP 0 @ 60Hz</v>
      </c>
      <c r="IP243" s="147" t="str">
        <f t="shared" si="76"/>
        <v/>
      </c>
      <c r="IQ243" s="147" t="str">
        <f t="shared" si="77"/>
        <v/>
      </c>
      <c r="IR243" s="147" t="str">
        <f t="shared" si="78"/>
        <v xml:space="preserve"> / HSUCTION 0 @ 60Hz</v>
      </c>
      <c r="IS243" s="147" t="str">
        <f t="shared" si="79"/>
        <v xml:space="preserve"> / HSUCTION 0 @ 50Hz</v>
      </c>
      <c r="IT243" s="115">
        <f t="shared" si="81"/>
        <v>0</v>
      </c>
    </row>
    <row r="244" spans="1:254" ht="27" customHeight="1">
      <c r="A244" s="148">
        <f t="shared" si="82"/>
        <v>45950</v>
      </c>
      <c r="B244" s="19">
        <f t="shared" si="83"/>
        <v>0</v>
      </c>
      <c r="C244" s="19" t="str">
        <f t="shared" si="84"/>
        <v>40VP026123P</v>
      </c>
      <c r="D244" s="19" t="str">
        <f t="shared" si="85"/>
        <v>N</v>
      </c>
      <c r="E244" s="136"/>
      <c r="F244" s="19">
        <f t="shared" si="86"/>
        <v>250100002</v>
      </c>
      <c r="G244" s="20">
        <f t="shared" si="87"/>
        <v>0</v>
      </c>
      <c r="H244" s="21"/>
      <c r="I244" s="21"/>
      <c r="J244" s="21"/>
      <c r="K244" s="22"/>
      <c r="L244" s="115"/>
      <c r="M244" s="21"/>
      <c r="N244" s="21"/>
      <c r="O244" s="21"/>
      <c r="P244" s="22"/>
      <c r="Q244" s="115"/>
      <c r="U244" s="111"/>
      <c r="Z244" s="19" t="str">
        <f t="shared" si="80"/>
        <v xml:space="preserve"> / LW 0 @ 50Hz / LAV 0 @ 50Hz / LCP 0 @ 50Hz / LW 0 @ 60Hz / LAV 0 @ 60Hz / LCP 0 @ 60Hz / HSUCTION 0 @ 60Hz / HSUCTION 0 @ 50Hz</v>
      </c>
      <c r="BB244" s="136" t="s">
        <v>227</v>
      </c>
      <c r="BC244" s="136" t="s">
        <v>248</v>
      </c>
      <c r="BD244" s="136" t="s">
        <v>225</v>
      </c>
      <c r="BE244" s="136" t="s">
        <v>224</v>
      </c>
      <c r="BG244" s="136" t="s">
        <v>226</v>
      </c>
      <c r="BH244" s="136" t="s">
        <v>222</v>
      </c>
      <c r="BJ244" s="140" t="s">
        <v>247</v>
      </c>
      <c r="BM244" s="14" t="s">
        <v>245</v>
      </c>
      <c r="BN244" s="14" t="s">
        <v>208</v>
      </c>
      <c r="BO244" s="14" t="s">
        <v>209</v>
      </c>
      <c r="BP244" s="14" t="s">
        <v>210</v>
      </c>
      <c r="BQ244" s="14" t="s">
        <v>206</v>
      </c>
      <c r="BR244" s="24" t="s">
        <v>120</v>
      </c>
      <c r="BS244" s="139"/>
      <c r="BT244" s="21">
        <v>25.3</v>
      </c>
      <c r="BU244" s="109">
        <v>0.65</v>
      </c>
      <c r="BV244" s="16" t="s">
        <v>211</v>
      </c>
      <c r="BW244" s="16" t="s">
        <v>212</v>
      </c>
      <c r="BX244" s="16" t="s">
        <v>213</v>
      </c>
      <c r="BY244" s="139"/>
      <c r="BZ244" s="139"/>
      <c r="CA244" s="19" t="s">
        <v>214</v>
      </c>
      <c r="CB244" s="19" t="s">
        <v>266</v>
      </c>
      <c r="CC244" s="19" t="s">
        <v>244</v>
      </c>
      <c r="CD244" s="16" t="s">
        <v>215</v>
      </c>
      <c r="IG244" s="115">
        <f t="shared" si="67"/>
        <v>0</v>
      </c>
      <c r="IH244" s="147" t="str">
        <f t="shared" si="68"/>
        <v xml:space="preserve"> / LW 0 @ 50Hz</v>
      </c>
      <c r="II244" s="147" t="str">
        <f t="shared" si="69"/>
        <v xml:space="preserve"> / LAV 0 @ 50Hz</v>
      </c>
      <c r="IJ244" s="147" t="str">
        <f t="shared" si="70"/>
        <v xml:space="preserve"> / LCP 0 @ 50Hz</v>
      </c>
      <c r="IK244" s="147" t="str">
        <f t="shared" si="71"/>
        <v/>
      </c>
      <c r="IL244" s="147" t="str">
        <f t="shared" si="72"/>
        <v/>
      </c>
      <c r="IM244" s="147" t="str">
        <f t="shared" si="73"/>
        <v xml:space="preserve"> / LW 0 @ 60Hz</v>
      </c>
      <c r="IN244" s="147" t="str">
        <f t="shared" si="74"/>
        <v xml:space="preserve"> / LAV 0 @ 60Hz</v>
      </c>
      <c r="IO244" s="147" t="str">
        <f t="shared" si="75"/>
        <v xml:space="preserve"> / LCP 0 @ 60Hz</v>
      </c>
      <c r="IP244" s="147" t="str">
        <f t="shared" si="76"/>
        <v/>
      </c>
      <c r="IQ244" s="147" t="str">
        <f t="shared" si="77"/>
        <v/>
      </c>
      <c r="IR244" s="147" t="str">
        <f t="shared" si="78"/>
        <v xml:space="preserve"> / HSUCTION 0 @ 60Hz</v>
      </c>
      <c r="IS244" s="147" t="str">
        <f t="shared" si="79"/>
        <v xml:space="preserve"> / HSUCTION 0 @ 50Hz</v>
      </c>
      <c r="IT244" s="115">
        <f t="shared" si="81"/>
        <v>0</v>
      </c>
    </row>
    <row r="245" spans="1:254" ht="27" customHeight="1">
      <c r="A245" s="148">
        <f t="shared" si="82"/>
        <v>45950</v>
      </c>
      <c r="B245" s="19">
        <f t="shared" si="83"/>
        <v>0</v>
      </c>
      <c r="C245" s="19" t="str">
        <f t="shared" si="84"/>
        <v>40VP026123P</v>
      </c>
      <c r="D245" s="19" t="str">
        <f t="shared" si="85"/>
        <v>N</v>
      </c>
      <c r="E245" s="136"/>
      <c r="F245" s="19">
        <f t="shared" si="86"/>
        <v>250100002</v>
      </c>
      <c r="G245" s="20">
        <f t="shared" si="87"/>
        <v>0</v>
      </c>
      <c r="H245" s="21"/>
      <c r="I245" s="21"/>
      <c r="J245" s="21"/>
      <c r="K245" s="22"/>
      <c r="L245" s="115"/>
      <c r="M245" s="21"/>
      <c r="N245" s="21"/>
      <c r="O245" s="21"/>
      <c r="P245" s="22"/>
      <c r="Q245" s="115"/>
      <c r="U245" s="111"/>
      <c r="Z245" s="19" t="str">
        <f t="shared" si="80"/>
        <v xml:space="preserve"> / LW 0 @ 50Hz / LAV 0 @ 50Hz / LCP 0 @ 50Hz / LW 0 @ 60Hz / LAV 0 @ 60Hz / LCP 0 @ 60Hz / HSUCTION 0 @ 60Hz / HSUCTION 0 @ 50Hz</v>
      </c>
      <c r="BB245" s="136" t="s">
        <v>227</v>
      </c>
      <c r="BC245" s="136" t="s">
        <v>248</v>
      </c>
      <c r="BD245" s="136" t="s">
        <v>225</v>
      </c>
      <c r="BE245" s="136" t="s">
        <v>224</v>
      </c>
      <c r="BG245" s="136" t="s">
        <v>226</v>
      </c>
      <c r="BH245" s="136" t="s">
        <v>222</v>
      </c>
      <c r="BJ245" s="140" t="s">
        <v>247</v>
      </c>
      <c r="BM245" s="14" t="s">
        <v>245</v>
      </c>
      <c r="BN245" s="14" t="s">
        <v>208</v>
      </c>
      <c r="BO245" s="14" t="s">
        <v>209</v>
      </c>
      <c r="BP245" s="14" t="s">
        <v>210</v>
      </c>
      <c r="BQ245" s="14" t="s">
        <v>206</v>
      </c>
      <c r="BR245" s="24" t="s">
        <v>120</v>
      </c>
      <c r="BS245" s="139"/>
      <c r="BT245" s="21">
        <v>25.3</v>
      </c>
      <c r="BU245" s="109">
        <v>0.65</v>
      </c>
      <c r="BV245" s="16" t="s">
        <v>211</v>
      </c>
      <c r="BW245" s="16" t="s">
        <v>212</v>
      </c>
      <c r="BX245" s="16" t="s">
        <v>213</v>
      </c>
      <c r="BY245" s="139"/>
      <c r="BZ245" s="139"/>
      <c r="CA245" s="19" t="s">
        <v>214</v>
      </c>
      <c r="CB245" s="19" t="s">
        <v>266</v>
      </c>
      <c r="CC245" s="19" t="s">
        <v>244</v>
      </c>
      <c r="CD245" s="16" t="s">
        <v>215</v>
      </c>
      <c r="IG245" s="115">
        <f t="shared" si="67"/>
        <v>0</v>
      </c>
      <c r="IH245" s="147" t="str">
        <f t="shared" si="68"/>
        <v xml:space="preserve"> / LW 0 @ 50Hz</v>
      </c>
      <c r="II245" s="147" t="str">
        <f t="shared" si="69"/>
        <v xml:space="preserve"> / LAV 0 @ 50Hz</v>
      </c>
      <c r="IJ245" s="147" t="str">
        <f t="shared" si="70"/>
        <v xml:space="preserve"> / LCP 0 @ 50Hz</v>
      </c>
      <c r="IK245" s="147" t="str">
        <f t="shared" si="71"/>
        <v/>
      </c>
      <c r="IL245" s="147" t="str">
        <f t="shared" si="72"/>
        <v/>
      </c>
      <c r="IM245" s="147" t="str">
        <f t="shared" si="73"/>
        <v xml:space="preserve"> / LW 0 @ 60Hz</v>
      </c>
      <c r="IN245" s="147" t="str">
        <f t="shared" si="74"/>
        <v xml:space="preserve"> / LAV 0 @ 60Hz</v>
      </c>
      <c r="IO245" s="147" t="str">
        <f t="shared" si="75"/>
        <v xml:space="preserve"> / LCP 0 @ 60Hz</v>
      </c>
      <c r="IP245" s="147" t="str">
        <f t="shared" si="76"/>
        <v/>
      </c>
      <c r="IQ245" s="147" t="str">
        <f t="shared" si="77"/>
        <v/>
      </c>
      <c r="IR245" s="147" t="str">
        <f t="shared" si="78"/>
        <v xml:space="preserve"> / HSUCTION 0 @ 60Hz</v>
      </c>
      <c r="IS245" s="147" t="str">
        <f t="shared" si="79"/>
        <v xml:space="preserve"> / HSUCTION 0 @ 50Hz</v>
      </c>
      <c r="IT245" s="115">
        <f t="shared" si="81"/>
        <v>0</v>
      </c>
    </row>
    <row r="246" spans="1:254" ht="27" customHeight="1">
      <c r="A246" s="148">
        <f t="shared" si="82"/>
        <v>45950</v>
      </c>
      <c r="B246" s="19">
        <f t="shared" si="83"/>
        <v>0</v>
      </c>
      <c r="C246" s="19" t="str">
        <f t="shared" si="84"/>
        <v>40VP026123P</v>
      </c>
      <c r="D246" s="19" t="str">
        <f t="shared" si="85"/>
        <v>N</v>
      </c>
      <c r="E246" s="136"/>
      <c r="F246" s="19">
        <f t="shared" si="86"/>
        <v>250100002</v>
      </c>
      <c r="G246" s="20">
        <f t="shared" si="87"/>
        <v>0</v>
      </c>
      <c r="H246" s="21"/>
      <c r="I246" s="21"/>
      <c r="J246" s="21"/>
      <c r="K246" s="22"/>
      <c r="L246" s="115"/>
      <c r="M246" s="21"/>
      <c r="N246" s="21"/>
      <c r="O246" s="21"/>
      <c r="P246" s="22"/>
      <c r="Q246" s="115"/>
      <c r="U246" s="111"/>
      <c r="Z246" s="19" t="str">
        <f t="shared" si="80"/>
        <v xml:space="preserve"> / LW 0 @ 50Hz / LAV 0 @ 50Hz / LCP 0 @ 50Hz / LW 0 @ 60Hz / LAV 0 @ 60Hz / LCP 0 @ 60Hz / HSUCTION 0 @ 60Hz / HSUCTION 0 @ 50Hz</v>
      </c>
      <c r="BB246" s="136" t="s">
        <v>227</v>
      </c>
      <c r="BC246" s="136" t="s">
        <v>248</v>
      </c>
      <c r="BD246" s="136" t="s">
        <v>225</v>
      </c>
      <c r="BE246" s="136" t="s">
        <v>224</v>
      </c>
      <c r="BG246" s="136" t="s">
        <v>226</v>
      </c>
      <c r="BH246" s="136" t="s">
        <v>222</v>
      </c>
      <c r="BJ246" s="140" t="s">
        <v>247</v>
      </c>
      <c r="BM246" s="14" t="s">
        <v>245</v>
      </c>
      <c r="BN246" s="14" t="s">
        <v>208</v>
      </c>
      <c r="BO246" s="14" t="s">
        <v>209</v>
      </c>
      <c r="BP246" s="14" t="s">
        <v>210</v>
      </c>
      <c r="BQ246" s="14" t="s">
        <v>206</v>
      </c>
      <c r="BR246" s="24" t="s">
        <v>120</v>
      </c>
      <c r="BS246" s="139"/>
      <c r="BT246" s="21">
        <v>25.3</v>
      </c>
      <c r="BU246" s="109">
        <v>0.65</v>
      </c>
      <c r="BV246" s="16" t="s">
        <v>211</v>
      </c>
      <c r="BW246" s="16" t="s">
        <v>212</v>
      </c>
      <c r="BX246" s="16" t="s">
        <v>213</v>
      </c>
      <c r="BY246" s="139"/>
      <c r="BZ246" s="139"/>
      <c r="CA246" s="19" t="s">
        <v>214</v>
      </c>
      <c r="CB246" s="19" t="s">
        <v>266</v>
      </c>
      <c r="CC246" s="19" t="s">
        <v>244</v>
      </c>
      <c r="CD246" s="16" t="s">
        <v>215</v>
      </c>
      <c r="IG246" s="115">
        <f t="shared" si="67"/>
        <v>0</v>
      </c>
      <c r="IH246" s="147" t="str">
        <f t="shared" si="68"/>
        <v xml:space="preserve"> / LW 0 @ 50Hz</v>
      </c>
      <c r="II246" s="147" t="str">
        <f t="shared" si="69"/>
        <v xml:space="preserve"> / LAV 0 @ 50Hz</v>
      </c>
      <c r="IJ246" s="147" t="str">
        <f t="shared" si="70"/>
        <v xml:space="preserve"> / LCP 0 @ 50Hz</v>
      </c>
      <c r="IK246" s="147" t="str">
        <f t="shared" si="71"/>
        <v/>
      </c>
      <c r="IL246" s="147" t="str">
        <f t="shared" si="72"/>
        <v/>
      </c>
      <c r="IM246" s="147" t="str">
        <f t="shared" si="73"/>
        <v xml:space="preserve"> / LW 0 @ 60Hz</v>
      </c>
      <c r="IN246" s="147" t="str">
        <f t="shared" si="74"/>
        <v xml:space="preserve"> / LAV 0 @ 60Hz</v>
      </c>
      <c r="IO246" s="147" t="str">
        <f t="shared" si="75"/>
        <v xml:space="preserve"> / LCP 0 @ 60Hz</v>
      </c>
      <c r="IP246" s="147" t="str">
        <f t="shared" si="76"/>
        <v/>
      </c>
      <c r="IQ246" s="147" t="str">
        <f t="shared" si="77"/>
        <v/>
      </c>
      <c r="IR246" s="147" t="str">
        <f t="shared" si="78"/>
        <v xml:space="preserve"> / HSUCTION 0 @ 60Hz</v>
      </c>
      <c r="IS246" s="147" t="str">
        <f t="shared" si="79"/>
        <v xml:space="preserve"> / HSUCTION 0 @ 50Hz</v>
      </c>
      <c r="IT246" s="115">
        <f t="shared" si="81"/>
        <v>0</v>
      </c>
    </row>
    <row r="247" spans="1:254" ht="27" customHeight="1">
      <c r="A247" s="148">
        <f t="shared" si="82"/>
        <v>45950</v>
      </c>
      <c r="B247" s="19">
        <f t="shared" si="83"/>
        <v>0</v>
      </c>
      <c r="C247" s="19" t="str">
        <f t="shared" si="84"/>
        <v>40VP026123P</v>
      </c>
      <c r="D247" s="19" t="str">
        <f t="shared" si="85"/>
        <v>N</v>
      </c>
      <c r="E247" s="136"/>
      <c r="F247" s="19">
        <f t="shared" si="86"/>
        <v>250100002</v>
      </c>
      <c r="G247" s="20">
        <f t="shared" si="87"/>
        <v>0</v>
      </c>
      <c r="H247" s="21"/>
      <c r="I247" s="21"/>
      <c r="J247" s="21"/>
      <c r="K247" s="22"/>
      <c r="L247" s="115"/>
      <c r="M247" s="21"/>
      <c r="N247" s="21"/>
      <c r="O247" s="21"/>
      <c r="P247" s="22"/>
      <c r="Q247" s="115"/>
      <c r="U247" s="111"/>
      <c r="Z247" s="19" t="str">
        <f t="shared" si="80"/>
        <v xml:space="preserve"> / LW 0 @ 50Hz / LAV 0 @ 50Hz / LCP 0 @ 50Hz / LW 0 @ 60Hz / LAV 0 @ 60Hz / LCP 0 @ 60Hz / HSUCTION 0 @ 60Hz / HSUCTION 0 @ 50Hz</v>
      </c>
      <c r="BB247" s="136" t="s">
        <v>227</v>
      </c>
      <c r="BC247" s="136" t="s">
        <v>248</v>
      </c>
      <c r="BD247" s="136" t="s">
        <v>225</v>
      </c>
      <c r="BE247" s="136" t="s">
        <v>224</v>
      </c>
      <c r="BG247" s="136" t="s">
        <v>226</v>
      </c>
      <c r="BH247" s="136" t="s">
        <v>222</v>
      </c>
      <c r="BJ247" s="140" t="s">
        <v>247</v>
      </c>
      <c r="BM247" s="14" t="s">
        <v>245</v>
      </c>
      <c r="BN247" s="14" t="s">
        <v>208</v>
      </c>
      <c r="BO247" s="14" t="s">
        <v>209</v>
      </c>
      <c r="BP247" s="14" t="s">
        <v>210</v>
      </c>
      <c r="BQ247" s="14" t="s">
        <v>206</v>
      </c>
      <c r="BR247" s="24" t="s">
        <v>120</v>
      </c>
      <c r="BS247" s="139"/>
      <c r="BT247" s="21">
        <v>25.3</v>
      </c>
      <c r="BU247" s="109">
        <v>0.65</v>
      </c>
      <c r="BV247" s="16" t="s">
        <v>211</v>
      </c>
      <c r="BW247" s="16" t="s">
        <v>212</v>
      </c>
      <c r="BX247" s="16" t="s">
        <v>213</v>
      </c>
      <c r="BY247" s="139"/>
      <c r="BZ247" s="139"/>
      <c r="CA247" s="19" t="s">
        <v>214</v>
      </c>
      <c r="CB247" s="19" t="s">
        <v>266</v>
      </c>
      <c r="CC247" s="19" t="s">
        <v>244</v>
      </c>
      <c r="CD247" s="16" t="s">
        <v>215</v>
      </c>
      <c r="IG247" s="115">
        <f t="shared" si="67"/>
        <v>0</v>
      </c>
      <c r="IH247" s="147" t="str">
        <f t="shared" si="68"/>
        <v xml:space="preserve"> / LW 0 @ 50Hz</v>
      </c>
      <c r="II247" s="147" t="str">
        <f t="shared" si="69"/>
        <v xml:space="preserve"> / LAV 0 @ 50Hz</v>
      </c>
      <c r="IJ247" s="147" t="str">
        <f t="shared" si="70"/>
        <v xml:space="preserve"> / LCP 0 @ 50Hz</v>
      </c>
      <c r="IK247" s="147" t="str">
        <f t="shared" si="71"/>
        <v/>
      </c>
      <c r="IL247" s="147" t="str">
        <f t="shared" si="72"/>
        <v/>
      </c>
      <c r="IM247" s="147" t="str">
        <f t="shared" si="73"/>
        <v xml:space="preserve"> / LW 0 @ 60Hz</v>
      </c>
      <c r="IN247" s="147" t="str">
        <f t="shared" si="74"/>
        <v xml:space="preserve"> / LAV 0 @ 60Hz</v>
      </c>
      <c r="IO247" s="147" t="str">
        <f t="shared" si="75"/>
        <v xml:space="preserve"> / LCP 0 @ 60Hz</v>
      </c>
      <c r="IP247" s="147" t="str">
        <f t="shared" si="76"/>
        <v/>
      </c>
      <c r="IQ247" s="147" t="str">
        <f t="shared" si="77"/>
        <v/>
      </c>
      <c r="IR247" s="147" t="str">
        <f t="shared" si="78"/>
        <v xml:space="preserve"> / HSUCTION 0 @ 60Hz</v>
      </c>
      <c r="IS247" s="147" t="str">
        <f t="shared" si="79"/>
        <v xml:space="preserve"> / HSUCTION 0 @ 50Hz</v>
      </c>
      <c r="IT247" s="115">
        <f t="shared" si="81"/>
        <v>0</v>
      </c>
    </row>
    <row r="248" spans="1:254" ht="27" customHeight="1">
      <c r="A248" s="148">
        <f t="shared" si="82"/>
        <v>45950</v>
      </c>
      <c r="B248" s="19">
        <f t="shared" si="83"/>
        <v>0</v>
      </c>
      <c r="C248" s="19" t="str">
        <f t="shared" si="84"/>
        <v>40VP026123P</v>
      </c>
      <c r="D248" s="19" t="str">
        <f t="shared" si="85"/>
        <v>N</v>
      </c>
      <c r="E248" s="136"/>
      <c r="F248" s="19">
        <f t="shared" si="86"/>
        <v>250100002</v>
      </c>
      <c r="G248" s="20">
        <f t="shared" si="87"/>
        <v>0</v>
      </c>
      <c r="H248" s="21"/>
      <c r="I248" s="21"/>
      <c r="J248" s="21"/>
      <c r="K248" s="22"/>
      <c r="L248" s="115"/>
      <c r="M248" s="21"/>
      <c r="N248" s="21"/>
      <c r="O248" s="21"/>
      <c r="P248" s="22"/>
      <c r="Q248" s="115"/>
      <c r="U248" s="111"/>
      <c r="Z248" s="19" t="str">
        <f t="shared" si="80"/>
        <v xml:space="preserve"> / LW 0 @ 50Hz / LAV 0 @ 50Hz / LCP 0 @ 50Hz / LW 0 @ 60Hz / LAV 0 @ 60Hz / LCP 0 @ 60Hz / HSUCTION 0 @ 60Hz / HSUCTION 0 @ 50Hz</v>
      </c>
      <c r="BB248" s="136" t="s">
        <v>227</v>
      </c>
      <c r="BC248" s="136" t="s">
        <v>248</v>
      </c>
      <c r="BD248" s="136" t="s">
        <v>225</v>
      </c>
      <c r="BE248" s="136" t="s">
        <v>224</v>
      </c>
      <c r="BG248" s="136" t="s">
        <v>226</v>
      </c>
      <c r="BH248" s="136" t="s">
        <v>222</v>
      </c>
      <c r="BJ248" s="140" t="s">
        <v>247</v>
      </c>
      <c r="BM248" s="14" t="s">
        <v>245</v>
      </c>
      <c r="BN248" s="14" t="s">
        <v>208</v>
      </c>
      <c r="BO248" s="14" t="s">
        <v>209</v>
      </c>
      <c r="BP248" s="14" t="s">
        <v>210</v>
      </c>
      <c r="BQ248" s="14" t="s">
        <v>206</v>
      </c>
      <c r="BR248" s="24" t="s">
        <v>120</v>
      </c>
      <c r="BS248" s="139"/>
      <c r="BT248" s="21">
        <v>25.3</v>
      </c>
      <c r="BU248" s="109">
        <v>0.65</v>
      </c>
      <c r="BV248" s="16" t="s">
        <v>211</v>
      </c>
      <c r="BW248" s="16" t="s">
        <v>212</v>
      </c>
      <c r="BX248" s="16" t="s">
        <v>213</v>
      </c>
      <c r="BY248" s="139"/>
      <c r="BZ248" s="139"/>
      <c r="CA248" s="19" t="s">
        <v>214</v>
      </c>
      <c r="CB248" s="19" t="s">
        <v>266</v>
      </c>
      <c r="CC248" s="19" t="s">
        <v>244</v>
      </c>
      <c r="CD248" s="16" t="s">
        <v>215</v>
      </c>
      <c r="IG248" s="115">
        <f t="shared" si="67"/>
        <v>0</v>
      </c>
      <c r="IH248" s="147" t="str">
        <f t="shared" si="68"/>
        <v xml:space="preserve"> / LW 0 @ 50Hz</v>
      </c>
      <c r="II248" s="147" t="str">
        <f t="shared" si="69"/>
        <v xml:space="preserve"> / LAV 0 @ 50Hz</v>
      </c>
      <c r="IJ248" s="147" t="str">
        <f t="shared" si="70"/>
        <v xml:space="preserve"> / LCP 0 @ 50Hz</v>
      </c>
      <c r="IK248" s="147" t="str">
        <f t="shared" si="71"/>
        <v/>
      </c>
      <c r="IL248" s="147" t="str">
        <f t="shared" si="72"/>
        <v/>
      </c>
      <c r="IM248" s="147" t="str">
        <f t="shared" si="73"/>
        <v xml:space="preserve"> / LW 0 @ 60Hz</v>
      </c>
      <c r="IN248" s="147" t="str">
        <f t="shared" si="74"/>
        <v xml:space="preserve"> / LAV 0 @ 60Hz</v>
      </c>
      <c r="IO248" s="147" t="str">
        <f t="shared" si="75"/>
        <v xml:space="preserve"> / LCP 0 @ 60Hz</v>
      </c>
      <c r="IP248" s="147" t="str">
        <f t="shared" si="76"/>
        <v/>
      </c>
      <c r="IQ248" s="147" t="str">
        <f t="shared" si="77"/>
        <v/>
      </c>
      <c r="IR248" s="147" t="str">
        <f t="shared" si="78"/>
        <v xml:space="preserve"> / HSUCTION 0 @ 60Hz</v>
      </c>
      <c r="IS248" s="147" t="str">
        <f t="shared" si="79"/>
        <v xml:space="preserve"> / HSUCTION 0 @ 50Hz</v>
      </c>
      <c r="IT248" s="115">
        <f t="shared" si="81"/>
        <v>0</v>
      </c>
    </row>
    <row r="249" spans="1:254" ht="27" customHeight="1">
      <c r="A249" s="148">
        <f t="shared" si="82"/>
        <v>45950</v>
      </c>
      <c r="B249" s="19">
        <f t="shared" si="83"/>
        <v>0</v>
      </c>
      <c r="C249" s="19" t="str">
        <f t="shared" si="84"/>
        <v>40VP026123P</v>
      </c>
      <c r="D249" s="19" t="str">
        <f t="shared" si="85"/>
        <v>N</v>
      </c>
      <c r="E249" s="136"/>
      <c r="F249" s="19">
        <f t="shared" si="86"/>
        <v>250100002</v>
      </c>
      <c r="G249" s="20">
        <f t="shared" si="87"/>
        <v>0</v>
      </c>
      <c r="H249" s="21"/>
      <c r="I249" s="21"/>
      <c r="J249" s="21"/>
      <c r="K249" s="22"/>
      <c r="L249" s="115"/>
      <c r="M249" s="21"/>
      <c r="N249" s="21"/>
      <c r="O249" s="21"/>
      <c r="P249" s="22"/>
      <c r="Q249" s="115"/>
      <c r="U249" s="111"/>
      <c r="Z249" s="19" t="str">
        <f t="shared" si="80"/>
        <v xml:space="preserve"> / LW 0 @ 50Hz / LAV 0 @ 50Hz / LCP 0 @ 50Hz / LW 0 @ 60Hz / LAV 0 @ 60Hz / LCP 0 @ 60Hz / HSUCTION 0 @ 60Hz / HSUCTION 0 @ 50Hz</v>
      </c>
      <c r="BB249" s="136" t="s">
        <v>227</v>
      </c>
      <c r="BC249" s="136" t="s">
        <v>248</v>
      </c>
      <c r="BD249" s="136" t="s">
        <v>225</v>
      </c>
      <c r="BE249" s="136" t="s">
        <v>224</v>
      </c>
      <c r="BG249" s="136" t="s">
        <v>226</v>
      </c>
      <c r="BH249" s="136" t="s">
        <v>222</v>
      </c>
      <c r="BJ249" s="140" t="s">
        <v>247</v>
      </c>
      <c r="BM249" s="14" t="s">
        <v>245</v>
      </c>
      <c r="BN249" s="14" t="s">
        <v>208</v>
      </c>
      <c r="BO249" s="14" t="s">
        <v>209</v>
      </c>
      <c r="BP249" s="14" t="s">
        <v>210</v>
      </c>
      <c r="BQ249" s="14" t="s">
        <v>206</v>
      </c>
      <c r="BR249" s="24" t="s">
        <v>120</v>
      </c>
      <c r="BS249" s="139"/>
      <c r="BT249" s="21">
        <v>25.3</v>
      </c>
      <c r="BU249" s="109">
        <v>0.65</v>
      </c>
      <c r="BV249" s="16" t="s">
        <v>211</v>
      </c>
      <c r="BW249" s="16" t="s">
        <v>212</v>
      </c>
      <c r="BX249" s="16" t="s">
        <v>213</v>
      </c>
      <c r="BY249" s="139"/>
      <c r="BZ249" s="139"/>
      <c r="CA249" s="19" t="s">
        <v>214</v>
      </c>
      <c r="CB249" s="19" t="s">
        <v>266</v>
      </c>
      <c r="CC249" s="19" t="s">
        <v>244</v>
      </c>
      <c r="CD249" s="16" t="s">
        <v>215</v>
      </c>
      <c r="IG249" s="115">
        <f t="shared" si="67"/>
        <v>0</v>
      </c>
      <c r="IH249" s="147" t="str">
        <f t="shared" si="68"/>
        <v xml:space="preserve"> / LW 0 @ 50Hz</v>
      </c>
      <c r="II249" s="147" t="str">
        <f t="shared" si="69"/>
        <v xml:space="preserve"> / LAV 0 @ 50Hz</v>
      </c>
      <c r="IJ249" s="147" t="str">
        <f t="shared" si="70"/>
        <v xml:space="preserve"> / LCP 0 @ 50Hz</v>
      </c>
      <c r="IK249" s="147" t="str">
        <f t="shared" si="71"/>
        <v/>
      </c>
      <c r="IL249" s="147" t="str">
        <f t="shared" si="72"/>
        <v/>
      </c>
      <c r="IM249" s="147" t="str">
        <f t="shared" si="73"/>
        <v xml:space="preserve"> / LW 0 @ 60Hz</v>
      </c>
      <c r="IN249" s="147" t="str">
        <f t="shared" si="74"/>
        <v xml:space="preserve"> / LAV 0 @ 60Hz</v>
      </c>
      <c r="IO249" s="147" t="str">
        <f t="shared" si="75"/>
        <v xml:space="preserve"> / LCP 0 @ 60Hz</v>
      </c>
      <c r="IP249" s="147" t="str">
        <f t="shared" si="76"/>
        <v/>
      </c>
      <c r="IQ249" s="147" t="str">
        <f t="shared" si="77"/>
        <v/>
      </c>
      <c r="IR249" s="147" t="str">
        <f t="shared" si="78"/>
        <v xml:space="preserve"> / HSUCTION 0 @ 60Hz</v>
      </c>
      <c r="IS249" s="147" t="str">
        <f t="shared" si="79"/>
        <v xml:space="preserve"> / HSUCTION 0 @ 50Hz</v>
      </c>
      <c r="IT249" s="115">
        <f t="shared" si="81"/>
        <v>0</v>
      </c>
    </row>
    <row r="250" spans="1:254" ht="27" customHeight="1">
      <c r="A250" s="148">
        <f t="shared" si="82"/>
        <v>45950</v>
      </c>
      <c r="B250" s="19">
        <f t="shared" si="83"/>
        <v>0</v>
      </c>
      <c r="C250" s="19" t="str">
        <f t="shared" si="84"/>
        <v>40VP026123P</v>
      </c>
      <c r="D250" s="19" t="str">
        <f t="shared" si="85"/>
        <v>N</v>
      </c>
      <c r="E250" s="136"/>
      <c r="F250" s="19">
        <f t="shared" si="86"/>
        <v>250100002</v>
      </c>
      <c r="G250" s="20">
        <f t="shared" si="87"/>
        <v>0</v>
      </c>
      <c r="H250" s="21"/>
      <c r="I250" s="21"/>
      <c r="J250" s="21"/>
      <c r="K250" s="22"/>
      <c r="L250" s="115"/>
      <c r="M250" s="21"/>
      <c r="N250" s="21"/>
      <c r="O250" s="21"/>
      <c r="P250" s="22"/>
      <c r="Q250" s="115"/>
      <c r="U250" s="111"/>
      <c r="Z250" s="19" t="str">
        <f t="shared" si="80"/>
        <v xml:space="preserve"> / LW 0 @ 50Hz / LAV 0 @ 50Hz / LCP 0 @ 50Hz / LW 0 @ 60Hz / LAV 0 @ 60Hz / LCP 0 @ 60Hz / HSUCTION 0 @ 60Hz / HSUCTION 0 @ 50Hz</v>
      </c>
      <c r="BB250" s="136" t="s">
        <v>227</v>
      </c>
      <c r="BC250" s="136" t="s">
        <v>248</v>
      </c>
      <c r="BD250" s="136" t="s">
        <v>225</v>
      </c>
      <c r="BE250" s="136" t="s">
        <v>224</v>
      </c>
      <c r="BG250" s="136" t="s">
        <v>226</v>
      </c>
      <c r="BH250" s="136" t="s">
        <v>222</v>
      </c>
      <c r="BJ250" s="140" t="s">
        <v>247</v>
      </c>
      <c r="BM250" s="14" t="s">
        <v>245</v>
      </c>
      <c r="BN250" s="14" t="s">
        <v>208</v>
      </c>
      <c r="BO250" s="14" t="s">
        <v>209</v>
      </c>
      <c r="BP250" s="14" t="s">
        <v>210</v>
      </c>
      <c r="BQ250" s="14" t="s">
        <v>206</v>
      </c>
      <c r="BR250" s="24" t="s">
        <v>120</v>
      </c>
      <c r="BS250" s="139"/>
      <c r="BT250" s="21">
        <v>25.3</v>
      </c>
      <c r="BU250" s="109">
        <v>0.65</v>
      </c>
      <c r="BV250" s="16" t="s">
        <v>211</v>
      </c>
      <c r="BW250" s="16" t="s">
        <v>212</v>
      </c>
      <c r="BX250" s="16" t="s">
        <v>213</v>
      </c>
      <c r="BY250" s="139"/>
      <c r="BZ250" s="139"/>
      <c r="CA250" s="19" t="s">
        <v>214</v>
      </c>
      <c r="CB250" s="19" t="s">
        <v>266</v>
      </c>
      <c r="CC250" s="19" t="s">
        <v>244</v>
      </c>
      <c r="CD250" s="16" t="s">
        <v>215</v>
      </c>
      <c r="IG250" s="115">
        <f t="shared" si="67"/>
        <v>0</v>
      </c>
      <c r="IH250" s="147" t="str">
        <f t="shared" si="68"/>
        <v xml:space="preserve"> / LW 0 @ 50Hz</v>
      </c>
      <c r="II250" s="147" t="str">
        <f t="shared" si="69"/>
        <v xml:space="preserve"> / LAV 0 @ 50Hz</v>
      </c>
      <c r="IJ250" s="147" t="str">
        <f t="shared" si="70"/>
        <v xml:space="preserve"> / LCP 0 @ 50Hz</v>
      </c>
      <c r="IK250" s="147" t="str">
        <f t="shared" si="71"/>
        <v/>
      </c>
      <c r="IL250" s="147" t="str">
        <f t="shared" si="72"/>
        <v/>
      </c>
      <c r="IM250" s="147" t="str">
        <f t="shared" si="73"/>
        <v xml:space="preserve"> / LW 0 @ 60Hz</v>
      </c>
      <c r="IN250" s="147" t="str">
        <f t="shared" si="74"/>
        <v xml:space="preserve"> / LAV 0 @ 60Hz</v>
      </c>
      <c r="IO250" s="147" t="str">
        <f t="shared" si="75"/>
        <v xml:space="preserve"> / LCP 0 @ 60Hz</v>
      </c>
      <c r="IP250" s="147" t="str">
        <f t="shared" si="76"/>
        <v/>
      </c>
      <c r="IQ250" s="147" t="str">
        <f t="shared" si="77"/>
        <v/>
      </c>
      <c r="IR250" s="147" t="str">
        <f t="shared" si="78"/>
        <v xml:space="preserve"> / HSUCTION 0 @ 60Hz</v>
      </c>
      <c r="IS250" s="147" t="str">
        <f t="shared" si="79"/>
        <v xml:space="preserve"> / HSUCTION 0 @ 50Hz</v>
      </c>
      <c r="IT250" s="115">
        <f t="shared" si="81"/>
        <v>0</v>
      </c>
    </row>
    <row r="251" spans="1:254" ht="27" customHeight="1">
      <c r="A251" s="148">
        <f t="shared" si="82"/>
        <v>45950</v>
      </c>
      <c r="B251" s="19">
        <f t="shared" si="83"/>
        <v>0</v>
      </c>
      <c r="C251" s="19" t="str">
        <f t="shared" si="84"/>
        <v>40VP026123P</v>
      </c>
      <c r="D251" s="19" t="str">
        <f t="shared" si="85"/>
        <v>N</v>
      </c>
      <c r="E251" s="136"/>
      <c r="F251" s="19">
        <f t="shared" si="86"/>
        <v>250100002</v>
      </c>
      <c r="G251" s="20">
        <f t="shared" si="87"/>
        <v>0</v>
      </c>
      <c r="H251" s="21"/>
      <c r="I251" s="21"/>
      <c r="J251" s="21"/>
      <c r="K251" s="22"/>
      <c r="L251" s="115"/>
      <c r="M251" s="21"/>
      <c r="N251" s="21"/>
      <c r="O251" s="21"/>
      <c r="P251" s="22"/>
      <c r="Q251" s="115"/>
      <c r="U251" s="111"/>
      <c r="Z251" s="19" t="str">
        <f t="shared" si="80"/>
        <v xml:space="preserve"> / LW 0 @ 50Hz / LAV 0 @ 50Hz / LCP 0 @ 50Hz / LW 0 @ 60Hz / LAV 0 @ 60Hz / LCP 0 @ 60Hz / HSUCTION 0 @ 60Hz / HSUCTION 0 @ 50Hz</v>
      </c>
      <c r="BB251" s="136" t="s">
        <v>227</v>
      </c>
      <c r="BC251" s="136" t="s">
        <v>248</v>
      </c>
      <c r="BD251" s="136" t="s">
        <v>225</v>
      </c>
      <c r="BE251" s="136" t="s">
        <v>224</v>
      </c>
      <c r="BG251" s="136" t="s">
        <v>226</v>
      </c>
      <c r="BH251" s="136" t="s">
        <v>222</v>
      </c>
      <c r="BJ251" s="140" t="s">
        <v>247</v>
      </c>
      <c r="BM251" s="14" t="s">
        <v>245</v>
      </c>
      <c r="BN251" s="14" t="s">
        <v>208</v>
      </c>
      <c r="BO251" s="14" t="s">
        <v>209</v>
      </c>
      <c r="BP251" s="14" t="s">
        <v>210</v>
      </c>
      <c r="BQ251" s="14" t="s">
        <v>206</v>
      </c>
      <c r="BR251" s="24" t="s">
        <v>120</v>
      </c>
      <c r="BS251" s="139"/>
      <c r="BT251" s="21">
        <v>25.3</v>
      </c>
      <c r="BU251" s="109">
        <v>0.65</v>
      </c>
      <c r="BV251" s="16" t="s">
        <v>211</v>
      </c>
      <c r="BW251" s="16" t="s">
        <v>212</v>
      </c>
      <c r="BX251" s="16" t="s">
        <v>213</v>
      </c>
      <c r="BY251" s="139"/>
      <c r="BZ251" s="139"/>
      <c r="CA251" s="19" t="s">
        <v>214</v>
      </c>
      <c r="CB251" s="19" t="s">
        <v>266</v>
      </c>
      <c r="CC251" s="19" t="s">
        <v>244</v>
      </c>
      <c r="CD251" s="16" t="s">
        <v>215</v>
      </c>
      <c r="IG251" s="115">
        <f t="shared" si="67"/>
        <v>0</v>
      </c>
      <c r="IH251" s="147" t="str">
        <f t="shared" si="68"/>
        <v xml:space="preserve"> / LW 0 @ 50Hz</v>
      </c>
      <c r="II251" s="147" t="str">
        <f t="shared" si="69"/>
        <v xml:space="preserve"> / LAV 0 @ 50Hz</v>
      </c>
      <c r="IJ251" s="147" t="str">
        <f t="shared" si="70"/>
        <v xml:space="preserve"> / LCP 0 @ 50Hz</v>
      </c>
      <c r="IK251" s="147" t="str">
        <f t="shared" si="71"/>
        <v/>
      </c>
      <c r="IL251" s="147" t="str">
        <f t="shared" si="72"/>
        <v/>
      </c>
      <c r="IM251" s="147" t="str">
        <f t="shared" si="73"/>
        <v xml:space="preserve"> / LW 0 @ 60Hz</v>
      </c>
      <c r="IN251" s="147" t="str">
        <f t="shared" si="74"/>
        <v xml:space="preserve"> / LAV 0 @ 60Hz</v>
      </c>
      <c r="IO251" s="147" t="str">
        <f t="shared" si="75"/>
        <v xml:space="preserve"> / LCP 0 @ 60Hz</v>
      </c>
      <c r="IP251" s="147" t="str">
        <f t="shared" si="76"/>
        <v/>
      </c>
      <c r="IQ251" s="147" t="str">
        <f t="shared" si="77"/>
        <v/>
      </c>
      <c r="IR251" s="147" t="str">
        <f t="shared" si="78"/>
        <v xml:space="preserve"> / HSUCTION 0 @ 60Hz</v>
      </c>
      <c r="IS251" s="147" t="str">
        <f t="shared" si="79"/>
        <v xml:space="preserve"> / HSUCTION 0 @ 50Hz</v>
      </c>
      <c r="IT251" s="115">
        <f t="shared" si="81"/>
        <v>0</v>
      </c>
    </row>
    <row r="252" spans="1:254" ht="27" customHeight="1">
      <c r="A252" s="148">
        <f t="shared" si="82"/>
        <v>45950</v>
      </c>
      <c r="B252" s="19">
        <f t="shared" si="83"/>
        <v>0</v>
      </c>
      <c r="C252" s="19" t="str">
        <f t="shared" si="84"/>
        <v>40VP026123P</v>
      </c>
      <c r="D252" s="19" t="str">
        <f t="shared" si="85"/>
        <v>N</v>
      </c>
      <c r="E252" s="136"/>
      <c r="F252" s="19">
        <f t="shared" si="86"/>
        <v>250100002</v>
      </c>
      <c r="G252" s="20">
        <f t="shared" si="87"/>
        <v>0</v>
      </c>
      <c r="H252" s="21"/>
      <c r="I252" s="21"/>
      <c r="J252" s="21"/>
      <c r="K252" s="22"/>
      <c r="L252" s="115"/>
      <c r="M252" s="21"/>
      <c r="N252" s="21"/>
      <c r="O252" s="21"/>
      <c r="P252" s="22"/>
      <c r="Q252" s="115"/>
      <c r="U252" s="111"/>
      <c r="V252" s="19">
        <v>0</v>
      </c>
      <c r="W252" s="24" t="s">
        <v>120</v>
      </c>
      <c r="X252" s="19" t="s">
        <v>177</v>
      </c>
      <c r="Y252" s="19" t="s">
        <v>177</v>
      </c>
      <c r="Z252" s="19" t="str">
        <f t="shared" si="80"/>
        <v xml:space="preserve"> / LW 0 @ 50Hz / LAV 0 @ 50Hz / LCP 0 @ 50Hz / LW 0 @ 60Hz / LAV 0 @ 60Hz / LCP 0 @ 60Hz / HSUCTION 0 @ 60Hz / HSUCTION 0 @ 50Hz</v>
      </c>
      <c r="BB252" s="136" t="s">
        <v>228</v>
      </c>
      <c r="BC252" s="136" t="s">
        <v>228</v>
      </c>
      <c r="BD252" s="136" t="s">
        <v>276</v>
      </c>
      <c r="BE252" s="136" t="s">
        <v>275</v>
      </c>
      <c r="BG252" s="136" t="s">
        <v>275</v>
      </c>
      <c r="BH252" s="136" t="s">
        <v>277</v>
      </c>
      <c r="BJ252" s="142" t="s">
        <v>278</v>
      </c>
      <c r="BM252" s="14" t="s">
        <v>202</v>
      </c>
      <c r="BN252" s="16" t="s">
        <v>208</v>
      </c>
      <c r="BO252" s="14" t="s">
        <v>209</v>
      </c>
      <c r="BP252" s="16" t="s">
        <v>210</v>
      </c>
      <c r="BQ252" s="16" t="s">
        <v>279</v>
      </c>
      <c r="BR252" s="24" t="s">
        <v>120</v>
      </c>
      <c r="BS252" s="139"/>
      <c r="BT252" s="21">
        <v>25.5</v>
      </c>
      <c r="BU252" s="109">
        <v>0.61</v>
      </c>
      <c r="BV252" s="16" t="s">
        <v>211</v>
      </c>
      <c r="BW252" s="16" t="s">
        <v>212</v>
      </c>
      <c r="BX252" s="16" t="s">
        <v>213</v>
      </c>
      <c r="BY252" s="139"/>
      <c r="BZ252" s="139"/>
      <c r="CA252" s="19" t="s">
        <v>214</v>
      </c>
      <c r="CB252" s="19" t="s">
        <v>280</v>
      </c>
      <c r="CC252" s="19"/>
      <c r="CD252" s="16"/>
      <c r="IG252" s="115">
        <f t="shared" si="67"/>
        <v>0</v>
      </c>
      <c r="IH252" s="147" t="str">
        <f t="shared" si="68"/>
        <v xml:space="preserve"> / LW 0 @ 50Hz</v>
      </c>
      <c r="II252" s="147" t="str">
        <f t="shared" si="69"/>
        <v xml:space="preserve"> / LAV 0 @ 50Hz</v>
      </c>
      <c r="IJ252" s="147" t="str">
        <f t="shared" si="70"/>
        <v xml:space="preserve"> / LCP 0 @ 50Hz</v>
      </c>
      <c r="IK252" s="147" t="str">
        <f t="shared" si="71"/>
        <v/>
      </c>
      <c r="IL252" s="147" t="str">
        <f t="shared" si="72"/>
        <v/>
      </c>
      <c r="IM252" s="147" t="str">
        <f t="shared" si="73"/>
        <v xml:space="preserve"> / LW 0 @ 60Hz</v>
      </c>
      <c r="IN252" s="147" t="str">
        <f t="shared" si="74"/>
        <v xml:space="preserve"> / LAV 0 @ 60Hz</v>
      </c>
      <c r="IO252" s="147" t="str">
        <f t="shared" si="75"/>
        <v xml:space="preserve"> / LCP 0 @ 60Hz</v>
      </c>
      <c r="IP252" s="147" t="str">
        <f t="shared" si="76"/>
        <v/>
      </c>
      <c r="IQ252" s="147" t="str">
        <f t="shared" si="77"/>
        <v/>
      </c>
      <c r="IR252" s="147" t="str">
        <f t="shared" si="78"/>
        <v xml:space="preserve"> / HSUCTION 0 @ 60Hz</v>
      </c>
      <c r="IS252" s="147" t="str">
        <f t="shared" si="79"/>
        <v xml:space="preserve"> / HSUCTION 0 @ 50Hz</v>
      </c>
      <c r="IT252" s="115">
        <f t="shared" si="81"/>
        <v>0</v>
      </c>
    </row>
    <row r="253" spans="1:254" ht="27" customHeight="1">
      <c r="A253" s="148">
        <f t="shared" si="82"/>
        <v>45950</v>
      </c>
      <c r="B253" s="19">
        <f t="shared" si="83"/>
        <v>0</v>
      </c>
      <c r="C253" s="19" t="str">
        <f t="shared" si="84"/>
        <v>40VP026123P</v>
      </c>
      <c r="D253" s="19" t="str">
        <f t="shared" si="85"/>
        <v>N</v>
      </c>
      <c r="E253" s="136"/>
      <c r="F253" s="19">
        <f t="shared" si="86"/>
        <v>250100002</v>
      </c>
      <c r="G253" s="20">
        <f t="shared" si="87"/>
        <v>0</v>
      </c>
      <c r="H253" s="21"/>
      <c r="I253" s="21"/>
      <c r="J253" s="21"/>
      <c r="K253" s="22"/>
      <c r="L253" s="115"/>
      <c r="M253" s="21"/>
      <c r="N253" s="21"/>
      <c r="O253" s="21"/>
      <c r="P253" s="22"/>
      <c r="Q253" s="115"/>
      <c r="U253" s="111"/>
      <c r="V253" s="19">
        <v>0</v>
      </c>
      <c r="W253" s="24" t="s">
        <v>120</v>
      </c>
      <c r="X253" s="19" t="s">
        <v>177</v>
      </c>
      <c r="Y253" s="19" t="s">
        <v>177</v>
      </c>
      <c r="Z253" s="19" t="str">
        <f t="shared" si="80"/>
        <v xml:space="preserve"> / LW 0 @ 50Hz / LAV 0 @ 50Hz / LCP 0 @ 50Hz / LW 0 @ 60Hz / LAV 0 @ 60Hz / LCP 0 @ 60Hz / HSUCTION 0 @ 60Hz / HSUCTION 0 @ 50Hz</v>
      </c>
      <c r="BB253" s="136" t="s">
        <v>228</v>
      </c>
      <c r="BC253" s="136" t="s">
        <v>228</v>
      </c>
      <c r="BD253" s="136" t="s">
        <v>276</v>
      </c>
      <c r="BE253" s="136" t="s">
        <v>275</v>
      </c>
      <c r="BG253" s="136" t="s">
        <v>275</v>
      </c>
      <c r="BH253" s="136" t="s">
        <v>277</v>
      </c>
      <c r="BJ253" s="142" t="s">
        <v>278</v>
      </c>
      <c r="BM253" s="14" t="s">
        <v>202</v>
      </c>
      <c r="BN253" s="16" t="s">
        <v>208</v>
      </c>
      <c r="BO253" s="14" t="s">
        <v>209</v>
      </c>
      <c r="BP253" s="16" t="s">
        <v>210</v>
      </c>
      <c r="BQ253" s="16" t="s">
        <v>279</v>
      </c>
      <c r="BR253" s="24" t="s">
        <v>120</v>
      </c>
      <c r="BS253" s="139"/>
      <c r="BT253" s="21">
        <v>25.5</v>
      </c>
      <c r="BU253" s="109">
        <v>0.61</v>
      </c>
      <c r="BV253" s="16" t="s">
        <v>211</v>
      </c>
      <c r="BW253" s="16" t="s">
        <v>212</v>
      </c>
      <c r="BX253" s="16" t="s">
        <v>213</v>
      </c>
      <c r="BY253" s="139"/>
      <c r="BZ253" s="139"/>
      <c r="CA253" s="19" t="s">
        <v>214</v>
      </c>
      <c r="CB253" s="19" t="s">
        <v>280</v>
      </c>
      <c r="CC253" s="19"/>
      <c r="CD253" s="16"/>
      <c r="IG253" s="115">
        <f t="shared" si="67"/>
        <v>0</v>
      </c>
      <c r="IH253" s="147" t="str">
        <f t="shared" si="68"/>
        <v xml:space="preserve"> / LW 0 @ 50Hz</v>
      </c>
      <c r="II253" s="147" t="str">
        <f t="shared" si="69"/>
        <v xml:space="preserve"> / LAV 0 @ 50Hz</v>
      </c>
      <c r="IJ253" s="147" t="str">
        <f t="shared" si="70"/>
        <v xml:space="preserve"> / LCP 0 @ 50Hz</v>
      </c>
      <c r="IK253" s="147" t="str">
        <f t="shared" si="71"/>
        <v/>
      </c>
      <c r="IL253" s="147" t="str">
        <f t="shared" si="72"/>
        <v/>
      </c>
      <c r="IM253" s="147" t="str">
        <f t="shared" si="73"/>
        <v xml:space="preserve"> / LW 0 @ 60Hz</v>
      </c>
      <c r="IN253" s="147" t="str">
        <f t="shared" si="74"/>
        <v xml:space="preserve"> / LAV 0 @ 60Hz</v>
      </c>
      <c r="IO253" s="147" t="str">
        <f t="shared" si="75"/>
        <v xml:space="preserve"> / LCP 0 @ 60Hz</v>
      </c>
      <c r="IP253" s="147" t="str">
        <f t="shared" si="76"/>
        <v/>
      </c>
      <c r="IQ253" s="147" t="str">
        <f t="shared" si="77"/>
        <v/>
      </c>
      <c r="IR253" s="147" t="str">
        <f t="shared" si="78"/>
        <v xml:space="preserve"> / HSUCTION 0 @ 60Hz</v>
      </c>
      <c r="IS253" s="147" t="str">
        <f t="shared" si="79"/>
        <v xml:space="preserve"> / HSUCTION 0 @ 50Hz</v>
      </c>
      <c r="IT253" s="115">
        <f t="shared" si="81"/>
        <v>0</v>
      </c>
    </row>
    <row r="254" spans="1:254" ht="27" customHeight="1">
      <c r="A254" s="148">
        <f t="shared" si="82"/>
        <v>45950</v>
      </c>
      <c r="B254" s="19">
        <f t="shared" si="83"/>
        <v>0</v>
      </c>
      <c r="C254" s="19" t="str">
        <f t="shared" si="84"/>
        <v>40VP026123P</v>
      </c>
      <c r="D254" s="19" t="str">
        <f t="shared" si="85"/>
        <v>N</v>
      </c>
      <c r="E254" s="136"/>
      <c r="F254" s="19">
        <f t="shared" si="86"/>
        <v>250100002</v>
      </c>
      <c r="G254" s="20">
        <f t="shared" si="87"/>
        <v>0</v>
      </c>
      <c r="H254" s="21"/>
      <c r="I254" s="21"/>
      <c r="J254" s="21"/>
      <c r="K254" s="22"/>
      <c r="L254" s="115"/>
      <c r="M254" s="21"/>
      <c r="N254" s="21"/>
      <c r="O254" s="21"/>
      <c r="P254" s="22"/>
      <c r="Q254" s="115"/>
      <c r="T254" s="21">
        <v>33.5</v>
      </c>
      <c r="U254" s="111">
        <v>34.200000000000003</v>
      </c>
      <c r="V254" s="19">
        <v>0</v>
      </c>
      <c r="W254" s="24" t="s">
        <v>120</v>
      </c>
      <c r="X254" s="19" t="s">
        <v>177</v>
      </c>
      <c r="Y254" s="19" t="s">
        <v>177</v>
      </c>
      <c r="Z254" s="19" t="str">
        <f t="shared" si="80"/>
        <v xml:space="preserve"> / LW 0 @ 50Hz / LAV 0 @ 50Hz / LCP 0 @ 50Hz / LW 0 @ 60Hz / LAV 0 @ 60Hz / LCP 0 @ 60Hz / HSUCTION 0 @ 60Hz / HSUCTION 0 @ 50Hz</v>
      </c>
      <c r="BB254" s="136" t="s">
        <v>228</v>
      </c>
      <c r="BC254" s="136" t="s">
        <v>228</v>
      </c>
      <c r="BD254" s="136" t="s">
        <v>276</v>
      </c>
      <c r="BE254" s="136" t="s">
        <v>275</v>
      </c>
      <c r="BG254" s="136" t="s">
        <v>275</v>
      </c>
      <c r="BH254" s="136" t="s">
        <v>277</v>
      </c>
      <c r="BJ254" s="142" t="s">
        <v>278</v>
      </c>
      <c r="BM254" s="14" t="s">
        <v>202</v>
      </c>
      <c r="BN254" s="16" t="s">
        <v>208</v>
      </c>
      <c r="BO254" s="14" t="s">
        <v>209</v>
      </c>
      <c r="BP254" s="16" t="s">
        <v>210</v>
      </c>
      <c r="BQ254" s="16" t="s">
        <v>279</v>
      </c>
      <c r="BR254" s="24" t="s">
        <v>120</v>
      </c>
      <c r="BS254" s="19" t="s">
        <v>241</v>
      </c>
      <c r="BT254" s="21">
        <v>25.5</v>
      </c>
      <c r="BU254" s="109">
        <v>0.61</v>
      </c>
      <c r="BV254" s="16" t="s">
        <v>211</v>
      </c>
      <c r="BW254" s="16" t="s">
        <v>212</v>
      </c>
      <c r="BX254" s="16" t="s">
        <v>213</v>
      </c>
      <c r="BY254" s="139">
        <v>23.3</v>
      </c>
      <c r="BZ254" s="139">
        <v>16.7</v>
      </c>
      <c r="CA254" s="19" t="s">
        <v>214</v>
      </c>
      <c r="CB254" s="19" t="s">
        <v>280</v>
      </c>
      <c r="CC254" s="19"/>
      <c r="CD254" s="16"/>
      <c r="IG254" s="115">
        <f t="shared" si="67"/>
        <v>0</v>
      </c>
      <c r="IH254" s="147" t="str">
        <f t="shared" si="68"/>
        <v xml:space="preserve"> / LW 0 @ 50Hz</v>
      </c>
      <c r="II254" s="147" t="str">
        <f t="shared" si="69"/>
        <v xml:space="preserve"> / LAV 0 @ 50Hz</v>
      </c>
      <c r="IJ254" s="147" t="str">
        <f t="shared" si="70"/>
        <v xml:space="preserve"> / LCP 0 @ 50Hz</v>
      </c>
      <c r="IK254" s="147" t="str">
        <f t="shared" si="71"/>
        <v/>
      </c>
      <c r="IL254" s="147" t="str">
        <f t="shared" si="72"/>
        <v/>
      </c>
      <c r="IM254" s="147" t="str">
        <f t="shared" si="73"/>
        <v xml:space="preserve"> / LW 0 @ 60Hz</v>
      </c>
      <c r="IN254" s="147" t="str">
        <f t="shared" si="74"/>
        <v xml:space="preserve"> / LAV 0 @ 60Hz</v>
      </c>
      <c r="IO254" s="147" t="str">
        <f t="shared" si="75"/>
        <v xml:space="preserve"> / LCP 0 @ 60Hz</v>
      </c>
      <c r="IP254" s="147" t="str">
        <f t="shared" si="76"/>
        <v/>
      </c>
      <c r="IQ254" s="147" t="str">
        <f t="shared" si="77"/>
        <v/>
      </c>
      <c r="IR254" s="147" t="str">
        <f t="shared" si="78"/>
        <v xml:space="preserve"> / HSUCTION 0 @ 60Hz</v>
      </c>
      <c r="IS254" s="147" t="str">
        <f t="shared" si="79"/>
        <v xml:space="preserve"> / HSUCTION 0 @ 50Hz</v>
      </c>
      <c r="IT254" s="115">
        <f t="shared" si="81"/>
        <v>0</v>
      </c>
    </row>
    <row r="255" spans="1:254" ht="27" customHeight="1">
      <c r="A255" s="148">
        <f t="shared" si="82"/>
        <v>45950</v>
      </c>
      <c r="B255" s="19">
        <f t="shared" si="83"/>
        <v>0</v>
      </c>
      <c r="C255" s="19" t="str">
        <f t="shared" si="84"/>
        <v>40VP026123P</v>
      </c>
      <c r="D255" s="19" t="str">
        <f t="shared" si="85"/>
        <v>N</v>
      </c>
      <c r="E255" s="136"/>
      <c r="F255" s="19">
        <f t="shared" si="86"/>
        <v>250100002</v>
      </c>
      <c r="G255" s="20">
        <f t="shared" si="87"/>
        <v>0</v>
      </c>
      <c r="H255" s="21"/>
      <c r="I255" s="21"/>
      <c r="J255" s="21"/>
      <c r="K255" s="22"/>
      <c r="L255" s="115"/>
      <c r="M255" s="21"/>
      <c r="N255" s="21"/>
      <c r="O255" s="21"/>
      <c r="P255" s="22"/>
      <c r="Q255" s="115"/>
      <c r="T255" s="21">
        <v>33.700000000000003</v>
      </c>
      <c r="U255" s="111">
        <v>35.4</v>
      </c>
      <c r="V255" s="19">
        <v>0</v>
      </c>
      <c r="W255" s="24" t="s">
        <v>120</v>
      </c>
      <c r="X255" s="19" t="s">
        <v>177</v>
      </c>
      <c r="Y255" s="19" t="s">
        <v>177</v>
      </c>
      <c r="Z255" s="19" t="str">
        <f t="shared" si="80"/>
        <v xml:space="preserve"> / LW 0 @ 50Hz / LAV 0 @ 50Hz / LCP 0 @ 50Hz / LW 0 @ 60Hz / LAV 0 @ 60Hz / LCP 0 @ 60Hz / HSUCTION 0 @ 60Hz / HSUCTION 0 @ 50Hz</v>
      </c>
      <c r="BB255" s="136" t="s">
        <v>228</v>
      </c>
      <c r="BC255" s="136" t="s">
        <v>228</v>
      </c>
      <c r="BD255" s="136" t="s">
        <v>276</v>
      </c>
      <c r="BE255" s="136" t="s">
        <v>275</v>
      </c>
      <c r="BG255" s="136" t="s">
        <v>275</v>
      </c>
      <c r="BH255" s="136" t="s">
        <v>277</v>
      </c>
      <c r="BJ255" s="142" t="s">
        <v>278</v>
      </c>
      <c r="BM255" s="14" t="s">
        <v>202</v>
      </c>
      <c r="BN255" s="16" t="s">
        <v>208</v>
      </c>
      <c r="BO255" s="14" t="s">
        <v>209</v>
      </c>
      <c r="BP255" s="16" t="s">
        <v>210</v>
      </c>
      <c r="BQ255" s="16" t="s">
        <v>279</v>
      </c>
      <c r="BR255" s="24" t="s">
        <v>120</v>
      </c>
      <c r="BS255" s="19" t="s">
        <v>241</v>
      </c>
      <c r="BT255" s="21">
        <v>25.5</v>
      </c>
      <c r="BU255" s="109">
        <v>0.61</v>
      </c>
      <c r="BV255" s="16" t="s">
        <v>211</v>
      </c>
      <c r="BW255" s="16" t="s">
        <v>212</v>
      </c>
      <c r="BX255" s="16" t="s">
        <v>213</v>
      </c>
      <c r="BY255" s="139">
        <v>23.3</v>
      </c>
      <c r="BZ255" s="139">
        <v>16.7</v>
      </c>
      <c r="CA255" s="19" t="s">
        <v>214</v>
      </c>
      <c r="CB255" s="19" t="s">
        <v>280</v>
      </c>
      <c r="CC255" s="19"/>
      <c r="CD255" s="16"/>
      <c r="IG255" s="115">
        <f t="shared" si="67"/>
        <v>0</v>
      </c>
      <c r="IH255" s="147" t="str">
        <f t="shared" si="68"/>
        <v xml:space="preserve"> / LW 0 @ 50Hz</v>
      </c>
      <c r="II255" s="147" t="str">
        <f t="shared" si="69"/>
        <v xml:space="preserve"> / LAV 0 @ 50Hz</v>
      </c>
      <c r="IJ255" s="147" t="str">
        <f t="shared" si="70"/>
        <v xml:space="preserve"> / LCP 0 @ 50Hz</v>
      </c>
      <c r="IK255" s="147" t="str">
        <f t="shared" si="71"/>
        <v/>
      </c>
      <c r="IL255" s="147" t="str">
        <f t="shared" si="72"/>
        <v/>
      </c>
      <c r="IM255" s="147" t="str">
        <f t="shared" si="73"/>
        <v xml:space="preserve"> / LW 0 @ 60Hz</v>
      </c>
      <c r="IN255" s="147" t="str">
        <f t="shared" si="74"/>
        <v xml:space="preserve"> / LAV 0 @ 60Hz</v>
      </c>
      <c r="IO255" s="147" t="str">
        <f t="shared" si="75"/>
        <v xml:space="preserve"> / LCP 0 @ 60Hz</v>
      </c>
      <c r="IP255" s="147" t="str">
        <f t="shared" si="76"/>
        <v/>
      </c>
      <c r="IQ255" s="147" t="str">
        <f t="shared" si="77"/>
        <v/>
      </c>
      <c r="IR255" s="147" t="str">
        <f t="shared" si="78"/>
        <v xml:space="preserve"> / HSUCTION 0 @ 60Hz</v>
      </c>
      <c r="IS255" s="147" t="str">
        <f t="shared" si="79"/>
        <v xml:space="preserve"> / HSUCTION 0 @ 50Hz</v>
      </c>
      <c r="IT255" s="115">
        <f t="shared" si="81"/>
        <v>0</v>
      </c>
    </row>
    <row r="256" spans="1:254" ht="27" customHeight="1">
      <c r="A256" s="148">
        <f t="shared" si="82"/>
        <v>45950</v>
      </c>
      <c r="B256" s="19">
        <f t="shared" si="83"/>
        <v>0</v>
      </c>
      <c r="C256" s="19" t="str">
        <f t="shared" si="84"/>
        <v>40VP026123P</v>
      </c>
      <c r="D256" s="19" t="str">
        <f t="shared" si="85"/>
        <v>N</v>
      </c>
      <c r="E256" s="136"/>
      <c r="F256" s="19">
        <f t="shared" si="86"/>
        <v>250100002</v>
      </c>
      <c r="G256" s="20">
        <f t="shared" si="87"/>
        <v>0</v>
      </c>
      <c r="H256" s="21"/>
      <c r="I256" s="21"/>
      <c r="J256" s="21"/>
      <c r="K256" s="22"/>
      <c r="L256" s="115"/>
      <c r="M256" s="21"/>
      <c r="N256" s="21"/>
      <c r="O256" s="21"/>
      <c r="P256" s="22"/>
      <c r="Q256" s="115"/>
      <c r="T256" s="21">
        <v>33.9</v>
      </c>
      <c r="U256" s="111">
        <v>35.299999999999997</v>
      </c>
      <c r="V256" s="19">
        <v>0</v>
      </c>
      <c r="W256" s="24" t="s">
        <v>120</v>
      </c>
      <c r="X256" s="19" t="s">
        <v>177</v>
      </c>
      <c r="Y256" s="19" t="s">
        <v>177</v>
      </c>
      <c r="Z256" s="19" t="str">
        <f t="shared" si="80"/>
        <v xml:space="preserve"> / LW 0 @ 50Hz / LAV 0 @ 50Hz / LCP 0 @ 50Hz / LW 0 @ 60Hz / LAV 0 @ 60Hz / LCP 0 @ 60Hz / HSUCTION 0 @ 60Hz / HSUCTION 0 @ 50Hz</v>
      </c>
      <c r="BB256" s="136" t="s">
        <v>228</v>
      </c>
      <c r="BC256" s="136" t="s">
        <v>228</v>
      </c>
      <c r="BD256" s="136" t="s">
        <v>276</v>
      </c>
      <c r="BE256" s="136" t="s">
        <v>275</v>
      </c>
      <c r="BG256" s="136" t="s">
        <v>275</v>
      </c>
      <c r="BH256" s="136" t="s">
        <v>277</v>
      </c>
      <c r="BJ256" s="142" t="s">
        <v>278</v>
      </c>
      <c r="BM256" s="14" t="s">
        <v>202</v>
      </c>
      <c r="BN256" s="16" t="s">
        <v>208</v>
      </c>
      <c r="BO256" s="14" t="s">
        <v>209</v>
      </c>
      <c r="BP256" s="16" t="s">
        <v>210</v>
      </c>
      <c r="BQ256" s="16" t="s">
        <v>279</v>
      </c>
      <c r="BR256" s="24" t="s">
        <v>120</v>
      </c>
      <c r="BS256" s="19" t="s">
        <v>241</v>
      </c>
      <c r="BT256" s="21">
        <v>25.5</v>
      </c>
      <c r="BU256" s="109">
        <v>0.61</v>
      </c>
      <c r="BV256" s="16" t="s">
        <v>211</v>
      </c>
      <c r="BW256" s="16" t="s">
        <v>212</v>
      </c>
      <c r="BX256" s="16" t="s">
        <v>213</v>
      </c>
      <c r="BY256" s="139">
        <v>23.3</v>
      </c>
      <c r="BZ256" s="139">
        <v>16.7</v>
      </c>
      <c r="CA256" s="19" t="s">
        <v>214</v>
      </c>
      <c r="CB256" s="19" t="s">
        <v>280</v>
      </c>
      <c r="CC256" s="19"/>
      <c r="CD256" s="16"/>
      <c r="IG256" s="115">
        <f t="shared" si="67"/>
        <v>0</v>
      </c>
      <c r="IH256" s="147" t="str">
        <f t="shared" si="68"/>
        <v xml:space="preserve"> / LW 0 @ 50Hz</v>
      </c>
      <c r="II256" s="147" t="str">
        <f t="shared" si="69"/>
        <v xml:space="preserve"> / LAV 0 @ 50Hz</v>
      </c>
      <c r="IJ256" s="147" t="str">
        <f t="shared" si="70"/>
        <v xml:space="preserve"> / LCP 0 @ 50Hz</v>
      </c>
      <c r="IK256" s="147" t="str">
        <f t="shared" si="71"/>
        <v/>
      </c>
      <c r="IL256" s="147" t="str">
        <f t="shared" si="72"/>
        <v/>
      </c>
      <c r="IM256" s="147" t="str">
        <f t="shared" si="73"/>
        <v xml:space="preserve"> / LW 0 @ 60Hz</v>
      </c>
      <c r="IN256" s="147" t="str">
        <f t="shared" si="74"/>
        <v xml:space="preserve"> / LAV 0 @ 60Hz</v>
      </c>
      <c r="IO256" s="147" t="str">
        <f t="shared" si="75"/>
        <v xml:space="preserve"> / LCP 0 @ 60Hz</v>
      </c>
      <c r="IP256" s="147" t="str">
        <f t="shared" si="76"/>
        <v/>
      </c>
      <c r="IQ256" s="147" t="str">
        <f t="shared" si="77"/>
        <v/>
      </c>
      <c r="IR256" s="147" t="str">
        <f t="shared" si="78"/>
        <v xml:space="preserve"> / HSUCTION 0 @ 60Hz</v>
      </c>
      <c r="IS256" s="147" t="str">
        <f t="shared" si="79"/>
        <v xml:space="preserve"> / HSUCTION 0 @ 50Hz</v>
      </c>
      <c r="IT256" s="115">
        <f t="shared" si="81"/>
        <v>0</v>
      </c>
    </row>
    <row r="257" spans="1:254" ht="27" customHeight="1">
      <c r="A257" s="148">
        <f t="shared" si="82"/>
        <v>45950</v>
      </c>
      <c r="B257" s="19">
        <f t="shared" si="83"/>
        <v>0</v>
      </c>
      <c r="C257" s="19" t="str">
        <f t="shared" si="84"/>
        <v>40VP026123P</v>
      </c>
      <c r="D257" s="19" t="str">
        <f t="shared" si="85"/>
        <v>N</v>
      </c>
      <c r="E257" s="136"/>
      <c r="F257" s="19">
        <f t="shared" si="86"/>
        <v>250100002</v>
      </c>
      <c r="G257" s="20">
        <f t="shared" si="87"/>
        <v>0</v>
      </c>
      <c r="H257" s="21"/>
      <c r="I257" s="21"/>
      <c r="J257" s="21"/>
      <c r="K257" s="22"/>
      <c r="L257" s="115"/>
      <c r="M257" s="21"/>
      <c r="N257" s="21"/>
      <c r="O257" s="21"/>
      <c r="P257" s="22"/>
      <c r="Q257" s="115"/>
      <c r="T257" s="21">
        <v>33.9</v>
      </c>
      <c r="U257" s="111">
        <v>34.200000000000003</v>
      </c>
      <c r="V257" s="19">
        <v>0</v>
      </c>
      <c r="W257" s="24" t="s">
        <v>120</v>
      </c>
      <c r="X257" s="19" t="s">
        <v>177</v>
      </c>
      <c r="Y257" s="19" t="s">
        <v>177</v>
      </c>
      <c r="Z257" s="19" t="str">
        <f t="shared" si="80"/>
        <v xml:space="preserve"> / LW 0 @ 50Hz / LAV 0 @ 50Hz / LCP 0 @ 50Hz / LW 0 @ 60Hz / LAV 0 @ 60Hz / LCP 0 @ 60Hz / HSUCTION 0 @ 60Hz / HSUCTION 0 @ 50Hz</v>
      </c>
      <c r="BB257" s="136" t="s">
        <v>228</v>
      </c>
      <c r="BC257" s="136" t="s">
        <v>228</v>
      </c>
      <c r="BD257" s="136" t="s">
        <v>276</v>
      </c>
      <c r="BE257" s="136" t="s">
        <v>275</v>
      </c>
      <c r="BG257" s="136" t="s">
        <v>275</v>
      </c>
      <c r="BH257" s="136" t="s">
        <v>277</v>
      </c>
      <c r="BJ257" s="142" t="s">
        <v>278</v>
      </c>
      <c r="BM257" s="14" t="s">
        <v>202</v>
      </c>
      <c r="BN257" s="16" t="s">
        <v>208</v>
      </c>
      <c r="BO257" s="14" t="s">
        <v>209</v>
      </c>
      <c r="BP257" s="16" t="s">
        <v>210</v>
      </c>
      <c r="BQ257" s="16" t="s">
        <v>279</v>
      </c>
      <c r="BR257" s="24" t="s">
        <v>120</v>
      </c>
      <c r="BS257" s="19" t="s">
        <v>241</v>
      </c>
      <c r="BT257" s="21">
        <v>25.5</v>
      </c>
      <c r="BU257" s="109">
        <v>0.61</v>
      </c>
      <c r="BV257" s="16" t="s">
        <v>211</v>
      </c>
      <c r="BW257" s="16" t="s">
        <v>212</v>
      </c>
      <c r="BX257" s="16" t="s">
        <v>213</v>
      </c>
      <c r="BY257" s="139">
        <v>23.3</v>
      </c>
      <c r="BZ257" s="139">
        <v>16.7</v>
      </c>
      <c r="CA257" s="19" t="s">
        <v>214</v>
      </c>
      <c r="CB257" s="19" t="s">
        <v>280</v>
      </c>
      <c r="CC257" s="19"/>
      <c r="CD257" s="16"/>
      <c r="IG257" s="115">
        <f t="shared" si="67"/>
        <v>0</v>
      </c>
      <c r="IH257" s="147" t="str">
        <f t="shared" si="68"/>
        <v xml:space="preserve"> / LW 0 @ 50Hz</v>
      </c>
      <c r="II257" s="147" t="str">
        <f t="shared" si="69"/>
        <v xml:space="preserve"> / LAV 0 @ 50Hz</v>
      </c>
      <c r="IJ257" s="147" t="str">
        <f t="shared" si="70"/>
        <v xml:space="preserve"> / LCP 0 @ 50Hz</v>
      </c>
      <c r="IK257" s="147" t="str">
        <f t="shared" si="71"/>
        <v/>
      </c>
      <c r="IL257" s="147" t="str">
        <f t="shared" si="72"/>
        <v/>
      </c>
      <c r="IM257" s="147" t="str">
        <f t="shared" si="73"/>
        <v xml:space="preserve"> / LW 0 @ 60Hz</v>
      </c>
      <c r="IN257" s="147" t="str">
        <f t="shared" si="74"/>
        <v xml:space="preserve"> / LAV 0 @ 60Hz</v>
      </c>
      <c r="IO257" s="147" t="str">
        <f t="shared" si="75"/>
        <v xml:space="preserve"> / LCP 0 @ 60Hz</v>
      </c>
      <c r="IP257" s="147" t="str">
        <f t="shared" si="76"/>
        <v/>
      </c>
      <c r="IQ257" s="147" t="str">
        <f t="shared" si="77"/>
        <v/>
      </c>
      <c r="IR257" s="147" t="str">
        <f t="shared" si="78"/>
        <v xml:space="preserve"> / HSUCTION 0 @ 60Hz</v>
      </c>
      <c r="IS257" s="147" t="str">
        <f t="shared" si="79"/>
        <v xml:space="preserve"> / HSUCTION 0 @ 50Hz</v>
      </c>
      <c r="IT257" s="115">
        <f t="shared" si="81"/>
        <v>0</v>
      </c>
    </row>
    <row r="258" spans="1:254" ht="27" customHeight="1">
      <c r="A258" s="148">
        <f t="shared" si="82"/>
        <v>45950</v>
      </c>
      <c r="B258" s="19">
        <f t="shared" si="83"/>
        <v>0</v>
      </c>
      <c r="C258" s="19" t="str">
        <f t="shared" si="84"/>
        <v>40VP026123P</v>
      </c>
      <c r="D258" s="19" t="str">
        <f t="shared" si="85"/>
        <v>N</v>
      </c>
      <c r="E258" s="136"/>
      <c r="F258" s="19">
        <f t="shared" si="86"/>
        <v>250100002</v>
      </c>
      <c r="G258" s="20">
        <f t="shared" si="87"/>
        <v>0</v>
      </c>
      <c r="H258" s="21"/>
      <c r="I258" s="21"/>
      <c r="J258" s="21"/>
      <c r="K258" s="22"/>
      <c r="L258" s="115"/>
      <c r="M258" s="21"/>
      <c r="N258" s="21"/>
      <c r="O258" s="21"/>
      <c r="P258" s="22"/>
      <c r="Q258" s="115"/>
      <c r="U258" s="111"/>
      <c r="V258" s="19">
        <v>0</v>
      </c>
      <c r="W258" s="24" t="s">
        <v>120</v>
      </c>
      <c r="X258" s="19" t="s">
        <v>177</v>
      </c>
      <c r="Y258" s="19" t="s">
        <v>177</v>
      </c>
      <c r="Z258" s="19" t="str">
        <f t="shared" si="80"/>
        <v xml:space="preserve"> / LW 0 @ 50Hz / LAV 0 @ 50Hz / LCP 0 @ 50Hz / LW 0 @ 60Hz / LAV 0 @ 60Hz / LCP 0 @ 60Hz / HSUCTION 0 @ 60Hz / HSUCTION 0 @ 50Hz</v>
      </c>
      <c r="BB258" s="136" t="s">
        <v>228</v>
      </c>
      <c r="BC258" s="136" t="s">
        <v>228</v>
      </c>
      <c r="BD258" s="136" t="s">
        <v>276</v>
      </c>
      <c r="BE258" s="136" t="s">
        <v>275</v>
      </c>
      <c r="BG258" s="136" t="s">
        <v>275</v>
      </c>
      <c r="BH258" s="136" t="s">
        <v>277</v>
      </c>
      <c r="BJ258" s="142" t="s">
        <v>278</v>
      </c>
      <c r="BM258" s="14" t="s">
        <v>202</v>
      </c>
      <c r="BN258" s="16" t="s">
        <v>208</v>
      </c>
      <c r="BO258" s="14" t="s">
        <v>209</v>
      </c>
      <c r="BP258" s="16" t="s">
        <v>210</v>
      </c>
      <c r="BQ258" s="16" t="s">
        <v>279</v>
      </c>
      <c r="BR258" s="24" t="s">
        <v>120</v>
      </c>
      <c r="BS258" s="139"/>
      <c r="BT258" s="21">
        <v>25.5</v>
      </c>
      <c r="BU258" s="109">
        <v>0.61</v>
      </c>
      <c r="BV258" s="16" t="s">
        <v>211</v>
      </c>
      <c r="BW258" s="16" t="s">
        <v>212</v>
      </c>
      <c r="BX258" s="16" t="s">
        <v>213</v>
      </c>
      <c r="BY258" s="139"/>
      <c r="BZ258" s="139"/>
      <c r="CA258" s="19" t="s">
        <v>214</v>
      </c>
      <c r="CB258" s="19" t="s">
        <v>280</v>
      </c>
      <c r="CC258" s="19"/>
      <c r="CD258" s="16"/>
      <c r="IG258" s="115">
        <f t="shared" si="67"/>
        <v>0</v>
      </c>
      <c r="IH258" s="147" t="str">
        <f t="shared" si="68"/>
        <v xml:space="preserve"> / LW 0 @ 50Hz</v>
      </c>
      <c r="II258" s="147" t="str">
        <f t="shared" si="69"/>
        <v xml:space="preserve"> / LAV 0 @ 50Hz</v>
      </c>
      <c r="IJ258" s="147" t="str">
        <f t="shared" si="70"/>
        <v xml:space="preserve"> / LCP 0 @ 50Hz</v>
      </c>
      <c r="IK258" s="147" t="str">
        <f t="shared" si="71"/>
        <v/>
      </c>
      <c r="IL258" s="147" t="str">
        <f t="shared" si="72"/>
        <v/>
      </c>
      <c r="IM258" s="147" t="str">
        <f t="shared" si="73"/>
        <v xml:space="preserve"> / LW 0 @ 60Hz</v>
      </c>
      <c r="IN258" s="147" t="str">
        <f t="shared" si="74"/>
        <v xml:space="preserve"> / LAV 0 @ 60Hz</v>
      </c>
      <c r="IO258" s="147" t="str">
        <f t="shared" si="75"/>
        <v xml:space="preserve"> / LCP 0 @ 60Hz</v>
      </c>
      <c r="IP258" s="147" t="str">
        <f t="shared" si="76"/>
        <v/>
      </c>
      <c r="IQ258" s="147" t="str">
        <f t="shared" si="77"/>
        <v/>
      </c>
      <c r="IR258" s="147" t="str">
        <f t="shared" si="78"/>
        <v xml:space="preserve"> / HSUCTION 0 @ 60Hz</v>
      </c>
      <c r="IS258" s="147" t="str">
        <f t="shared" si="79"/>
        <v xml:space="preserve"> / HSUCTION 0 @ 50Hz</v>
      </c>
      <c r="IT258" s="115">
        <f t="shared" si="81"/>
        <v>0</v>
      </c>
    </row>
    <row r="259" spans="1:254" ht="27" customHeight="1">
      <c r="A259" s="148">
        <f t="shared" si="82"/>
        <v>45950</v>
      </c>
      <c r="B259" s="19">
        <f t="shared" si="83"/>
        <v>0</v>
      </c>
      <c r="C259" s="19" t="str">
        <f t="shared" si="84"/>
        <v>40VP026123P</v>
      </c>
      <c r="D259" s="19" t="str">
        <f t="shared" si="85"/>
        <v>N</v>
      </c>
      <c r="E259" s="136"/>
      <c r="F259" s="19">
        <f t="shared" si="86"/>
        <v>250100002</v>
      </c>
      <c r="G259" s="20">
        <f t="shared" si="87"/>
        <v>0</v>
      </c>
      <c r="H259" s="21"/>
      <c r="I259" s="21"/>
      <c r="J259" s="21"/>
      <c r="K259" s="22"/>
      <c r="L259" s="115"/>
      <c r="M259" s="21"/>
      <c r="N259" s="21"/>
      <c r="O259" s="21"/>
      <c r="P259" s="22"/>
      <c r="Q259" s="115"/>
      <c r="U259" s="111"/>
      <c r="V259" s="19">
        <v>0</v>
      </c>
      <c r="W259" s="24" t="s">
        <v>120</v>
      </c>
      <c r="X259" s="19" t="s">
        <v>177</v>
      </c>
      <c r="Y259" s="19" t="s">
        <v>177</v>
      </c>
      <c r="Z259" s="19" t="str">
        <f t="shared" si="80"/>
        <v xml:space="preserve"> / LW 0 @ 50Hz / LAV 0 @ 50Hz / LCP 0 @ 50Hz / LW 0 @ 60Hz / LAV 0 @ 60Hz / LCP 0 @ 60Hz / HSUCTION 0 @ 60Hz / HSUCTION 0 @ 50Hz</v>
      </c>
      <c r="BB259" s="136" t="s">
        <v>228</v>
      </c>
      <c r="BC259" s="136" t="s">
        <v>228</v>
      </c>
      <c r="BD259" s="136" t="s">
        <v>276</v>
      </c>
      <c r="BE259" s="136" t="s">
        <v>275</v>
      </c>
      <c r="BG259" s="136" t="s">
        <v>275</v>
      </c>
      <c r="BH259" s="136" t="s">
        <v>277</v>
      </c>
      <c r="BJ259" s="142" t="s">
        <v>278</v>
      </c>
      <c r="BM259" s="14" t="s">
        <v>202</v>
      </c>
      <c r="BN259" s="16" t="s">
        <v>208</v>
      </c>
      <c r="BO259" s="14" t="s">
        <v>209</v>
      </c>
      <c r="BP259" s="16" t="s">
        <v>210</v>
      </c>
      <c r="BQ259" s="16" t="s">
        <v>279</v>
      </c>
      <c r="BR259" s="24" t="s">
        <v>120</v>
      </c>
      <c r="BS259" s="139"/>
      <c r="BT259" s="21">
        <v>25.5</v>
      </c>
      <c r="BU259" s="109">
        <v>0.61</v>
      </c>
      <c r="BV259" s="16" t="s">
        <v>211</v>
      </c>
      <c r="BW259" s="16" t="s">
        <v>212</v>
      </c>
      <c r="BX259" s="16" t="s">
        <v>213</v>
      </c>
      <c r="BY259" s="139"/>
      <c r="BZ259" s="139"/>
      <c r="CA259" s="19" t="s">
        <v>214</v>
      </c>
      <c r="CB259" s="19" t="s">
        <v>280</v>
      </c>
      <c r="CC259" s="19"/>
      <c r="CD259" s="16"/>
      <c r="IG259" s="115">
        <f t="shared" si="67"/>
        <v>0</v>
      </c>
      <c r="IH259" s="147" t="str">
        <f t="shared" si="68"/>
        <v xml:space="preserve"> / LW 0 @ 50Hz</v>
      </c>
      <c r="II259" s="147" t="str">
        <f t="shared" si="69"/>
        <v xml:space="preserve"> / LAV 0 @ 50Hz</v>
      </c>
      <c r="IJ259" s="147" t="str">
        <f t="shared" si="70"/>
        <v xml:space="preserve"> / LCP 0 @ 50Hz</v>
      </c>
      <c r="IK259" s="147" t="str">
        <f t="shared" si="71"/>
        <v/>
      </c>
      <c r="IL259" s="147" t="str">
        <f t="shared" si="72"/>
        <v/>
      </c>
      <c r="IM259" s="147" t="str">
        <f t="shared" si="73"/>
        <v xml:space="preserve"> / LW 0 @ 60Hz</v>
      </c>
      <c r="IN259" s="147" t="str">
        <f t="shared" si="74"/>
        <v xml:space="preserve"> / LAV 0 @ 60Hz</v>
      </c>
      <c r="IO259" s="147" t="str">
        <f t="shared" si="75"/>
        <v xml:space="preserve"> / LCP 0 @ 60Hz</v>
      </c>
      <c r="IP259" s="147" t="str">
        <f t="shared" si="76"/>
        <v/>
      </c>
      <c r="IQ259" s="147" t="str">
        <f t="shared" si="77"/>
        <v/>
      </c>
      <c r="IR259" s="147" t="str">
        <f t="shared" si="78"/>
        <v xml:space="preserve"> / HSUCTION 0 @ 60Hz</v>
      </c>
      <c r="IS259" s="147" t="str">
        <f t="shared" si="79"/>
        <v xml:space="preserve"> / HSUCTION 0 @ 50Hz</v>
      </c>
      <c r="IT259" s="115">
        <f t="shared" si="81"/>
        <v>0</v>
      </c>
    </row>
    <row r="260" spans="1:254" ht="27" customHeight="1">
      <c r="A260" s="148">
        <f t="shared" si="82"/>
        <v>45950</v>
      </c>
      <c r="B260" s="19">
        <f t="shared" si="83"/>
        <v>0</v>
      </c>
      <c r="C260" s="19" t="str">
        <f t="shared" si="84"/>
        <v>40VP026123P</v>
      </c>
      <c r="D260" s="19" t="str">
        <f t="shared" si="85"/>
        <v>N</v>
      </c>
      <c r="E260" s="136"/>
      <c r="F260" s="19">
        <f t="shared" si="86"/>
        <v>250100002</v>
      </c>
      <c r="G260" s="20">
        <f t="shared" si="87"/>
        <v>0</v>
      </c>
      <c r="H260" s="21"/>
      <c r="I260" s="21"/>
      <c r="J260" s="21"/>
      <c r="K260" s="22"/>
      <c r="L260" s="115"/>
      <c r="M260" s="21"/>
      <c r="N260" s="21"/>
      <c r="O260" s="21"/>
      <c r="P260" s="22"/>
      <c r="Q260" s="115"/>
      <c r="U260" s="111"/>
      <c r="V260" s="19">
        <v>0</v>
      </c>
      <c r="W260" s="24" t="s">
        <v>120</v>
      </c>
      <c r="X260" s="19" t="s">
        <v>177</v>
      </c>
      <c r="Y260" s="19" t="s">
        <v>177</v>
      </c>
      <c r="Z260" s="19" t="str">
        <f t="shared" si="80"/>
        <v xml:space="preserve"> / LW 0 @ 50Hz / LAV 0 @ 50Hz / LCP 0 @ 50Hz / LW 0 @ 60Hz / LAV 0 @ 60Hz / LCP 0 @ 60Hz / HSUCTION 0 @ 60Hz / HSUCTION 0 @ 50Hz</v>
      </c>
      <c r="BB260" s="136" t="s">
        <v>228</v>
      </c>
      <c r="BC260" s="136" t="s">
        <v>228</v>
      </c>
      <c r="BD260" s="136" t="s">
        <v>276</v>
      </c>
      <c r="BE260" s="136" t="s">
        <v>275</v>
      </c>
      <c r="BG260" s="136" t="s">
        <v>275</v>
      </c>
      <c r="BH260" s="136" t="s">
        <v>277</v>
      </c>
      <c r="BJ260" s="142" t="s">
        <v>278</v>
      </c>
      <c r="BM260" s="14" t="s">
        <v>202</v>
      </c>
      <c r="BN260" s="16" t="s">
        <v>208</v>
      </c>
      <c r="BO260" s="14" t="s">
        <v>209</v>
      </c>
      <c r="BP260" s="16" t="s">
        <v>210</v>
      </c>
      <c r="BQ260" s="16" t="s">
        <v>279</v>
      </c>
      <c r="BR260" s="24" t="s">
        <v>120</v>
      </c>
      <c r="BS260" s="139"/>
      <c r="BT260" s="21">
        <v>25.5</v>
      </c>
      <c r="BU260" s="109">
        <v>0.61</v>
      </c>
      <c r="BV260" s="16" t="s">
        <v>211</v>
      </c>
      <c r="BW260" s="16" t="s">
        <v>212</v>
      </c>
      <c r="BX260" s="16" t="s">
        <v>213</v>
      </c>
      <c r="BY260" s="139"/>
      <c r="BZ260" s="139"/>
      <c r="CA260" s="19" t="s">
        <v>214</v>
      </c>
      <c r="CB260" s="19" t="s">
        <v>280</v>
      </c>
      <c r="CC260" s="19"/>
      <c r="CD260" s="16"/>
      <c r="IG260" s="115">
        <f t="shared" si="67"/>
        <v>0</v>
      </c>
      <c r="IH260" s="147" t="str">
        <f t="shared" si="68"/>
        <v xml:space="preserve"> / LW 0 @ 50Hz</v>
      </c>
      <c r="II260" s="147" t="str">
        <f t="shared" si="69"/>
        <v xml:space="preserve"> / LAV 0 @ 50Hz</v>
      </c>
      <c r="IJ260" s="147" t="str">
        <f t="shared" si="70"/>
        <v xml:space="preserve"> / LCP 0 @ 50Hz</v>
      </c>
      <c r="IK260" s="147" t="str">
        <f t="shared" si="71"/>
        <v/>
      </c>
      <c r="IL260" s="147" t="str">
        <f t="shared" si="72"/>
        <v/>
      </c>
      <c r="IM260" s="147" t="str">
        <f t="shared" si="73"/>
        <v xml:space="preserve"> / LW 0 @ 60Hz</v>
      </c>
      <c r="IN260" s="147" t="str">
        <f t="shared" si="74"/>
        <v xml:space="preserve"> / LAV 0 @ 60Hz</v>
      </c>
      <c r="IO260" s="147" t="str">
        <f t="shared" si="75"/>
        <v xml:space="preserve"> / LCP 0 @ 60Hz</v>
      </c>
      <c r="IP260" s="147" t="str">
        <f t="shared" si="76"/>
        <v/>
      </c>
      <c r="IQ260" s="147" t="str">
        <f t="shared" si="77"/>
        <v/>
      </c>
      <c r="IR260" s="147" t="str">
        <f t="shared" si="78"/>
        <v xml:space="preserve"> / HSUCTION 0 @ 60Hz</v>
      </c>
      <c r="IS260" s="147" t="str">
        <f t="shared" si="79"/>
        <v xml:space="preserve"> / HSUCTION 0 @ 50Hz</v>
      </c>
      <c r="IT260" s="115">
        <f t="shared" si="81"/>
        <v>0</v>
      </c>
    </row>
    <row r="261" spans="1:254" ht="27" customHeight="1">
      <c r="A261" s="148">
        <f t="shared" si="82"/>
        <v>45950</v>
      </c>
      <c r="B261" s="19">
        <f t="shared" si="83"/>
        <v>0</v>
      </c>
      <c r="C261" s="19" t="str">
        <f t="shared" si="84"/>
        <v>40VP026123P</v>
      </c>
      <c r="D261" s="19" t="str">
        <f t="shared" si="85"/>
        <v>N</v>
      </c>
      <c r="E261" s="136"/>
      <c r="F261" s="19">
        <f t="shared" si="86"/>
        <v>250100002</v>
      </c>
      <c r="G261" s="20">
        <f t="shared" si="87"/>
        <v>0</v>
      </c>
      <c r="H261" s="21"/>
      <c r="I261" s="21"/>
      <c r="J261" s="21"/>
      <c r="K261" s="22"/>
      <c r="L261" s="115"/>
      <c r="M261" s="21"/>
      <c r="N261" s="21"/>
      <c r="O261" s="21"/>
      <c r="P261" s="22"/>
      <c r="Q261" s="115"/>
      <c r="U261" s="111"/>
      <c r="V261" s="19">
        <v>0</v>
      </c>
      <c r="W261" s="24" t="s">
        <v>120</v>
      </c>
      <c r="X261" s="19" t="s">
        <v>177</v>
      </c>
      <c r="Y261" s="19" t="s">
        <v>177</v>
      </c>
      <c r="Z261" s="19" t="str">
        <f t="shared" si="80"/>
        <v xml:space="preserve"> / LW 0 @ 50Hz / LAV 0 @ 50Hz / LCP 0 @ 50Hz / LW 0 @ 60Hz / LAV 0 @ 60Hz / LCP 0 @ 60Hz / HSUCTION 0 @ 60Hz / HSUCTION 0 @ 50Hz</v>
      </c>
      <c r="BB261" s="136" t="s">
        <v>228</v>
      </c>
      <c r="BC261" s="136" t="s">
        <v>228</v>
      </c>
      <c r="BD261" s="136" t="s">
        <v>276</v>
      </c>
      <c r="BE261" s="136" t="s">
        <v>275</v>
      </c>
      <c r="BG261" s="136" t="s">
        <v>275</v>
      </c>
      <c r="BH261" s="136" t="s">
        <v>277</v>
      </c>
      <c r="BJ261" s="142" t="s">
        <v>278</v>
      </c>
      <c r="BM261" s="14" t="s">
        <v>202</v>
      </c>
      <c r="BN261" s="16" t="s">
        <v>208</v>
      </c>
      <c r="BO261" s="14" t="s">
        <v>209</v>
      </c>
      <c r="BP261" s="16" t="s">
        <v>210</v>
      </c>
      <c r="BQ261" s="16" t="s">
        <v>279</v>
      </c>
      <c r="BR261" s="24" t="s">
        <v>120</v>
      </c>
      <c r="BS261" s="139"/>
      <c r="BT261" s="21">
        <v>25.5</v>
      </c>
      <c r="BU261" s="109">
        <v>0.61</v>
      </c>
      <c r="BV261" s="16" t="s">
        <v>211</v>
      </c>
      <c r="BW261" s="16" t="s">
        <v>212</v>
      </c>
      <c r="BX261" s="16" t="s">
        <v>213</v>
      </c>
      <c r="BY261" s="139"/>
      <c r="BZ261" s="139"/>
      <c r="CA261" s="19" t="s">
        <v>214</v>
      </c>
      <c r="CB261" s="19" t="s">
        <v>280</v>
      </c>
      <c r="CC261" s="19"/>
      <c r="CD261" s="16"/>
      <c r="IG261" s="115">
        <f t="shared" si="67"/>
        <v>0</v>
      </c>
      <c r="IH261" s="147" t="str">
        <f t="shared" si="68"/>
        <v xml:space="preserve"> / LW 0 @ 50Hz</v>
      </c>
      <c r="II261" s="147" t="str">
        <f t="shared" si="69"/>
        <v xml:space="preserve"> / LAV 0 @ 50Hz</v>
      </c>
      <c r="IJ261" s="147" t="str">
        <f t="shared" si="70"/>
        <v xml:space="preserve"> / LCP 0 @ 50Hz</v>
      </c>
      <c r="IK261" s="147" t="str">
        <f t="shared" si="71"/>
        <v/>
      </c>
      <c r="IL261" s="147" t="str">
        <f t="shared" si="72"/>
        <v/>
      </c>
      <c r="IM261" s="147" t="str">
        <f t="shared" si="73"/>
        <v xml:space="preserve"> / LW 0 @ 60Hz</v>
      </c>
      <c r="IN261" s="147" t="str">
        <f t="shared" si="74"/>
        <v xml:space="preserve"> / LAV 0 @ 60Hz</v>
      </c>
      <c r="IO261" s="147" t="str">
        <f t="shared" si="75"/>
        <v xml:space="preserve"> / LCP 0 @ 60Hz</v>
      </c>
      <c r="IP261" s="147" t="str">
        <f t="shared" si="76"/>
        <v/>
      </c>
      <c r="IQ261" s="147" t="str">
        <f t="shared" si="77"/>
        <v/>
      </c>
      <c r="IR261" s="147" t="str">
        <f t="shared" si="78"/>
        <v xml:space="preserve"> / HSUCTION 0 @ 60Hz</v>
      </c>
      <c r="IS261" s="147" t="str">
        <f t="shared" si="79"/>
        <v xml:space="preserve"> / HSUCTION 0 @ 50Hz</v>
      </c>
      <c r="IT261" s="115">
        <f t="shared" si="81"/>
        <v>0</v>
      </c>
    </row>
    <row r="262" spans="1:254" ht="27" customHeight="1">
      <c r="A262" s="148">
        <f t="shared" si="82"/>
        <v>45950</v>
      </c>
      <c r="B262" s="19">
        <f t="shared" si="83"/>
        <v>0</v>
      </c>
      <c r="C262" s="19" t="str">
        <f t="shared" si="84"/>
        <v>40VP026123P</v>
      </c>
      <c r="D262" s="19" t="str">
        <f t="shared" si="85"/>
        <v>N</v>
      </c>
      <c r="E262" s="136"/>
      <c r="F262" s="19">
        <f t="shared" si="86"/>
        <v>250100002</v>
      </c>
      <c r="G262" s="20">
        <f t="shared" si="87"/>
        <v>0</v>
      </c>
      <c r="H262" s="21"/>
      <c r="I262" s="21"/>
      <c r="J262" s="21"/>
      <c r="K262" s="22"/>
      <c r="L262" s="115"/>
      <c r="M262" s="21"/>
      <c r="N262" s="21"/>
      <c r="O262" s="21"/>
      <c r="P262" s="22"/>
      <c r="Q262" s="115"/>
      <c r="U262" s="111"/>
      <c r="V262" s="19">
        <v>0</v>
      </c>
      <c r="W262" s="24" t="s">
        <v>120</v>
      </c>
      <c r="X262" s="19" t="s">
        <v>177</v>
      </c>
      <c r="Y262" s="19" t="s">
        <v>177</v>
      </c>
      <c r="Z262" s="19" t="str">
        <f t="shared" si="80"/>
        <v xml:space="preserve"> / LW 0 @ 50Hz / LAV 0 @ 50Hz / LCP 0 @ 50Hz / LW 0 @ 60Hz / LAV 0 @ 60Hz / LCP 0 @ 60Hz / HSUCTION 0 @ 60Hz / HSUCTION 0 @ 50Hz</v>
      </c>
      <c r="BB262" s="136" t="s">
        <v>228</v>
      </c>
      <c r="BC262" s="136" t="s">
        <v>228</v>
      </c>
      <c r="BD262" s="136" t="s">
        <v>276</v>
      </c>
      <c r="BE262" s="136" t="s">
        <v>275</v>
      </c>
      <c r="BG262" s="136" t="s">
        <v>275</v>
      </c>
      <c r="BH262" s="136" t="s">
        <v>277</v>
      </c>
      <c r="BJ262" s="142" t="s">
        <v>278</v>
      </c>
      <c r="BM262" s="14" t="s">
        <v>202</v>
      </c>
      <c r="BN262" s="16" t="s">
        <v>208</v>
      </c>
      <c r="BO262" s="14" t="s">
        <v>209</v>
      </c>
      <c r="BP262" s="16" t="s">
        <v>210</v>
      </c>
      <c r="BQ262" s="16" t="s">
        <v>279</v>
      </c>
      <c r="BR262" s="24" t="s">
        <v>120</v>
      </c>
      <c r="BS262" s="139"/>
      <c r="BT262" s="21">
        <v>25.5</v>
      </c>
      <c r="BU262" s="109">
        <v>0.61</v>
      </c>
      <c r="BV262" s="16" t="s">
        <v>211</v>
      </c>
      <c r="BW262" s="16" t="s">
        <v>212</v>
      </c>
      <c r="BX262" s="16" t="s">
        <v>213</v>
      </c>
      <c r="BY262" s="139"/>
      <c r="BZ262" s="139"/>
      <c r="CA262" s="19" t="s">
        <v>214</v>
      </c>
      <c r="CB262" s="19" t="s">
        <v>280</v>
      </c>
      <c r="CC262" s="19"/>
      <c r="CD262" s="16"/>
      <c r="IG262" s="115">
        <f t="shared" ref="IG262:IG283" si="88">IF(SUMPRODUCT(--ISNUMBER(SEARCH("/",IH262:IS262))),0,1)</f>
        <v>0</v>
      </c>
      <c r="IH262" s="147" t="str">
        <f t="shared" ref="IH262:IH283" si="89">IF(AND(ABS(H262)&gt;=ABS(H$7),ABS(H262)&lt;=ABS(H$9)),"",IF(H262&lt;H$9," / L"&amp;IH$9&amp;" "&amp;ABS(H262)&amp;" @ "&amp;IH$8,IF(H262&gt;H$9," / H"&amp;IH$9&amp;" "&amp;ABS(H262)&amp;" @ "&amp;IH$8,ABS(H262))))</f>
        <v xml:space="preserve"> / LW 0 @ 50Hz</v>
      </c>
      <c r="II262" s="147" t="str">
        <f t="shared" ref="II262:II283" si="90">IF(AND(ABS(I262)&gt;=ABS(I$7),ABS(I262)&lt;=ABS(I$9)),"",IF(I262&lt;I$9," / L"&amp;II$9&amp;" "&amp;ABS(I262)&amp;" @ "&amp;II$8,IF(I262&gt;I$9," / H"&amp;II$9&amp;" "&amp;ABS(I262)&amp;" @ "&amp;II$8,ABS(I262))))</f>
        <v xml:space="preserve"> / LAV 0 @ 50Hz</v>
      </c>
      <c r="IJ262" s="147" t="str">
        <f t="shared" ref="IJ262:IJ283" si="91">IF(AND(ABS(J262)&gt;=ABS(J$7),ABS(J262)&lt;=ABS(J$9)),"",IF(J262&lt;J$9," / L"&amp;IJ$9&amp;" "&amp;ABS(J262)&amp;" @ "&amp;IJ$8,IF(J262&gt;J$9," / H"&amp;IJ$9&amp;" "&amp;ABS(J262)&amp;" @ "&amp;IJ$8,ABS(J262))))</f>
        <v xml:space="preserve"> / LCP 0 @ 50Hz</v>
      </c>
      <c r="IK262" s="147" t="str">
        <f t="shared" ref="IK262:IK283" si="92">IF(AND(ABS(K262)&gt;=ABS(K$7),ABS(K262)&lt;=ABS(K$9)),"",IF(K262&lt;K$9," / L"&amp;IK$9&amp;" "&amp;ABS(K262)&amp;" @ "&amp;IK$8,IF(K262&gt;K$9," / H"&amp;IK$9&amp;" "&amp;ABS(K262)&amp;" @ "&amp;IK$8,ABS(K262))))</f>
        <v/>
      </c>
      <c r="IL262" s="147" t="str">
        <f t="shared" ref="IL262:IL283" si="93">IF(AND(ABS(L262)&gt;=ABS(L$7),ABS(L262)&lt;=ABS(L$9)),"",IF(L262&lt;L$9," / L"&amp;IL$9&amp;" "&amp;ABS(L262)&amp;" @ "&amp;IL$8,IF(L262&gt;L$9," / H"&amp;IL$9&amp;" "&amp;ABS(L262)&amp;" @ "&amp;IL$8,ABS(L262))))</f>
        <v/>
      </c>
      <c r="IM262" s="147" t="str">
        <f t="shared" ref="IM262:IM283" si="94">IF(AND(ABS(M262)&gt;=ABS(M$7),ABS(M262)&lt;=ABS(M$9)),"",IF(M262&lt;M$9," / L"&amp;IM$9&amp;" "&amp;ABS(M262)&amp;" @ "&amp;IM$8,IF(M262&gt;M$9," / H"&amp;IM$9&amp;" "&amp;ABS(M262)&amp;" @ "&amp;IM$8,ABS(M262))))</f>
        <v xml:space="preserve"> / LW 0 @ 60Hz</v>
      </c>
      <c r="IN262" s="147" t="str">
        <f t="shared" ref="IN262:IN283" si="95">IF(AND(ABS(N262)&gt;=ABS(N$7),ABS(N262)&lt;=ABS(N$9)),"",IF(N262&lt;N$9," / L"&amp;IN$9&amp;" "&amp;ABS(N262)&amp;" @ "&amp;IN$8,IF(N262&gt;N$9," / H"&amp;IN$9&amp;" "&amp;ABS(N262)&amp;" @ "&amp;IN$8,ABS(N262))))</f>
        <v xml:space="preserve"> / LAV 0 @ 60Hz</v>
      </c>
      <c r="IO262" s="147" t="str">
        <f t="shared" ref="IO262:IO283" si="96">IF(AND(ABS(O262)&gt;=ABS(O$7),ABS(O262)&lt;=ABS(O$9)),"",IF(O262&lt;O$9," / L"&amp;IO$9&amp;" "&amp;ABS(O262)&amp;" @ "&amp;IO$8,IF(O262&gt;O$9," / H"&amp;IO$9&amp;" "&amp;ABS(O262)&amp;" @ "&amp;IO$8,ABS(O262))))</f>
        <v xml:space="preserve"> / LCP 0 @ 60Hz</v>
      </c>
      <c r="IP262" s="147" t="str">
        <f t="shared" ref="IP262:IP283" si="97">IF(AND(ABS(P262)&gt;=ABS(P$7),ABS(P262)&lt;=ABS(P$9)),"",IF(P262&lt;P$9," / L"&amp;IP$9&amp;" "&amp;ABS(P262)&amp;" @ "&amp;IP$8,IF(P262&gt;P$9," / H"&amp;IP$9&amp;" "&amp;ABS(P262)&amp;" @ "&amp;IP$8,ABS(P262))))</f>
        <v/>
      </c>
      <c r="IQ262" s="147" t="str">
        <f t="shared" ref="IQ262:IQ283" si="98">IF(AND(ABS(Q262)&gt;=ABS(Q$7),ABS(Q262)&lt;=ABS(Q$9)),"",IF(Q262&lt;Q$9," / L"&amp;IQ$9&amp;" "&amp;ABS(Q262)&amp;" @ "&amp;IQ$8,IF(Q262&gt;Q$9," / H"&amp;IQ$9&amp;" "&amp;ABS(Q262)&amp;" @ "&amp;IQ$8,ABS(Q262))))</f>
        <v/>
      </c>
      <c r="IR262" s="147" t="str">
        <f t="shared" ref="IR262:IR283" si="99">IF(AND(ABS(R262)&gt;=ABS(R$7),ABS(R262)&lt;=ABS(R$9)),"",IF(R262&lt;R$9," / L"&amp;IR$9&amp;" "&amp;ABS(R262)&amp;" @ "&amp;IR$8,IF(R262&gt;R$9," / H"&amp;IR$9&amp;" "&amp;ABS(R262)&amp;" @ "&amp;IR$8,ABS(R262))))</f>
        <v xml:space="preserve"> / HSUCTION 0 @ 60Hz</v>
      </c>
      <c r="IS262" s="147" t="str">
        <f t="shared" ref="IS262:IS283" si="100">IF(AND(ABS(S262)&gt;=ABS(S$7),ABS(S262)&lt;=ABS(S$9)),"",IF(S262&lt;S$9," / L"&amp;IS$9&amp;" "&amp;ABS(S262)&amp;" @ "&amp;IS$8,IF(S262&gt;S$9," / H"&amp;IS$9&amp;" "&amp;ABS(S262)&amp;" @ "&amp;IS$8,ABS(S262))))</f>
        <v xml:space="preserve"> / HSUCTION 0 @ 50Hz</v>
      </c>
      <c r="IT262" s="115">
        <f t="shared" si="81"/>
        <v>0</v>
      </c>
    </row>
    <row r="263" spans="1:254" ht="27" customHeight="1">
      <c r="A263" s="148">
        <f t="shared" si="82"/>
        <v>45950</v>
      </c>
      <c r="B263" s="19">
        <f t="shared" si="83"/>
        <v>0</v>
      </c>
      <c r="C263" s="19" t="str">
        <f t="shared" si="84"/>
        <v>40VP026123P</v>
      </c>
      <c r="D263" s="19" t="str">
        <f t="shared" si="85"/>
        <v>N</v>
      </c>
      <c r="E263" s="136"/>
      <c r="F263" s="19">
        <f t="shared" si="86"/>
        <v>250100002</v>
      </c>
      <c r="G263" s="20">
        <f t="shared" si="87"/>
        <v>0</v>
      </c>
      <c r="H263" s="21"/>
      <c r="I263" s="21"/>
      <c r="J263" s="21"/>
      <c r="K263" s="22"/>
      <c r="L263" s="115"/>
      <c r="M263" s="21"/>
      <c r="N263" s="21"/>
      <c r="O263" s="21"/>
      <c r="P263" s="22"/>
      <c r="Q263" s="115"/>
      <c r="U263" s="111"/>
      <c r="Z263" s="19" t="str">
        <f t="shared" si="80"/>
        <v xml:space="preserve"> / LW 0 @ 50Hz / LAV 0 @ 50Hz / LCP 0 @ 50Hz / LW 0 @ 60Hz / LAV 0 @ 60Hz / LCP 0 @ 60Hz / HSUCTION 0 @ 60Hz / HSUCTION 0 @ 50Hz</v>
      </c>
      <c r="BB263" s="136" t="s">
        <v>228</v>
      </c>
      <c r="BC263" s="136" t="s">
        <v>228</v>
      </c>
      <c r="BD263" s="136" t="s">
        <v>276</v>
      </c>
      <c r="BE263" s="136" t="s">
        <v>275</v>
      </c>
      <c r="BG263" s="136" t="s">
        <v>275</v>
      </c>
      <c r="BH263" s="136" t="s">
        <v>277</v>
      </c>
      <c r="BJ263" s="142" t="s">
        <v>278</v>
      </c>
      <c r="BM263" s="14" t="s">
        <v>202</v>
      </c>
      <c r="BN263" s="16" t="s">
        <v>208</v>
      </c>
      <c r="BO263" s="14" t="s">
        <v>209</v>
      </c>
      <c r="BP263" s="16" t="s">
        <v>210</v>
      </c>
      <c r="BQ263" s="16" t="s">
        <v>279</v>
      </c>
      <c r="BR263" s="24" t="s">
        <v>120</v>
      </c>
      <c r="BS263" s="139"/>
      <c r="BT263" s="21">
        <v>25.5</v>
      </c>
      <c r="BU263" s="109">
        <v>0.61</v>
      </c>
      <c r="BV263" s="16" t="s">
        <v>211</v>
      </c>
      <c r="BW263" s="16" t="s">
        <v>212</v>
      </c>
      <c r="BX263" s="16" t="s">
        <v>213</v>
      </c>
      <c r="BY263" s="139"/>
      <c r="BZ263" s="139"/>
      <c r="CA263" s="19" t="s">
        <v>214</v>
      </c>
      <c r="CB263" s="19" t="s">
        <v>280</v>
      </c>
      <c r="CC263" s="19"/>
      <c r="CD263" s="16"/>
      <c r="IG263" s="115">
        <f t="shared" si="88"/>
        <v>0</v>
      </c>
      <c r="IH263" s="147" t="str">
        <f t="shared" si="89"/>
        <v xml:space="preserve"> / LW 0 @ 50Hz</v>
      </c>
      <c r="II263" s="147" t="str">
        <f t="shared" si="90"/>
        <v xml:space="preserve"> / LAV 0 @ 50Hz</v>
      </c>
      <c r="IJ263" s="147" t="str">
        <f t="shared" si="91"/>
        <v xml:space="preserve"> / LCP 0 @ 50Hz</v>
      </c>
      <c r="IK263" s="147" t="str">
        <f t="shared" si="92"/>
        <v/>
      </c>
      <c r="IL263" s="147" t="str">
        <f t="shared" si="93"/>
        <v/>
      </c>
      <c r="IM263" s="147" t="str">
        <f t="shared" si="94"/>
        <v xml:space="preserve"> / LW 0 @ 60Hz</v>
      </c>
      <c r="IN263" s="147" t="str">
        <f t="shared" si="95"/>
        <v xml:space="preserve"> / LAV 0 @ 60Hz</v>
      </c>
      <c r="IO263" s="147" t="str">
        <f t="shared" si="96"/>
        <v xml:space="preserve"> / LCP 0 @ 60Hz</v>
      </c>
      <c r="IP263" s="147" t="str">
        <f t="shared" si="97"/>
        <v/>
      </c>
      <c r="IQ263" s="147" t="str">
        <f t="shared" si="98"/>
        <v/>
      </c>
      <c r="IR263" s="147" t="str">
        <f t="shared" si="99"/>
        <v xml:space="preserve"> / HSUCTION 0 @ 60Hz</v>
      </c>
      <c r="IS263" s="147" t="str">
        <f t="shared" si="100"/>
        <v xml:space="preserve"> / HSUCTION 0 @ 50Hz</v>
      </c>
      <c r="IT263" s="115">
        <f t="shared" si="81"/>
        <v>0</v>
      </c>
    </row>
    <row r="264" spans="1:254" ht="27" customHeight="1">
      <c r="A264" s="148">
        <f t="shared" si="82"/>
        <v>45950</v>
      </c>
      <c r="B264" s="19">
        <f t="shared" si="83"/>
        <v>0</v>
      </c>
      <c r="C264" s="19" t="str">
        <f t="shared" si="84"/>
        <v>40VP026123P</v>
      </c>
      <c r="D264" s="19" t="str">
        <f t="shared" si="85"/>
        <v>N</v>
      </c>
      <c r="E264" s="136"/>
      <c r="F264" s="19">
        <f t="shared" si="86"/>
        <v>250100002</v>
      </c>
      <c r="G264" s="20">
        <f t="shared" si="87"/>
        <v>0</v>
      </c>
      <c r="H264" s="21"/>
      <c r="I264" s="21"/>
      <c r="J264" s="21"/>
      <c r="K264" s="22"/>
      <c r="L264" s="115"/>
      <c r="M264" s="21"/>
      <c r="N264" s="21"/>
      <c r="O264" s="21"/>
      <c r="P264" s="22"/>
      <c r="Q264" s="115"/>
      <c r="U264" s="111"/>
      <c r="V264" s="19">
        <v>0</v>
      </c>
      <c r="W264" s="24" t="s">
        <v>120</v>
      </c>
      <c r="X264" s="19" t="s">
        <v>177</v>
      </c>
      <c r="Y264" s="19" t="s">
        <v>177</v>
      </c>
      <c r="Z264" s="19" t="str">
        <f t="shared" si="80"/>
        <v xml:space="preserve"> / LW 0 @ 50Hz / LAV 0 @ 50Hz / LCP 0 @ 50Hz / LW 0 @ 60Hz / LAV 0 @ 60Hz / LCP 0 @ 60Hz / HSUCTION 0 @ 60Hz / HSUCTION 0 @ 50Hz</v>
      </c>
      <c r="BB264" s="136" t="s">
        <v>228</v>
      </c>
      <c r="BC264" s="136" t="s">
        <v>228</v>
      </c>
      <c r="BD264" s="136" t="s">
        <v>276</v>
      </c>
      <c r="BE264" s="136" t="s">
        <v>275</v>
      </c>
      <c r="BG264" s="136" t="s">
        <v>275</v>
      </c>
      <c r="BH264" s="136" t="s">
        <v>277</v>
      </c>
      <c r="BJ264" s="142" t="s">
        <v>278</v>
      </c>
      <c r="BM264" s="14" t="s">
        <v>202</v>
      </c>
      <c r="BN264" s="16" t="s">
        <v>208</v>
      </c>
      <c r="BO264" s="14" t="s">
        <v>209</v>
      </c>
      <c r="BP264" s="16" t="s">
        <v>210</v>
      </c>
      <c r="BQ264" s="16" t="s">
        <v>279</v>
      </c>
      <c r="BR264" s="24" t="s">
        <v>120</v>
      </c>
      <c r="BS264" s="139"/>
      <c r="BT264" s="21">
        <v>25.5</v>
      </c>
      <c r="BU264" s="109">
        <v>0.61</v>
      </c>
      <c r="BV264" s="16" t="s">
        <v>211</v>
      </c>
      <c r="BW264" s="16" t="s">
        <v>212</v>
      </c>
      <c r="BX264" s="16" t="s">
        <v>213</v>
      </c>
      <c r="BY264" s="139"/>
      <c r="BZ264" s="139"/>
      <c r="CA264" s="19" t="s">
        <v>214</v>
      </c>
      <c r="CB264" s="19" t="s">
        <v>280</v>
      </c>
      <c r="CC264" s="19"/>
      <c r="CD264" s="16"/>
      <c r="IG264" s="115">
        <f t="shared" si="88"/>
        <v>0</v>
      </c>
      <c r="IH264" s="147" t="str">
        <f t="shared" si="89"/>
        <v xml:space="preserve"> / LW 0 @ 50Hz</v>
      </c>
      <c r="II264" s="147" t="str">
        <f t="shared" si="90"/>
        <v xml:space="preserve"> / LAV 0 @ 50Hz</v>
      </c>
      <c r="IJ264" s="147" t="str">
        <f t="shared" si="91"/>
        <v xml:space="preserve"> / LCP 0 @ 50Hz</v>
      </c>
      <c r="IK264" s="147" t="str">
        <f t="shared" si="92"/>
        <v/>
      </c>
      <c r="IL264" s="147" t="str">
        <f t="shared" si="93"/>
        <v/>
      </c>
      <c r="IM264" s="147" t="str">
        <f t="shared" si="94"/>
        <v xml:space="preserve"> / LW 0 @ 60Hz</v>
      </c>
      <c r="IN264" s="147" t="str">
        <f t="shared" si="95"/>
        <v xml:space="preserve"> / LAV 0 @ 60Hz</v>
      </c>
      <c r="IO264" s="147" t="str">
        <f t="shared" si="96"/>
        <v xml:space="preserve"> / LCP 0 @ 60Hz</v>
      </c>
      <c r="IP264" s="147" t="str">
        <f t="shared" si="97"/>
        <v/>
      </c>
      <c r="IQ264" s="147" t="str">
        <f t="shared" si="98"/>
        <v/>
      </c>
      <c r="IR264" s="147" t="str">
        <f t="shared" si="99"/>
        <v xml:space="preserve"> / HSUCTION 0 @ 60Hz</v>
      </c>
      <c r="IS264" s="147" t="str">
        <f t="shared" si="100"/>
        <v xml:space="preserve"> / HSUCTION 0 @ 50Hz</v>
      </c>
      <c r="IT264" s="115">
        <f t="shared" si="81"/>
        <v>0</v>
      </c>
    </row>
    <row r="265" spans="1:254" ht="27" customHeight="1">
      <c r="A265" s="148">
        <f t="shared" si="82"/>
        <v>45950</v>
      </c>
      <c r="B265" s="19">
        <f t="shared" si="83"/>
        <v>0</v>
      </c>
      <c r="C265" s="19" t="str">
        <f t="shared" si="84"/>
        <v>40VP026123P</v>
      </c>
      <c r="D265" s="19" t="str">
        <f t="shared" si="85"/>
        <v>N</v>
      </c>
      <c r="E265" s="136"/>
      <c r="F265" s="19">
        <f t="shared" si="86"/>
        <v>250100002</v>
      </c>
      <c r="G265" s="20">
        <f t="shared" si="87"/>
        <v>0</v>
      </c>
      <c r="H265" s="21"/>
      <c r="I265" s="21"/>
      <c r="J265" s="21"/>
      <c r="K265" s="22"/>
      <c r="L265" s="115"/>
      <c r="M265" s="21"/>
      <c r="N265" s="21"/>
      <c r="O265" s="21"/>
      <c r="P265" s="22"/>
      <c r="Q265" s="115"/>
      <c r="U265" s="111"/>
      <c r="V265" s="19">
        <v>0</v>
      </c>
      <c r="W265" s="24" t="s">
        <v>120</v>
      </c>
      <c r="X265" s="19" t="s">
        <v>177</v>
      </c>
      <c r="Y265" s="19" t="s">
        <v>177</v>
      </c>
      <c r="Z265" s="19" t="str">
        <f t="shared" si="80"/>
        <v xml:space="preserve"> / LW 0 @ 50Hz / LAV 0 @ 50Hz / LCP 0 @ 50Hz / LW 0 @ 60Hz / LAV 0 @ 60Hz / LCP 0 @ 60Hz / HSUCTION 0 @ 60Hz / HSUCTION 0 @ 50Hz</v>
      </c>
      <c r="BB265" s="136" t="s">
        <v>228</v>
      </c>
      <c r="BC265" s="136" t="s">
        <v>228</v>
      </c>
      <c r="BD265" s="136" t="s">
        <v>276</v>
      </c>
      <c r="BE265" s="136" t="s">
        <v>275</v>
      </c>
      <c r="BG265" s="136" t="s">
        <v>275</v>
      </c>
      <c r="BH265" s="136" t="s">
        <v>277</v>
      </c>
      <c r="BJ265" s="142" t="s">
        <v>278</v>
      </c>
      <c r="BM265" s="14" t="s">
        <v>202</v>
      </c>
      <c r="BN265" s="16" t="s">
        <v>208</v>
      </c>
      <c r="BO265" s="14" t="s">
        <v>209</v>
      </c>
      <c r="BP265" s="16" t="s">
        <v>210</v>
      </c>
      <c r="BQ265" s="16" t="s">
        <v>279</v>
      </c>
      <c r="BR265" s="24" t="s">
        <v>120</v>
      </c>
      <c r="BS265" s="139"/>
      <c r="BT265" s="21">
        <v>25.5</v>
      </c>
      <c r="BU265" s="109">
        <v>0.61</v>
      </c>
      <c r="BV265" s="16" t="s">
        <v>211</v>
      </c>
      <c r="BW265" s="16" t="s">
        <v>212</v>
      </c>
      <c r="BX265" s="16" t="s">
        <v>213</v>
      </c>
      <c r="BY265" s="139"/>
      <c r="BZ265" s="139"/>
      <c r="CA265" s="19" t="s">
        <v>214</v>
      </c>
      <c r="CB265" s="19" t="s">
        <v>280</v>
      </c>
      <c r="CC265" s="19"/>
      <c r="CD265" s="16"/>
      <c r="IG265" s="115">
        <f t="shared" si="88"/>
        <v>0</v>
      </c>
      <c r="IH265" s="147" t="str">
        <f t="shared" si="89"/>
        <v xml:space="preserve"> / LW 0 @ 50Hz</v>
      </c>
      <c r="II265" s="147" t="str">
        <f t="shared" si="90"/>
        <v xml:space="preserve"> / LAV 0 @ 50Hz</v>
      </c>
      <c r="IJ265" s="147" t="str">
        <f t="shared" si="91"/>
        <v xml:space="preserve"> / LCP 0 @ 50Hz</v>
      </c>
      <c r="IK265" s="147" t="str">
        <f t="shared" si="92"/>
        <v/>
      </c>
      <c r="IL265" s="147" t="str">
        <f t="shared" si="93"/>
        <v/>
      </c>
      <c r="IM265" s="147" t="str">
        <f t="shared" si="94"/>
        <v xml:space="preserve"> / LW 0 @ 60Hz</v>
      </c>
      <c r="IN265" s="147" t="str">
        <f t="shared" si="95"/>
        <v xml:space="preserve"> / LAV 0 @ 60Hz</v>
      </c>
      <c r="IO265" s="147" t="str">
        <f t="shared" si="96"/>
        <v xml:space="preserve"> / LCP 0 @ 60Hz</v>
      </c>
      <c r="IP265" s="147" t="str">
        <f t="shared" si="97"/>
        <v/>
      </c>
      <c r="IQ265" s="147" t="str">
        <f t="shared" si="98"/>
        <v/>
      </c>
      <c r="IR265" s="147" t="str">
        <f t="shared" si="99"/>
        <v xml:space="preserve"> / HSUCTION 0 @ 60Hz</v>
      </c>
      <c r="IS265" s="147" t="str">
        <f t="shared" si="100"/>
        <v xml:space="preserve"> / HSUCTION 0 @ 50Hz</v>
      </c>
      <c r="IT265" s="115">
        <f t="shared" si="81"/>
        <v>0</v>
      </c>
    </row>
    <row r="266" spans="1:254" ht="27" customHeight="1">
      <c r="A266" s="148">
        <f t="shared" si="82"/>
        <v>45950</v>
      </c>
      <c r="B266" s="19">
        <f t="shared" si="83"/>
        <v>0</v>
      </c>
      <c r="C266" s="19" t="str">
        <f t="shared" si="84"/>
        <v>40VP026123P</v>
      </c>
      <c r="D266" s="19" t="str">
        <f t="shared" si="85"/>
        <v>N</v>
      </c>
      <c r="E266" s="136"/>
      <c r="F266" s="19">
        <f t="shared" si="86"/>
        <v>250100002</v>
      </c>
      <c r="G266" s="20">
        <f t="shared" si="87"/>
        <v>0</v>
      </c>
      <c r="H266" s="21"/>
      <c r="I266" s="21"/>
      <c r="J266" s="21"/>
      <c r="K266" s="22"/>
      <c r="L266" s="115"/>
      <c r="M266" s="21"/>
      <c r="N266" s="21"/>
      <c r="O266" s="21"/>
      <c r="P266" s="22"/>
      <c r="Q266" s="115"/>
      <c r="U266" s="111"/>
      <c r="V266" s="19">
        <v>0</v>
      </c>
      <c r="W266" s="24" t="s">
        <v>120</v>
      </c>
      <c r="X266" s="19" t="s">
        <v>177</v>
      </c>
      <c r="Y266" s="19" t="s">
        <v>177</v>
      </c>
      <c r="Z266" s="19" t="str">
        <f t="shared" si="80"/>
        <v xml:space="preserve"> / LW 0 @ 50Hz / LAV 0 @ 50Hz / LCP 0 @ 50Hz / LW 0 @ 60Hz / LAV 0 @ 60Hz / LCP 0 @ 60Hz / HSUCTION 0 @ 60Hz / HSUCTION 0 @ 50Hz</v>
      </c>
      <c r="BB266" s="136" t="s">
        <v>228</v>
      </c>
      <c r="BC266" s="136" t="s">
        <v>228</v>
      </c>
      <c r="BD266" s="136" t="s">
        <v>276</v>
      </c>
      <c r="BE266" s="136" t="s">
        <v>275</v>
      </c>
      <c r="BG266" s="136" t="s">
        <v>275</v>
      </c>
      <c r="BH266" s="136" t="s">
        <v>277</v>
      </c>
      <c r="BJ266" s="142" t="s">
        <v>278</v>
      </c>
      <c r="BM266" s="14" t="s">
        <v>202</v>
      </c>
      <c r="BN266" s="16" t="s">
        <v>208</v>
      </c>
      <c r="BO266" s="14" t="s">
        <v>209</v>
      </c>
      <c r="BP266" s="16" t="s">
        <v>210</v>
      </c>
      <c r="BQ266" s="16" t="s">
        <v>279</v>
      </c>
      <c r="BR266" s="24" t="s">
        <v>120</v>
      </c>
      <c r="BS266" s="139"/>
      <c r="BT266" s="21">
        <v>25.5</v>
      </c>
      <c r="BU266" s="109">
        <v>0.61</v>
      </c>
      <c r="BV266" s="16" t="s">
        <v>211</v>
      </c>
      <c r="BW266" s="16" t="s">
        <v>212</v>
      </c>
      <c r="BX266" s="16" t="s">
        <v>213</v>
      </c>
      <c r="BY266" s="139"/>
      <c r="BZ266" s="139"/>
      <c r="CA266" s="19" t="s">
        <v>214</v>
      </c>
      <c r="CB266" s="19" t="s">
        <v>280</v>
      </c>
      <c r="CC266" s="19"/>
      <c r="CD266" s="16"/>
      <c r="IG266" s="115">
        <f t="shared" si="88"/>
        <v>0</v>
      </c>
      <c r="IH266" s="147" t="str">
        <f t="shared" si="89"/>
        <v xml:space="preserve"> / LW 0 @ 50Hz</v>
      </c>
      <c r="II266" s="147" t="str">
        <f t="shared" si="90"/>
        <v xml:space="preserve"> / LAV 0 @ 50Hz</v>
      </c>
      <c r="IJ266" s="147" t="str">
        <f t="shared" si="91"/>
        <v xml:space="preserve"> / LCP 0 @ 50Hz</v>
      </c>
      <c r="IK266" s="147" t="str">
        <f t="shared" si="92"/>
        <v/>
      </c>
      <c r="IL266" s="147" t="str">
        <f t="shared" si="93"/>
        <v/>
      </c>
      <c r="IM266" s="147" t="str">
        <f t="shared" si="94"/>
        <v xml:space="preserve"> / LW 0 @ 60Hz</v>
      </c>
      <c r="IN266" s="147" t="str">
        <f t="shared" si="95"/>
        <v xml:space="preserve"> / LAV 0 @ 60Hz</v>
      </c>
      <c r="IO266" s="147" t="str">
        <f t="shared" si="96"/>
        <v xml:space="preserve"> / LCP 0 @ 60Hz</v>
      </c>
      <c r="IP266" s="147" t="str">
        <f t="shared" si="97"/>
        <v/>
      </c>
      <c r="IQ266" s="147" t="str">
        <f t="shared" si="98"/>
        <v/>
      </c>
      <c r="IR266" s="147" t="str">
        <f t="shared" si="99"/>
        <v xml:space="preserve"> / HSUCTION 0 @ 60Hz</v>
      </c>
      <c r="IS266" s="147" t="str">
        <f t="shared" si="100"/>
        <v xml:space="preserve"> / HSUCTION 0 @ 50Hz</v>
      </c>
      <c r="IT266" s="115">
        <f t="shared" si="81"/>
        <v>0</v>
      </c>
    </row>
    <row r="267" spans="1:254" ht="27" customHeight="1">
      <c r="A267" s="148">
        <f t="shared" si="82"/>
        <v>45950</v>
      </c>
      <c r="B267" s="19">
        <f t="shared" si="83"/>
        <v>0</v>
      </c>
      <c r="C267" s="19" t="str">
        <f t="shared" si="84"/>
        <v>40VP026123P</v>
      </c>
      <c r="D267" s="19" t="str">
        <f t="shared" si="85"/>
        <v>N</v>
      </c>
      <c r="E267" s="136"/>
      <c r="F267" s="19">
        <f t="shared" si="86"/>
        <v>250100002</v>
      </c>
      <c r="G267" s="20">
        <f t="shared" si="87"/>
        <v>0</v>
      </c>
      <c r="H267" s="21"/>
      <c r="I267" s="21"/>
      <c r="J267" s="21"/>
      <c r="K267" s="22"/>
      <c r="L267" s="115"/>
      <c r="M267" s="21"/>
      <c r="N267" s="21"/>
      <c r="O267" s="21"/>
      <c r="P267" s="22"/>
      <c r="Q267" s="115"/>
      <c r="U267" s="111"/>
      <c r="V267" s="19">
        <v>0</v>
      </c>
      <c r="W267" s="24" t="s">
        <v>120</v>
      </c>
      <c r="X267" s="19" t="s">
        <v>177</v>
      </c>
      <c r="Y267" s="19" t="s">
        <v>177</v>
      </c>
      <c r="Z267" s="19" t="str">
        <f t="shared" ref="Z267:Z309" si="101">CONCATENATE(IH267&amp;II267,IJ267,IK267,IM267,IN267,IO267,IP267,IR267,IS267)</f>
        <v xml:space="preserve"> / LW 0 @ 50Hz / LAV 0 @ 50Hz / LCP 0 @ 50Hz / LW 0 @ 60Hz / LAV 0 @ 60Hz / LCP 0 @ 60Hz / HSUCTION 0 @ 60Hz / HSUCTION 0 @ 50Hz</v>
      </c>
      <c r="BB267" s="136" t="s">
        <v>228</v>
      </c>
      <c r="BC267" s="136" t="s">
        <v>228</v>
      </c>
      <c r="BD267" s="136" t="s">
        <v>276</v>
      </c>
      <c r="BE267" s="136" t="s">
        <v>275</v>
      </c>
      <c r="BG267" s="136" t="s">
        <v>275</v>
      </c>
      <c r="BH267" s="136" t="s">
        <v>277</v>
      </c>
      <c r="BJ267" s="142" t="s">
        <v>278</v>
      </c>
      <c r="BM267" s="14" t="s">
        <v>202</v>
      </c>
      <c r="BN267" s="16" t="s">
        <v>208</v>
      </c>
      <c r="BO267" s="14" t="s">
        <v>209</v>
      </c>
      <c r="BP267" s="16" t="s">
        <v>210</v>
      </c>
      <c r="BQ267" s="16" t="s">
        <v>279</v>
      </c>
      <c r="BR267" s="24" t="s">
        <v>120</v>
      </c>
      <c r="BS267" s="139"/>
      <c r="BT267" s="21">
        <v>25.5</v>
      </c>
      <c r="BU267" s="109">
        <v>0.61</v>
      </c>
      <c r="BV267" s="16" t="s">
        <v>211</v>
      </c>
      <c r="BW267" s="16" t="s">
        <v>212</v>
      </c>
      <c r="BX267" s="16" t="s">
        <v>213</v>
      </c>
      <c r="BY267" s="139"/>
      <c r="BZ267" s="139"/>
      <c r="CA267" s="19" t="s">
        <v>214</v>
      </c>
      <c r="CB267" s="19" t="s">
        <v>280</v>
      </c>
      <c r="CC267" s="19"/>
      <c r="CD267" s="16"/>
      <c r="IG267" s="115">
        <f t="shared" si="88"/>
        <v>0</v>
      </c>
      <c r="IH267" s="147" t="str">
        <f t="shared" si="89"/>
        <v xml:space="preserve"> / LW 0 @ 50Hz</v>
      </c>
      <c r="II267" s="147" t="str">
        <f t="shared" si="90"/>
        <v xml:space="preserve"> / LAV 0 @ 50Hz</v>
      </c>
      <c r="IJ267" s="147" t="str">
        <f t="shared" si="91"/>
        <v xml:space="preserve"> / LCP 0 @ 50Hz</v>
      </c>
      <c r="IK267" s="147" t="str">
        <f t="shared" si="92"/>
        <v/>
      </c>
      <c r="IL267" s="147" t="str">
        <f t="shared" si="93"/>
        <v/>
      </c>
      <c r="IM267" s="147" t="str">
        <f t="shared" si="94"/>
        <v xml:space="preserve"> / LW 0 @ 60Hz</v>
      </c>
      <c r="IN267" s="147" t="str">
        <f t="shared" si="95"/>
        <v xml:space="preserve"> / LAV 0 @ 60Hz</v>
      </c>
      <c r="IO267" s="147" t="str">
        <f t="shared" si="96"/>
        <v xml:space="preserve"> / LCP 0 @ 60Hz</v>
      </c>
      <c r="IP267" s="147" t="str">
        <f t="shared" si="97"/>
        <v/>
      </c>
      <c r="IQ267" s="147" t="str">
        <f t="shared" si="98"/>
        <v/>
      </c>
      <c r="IR267" s="147" t="str">
        <f t="shared" si="99"/>
        <v xml:space="preserve"> / HSUCTION 0 @ 60Hz</v>
      </c>
      <c r="IS267" s="147" t="str">
        <f t="shared" si="100"/>
        <v xml:space="preserve"> / HSUCTION 0 @ 50Hz</v>
      </c>
      <c r="IT267" s="115">
        <f t="shared" ref="IT267:IT293" si="102">COUNT(H267,I267,J267,K267,M267,N267,O267,P267,R267,S267)</f>
        <v>0</v>
      </c>
    </row>
    <row r="268" spans="1:254" ht="27" customHeight="1">
      <c r="A268" s="148">
        <f t="shared" si="82"/>
        <v>45950</v>
      </c>
      <c r="B268" s="19">
        <f t="shared" si="83"/>
        <v>0</v>
      </c>
      <c r="C268" s="19" t="str">
        <f t="shared" si="84"/>
        <v>40VP026123P</v>
      </c>
      <c r="D268" s="19" t="str">
        <f t="shared" si="85"/>
        <v>N</v>
      </c>
      <c r="E268" s="136"/>
      <c r="F268" s="19">
        <f t="shared" si="86"/>
        <v>250100002</v>
      </c>
      <c r="G268" s="20">
        <f t="shared" si="87"/>
        <v>0</v>
      </c>
      <c r="H268" s="21"/>
      <c r="I268" s="21"/>
      <c r="J268" s="21"/>
      <c r="K268" s="22"/>
      <c r="L268" s="115"/>
      <c r="M268" s="21"/>
      <c r="N268" s="21"/>
      <c r="O268" s="21"/>
      <c r="P268" s="22"/>
      <c r="Q268" s="115"/>
      <c r="U268" s="111"/>
      <c r="V268" s="19">
        <v>0</v>
      </c>
      <c r="W268" s="24" t="s">
        <v>120</v>
      </c>
      <c r="X268" s="19" t="s">
        <v>177</v>
      </c>
      <c r="Y268" s="19" t="s">
        <v>177</v>
      </c>
      <c r="Z268" s="19" t="str">
        <f t="shared" si="101"/>
        <v xml:space="preserve"> / LW 0 @ 50Hz / LAV 0 @ 50Hz / LCP 0 @ 50Hz / LW 0 @ 60Hz / LAV 0 @ 60Hz / LCP 0 @ 60Hz / HSUCTION 0 @ 60Hz / HSUCTION 0 @ 50Hz</v>
      </c>
      <c r="BB268" s="136" t="s">
        <v>228</v>
      </c>
      <c r="BC268" s="136" t="s">
        <v>228</v>
      </c>
      <c r="BD268" s="136" t="s">
        <v>276</v>
      </c>
      <c r="BE268" s="136" t="s">
        <v>275</v>
      </c>
      <c r="BG268" s="136" t="s">
        <v>275</v>
      </c>
      <c r="BH268" s="136" t="s">
        <v>277</v>
      </c>
      <c r="BJ268" s="142" t="s">
        <v>278</v>
      </c>
      <c r="BM268" s="14" t="s">
        <v>202</v>
      </c>
      <c r="BN268" s="16" t="s">
        <v>208</v>
      </c>
      <c r="BO268" s="14" t="s">
        <v>209</v>
      </c>
      <c r="BP268" s="16" t="s">
        <v>210</v>
      </c>
      <c r="BQ268" s="16" t="s">
        <v>279</v>
      </c>
      <c r="BR268" s="24" t="s">
        <v>120</v>
      </c>
      <c r="BS268" s="139"/>
      <c r="BT268" s="21">
        <v>25.5</v>
      </c>
      <c r="BU268" s="109">
        <v>0.61</v>
      </c>
      <c r="BV268" s="16" t="s">
        <v>211</v>
      </c>
      <c r="BW268" s="16" t="s">
        <v>212</v>
      </c>
      <c r="BX268" s="16" t="s">
        <v>213</v>
      </c>
      <c r="BY268" s="139"/>
      <c r="BZ268" s="139"/>
      <c r="CA268" s="19" t="s">
        <v>214</v>
      </c>
      <c r="CB268" s="19" t="s">
        <v>280</v>
      </c>
      <c r="CC268" s="19"/>
      <c r="CD268" s="16"/>
      <c r="IG268" s="115">
        <f t="shared" si="88"/>
        <v>0</v>
      </c>
      <c r="IH268" s="147" t="str">
        <f t="shared" si="89"/>
        <v xml:space="preserve"> / LW 0 @ 50Hz</v>
      </c>
      <c r="II268" s="147" t="str">
        <f t="shared" si="90"/>
        <v xml:space="preserve"> / LAV 0 @ 50Hz</v>
      </c>
      <c r="IJ268" s="147" t="str">
        <f t="shared" si="91"/>
        <v xml:space="preserve"> / LCP 0 @ 50Hz</v>
      </c>
      <c r="IK268" s="147" t="str">
        <f t="shared" si="92"/>
        <v/>
      </c>
      <c r="IL268" s="147" t="str">
        <f t="shared" si="93"/>
        <v/>
      </c>
      <c r="IM268" s="147" t="str">
        <f t="shared" si="94"/>
        <v xml:space="preserve"> / LW 0 @ 60Hz</v>
      </c>
      <c r="IN268" s="147" t="str">
        <f t="shared" si="95"/>
        <v xml:space="preserve"> / LAV 0 @ 60Hz</v>
      </c>
      <c r="IO268" s="147" t="str">
        <f t="shared" si="96"/>
        <v xml:space="preserve"> / LCP 0 @ 60Hz</v>
      </c>
      <c r="IP268" s="147" t="str">
        <f t="shared" si="97"/>
        <v/>
      </c>
      <c r="IQ268" s="147" t="str">
        <f t="shared" si="98"/>
        <v/>
      </c>
      <c r="IR268" s="147" t="str">
        <f t="shared" si="99"/>
        <v xml:space="preserve"> / HSUCTION 0 @ 60Hz</v>
      </c>
      <c r="IS268" s="147" t="str">
        <f t="shared" si="100"/>
        <v xml:space="preserve"> / HSUCTION 0 @ 50Hz</v>
      </c>
      <c r="IT268" s="115">
        <f t="shared" si="102"/>
        <v>0</v>
      </c>
    </row>
    <row r="269" spans="1:254" ht="27" customHeight="1">
      <c r="A269" s="148">
        <f t="shared" ref="A269:A293" si="103">IF(COUNTA($G269),A268,0)</f>
        <v>45950</v>
      </c>
      <c r="B269" s="19">
        <f t="shared" ref="B269:B293" si="104">IF(COUNTA($G269),B268,0)</f>
        <v>0</v>
      </c>
      <c r="C269" s="19" t="str">
        <f t="shared" ref="C269:C293" si="105">IF(COUNTA($G269),C268,0)</f>
        <v>40VP026123P</v>
      </c>
      <c r="D269" s="19" t="str">
        <f t="shared" ref="D269:D293" si="106">IF(COUNTA($G269),D268,0)</f>
        <v>N</v>
      </c>
      <c r="E269" s="136"/>
      <c r="F269" s="19">
        <f t="shared" ref="F269:F283" si="107">IF(G268=0,F268,F268+1)</f>
        <v>250100002</v>
      </c>
      <c r="G269" s="20">
        <f t="shared" ref="G269:G283" si="108">IG269</f>
        <v>0</v>
      </c>
      <c r="H269" s="21"/>
      <c r="I269" s="21"/>
      <c r="J269" s="21"/>
      <c r="K269" s="22"/>
      <c r="L269" s="115"/>
      <c r="M269" s="21"/>
      <c r="N269" s="21"/>
      <c r="O269" s="21"/>
      <c r="P269" s="22"/>
      <c r="Q269" s="115"/>
      <c r="U269" s="111"/>
      <c r="V269" s="19">
        <v>0</v>
      </c>
      <c r="W269" s="24" t="s">
        <v>120</v>
      </c>
      <c r="X269" s="19" t="s">
        <v>177</v>
      </c>
      <c r="Y269" s="19" t="s">
        <v>177</v>
      </c>
      <c r="Z269" s="19" t="str">
        <f t="shared" si="101"/>
        <v xml:space="preserve"> / LW 0 @ 50Hz / LAV 0 @ 50Hz / LCP 0 @ 50Hz / LW 0 @ 60Hz / LAV 0 @ 60Hz / LCP 0 @ 60Hz / HSUCTION 0 @ 60Hz / HSUCTION 0 @ 50Hz</v>
      </c>
      <c r="BB269" s="136" t="s">
        <v>228</v>
      </c>
      <c r="BC269" s="136" t="s">
        <v>228</v>
      </c>
      <c r="BD269" s="136" t="s">
        <v>276</v>
      </c>
      <c r="BE269" s="136" t="s">
        <v>275</v>
      </c>
      <c r="BG269" s="136" t="s">
        <v>275</v>
      </c>
      <c r="BH269" s="136" t="s">
        <v>277</v>
      </c>
      <c r="BJ269" s="142" t="s">
        <v>278</v>
      </c>
      <c r="BM269" s="14" t="s">
        <v>202</v>
      </c>
      <c r="BN269" s="16" t="s">
        <v>208</v>
      </c>
      <c r="BO269" s="14" t="s">
        <v>209</v>
      </c>
      <c r="BP269" s="16" t="s">
        <v>210</v>
      </c>
      <c r="BQ269" s="16" t="s">
        <v>279</v>
      </c>
      <c r="BR269" s="24" t="s">
        <v>120</v>
      </c>
      <c r="BS269" s="139"/>
      <c r="BT269" s="21">
        <v>25.5</v>
      </c>
      <c r="BU269" s="109">
        <v>0.61</v>
      </c>
      <c r="BV269" s="16" t="s">
        <v>211</v>
      </c>
      <c r="BW269" s="16" t="s">
        <v>212</v>
      </c>
      <c r="BX269" s="16" t="s">
        <v>213</v>
      </c>
      <c r="BY269" s="139"/>
      <c r="BZ269" s="139"/>
      <c r="CA269" s="19" t="s">
        <v>214</v>
      </c>
      <c r="CB269" s="19" t="s">
        <v>280</v>
      </c>
      <c r="CC269" s="19"/>
      <c r="CD269" s="16"/>
      <c r="IG269" s="115">
        <f t="shared" si="88"/>
        <v>0</v>
      </c>
      <c r="IH269" s="147" t="str">
        <f t="shared" si="89"/>
        <v xml:space="preserve"> / LW 0 @ 50Hz</v>
      </c>
      <c r="II269" s="147" t="str">
        <f t="shared" si="90"/>
        <v xml:space="preserve"> / LAV 0 @ 50Hz</v>
      </c>
      <c r="IJ269" s="147" t="str">
        <f t="shared" si="91"/>
        <v xml:space="preserve"> / LCP 0 @ 50Hz</v>
      </c>
      <c r="IK269" s="147" t="str">
        <f t="shared" si="92"/>
        <v/>
      </c>
      <c r="IL269" s="147" t="str">
        <f t="shared" si="93"/>
        <v/>
      </c>
      <c r="IM269" s="147" t="str">
        <f t="shared" si="94"/>
        <v xml:space="preserve"> / LW 0 @ 60Hz</v>
      </c>
      <c r="IN269" s="147" t="str">
        <f t="shared" si="95"/>
        <v xml:space="preserve"> / LAV 0 @ 60Hz</v>
      </c>
      <c r="IO269" s="147" t="str">
        <f t="shared" si="96"/>
        <v xml:space="preserve"> / LCP 0 @ 60Hz</v>
      </c>
      <c r="IP269" s="147" t="str">
        <f t="shared" si="97"/>
        <v/>
      </c>
      <c r="IQ269" s="147" t="str">
        <f t="shared" si="98"/>
        <v/>
      </c>
      <c r="IR269" s="147" t="str">
        <f t="shared" si="99"/>
        <v xml:space="preserve"> / HSUCTION 0 @ 60Hz</v>
      </c>
      <c r="IS269" s="147" t="str">
        <f t="shared" si="100"/>
        <v xml:space="preserve"> / HSUCTION 0 @ 50Hz</v>
      </c>
      <c r="IT269" s="115">
        <f t="shared" si="102"/>
        <v>0</v>
      </c>
    </row>
    <row r="270" spans="1:254" ht="27" customHeight="1">
      <c r="A270" s="148">
        <f t="shared" si="103"/>
        <v>45950</v>
      </c>
      <c r="B270" s="19">
        <f t="shared" si="104"/>
        <v>0</v>
      </c>
      <c r="C270" s="19" t="str">
        <f t="shared" si="105"/>
        <v>40VP026123P</v>
      </c>
      <c r="D270" s="19" t="str">
        <f t="shared" si="106"/>
        <v>N</v>
      </c>
      <c r="E270" s="136"/>
      <c r="F270" s="19">
        <f t="shared" si="107"/>
        <v>250100002</v>
      </c>
      <c r="G270" s="20">
        <f t="shared" si="108"/>
        <v>0</v>
      </c>
      <c r="H270" s="21"/>
      <c r="I270" s="21"/>
      <c r="J270" s="21"/>
      <c r="K270" s="22"/>
      <c r="L270" s="115"/>
      <c r="M270" s="21"/>
      <c r="N270" s="21"/>
      <c r="O270" s="21"/>
      <c r="P270" s="22"/>
      <c r="Q270" s="115"/>
      <c r="U270" s="111"/>
      <c r="V270" s="19">
        <v>0</v>
      </c>
      <c r="W270" s="24" t="s">
        <v>120</v>
      </c>
      <c r="X270" s="19" t="s">
        <v>177</v>
      </c>
      <c r="Y270" s="19" t="s">
        <v>177</v>
      </c>
      <c r="Z270" s="19" t="str">
        <f t="shared" si="101"/>
        <v xml:space="preserve"> / LW 0 @ 50Hz / LAV 0 @ 50Hz / LCP 0 @ 50Hz / LW 0 @ 60Hz / LAV 0 @ 60Hz / LCP 0 @ 60Hz / HSUCTION 0 @ 60Hz / HSUCTION 0 @ 50Hz</v>
      </c>
      <c r="BB270" s="136" t="s">
        <v>228</v>
      </c>
      <c r="BC270" s="136" t="s">
        <v>228</v>
      </c>
      <c r="BD270" s="136" t="s">
        <v>276</v>
      </c>
      <c r="BE270" s="136" t="s">
        <v>275</v>
      </c>
      <c r="BG270" s="136" t="s">
        <v>275</v>
      </c>
      <c r="BH270" s="136" t="s">
        <v>277</v>
      </c>
      <c r="BJ270" s="142" t="s">
        <v>278</v>
      </c>
      <c r="BM270" s="14" t="s">
        <v>202</v>
      </c>
      <c r="BN270" s="16" t="s">
        <v>208</v>
      </c>
      <c r="BO270" s="14" t="s">
        <v>209</v>
      </c>
      <c r="BP270" s="16" t="s">
        <v>210</v>
      </c>
      <c r="BQ270" s="16" t="s">
        <v>279</v>
      </c>
      <c r="BR270" s="24" t="s">
        <v>120</v>
      </c>
      <c r="BS270" s="139"/>
      <c r="BT270" s="21">
        <v>25.5</v>
      </c>
      <c r="BU270" s="109">
        <v>0.61</v>
      </c>
      <c r="BV270" s="16" t="s">
        <v>211</v>
      </c>
      <c r="BW270" s="16" t="s">
        <v>212</v>
      </c>
      <c r="BX270" s="16" t="s">
        <v>213</v>
      </c>
      <c r="BY270" s="139"/>
      <c r="BZ270" s="139"/>
      <c r="CA270" s="19" t="s">
        <v>214</v>
      </c>
      <c r="CB270" s="19" t="s">
        <v>280</v>
      </c>
      <c r="CC270" s="19"/>
      <c r="CD270" s="16"/>
      <c r="IG270" s="115">
        <f t="shared" si="88"/>
        <v>0</v>
      </c>
      <c r="IH270" s="147" t="str">
        <f t="shared" si="89"/>
        <v xml:space="preserve"> / LW 0 @ 50Hz</v>
      </c>
      <c r="II270" s="147" t="str">
        <f t="shared" si="90"/>
        <v xml:space="preserve"> / LAV 0 @ 50Hz</v>
      </c>
      <c r="IJ270" s="147" t="str">
        <f t="shared" si="91"/>
        <v xml:space="preserve"> / LCP 0 @ 50Hz</v>
      </c>
      <c r="IK270" s="147" t="str">
        <f t="shared" si="92"/>
        <v/>
      </c>
      <c r="IL270" s="147" t="str">
        <f t="shared" si="93"/>
        <v/>
      </c>
      <c r="IM270" s="147" t="str">
        <f t="shared" si="94"/>
        <v xml:space="preserve"> / LW 0 @ 60Hz</v>
      </c>
      <c r="IN270" s="147" t="str">
        <f t="shared" si="95"/>
        <v xml:space="preserve"> / LAV 0 @ 60Hz</v>
      </c>
      <c r="IO270" s="147" t="str">
        <f t="shared" si="96"/>
        <v xml:space="preserve"> / LCP 0 @ 60Hz</v>
      </c>
      <c r="IP270" s="147" t="str">
        <f t="shared" si="97"/>
        <v/>
      </c>
      <c r="IQ270" s="147" t="str">
        <f t="shared" si="98"/>
        <v/>
      </c>
      <c r="IR270" s="147" t="str">
        <f t="shared" si="99"/>
        <v xml:space="preserve"> / HSUCTION 0 @ 60Hz</v>
      </c>
      <c r="IS270" s="147" t="str">
        <f t="shared" si="100"/>
        <v xml:space="preserve"> / HSUCTION 0 @ 50Hz</v>
      </c>
      <c r="IT270" s="115">
        <f t="shared" si="102"/>
        <v>0</v>
      </c>
    </row>
    <row r="271" spans="1:254" ht="27" customHeight="1">
      <c r="A271" s="148">
        <f t="shared" si="103"/>
        <v>45950</v>
      </c>
      <c r="B271" s="19">
        <f t="shared" si="104"/>
        <v>0</v>
      </c>
      <c r="C271" s="19" t="str">
        <f t="shared" si="105"/>
        <v>40VP026123P</v>
      </c>
      <c r="D271" s="19" t="str">
        <f t="shared" si="106"/>
        <v>N</v>
      </c>
      <c r="E271" s="136"/>
      <c r="F271" s="19">
        <f t="shared" si="107"/>
        <v>250100002</v>
      </c>
      <c r="G271" s="20">
        <f t="shared" si="108"/>
        <v>0</v>
      </c>
      <c r="H271" s="21"/>
      <c r="I271" s="21"/>
      <c r="J271" s="21"/>
      <c r="K271" s="22"/>
      <c r="L271" s="115"/>
      <c r="M271" s="21"/>
      <c r="N271" s="21"/>
      <c r="O271" s="21"/>
      <c r="P271" s="22"/>
      <c r="Q271" s="115"/>
      <c r="U271" s="111"/>
      <c r="V271" s="19">
        <v>0</v>
      </c>
      <c r="X271" s="19" t="s">
        <v>177</v>
      </c>
      <c r="Y271" s="19" t="s">
        <v>177</v>
      </c>
      <c r="Z271" s="19" t="str">
        <f t="shared" si="101"/>
        <v xml:space="preserve"> / LW 0 @ 50Hz / LAV 0 @ 50Hz / LCP 0 @ 50Hz / LW 0 @ 60Hz / LAV 0 @ 60Hz / LCP 0 @ 60Hz / HSUCTION 0 @ 60Hz / HSUCTION 0 @ 50Hz</v>
      </c>
      <c r="BB271" s="136" t="s">
        <v>228</v>
      </c>
      <c r="BC271" s="136" t="s">
        <v>228</v>
      </c>
      <c r="BD271" s="136" t="s">
        <v>276</v>
      </c>
      <c r="BE271" s="136" t="s">
        <v>275</v>
      </c>
      <c r="BG271" s="136" t="s">
        <v>275</v>
      </c>
      <c r="BH271" s="136" t="s">
        <v>277</v>
      </c>
      <c r="BJ271" s="142" t="s">
        <v>278</v>
      </c>
      <c r="BM271" s="14" t="s">
        <v>202</v>
      </c>
      <c r="BN271" s="16" t="s">
        <v>208</v>
      </c>
      <c r="BO271" s="14" t="s">
        <v>209</v>
      </c>
      <c r="BP271" s="16" t="s">
        <v>210</v>
      </c>
      <c r="BQ271" s="16" t="s">
        <v>279</v>
      </c>
      <c r="BR271" s="24" t="s">
        <v>120</v>
      </c>
      <c r="BS271" s="139"/>
      <c r="BT271" s="21">
        <v>25.5</v>
      </c>
      <c r="BU271" s="109">
        <v>0.61</v>
      </c>
      <c r="BV271" s="16" t="s">
        <v>211</v>
      </c>
      <c r="BW271" s="16" t="s">
        <v>212</v>
      </c>
      <c r="BX271" s="16" t="s">
        <v>213</v>
      </c>
      <c r="BY271" s="139"/>
      <c r="BZ271" s="139"/>
      <c r="CA271" s="19" t="s">
        <v>214</v>
      </c>
      <c r="CB271" s="19" t="s">
        <v>280</v>
      </c>
      <c r="CC271" s="19"/>
      <c r="CD271" s="16"/>
      <c r="IG271" s="115">
        <f t="shared" si="88"/>
        <v>0</v>
      </c>
      <c r="IH271" s="147" t="str">
        <f t="shared" si="89"/>
        <v xml:space="preserve"> / LW 0 @ 50Hz</v>
      </c>
      <c r="II271" s="147" t="str">
        <f t="shared" si="90"/>
        <v xml:space="preserve"> / LAV 0 @ 50Hz</v>
      </c>
      <c r="IJ271" s="147" t="str">
        <f t="shared" si="91"/>
        <v xml:space="preserve"> / LCP 0 @ 50Hz</v>
      </c>
      <c r="IK271" s="147" t="str">
        <f t="shared" si="92"/>
        <v/>
      </c>
      <c r="IL271" s="147" t="str">
        <f t="shared" si="93"/>
        <v/>
      </c>
      <c r="IM271" s="147" t="str">
        <f t="shared" si="94"/>
        <v xml:space="preserve"> / LW 0 @ 60Hz</v>
      </c>
      <c r="IN271" s="147" t="str">
        <f t="shared" si="95"/>
        <v xml:space="preserve"> / LAV 0 @ 60Hz</v>
      </c>
      <c r="IO271" s="147" t="str">
        <f t="shared" si="96"/>
        <v xml:space="preserve"> / LCP 0 @ 60Hz</v>
      </c>
      <c r="IP271" s="147" t="str">
        <f t="shared" si="97"/>
        <v/>
      </c>
      <c r="IQ271" s="147" t="str">
        <f t="shared" si="98"/>
        <v/>
      </c>
      <c r="IR271" s="147" t="str">
        <f t="shared" si="99"/>
        <v xml:space="preserve"> / HSUCTION 0 @ 60Hz</v>
      </c>
      <c r="IS271" s="147" t="str">
        <f t="shared" si="100"/>
        <v xml:space="preserve"> / HSUCTION 0 @ 50Hz</v>
      </c>
      <c r="IT271" s="115">
        <f t="shared" si="102"/>
        <v>0</v>
      </c>
    </row>
    <row r="272" spans="1:254" ht="27" customHeight="1">
      <c r="A272" s="148">
        <f t="shared" si="103"/>
        <v>45950</v>
      </c>
      <c r="B272" s="19">
        <f t="shared" si="104"/>
        <v>0</v>
      </c>
      <c r="C272" s="19" t="str">
        <f t="shared" si="105"/>
        <v>40VP026123P</v>
      </c>
      <c r="D272" s="19" t="str">
        <f t="shared" si="106"/>
        <v>N</v>
      </c>
      <c r="E272" s="136"/>
      <c r="F272" s="19">
        <f t="shared" si="107"/>
        <v>250100002</v>
      </c>
      <c r="G272" s="20">
        <f t="shared" si="108"/>
        <v>0</v>
      </c>
      <c r="H272" s="21"/>
      <c r="I272" s="21"/>
      <c r="J272" s="21"/>
      <c r="K272" s="22"/>
      <c r="L272" s="115"/>
      <c r="M272" s="21"/>
      <c r="N272" s="21"/>
      <c r="O272" s="21"/>
      <c r="P272" s="22"/>
      <c r="Q272" s="115"/>
      <c r="U272" s="111"/>
      <c r="V272" s="19">
        <v>0</v>
      </c>
      <c r="W272" s="24" t="s">
        <v>120</v>
      </c>
      <c r="X272" s="19" t="s">
        <v>177</v>
      </c>
      <c r="Y272" s="19" t="s">
        <v>177</v>
      </c>
      <c r="Z272" s="19" t="str">
        <f t="shared" si="101"/>
        <v xml:space="preserve"> / LW 0 @ 50Hz / LAV 0 @ 50Hz / LCP 0 @ 50Hz / LW 0 @ 60Hz / LAV 0 @ 60Hz / LCP 0 @ 60Hz / HSUCTION 0 @ 60Hz / HSUCTION 0 @ 50Hz</v>
      </c>
      <c r="BB272" s="136" t="s">
        <v>228</v>
      </c>
      <c r="BC272" s="136" t="s">
        <v>228</v>
      </c>
      <c r="BD272" s="136" t="s">
        <v>276</v>
      </c>
      <c r="BE272" s="136" t="s">
        <v>275</v>
      </c>
      <c r="BG272" s="136" t="s">
        <v>275</v>
      </c>
      <c r="BH272" s="136" t="s">
        <v>277</v>
      </c>
      <c r="BJ272" s="142" t="s">
        <v>278</v>
      </c>
      <c r="BM272" s="14" t="s">
        <v>202</v>
      </c>
      <c r="BN272" s="16" t="s">
        <v>208</v>
      </c>
      <c r="BO272" s="14" t="s">
        <v>209</v>
      </c>
      <c r="BP272" s="16" t="s">
        <v>210</v>
      </c>
      <c r="BQ272" s="16" t="s">
        <v>279</v>
      </c>
      <c r="BR272" s="24" t="s">
        <v>120</v>
      </c>
      <c r="BS272" s="139"/>
      <c r="BT272" s="21">
        <v>25.5</v>
      </c>
      <c r="BU272" s="109">
        <v>0.61</v>
      </c>
      <c r="BV272" s="16" t="s">
        <v>211</v>
      </c>
      <c r="BW272" s="16" t="s">
        <v>212</v>
      </c>
      <c r="BX272" s="16" t="s">
        <v>213</v>
      </c>
      <c r="BY272" s="139"/>
      <c r="BZ272" s="139"/>
      <c r="CA272" s="19" t="s">
        <v>214</v>
      </c>
      <c r="CB272" s="19" t="s">
        <v>280</v>
      </c>
      <c r="CC272" s="19"/>
      <c r="CD272" s="16"/>
      <c r="IG272" s="115">
        <f t="shared" si="88"/>
        <v>0</v>
      </c>
      <c r="IH272" s="147" t="str">
        <f t="shared" si="89"/>
        <v xml:space="preserve"> / LW 0 @ 50Hz</v>
      </c>
      <c r="II272" s="147" t="str">
        <f t="shared" si="90"/>
        <v xml:space="preserve"> / LAV 0 @ 50Hz</v>
      </c>
      <c r="IJ272" s="147" t="str">
        <f t="shared" si="91"/>
        <v xml:space="preserve"> / LCP 0 @ 50Hz</v>
      </c>
      <c r="IK272" s="147" t="str">
        <f t="shared" si="92"/>
        <v/>
      </c>
      <c r="IL272" s="147" t="str">
        <f t="shared" si="93"/>
        <v/>
      </c>
      <c r="IM272" s="147" t="str">
        <f t="shared" si="94"/>
        <v xml:space="preserve"> / LW 0 @ 60Hz</v>
      </c>
      <c r="IN272" s="147" t="str">
        <f t="shared" si="95"/>
        <v xml:space="preserve"> / LAV 0 @ 60Hz</v>
      </c>
      <c r="IO272" s="147" t="str">
        <f t="shared" si="96"/>
        <v xml:space="preserve"> / LCP 0 @ 60Hz</v>
      </c>
      <c r="IP272" s="147" t="str">
        <f t="shared" si="97"/>
        <v/>
      </c>
      <c r="IQ272" s="147" t="str">
        <f t="shared" si="98"/>
        <v/>
      </c>
      <c r="IR272" s="147" t="str">
        <f t="shared" si="99"/>
        <v xml:space="preserve"> / HSUCTION 0 @ 60Hz</v>
      </c>
      <c r="IS272" s="147" t="str">
        <f t="shared" si="100"/>
        <v xml:space="preserve"> / HSUCTION 0 @ 50Hz</v>
      </c>
      <c r="IT272" s="115">
        <f t="shared" si="102"/>
        <v>0</v>
      </c>
    </row>
    <row r="273" spans="1:254" ht="27" customHeight="1">
      <c r="A273" s="148">
        <f t="shared" si="103"/>
        <v>45950</v>
      </c>
      <c r="B273" s="19">
        <f t="shared" si="104"/>
        <v>0</v>
      </c>
      <c r="C273" s="19" t="str">
        <f t="shared" si="105"/>
        <v>40VP026123P</v>
      </c>
      <c r="D273" s="19" t="str">
        <f t="shared" si="106"/>
        <v>N</v>
      </c>
      <c r="E273" s="136"/>
      <c r="F273" s="19">
        <f t="shared" si="107"/>
        <v>250100002</v>
      </c>
      <c r="G273" s="20">
        <f t="shared" si="108"/>
        <v>0</v>
      </c>
      <c r="H273" s="21"/>
      <c r="I273" s="21"/>
      <c r="J273" s="21"/>
      <c r="K273" s="22"/>
      <c r="L273" s="115"/>
      <c r="M273" s="21"/>
      <c r="N273" s="21"/>
      <c r="O273" s="21"/>
      <c r="P273" s="22"/>
      <c r="Q273" s="115"/>
      <c r="U273" s="111"/>
      <c r="V273" s="19">
        <v>0</v>
      </c>
      <c r="W273" s="24" t="s">
        <v>120</v>
      </c>
      <c r="X273" s="19" t="s">
        <v>177</v>
      </c>
      <c r="Y273" s="19" t="s">
        <v>177</v>
      </c>
      <c r="Z273" s="19" t="str">
        <f t="shared" si="101"/>
        <v xml:space="preserve"> / LW 0 @ 50Hz / LAV 0 @ 50Hz / LCP 0 @ 50Hz / LW 0 @ 60Hz / LAV 0 @ 60Hz / LCP 0 @ 60Hz / HSUCTION 0 @ 60Hz / HSUCTION 0 @ 50Hz</v>
      </c>
      <c r="BB273" s="136" t="s">
        <v>228</v>
      </c>
      <c r="BC273" s="136" t="s">
        <v>228</v>
      </c>
      <c r="BD273" s="136" t="s">
        <v>276</v>
      </c>
      <c r="BE273" s="136" t="s">
        <v>275</v>
      </c>
      <c r="BG273" s="136" t="s">
        <v>275</v>
      </c>
      <c r="BH273" s="136" t="s">
        <v>277</v>
      </c>
      <c r="BJ273" s="142" t="s">
        <v>278</v>
      </c>
      <c r="BM273" s="14" t="s">
        <v>202</v>
      </c>
      <c r="BN273" s="16" t="s">
        <v>208</v>
      </c>
      <c r="BO273" s="14" t="s">
        <v>209</v>
      </c>
      <c r="BP273" s="16" t="s">
        <v>210</v>
      </c>
      <c r="BQ273" s="16" t="s">
        <v>279</v>
      </c>
      <c r="BR273" s="24" t="s">
        <v>120</v>
      </c>
      <c r="BS273" s="139"/>
      <c r="BT273" s="21">
        <v>25.5</v>
      </c>
      <c r="BU273" s="109">
        <v>0.61</v>
      </c>
      <c r="BV273" s="16" t="s">
        <v>211</v>
      </c>
      <c r="BW273" s="16" t="s">
        <v>212</v>
      </c>
      <c r="BX273" s="16" t="s">
        <v>213</v>
      </c>
      <c r="BY273" s="139"/>
      <c r="BZ273" s="139"/>
      <c r="CA273" s="19" t="s">
        <v>214</v>
      </c>
      <c r="CB273" s="19" t="s">
        <v>280</v>
      </c>
      <c r="CC273" s="19"/>
      <c r="CD273" s="16"/>
      <c r="IG273" s="115">
        <f t="shared" si="88"/>
        <v>0</v>
      </c>
      <c r="IH273" s="147" t="str">
        <f t="shared" si="89"/>
        <v xml:space="preserve"> / LW 0 @ 50Hz</v>
      </c>
      <c r="II273" s="147" t="str">
        <f t="shared" si="90"/>
        <v xml:space="preserve"> / LAV 0 @ 50Hz</v>
      </c>
      <c r="IJ273" s="147" t="str">
        <f t="shared" si="91"/>
        <v xml:space="preserve"> / LCP 0 @ 50Hz</v>
      </c>
      <c r="IK273" s="147" t="str">
        <f t="shared" si="92"/>
        <v/>
      </c>
      <c r="IL273" s="147" t="str">
        <f t="shared" si="93"/>
        <v/>
      </c>
      <c r="IM273" s="147" t="str">
        <f t="shared" si="94"/>
        <v xml:space="preserve"> / LW 0 @ 60Hz</v>
      </c>
      <c r="IN273" s="147" t="str">
        <f t="shared" si="95"/>
        <v xml:space="preserve"> / LAV 0 @ 60Hz</v>
      </c>
      <c r="IO273" s="147" t="str">
        <f t="shared" si="96"/>
        <v xml:space="preserve"> / LCP 0 @ 60Hz</v>
      </c>
      <c r="IP273" s="147" t="str">
        <f t="shared" si="97"/>
        <v/>
      </c>
      <c r="IQ273" s="147" t="str">
        <f t="shared" si="98"/>
        <v/>
      </c>
      <c r="IR273" s="147" t="str">
        <f t="shared" si="99"/>
        <v xml:space="preserve"> / HSUCTION 0 @ 60Hz</v>
      </c>
      <c r="IS273" s="147" t="str">
        <f t="shared" si="100"/>
        <v xml:space="preserve"> / HSUCTION 0 @ 50Hz</v>
      </c>
      <c r="IT273" s="115">
        <f t="shared" si="102"/>
        <v>0</v>
      </c>
    </row>
    <row r="274" spans="1:254" ht="27" customHeight="1">
      <c r="A274" s="148">
        <f t="shared" si="103"/>
        <v>45950</v>
      </c>
      <c r="B274" s="19">
        <f t="shared" si="104"/>
        <v>0</v>
      </c>
      <c r="C274" s="19" t="str">
        <f t="shared" si="105"/>
        <v>40VP026123P</v>
      </c>
      <c r="D274" s="19" t="str">
        <f t="shared" si="106"/>
        <v>N</v>
      </c>
      <c r="E274" s="136"/>
      <c r="F274" s="19">
        <f t="shared" si="107"/>
        <v>250100002</v>
      </c>
      <c r="G274" s="20">
        <f t="shared" si="108"/>
        <v>0</v>
      </c>
      <c r="H274" s="21"/>
      <c r="I274" s="21"/>
      <c r="J274" s="21"/>
      <c r="K274" s="22"/>
      <c r="L274" s="115"/>
      <c r="M274" s="21"/>
      <c r="N274" s="21"/>
      <c r="O274" s="21"/>
      <c r="P274" s="22"/>
      <c r="Q274" s="115"/>
      <c r="U274" s="111"/>
      <c r="V274" s="19">
        <v>0</v>
      </c>
      <c r="W274" s="24" t="s">
        <v>120</v>
      </c>
      <c r="X274" s="19" t="s">
        <v>177</v>
      </c>
      <c r="Y274" s="19" t="s">
        <v>177</v>
      </c>
      <c r="Z274" s="19" t="str">
        <f t="shared" si="101"/>
        <v xml:space="preserve"> / LW 0 @ 50Hz / LAV 0 @ 50Hz / LCP 0 @ 50Hz / LW 0 @ 60Hz / LAV 0 @ 60Hz / LCP 0 @ 60Hz / HSUCTION 0 @ 60Hz / HSUCTION 0 @ 50Hz</v>
      </c>
      <c r="BB274" s="136" t="s">
        <v>228</v>
      </c>
      <c r="BC274" s="136" t="s">
        <v>228</v>
      </c>
      <c r="BD274" s="136" t="s">
        <v>276</v>
      </c>
      <c r="BE274" s="136" t="s">
        <v>275</v>
      </c>
      <c r="BG274" s="136" t="s">
        <v>275</v>
      </c>
      <c r="BH274" s="136" t="s">
        <v>277</v>
      </c>
      <c r="BJ274" s="142" t="s">
        <v>278</v>
      </c>
      <c r="BM274" s="14" t="s">
        <v>202</v>
      </c>
      <c r="BN274" s="16" t="s">
        <v>208</v>
      </c>
      <c r="BO274" s="14" t="s">
        <v>209</v>
      </c>
      <c r="BP274" s="16" t="s">
        <v>210</v>
      </c>
      <c r="BQ274" s="16" t="s">
        <v>279</v>
      </c>
      <c r="BR274" s="24" t="s">
        <v>120</v>
      </c>
      <c r="BS274" s="139"/>
      <c r="BT274" s="21">
        <v>25.5</v>
      </c>
      <c r="BU274" s="109">
        <v>0.61</v>
      </c>
      <c r="BV274" s="16" t="s">
        <v>211</v>
      </c>
      <c r="BW274" s="16" t="s">
        <v>212</v>
      </c>
      <c r="BX274" s="16" t="s">
        <v>213</v>
      </c>
      <c r="BY274" s="139"/>
      <c r="BZ274" s="139"/>
      <c r="CA274" s="19" t="s">
        <v>214</v>
      </c>
      <c r="CB274" s="19" t="s">
        <v>280</v>
      </c>
      <c r="CC274" s="19"/>
      <c r="CD274" s="16"/>
      <c r="IG274" s="115">
        <f t="shared" si="88"/>
        <v>0</v>
      </c>
      <c r="IH274" s="147" t="str">
        <f t="shared" si="89"/>
        <v xml:space="preserve"> / LW 0 @ 50Hz</v>
      </c>
      <c r="II274" s="147" t="str">
        <f t="shared" si="90"/>
        <v xml:space="preserve"> / LAV 0 @ 50Hz</v>
      </c>
      <c r="IJ274" s="147" t="str">
        <f t="shared" si="91"/>
        <v xml:space="preserve"> / LCP 0 @ 50Hz</v>
      </c>
      <c r="IK274" s="147" t="str">
        <f t="shared" si="92"/>
        <v/>
      </c>
      <c r="IL274" s="147" t="str">
        <f t="shared" si="93"/>
        <v/>
      </c>
      <c r="IM274" s="147" t="str">
        <f t="shared" si="94"/>
        <v xml:space="preserve"> / LW 0 @ 60Hz</v>
      </c>
      <c r="IN274" s="147" t="str">
        <f t="shared" si="95"/>
        <v xml:space="preserve"> / LAV 0 @ 60Hz</v>
      </c>
      <c r="IO274" s="147" t="str">
        <f t="shared" si="96"/>
        <v xml:space="preserve"> / LCP 0 @ 60Hz</v>
      </c>
      <c r="IP274" s="147" t="str">
        <f t="shared" si="97"/>
        <v/>
      </c>
      <c r="IQ274" s="147" t="str">
        <f t="shared" si="98"/>
        <v/>
      </c>
      <c r="IR274" s="147" t="str">
        <f t="shared" si="99"/>
        <v xml:space="preserve"> / HSUCTION 0 @ 60Hz</v>
      </c>
      <c r="IS274" s="147" t="str">
        <f t="shared" si="100"/>
        <v xml:space="preserve"> / HSUCTION 0 @ 50Hz</v>
      </c>
      <c r="IT274" s="115">
        <f t="shared" si="102"/>
        <v>0</v>
      </c>
    </row>
    <row r="275" spans="1:254" ht="27" customHeight="1">
      <c r="A275" s="148">
        <f t="shared" si="103"/>
        <v>45950</v>
      </c>
      <c r="B275" s="19">
        <f t="shared" si="104"/>
        <v>0</v>
      </c>
      <c r="C275" s="19" t="str">
        <f t="shared" si="105"/>
        <v>40VP026123P</v>
      </c>
      <c r="D275" s="19" t="str">
        <f t="shared" si="106"/>
        <v>N</v>
      </c>
      <c r="E275" s="136"/>
      <c r="F275" s="19">
        <f t="shared" si="107"/>
        <v>250100002</v>
      </c>
      <c r="G275" s="20">
        <f t="shared" si="108"/>
        <v>0</v>
      </c>
      <c r="H275" s="21"/>
      <c r="I275" s="21"/>
      <c r="J275" s="21"/>
      <c r="K275" s="22"/>
      <c r="L275" s="115"/>
      <c r="M275" s="21"/>
      <c r="N275" s="21"/>
      <c r="O275" s="21"/>
      <c r="P275" s="22"/>
      <c r="Q275" s="115"/>
      <c r="U275" s="111"/>
      <c r="V275" s="19">
        <v>0</v>
      </c>
      <c r="W275" s="24" t="s">
        <v>120</v>
      </c>
      <c r="X275" s="19" t="s">
        <v>177</v>
      </c>
      <c r="Y275" s="19" t="s">
        <v>177</v>
      </c>
      <c r="Z275" s="19" t="str">
        <f t="shared" si="101"/>
        <v xml:space="preserve"> / LW 0 @ 50Hz / LAV 0 @ 50Hz / LCP 0 @ 50Hz / LW 0 @ 60Hz / LAV 0 @ 60Hz / LCP 0 @ 60Hz / HSUCTION 0 @ 60Hz / HSUCTION 0 @ 50Hz</v>
      </c>
      <c r="BB275" s="136" t="s">
        <v>228</v>
      </c>
      <c r="BC275" s="136" t="s">
        <v>228</v>
      </c>
      <c r="BD275" s="136" t="s">
        <v>276</v>
      </c>
      <c r="BE275" s="136" t="s">
        <v>275</v>
      </c>
      <c r="BG275" s="136" t="s">
        <v>275</v>
      </c>
      <c r="BH275" s="136" t="s">
        <v>277</v>
      </c>
      <c r="BJ275" s="142" t="s">
        <v>278</v>
      </c>
      <c r="BM275" s="14" t="s">
        <v>202</v>
      </c>
      <c r="BN275" s="16" t="s">
        <v>208</v>
      </c>
      <c r="BO275" s="14" t="s">
        <v>209</v>
      </c>
      <c r="BP275" s="16" t="s">
        <v>210</v>
      </c>
      <c r="BQ275" s="16" t="s">
        <v>279</v>
      </c>
      <c r="BR275" s="24" t="s">
        <v>120</v>
      </c>
      <c r="BS275" s="139"/>
      <c r="BT275" s="21">
        <v>25.5</v>
      </c>
      <c r="BU275" s="109">
        <v>0.61</v>
      </c>
      <c r="BV275" s="16" t="s">
        <v>211</v>
      </c>
      <c r="BW275" s="16" t="s">
        <v>212</v>
      </c>
      <c r="BX275" s="16" t="s">
        <v>213</v>
      </c>
      <c r="BY275" s="139"/>
      <c r="BZ275" s="139"/>
      <c r="CA275" s="19" t="s">
        <v>214</v>
      </c>
      <c r="CB275" s="19" t="s">
        <v>280</v>
      </c>
      <c r="CC275" s="19"/>
      <c r="CD275" s="16"/>
      <c r="IG275" s="115">
        <f t="shared" si="88"/>
        <v>0</v>
      </c>
      <c r="IH275" s="147" t="str">
        <f t="shared" si="89"/>
        <v xml:space="preserve"> / LW 0 @ 50Hz</v>
      </c>
      <c r="II275" s="147" t="str">
        <f t="shared" si="90"/>
        <v xml:space="preserve"> / LAV 0 @ 50Hz</v>
      </c>
      <c r="IJ275" s="147" t="str">
        <f t="shared" si="91"/>
        <v xml:space="preserve"> / LCP 0 @ 50Hz</v>
      </c>
      <c r="IK275" s="147" t="str">
        <f t="shared" si="92"/>
        <v/>
      </c>
      <c r="IL275" s="147" t="str">
        <f t="shared" si="93"/>
        <v/>
      </c>
      <c r="IM275" s="147" t="str">
        <f t="shared" si="94"/>
        <v xml:space="preserve"> / LW 0 @ 60Hz</v>
      </c>
      <c r="IN275" s="147" t="str">
        <f t="shared" si="95"/>
        <v xml:space="preserve"> / LAV 0 @ 60Hz</v>
      </c>
      <c r="IO275" s="147" t="str">
        <f t="shared" si="96"/>
        <v xml:space="preserve"> / LCP 0 @ 60Hz</v>
      </c>
      <c r="IP275" s="147" t="str">
        <f t="shared" si="97"/>
        <v/>
      </c>
      <c r="IQ275" s="147" t="str">
        <f t="shared" si="98"/>
        <v/>
      </c>
      <c r="IR275" s="147" t="str">
        <f t="shared" si="99"/>
        <v xml:space="preserve"> / HSUCTION 0 @ 60Hz</v>
      </c>
      <c r="IS275" s="147" t="str">
        <f t="shared" si="100"/>
        <v xml:space="preserve"> / HSUCTION 0 @ 50Hz</v>
      </c>
      <c r="IT275" s="115">
        <f t="shared" si="102"/>
        <v>0</v>
      </c>
    </row>
    <row r="276" spans="1:254" ht="27" customHeight="1">
      <c r="A276" s="148">
        <f t="shared" si="103"/>
        <v>45950</v>
      </c>
      <c r="B276" s="19">
        <f t="shared" si="104"/>
        <v>0</v>
      </c>
      <c r="C276" s="19" t="str">
        <f t="shared" si="105"/>
        <v>40VP026123P</v>
      </c>
      <c r="D276" s="19" t="str">
        <f t="shared" si="106"/>
        <v>N</v>
      </c>
      <c r="E276" s="136"/>
      <c r="F276" s="19">
        <f t="shared" si="107"/>
        <v>250100002</v>
      </c>
      <c r="G276" s="20">
        <f t="shared" si="108"/>
        <v>0</v>
      </c>
      <c r="H276" s="21"/>
      <c r="I276" s="21"/>
      <c r="J276" s="21"/>
      <c r="K276" s="22"/>
      <c r="L276" s="115"/>
      <c r="M276" s="21"/>
      <c r="N276" s="21"/>
      <c r="O276" s="21"/>
      <c r="P276" s="22"/>
      <c r="Q276" s="115"/>
      <c r="U276" s="111"/>
      <c r="V276" s="19">
        <v>0</v>
      </c>
      <c r="W276" s="24" t="s">
        <v>120</v>
      </c>
      <c r="X276" s="19" t="s">
        <v>177</v>
      </c>
      <c r="Y276" s="19" t="s">
        <v>177</v>
      </c>
      <c r="Z276" s="19" t="str">
        <f t="shared" si="101"/>
        <v xml:space="preserve"> / LW 0 @ 50Hz / LAV 0 @ 50Hz / LCP 0 @ 50Hz / LW 0 @ 60Hz / LAV 0 @ 60Hz / LCP 0 @ 60Hz / HSUCTION 0 @ 60Hz / HSUCTION 0 @ 50Hz</v>
      </c>
      <c r="BB276" s="136" t="s">
        <v>228</v>
      </c>
      <c r="BC276" s="136" t="s">
        <v>228</v>
      </c>
      <c r="BD276" s="136" t="s">
        <v>276</v>
      </c>
      <c r="BE276" s="136" t="s">
        <v>275</v>
      </c>
      <c r="BG276" s="136" t="s">
        <v>275</v>
      </c>
      <c r="BH276" s="136" t="s">
        <v>277</v>
      </c>
      <c r="BJ276" s="142" t="s">
        <v>278</v>
      </c>
      <c r="BM276" s="14" t="s">
        <v>202</v>
      </c>
      <c r="BN276" s="16" t="s">
        <v>208</v>
      </c>
      <c r="BO276" s="14" t="s">
        <v>209</v>
      </c>
      <c r="BP276" s="16" t="s">
        <v>210</v>
      </c>
      <c r="BQ276" s="16" t="s">
        <v>279</v>
      </c>
      <c r="BR276" s="24" t="s">
        <v>120</v>
      </c>
      <c r="BS276" s="139"/>
      <c r="BT276" s="21">
        <v>25.5</v>
      </c>
      <c r="BU276" s="109">
        <v>0.61</v>
      </c>
      <c r="BV276" s="16" t="s">
        <v>211</v>
      </c>
      <c r="BW276" s="16" t="s">
        <v>212</v>
      </c>
      <c r="BX276" s="16" t="s">
        <v>213</v>
      </c>
      <c r="BY276" s="139"/>
      <c r="BZ276" s="139"/>
      <c r="CA276" s="19" t="s">
        <v>214</v>
      </c>
      <c r="CB276" s="19" t="s">
        <v>280</v>
      </c>
      <c r="CC276" s="19"/>
      <c r="CD276" s="16"/>
      <c r="IG276" s="115">
        <f t="shared" si="88"/>
        <v>0</v>
      </c>
      <c r="IH276" s="147" t="str">
        <f t="shared" si="89"/>
        <v xml:space="preserve"> / LW 0 @ 50Hz</v>
      </c>
      <c r="II276" s="147" t="str">
        <f t="shared" si="90"/>
        <v xml:space="preserve"> / LAV 0 @ 50Hz</v>
      </c>
      <c r="IJ276" s="147" t="str">
        <f t="shared" si="91"/>
        <v xml:space="preserve"> / LCP 0 @ 50Hz</v>
      </c>
      <c r="IK276" s="147" t="str">
        <f t="shared" si="92"/>
        <v/>
      </c>
      <c r="IL276" s="147" t="str">
        <f t="shared" si="93"/>
        <v/>
      </c>
      <c r="IM276" s="147" t="str">
        <f t="shared" si="94"/>
        <v xml:space="preserve"> / LW 0 @ 60Hz</v>
      </c>
      <c r="IN276" s="147" t="str">
        <f t="shared" si="95"/>
        <v xml:space="preserve"> / LAV 0 @ 60Hz</v>
      </c>
      <c r="IO276" s="147" t="str">
        <f t="shared" si="96"/>
        <v xml:space="preserve"> / LCP 0 @ 60Hz</v>
      </c>
      <c r="IP276" s="147" t="str">
        <f t="shared" si="97"/>
        <v/>
      </c>
      <c r="IQ276" s="147" t="str">
        <f t="shared" si="98"/>
        <v/>
      </c>
      <c r="IR276" s="147" t="str">
        <f t="shared" si="99"/>
        <v xml:space="preserve"> / HSUCTION 0 @ 60Hz</v>
      </c>
      <c r="IS276" s="147" t="str">
        <f t="shared" si="100"/>
        <v xml:space="preserve"> / HSUCTION 0 @ 50Hz</v>
      </c>
      <c r="IT276" s="115">
        <f t="shared" si="102"/>
        <v>0</v>
      </c>
    </row>
    <row r="277" spans="1:254" ht="27" customHeight="1">
      <c r="A277" s="148">
        <f t="shared" si="103"/>
        <v>45950</v>
      </c>
      <c r="B277" s="19">
        <f t="shared" si="104"/>
        <v>0</v>
      </c>
      <c r="C277" s="19" t="str">
        <f t="shared" si="105"/>
        <v>40VP026123P</v>
      </c>
      <c r="D277" s="19" t="str">
        <f t="shared" si="106"/>
        <v>N</v>
      </c>
      <c r="E277" s="136"/>
      <c r="F277" s="19">
        <f t="shared" si="107"/>
        <v>250100002</v>
      </c>
      <c r="G277" s="20">
        <f t="shared" si="108"/>
        <v>0</v>
      </c>
      <c r="H277" s="21"/>
      <c r="I277" s="21"/>
      <c r="J277" s="21"/>
      <c r="K277" s="22"/>
      <c r="L277" s="115"/>
      <c r="M277" s="21"/>
      <c r="N277" s="21"/>
      <c r="O277" s="21"/>
      <c r="P277" s="22"/>
      <c r="Q277" s="115"/>
      <c r="U277" s="111"/>
      <c r="V277" s="19">
        <v>0</v>
      </c>
      <c r="W277" s="24" t="s">
        <v>120</v>
      </c>
      <c r="X277" s="19" t="s">
        <v>177</v>
      </c>
      <c r="Y277" s="19" t="s">
        <v>177</v>
      </c>
      <c r="Z277" s="19" t="str">
        <f t="shared" si="101"/>
        <v xml:space="preserve"> / LW 0 @ 50Hz / LAV 0 @ 50Hz / LCP 0 @ 50Hz / LW 0 @ 60Hz / LAV 0 @ 60Hz / LCP 0 @ 60Hz / HSUCTION 0 @ 60Hz / HSUCTION 0 @ 50Hz</v>
      </c>
      <c r="BB277" s="136" t="s">
        <v>228</v>
      </c>
      <c r="BC277" s="136" t="s">
        <v>228</v>
      </c>
      <c r="BD277" s="136" t="s">
        <v>276</v>
      </c>
      <c r="BE277" s="136" t="s">
        <v>275</v>
      </c>
      <c r="BG277" s="136" t="s">
        <v>275</v>
      </c>
      <c r="BH277" s="136" t="s">
        <v>277</v>
      </c>
      <c r="BJ277" s="142" t="s">
        <v>278</v>
      </c>
      <c r="BM277" s="14" t="s">
        <v>202</v>
      </c>
      <c r="BN277" s="16" t="s">
        <v>208</v>
      </c>
      <c r="BO277" s="14" t="s">
        <v>209</v>
      </c>
      <c r="BP277" s="16" t="s">
        <v>210</v>
      </c>
      <c r="BQ277" s="16" t="s">
        <v>279</v>
      </c>
      <c r="BR277" s="24" t="s">
        <v>120</v>
      </c>
      <c r="BS277" s="139"/>
      <c r="BT277" s="21">
        <v>25.5</v>
      </c>
      <c r="BU277" s="109">
        <v>0.61</v>
      </c>
      <c r="BV277" s="16" t="s">
        <v>211</v>
      </c>
      <c r="BW277" s="16" t="s">
        <v>212</v>
      </c>
      <c r="BX277" s="16" t="s">
        <v>213</v>
      </c>
      <c r="BY277" s="139"/>
      <c r="BZ277" s="139"/>
      <c r="CA277" s="19" t="s">
        <v>214</v>
      </c>
      <c r="CB277" s="19" t="s">
        <v>280</v>
      </c>
      <c r="CC277" s="19"/>
      <c r="CD277" s="16"/>
      <c r="IG277" s="115">
        <f t="shared" si="88"/>
        <v>0</v>
      </c>
      <c r="IH277" s="147" t="str">
        <f t="shared" si="89"/>
        <v xml:space="preserve"> / LW 0 @ 50Hz</v>
      </c>
      <c r="II277" s="147" t="str">
        <f t="shared" si="90"/>
        <v xml:space="preserve"> / LAV 0 @ 50Hz</v>
      </c>
      <c r="IJ277" s="147" t="str">
        <f t="shared" si="91"/>
        <v xml:space="preserve"> / LCP 0 @ 50Hz</v>
      </c>
      <c r="IK277" s="147" t="str">
        <f t="shared" si="92"/>
        <v/>
      </c>
      <c r="IL277" s="147" t="str">
        <f t="shared" si="93"/>
        <v/>
      </c>
      <c r="IM277" s="147" t="str">
        <f t="shared" si="94"/>
        <v xml:space="preserve"> / LW 0 @ 60Hz</v>
      </c>
      <c r="IN277" s="147" t="str">
        <f t="shared" si="95"/>
        <v xml:space="preserve"> / LAV 0 @ 60Hz</v>
      </c>
      <c r="IO277" s="147" t="str">
        <f t="shared" si="96"/>
        <v xml:space="preserve"> / LCP 0 @ 60Hz</v>
      </c>
      <c r="IP277" s="147" t="str">
        <f t="shared" si="97"/>
        <v/>
      </c>
      <c r="IQ277" s="147" t="str">
        <f t="shared" si="98"/>
        <v/>
      </c>
      <c r="IR277" s="147" t="str">
        <f t="shared" si="99"/>
        <v xml:space="preserve"> / HSUCTION 0 @ 60Hz</v>
      </c>
      <c r="IS277" s="147" t="str">
        <f t="shared" si="100"/>
        <v xml:space="preserve"> / HSUCTION 0 @ 50Hz</v>
      </c>
      <c r="IT277" s="115">
        <f t="shared" si="102"/>
        <v>0</v>
      </c>
    </row>
    <row r="278" spans="1:254" ht="27" customHeight="1">
      <c r="A278" s="148">
        <f t="shared" si="103"/>
        <v>45950</v>
      </c>
      <c r="B278" s="19">
        <f t="shared" si="104"/>
        <v>0</v>
      </c>
      <c r="C278" s="19" t="str">
        <f t="shared" si="105"/>
        <v>40VP026123P</v>
      </c>
      <c r="D278" s="19" t="str">
        <f t="shared" si="106"/>
        <v>N</v>
      </c>
      <c r="E278" s="136"/>
      <c r="F278" s="19">
        <f t="shared" si="107"/>
        <v>250100002</v>
      </c>
      <c r="G278" s="20">
        <f t="shared" si="108"/>
        <v>0</v>
      </c>
      <c r="H278" s="21"/>
      <c r="I278" s="21"/>
      <c r="J278" s="21"/>
      <c r="K278" s="22"/>
      <c r="L278" s="115"/>
      <c r="M278" s="21"/>
      <c r="N278" s="21"/>
      <c r="O278" s="21"/>
      <c r="P278" s="22"/>
      <c r="Q278" s="115"/>
      <c r="U278" s="111"/>
      <c r="V278" s="19">
        <v>0</v>
      </c>
      <c r="W278" s="24" t="s">
        <v>120</v>
      </c>
      <c r="X278" s="19" t="s">
        <v>177</v>
      </c>
      <c r="Y278" s="19" t="s">
        <v>177</v>
      </c>
      <c r="Z278" s="19" t="str">
        <f t="shared" si="101"/>
        <v xml:space="preserve"> / LW 0 @ 50Hz / LAV 0 @ 50Hz / LCP 0 @ 50Hz / LW 0 @ 60Hz / LAV 0 @ 60Hz / LCP 0 @ 60Hz / HSUCTION 0 @ 60Hz / HSUCTION 0 @ 50Hz</v>
      </c>
      <c r="BB278" s="136" t="s">
        <v>228</v>
      </c>
      <c r="BC278" s="136" t="s">
        <v>228</v>
      </c>
      <c r="BD278" s="136" t="s">
        <v>276</v>
      </c>
      <c r="BE278" s="136" t="s">
        <v>275</v>
      </c>
      <c r="BG278" s="136" t="s">
        <v>275</v>
      </c>
      <c r="BH278" s="136" t="s">
        <v>277</v>
      </c>
      <c r="BJ278" s="142" t="s">
        <v>278</v>
      </c>
      <c r="BM278" s="14" t="s">
        <v>202</v>
      </c>
      <c r="BN278" s="16" t="s">
        <v>208</v>
      </c>
      <c r="BO278" s="14" t="s">
        <v>209</v>
      </c>
      <c r="BP278" s="16" t="s">
        <v>210</v>
      </c>
      <c r="BQ278" s="16" t="s">
        <v>279</v>
      </c>
      <c r="BR278" s="24" t="s">
        <v>120</v>
      </c>
      <c r="BS278" s="139"/>
      <c r="BT278" s="21">
        <v>25.5</v>
      </c>
      <c r="BU278" s="109">
        <v>0.61</v>
      </c>
      <c r="BV278" s="16" t="s">
        <v>211</v>
      </c>
      <c r="BW278" s="16" t="s">
        <v>212</v>
      </c>
      <c r="BX278" s="16" t="s">
        <v>213</v>
      </c>
      <c r="BY278" s="139"/>
      <c r="BZ278" s="139"/>
      <c r="CA278" s="19" t="s">
        <v>214</v>
      </c>
      <c r="CB278" s="19" t="s">
        <v>280</v>
      </c>
      <c r="CC278" s="19"/>
      <c r="CD278" s="16"/>
      <c r="IG278" s="115">
        <f t="shared" si="88"/>
        <v>0</v>
      </c>
      <c r="IH278" s="147" t="str">
        <f t="shared" si="89"/>
        <v xml:space="preserve"> / LW 0 @ 50Hz</v>
      </c>
      <c r="II278" s="147" t="str">
        <f t="shared" si="90"/>
        <v xml:space="preserve"> / LAV 0 @ 50Hz</v>
      </c>
      <c r="IJ278" s="147" t="str">
        <f t="shared" si="91"/>
        <v xml:space="preserve"> / LCP 0 @ 50Hz</v>
      </c>
      <c r="IK278" s="147" t="str">
        <f t="shared" si="92"/>
        <v/>
      </c>
      <c r="IL278" s="147" t="str">
        <f t="shared" si="93"/>
        <v/>
      </c>
      <c r="IM278" s="147" t="str">
        <f t="shared" si="94"/>
        <v xml:space="preserve"> / LW 0 @ 60Hz</v>
      </c>
      <c r="IN278" s="147" t="str">
        <f t="shared" si="95"/>
        <v xml:space="preserve"> / LAV 0 @ 60Hz</v>
      </c>
      <c r="IO278" s="147" t="str">
        <f t="shared" si="96"/>
        <v xml:space="preserve"> / LCP 0 @ 60Hz</v>
      </c>
      <c r="IP278" s="147" t="str">
        <f t="shared" si="97"/>
        <v/>
      </c>
      <c r="IQ278" s="147" t="str">
        <f t="shared" si="98"/>
        <v/>
      </c>
      <c r="IR278" s="147" t="str">
        <f t="shared" si="99"/>
        <v xml:space="preserve"> / HSUCTION 0 @ 60Hz</v>
      </c>
      <c r="IS278" s="147" t="str">
        <f t="shared" si="100"/>
        <v xml:space="preserve"> / HSUCTION 0 @ 50Hz</v>
      </c>
      <c r="IT278" s="115">
        <f t="shared" si="102"/>
        <v>0</v>
      </c>
    </row>
    <row r="279" spans="1:254" ht="27" customHeight="1">
      <c r="A279" s="148">
        <f t="shared" si="103"/>
        <v>45950</v>
      </c>
      <c r="B279" s="19">
        <f t="shared" si="104"/>
        <v>0</v>
      </c>
      <c r="C279" s="19" t="str">
        <f t="shared" si="105"/>
        <v>40VP026123P</v>
      </c>
      <c r="D279" s="19" t="str">
        <f t="shared" si="106"/>
        <v>N</v>
      </c>
      <c r="E279" s="136"/>
      <c r="F279" s="19">
        <f t="shared" si="107"/>
        <v>250100002</v>
      </c>
      <c r="G279" s="20">
        <f t="shared" si="108"/>
        <v>0</v>
      </c>
      <c r="H279" s="21"/>
      <c r="I279" s="21"/>
      <c r="J279" s="21"/>
      <c r="K279" s="22"/>
      <c r="L279" s="115"/>
      <c r="M279" s="21"/>
      <c r="N279" s="21"/>
      <c r="O279" s="21"/>
      <c r="P279" s="22"/>
      <c r="Q279" s="115"/>
      <c r="U279" s="111"/>
      <c r="V279" s="19">
        <v>0</v>
      </c>
      <c r="W279" s="24" t="s">
        <v>120</v>
      </c>
      <c r="X279" s="19" t="s">
        <v>177</v>
      </c>
      <c r="Y279" s="19" t="s">
        <v>177</v>
      </c>
      <c r="Z279" s="19" t="str">
        <f t="shared" si="101"/>
        <v xml:space="preserve"> / LW 0 @ 50Hz / LAV 0 @ 50Hz / LCP 0 @ 50Hz / LW 0 @ 60Hz / LAV 0 @ 60Hz / LCP 0 @ 60Hz / HSUCTION 0 @ 60Hz / HSUCTION 0 @ 50Hz</v>
      </c>
      <c r="BB279" s="136" t="s">
        <v>228</v>
      </c>
      <c r="BC279" s="136" t="s">
        <v>228</v>
      </c>
      <c r="BD279" s="136" t="s">
        <v>276</v>
      </c>
      <c r="BE279" s="136" t="s">
        <v>275</v>
      </c>
      <c r="BG279" s="136" t="s">
        <v>275</v>
      </c>
      <c r="BH279" s="136" t="s">
        <v>277</v>
      </c>
      <c r="BJ279" s="142" t="s">
        <v>278</v>
      </c>
      <c r="BM279" s="14" t="s">
        <v>202</v>
      </c>
      <c r="BN279" s="16" t="s">
        <v>208</v>
      </c>
      <c r="BO279" s="14" t="s">
        <v>209</v>
      </c>
      <c r="BP279" s="16" t="s">
        <v>210</v>
      </c>
      <c r="BQ279" s="16" t="s">
        <v>279</v>
      </c>
      <c r="BR279" s="24" t="s">
        <v>120</v>
      </c>
      <c r="BS279" s="139"/>
      <c r="BT279" s="21">
        <v>25.5</v>
      </c>
      <c r="BU279" s="109">
        <v>0.61</v>
      </c>
      <c r="BV279" s="16" t="s">
        <v>211</v>
      </c>
      <c r="BW279" s="16" t="s">
        <v>212</v>
      </c>
      <c r="BX279" s="16" t="s">
        <v>213</v>
      </c>
      <c r="BY279" s="139"/>
      <c r="BZ279" s="139"/>
      <c r="CA279" s="19" t="s">
        <v>214</v>
      </c>
      <c r="CB279" s="19" t="s">
        <v>280</v>
      </c>
      <c r="CC279" s="19"/>
      <c r="CD279" s="16"/>
      <c r="IG279" s="115">
        <f t="shared" si="88"/>
        <v>0</v>
      </c>
      <c r="IH279" s="147" t="str">
        <f t="shared" si="89"/>
        <v xml:space="preserve"> / LW 0 @ 50Hz</v>
      </c>
      <c r="II279" s="147" t="str">
        <f t="shared" si="90"/>
        <v xml:space="preserve"> / LAV 0 @ 50Hz</v>
      </c>
      <c r="IJ279" s="147" t="str">
        <f t="shared" si="91"/>
        <v xml:space="preserve"> / LCP 0 @ 50Hz</v>
      </c>
      <c r="IK279" s="147" t="str">
        <f t="shared" si="92"/>
        <v/>
      </c>
      <c r="IL279" s="147" t="str">
        <f t="shared" si="93"/>
        <v/>
      </c>
      <c r="IM279" s="147" t="str">
        <f t="shared" si="94"/>
        <v xml:space="preserve"> / LW 0 @ 60Hz</v>
      </c>
      <c r="IN279" s="147" t="str">
        <f t="shared" si="95"/>
        <v xml:space="preserve"> / LAV 0 @ 60Hz</v>
      </c>
      <c r="IO279" s="147" t="str">
        <f t="shared" si="96"/>
        <v xml:space="preserve"> / LCP 0 @ 60Hz</v>
      </c>
      <c r="IP279" s="147" t="str">
        <f t="shared" si="97"/>
        <v/>
      </c>
      <c r="IQ279" s="147" t="str">
        <f t="shared" si="98"/>
        <v/>
      </c>
      <c r="IR279" s="147" t="str">
        <f t="shared" si="99"/>
        <v xml:space="preserve"> / HSUCTION 0 @ 60Hz</v>
      </c>
      <c r="IS279" s="147" t="str">
        <f t="shared" si="100"/>
        <v xml:space="preserve"> / HSUCTION 0 @ 50Hz</v>
      </c>
      <c r="IT279" s="115">
        <f t="shared" si="102"/>
        <v>0</v>
      </c>
    </row>
    <row r="280" spans="1:254" ht="27" customHeight="1">
      <c r="A280" s="148">
        <f t="shared" si="103"/>
        <v>45950</v>
      </c>
      <c r="B280" s="19">
        <f t="shared" si="104"/>
        <v>0</v>
      </c>
      <c r="C280" s="19" t="str">
        <f t="shared" si="105"/>
        <v>40VP026123P</v>
      </c>
      <c r="D280" s="19" t="str">
        <f t="shared" si="106"/>
        <v>N</v>
      </c>
      <c r="E280" s="136"/>
      <c r="F280" s="19">
        <f t="shared" si="107"/>
        <v>250100002</v>
      </c>
      <c r="G280" s="20">
        <f t="shared" si="108"/>
        <v>0</v>
      </c>
      <c r="H280" s="21"/>
      <c r="I280" s="21"/>
      <c r="J280" s="21"/>
      <c r="K280" s="22"/>
      <c r="L280" s="115"/>
      <c r="M280" s="21"/>
      <c r="N280" s="21"/>
      <c r="O280" s="21"/>
      <c r="P280" s="22"/>
      <c r="Q280" s="115"/>
      <c r="U280" s="111"/>
      <c r="V280" s="19">
        <v>0</v>
      </c>
      <c r="W280" s="24" t="s">
        <v>120</v>
      </c>
      <c r="X280" s="19" t="s">
        <v>177</v>
      </c>
      <c r="Y280" s="19" t="s">
        <v>177</v>
      </c>
      <c r="Z280" s="19" t="str">
        <f t="shared" si="101"/>
        <v xml:space="preserve"> / LW 0 @ 50Hz / LAV 0 @ 50Hz / LCP 0 @ 50Hz / LW 0 @ 60Hz / LAV 0 @ 60Hz / LCP 0 @ 60Hz / HSUCTION 0 @ 60Hz / HSUCTION 0 @ 50Hz</v>
      </c>
      <c r="BB280" s="136" t="s">
        <v>228</v>
      </c>
      <c r="BC280" s="136" t="s">
        <v>228</v>
      </c>
      <c r="BD280" s="136" t="s">
        <v>276</v>
      </c>
      <c r="BE280" s="136" t="s">
        <v>275</v>
      </c>
      <c r="BG280" s="136" t="s">
        <v>275</v>
      </c>
      <c r="BH280" s="136" t="s">
        <v>277</v>
      </c>
      <c r="BJ280" s="142" t="s">
        <v>278</v>
      </c>
      <c r="BM280" s="14" t="s">
        <v>202</v>
      </c>
      <c r="BN280" s="16" t="s">
        <v>208</v>
      </c>
      <c r="BO280" s="14" t="s">
        <v>209</v>
      </c>
      <c r="BP280" s="16" t="s">
        <v>210</v>
      </c>
      <c r="BQ280" s="16" t="s">
        <v>279</v>
      </c>
      <c r="BR280" s="24" t="s">
        <v>120</v>
      </c>
      <c r="BS280" s="139"/>
      <c r="BT280" s="21">
        <v>25.5</v>
      </c>
      <c r="BU280" s="109">
        <v>0.61</v>
      </c>
      <c r="BV280" s="16" t="s">
        <v>211</v>
      </c>
      <c r="BW280" s="16" t="s">
        <v>212</v>
      </c>
      <c r="BX280" s="16" t="s">
        <v>213</v>
      </c>
      <c r="BY280" s="139"/>
      <c r="BZ280" s="139"/>
      <c r="CA280" s="19" t="s">
        <v>214</v>
      </c>
      <c r="CB280" s="19" t="s">
        <v>280</v>
      </c>
      <c r="CC280" s="19"/>
      <c r="CD280" s="16"/>
      <c r="IG280" s="115">
        <f t="shared" si="88"/>
        <v>0</v>
      </c>
      <c r="IH280" s="147" t="str">
        <f t="shared" si="89"/>
        <v xml:space="preserve"> / LW 0 @ 50Hz</v>
      </c>
      <c r="II280" s="147" t="str">
        <f t="shared" si="90"/>
        <v xml:space="preserve"> / LAV 0 @ 50Hz</v>
      </c>
      <c r="IJ280" s="147" t="str">
        <f t="shared" si="91"/>
        <v xml:space="preserve"> / LCP 0 @ 50Hz</v>
      </c>
      <c r="IK280" s="147" t="str">
        <f t="shared" si="92"/>
        <v/>
      </c>
      <c r="IL280" s="147" t="str">
        <f t="shared" si="93"/>
        <v/>
      </c>
      <c r="IM280" s="147" t="str">
        <f t="shared" si="94"/>
        <v xml:space="preserve"> / LW 0 @ 60Hz</v>
      </c>
      <c r="IN280" s="147" t="str">
        <f t="shared" si="95"/>
        <v xml:space="preserve"> / LAV 0 @ 60Hz</v>
      </c>
      <c r="IO280" s="147" t="str">
        <f t="shared" si="96"/>
        <v xml:space="preserve"> / LCP 0 @ 60Hz</v>
      </c>
      <c r="IP280" s="147" t="str">
        <f t="shared" si="97"/>
        <v/>
      </c>
      <c r="IQ280" s="147" t="str">
        <f t="shared" si="98"/>
        <v/>
      </c>
      <c r="IR280" s="147" t="str">
        <f t="shared" si="99"/>
        <v xml:space="preserve"> / HSUCTION 0 @ 60Hz</v>
      </c>
      <c r="IS280" s="147" t="str">
        <f t="shared" si="100"/>
        <v xml:space="preserve"> / HSUCTION 0 @ 50Hz</v>
      </c>
      <c r="IT280" s="115">
        <f t="shared" si="102"/>
        <v>0</v>
      </c>
    </row>
    <row r="281" spans="1:254" ht="27" customHeight="1">
      <c r="A281" s="148">
        <f t="shared" si="103"/>
        <v>45950</v>
      </c>
      <c r="B281" s="19">
        <f t="shared" si="104"/>
        <v>0</v>
      </c>
      <c r="C281" s="19" t="str">
        <f t="shared" si="105"/>
        <v>40VP026123P</v>
      </c>
      <c r="D281" s="19" t="str">
        <f t="shared" si="106"/>
        <v>N</v>
      </c>
      <c r="E281" s="136"/>
      <c r="F281" s="19">
        <f t="shared" si="107"/>
        <v>250100002</v>
      </c>
      <c r="G281" s="20">
        <f t="shared" si="108"/>
        <v>0</v>
      </c>
      <c r="H281" s="21"/>
      <c r="I281" s="21"/>
      <c r="J281" s="21"/>
      <c r="K281" s="22"/>
      <c r="L281" s="115"/>
      <c r="M281" s="21"/>
      <c r="N281" s="21"/>
      <c r="O281" s="21"/>
      <c r="P281" s="22"/>
      <c r="Q281" s="115"/>
      <c r="U281" s="111"/>
      <c r="V281" s="19">
        <v>0</v>
      </c>
      <c r="W281" s="24" t="s">
        <v>120</v>
      </c>
      <c r="X281" s="19" t="s">
        <v>177</v>
      </c>
      <c r="Y281" s="19" t="s">
        <v>177</v>
      </c>
      <c r="Z281" s="19" t="str">
        <f t="shared" si="101"/>
        <v xml:space="preserve"> / LW 0 @ 50Hz / LAV 0 @ 50Hz / LCP 0 @ 50Hz / LW 0 @ 60Hz / LAV 0 @ 60Hz / LCP 0 @ 60Hz / HSUCTION 0 @ 60Hz / HSUCTION 0 @ 50Hz</v>
      </c>
      <c r="BB281" s="136" t="s">
        <v>228</v>
      </c>
      <c r="BC281" s="136" t="s">
        <v>228</v>
      </c>
      <c r="BD281" s="136" t="s">
        <v>276</v>
      </c>
      <c r="BE281" s="136" t="s">
        <v>275</v>
      </c>
      <c r="BG281" s="136" t="s">
        <v>275</v>
      </c>
      <c r="BH281" s="136" t="s">
        <v>277</v>
      </c>
      <c r="BJ281" s="142" t="s">
        <v>278</v>
      </c>
      <c r="BM281" s="14" t="s">
        <v>202</v>
      </c>
      <c r="BN281" s="16" t="s">
        <v>208</v>
      </c>
      <c r="BO281" s="14" t="s">
        <v>209</v>
      </c>
      <c r="BP281" s="16" t="s">
        <v>210</v>
      </c>
      <c r="BQ281" s="16" t="s">
        <v>279</v>
      </c>
      <c r="BR281" s="24" t="s">
        <v>120</v>
      </c>
      <c r="BS281" s="139"/>
      <c r="BT281" s="21">
        <v>25.5</v>
      </c>
      <c r="BU281" s="109">
        <v>0.61</v>
      </c>
      <c r="BV281" s="16" t="s">
        <v>211</v>
      </c>
      <c r="BW281" s="16" t="s">
        <v>212</v>
      </c>
      <c r="BX281" s="16" t="s">
        <v>213</v>
      </c>
      <c r="BY281" s="139"/>
      <c r="BZ281" s="139"/>
      <c r="CA281" s="19" t="s">
        <v>214</v>
      </c>
      <c r="CB281" s="19" t="s">
        <v>280</v>
      </c>
      <c r="CC281" s="19"/>
      <c r="CD281" s="16"/>
      <c r="IG281" s="115">
        <f t="shared" si="88"/>
        <v>0</v>
      </c>
      <c r="IH281" s="147" t="str">
        <f t="shared" si="89"/>
        <v xml:space="preserve"> / LW 0 @ 50Hz</v>
      </c>
      <c r="II281" s="147" t="str">
        <f t="shared" si="90"/>
        <v xml:space="preserve"> / LAV 0 @ 50Hz</v>
      </c>
      <c r="IJ281" s="147" t="str">
        <f t="shared" si="91"/>
        <v xml:space="preserve"> / LCP 0 @ 50Hz</v>
      </c>
      <c r="IK281" s="147" t="str">
        <f t="shared" si="92"/>
        <v/>
      </c>
      <c r="IL281" s="147" t="str">
        <f t="shared" si="93"/>
        <v/>
      </c>
      <c r="IM281" s="147" t="str">
        <f t="shared" si="94"/>
        <v xml:space="preserve"> / LW 0 @ 60Hz</v>
      </c>
      <c r="IN281" s="147" t="str">
        <f t="shared" si="95"/>
        <v xml:space="preserve"> / LAV 0 @ 60Hz</v>
      </c>
      <c r="IO281" s="147" t="str">
        <f t="shared" si="96"/>
        <v xml:space="preserve"> / LCP 0 @ 60Hz</v>
      </c>
      <c r="IP281" s="147" t="str">
        <f t="shared" si="97"/>
        <v/>
      </c>
      <c r="IQ281" s="147" t="str">
        <f t="shared" si="98"/>
        <v/>
      </c>
      <c r="IR281" s="147" t="str">
        <f t="shared" si="99"/>
        <v xml:space="preserve"> / HSUCTION 0 @ 60Hz</v>
      </c>
      <c r="IS281" s="147" t="str">
        <f t="shared" si="100"/>
        <v xml:space="preserve"> / HSUCTION 0 @ 50Hz</v>
      </c>
      <c r="IT281" s="115">
        <f t="shared" si="102"/>
        <v>0</v>
      </c>
    </row>
    <row r="282" spans="1:254" ht="27" customHeight="1">
      <c r="A282" s="148">
        <f t="shared" si="103"/>
        <v>45950</v>
      </c>
      <c r="B282" s="19">
        <f t="shared" si="104"/>
        <v>0</v>
      </c>
      <c r="C282" s="19" t="str">
        <f t="shared" si="105"/>
        <v>40VP026123P</v>
      </c>
      <c r="D282" s="19" t="str">
        <f t="shared" si="106"/>
        <v>N</v>
      </c>
      <c r="E282" s="136"/>
      <c r="F282" s="19">
        <f t="shared" si="107"/>
        <v>250100002</v>
      </c>
      <c r="G282" s="20">
        <f t="shared" si="108"/>
        <v>0</v>
      </c>
      <c r="H282" s="21"/>
      <c r="I282" s="21"/>
      <c r="J282" s="21"/>
      <c r="K282" s="22"/>
      <c r="L282" s="115"/>
      <c r="M282" s="21"/>
      <c r="N282" s="21"/>
      <c r="O282" s="21"/>
      <c r="P282" s="22"/>
      <c r="Q282" s="115"/>
      <c r="U282" s="111"/>
      <c r="V282" s="19">
        <v>0</v>
      </c>
      <c r="W282" s="24" t="s">
        <v>120</v>
      </c>
      <c r="X282" s="19" t="s">
        <v>177</v>
      </c>
      <c r="Y282" s="19" t="s">
        <v>177</v>
      </c>
      <c r="Z282" s="19" t="str">
        <f t="shared" si="101"/>
        <v xml:space="preserve"> / LW 0 @ 50Hz / LAV 0 @ 50Hz / LCP 0 @ 50Hz / LW 0 @ 60Hz / LAV 0 @ 60Hz / LCP 0 @ 60Hz / HSUCTION 0 @ 60Hz / HSUCTION 0 @ 50Hz</v>
      </c>
      <c r="BB282" s="136" t="s">
        <v>228</v>
      </c>
      <c r="BC282" s="136" t="s">
        <v>228</v>
      </c>
      <c r="BD282" s="136" t="s">
        <v>276</v>
      </c>
      <c r="BE282" s="136" t="s">
        <v>275</v>
      </c>
      <c r="BG282" s="136" t="s">
        <v>275</v>
      </c>
      <c r="BH282" s="136" t="s">
        <v>277</v>
      </c>
      <c r="BJ282" s="142" t="s">
        <v>278</v>
      </c>
      <c r="BM282" s="14" t="s">
        <v>202</v>
      </c>
      <c r="BN282" s="16" t="s">
        <v>208</v>
      </c>
      <c r="BO282" s="14" t="s">
        <v>209</v>
      </c>
      <c r="BP282" s="16" t="s">
        <v>210</v>
      </c>
      <c r="BQ282" s="16" t="s">
        <v>279</v>
      </c>
      <c r="BR282" s="24" t="s">
        <v>120</v>
      </c>
      <c r="BS282" s="139"/>
      <c r="BT282" s="21">
        <v>25.5</v>
      </c>
      <c r="BU282" s="109">
        <v>0.61</v>
      </c>
      <c r="BV282" s="16" t="s">
        <v>211</v>
      </c>
      <c r="BW282" s="16" t="s">
        <v>212</v>
      </c>
      <c r="BX282" s="16" t="s">
        <v>213</v>
      </c>
      <c r="BY282" s="139"/>
      <c r="BZ282" s="139"/>
      <c r="CA282" s="19" t="s">
        <v>214</v>
      </c>
      <c r="CB282" s="19" t="s">
        <v>280</v>
      </c>
      <c r="CC282" s="19"/>
      <c r="CD282" s="16"/>
      <c r="IG282" s="115">
        <f t="shared" si="88"/>
        <v>0</v>
      </c>
      <c r="IH282" s="147" t="str">
        <f t="shared" si="89"/>
        <v xml:space="preserve"> / LW 0 @ 50Hz</v>
      </c>
      <c r="II282" s="147" t="str">
        <f t="shared" si="90"/>
        <v xml:space="preserve"> / LAV 0 @ 50Hz</v>
      </c>
      <c r="IJ282" s="147" t="str">
        <f t="shared" si="91"/>
        <v xml:space="preserve"> / LCP 0 @ 50Hz</v>
      </c>
      <c r="IK282" s="147" t="str">
        <f t="shared" si="92"/>
        <v/>
      </c>
      <c r="IL282" s="147" t="str">
        <f t="shared" si="93"/>
        <v/>
      </c>
      <c r="IM282" s="147" t="str">
        <f t="shared" si="94"/>
        <v xml:space="preserve"> / LW 0 @ 60Hz</v>
      </c>
      <c r="IN282" s="147" t="str">
        <f t="shared" si="95"/>
        <v xml:space="preserve"> / LAV 0 @ 60Hz</v>
      </c>
      <c r="IO282" s="147" t="str">
        <f t="shared" si="96"/>
        <v xml:space="preserve"> / LCP 0 @ 60Hz</v>
      </c>
      <c r="IP282" s="147" t="str">
        <f t="shared" si="97"/>
        <v/>
      </c>
      <c r="IQ282" s="147" t="str">
        <f t="shared" si="98"/>
        <v/>
      </c>
      <c r="IR282" s="147" t="str">
        <f t="shared" si="99"/>
        <v xml:space="preserve"> / HSUCTION 0 @ 60Hz</v>
      </c>
      <c r="IS282" s="147" t="str">
        <f t="shared" si="100"/>
        <v xml:space="preserve"> / HSUCTION 0 @ 50Hz</v>
      </c>
      <c r="IT282" s="115">
        <f t="shared" si="102"/>
        <v>0</v>
      </c>
    </row>
    <row r="283" spans="1:254" ht="27" customHeight="1">
      <c r="A283" s="148">
        <f t="shared" si="103"/>
        <v>45950</v>
      </c>
      <c r="B283" s="19">
        <f t="shared" si="104"/>
        <v>0</v>
      </c>
      <c r="C283" s="19" t="str">
        <f t="shared" si="105"/>
        <v>40VP026123P</v>
      </c>
      <c r="D283" s="19" t="str">
        <f t="shared" si="106"/>
        <v>N</v>
      </c>
      <c r="E283" s="136"/>
      <c r="F283" s="19">
        <f t="shared" si="107"/>
        <v>250100002</v>
      </c>
      <c r="G283" s="20">
        <f t="shared" si="108"/>
        <v>0</v>
      </c>
      <c r="H283" s="21"/>
      <c r="I283" s="21"/>
      <c r="J283" s="21"/>
      <c r="K283" s="22"/>
      <c r="L283" s="115"/>
      <c r="M283" s="21"/>
      <c r="N283" s="21"/>
      <c r="O283" s="21"/>
      <c r="P283" s="22"/>
      <c r="Q283" s="115"/>
      <c r="T283" s="21">
        <v>33.1</v>
      </c>
      <c r="U283" s="111">
        <v>34.1</v>
      </c>
      <c r="V283" s="19">
        <v>0</v>
      </c>
      <c r="W283" s="24" t="s">
        <v>120</v>
      </c>
      <c r="X283" s="19" t="s">
        <v>177</v>
      </c>
      <c r="Y283" s="19" t="s">
        <v>177</v>
      </c>
      <c r="Z283" s="19" t="str">
        <f t="shared" si="101"/>
        <v xml:space="preserve"> / LW 0 @ 50Hz / LAV 0 @ 50Hz / LCP 0 @ 50Hz / LW 0 @ 60Hz / LAV 0 @ 60Hz / LCP 0 @ 60Hz / HSUCTION 0 @ 60Hz / HSUCTION 0 @ 50Hz</v>
      </c>
      <c r="BB283" s="136" t="s">
        <v>228</v>
      </c>
      <c r="BC283" s="136" t="s">
        <v>228</v>
      </c>
      <c r="BD283" s="136" t="s">
        <v>276</v>
      </c>
      <c r="BE283" s="136" t="s">
        <v>275</v>
      </c>
      <c r="BG283" s="136" t="s">
        <v>275</v>
      </c>
      <c r="BH283" s="136" t="s">
        <v>277</v>
      </c>
      <c r="BJ283" s="142" t="s">
        <v>278</v>
      </c>
      <c r="BM283" s="14" t="s">
        <v>202</v>
      </c>
      <c r="BN283" s="16" t="s">
        <v>208</v>
      </c>
      <c r="BO283" s="14" t="s">
        <v>209</v>
      </c>
      <c r="BP283" s="16" t="s">
        <v>210</v>
      </c>
      <c r="BQ283" s="16" t="s">
        <v>279</v>
      </c>
      <c r="BR283" s="24" t="s">
        <v>120</v>
      </c>
      <c r="BS283" s="19" t="s">
        <v>241</v>
      </c>
      <c r="BT283" s="21">
        <v>25.5</v>
      </c>
      <c r="BU283" s="109">
        <v>0.61</v>
      </c>
      <c r="BV283" s="16" t="s">
        <v>211</v>
      </c>
      <c r="BW283" s="16" t="s">
        <v>212</v>
      </c>
      <c r="BX283" s="16" t="s">
        <v>213</v>
      </c>
      <c r="BY283" s="139">
        <v>23.3</v>
      </c>
      <c r="BZ283" s="139">
        <v>16.7</v>
      </c>
      <c r="CA283" s="19" t="s">
        <v>214</v>
      </c>
      <c r="CB283" s="19" t="s">
        <v>280</v>
      </c>
      <c r="CC283" s="19"/>
      <c r="CD283" s="16"/>
      <c r="IG283" s="115">
        <f t="shared" si="88"/>
        <v>0</v>
      </c>
      <c r="IH283" s="147" t="str">
        <f t="shared" si="89"/>
        <v xml:space="preserve"> / LW 0 @ 50Hz</v>
      </c>
      <c r="II283" s="147" t="str">
        <f t="shared" si="90"/>
        <v xml:space="preserve"> / LAV 0 @ 50Hz</v>
      </c>
      <c r="IJ283" s="147" t="str">
        <f t="shared" si="91"/>
        <v xml:space="preserve"> / LCP 0 @ 50Hz</v>
      </c>
      <c r="IK283" s="147" t="str">
        <f t="shared" si="92"/>
        <v/>
      </c>
      <c r="IL283" s="147" t="str">
        <f t="shared" si="93"/>
        <v/>
      </c>
      <c r="IM283" s="147" t="str">
        <f t="shared" si="94"/>
        <v xml:space="preserve"> / LW 0 @ 60Hz</v>
      </c>
      <c r="IN283" s="147" t="str">
        <f t="shared" si="95"/>
        <v xml:space="preserve"> / LAV 0 @ 60Hz</v>
      </c>
      <c r="IO283" s="147" t="str">
        <f t="shared" si="96"/>
        <v xml:space="preserve"> / LCP 0 @ 60Hz</v>
      </c>
      <c r="IP283" s="147" t="str">
        <f t="shared" si="97"/>
        <v/>
      </c>
      <c r="IQ283" s="147" t="str">
        <f t="shared" si="98"/>
        <v/>
      </c>
      <c r="IR283" s="147" t="str">
        <f t="shared" si="99"/>
        <v xml:space="preserve"> / HSUCTION 0 @ 60Hz</v>
      </c>
      <c r="IS283" s="147" t="str">
        <f t="shared" si="100"/>
        <v xml:space="preserve"> / HSUCTION 0 @ 50Hz</v>
      </c>
      <c r="IT283" s="115">
        <f t="shared" si="102"/>
        <v>0</v>
      </c>
    </row>
    <row r="284" spans="1:254" ht="27" customHeight="1">
      <c r="A284" s="148">
        <f t="shared" si="103"/>
        <v>45950</v>
      </c>
      <c r="B284" s="19">
        <f t="shared" si="104"/>
        <v>0</v>
      </c>
      <c r="C284" s="19" t="str">
        <f t="shared" si="105"/>
        <v>40VP026123P</v>
      </c>
      <c r="D284" s="19" t="str">
        <f t="shared" si="106"/>
        <v>N</v>
      </c>
      <c r="E284" s="136"/>
      <c r="F284" s="19">
        <f t="shared" ref="F284:F293" si="109">IF(G283=0,F283,F283+1)</f>
        <v>250100002</v>
      </c>
      <c r="G284" s="20">
        <f t="shared" ref="G284:G286" si="110">IG284</f>
        <v>0</v>
      </c>
      <c r="H284" s="21"/>
      <c r="I284" s="21"/>
      <c r="J284" s="21"/>
      <c r="K284" s="22"/>
      <c r="L284" s="115"/>
      <c r="M284" s="21"/>
      <c r="N284" s="21"/>
      <c r="O284" s="21"/>
      <c r="P284" s="22"/>
      <c r="Q284" s="115"/>
      <c r="V284" s="139"/>
      <c r="W284" s="139"/>
      <c r="X284" s="139"/>
      <c r="Y284" s="139"/>
      <c r="Z284" s="19" t="str">
        <f t="shared" si="101"/>
        <v xml:space="preserve"> / LW 0 @ 50Hz / LAV 0 @ 50Hz / LCP 0 @ 50Hz / LW 0 @ 60Hz / LAV 0 @ 60Hz / LCP 0 @ 60Hz / HSUCTION 0 @ 60Hz / HSUCTION 0 @ 50Hz</v>
      </c>
      <c r="IG284" s="115">
        <f t="shared" ref="IG284:IG291" si="111">IF(SUMPRODUCT(--ISNUMBER(SEARCH("/",IH284:IS284))),0,1)</f>
        <v>0</v>
      </c>
      <c r="IH284" s="147" t="str">
        <f t="shared" ref="IH284:IH291" si="112">IF(AND(ABS(H284)&gt;=ABS(H$7),ABS(H284)&lt;=ABS(H$9)),"",IF(H284&lt;H$9," / L"&amp;IH$9&amp;" "&amp;ABS(H284)&amp;" @ "&amp;IH$8,IF(H284&gt;H$9," / H"&amp;IH$9&amp;" "&amp;ABS(H284)&amp;" @ "&amp;IH$8,ABS(H284))))</f>
        <v xml:space="preserve"> / LW 0 @ 50Hz</v>
      </c>
      <c r="II284" s="147" t="str">
        <f t="shared" ref="II284:II291" si="113">IF(AND(ABS(I284)&gt;=ABS(I$7),ABS(I284)&lt;=ABS(I$9)),"",IF(I284&lt;I$9," / L"&amp;II$9&amp;" "&amp;ABS(I284)&amp;" @ "&amp;II$8,IF(I284&gt;I$9," / H"&amp;II$9&amp;" "&amp;ABS(I284)&amp;" @ "&amp;II$8,ABS(I284))))</f>
        <v xml:space="preserve"> / LAV 0 @ 50Hz</v>
      </c>
      <c r="IJ284" s="147" t="str">
        <f t="shared" ref="IJ284:IJ291" si="114">IF(AND(ABS(J284)&gt;=ABS(J$7),ABS(J284)&lt;=ABS(J$9)),"",IF(J284&lt;J$9," / L"&amp;IJ$9&amp;" "&amp;ABS(J284)&amp;" @ "&amp;IJ$8,IF(J284&gt;J$9," / H"&amp;IJ$9&amp;" "&amp;ABS(J284)&amp;" @ "&amp;IJ$8,ABS(J284))))</f>
        <v xml:space="preserve"> / LCP 0 @ 50Hz</v>
      </c>
      <c r="IK284" s="147" t="str">
        <f t="shared" ref="IK284:IK291" si="115">IF(AND(ABS(K284)&gt;=ABS(K$7),ABS(K284)&lt;=ABS(K$9)),"",IF(K284&lt;K$9," / L"&amp;IK$9&amp;" "&amp;ABS(K284)&amp;" @ "&amp;IK$8,IF(K284&gt;K$9," / H"&amp;IK$9&amp;" "&amp;ABS(K284)&amp;" @ "&amp;IK$8,ABS(K284))))</f>
        <v/>
      </c>
      <c r="IL284" s="147" t="str">
        <f t="shared" ref="IL284:IL291" si="116">IF(AND(ABS(L284)&gt;=ABS(L$7),ABS(L284)&lt;=ABS(L$9)),"",IF(L284&lt;L$9," / L"&amp;IL$9&amp;" "&amp;ABS(L284)&amp;" @ "&amp;IL$8,IF(L284&gt;L$9," / H"&amp;IL$9&amp;" "&amp;ABS(L284)&amp;" @ "&amp;IL$8,ABS(L284))))</f>
        <v/>
      </c>
      <c r="IM284" s="147" t="str">
        <f t="shared" ref="IM284:IM291" si="117">IF(AND(ABS(M284)&gt;=ABS(M$7),ABS(M284)&lt;=ABS(M$9)),"",IF(M284&lt;M$9," / L"&amp;IM$9&amp;" "&amp;ABS(M284)&amp;" @ "&amp;IM$8,IF(M284&gt;M$9," / H"&amp;IM$9&amp;" "&amp;ABS(M284)&amp;" @ "&amp;IM$8,ABS(M284))))</f>
        <v xml:space="preserve"> / LW 0 @ 60Hz</v>
      </c>
      <c r="IN284" s="147" t="str">
        <f t="shared" ref="IN284:IN291" si="118">IF(AND(ABS(N284)&gt;=ABS(N$7),ABS(N284)&lt;=ABS(N$9)),"",IF(N284&lt;N$9," / L"&amp;IN$9&amp;" "&amp;ABS(N284)&amp;" @ "&amp;IN$8,IF(N284&gt;N$9," / H"&amp;IN$9&amp;" "&amp;ABS(N284)&amp;" @ "&amp;IN$8,ABS(N284))))</f>
        <v xml:space="preserve"> / LAV 0 @ 60Hz</v>
      </c>
      <c r="IO284" s="147" t="str">
        <f t="shared" ref="IO284:IO291" si="119">IF(AND(ABS(O284)&gt;=ABS(O$7),ABS(O284)&lt;=ABS(O$9)),"",IF(O284&lt;O$9," / L"&amp;IO$9&amp;" "&amp;ABS(O284)&amp;" @ "&amp;IO$8,IF(O284&gt;O$9," / H"&amp;IO$9&amp;" "&amp;ABS(O284)&amp;" @ "&amp;IO$8,ABS(O284))))</f>
        <v xml:space="preserve"> / LCP 0 @ 60Hz</v>
      </c>
      <c r="IP284" s="147" t="str">
        <f t="shared" ref="IP284:IP291" si="120">IF(AND(ABS(P284)&gt;=ABS(P$7),ABS(P284)&lt;=ABS(P$9)),"",IF(P284&lt;P$9," / L"&amp;IP$9&amp;" "&amp;ABS(P284)&amp;" @ "&amp;IP$8,IF(P284&gt;P$9," / H"&amp;IP$9&amp;" "&amp;ABS(P284)&amp;" @ "&amp;IP$8,ABS(P284))))</f>
        <v/>
      </c>
      <c r="IQ284" s="147" t="str">
        <f t="shared" ref="IQ284:IQ291" si="121">IF(AND(ABS(Q284)&gt;=ABS(Q$7),ABS(Q284)&lt;=ABS(Q$9)),"",IF(Q284&lt;Q$9," / L"&amp;IQ$9&amp;" "&amp;ABS(Q284)&amp;" @ "&amp;IQ$8,IF(Q284&gt;Q$9," / H"&amp;IQ$9&amp;" "&amp;ABS(Q284)&amp;" @ "&amp;IQ$8,ABS(Q284))))</f>
        <v/>
      </c>
      <c r="IR284" s="147" t="str">
        <f t="shared" ref="IR284:IR291" si="122">IF(AND(ABS(R284)&gt;=ABS(R$7),ABS(R284)&lt;=ABS(R$9)),"",IF(R284&lt;R$9," / L"&amp;IR$9&amp;" "&amp;ABS(R284)&amp;" @ "&amp;IR$8,IF(R284&gt;R$9," / H"&amp;IR$9&amp;" "&amp;ABS(R284)&amp;" @ "&amp;IR$8,ABS(R284))))</f>
        <v xml:space="preserve"> / HSUCTION 0 @ 60Hz</v>
      </c>
      <c r="IS284" s="147" t="str">
        <f t="shared" ref="IS284:IS291" si="123">IF(AND(ABS(S284)&gt;=ABS(S$7),ABS(S284)&lt;=ABS(S$9)),"",IF(S284&lt;S$9," / L"&amp;IS$9&amp;" "&amp;ABS(S284)&amp;" @ "&amp;IS$8,IF(S284&gt;S$9," / H"&amp;IS$9&amp;" "&amp;ABS(S284)&amp;" @ "&amp;IS$8,ABS(S284))))</f>
        <v xml:space="preserve"> / HSUCTION 0 @ 50Hz</v>
      </c>
      <c r="IT284" s="115">
        <f t="shared" si="102"/>
        <v>0</v>
      </c>
    </row>
    <row r="285" spans="1:254" ht="27" customHeight="1">
      <c r="A285" s="148">
        <f t="shared" si="103"/>
        <v>45950</v>
      </c>
      <c r="B285" s="19">
        <f t="shared" si="104"/>
        <v>0</v>
      </c>
      <c r="C285" s="19" t="str">
        <f t="shared" si="105"/>
        <v>40VP026123P</v>
      </c>
      <c r="D285" s="19" t="str">
        <f t="shared" si="106"/>
        <v>N</v>
      </c>
      <c r="E285" s="136"/>
      <c r="F285" s="19">
        <f t="shared" si="109"/>
        <v>250100002</v>
      </c>
      <c r="G285" s="20">
        <f t="shared" si="110"/>
        <v>0</v>
      </c>
      <c r="H285" s="21"/>
      <c r="I285" s="21"/>
      <c r="J285" s="21"/>
      <c r="K285" s="22"/>
      <c r="L285" s="115"/>
      <c r="M285" s="21"/>
      <c r="N285" s="21"/>
      <c r="O285" s="21"/>
      <c r="P285" s="22"/>
      <c r="Q285" s="115"/>
      <c r="V285" s="139"/>
      <c r="W285" s="139"/>
      <c r="X285" s="139"/>
      <c r="Y285" s="139"/>
      <c r="Z285" s="19" t="str">
        <f t="shared" si="101"/>
        <v xml:space="preserve"> / LW 0 @ 50Hz / LAV 0 @ 50Hz / LCP 0 @ 50Hz / LW 0 @ 60Hz / LAV 0 @ 60Hz / LCP 0 @ 60Hz / HSUCTION 0 @ 60Hz / HSUCTION 0 @ 50Hz</v>
      </c>
      <c r="IG285" s="115">
        <f t="shared" si="111"/>
        <v>0</v>
      </c>
      <c r="IH285" s="147" t="str">
        <f t="shared" si="112"/>
        <v xml:space="preserve"> / LW 0 @ 50Hz</v>
      </c>
      <c r="II285" s="147" t="str">
        <f t="shared" si="113"/>
        <v xml:space="preserve"> / LAV 0 @ 50Hz</v>
      </c>
      <c r="IJ285" s="147" t="str">
        <f t="shared" si="114"/>
        <v xml:space="preserve"> / LCP 0 @ 50Hz</v>
      </c>
      <c r="IK285" s="147" t="str">
        <f t="shared" si="115"/>
        <v/>
      </c>
      <c r="IL285" s="147" t="str">
        <f t="shared" si="116"/>
        <v/>
      </c>
      <c r="IM285" s="147" t="str">
        <f t="shared" si="117"/>
        <v xml:space="preserve"> / LW 0 @ 60Hz</v>
      </c>
      <c r="IN285" s="147" t="str">
        <f t="shared" si="118"/>
        <v xml:space="preserve"> / LAV 0 @ 60Hz</v>
      </c>
      <c r="IO285" s="147" t="str">
        <f t="shared" si="119"/>
        <v xml:space="preserve"> / LCP 0 @ 60Hz</v>
      </c>
      <c r="IP285" s="147" t="str">
        <f t="shared" si="120"/>
        <v/>
      </c>
      <c r="IQ285" s="147" t="str">
        <f t="shared" si="121"/>
        <v/>
      </c>
      <c r="IR285" s="147" t="str">
        <f t="shared" si="122"/>
        <v xml:space="preserve"> / HSUCTION 0 @ 60Hz</v>
      </c>
      <c r="IS285" s="147" t="str">
        <f t="shared" si="123"/>
        <v xml:space="preserve"> / HSUCTION 0 @ 50Hz</v>
      </c>
      <c r="IT285" s="115">
        <f t="shared" si="102"/>
        <v>0</v>
      </c>
    </row>
    <row r="286" spans="1:254" ht="27" customHeight="1">
      <c r="A286" s="148">
        <f t="shared" si="103"/>
        <v>45950</v>
      </c>
      <c r="B286" s="19">
        <f t="shared" si="104"/>
        <v>0</v>
      </c>
      <c r="C286" s="19" t="str">
        <f t="shared" si="105"/>
        <v>40VP026123P</v>
      </c>
      <c r="D286" s="19" t="str">
        <f t="shared" si="106"/>
        <v>N</v>
      </c>
      <c r="E286" s="136"/>
      <c r="F286" s="19">
        <f t="shared" si="109"/>
        <v>250100002</v>
      </c>
      <c r="G286" s="20">
        <f t="shared" si="110"/>
        <v>0</v>
      </c>
      <c r="H286" s="21"/>
      <c r="I286" s="21"/>
      <c r="J286" s="21"/>
      <c r="K286" s="22"/>
      <c r="L286" s="115"/>
      <c r="M286" s="21"/>
      <c r="N286" s="21"/>
      <c r="O286" s="21"/>
      <c r="P286" s="22"/>
      <c r="Q286" s="115"/>
      <c r="V286" s="139"/>
      <c r="W286" s="139"/>
      <c r="X286" s="139"/>
      <c r="Y286" s="139"/>
      <c r="Z286" s="19" t="str">
        <f t="shared" si="101"/>
        <v xml:space="preserve"> / LW 0 @ 50Hz / LAV 0 @ 50Hz / LCP 0 @ 50Hz / LW 0 @ 60Hz / LAV 0 @ 60Hz / LCP 0 @ 60Hz / HSUCTION 0 @ 60Hz / HSUCTION 0 @ 50Hz</v>
      </c>
      <c r="IG286" s="115">
        <f t="shared" si="111"/>
        <v>0</v>
      </c>
      <c r="IH286" s="147" t="str">
        <f t="shared" si="112"/>
        <v xml:space="preserve"> / LW 0 @ 50Hz</v>
      </c>
      <c r="II286" s="147" t="str">
        <f t="shared" si="113"/>
        <v xml:space="preserve"> / LAV 0 @ 50Hz</v>
      </c>
      <c r="IJ286" s="147" t="str">
        <f t="shared" si="114"/>
        <v xml:space="preserve"> / LCP 0 @ 50Hz</v>
      </c>
      <c r="IK286" s="147" t="str">
        <f t="shared" si="115"/>
        <v/>
      </c>
      <c r="IL286" s="147" t="str">
        <f t="shared" si="116"/>
        <v/>
      </c>
      <c r="IM286" s="147" t="str">
        <f t="shared" si="117"/>
        <v xml:space="preserve"> / LW 0 @ 60Hz</v>
      </c>
      <c r="IN286" s="147" t="str">
        <f t="shared" si="118"/>
        <v xml:space="preserve"> / LAV 0 @ 60Hz</v>
      </c>
      <c r="IO286" s="147" t="str">
        <f t="shared" si="119"/>
        <v xml:space="preserve"> / LCP 0 @ 60Hz</v>
      </c>
      <c r="IP286" s="147" t="str">
        <f t="shared" si="120"/>
        <v/>
      </c>
      <c r="IQ286" s="147" t="str">
        <f t="shared" si="121"/>
        <v/>
      </c>
      <c r="IR286" s="147" t="str">
        <f t="shared" si="122"/>
        <v xml:space="preserve"> / HSUCTION 0 @ 60Hz</v>
      </c>
      <c r="IS286" s="147" t="str">
        <f t="shared" si="123"/>
        <v xml:space="preserve"> / HSUCTION 0 @ 50Hz</v>
      </c>
      <c r="IT286" s="115">
        <f t="shared" si="102"/>
        <v>0</v>
      </c>
    </row>
    <row r="287" spans="1:254" ht="27" customHeight="1">
      <c r="A287" s="148">
        <f t="shared" si="103"/>
        <v>45950</v>
      </c>
      <c r="B287" s="19">
        <f t="shared" si="104"/>
        <v>0</v>
      </c>
      <c r="C287" s="19" t="str">
        <f t="shared" si="105"/>
        <v>40VP026123P</v>
      </c>
      <c r="D287" s="19" t="str">
        <f t="shared" si="106"/>
        <v>N</v>
      </c>
      <c r="E287" s="136"/>
      <c r="F287" s="19">
        <f t="shared" si="109"/>
        <v>250100002</v>
      </c>
      <c r="G287" s="20">
        <f t="shared" ref="G287:G293" si="124">IG287</f>
        <v>0</v>
      </c>
      <c r="H287" s="21"/>
      <c r="I287" s="21"/>
      <c r="J287" s="21"/>
      <c r="K287" s="22"/>
      <c r="L287" s="115"/>
      <c r="M287" s="21"/>
      <c r="N287" s="21"/>
      <c r="O287" s="21"/>
      <c r="P287" s="22"/>
      <c r="Q287" s="115"/>
      <c r="V287" s="139"/>
      <c r="W287" s="139"/>
      <c r="X287" s="139"/>
      <c r="Y287" s="139"/>
      <c r="Z287" s="19" t="str">
        <f t="shared" si="101"/>
        <v xml:space="preserve"> / LW 0 @ 50Hz / LAV 0 @ 50Hz / LCP 0 @ 50Hz / LW 0 @ 60Hz / LAV 0 @ 60Hz / LCP 0 @ 60Hz / HSUCTION 0 @ 60Hz / HSUCTION 0 @ 50Hz</v>
      </c>
      <c r="IG287" s="115">
        <f t="shared" si="111"/>
        <v>0</v>
      </c>
      <c r="IH287" s="147" t="str">
        <f t="shared" si="112"/>
        <v xml:space="preserve"> / LW 0 @ 50Hz</v>
      </c>
      <c r="II287" s="147" t="str">
        <f t="shared" si="113"/>
        <v xml:space="preserve"> / LAV 0 @ 50Hz</v>
      </c>
      <c r="IJ287" s="147" t="str">
        <f t="shared" si="114"/>
        <v xml:space="preserve"> / LCP 0 @ 50Hz</v>
      </c>
      <c r="IK287" s="147" t="str">
        <f t="shared" si="115"/>
        <v/>
      </c>
      <c r="IL287" s="147" t="str">
        <f t="shared" si="116"/>
        <v/>
      </c>
      <c r="IM287" s="147" t="str">
        <f t="shared" si="117"/>
        <v xml:space="preserve"> / LW 0 @ 60Hz</v>
      </c>
      <c r="IN287" s="147" t="str">
        <f t="shared" si="118"/>
        <v xml:space="preserve"> / LAV 0 @ 60Hz</v>
      </c>
      <c r="IO287" s="147" t="str">
        <f t="shared" si="119"/>
        <v xml:space="preserve"> / LCP 0 @ 60Hz</v>
      </c>
      <c r="IP287" s="147" t="str">
        <f t="shared" si="120"/>
        <v/>
      </c>
      <c r="IQ287" s="147" t="str">
        <f t="shared" si="121"/>
        <v/>
      </c>
      <c r="IR287" s="147" t="str">
        <f t="shared" si="122"/>
        <v xml:space="preserve"> / HSUCTION 0 @ 60Hz</v>
      </c>
      <c r="IS287" s="147" t="str">
        <f t="shared" si="123"/>
        <v xml:space="preserve"> / HSUCTION 0 @ 50Hz</v>
      </c>
      <c r="IT287" s="115">
        <f t="shared" si="102"/>
        <v>0</v>
      </c>
    </row>
    <row r="288" spans="1:254" ht="27" customHeight="1">
      <c r="A288" s="148">
        <f t="shared" si="103"/>
        <v>45950</v>
      </c>
      <c r="B288" s="19">
        <f t="shared" si="104"/>
        <v>0</v>
      </c>
      <c r="C288" s="19" t="str">
        <f t="shared" si="105"/>
        <v>40VP026123P</v>
      </c>
      <c r="D288" s="19" t="str">
        <f t="shared" si="106"/>
        <v>N</v>
      </c>
      <c r="E288" s="136"/>
      <c r="F288" s="19">
        <f t="shared" si="109"/>
        <v>250100002</v>
      </c>
      <c r="G288" s="20">
        <f t="shared" si="124"/>
        <v>0</v>
      </c>
      <c r="H288" s="21"/>
      <c r="I288" s="21"/>
      <c r="J288" s="21"/>
      <c r="K288" s="22"/>
      <c r="L288" s="115"/>
      <c r="M288" s="21"/>
      <c r="N288" s="21"/>
      <c r="O288" s="21"/>
      <c r="P288" s="22"/>
      <c r="Q288" s="115"/>
      <c r="V288" s="139"/>
      <c r="W288" s="139"/>
      <c r="X288" s="139"/>
      <c r="Y288" s="139"/>
      <c r="Z288" s="19" t="str">
        <f t="shared" si="101"/>
        <v xml:space="preserve"> / LW 0 @ 50Hz / LAV 0 @ 50Hz / LCP 0 @ 50Hz / LW 0 @ 60Hz / LAV 0 @ 60Hz / LCP 0 @ 60Hz / HSUCTION 0 @ 60Hz / HSUCTION 0 @ 50Hz</v>
      </c>
      <c r="IG288" s="115">
        <f t="shared" si="111"/>
        <v>0</v>
      </c>
      <c r="IH288" s="147" t="str">
        <f t="shared" si="112"/>
        <v xml:space="preserve"> / LW 0 @ 50Hz</v>
      </c>
      <c r="II288" s="147" t="str">
        <f t="shared" si="113"/>
        <v xml:space="preserve"> / LAV 0 @ 50Hz</v>
      </c>
      <c r="IJ288" s="147" t="str">
        <f t="shared" si="114"/>
        <v xml:space="preserve"> / LCP 0 @ 50Hz</v>
      </c>
      <c r="IK288" s="147" t="str">
        <f t="shared" si="115"/>
        <v/>
      </c>
      <c r="IL288" s="147" t="str">
        <f t="shared" si="116"/>
        <v/>
      </c>
      <c r="IM288" s="147" t="str">
        <f t="shared" si="117"/>
        <v xml:space="preserve"> / LW 0 @ 60Hz</v>
      </c>
      <c r="IN288" s="147" t="str">
        <f t="shared" si="118"/>
        <v xml:space="preserve"> / LAV 0 @ 60Hz</v>
      </c>
      <c r="IO288" s="147" t="str">
        <f t="shared" si="119"/>
        <v xml:space="preserve"> / LCP 0 @ 60Hz</v>
      </c>
      <c r="IP288" s="147" t="str">
        <f t="shared" si="120"/>
        <v/>
      </c>
      <c r="IQ288" s="147" t="str">
        <f t="shared" si="121"/>
        <v/>
      </c>
      <c r="IR288" s="147" t="str">
        <f t="shared" si="122"/>
        <v xml:space="preserve"> / HSUCTION 0 @ 60Hz</v>
      </c>
      <c r="IS288" s="147" t="str">
        <f t="shared" si="123"/>
        <v xml:space="preserve"> / HSUCTION 0 @ 50Hz</v>
      </c>
      <c r="IT288" s="115">
        <f t="shared" si="102"/>
        <v>0</v>
      </c>
    </row>
    <row r="289" spans="1:254" ht="27" customHeight="1">
      <c r="A289" s="148">
        <f t="shared" si="103"/>
        <v>45950</v>
      </c>
      <c r="B289" s="19">
        <f t="shared" si="104"/>
        <v>0</v>
      </c>
      <c r="C289" s="19" t="str">
        <f t="shared" si="105"/>
        <v>40VP026123P</v>
      </c>
      <c r="D289" s="19" t="str">
        <f t="shared" si="106"/>
        <v>N</v>
      </c>
      <c r="E289" s="136"/>
      <c r="F289" s="19">
        <f t="shared" si="109"/>
        <v>250100002</v>
      </c>
      <c r="G289" s="20">
        <f t="shared" si="124"/>
        <v>0</v>
      </c>
      <c r="H289" s="21"/>
      <c r="I289" s="21"/>
      <c r="J289" s="21"/>
      <c r="K289" s="22"/>
      <c r="L289" s="115"/>
      <c r="M289" s="21"/>
      <c r="N289" s="21"/>
      <c r="O289" s="21"/>
      <c r="P289" s="22"/>
      <c r="Q289" s="115"/>
      <c r="V289" s="139"/>
      <c r="W289" s="139"/>
      <c r="X289" s="139"/>
      <c r="Y289" s="139"/>
      <c r="Z289" s="19" t="str">
        <f t="shared" si="101"/>
        <v xml:space="preserve"> / LW 0 @ 50Hz / LAV 0 @ 50Hz / LCP 0 @ 50Hz / LW 0 @ 60Hz / LAV 0 @ 60Hz / LCP 0 @ 60Hz / HSUCTION 0 @ 60Hz / HSUCTION 0 @ 50Hz</v>
      </c>
      <c r="IG289" s="115">
        <f t="shared" si="111"/>
        <v>0</v>
      </c>
      <c r="IH289" s="147" t="str">
        <f t="shared" si="112"/>
        <v xml:space="preserve"> / LW 0 @ 50Hz</v>
      </c>
      <c r="II289" s="147" t="str">
        <f t="shared" si="113"/>
        <v xml:space="preserve"> / LAV 0 @ 50Hz</v>
      </c>
      <c r="IJ289" s="147" t="str">
        <f t="shared" si="114"/>
        <v xml:space="preserve"> / LCP 0 @ 50Hz</v>
      </c>
      <c r="IK289" s="147" t="str">
        <f t="shared" si="115"/>
        <v/>
      </c>
      <c r="IL289" s="147" t="str">
        <f t="shared" si="116"/>
        <v/>
      </c>
      <c r="IM289" s="147" t="str">
        <f t="shared" si="117"/>
        <v xml:space="preserve"> / LW 0 @ 60Hz</v>
      </c>
      <c r="IN289" s="147" t="str">
        <f t="shared" si="118"/>
        <v xml:space="preserve"> / LAV 0 @ 60Hz</v>
      </c>
      <c r="IO289" s="147" t="str">
        <f t="shared" si="119"/>
        <v xml:space="preserve"> / LCP 0 @ 60Hz</v>
      </c>
      <c r="IP289" s="147" t="str">
        <f t="shared" si="120"/>
        <v/>
      </c>
      <c r="IQ289" s="147" t="str">
        <f t="shared" si="121"/>
        <v/>
      </c>
      <c r="IR289" s="147" t="str">
        <f t="shared" si="122"/>
        <v xml:space="preserve"> / HSUCTION 0 @ 60Hz</v>
      </c>
      <c r="IS289" s="147" t="str">
        <f t="shared" si="123"/>
        <v xml:space="preserve"> / HSUCTION 0 @ 50Hz</v>
      </c>
      <c r="IT289" s="115">
        <f t="shared" si="102"/>
        <v>0</v>
      </c>
    </row>
    <row r="290" spans="1:254" ht="27" customHeight="1">
      <c r="A290" s="148">
        <f t="shared" si="103"/>
        <v>45950</v>
      </c>
      <c r="B290" s="19">
        <f t="shared" si="104"/>
        <v>0</v>
      </c>
      <c r="C290" s="19" t="str">
        <f t="shared" si="105"/>
        <v>40VP026123P</v>
      </c>
      <c r="D290" s="19" t="str">
        <f t="shared" si="106"/>
        <v>N</v>
      </c>
      <c r="E290" s="136"/>
      <c r="F290" s="19">
        <f t="shared" si="109"/>
        <v>250100002</v>
      </c>
      <c r="G290" s="20">
        <f t="shared" si="124"/>
        <v>0</v>
      </c>
      <c r="H290" s="21"/>
      <c r="I290" s="21"/>
      <c r="J290" s="21"/>
      <c r="K290" s="22"/>
      <c r="L290" s="115"/>
      <c r="M290" s="21"/>
      <c r="N290" s="21"/>
      <c r="O290" s="21"/>
      <c r="P290" s="22"/>
      <c r="Q290" s="115"/>
      <c r="V290" s="139"/>
      <c r="W290" s="139"/>
      <c r="X290" s="139"/>
      <c r="Y290" s="139"/>
      <c r="Z290" s="19" t="str">
        <f t="shared" si="101"/>
        <v xml:space="preserve"> / LW 0 @ 50Hz / LAV 0 @ 50Hz / LCP 0 @ 50Hz / LW 0 @ 60Hz / LAV 0 @ 60Hz / LCP 0 @ 60Hz / HSUCTION 0 @ 60Hz / HSUCTION 0 @ 50Hz</v>
      </c>
      <c r="IG290" s="115">
        <f t="shared" si="111"/>
        <v>0</v>
      </c>
      <c r="IH290" s="147" t="str">
        <f t="shared" si="112"/>
        <v xml:space="preserve"> / LW 0 @ 50Hz</v>
      </c>
      <c r="II290" s="147" t="str">
        <f t="shared" si="113"/>
        <v xml:space="preserve"> / LAV 0 @ 50Hz</v>
      </c>
      <c r="IJ290" s="147" t="str">
        <f t="shared" si="114"/>
        <v xml:space="preserve"> / LCP 0 @ 50Hz</v>
      </c>
      <c r="IK290" s="147" t="str">
        <f t="shared" si="115"/>
        <v/>
      </c>
      <c r="IL290" s="147" t="str">
        <f t="shared" si="116"/>
        <v/>
      </c>
      <c r="IM290" s="147" t="str">
        <f t="shared" si="117"/>
        <v xml:space="preserve"> / LW 0 @ 60Hz</v>
      </c>
      <c r="IN290" s="147" t="str">
        <f t="shared" si="118"/>
        <v xml:space="preserve"> / LAV 0 @ 60Hz</v>
      </c>
      <c r="IO290" s="147" t="str">
        <f t="shared" si="119"/>
        <v xml:space="preserve"> / LCP 0 @ 60Hz</v>
      </c>
      <c r="IP290" s="147" t="str">
        <f t="shared" si="120"/>
        <v/>
      </c>
      <c r="IQ290" s="147" t="str">
        <f t="shared" si="121"/>
        <v/>
      </c>
      <c r="IR290" s="147" t="str">
        <f t="shared" si="122"/>
        <v xml:space="preserve"> / HSUCTION 0 @ 60Hz</v>
      </c>
      <c r="IS290" s="147" t="str">
        <f t="shared" si="123"/>
        <v xml:space="preserve"> / HSUCTION 0 @ 50Hz</v>
      </c>
      <c r="IT290" s="115">
        <f t="shared" si="102"/>
        <v>0</v>
      </c>
    </row>
    <row r="291" spans="1:254" ht="27" customHeight="1">
      <c r="A291" s="148">
        <f t="shared" si="103"/>
        <v>45950</v>
      </c>
      <c r="B291" s="19">
        <f t="shared" si="104"/>
        <v>0</v>
      </c>
      <c r="C291" s="19" t="str">
        <f t="shared" si="105"/>
        <v>40VP026123P</v>
      </c>
      <c r="D291" s="19" t="str">
        <f t="shared" si="106"/>
        <v>N</v>
      </c>
      <c r="E291" s="136"/>
      <c r="F291" s="19">
        <f t="shared" si="109"/>
        <v>250100002</v>
      </c>
      <c r="G291" s="20">
        <f t="shared" si="124"/>
        <v>0</v>
      </c>
      <c r="H291" s="21"/>
      <c r="I291" s="21"/>
      <c r="J291" s="21"/>
      <c r="K291" s="22"/>
      <c r="L291" s="115"/>
      <c r="M291" s="21"/>
      <c r="N291" s="21"/>
      <c r="O291" s="21"/>
      <c r="P291" s="22"/>
      <c r="Q291" s="115"/>
      <c r="V291" s="139"/>
      <c r="W291" s="139"/>
      <c r="X291" s="139"/>
      <c r="Y291" s="139"/>
      <c r="Z291" s="19" t="str">
        <f t="shared" si="101"/>
        <v xml:space="preserve"> / LW 0 @ 50Hz / LAV 0 @ 50Hz / LCP 0 @ 50Hz / LW 0 @ 60Hz / LAV 0 @ 60Hz / LCP 0 @ 60Hz / HSUCTION 0 @ 60Hz / HSUCTION 0 @ 50Hz</v>
      </c>
      <c r="IG291" s="115">
        <f t="shared" si="111"/>
        <v>0</v>
      </c>
      <c r="IH291" s="147" t="str">
        <f t="shared" si="112"/>
        <v xml:space="preserve"> / LW 0 @ 50Hz</v>
      </c>
      <c r="II291" s="147" t="str">
        <f t="shared" si="113"/>
        <v xml:space="preserve"> / LAV 0 @ 50Hz</v>
      </c>
      <c r="IJ291" s="147" t="str">
        <f t="shared" si="114"/>
        <v xml:space="preserve"> / LCP 0 @ 50Hz</v>
      </c>
      <c r="IK291" s="147" t="str">
        <f t="shared" si="115"/>
        <v/>
      </c>
      <c r="IL291" s="147" t="str">
        <f t="shared" si="116"/>
        <v/>
      </c>
      <c r="IM291" s="147" t="str">
        <f t="shared" si="117"/>
        <v xml:space="preserve"> / LW 0 @ 60Hz</v>
      </c>
      <c r="IN291" s="147" t="str">
        <f t="shared" si="118"/>
        <v xml:space="preserve"> / LAV 0 @ 60Hz</v>
      </c>
      <c r="IO291" s="147" t="str">
        <f t="shared" si="119"/>
        <v xml:space="preserve"> / LCP 0 @ 60Hz</v>
      </c>
      <c r="IP291" s="147" t="str">
        <f t="shared" si="120"/>
        <v/>
      </c>
      <c r="IQ291" s="147" t="str">
        <f t="shared" si="121"/>
        <v/>
      </c>
      <c r="IR291" s="147" t="str">
        <f t="shared" si="122"/>
        <v xml:space="preserve"> / HSUCTION 0 @ 60Hz</v>
      </c>
      <c r="IS291" s="147" t="str">
        <f t="shared" si="123"/>
        <v xml:space="preserve"> / HSUCTION 0 @ 50Hz</v>
      </c>
      <c r="IT291" s="115">
        <f t="shared" si="102"/>
        <v>0</v>
      </c>
    </row>
    <row r="292" spans="1:254" ht="27" customHeight="1">
      <c r="A292" s="148">
        <f t="shared" si="103"/>
        <v>45950</v>
      </c>
      <c r="B292" s="19">
        <f t="shared" si="104"/>
        <v>0</v>
      </c>
      <c r="C292" s="19" t="str">
        <f t="shared" si="105"/>
        <v>40VP026123P</v>
      </c>
      <c r="D292" s="19" t="str">
        <f t="shared" si="106"/>
        <v>N</v>
      </c>
      <c r="E292" s="136"/>
      <c r="F292" s="19">
        <f t="shared" si="109"/>
        <v>250100002</v>
      </c>
      <c r="G292" s="20">
        <f t="shared" si="124"/>
        <v>0</v>
      </c>
      <c r="H292" s="21"/>
      <c r="I292" s="21"/>
      <c r="J292" s="21"/>
      <c r="K292" s="22"/>
      <c r="L292" s="115"/>
      <c r="M292" s="21"/>
      <c r="N292" s="21"/>
      <c r="O292" s="21"/>
      <c r="P292" s="22"/>
      <c r="Q292" s="115"/>
      <c r="V292" s="139"/>
      <c r="W292" s="139"/>
      <c r="X292" s="139"/>
      <c r="Y292" s="139"/>
      <c r="Z292" s="19" t="str">
        <f t="shared" si="101"/>
        <v xml:space="preserve"> / LW 0 @ 50Hz / LAV 0 @ 50Hz / LCP 0 @ 50Hz / LW 0 @ 60Hz / LAV 0 @ 60Hz / LCP 0 @ 60Hz / HSUCTION 0 @ 60Hz / HSUCTION 0 @ 50Hz</v>
      </c>
      <c r="IG292" s="115">
        <f t="shared" ref="IG292:IG293" si="125">IF(SUMPRODUCT(--ISNUMBER(SEARCH("/",IH292:IS292))),0,1)</f>
        <v>0</v>
      </c>
      <c r="IH292" s="147" t="str">
        <f t="shared" ref="IH292:IH293" si="126">IF(AND(ABS(H292)&gt;=ABS(H$7),ABS(H292)&lt;=ABS(H$9)),"",IF(H292&lt;H$9," / L"&amp;IH$9&amp;" "&amp;ABS(H292)&amp;" @ "&amp;IH$8,IF(H292&gt;H$9," / H"&amp;IH$9&amp;" "&amp;ABS(H292)&amp;" @ "&amp;IH$8,ABS(H292))))</f>
        <v xml:space="preserve"> / LW 0 @ 50Hz</v>
      </c>
      <c r="II292" s="147" t="str">
        <f t="shared" ref="II292:II293" si="127">IF(AND(ABS(I292)&gt;=ABS(I$7),ABS(I292)&lt;=ABS(I$9)),"",IF(I292&lt;I$9," / L"&amp;II$9&amp;" "&amp;ABS(I292)&amp;" @ "&amp;II$8,IF(I292&gt;I$9," / H"&amp;II$9&amp;" "&amp;ABS(I292)&amp;" @ "&amp;II$8,ABS(I292))))</f>
        <v xml:space="preserve"> / LAV 0 @ 50Hz</v>
      </c>
      <c r="IJ292" s="147" t="str">
        <f t="shared" ref="IJ292:IJ293" si="128">IF(AND(ABS(J292)&gt;=ABS(J$7),ABS(J292)&lt;=ABS(J$9)),"",IF(J292&lt;J$9," / L"&amp;IJ$9&amp;" "&amp;ABS(J292)&amp;" @ "&amp;IJ$8,IF(J292&gt;J$9," / H"&amp;IJ$9&amp;" "&amp;ABS(J292)&amp;" @ "&amp;IJ$8,ABS(J292))))</f>
        <v xml:space="preserve"> / LCP 0 @ 50Hz</v>
      </c>
      <c r="IK292" s="147" t="str">
        <f t="shared" ref="IK292:IK293" si="129">IF(AND(ABS(K292)&gt;=ABS(K$7),ABS(K292)&lt;=ABS(K$9)),"",IF(K292&lt;K$9," / L"&amp;IK$9&amp;" "&amp;ABS(K292)&amp;" @ "&amp;IK$8,IF(K292&gt;K$9," / H"&amp;IK$9&amp;" "&amp;ABS(K292)&amp;" @ "&amp;IK$8,ABS(K292))))</f>
        <v/>
      </c>
      <c r="IL292" s="147" t="str">
        <f t="shared" ref="IL292:IL293" si="130">IF(AND(ABS(L292)&gt;=ABS(L$7),ABS(L292)&lt;=ABS(L$9)),"",IF(L292&lt;L$9," / L"&amp;IL$9&amp;" "&amp;ABS(L292)&amp;" @ "&amp;IL$8,IF(L292&gt;L$9," / H"&amp;IL$9&amp;" "&amp;ABS(L292)&amp;" @ "&amp;IL$8,ABS(L292))))</f>
        <v/>
      </c>
      <c r="IM292" s="147" t="str">
        <f t="shared" ref="IM292:IM293" si="131">IF(AND(ABS(M292)&gt;=ABS(M$7),ABS(M292)&lt;=ABS(M$9)),"",IF(M292&lt;M$9," / L"&amp;IM$9&amp;" "&amp;ABS(M292)&amp;" @ "&amp;IM$8,IF(M292&gt;M$9," / H"&amp;IM$9&amp;" "&amp;ABS(M292)&amp;" @ "&amp;IM$8,ABS(M292))))</f>
        <v xml:space="preserve"> / LW 0 @ 60Hz</v>
      </c>
      <c r="IN292" s="147" t="str">
        <f t="shared" ref="IN292:IN293" si="132">IF(AND(ABS(N292)&gt;=ABS(N$7),ABS(N292)&lt;=ABS(N$9)),"",IF(N292&lt;N$9," / L"&amp;IN$9&amp;" "&amp;ABS(N292)&amp;" @ "&amp;IN$8,IF(N292&gt;N$9," / H"&amp;IN$9&amp;" "&amp;ABS(N292)&amp;" @ "&amp;IN$8,ABS(N292))))</f>
        <v xml:space="preserve"> / LAV 0 @ 60Hz</v>
      </c>
      <c r="IO292" s="147" t="str">
        <f t="shared" ref="IO292:IO293" si="133">IF(AND(ABS(O292)&gt;=ABS(O$7),ABS(O292)&lt;=ABS(O$9)),"",IF(O292&lt;O$9," / L"&amp;IO$9&amp;" "&amp;ABS(O292)&amp;" @ "&amp;IO$8,IF(O292&gt;O$9," / H"&amp;IO$9&amp;" "&amp;ABS(O292)&amp;" @ "&amp;IO$8,ABS(O292))))</f>
        <v xml:space="preserve"> / LCP 0 @ 60Hz</v>
      </c>
      <c r="IP292" s="147" t="str">
        <f t="shared" ref="IP292:IP293" si="134">IF(AND(ABS(P292)&gt;=ABS(P$7),ABS(P292)&lt;=ABS(P$9)),"",IF(P292&lt;P$9," / L"&amp;IP$9&amp;" "&amp;ABS(P292)&amp;" @ "&amp;IP$8,IF(P292&gt;P$9," / H"&amp;IP$9&amp;" "&amp;ABS(P292)&amp;" @ "&amp;IP$8,ABS(P292))))</f>
        <v/>
      </c>
      <c r="IQ292" s="147" t="str">
        <f t="shared" ref="IQ292:IQ293" si="135">IF(AND(ABS(Q292)&gt;=ABS(Q$7),ABS(Q292)&lt;=ABS(Q$9)),"",IF(Q292&lt;Q$9," / L"&amp;IQ$9&amp;" "&amp;ABS(Q292)&amp;" @ "&amp;IQ$8,IF(Q292&gt;Q$9," / H"&amp;IQ$9&amp;" "&amp;ABS(Q292)&amp;" @ "&amp;IQ$8,ABS(Q292))))</f>
        <v/>
      </c>
      <c r="IR292" s="147" t="str">
        <f t="shared" ref="IR292:IR293" si="136">IF(AND(ABS(R292)&gt;=ABS(R$7),ABS(R292)&lt;=ABS(R$9)),"",IF(R292&lt;R$9," / L"&amp;IR$9&amp;" "&amp;ABS(R292)&amp;" @ "&amp;IR$8,IF(R292&gt;R$9," / H"&amp;IR$9&amp;" "&amp;ABS(R292)&amp;" @ "&amp;IR$8,ABS(R292))))</f>
        <v xml:space="preserve"> / HSUCTION 0 @ 60Hz</v>
      </c>
      <c r="IS292" s="147" t="str">
        <f t="shared" ref="IS292:IS293" si="137">IF(AND(ABS(S292)&gt;=ABS(S$7),ABS(S292)&lt;=ABS(S$9)),"",IF(S292&lt;S$9," / L"&amp;IS$9&amp;" "&amp;ABS(S292)&amp;" @ "&amp;IS$8,IF(S292&gt;S$9," / H"&amp;IS$9&amp;" "&amp;ABS(S292)&amp;" @ "&amp;IS$8,ABS(S292))))</f>
        <v xml:space="preserve"> / HSUCTION 0 @ 50Hz</v>
      </c>
      <c r="IT292" s="115">
        <f t="shared" si="102"/>
        <v>0</v>
      </c>
    </row>
    <row r="293" spans="1:254" ht="27" customHeight="1">
      <c r="A293" s="148">
        <f t="shared" si="103"/>
        <v>45950</v>
      </c>
      <c r="B293" s="19">
        <f t="shared" si="104"/>
        <v>0</v>
      </c>
      <c r="C293" s="19" t="str">
        <f t="shared" si="105"/>
        <v>40VP026123P</v>
      </c>
      <c r="D293" s="19" t="str">
        <f t="shared" si="106"/>
        <v>N</v>
      </c>
      <c r="E293" s="136"/>
      <c r="F293" s="19">
        <f t="shared" si="109"/>
        <v>250100002</v>
      </c>
      <c r="G293" s="20">
        <f t="shared" si="124"/>
        <v>0</v>
      </c>
      <c r="H293" s="21"/>
      <c r="I293" s="21"/>
      <c r="J293" s="21"/>
      <c r="K293" s="22"/>
      <c r="L293" s="115"/>
      <c r="M293" s="21"/>
      <c r="N293" s="21"/>
      <c r="O293" s="21"/>
      <c r="P293" s="22"/>
      <c r="Q293" s="115"/>
      <c r="V293" s="139"/>
      <c r="W293" s="139"/>
      <c r="X293" s="139"/>
      <c r="Y293" s="139"/>
      <c r="Z293" s="19" t="str">
        <f t="shared" si="101"/>
        <v xml:space="preserve"> / LW 0 @ 50Hz / LAV 0 @ 50Hz / LCP 0 @ 50Hz / LW 0 @ 60Hz / LAV 0 @ 60Hz / LCP 0 @ 60Hz / HSUCTION 0 @ 60Hz / HSUCTION 0 @ 50Hz</v>
      </c>
      <c r="IG293" s="115">
        <f t="shared" si="125"/>
        <v>0</v>
      </c>
      <c r="IH293" s="147" t="str">
        <f t="shared" si="126"/>
        <v xml:space="preserve"> / LW 0 @ 50Hz</v>
      </c>
      <c r="II293" s="147" t="str">
        <f t="shared" si="127"/>
        <v xml:space="preserve"> / LAV 0 @ 50Hz</v>
      </c>
      <c r="IJ293" s="147" t="str">
        <f t="shared" si="128"/>
        <v xml:space="preserve"> / LCP 0 @ 50Hz</v>
      </c>
      <c r="IK293" s="147" t="str">
        <f t="shared" si="129"/>
        <v/>
      </c>
      <c r="IL293" s="147" t="str">
        <f t="shared" si="130"/>
        <v/>
      </c>
      <c r="IM293" s="147" t="str">
        <f t="shared" si="131"/>
        <v xml:space="preserve"> / LW 0 @ 60Hz</v>
      </c>
      <c r="IN293" s="147" t="str">
        <f t="shared" si="132"/>
        <v xml:space="preserve"> / LAV 0 @ 60Hz</v>
      </c>
      <c r="IO293" s="147" t="str">
        <f t="shared" si="133"/>
        <v xml:space="preserve"> / LCP 0 @ 60Hz</v>
      </c>
      <c r="IP293" s="147" t="str">
        <f t="shared" si="134"/>
        <v/>
      </c>
      <c r="IQ293" s="147" t="str">
        <f t="shared" si="135"/>
        <v/>
      </c>
      <c r="IR293" s="147" t="str">
        <f t="shared" si="136"/>
        <v xml:space="preserve"> / HSUCTION 0 @ 60Hz</v>
      </c>
      <c r="IS293" s="147" t="str">
        <f t="shared" si="137"/>
        <v xml:space="preserve"> / HSUCTION 0 @ 50Hz</v>
      </c>
      <c r="IT293" s="115">
        <f t="shared" si="102"/>
        <v>0</v>
      </c>
    </row>
    <row r="294" spans="1:254">
      <c r="V294" s="139"/>
      <c r="W294" s="139"/>
      <c r="X294" s="139"/>
      <c r="Y294" s="139"/>
      <c r="Z294" s="19" t="str">
        <f t="shared" si="101"/>
        <v xml:space="preserve"> / LW 0 @ 50Hz / LAV 0 @ 50Hz / LCP 0 @ 50Hz / LW 0 @ 60Hz / LAV 0 @ 60Hz / LCP 0 @ 60Hz / HSUCTION 0 @ 60Hz / HSUCTION 0 @ 50Hz</v>
      </c>
      <c r="IG294" s="115">
        <f t="shared" ref="IG294:IG309" si="138">IF(SUMPRODUCT(--ISNUMBER(SEARCH("/",IH294:IS294))),0,1)</f>
        <v>0</v>
      </c>
      <c r="IH294" s="147" t="str">
        <f t="shared" ref="IH294:IH309" si="139">IF(AND(ABS(H294)&gt;=ABS(H$7),ABS(H294)&lt;=ABS(H$9)),"",IF(H294&lt;H$9," / L"&amp;IH$9&amp;" "&amp;ABS(H294)&amp;" @ "&amp;IH$8,IF(H294&gt;H$9," / H"&amp;IH$9&amp;" "&amp;ABS(H294)&amp;" @ "&amp;IH$8,ABS(H294))))</f>
        <v xml:space="preserve"> / LW 0 @ 50Hz</v>
      </c>
      <c r="II294" s="147" t="str">
        <f t="shared" ref="II294:II309" si="140">IF(AND(ABS(I294)&gt;=ABS(I$7),ABS(I294)&lt;=ABS(I$9)),"",IF(I294&lt;I$9," / L"&amp;II$9&amp;" "&amp;ABS(I294)&amp;" @ "&amp;II$8,IF(I294&gt;I$9," / H"&amp;II$9&amp;" "&amp;ABS(I294)&amp;" @ "&amp;II$8,ABS(I294))))</f>
        <v xml:space="preserve"> / LAV 0 @ 50Hz</v>
      </c>
      <c r="IJ294" s="147" t="str">
        <f t="shared" ref="IJ294:IJ309" si="141">IF(AND(ABS(J294)&gt;=ABS(J$7),ABS(J294)&lt;=ABS(J$9)),"",IF(J294&lt;J$9," / L"&amp;IJ$9&amp;" "&amp;ABS(J294)&amp;" @ "&amp;IJ$8,IF(J294&gt;J$9," / H"&amp;IJ$9&amp;" "&amp;ABS(J294)&amp;" @ "&amp;IJ$8,ABS(J294))))</f>
        <v xml:space="preserve"> / LCP 0 @ 50Hz</v>
      </c>
      <c r="IK294" s="147" t="str">
        <f t="shared" ref="IK294:IK309" si="142">IF(AND(ABS(K294)&gt;=ABS(K$7),ABS(K294)&lt;=ABS(K$9)),"",IF(K294&lt;K$9," / L"&amp;IK$9&amp;" "&amp;ABS(K294)&amp;" @ "&amp;IK$8,IF(K294&gt;K$9," / H"&amp;IK$9&amp;" "&amp;ABS(K294)&amp;" @ "&amp;IK$8,ABS(K294))))</f>
        <v/>
      </c>
      <c r="IL294" s="147" t="str">
        <f t="shared" ref="IL294:IL309" si="143">IF(AND(ABS(L294)&gt;=ABS(L$7),ABS(L294)&lt;=ABS(L$9)),"",IF(L294&lt;L$9," / L"&amp;IL$9&amp;" "&amp;ABS(L294)&amp;" @ "&amp;IL$8,IF(L294&gt;L$9," / H"&amp;IL$9&amp;" "&amp;ABS(L294)&amp;" @ "&amp;IL$8,ABS(L294))))</f>
        <v/>
      </c>
      <c r="IM294" s="147" t="str">
        <f t="shared" ref="IM294:IM309" si="144">IF(AND(ABS(M294)&gt;=ABS(M$7),ABS(M294)&lt;=ABS(M$9)),"",IF(M294&lt;M$9," / L"&amp;IM$9&amp;" "&amp;ABS(M294)&amp;" @ "&amp;IM$8,IF(M294&gt;M$9," / H"&amp;IM$9&amp;" "&amp;ABS(M294)&amp;" @ "&amp;IM$8,ABS(M294))))</f>
        <v xml:space="preserve"> / LW 0 @ 60Hz</v>
      </c>
      <c r="IN294" s="147" t="str">
        <f t="shared" ref="IN294:IN309" si="145">IF(AND(ABS(N294)&gt;=ABS(N$7),ABS(N294)&lt;=ABS(N$9)),"",IF(N294&lt;N$9," / L"&amp;IN$9&amp;" "&amp;ABS(N294)&amp;" @ "&amp;IN$8,IF(N294&gt;N$9," / H"&amp;IN$9&amp;" "&amp;ABS(N294)&amp;" @ "&amp;IN$8,ABS(N294))))</f>
        <v xml:space="preserve"> / LAV 0 @ 60Hz</v>
      </c>
      <c r="IO294" s="147" t="str">
        <f t="shared" ref="IO294:IO309" si="146">IF(AND(ABS(O294)&gt;=ABS(O$7),ABS(O294)&lt;=ABS(O$9)),"",IF(O294&lt;O$9," / L"&amp;IO$9&amp;" "&amp;ABS(O294)&amp;" @ "&amp;IO$8,IF(O294&gt;O$9," / H"&amp;IO$9&amp;" "&amp;ABS(O294)&amp;" @ "&amp;IO$8,ABS(O294))))</f>
        <v xml:space="preserve"> / LCP 0 @ 60Hz</v>
      </c>
      <c r="IP294" s="147" t="str">
        <f t="shared" ref="IP294:IP309" si="147">IF(AND(ABS(P294)&gt;=ABS(P$7),ABS(P294)&lt;=ABS(P$9)),"",IF(P294&lt;P$9," / L"&amp;IP$9&amp;" "&amp;ABS(P294)&amp;" @ "&amp;IP$8,IF(P294&gt;P$9," / H"&amp;IP$9&amp;" "&amp;ABS(P294)&amp;" @ "&amp;IP$8,ABS(P294))))</f>
        <v/>
      </c>
      <c r="IQ294" s="147" t="str">
        <f t="shared" ref="IQ294:IQ309" si="148">IF(AND(ABS(Q294)&gt;=ABS(Q$7),ABS(Q294)&lt;=ABS(Q$9)),"",IF(Q294&lt;Q$9," / L"&amp;IQ$9&amp;" "&amp;ABS(Q294)&amp;" @ "&amp;IQ$8,IF(Q294&gt;Q$9," / H"&amp;IQ$9&amp;" "&amp;ABS(Q294)&amp;" @ "&amp;IQ$8,ABS(Q294))))</f>
        <v/>
      </c>
      <c r="IR294" s="147" t="str">
        <f t="shared" ref="IR294:IR309" si="149">IF(AND(ABS(R294)&gt;=ABS(R$7),ABS(R294)&lt;=ABS(R$9)),"",IF(R294&lt;R$9," / L"&amp;IR$9&amp;" "&amp;ABS(R294)&amp;" @ "&amp;IR$8,IF(R294&gt;R$9," / H"&amp;IR$9&amp;" "&amp;ABS(R294)&amp;" @ "&amp;IR$8,ABS(R294))))</f>
        <v xml:space="preserve"> / HSUCTION 0 @ 60Hz</v>
      </c>
      <c r="IS294" s="147" t="str">
        <f t="shared" ref="IS294:IS309" si="150">IF(AND(ABS(S294)&gt;=ABS(S$7),ABS(S294)&lt;=ABS(S$9)),"",IF(S294&lt;S$9," / L"&amp;IS$9&amp;" "&amp;ABS(S294)&amp;" @ "&amp;IS$8,IF(S294&gt;S$9," / H"&amp;IS$9&amp;" "&amp;ABS(S294)&amp;" @ "&amp;IS$8,ABS(S294))))</f>
        <v xml:space="preserve"> / HSUCTION 0 @ 50Hz</v>
      </c>
      <c r="IT294" s="115">
        <f>COUNT(H294,I294,J294,K294,M294,N294,O294,P294,R294,S294)</f>
        <v>0</v>
      </c>
    </row>
    <row r="295" spans="1:254">
      <c r="V295" s="139"/>
      <c r="W295" s="139"/>
      <c r="X295" s="139"/>
      <c r="Y295" s="139"/>
      <c r="Z295" s="19" t="str">
        <f t="shared" si="101"/>
        <v xml:space="preserve"> / LW 0 @ 50Hz / LAV 0 @ 50Hz / LCP 0 @ 50Hz / LW 0 @ 60Hz / LAV 0 @ 60Hz / LCP 0 @ 60Hz / HSUCTION 0 @ 60Hz / HSUCTION 0 @ 50Hz</v>
      </c>
      <c r="IG295" s="115">
        <f t="shared" si="138"/>
        <v>0</v>
      </c>
      <c r="IH295" s="147" t="str">
        <f t="shared" si="139"/>
        <v xml:space="preserve"> / LW 0 @ 50Hz</v>
      </c>
      <c r="II295" s="147" t="str">
        <f t="shared" si="140"/>
        <v xml:space="preserve"> / LAV 0 @ 50Hz</v>
      </c>
      <c r="IJ295" s="147" t="str">
        <f t="shared" si="141"/>
        <v xml:space="preserve"> / LCP 0 @ 50Hz</v>
      </c>
      <c r="IK295" s="147" t="str">
        <f t="shared" si="142"/>
        <v/>
      </c>
      <c r="IL295" s="147" t="str">
        <f t="shared" si="143"/>
        <v/>
      </c>
      <c r="IM295" s="147" t="str">
        <f t="shared" si="144"/>
        <v xml:space="preserve"> / LW 0 @ 60Hz</v>
      </c>
      <c r="IN295" s="147" t="str">
        <f t="shared" si="145"/>
        <v xml:space="preserve"> / LAV 0 @ 60Hz</v>
      </c>
      <c r="IO295" s="147" t="str">
        <f t="shared" si="146"/>
        <v xml:space="preserve"> / LCP 0 @ 60Hz</v>
      </c>
      <c r="IP295" s="147" t="str">
        <f t="shared" si="147"/>
        <v/>
      </c>
      <c r="IQ295" s="147" t="str">
        <f t="shared" si="148"/>
        <v/>
      </c>
      <c r="IR295" s="147" t="str">
        <f t="shared" si="149"/>
        <v xml:space="preserve"> / HSUCTION 0 @ 60Hz</v>
      </c>
      <c r="IS295" s="147" t="str">
        <f t="shared" si="150"/>
        <v xml:space="preserve"> / HSUCTION 0 @ 50Hz</v>
      </c>
      <c r="IT295" s="115">
        <f t="shared" ref="IT295:IT301" si="151">COUNT(H295,I295,J295,K295,M295,N295,O295,P295,R295,S295)</f>
        <v>0</v>
      </c>
    </row>
    <row r="296" spans="1:254">
      <c r="V296" s="139"/>
      <c r="W296" s="139"/>
      <c r="X296" s="139"/>
      <c r="Y296" s="139"/>
      <c r="Z296" s="19" t="str">
        <f t="shared" si="101"/>
        <v xml:space="preserve"> / LW 0 @ 50Hz / LAV 0 @ 50Hz / LCP 0 @ 50Hz / LW 0 @ 60Hz / LAV 0 @ 60Hz / LCP 0 @ 60Hz / HSUCTION 0 @ 60Hz / HSUCTION 0 @ 50Hz</v>
      </c>
      <c r="IG296" s="115">
        <f t="shared" si="138"/>
        <v>0</v>
      </c>
      <c r="IH296" s="147" t="str">
        <f t="shared" si="139"/>
        <v xml:space="preserve"> / LW 0 @ 50Hz</v>
      </c>
      <c r="II296" s="147" t="str">
        <f t="shared" si="140"/>
        <v xml:space="preserve"> / LAV 0 @ 50Hz</v>
      </c>
      <c r="IJ296" s="147" t="str">
        <f t="shared" si="141"/>
        <v xml:space="preserve"> / LCP 0 @ 50Hz</v>
      </c>
      <c r="IK296" s="147" t="str">
        <f t="shared" si="142"/>
        <v/>
      </c>
      <c r="IL296" s="147" t="str">
        <f t="shared" si="143"/>
        <v/>
      </c>
      <c r="IM296" s="147" t="str">
        <f t="shared" si="144"/>
        <v xml:space="preserve"> / LW 0 @ 60Hz</v>
      </c>
      <c r="IN296" s="147" t="str">
        <f t="shared" si="145"/>
        <v xml:space="preserve"> / LAV 0 @ 60Hz</v>
      </c>
      <c r="IO296" s="147" t="str">
        <f t="shared" si="146"/>
        <v xml:space="preserve"> / LCP 0 @ 60Hz</v>
      </c>
      <c r="IP296" s="147" t="str">
        <f t="shared" si="147"/>
        <v/>
      </c>
      <c r="IQ296" s="147" t="str">
        <f t="shared" si="148"/>
        <v/>
      </c>
      <c r="IR296" s="147" t="str">
        <f t="shared" si="149"/>
        <v xml:space="preserve"> / HSUCTION 0 @ 60Hz</v>
      </c>
      <c r="IS296" s="147" t="str">
        <f t="shared" si="150"/>
        <v xml:space="preserve"> / HSUCTION 0 @ 50Hz</v>
      </c>
      <c r="IT296" s="115">
        <f t="shared" si="151"/>
        <v>0</v>
      </c>
    </row>
    <row r="297" spans="1:254">
      <c r="V297" s="139"/>
      <c r="W297" s="139"/>
      <c r="X297" s="139"/>
      <c r="Y297" s="139"/>
      <c r="Z297" s="19" t="str">
        <f t="shared" si="101"/>
        <v xml:space="preserve"> / LW 0 @ 50Hz / LAV 0 @ 50Hz / LCP 0 @ 50Hz / LW 0 @ 60Hz / LAV 0 @ 60Hz / LCP 0 @ 60Hz / HSUCTION 0 @ 60Hz / HSUCTION 0 @ 50Hz</v>
      </c>
      <c r="IG297" s="115">
        <f t="shared" si="138"/>
        <v>0</v>
      </c>
      <c r="IH297" s="147" t="str">
        <f t="shared" si="139"/>
        <v xml:space="preserve"> / LW 0 @ 50Hz</v>
      </c>
      <c r="II297" s="147" t="str">
        <f t="shared" si="140"/>
        <v xml:space="preserve"> / LAV 0 @ 50Hz</v>
      </c>
      <c r="IJ297" s="147" t="str">
        <f t="shared" si="141"/>
        <v xml:space="preserve"> / LCP 0 @ 50Hz</v>
      </c>
      <c r="IK297" s="147" t="str">
        <f t="shared" si="142"/>
        <v/>
      </c>
      <c r="IL297" s="147" t="str">
        <f t="shared" si="143"/>
        <v/>
      </c>
      <c r="IM297" s="147" t="str">
        <f t="shared" si="144"/>
        <v xml:space="preserve"> / LW 0 @ 60Hz</v>
      </c>
      <c r="IN297" s="147" t="str">
        <f t="shared" si="145"/>
        <v xml:space="preserve"> / LAV 0 @ 60Hz</v>
      </c>
      <c r="IO297" s="147" t="str">
        <f t="shared" si="146"/>
        <v xml:space="preserve"> / LCP 0 @ 60Hz</v>
      </c>
      <c r="IP297" s="147" t="str">
        <f t="shared" si="147"/>
        <v/>
      </c>
      <c r="IQ297" s="147" t="str">
        <f t="shared" si="148"/>
        <v/>
      </c>
      <c r="IR297" s="147" t="str">
        <f t="shared" si="149"/>
        <v xml:space="preserve"> / HSUCTION 0 @ 60Hz</v>
      </c>
      <c r="IS297" s="147" t="str">
        <f t="shared" si="150"/>
        <v xml:space="preserve"> / HSUCTION 0 @ 50Hz</v>
      </c>
      <c r="IT297" s="115">
        <f t="shared" si="151"/>
        <v>0</v>
      </c>
    </row>
    <row r="298" spans="1:254">
      <c r="V298" s="139"/>
      <c r="W298" s="139"/>
      <c r="X298" s="139"/>
      <c r="Y298" s="139"/>
      <c r="Z298" s="19" t="str">
        <f t="shared" si="101"/>
        <v xml:space="preserve"> / LW 0 @ 50Hz / LAV 0 @ 50Hz / LCP 0 @ 50Hz / LW 0 @ 60Hz / LAV 0 @ 60Hz / LCP 0 @ 60Hz / HSUCTION 0 @ 60Hz / HSUCTION 0 @ 50Hz</v>
      </c>
      <c r="IG298" s="115">
        <f t="shared" si="138"/>
        <v>0</v>
      </c>
      <c r="IH298" s="147" t="str">
        <f t="shared" si="139"/>
        <v xml:space="preserve"> / LW 0 @ 50Hz</v>
      </c>
      <c r="II298" s="147" t="str">
        <f t="shared" si="140"/>
        <v xml:space="preserve"> / LAV 0 @ 50Hz</v>
      </c>
      <c r="IJ298" s="147" t="str">
        <f t="shared" si="141"/>
        <v xml:space="preserve"> / LCP 0 @ 50Hz</v>
      </c>
      <c r="IK298" s="147" t="str">
        <f t="shared" si="142"/>
        <v/>
      </c>
      <c r="IL298" s="147" t="str">
        <f t="shared" si="143"/>
        <v/>
      </c>
      <c r="IM298" s="147" t="str">
        <f t="shared" si="144"/>
        <v xml:space="preserve"> / LW 0 @ 60Hz</v>
      </c>
      <c r="IN298" s="147" t="str">
        <f t="shared" si="145"/>
        <v xml:space="preserve"> / LAV 0 @ 60Hz</v>
      </c>
      <c r="IO298" s="147" t="str">
        <f t="shared" si="146"/>
        <v xml:space="preserve"> / LCP 0 @ 60Hz</v>
      </c>
      <c r="IP298" s="147" t="str">
        <f t="shared" si="147"/>
        <v/>
      </c>
      <c r="IQ298" s="147" t="str">
        <f t="shared" si="148"/>
        <v/>
      </c>
      <c r="IR298" s="147" t="str">
        <f t="shared" si="149"/>
        <v xml:space="preserve"> / HSUCTION 0 @ 60Hz</v>
      </c>
      <c r="IS298" s="147" t="str">
        <f t="shared" si="150"/>
        <v xml:space="preserve"> / HSUCTION 0 @ 50Hz</v>
      </c>
      <c r="IT298" s="115">
        <f t="shared" si="151"/>
        <v>0</v>
      </c>
    </row>
    <row r="299" spans="1:254">
      <c r="V299" s="139"/>
      <c r="W299" s="139"/>
      <c r="X299" s="139"/>
      <c r="Y299" s="139"/>
      <c r="Z299" s="19" t="str">
        <f t="shared" si="101"/>
        <v xml:space="preserve"> / LW 0 @ 50Hz / LAV 0 @ 50Hz / LCP 0 @ 50Hz / LW 0 @ 60Hz / LAV 0 @ 60Hz / LCP 0 @ 60Hz / HSUCTION 0 @ 60Hz / HSUCTION 0 @ 50Hz</v>
      </c>
      <c r="IG299" s="115">
        <f t="shared" si="138"/>
        <v>0</v>
      </c>
      <c r="IH299" s="147" t="str">
        <f t="shared" si="139"/>
        <v xml:space="preserve"> / LW 0 @ 50Hz</v>
      </c>
      <c r="II299" s="147" t="str">
        <f t="shared" si="140"/>
        <v xml:space="preserve"> / LAV 0 @ 50Hz</v>
      </c>
      <c r="IJ299" s="147" t="str">
        <f t="shared" si="141"/>
        <v xml:space="preserve"> / LCP 0 @ 50Hz</v>
      </c>
      <c r="IK299" s="147" t="str">
        <f t="shared" si="142"/>
        <v/>
      </c>
      <c r="IL299" s="147" t="str">
        <f t="shared" si="143"/>
        <v/>
      </c>
      <c r="IM299" s="147" t="str">
        <f t="shared" si="144"/>
        <v xml:space="preserve"> / LW 0 @ 60Hz</v>
      </c>
      <c r="IN299" s="147" t="str">
        <f t="shared" si="145"/>
        <v xml:space="preserve"> / LAV 0 @ 60Hz</v>
      </c>
      <c r="IO299" s="147" t="str">
        <f t="shared" si="146"/>
        <v xml:space="preserve"> / LCP 0 @ 60Hz</v>
      </c>
      <c r="IP299" s="147" t="str">
        <f t="shared" si="147"/>
        <v/>
      </c>
      <c r="IQ299" s="147" t="str">
        <f t="shared" si="148"/>
        <v/>
      </c>
      <c r="IR299" s="147" t="str">
        <f t="shared" si="149"/>
        <v xml:space="preserve"> / HSUCTION 0 @ 60Hz</v>
      </c>
      <c r="IS299" s="147" t="str">
        <f t="shared" si="150"/>
        <v xml:space="preserve"> / HSUCTION 0 @ 50Hz</v>
      </c>
      <c r="IT299" s="115">
        <f t="shared" si="151"/>
        <v>0</v>
      </c>
    </row>
    <row r="300" spans="1:254">
      <c r="V300" s="139"/>
      <c r="W300" s="139"/>
      <c r="X300" s="139"/>
      <c r="Y300" s="139"/>
      <c r="Z300" s="19" t="str">
        <f t="shared" si="101"/>
        <v xml:space="preserve"> / LW 0 @ 50Hz / LAV 0 @ 50Hz / LCP 0 @ 50Hz / LW 0 @ 60Hz / LAV 0 @ 60Hz / LCP 0 @ 60Hz / HSUCTION 0 @ 60Hz / HSUCTION 0 @ 50Hz</v>
      </c>
      <c r="IG300" s="115">
        <f t="shared" si="138"/>
        <v>0</v>
      </c>
      <c r="IH300" s="147" t="str">
        <f t="shared" si="139"/>
        <v xml:space="preserve"> / LW 0 @ 50Hz</v>
      </c>
      <c r="II300" s="147" t="str">
        <f t="shared" si="140"/>
        <v xml:space="preserve"> / LAV 0 @ 50Hz</v>
      </c>
      <c r="IJ300" s="147" t="str">
        <f t="shared" si="141"/>
        <v xml:space="preserve"> / LCP 0 @ 50Hz</v>
      </c>
      <c r="IK300" s="147" t="str">
        <f t="shared" si="142"/>
        <v/>
      </c>
      <c r="IL300" s="147" t="str">
        <f t="shared" si="143"/>
        <v/>
      </c>
      <c r="IM300" s="147" t="str">
        <f t="shared" si="144"/>
        <v xml:space="preserve"> / LW 0 @ 60Hz</v>
      </c>
      <c r="IN300" s="147" t="str">
        <f t="shared" si="145"/>
        <v xml:space="preserve"> / LAV 0 @ 60Hz</v>
      </c>
      <c r="IO300" s="147" t="str">
        <f t="shared" si="146"/>
        <v xml:space="preserve"> / LCP 0 @ 60Hz</v>
      </c>
      <c r="IP300" s="147" t="str">
        <f t="shared" si="147"/>
        <v/>
      </c>
      <c r="IQ300" s="147" t="str">
        <f t="shared" si="148"/>
        <v/>
      </c>
      <c r="IR300" s="147" t="str">
        <f t="shared" si="149"/>
        <v xml:space="preserve"> / HSUCTION 0 @ 60Hz</v>
      </c>
      <c r="IS300" s="147" t="str">
        <f t="shared" si="150"/>
        <v xml:space="preserve"> / HSUCTION 0 @ 50Hz</v>
      </c>
      <c r="IT300" s="115">
        <f t="shared" si="151"/>
        <v>0</v>
      </c>
    </row>
    <row r="301" spans="1:254">
      <c r="V301" s="139"/>
      <c r="W301" s="139"/>
      <c r="X301" s="139"/>
      <c r="Y301" s="139"/>
      <c r="Z301" s="19" t="str">
        <f t="shared" si="101"/>
        <v xml:space="preserve"> / LW 0 @ 50Hz / LAV 0 @ 50Hz / LCP 0 @ 50Hz / LW 0 @ 60Hz / LAV 0 @ 60Hz / LCP 0 @ 60Hz / HSUCTION 0 @ 60Hz / HSUCTION 0 @ 50Hz</v>
      </c>
      <c r="IG301" s="115">
        <f t="shared" si="138"/>
        <v>0</v>
      </c>
      <c r="IH301" s="147" t="str">
        <f t="shared" si="139"/>
        <v xml:space="preserve"> / LW 0 @ 50Hz</v>
      </c>
      <c r="II301" s="147" t="str">
        <f t="shared" si="140"/>
        <v xml:space="preserve"> / LAV 0 @ 50Hz</v>
      </c>
      <c r="IJ301" s="147" t="str">
        <f t="shared" si="141"/>
        <v xml:space="preserve"> / LCP 0 @ 50Hz</v>
      </c>
      <c r="IK301" s="147" t="str">
        <f t="shared" si="142"/>
        <v/>
      </c>
      <c r="IL301" s="147" t="str">
        <f t="shared" si="143"/>
        <v/>
      </c>
      <c r="IM301" s="147" t="str">
        <f t="shared" si="144"/>
        <v xml:space="preserve"> / LW 0 @ 60Hz</v>
      </c>
      <c r="IN301" s="147" t="str">
        <f t="shared" si="145"/>
        <v xml:space="preserve"> / LAV 0 @ 60Hz</v>
      </c>
      <c r="IO301" s="147" t="str">
        <f t="shared" si="146"/>
        <v xml:space="preserve"> / LCP 0 @ 60Hz</v>
      </c>
      <c r="IP301" s="147" t="str">
        <f t="shared" si="147"/>
        <v/>
      </c>
      <c r="IQ301" s="147" t="str">
        <f t="shared" si="148"/>
        <v/>
      </c>
      <c r="IR301" s="147" t="str">
        <f t="shared" si="149"/>
        <v xml:space="preserve"> / HSUCTION 0 @ 60Hz</v>
      </c>
      <c r="IS301" s="147" t="str">
        <f t="shared" si="150"/>
        <v xml:space="preserve"> / HSUCTION 0 @ 50Hz</v>
      </c>
      <c r="IT301" s="115">
        <f t="shared" si="151"/>
        <v>0</v>
      </c>
    </row>
    <row r="302" spans="1:254">
      <c r="V302" s="139"/>
      <c r="W302" s="139"/>
      <c r="X302" s="139"/>
      <c r="Y302" s="139"/>
      <c r="Z302" s="19" t="str">
        <f t="shared" si="101"/>
        <v xml:space="preserve"> / LW 0 @ 50Hz / LAV 0 @ 50Hz / LCP 0 @ 50Hz / LW 0 @ 60Hz / LAV 0 @ 60Hz / LCP 0 @ 60Hz / HSUCTION 0 @ 60Hz / HSUCTION 0 @ 50Hz</v>
      </c>
      <c r="IG302" s="115">
        <f t="shared" si="138"/>
        <v>0</v>
      </c>
      <c r="IH302" s="147" t="str">
        <f t="shared" si="139"/>
        <v xml:space="preserve"> / LW 0 @ 50Hz</v>
      </c>
      <c r="II302" s="147" t="str">
        <f t="shared" si="140"/>
        <v xml:space="preserve"> / LAV 0 @ 50Hz</v>
      </c>
      <c r="IJ302" s="147" t="str">
        <f t="shared" si="141"/>
        <v xml:space="preserve"> / LCP 0 @ 50Hz</v>
      </c>
      <c r="IK302" s="147" t="str">
        <f t="shared" si="142"/>
        <v/>
      </c>
      <c r="IL302" s="147" t="str">
        <f t="shared" si="143"/>
        <v/>
      </c>
      <c r="IM302" s="147" t="str">
        <f t="shared" si="144"/>
        <v xml:space="preserve"> / LW 0 @ 60Hz</v>
      </c>
      <c r="IN302" s="147" t="str">
        <f t="shared" si="145"/>
        <v xml:space="preserve"> / LAV 0 @ 60Hz</v>
      </c>
      <c r="IO302" s="147" t="str">
        <f t="shared" si="146"/>
        <v xml:space="preserve"> / LCP 0 @ 60Hz</v>
      </c>
      <c r="IP302" s="147" t="str">
        <f t="shared" si="147"/>
        <v/>
      </c>
      <c r="IQ302" s="147" t="str">
        <f t="shared" si="148"/>
        <v/>
      </c>
      <c r="IR302" s="147" t="str">
        <f t="shared" si="149"/>
        <v xml:space="preserve"> / HSUCTION 0 @ 60Hz</v>
      </c>
      <c r="IS302" s="147" t="str">
        <f t="shared" si="150"/>
        <v xml:space="preserve"> / HSUCTION 0 @ 50Hz</v>
      </c>
      <c r="IT302" s="115">
        <f>COUNT(H302,I302,J302,K302,M302,N302,O302,P302,R302,S302)</f>
        <v>0</v>
      </c>
    </row>
    <row r="303" spans="1:254">
      <c r="V303" s="139"/>
      <c r="W303" s="139"/>
      <c r="X303" s="139"/>
      <c r="Y303" s="139"/>
      <c r="Z303" s="19" t="str">
        <f t="shared" si="101"/>
        <v xml:space="preserve"> / LW 0 @ 50Hz / LAV 0 @ 50Hz / LCP 0 @ 50Hz / LW 0 @ 60Hz / LAV 0 @ 60Hz / LCP 0 @ 60Hz / HSUCTION 0 @ 60Hz / HSUCTION 0 @ 50Hz</v>
      </c>
      <c r="IG303" s="115">
        <f t="shared" si="138"/>
        <v>0</v>
      </c>
      <c r="IH303" s="147" t="str">
        <f t="shared" si="139"/>
        <v xml:space="preserve"> / LW 0 @ 50Hz</v>
      </c>
      <c r="II303" s="147" t="str">
        <f t="shared" si="140"/>
        <v xml:space="preserve"> / LAV 0 @ 50Hz</v>
      </c>
      <c r="IJ303" s="147" t="str">
        <f t="shared" si="141"/>
        <v xml:space="preserve"> / LCP 0 @ 50Hz</v>
      </c>
      <c r="IK303" s="147" t="str">
        <f t="shared" si="142"/>
        <v/>
      </c>
      <c r="IL303" s="147" t="str">
        <f t="shared" si="143"/>
        <v/>
      </c>
      <c r="IM303" s="147" t="str">
        <f t="shared" si="144"/>
        <v xml:space="preserve"> / LW 0 @ 60Hz</v>
      </c>
      <c r="IN303" s="147" t="str">
        <f t="shared" si="145"/>
        <v xml:space="preserve"> / LAV 0 @ 60Hz</v>
      </c>
      <c r="IO303" s="147" t="str">
        <f t="shared" si="146"/>
        <v xml:space="preserve"> / LCP 0 @ 60Hz</v>
      </c>
      <c r="IP303" s="147" t="str">
        <f t="shared" si="147"/>
        <v/>
      </c>
      <c r="IQ303" s="147" t="str">
        <f t="shared" si="148"/>
        <v/>
      </c>
      <c r="IR303" s="147" t="str">
        <f t="shared" si="149"/>
        <v xml:space="preserve"> / HSUCTION 0 @ 60Hz</v>
      </c>
      <c r="IS303" s="147" t="str">
        <f t="shared" si="150"/>
        <v xml:space="preserve"> / HSUCTION 0 @ 50Hz</v>
      </c>
      <c r="IT303" s="115">
        <f t="shared" ref="IT303:IT304" si="152">COUNT(H303,I303,J303,K303,M303,N303,O303,P303,R303,S303)</f>
        <v>0</v>
      </c>
    </row>
    <row r="304" spans="1:254">
      <c r="V304" s="139"/>
      <c r="W304" s="139"/>
      <c r="X304" s="139"/>
      <c r="Y304" s="139"/>
      <c r="Z304" s="19" t="str">
        <f t="shared" si="101"/>
        <v xml:space="preserve"> / LW 0 @ 50Hz / LAV 0 @ 50Hz / LCP 0 @ 50Hz / LW 0 @ 60Hz / LAV 0 @ 60Hz / LCP 0 @ 60Hz / HSUCTION 0 @ 60Hz / HSUCTION 0 @ 50Hz</v>
      </c>
      <c r="IG304" s="115">
        <f t="shared" si="138"/>
        <v>0</v>
      </c>
      <c r="IH304" s="147" t="str">
        <f t="shared" si="139"/>
        <v xml:space="preserve"> / LW 0 @ 50Hz</v>
      </c>
      <c r="II304" s="147" t="str">
        <f t="shared" si="140"/>
        <v xml:space="preserve"> / LAV 0 @ 50Hz</v>
      </c>
      <c r="IJ304" s="147" t="str">
        <f t="shared" si="141"/>
        <v xml:space="preserve"> / LCP 0 @ 50Hz</v>
      </c>
      <c r="IK304" s="147" t="str">
        <f t="shared" si="142"/>
        <v/>
      </c>
      <c r="IL304" s="147" t="str">
        <f t="shared" si="143"/>
        <v/>
      </c>
      <c r="IM304" s="147" t="str">
        <f t="shared" si="144"/>
        <v xml:space="preserve"> / LW 0 @ 60Hz</v>
      </c>
      <c r="IN304" s="147" t="str">
        <f t="shared" si="145"/>
        <v xml:space="preserve"> / LAV 0 @ 60Hz</v>
      </c>
      <c r="IO304" s="147" t="str">
        <f t="shared" si="146"/>
        <v xml:space="preserve"> / LCP 0 @ 60Hz</v>
      </c>
      <c r="IP304" s="147" t="str">
        <f t="shared" si="147"/>
        <v/>
      </c>
      <c r="IQ304" s="147" t="str">
        <f t="shared" si="148"/>
        <v/>
      </c>
      <c r="IR304" s="147" t="str">
        <f t="shared" si="149"/>
        <v xml:space="preserve"> / HSUCTION 0 @ 60Hz</v>
      </c>
      <c r="IS304" s="147" t="str">
        <f t="shared" si="150"/>
        <v xml:space="preserve"> / HSUCTION 0 @ 50Hz</v>
      </c>
      <c r="IT304" s="115">
        <f t="shared" si="152"/>
        <v>0</v>
      </c>
    </row>
    <row r="305" spans="22:254">
      <c r="V305" s="139"/>
      <c r="W305" s="139"/>
      <c r="X305" s="139"/>
      <c r="Y305" s="139"/>
      <c r="Z305" s="19" t="str">
        <f t="shared" si="101"/>
        <v xml:space="preserve"> / LW 0 @ 50Hz / LAV 0 @ 50Hz / LCP 0 @ 50Hz / LW 0 @ 60Hz / LAV 0 @ 60Hz / LCP 0 @ 60Hz / HSUCTION 0 @ 60Hz / HSUCTION 0 @ 50Hz</v>
      </c>
      <c r="IG305" s="115">
        <f t="shared" si="138"/>
        <v>0</v>
      </c>
      <c r="IH305" s="147" t="str">
        <f t="shared" si="139"/>
        <v xml:space="preserve"> / LW 0 @ 50Hz</v>
      </c>
      <c r="II305" s="147" t="str">
        <f t="shared" si="140"/>
        <v xml:space="preserve"> / LAV 0 @ 50Hz</v>
      </c>
      <c r="IJ305" s="147" t="str">
        <f t="shared" si="141"/>
        <v xml:space="preserve"> / LCP 0 @ 50Hz</v>
      </c>
      <c r="IK305" s="147" t="str">
        <f t="shared" si="142"/>
        <v/>
      </c>
      <c r="IL305" s="147" t="str">
        <f t="shared" si="143"/>
        <v/>
      </c>
      <c r="IM305" s="147" t="str">
        <f t="shared" si="144"/>
        <v xml:space="preserve"> / LW 0 @ 60Hz</v>
      </c>
      <c r="IN305" s="147" t="str">
        <f t="shared" si="145"/>
        <v xml:space="preserve"> / LAV 0 @ 60Hz</v>
      </c>
      <c r="IO305" s="147" t="str">
        <f t="shared" si="146"/>
        <v xml:space="preserve"> / LCP 0 @ 60Hz</v>
      </c>
      <c r="IP305" s="147" t="str">
        <f t="shared" si="147"/>
        <v/>
      </c>
      <c r="IQ305" s="147" t="str">
        <f t="shared" si="148"/>
        <v/>
      </c>
      <c r="IR305" s="147" t="str">
        <f t="shared" si="149"/>
        <v xml:space="preserve"> / HSUCTION 0 @ 60Hz</v>
      </c>
      <c r="IS305" s="147" t="str">
        <f t="shared" si="150"/>
        <v xml:space="preserve"> / HSUCTION 0 @ 50Hz</v>
      </c>
      <c r="IT305" s="115">
        <f>COUNT(H305,I305,J305,K305,M305,N305,O305,P305,R305,S305)</f>
        <v>0</v>
      </c>
    </row>
    <row r="306" spans="22:254">
      <c r="V306" s="139"/>
      <c r="W306" s="139"/>
      <c r="X306" s="139"/>
      <c r="Y306" s="139"/>
      <c r="Z306" s="19" t="str">
        <f t="shared" si="101"/>
        <v xml:space="preserve"> / LW 0 @ 50Hz / LAV 0 @ 50Hz / LCP 0 @ 50Hz / LW 0 @ 60Hz / LAV 0 @ 60Hz / LCP 0 @ 60Hz / HSUCTION 0 @ 60Hz / HSUCTION 0 @ 50Hz</v>
      </c>
      <c r="IG306" s="115">
        <f t="shared" si="138"/>
        <v>0</v>
      </c>
      <c r="IH306" s="147" t="str">
        <f t="shared" si="139"/>
        <v xml:space="preserve"> / LW 0 @ 50Hz</v>
      </c>
      <c r="II306" s="147" t="str">
        <f t="shared" si="140"/>
        <v xml:space="preserve"> / LAV 0 @ 50Hz</v>
      </c>
      <c r="IJ306" s="147" t="str">
        <f t="shared" si="141"/>
        <v xml:space="preserve"> / LCP 0 @ 50Hz</v>
      </c>
      <c r="IK306" s="147" t="str">
        <f t="shared" si="142"/>
        <v/>
      </c>
      <c r="IL306" s="147" t="str">
        <f t="shared" si="143"/>
        <v/>
      </c>
      <c r="IM306" s="147" t="str">
        <f t="shared" si="144"/>
        <v xml:space="preserve"> / LW 0 @ 60Hz</v>
      </c>
      <c r="IN306" s="147" t="str">
        <f t="shared" si="145"/>
        <v xml:space="preserve"> / LAV 0 @ 60Hz</v>
      </c>
      <c r="IO306" s="147" t="str">
        <f t="shared" si="146"/>
        <v xml:space="preserve"> / LCP 0 @ 60Hz</v>
      </c>
      <c r="IP306" s="147" t="str">
        <f t="shared" si="147"/>
        <v/>
      </c>
      <c r="IQ306" s="147" t="str">
        <f t="shared" si="148"/>
        <v/>
      </c>
      <c r="IR306" s="147" t="str">
        <f t="shared" si="149"/>
        <v xml:space="preserve"> / HSUCTION 0 @ 60Hz</v>
      </c>
      <c r="IS306" s="147" t="str">
        <f t="shared" si="150"/>
        <v xml:space="preserve"> / HSUCTION 0 @ 50Hz</v>
      </c>
      <c r="IT306" s="115">
        <f t="shared" ref="IT306:IT307" si="153">COUNT(H306,I306,J306,K306,M306,N306,O306,P306,R306,S306)</f>
        <v>0</v>
      </c>
    </row>
    <row r="307" spans="22:254">
      <c r="V307" s="139"/>
      <c r="W307" s="139"/>
      <c r="X307" s="139"/>
      <c r="Y307" s="139"/>
      <c r="Z307" s="19" t="str">
        <f t="shared" si="101"/>
        <v xml:space="preserve"> / LW 0 @ 50Hz / LAV 0 @ 50Hz / LCP 0 @ 50Hz / LW 0 @ 60Hz / LAV 0 @ 60Hz / LCP 0 @ 60Hz / HSUCTION 0 @ 60Hz / HSUCTION 0 @ 50Hz</v>
      </c>
      <c r="IG307" s="115">
        <f t="shared" si="138"/>
        <v>0</v>
      </c>
      <c r="IH307" s="147" t="str">
        <f t="shared" si="139"/>
        <v xml:space="preserve"> / LW 0 @ 50Hz</v>
      </c>
      <c r="II307" s="147" t="str">
        <f t="shared" si="140"/>
        <v xml:space="preserve"> / LAV 0 @ 50Hz</v>
      </c>
      <c r="IJ307" s="147" t="str">
        <f t="shared" si="141"/>
        <v xml:space="preserve"> / LCP 0 @ 50Hz</v>
      </c>
      <c r="IK307" s="147" t="str">
        <f t="shared" si="142"/>
        <v/>
      </c>
      <c r="IL307" s="147" t="str">
        <f t="shared" si="143"/>
        <v/>
      </c>
      <c r="IM307" s="147" t="str">
        <f t="shared" si="144"/>
        <v xml:space="preserve"> / LW 0 @ 60Hz</v>
      </c>
      <c r="IN307" s="147" t="str">
        <f t="shared" si="145"/>
        <v xml:space="preserve"> / LAV 0 @ 60Hz</v>
      </c>
      <c r="IO307" s="147" t="str">
        <f t="shared" si="146"/>
        <v xml:space="preserve"> / LCP 0 @ 60Hz</v>
      </c>
      <c r="IP307" s="147" t="str">
        <f t="shared" si="147"/>
        <v/>
      </c>
      <c r="IQ307" s="147" t="str">
        <f t="shared" si="148"/>
        <v/>
      </c>
      <c r="IR307" s="147" t="str">
        <f t="shared" si="149"/>
        <v xml:space="preserve"> / HSUCTION 0 @ 60Hz</v>
      </c>
      <c r="IS307" s="147" t="str">
        <f t="shared" si="150"/>
        <v xml:space="preserve"> / HSUCTION 0 @ 50Hz</v>
      </c>
      <c r="IT307" s="115">
        <f t="shared" si="153"/>
        <v>0</v>
      </c>
    </row>
    <row r="308" spans="22:254">
      <c r="V308" s="139"/>
      <c r="W308" s="139"/>
      <c r="X308" s="139"/>
      <c r="Y308" s="139"/>
      <c r="Z308" s="19" t="str">
        <f t="shared" si="101"/>
        <v xml:space="preserve"> / LW 0 @ 50Hz / LAV 0 @ 50Hz / LCP 0 @ 50Hz / LW 0 @ 60Hz / LAV 0 @ 60Hz / LCP 0 @ 60Hz / HSUCTION 0 @ 60Hz / HSUCTION 0 @ 50Hz</v>
      </c>
      <c r="IG308" s="115">
        <f t="shared" si="138"/>
        <v>0</v>
      </c>
      <c r="IH308" s="147" t="str">
        <f t="shared" si="139"/>
        <v xml:space="preserve"> / LW 0 @ 50Hz</v>
      </c>
      <c r="II308" s="147" t="str">
        <f t="shared" si="140"/>
        <v xml:space="preserve"> / LAV 0 @ 50Hz</v>
      </c>
      <c r="IJ308" s="147" t="str">
        <f t="shared" si="141"/>
        <v xml:space="preserve"> / LCP 0 @ 50Hz</v>
      </c>
      <c r="IK308" s="147" t="str">
        <f t="shared" si="142"/>
        <v/>
      </c>
      <c r="IL308" s="147" t="str">
        <f t="shared" si="143"/>
        <v/>
      </c>
      <c r="IM308" s="147" t="str">
        <f t="shared" si="144"/>
        <v xml:space="preserve"> / LW 0 @ 60Hz</v>
      </c>
      <c r="IN308" s="147" t="str">
        <f t="shared" si="145"/>
        <v xml:space="preserve"> / LAV 0 @ 60Hz</v>
      </c>
      <c r="IO308" s="147" t="str">
        <f t="shared" si="146"/>
        <v xml:space="preserve"> / LCP 0 @ 60Hz</v>
      </c>
      <c r="IP308" s="147" t="str">
        <f t="shared" si="147"/>
        <v/>
      </c>
      <c r="IQ308" s="147" t="str">
        <f t="shared" si="148"/>
        <v/>
      </c>
      <c r="IR308" s="147" t="str">
        <f t="shared" si="149"/>
        <v xml:space="preserve"> / HSUCTION 0 @ 60Hz</v>
      </c>
      <c r="IS308" s="147" t="str">
        <f t="shared" si="150"/>
        <v xml:space="preserve"> / HSUCTION 0 @ 50Hz</v>
      </c>
      <c r="IT308" s="115">
        <f>COUNT(H308,I308,J308,K308,M308,N308,O308,P308,R308,S308)</f>
        <v>0</v>
      </c>
    </row>
    <row r="309" spans="22:254">
      <c r="V309" s="139"/>
      <c r="W309" s="139"/>
      <c r="X309" s="139"/>
      <c r="Y309" s="139"/>
      <c r="Z309" s="19" t="str">
        <f t="shared" si="101"/>
        <v xml:space="preserve"> / LW 0 @ 50Hz / LAV 0 @ 50Hz / LCP 0 @ 50Hz / LW 0 @ 60Hz / LAV 0 @ 60Hz / LCP 0 @ 60Hz / HSUCTION 0 @ 60Hz / HSUCTION 0 @ 50Hz</v>
      </c>
      <c r="IG309" s="115">
        <f t="shared" si="138"/>
        <v>0</v>
      </c>
      <c r="IH309" s="147" t="str">
        <f t="shared" si="139"/>
        <v xml:space="preserve"> / LW 0 @ 50Hz</v>
      </c>
      <c r="II309" s="147" t="str">
        <f t="shared" si="140"/>
        <v xml:space="preserve"> / LAV 0 @ 50Hz</v>
      </c>
      <c r="IJ309" s="147" t="str">
        <f t="shared" si="141"/>
        <v xml:space="preserve"> / LCP 0 @ 50Hz</v>
      </c>
      <c r="IK309" s="147" t="str">
        <f t="shared" si="142"/>
        <v/>
      </c>
      <c r="IL309" s="147" t="str">
        <f t="shared" si="143"/>
        <v/>
      </c>
      <c r="IM309" s="147" t="str">
        <f t="shared" si="144"/>
        <v xml:space="preserve"> / LW 0 @ 60Hz</v>
      </c>
      <c r="IN309" s="147" t="str">
        <f t="shared" si="145"/>
        <v xml:space="preserve"> / LAV 0 @ 60Hz</v>
      </c>
      <c r="IO309" s="147" t="str">
        <f t="shared" si="146"/>
        <v xml:space="preserve"> / LCP 0 @ 60Hz</v>
      </c>
      <c r="IP309" s="147" t="str">
        <f t="shared" si="147"/>
        <v/>
      </c>
      <c r="IQ309" s="147" t="str">
        <f t="shared" si="148"/>
        <v/>
      </c>
      <c r="IR309" s="147" t="str">
        <f t="shared" si="149"/>
        <v xml:space="preserve"> / HSUCTION 0 @ 60Hz</v>
      </c>
      <c r="IS309" s="147" t="str">
        <f t="shared" si="150"/>
        <v xml:space="preserve"> / HSUCTION 0 @ 50Hz</v>
      </c>
      <c r="IT309" s="115">
        <f t="shared" ref="IT309" si="154">COUNT(H309,I309,J309,K309,M309,N309,O309,P309,R309,S309)</f>
        <v>0</v>
      </c>
    </row>
    <row r="310" spans="22:254">
      <c r="V310" s="139"/>
      <c r="W310" s="139"/>
      <c r="X310" s="139"/>
      <c r="Y310" s="139"/>
      <c r="Z310" s="139"/>
    </row>
    <row r="311" spans="22:254">
      <c r="V311" s="139"/>
      <c r="W311" s="139"/>
      <c r="X311" s="139"/>
      <c r="Y311" s="139"/>
      <c r="Z311" s="139"/>
    </row>
    <row r="312" spans="22:254">
      <c r="V312" s="139"/>
      <c r="W312" s="139"/>
      <c r="X312" s="139"/>
      <c r="Y312" s="139"/>
      <c r="Z312" s="139"/>
    </row>
    <row r="313" spans="22:254">
      <c r="V313" s="139"/>
      <c r="W313" s="139"/>
      <c r="X313" s="139"/>
      <c r="Y313" s="139"/>
      <c r="Z313" s="139"/>
    </row>
    <row r="314" spans="22:254">
      <c r="V314" s="139"/>
      <c r="W314" s="139"/>
      <c r="X314" s="139"/>
      <c r="Y314" s="139"/>
      <c r="Z314" s="139"/>
    </row>
    <row r="315" spans="22:254">
      <c r="V315" s="139"/>
      <c r="W315" s="139"/>
      <c r="X315" s="139"/>
      <c r="Y315" s="139"/>
      <c r="Z315" s="139"/>
    </row>
    <row r="316" spans="22:254">
      <c r="V316" s="139"/>
      <c r="W316" s="139"/>
      <c r="X316" s="139"/>
      <c r="Y316" s="139"/>
      <c r="Z316" s="139"/>
    </row>
    <row r="317" spans="22:254">
      <c r="V317" s="139"/>
      <c r="W317" s="139"/>
      <c r="X317" s="139"/>
      <c r="Y317" s="139"/>
      <c r="Z317" s="139"/>
    </row>
    <row r="318" spans="22:254">
      <c r="V318" s="139"/>
      <c r="W318" s="139"/>
      <c r="X318" s="139"/>
      <c r="Y318" s="139"/>
      <c r="Z318" s="139"/>
    </row>
    <row r="319" spans="22:254">
      <c r="V319" s="139"/>
      <c r="W319" s="139"/>
      <c r="X319" s="139"/>
      <c r="Y319" s="139"/>
      <c r="Z319" s="139"/>
    </row>
    <row r="320" spans="22:254">
      <c r="V320" s="139"/>
      <c r="W320" s="139"/>
      <c r="X320" s="139"/>
      <c r="Y320" s="139"/>
      <c r="Z320" s="139"/>
    </row>
    <row r="321" spans="22:26">
      <c r="V321" s="139"/>
      <c r="W321" s="139"/>
      <c r="X321" s="139"/>
      <c r="Y321" s="139"/>
      <c r="Z321" s="139"/>
    </row>
    <row r="322" spans="22:26">
      <c r="V322" s="139"/>
      <c r="W322" s="139"/>
      <c r="X322" s="139"/>
      <c r="Y322" s="139"/>
      <c r="Z322" s="139"/>
    </row>
    <row r="323" spans="22:26">
      <c r="V323" s="139"/>
      <c r="W323" s="139"/>
      <c r="X323" s="139"/>
      <c r="Y323" s="139"/>
      <c r="Z323" s="139"/>
    </row>
    <row r="324" spans="22:26">
      <c r="V324" s="139"/>
      <c r="W324" s="139"/>
      <c r="X324" s="139"/>
      <c r="Y324" s="139"/>
      <c r="Z324" s="139"/>
    </row>
    <row r="325" spans="22:26">
      <c r="V325" s="139"/>
      <c r="W325" s="139"/>
      <c r="X325" s="139"/>
      <c r="Y325" s="139"/>
      <c r="Z325" s="139"/>
    </row>
    <row r="326" spans="22:26">
      <c r="V326" s="139"/>
      <c r="W326" s="139"/>
      <c r="X326" s="139"/>
      <c r="Y326" s="139"/>
      <c r="Z326" s="139"/>
    </row>
    <row r="327" spans="22:26">
      <c r="V327" s="139"/>
      <c r="W327" s="139"/>
      <c r="X327" s="139"/>
      <c r="Y327" s="139"/>
      <c r="Z327" s="139"/>
    </row>
    <row r="328" spans="22:26">
      <c r="V328" s="139"/>
      <c r="W328" s="139"/>
      <c r="X328" s="139"/>
      <c r="Y328" s="139"/>
      <c r="Z328" s="139"/>
    </row>
    <row r="329" spans="22:26">
      <c r="V329" s="139"/>
      <c r="W329" s="139"/>
      <c r="X329" s="139"/>
      <c r="Y329" s="139"/>
      <c r="Z329" s="139"/>
    </row>
    <row r="330" spans="22:26">
      <c r="V330" s="139"/>
      <c r="W330" s="139"/>
      <c r="X330" s="139"/>
      <c r="Y330" s="139"/>
      <c r="Z330" s="139"/>
    </row>
    <row r="331" spans="22:26">
      <c r="V331" s="139"/>
      <c r="W331" s="139"/>
      <c r="X331" s="139"/>
      <c r="Y331" s="139"/>
      <c r="Z331" s="139"/>
    </row>
    <row r="332" spans="22:26">
      <c r="V332" s="139"/>
      <c r="W332" s="139"/>
      <c r="X332" s="139"/>
      <c r="Y332" s="139"/>
      <c r="Z332" s="139"/>
    </row>
    <row r="333" spans="22:26">
      <c r="V333" s="139"/>
      <c r="W333" s="139"/>
      <c r="X333" s="139"/>
      <c r="Y333" s="139"/>
      <c r="Z333" s="139"/>
    </row>
    <row r="334" spans="22:26">
      <c r="V334" s="139"/>
      <c r="W334" s="139"/>
      <c r="X334" s="139"/>
      <c r="Y334" s="139"/>
      <c r="Z334" s="139"/>
    </row>
    <row r="335" spans="22:26">
      <c r="V335" s="139"/>
      <c r="W335" s="139"/>
      <c r="X335" s="139"/>
      <c r="Y335" s="139"/>
      <c r="Z335" s="139"/>
    </row>
    <row r="336" spans="22:26">
      <c r="V336" s="139"/>
      <c r="W336" s="139"/>
      <c r="X336" s="139"/>
      <c r="Y336" s="139"/>
      <c r="Z336" s="139"/>
    </row>
    <row r="337" spans="22:26">
      <c r="V337" s="139"/>
      <c r="W337" s="139"/>
      <c r="X337" s="139"/>
      <c r="Y337" s="139"/>
      <c r="Z337" s="139"/>
    </row>
    <row r="338" spans="22:26">
      <c r="V338" s="139"/>
      <c r="W338" s="139"/>
      <c r="X338" s="139"/>
      <c r="Y338" s="139"/>
      <c r="Z338" s="139"/>
    </row>
    <row r="339" spans="22:26">
      <c r="V339" s="139"/>
      <c r="W339" s="139"/>
      <c r="X339" s="139"/>
      <c r="Y339" s="139"/>
      <c r="Z339" s="139"/>
    </row>
    <row r="340" spans="22:26">
      <c r="V340" s="139"/>
      <c r="W340" s="139"/>
      <c r="X340" s="139"/>
      <c r="Y340" s="139"/>
      <c r="Z340" s="139"/>
    </row>
    <row r="341" spans="22:26">
      <c r="V341" s="139"/>
      <c r="W341" s="139"/>
      <c r="X341" s="139"/>
      <c r="Y341" s="139"/>
      <c r="Z341" s="139"/>
    </row>
    <row r="342" spans="22:26">
      <c r="V342" s="139"/>
      <c r="W342" s="139"/>
      <c r="X342" s="139"/>
      <c r="Y342" s="139"/>
      <c r="Z342" s="139"/>
    </row>
    <row r="343" spans="22:26">
      <c r="V343" s="139"/>
      <c r="W343" s="139"/>
      <c r="X343" s="139"/>
      <c r="Y343" s="139"/>
      <c r="Z343" s="139"/>
    </row>
    <row r="344" spans="22:26">
      <c r="V344" s="139"/>
      <c r="W344" s="139"/>
      <c r="X344" s="139"/>
      <c r="Y344" s="139"/>
      <c r="Z344" s="139"/>
    </row>
    <row r="345" spans="22:26">
      <c r="V345" s="139"/>
      <c r="W345" s="139"/>
      <c r="X345" s="139"/>
      <c r="Y345" s="139"/>
      <c r="Z345" s="139"/>
    </row>
    <row r="346" spans="22:26">
      <c r="V346" s="139"/>
      <c r="W346" s="139"/>
      <c r="X346" s="139"/>
      <c r="Y346" s="139"/>
      <c r="Z346" s="139"/>
    </row>
    <row r="347" spans="22:26">
      <c r="V347" s="139"/>
      <c r="W347" s="139"/>
      <c r="X347" s="139"/>
      <c r="Y347" s="139"/>
      <c r="Z347" s="139"/>
    </row>
    <row r="348" spans="22:26">
      <c r="V348" s="139"/>
      <c r="W348" s="139"/>
      <c r="X348" s="139"/>
      <c r="Y348" s="139"/>
      <c r="Z348" s="139"/>
    </row>
    <row r="349" spans="22:26">
      <c r="V349" s="139"/>
      <c r="W349" s="139"/>
      <c r="X349" s="139"/>
      <c r="Y349" s="139"/>
      <c r="Z349" s="139"/>
    </row>
    <row r="350" spans="22:26">
      <c r="V350" s="139"/>
      <c r="W350" s="139"/>
      <c r="X350" s="139"/>
      <c r="Y350" s="139"/>
      <c r="Z350" s="139"/>
    </row>
    <row r="351" spans="22:26">
      <c r="V351" s="139"/>
      <c r="W351" s="139"/>
      <c r="X351" s="139"/>
      <c r="Y351" s="139"/>
      <c r="Z351" s="139"/>
    </row>
    <row r="352" spans="22:26">
      <c r="V352" s="139"/>
      <c r="W352" s="139"/>
      <c r="X352" s="139"/>
      <c r="Y352" s="139"/>
      <c r="Z352" s="139"/>
    </row>
    <row r="353" spans="22:26">
      <c r="V353" s="139"/>
      <c r="W353" s="139"/>
      <c r="X353" s="139"/>
      <c r="Y353" s="139"/>
      <c r="Z353" s="139"/>
    </row>
    <row r="354" spans="22:26">
      <c r="V354" s="139"/>
      <c r="W354" s="139"/>
      <c r="X354" s="139"/>
      <c r="Y354" s="139"/>
      <c r="Z354" s="139"/>
    </row>
    <row r="355" spans="22:26">
      <c r="V355" s="139"/>
      <c r="W355" s="139"/>
      <c r="X355" s="139"/>
      <c r="Y355" s="139"/>
      <c r="Z355" s="139"/>
    </row>
    <row r="356" spans="22:26">
      <c r="V356" s="139"/>
      <c r="W356" s="139"/>
      <c r="X356" s="139"/>
      <c r="Y356" s="139"/>
      <c r="Z356" s="139"/>
    </row>
    <row r="357" spans="22:26">
      <c r="V357" s="139"/>
      <c r="W357" s="139"/>
      <c r="X357" s="139"/>
      <c r="Y357" s="139"/>
      <c r="Z357" s="139"/>
    </row>
    <row r="358" spans="22:26">
      <c r="V358" s="139"/>
      <c r="W358" s="139"/>
      <c r="X358" s="139"/>
      <c r="Y358" s="139"/>
      <c r="Z358" s="139"/>
    </row>
    <row r="359" spans="22:26">
      <c r="V359" s="139"/>
      <c r="W359" s="139"/>
      <c r="X359" s="139"/>
      <c r="Y359" s="139"/>
      <c r="Z359" s="139"/>
    </row>
    <row r="360" spans="22:26">
      <c r="V360" s="139"/>
      <c r="W360" s="139"/>
      <c r="X360" s="139"/>
      <c r="Y360" s="139"/>
      <c r="Z360" s="139"/>
    </row>
    <row r="361" spans="22:26">
      <c r="V361" s="139"/>
      <c r="W361" s="139"/>
      <c r="X361" s="139"/>
      <c r="Y361" s="139"/>
      <c r="Z361" s="139"/>
    </row>
    <row r="362" spans="22:26">
      <c r="V362" s="139"/>
      <c r="W362" s="139"/>
      <c r="X362" s="139"/>
      <c r="Y362" s="139"/>
      <c r="Z362" s="139"/>
    </row>
    <row r="363" spans="22:26">
      <c r="V363" s="139"/>
      <c r="W363" s="139"/>
      <c r="X363" s="139"/>
      <c r="Y363" s="139"/>
      <c r="Z363" s="139"/>
    </row>
    <row r="364" spans="22:26">
      <c r="V364" s="139"/>
      <c r="W364" s="139"/>
      <c r="X364" s="139"/>
      <c r="Y364" s="139"/>
      <c r="Z364" s="139"/>
    </row>
    <row r="365" spans="22:26">
      <c r="V365" s="139"/>
      <c r="W365" s="139"/>
      <c r="X365" s="139"/>
      <c r="Y365" s="139"/>
      <c r="Z365" s="139"/>
    </row>
    <row r="366" spans="22:26">
      <c r="V366" s="139"/>
      <c r="W366" s="139"/>
      <c r="X366" s="139"/>
      <c r="Y366" s="139"/>
      <c r="Z366" s="139"/>
    </row>
    <row r="367" spans="22:26">
      <c r="V367" s="139"/>
      <c r="W367" s="139"/>
      <c r="X367" s="139"/>
      <c r="Y367" s="139"/>
      <c r="Z367" s="139"/>
    </row>
    <row r="368" spans="22:26">
      <c r="V368" s="139"/>
      <c r="W368" s="139"/>
      <c r="X368" s="139"/>
      <c r="Y368" s="139"/>
      <c r="Z368" s="139"/>
    </row>
    <row r="369" spans="22:26">
      <c r="V369" s="139"/>
      <c r="W369" s="139"/>
      <c r="X369" s="139"/>
      <c r="Y369" s="139"/>
      <c r="Z369" s="139"/>
    </row>
    <row r="370" spans="22:26">
      <c r="V370" s="139"/>
      <c r="W370" s="139"/>
      <c r="X370" s="139"/>
      <c r="Y370" s="139"/>
      <c r="Z370" s="139"/>
    </row>
    <row r="371" spans="22:26">
      <c r="V371" s="139"/>
      <c r="W371" s="139"/>
      <c r="X371" s="139"/>
      <c r="Y371" s="139"/>
      <c r="Z371" s="139"/>
    </row>
    <row r="372" spans="22:26">
      <c r="V372" s="139"/>
      <c r="W372" s="139"/>
      <c r="X372" s="139"/>
      <c r="Y372" s="139"/>
      <c r="Z372" s="139"/>
    </row>
    <row r="373" spans="22:26">
      <c r="V373" s="139"/>
      <c r="W373" s="139"/>
      <c r="X373" s="139"/>
      <c r="Y373" s="139"/>
      <c r="Z373" s="139"/>
    </row>
    <row r="374" spans="22:26">
      <c r="V374" s="139"/>
      <c r="W374" s="139"/>
      <c r="X374" s="139"/>
      <c r="Y374" s="139"/>
      <c r="Z374" s="139"/>
    </row>
    <row r="375" spans="22:26">
      <c r="V375" s="139"/>
      <c r="W375" s="139"/>
      <c r="X375" s="139"/>
      <c r="Y375" s="139"/>
      <c r="Z375" s="139"/>
    </row>
    <row r="376" spans="22:26">
      <c r="V376" s="139"/>
      <c r="W376" s="139"/>
      <c r="X376" s="139"/>
      <c r="Y376" s="139"/>
      <c r="Z376" s="139"/>
    </row>
    <row r="377" spans="22:26">
      <c r="V377" s="139"/>
      <c r="W377" s="139"/>
      <c r="X377" s="139"/>
      <c r="Y377" s="139"/>
      <c r="Z377" s="139"/>
    </row>
    <row r="378" spans="22:26">
      <c r="V378" s="139"/>
      <c r="W378" s="139"/>
      <c r="X378" s="139"/>
      <c r="Y378" s="139"/>
      <c r="Z378" s="139"/>
    </row>
    <row r="379" spans="22:26">
      <c r="V379" s="139"/>
      <c r="W379" s="139"/>
      <c r="X379" s="139"/>
      <c r="Y379" s="139"/>
      <c r="Z379" s="139"/>
    </row>
    <row r="380" spans="22:26">
      <c r="V380" s="139"/>
      <c r="W380" s="139"/>
      <c r="X380" s="139"/>
      <c r="Y380" s="139"/>
      <c r="Z380" s="139"/>
    </row>
    <row r="381" spans="22:26">
      <c r="V381" s="139"/>
      <c r="W381" s="139"/>
      <c r="X381" s="139"/>
      <c r="Y381" s="139"/>
      <c r="Z381" s="139"/>
    </row>
    <row r="382" spans="22:26">
      <c r="V382" s="139"/>
      <c r="W382" s="139"/>
      <c r="X382" s="139"/>
      <c r="Y382" s="139"/>
      <c r="Z382" s="139"/>
    </row>
    <row r="383" spans="22:26">
      <c r="V383" s="139"/>
      <c r="W383" s="139"/>
      <c r="X383" s="139"/>
      <c r="Y383" s="139"/>
      <c r="Z383" s="139"/>
    </row>
    <row r="384" spans="22:26">
      <c r="V384" s="139"/>
      <c r="W384" s="139"/>
      <c r="X384" s="139"/>
      <c r="Y384" s="139"/>
      <c r="Z384" s="139"/>
    </row>
    <row r="385" spans="22:26">
      <c r="V385" s="139"/>
      <c r="W385" s="139"/>
      <c r="X385" s="139"/>
      <c r="Y385" s="139"/>
      <c r="Z385" s="139"/>
    </row>
    <row r="386" spans="22:26">
      <c r="V386" s="139"/>
      <c r="W386" s="139"/>
      <c r="X386" s="139"/>
      <c r="Y386" s="139"/>
      <c r="Z386" s="139"/>
    </row>
    <row r="387" spans="22:26">
      <c r="V387" s="139"/>
      <c r="W387" s="139"/>
      <c r="X387" s="139"/>
      <c r="Y387" s="139"/>
      <c r="Z387" s="139"/>
    </row>
    <row r="388" spans="22:26">
      <c r="V388" s="139"/>
      <c r="W388" s="139"/>
      <c r="X388" s="139"/>
      <c r="Y388" s="139"/>
      <c r="Z388" s="139"/>
    </row>
    <row r="389" spans="22:26">
      <c r="V389" s="139"/>
      <c r="W389" s="139"/>
      <c r="X389" s="139"/>
      <c r="Y389" s="139"/>
      <c r="Z389" s="139"/>
    </row>
    <row r="390" spans="22:26">
      <c r="V390" s="139"/>
      <c r="W390" s="139"/>
      <c r="X390" s="139"/>
      <c r="Y390" s="139"/>
      <c r="Z390" s="139"/>
    </row>
    <row r="391" spans="22:26">
      <c r="V391" s="139"/>
      <c r="W391" s="139"/>
      <c r="X391" s="139"/>
      <c r="Y391" s="139"/>
      <c r="Z391" s="139"/>
    </row>
    <row r="392" spans="22:26">
      <c r="V392" s="139"/>
      <c r="W392" s="139"/>
      <c r="X392" s="139"/>
      <c r="Y392" s="139"/>
      <c r="Z392" s="139"/>
    </row>
    <row r="393" spans="22:26">
      <c r="V393" s="139"/>
      <c r="W393" s="139"/>
      <c r="X393" s="139"/>
      <c r="Y393" s="139"/>
      <c r="Z393" s="139"/>
    </row>
    <row r="394" spans="22:26">
      <c r="V394" s="139"/>
      <c r="W394" s="139"/>
      <c r="X394" s="139"/>
      <c r="Y394" s="139"/>
      <c r="Z394" s="139"/>
    </row>
    <row r="395" spans="22:26">
      <c r="V395" s="139"/>
      <c r="W395" s="139"/>
      <c r="X395" s="139"/>
      <c r="Y395" s="139"/>
      <c r="Z395" s="139"/>
    </row>
    <row r="396" spans="22:26">
      <c r="V396" s="139"/>
      <c r="W396" s="139"/>
      <c r="X396" s="139"/>
      <c r="Y396" s="139"/>
      <c r="Z396" s="139"/>
    </row>
    <row r="397" spans="22:26">
      <c r="V397" s="139"/>
      <c r="W397" s="139"/>
      <c r="X397" s="139"/>
      <c r="Y397" s="139"/>
      <c r="Z397" s="139"/>
    </row>
    <row r="398" spans="22:26">
      <c r="V398" s="139"/>
      <c r="W398" s="139"/>
      <c r="X398" s="139"/>
      <c r="Y398" s="139"/>
      <c r="Z398" s="139"/>
    </row>
    <row r="399" spans="22:26">
      <c r="V399" s="139"/>
      <c r="W399" s="139"/>
      <c r="X399" s="139"/>
      <c r="Y399" s="139"/>
      <c r="Z399" s="139"/>
    </row>
    <row r="400" spans="22:26">
      <c r="V400" s="139"/>
      <c r="W400" s="139"/>
      <c r="X400" s="139"/>
      <c r="Y400" s="139"/>
      <c r="Z400" s="139"/>
    </row>
    <row r="401" spans="22:26">
      <c r="V401" s="139"/>
      <c r="W401" s="139"/>
      <c r="X401" s="139"/>
      <c r="Y401" s="139"/>
      <c r="Z401" s="139"/>
    </row>
    <row r="402" spans="22:26">
      <c r="V402" s="139"/>
      <c r="W402" s="139"/>
      <c r="X402" s="139"/>
      <c r="Y402" s="139"/>
      <c r="Z402" s="139"/>
    </row>
    <row r="403" spans="22:26">
      <c r="V403" s="139"/>
      <c r="W403" s="139"/>
      <c r="X403" s="139"/>
      <c r="Y403" s="139"/>
      <c r="Z403" s="139"/>
    </row>
    <row r="404" spans="22:26">
      <c r="V404" s="139"/>
      <c r="W404" s="139"/>
      <c r="X404" s="139"/>
      <c r="Y404" s="139"/>
      <c r="Z404" s="139"/>
    </row>
    <row r="405" spans="22:26">
      <c r="V405" s="139"/>
      <c r="W405" s="139"/>
      <c r="X405" s="139"/>
      <c r="Y405" s="139"/>
      <c r="Z405" s="139"/>
    </row>
    <row r="406" spans="22:26">
      <c r="V406" s="139"/>
      <c r="W406" s="139"/>
      <c r="X406" s="139"/>
      <c r="Y406" s="139"/>
      <c r="Z406" s="139"/>
    </row>
    <row r="407" spans="22:26">
      <c r="V407" s="139"/>
      <c r="W407" s="139"/>
      <c r="X407" s="139"/>
      <c r="Y407" s="139"/>
      <c r="Z407" s="139"/>
    </row>
    <row r="408" spans="22:26">
      <c r="V408" s="139"/>
      <c r="W408" s="139"/>
      <c r="X408" s="139"/>
      <c r="Y408" s="139"/>
      <c r="Z408" s="139"/>
    </row>
    <row r="409" spans="22:26">
      <c r="V409" s="139"/>
      <c r="W409" s="139"/>
      <c r="X409" s="139"/>
      <c r="Y409" s="139"/>
      <c r="Z409" s="139"/>
    </row>
    <row r="410" spans="22:26">
      <c r="V410" s="139"/>
      <c r="W410" s="139"/>
      <c r="X410" s="139"/>
      <c r="Y410" s="139"/>
      <c r="Z410" s="139"/>
    </row>
    <row r="411" spans="22:26">
      <c r="V411" s="139"/>
      <c r="W411" s="139"/>
      <c r="X411" s="139"/>
      <c r="Y411" s="139"/>
      <c r="Z411" s="139"/>
    </row>
    <row r="412" spans="22:26">
      <c r="V412" s="139"/>
      <c r="W412" s="139"/>
      <c r="X412" s="139"/>
      <c r="Y412" s="139"/>
      <c r="Z412" s="139"/>
    </row>
    <row r="413" spans="22:26">
      <c r="V413" s="139"/>
      <c r="W413" s="139"/>
      <c r="X413" s="139"/>
      <c r="Y413" s="139"/>
      <c r="Z413" s="139"/>
    </row>
    <row r="414" spans="22:26">
      <c r="V414" s="139"/>
      <c r="W414" s="139"/>
      <c r="X414" s="139"/>
      <c r="Y414" s="139"/>
      <c r="Z414" s="139"/>
    </row>
    <row r="415" spans="22:26">
      <c r="V415" s="139"/>
      <c r="W415" s="139"/>
      <c r="X415" s="139"/>
      <c r="Y415" s="139"/>
      <c r="Z415" s="139"/>
    </row>
    <row r="416" spans="22:26">
      <c r="V416" s="139"/>
      <c r="W416" s="139"/>
      <c r="X416" s="139"/>
      <c r="Y416" s="139"/>
      <c r="Z416" s="139"/>
    </row>
    <row r="417" spans="22:26">
      <c r="V417" s="139"/>
      <c r="W417" s="139"/>
      <c r="X417" s="139"/>
      <c r="Y417" s="139"/>
      <c r="Z417" s="139"/>
    </row>
    <row r="418" spans="22:26">
      <c r="V418" s="139"/>
      <c r="W418" s="139"/>
      <c r="X418" s="139"/>
      <c r="Y418" s="139"/>
      <c r="Z418" s="139"/>
    </row>
    <row r="419" spans="22:26">
      <c r="V419" s="139"/>
      <c r="W419" s="139"/>
      <c r="X419" s="139"/>
      <c r="Y419" s="139"/>
      <c r="Z419" s="139"/>
    </row>
    <row r="420" spans="22:26">
      <c r="V420" s="139"/>
      <c r="W420" s="139"/>
      <c r="X420" s="139"/>
      <c r="Y420" s="139"/>
      <c r="Z420" s="139"/>
    </row>
    <row r="421" spans="22:26">
      <c r="V421" s="139"/>
      <c r="W421" s="139"/>
      <c r="X421" s="139"/>
      <c r="Y421" s="139"/>
      <c r="Z421" s="139"/>
    </row>
    <row r="422" spans="22:26">
      <c r="V422" s="139"/>
      <c r="W422" s="139"/>
      <c r="X422" s="139"/>
      <c r="Y422" s="139"/>
      <c r="Z422" s="139"/>
    </row>
    <row r="423" spans="22:26">
      <c r="V423" s="139"/>
      <c r="W423" s="139"/>
      <c r="X423" s="139"/>
      <c r="Y423" s="139"/>
      <c r="Z423" s="139"/>
    </row>
    <row r="424" spans="22:26">
      <c r="V424" s="139"/>
      <c r="W424" s="139"/>
      <c r="X424" s="139"/>
      <c r="Y424" s="139"/>
      <c r="Z424" s="139"/>
    </row>
    <row r="425" spans="22:26">
      <c r="V425" s="139"/>
      <c r="W425" s="139"/>
      <c r="X425" s="139"/>
      <c r="Y425" s="139"/>
      <c r="Z425" s="139"/>
    </row>
    <row r="426" spans="22:26">
      <c r="V426" s="139"/>
      <c r="W426" s="139"/>
      <c r="X426" s="139"/>
      <c r="Y426" s="139"/>
      <c r="Z426" s="139"/>
    </row>
    <row r="427" spans="22:26">
      <c r="V427" s="139"/>
      <c r="W427" s="139"/>
      <c r="X427" s="139"/>
      <c r="Y427" s="139"/>
      <c r="Z427" s="139"/>
    </row>
    <row r="428" spans="22:26">
      <c r="V428" s="139"/>
      <c r="W428" s="139"/>
      <c r="X428" s="139"/>
      <c r="Y428" s="139"/>
      <c r="Z428" s="139"/>
    </row>
    <row r="429" spans="22:26">
      <c r="V429" s="139"/>
      <c r="W429" s="139"/>
      <c r="X429" s="139"/>
      <c r="Y429" s="139"/>
      <c r="Z429" s="139"/>
    </row>
    <row r="430" spans="22:26">
      <c r="V430" s="139"/>
      <c r="W430" s="139"/>
      <c r="X430" s="139"/>
      <c r="Y430" s="139"/>
      <c r="Z430" s="139"/>
    </row>
    <row r="431" spans="22:26">
      <c r="V431" s="139"/>
      <c r="W431" s="139"/>
      <c r="X431" s="139"/>
      <c r="Y431" s="139"/>
      <c r="Z431" s="139"/>
    </row>
    <row r="432" spans="22:26">
      <c r="V432" s="139"/>
      <c r="W432" s="139"/>
      <c r="X432" s="139"/>
      <c r="Y432" s="139"/>
      <c r="Z432" s="139"/>
    </row>
    <row r="433" spans="22:26">
      <c r="V433" s="139"/>
      <c r="W433" s="139"/>
      <c r="X433" s="139"/>
      <c r="Y433" s="139"/>
      <c r="Z433" s="139"/>
    </row>
    <row r="434" spans="22:26">
      <c r="V434" s="139"/>
      <c r="W434" s="139"/>
      <c r="X434" s="139"/>
      <c r="Y434" s="139"/>
      <c r="Z434" s="139"/>
    </row>
    <row r="435" spans="22:26">
      <c r="V435" s="139"/>
      <c r="W435" s="139"/>
      <c r="X435" s="139"/>
      <c r="Y435" s="139"/>
      <c r="Z435" s="139"/>
    </row>
    <row r="436" spans="22:26">
      <c r="V436" s="139"/>
      <c r="W436" s="139"/>
      <c r="X436" s="139"/>
      <c r="Y436" s="139"/>
      <c r="Z436" s="139"/>
    </row>
    <row r="437" spans="22:26">
      <c r="V437" s="139"/>
      <c r="W437" s="139"/>
      <c r="X437" s="139"/>
      <c r="Y437" s="139"/>
      <c r="Z437" s="139"/>
    </row>
    <row r="438" spans="22:26">
      <c r="V438" s="139"/>
      <c r="W438" s="139"/>
      <c r="X438" s="139"/>
      <c r="Y438" s="139"/>
      <c r="Z438" s="139"/>
    </row>
    <row r="439" spans="22:26">
      <c r="V439" s="139"/>
      <c r="W439" s="139"/>
      <c r="X439" s="139"/>
      <c r="Y439" s="139"/>
      <c r="Z439" s="139"/>
    </row>
    <row r="440" spans="22:26">
      <c r="V440" s="139"/>
      <c r="W440" s="139"/>
      <c r="X440" s="139"/>
      <c r="Y440" s="139"/>
      <c r="Z440" s="139"/>
    </row>
    <row r="441" spans="22:26">
      <c r="V441" s="139"/>
      <c r="W441" s="139"/>
      <c r="X441" s="139"/>
      <c r="Y441" s="139"/>
      <c r="Z441" s="139"/>
    </row>
    <row r="442" spans="22:26">
      <c r="V442" s="139"/>
      <c r="W442" s="139"/>
      <c r="X442" s="139"/>
      <c r="Y442" s="139"/>
      <c r="Z442" s="139"/>
    </row>
    <row r="443" spans="22:26">
      <c r="V443" s="139"/>
      <c r="W443" s="139"/>
      <c r="X443" s="139"/>
      <c r="Y443" s="139"/>
      <c r="Z443" s="139"/>
    </row>
    <row r="444" spans="22:26">
      <c r="V444" s="139"/>
      <c r="W444" s="139"/>
      <c r="X444" s="139"/>
      <c r="Y444" s="139"/>
      <c r="Z444" s="139"/>
    </row>
    <row r="445" spans="22:26">
      <c r="V445" s="139"/>
      <c r="W445" s="139"/>
      <c r="X445" s="139"/>
      <c r="Y445" s="139"/>
      <c r="Z445" s="139"/>
    </row>
    <row r="446" spans="22:26">
      <c r="V446" s="139"/>
      <c r="W446" s="139"/>
      <c r="X446" s="139"/>
      <c r="Y446" s="139"/>
      <c r="Z446" s="139"/>
    </row>
    <row r="447" spans="22:26">
      <c r="V447" s="139"/>
      <c r="W447" s="139"/>
      <c r="X447" s="139"/>
      <c r="Y447" s="139"/>
      <c r="Z447" s="139"/>
    </row>
    <row r="448" spans="22:26">
      <c r="V448" s="139"/>
      <c r="W448" s="139"/>
      <c r="X448" s="139"/>
      <c r="Y448" s="139"/>
      <c r="Z448" s="139"/>
    </row>
    <row r="449" spans="22:26">
      <c r="V449" s="139"/>
      <c r="W449" s="139"/>
      <c r="X449" s="139"/>
      <c r="Y449" s="139"/>
      <c r="Z449" s="139"/>
    </row>
    <row r="450" spans="22:26">
      <c r="V450" s="139"/>
      <c r="W450" s="139"/>
      <c r="X450" s="139"/>
      <c r="Y450" s="139"/>
      <c r="Z450" s="139"/>
    </row>
    <row r="451" spans="22:26">
      <c r="V451" s="139"/>
      <c r="W451" s="139"/>
      <c r="X451" s="139"/>
      <c r="Y451" s="139"/>
      <c r="Z451" s="139"/>
    </row>
    <row r="452" spans="22:26">
      <c r="V452" s="139"/>
      <c r="W452" s="139"/>
      <c r="X452" s="139"/>
      <c r="Y452" s="139"/>
      <c r="Z452" s="139"/>
    </row>
    <row r="453" spans="22:26">
      <c r="V453" s="139"/>
      <c r="W453" s="139"/>
      <c r="X453" s="139"/>
      <c r="Y453" s="139"/>
      <c r="Z453" s="139"/>
    </row>
    <row r="454" spans="22:26">
      <c r="V454" s="139"/>
      <c r="W454" s="139"/>
      <c r="X454" s="139"/>
      <c r="Y454" s="139"/>
      <c r="Z454" s="139"/>
    </row>
    <row r="455" spans="22:26">
      <c r="V455" s="139"/>
      <c r="W455" s="139"/>
      <c r="X455" s="139"/>
      <c r="Y455" s="139"/>
      <c r="Z455" s="139"/>
    </row>
    <row r="456" spans="22:26">
      <c r="V456" s="139"/>
      <c r="W456" s="139"/>
      <c r="X456" s="139"/>
      <c r="Y456" s="139"/>
      <c r="Z456" s="139"/>
    </row>
    <row r="457" spans="22:26">
      <c r="V457" s="139"/>
      <c r="W457" s="139"/>
      <c r="X457" s="139"/>
      <c r="Y457" s="139"/>
      <c r="Z457" s="139"/>
    </row>
    <row r="458" spans="22:26">
      <c r="V458" s="139"/>
      <c r="W458" s="139"/>
      <c r="X458" s="139"/>
      <c r="Y458" s="139"/>
      <c r="Z458" s="139"/>
    </row>
    <row r="459" spans="22:26">
      <c r="V459" s="139"/>
      <c r="W459" s="139"/>
      <c r="X459" s="139"/>
      <c r="Y459" s="139"/>
      <c r="Z459" s="139"/>
    </row>
    <row r="460" spans="22:26">
      <c r="V460" s="139"/>
      <c r="W460" s="139"/>
      <c r="X460" s="139"/>
      <c r="Y460" s="139"/>
      <c r="Z460" s="139"/>
    </row>
    <row r="461" spans="22:26">
      <c r="V461" s="139"/>
      <c r="W461" s="139"/>
      <c r="X461" s="139"/>
      <c r="Y461" s="139"/>
      <c r="Z461" s="139"/>
    </row>
    <row r="462" spans="22:26">
      <c r="V462" s="139"/>
      <c r="W462" s="139"/>
      <c r="X462" s="139"/>
      <c r="Y462" s="139"/>
      <c r="Z462" s="139"/>
    </row>
    <row r="463" spans="22:26">
      <c r="V463" s="139"/>
      <c r="W463" s="139"/>
      <c r="X463" s="139"/>
      <c r="Y463" s="139"/>
      <c r="Z463" s="139"/>
    </row>
    <row r="464" spans="22:26">
      <c r="V464" s="139"/>
      <c r="W464" s="139"/>
      <c r="X464" s="139"/>
      <c r="Y464" s="139"/>
      <c r="Z464" s="139"/>
    </row>
    <row r="465" spans="22:26">
      <c r="V465" s="139"/>
      <c r="W465" s="139"/>
      <c r="X465" s="139"/>
      <c r="Y465" s="139"/>
      <c r="Z465" s="139"/>
    </row>
    <row r="466" spans="22:26">
      <c r="V466" s="139"/>
      <c r="W466" s="139"/>
      <c r="X466" s="139"/>
      <c r="Y466" s="139"/>
      <c r="Z466" s="139"/>
    </row>
    <row r="467" spans="22:26">
      <c r="V467" s="139"/>
      <c r="W467" s="139"/>
      <c r="X467" s="139"/>
      <c r="Y467" s="139"/>
      <c r="Z467" s="139"/>
    </row>
    <row r="468" spans="22:26">
      <c r="V468" s="139"/>
      <c r="W468" s="139"/>
      <c r="X468" s="139"/>
      <c r="Y468" s="139"/>
      <c r="Z468" s="139"/>
    </row>
    <row r="469" spans="22:26">
      <c r="V469" s="139"/>
      <c r="W469" s="139"/>
      <c r="X469" s="139"/>
      <c r="Y469" s="139"/>
      <c r="Z469" s="139"/>
    </row>
    <row r="470" spans="22:26">
      <c r="V470" s="139"/>
      <c r="W470" s="139"/>
      <c r="X470" s="139"/>
      <c r="Y470" s="139"/>
      <c r="Z470" s="139"/>
    </row>
    <row r="471" spans="22:26">
      <c r="V471" s="139"/>
      <c r="W471" s="139"/>
      <c r="X471" s="139"/>
      <c r="Y471" s="139"/>
      <c r="Z471" s="139"/>
    </row>
    <row r="472" spans="22:26">
      <c r="V472" s="139"/>
      <c r="W472" s="139"/>
      <c r="X472" s="139"/>
      <c r="Y472" s="139"/>
      <c r="Z472" s="139"/>
    </row>
    <row r="473" spans="22:26">
      <c r="V473" s="139"/>
      <c r="W473" s="139"/>
      <c r="X473" s="139"/>
      <c r="Y473" s="139"/>
      <c r="Z473" s="139"/>
    </row>
    <row r="474" spans="22:26">
      <c r="V474" s="139"/>
      <c r="W474" s="139"/>
      <c r="X474" s="139"/>
      <c r="Y474" s="139"/>
      <c r="Z474" s="139"/>
    </row>
    <row r="475" spans="22:26">
      <c r="V475" s="139"/>
      <c r="W475" s="139"/>
      <c r="X475" s="139"/>
      <c r="Y475" s="139"/>
      <c r="Z475" s="139"/>
    </row>
    <row r="476" spans="22:26">
      <c r="V476" s="139"/>
      <c r="W476" s="139"/>
      <c r="X476" s="139"/>
      <c r="Y476" s="139"/>
      <c r="Z476" s="139"/>
    </row>
    <row r="477" spans="22:26">
      <c r="V477" s="139"/>
      <c r="W477" s="139"/>
      <c r="X477" s="139"/>
      <c r="Y477" s="139"/>
      <c r="Z477" s="139"/>
    </row>
    <row r="478" spans="22:26">
      <c r="V478" s="139"/>
      <c r="W478" s="139"/>
      <c r="X478" s="139"/>
      <c r="Y478" s="139"/>
      <c r="Z478" s="139"/>
    </row>
    <row r="479" spans="22:26">
      <c r="V479" s="139"/>
      <c r="W479" s="139"/>
      <c r="X479" s="139"/>
      <c r="Y479" s="139"/>
      <c r="Z479" s="139"/>
    </row>
    <row r="480" spans="22:26">
      <c r="V480" s="139"/>
      <c r="W480" s="139"/>
      <c r="X480" s="139"/>
      <c r="Y480" s="139"/>
      <c r="Z480" s="139"/>
    </row>
    <row r="481" spans="22:26">
      <c r="V481" s="139"/>
      <c r="W481" s="139"/>
      <c r="X481" s="139"/>
      <c r="Y481" s="139"/>
      <c r="Z481" s="139"/>
    </row>
    <row r="482" spans="22:26">
      <c r="V482" s="139"/>
      <c r="W482" s="139"/>
      <c r="X482" s="139"/>
      <c r="Y482" s="139"/>
      <c r="Z482" s="139"/>
    </row>
    <row r="483" spans="22:26">
      <c r="V483" s="139"/>
      <c r="W483" s="139"/>
      <c r="X483" s="139"/>
      <c r="Y483" s="139"/>
      <c r="Z483" s="139"/>
    </row>
    <row r="484" spans="22:26">
      <c r="V484" s="139"/>
      <c r="W484" s="139"/>
      <c r="X484" s="139"/>
      <c r="Y484" s="139"/>
      <c r="Z484" s="139"/>
    </row>
    <row r="485" spans="22:26">
      <c r="V485" s="139"/>
      <c r="W485" s="139"/>
      <c r="X485" s="139"/>
      <c r="Y485" s="139"/>
      <c r="Z485" s="139"/>
    </row>
    <row r="486" spans="22:26">
      <c r="V486" s="139"/>
      <c r="W486" s="139"/>
      <c r="X486" s="139"/>
      <c r="Y486" s="139"/>
      <c r="Z486" s="139"/>
    </row>
    <row r="487" spans="22:26">
      <c r="V487" s="139"/>
      <c r="W487" s="139"/>
      <c r="X487" s="139"/>
      <c r="Y487" s="139"/>
      <c r="Z487" s="139"/>
    </row>
    <row r="488" spans="22:26">
      <c r="V488" s="139"/>
      <c r="W488" s="139"/>
      <c r="X488" s="139"/>
      <c r="Y488" s="139"/>
      <c r="Z488" s="139"/>
    </row>
    <row r="489" spans="22:26">
      <c r="V489" s="139"/>
      <c r="W489" s="139"/>
      <c r="X489" s="139"/>
      <c r="Y489" s="139"/>
      <c r="Z489" s="139"/>
    </row>
    <row r="490" spans="22:26">
      <c r="V490" s="139"/>
      <c r="W490" s="139"/>
      <c r="X490" s="139"/>
      <c r="Y490" s="139"/>
      <c r="Z490" s="139"/>
    </row>
    <row r="491" spans="22:26">
      <c r="V491" s="139"/>
      <c r="W491" s="139"/>
      <c r="X491" s="139"/>
      <c r="Y491" s="139"/>
      <c r="Z491" s="139"/>
    </row>
    <row r="492" spans="22:26">
      <c r="V492" s="139"/>
      <c r="W492" s="139"/>
      <c r="X492" s="139"/>
      <c r="Y492" s="139"/>
      <c r="Z492" s="139"/>
    </row>
    <row r="493" spans="22:26">
      <c r="V493" s="139"/>
      <c r="W493" s="139"/>
      <c r="X493" s="139"/>
      <c r="Y493" s="139"/>
      <c r="Z493" s="139"/>
    </row>
    <row r="494" spans="22:26">
      <c r="V494" s="139"/>
      <c r="W494" s="139"/>
      <c r="X494" s="139"/>
      <c r="Y494" s="139"/>
      <c r="Z494" s="139"/>
    </row>
    <row r="495" spans="22:26">
      <c r="V495" s="139"/>
      <c r="W495" s="139"/>
      <c r="X495" s="139"/>
      <c r="Y495" s="139"/>
      <c r="Z495" s="139"/>
    </row>
    <row r="496" spans="22:26">
      <c r="V496" s="139"/>
      <c r="W496" s="139"/>
      <c r="X496" s="139"/>
      <c r="Y496" s="139"/>
      <c r="Z496" s="139"/>
    </row>
    <row r="497" spans="22:26">
      <c r="V497" s="139"/>
      <c r="W497" s="139"/>
      <c r="X497" s="139"/>
      <c r="Y497" s="139"/>
      <c r="Z497" s="139"/>
    </row>
    <row r="498" spans="22:26">
      <c r="V498" s="139"/>
      <c r="W498" s="139"/>
      <c r="X498" s="139"/>
      <c r="Y498" s="139"/>
      <c r="Z498" s="139"/>
    </row>
    <row r="499" spans="22:26">
      <c r="V499" s="139"/>
      <c r="W499" s="139"/>
      <c r="X499" s="139"/>
      <c r="Y499" s="139"/>
      <c r="Z499" s="139"/>
    </row>
    <row r="500" spans="22:26">
      <c r="V500" s="139"/>
      <c r="W500" s="139"/>
      <c r="X500" s="139"/>
      <c r="Y500" s="139"/>
      <c r="Z500" s="139"/>
    </row>
    <row r="501" spans="22:26">
      <c r="V501" s="139"/>
      <c r="W501" s="139"/>
      <c r="X501" s="139"/>
      <c r="Y501" s="139"/>
      <c r="Z501" s="139"/>
    </row>
    <row r="502" spans="22:26">
      <c r="V502" s="139"/>
      <c r="W502" s="139"/>
      <c r="X502" s="139"/>
      <c r="Y502" s="139"/>
      <c r="Z502" s="139"/>
    </row>
    <row r="503" spans="22:26">
      <c r="V503" s="139"/>
      <c r="W503" s="139"/>
      <c r="X503" s="139"/>
      <c r="Y503" s="139"/>
      <c r="Z503" s="139"/>
    </row>
    <row r="504" spans="22:26">
      <c r="V504" s="139"/>
      <c r="W504" s="139"/>
      <c r="X504" s="139"/>
      <c r="Y504" s="139"/>
      <c r="Z504" s="139"/>
    </row>
    <row r="505" spans="22:26">
      <c r="V505" s="139"/>
      <c r="W505" s="139"/>
      <c r="X505" s="139"/>
      <c r="Y505" s="139"/>
      <c r="Z505" s="139"/>
    </row>
    <row r="506" spans="22:26">
      <c r="V506" s="139"/>
      <c r="W506" s="139"/>
      <c r="X506" s="139"/>
      <c r="Y506" s="139"/>
      <c r="Z506" s="139"/>
    </row>
    <row r="507" spans="22:26">
      <c r="V507" s="139"/>
      <c r="W507" s="139"/>
      <c r="X507" s="139"/>
      <c r="Y507" s="139"/>
      <c r="Z507" s="139"/>
    </row>
    <row r="508" spans="22:26">
      <c r="V508" s="139"/>
      <c r="W508" s="139"/>
      <c r="X508" s="139"/>
      <c r="Y508" s="139"/>
      <c r="Z508" s="139"/>
    </row>
    <row r="509" spans="22:26">
      <c r="V509" s="139"/>
      <c r="W509" s="139"/>
      <c r="X509" s="139"/>
      <c r="Y509" s="139"/>
      <c r="Z509" s="139"/>
    </row>
    <row r="510" spans="22:26">
      <c r="V510" s="139"/>
      <c r="W510" s="139"/>
      <c r="X510" s="139"/>
      <c r="Y510" s="139"/>
      <c r="Z510" s="139"/>
    </row>
    <row r="511" spans="22:26">
      <c r="V511" s="139"/>
      <c r="W511" s="139"/>
      <c r="X511" s="139"/>
      <c r="Y511" s="139"/>
      <c r="Z511" s="139"/>
    </row>
    <row r="512" spans="22:26">
      <c r="V512" s="139"/>
      <c r="W512" s="139"/>
      <c r="X512" s="139"/>
      <c r="Y512" s="139"/>
      <c r="Z512" s="139"/>
    </row>
    <row r="513" spans="22:26">
      <c r="V513" s="139"/>
      <c r="W513" s="139"/>
      <c r="X513" s="139"/>
      <c r="Y513" s="139"/>
      <c r="Z513" s="139"/>
    </row>
    <row r="514" spans="22:26">
      <c r="V514" s="139"/>
      <c r="W514" s="139"/>
      <c r="X514" s="139"/>
      <c r="Y514" s="139"/>
      <c r="Z514" s="139"/>
    </row>
    <row r="515" spans="22:26">
      <c r="V515" s="139"/>
      <c r="W515" s="139"/>
      <c r="X515" s="139"/>
      <c r="Y515" s="139"/>
      <c r="Z515" s="139"/>
    </row>
    <row r="516" spans="22:26">
      <c r="V516" s="139"/>
      <c r="W516" s="139"/>
      <c r="X516" s="139"/>
      <c r="Y516" s="139"/>
      <c r="Z516" s="139"/>
    </row>
    <row r="517" spans="22:26">
      <c r="V517" s="139"/>
      <c r="W517" s="139"/>
      <c r="X517" s="139"/>
      <c r="Y517" s="139"/>
      <c r="Z517" s="139"/>
    </row>
    <row r="518" spans="22:26">
      <c r="V518" s="139"/>
      <c r="W518" s="139"/>
      <c r="X518" s="139"/>
      <c r="Y518" s="139"/>
      <c r="Z518" s="139"/>
    </row>
    <row r="519" spans="22:26">
      <c r="V519" s="139"/>
      <c r="W519" s="139"/>
      <c r="X519" s="139"/>
      <c r="Y519" s="139"/>
      <c r="Z519" s="139"/>
    </row>
    <row r="520" spans="22:26">
      <c r="V520" s="139"/>
      <c r="W520" s="139"/>
      <c r="X520" s="139"/>
      <c r="Y520" s="139"/>
      <c r="Z520" s="139"/>
    </row>
    <row r="521" spans="22:26">
      <c r="V521" s="139"/>
      <c r="W521" s="139"/>
      <c r="X521" s="139"/>
      <c r="Y521" s="139"/>
      <c r="Z521" s="139"/>
    </row>
    <row r="522" spans="22:26">
      <c r="V522" s="139"/>
      <c r="W522" s="139"/>
      <c r="X522" s="139"/>
      <c r="Y522" s="139"/>
      <c r="Z522" s="139"/>
    </row>
    <row r="523" spans="22:26">
      <c r="V523" s="139"/>
      <c r="W523" s="139"/>
      <c r="X523" s="139"/>
      <c r="Y523" s="139"/>
      <c r="Z523" s="139"/>
    </row>
    <row r="524" spans="22:26">
      <c r="V524" s="139"/>
      <c r="W524" s="139"/>
      <c r="X524" s="139"/>
      <c r="Y524" s="139"/>
      <c r="Z524" s="139"/>
    </row>
    <row r="525" spans="22:26">
      <c r="V525" s="139"/>
      <c r="W525" s="139"/>
      <c r="X525" s="139"/>
      <c r="Y525" s="139"/>
      <c r="Z525" s="139"/>
    </row>
    <row r="526" spans="22:26">
      <c r="V526" s="139"/>
      <c r="W526" s="139"/>
      <c r="X526" s="139"/>
      <c r="Y526" s="139"/>
      <c r="Z526" s="139"/>
    </row>
    <row r="527" spans="22:26">
      <c r="V527" s="139"/>
      <c r="W527" s="139"/>
      <c r="X527" s="139"/>
      <c r="Y527" s="139"/>
      <c r="Z527" s="139"/>
    </row>
    <row r="528" spans="22:26">
      <c r="V528" s="139"/>
      <c r="W528" s="139"/>
      <c r="X528" s="139"/>
      <c r="Y528" s="139"/>
      <c r="Z528" s="139"/>
    </row>
    <row r="529" spans="22:26">
      <c r="V529" s="139"/>
      <c r="W529" s="139"/>
      <c r="X529" s="139"/>
      <c r="Y529" s="139"/>
      <c r="Z529" s="139"/>
    </row>
    <row r="530" spans="22:26">
      <c r="V530" s="139"/>
      <c r="W530" s="139"/>
      <c r="X530" s="139"/>
      <c r="Y530" s="139"/>
      <c r="Z530" s="139"/>
    </row>
    <row r="531" spans="22:26">
      <c r="V531" s="139"/>
      <c r="W531" s="139"/>
      <c r="X531" s="139"/>
      <c r="Y531" s="139"/>
      <c r="Z531" s="139"/>
    </row>
    <row r="532" spans="22:26">
      <c r="V532" s="139"/>
      <c r="W532" s="139"/>
      <c r="X532" s="139"/>
      <c r="Y532" s="139"/>
      <c r="Z532" s="139"/>
    </row>
    <row r="533" spans="22:26">
      <c r="V533" s="139"/>
      <c r="W533" s="139"/>
      <c r="X533" s="139"/>
      <c r="Y533" s="139"/>
      <c r="Z533" s="139"/>
    </row>
    <row r="534" spans="22:26">
      <c r="V534" s="139"/>
      <c r="W534" s="139"/>
      <c r="X534" s="139"/>
      <c r="Y534" s="139"/>
      <c r="Z534" s="139"/>
    </row>
    <row r="535" spans="22:26">
      <c r="V535" s="139"/>
      <c r="W535" s="139"/>
      <c r="X535" s="139"/>
      <c r="Y535" s="139"/>
      <c r="Z535" s="139"/>
    </row>
    <row r="536" spans="22:26">
      <c r="V536" s="139"/>
      <c r="W536" s="139"/>
      <c r="X536" s="139"/>
      <c r="Y536" s="139"/>
      <c r="Z536" s="139"/>
    </row>
    <row r="537" spans="22:26">
      <c r="V537" s="139"/>
      <c r="W537" s="139"/>
      <c r="X537" s="139"/>
      <c r="Y537" s="139"/>
      <c r="Z537" s="139"/>
    </row>
    <row r="538" spans="22:26">
      <c r="V538" s="139"/>
      <c r="W538" s="139"/>
      <c r="X538" s="139"/>
      <c r="Y538" s="139"/>
      <c r="Z538" s="139"/>
    </row>
    <row r="539" spans="22:26">
      <c r="V539" s="139"/>
      <c r="W539" s="139"/>
      <c r="X539" s="139"/>
      <c r="Y539" s="139"/>
      <c r="Z539" s="139"/>
    </row>
    <row r="540" spans="22:26">
      <c r="V540" s="139"/>
      <c r="W540" s="139"/>
      <c r="X540" s="139"/>
      <c r="Y540" s="139"/>
      <c r="Z540" s="139"/>
    </row>
    <row r="541" spans="22:26">
      <c r="V541" s="139"/>
      <c r="W541" s="139"/>
      <c r="X541" s="139"/>
      <c r="Y541" s="139"/>
      <c r="Z541" s="139"/>
    </row>
    <row r="542" spans="22:26">
      <c r="V542" s="139"/>
      <c r="W542" s="139"/>
      <c r="X542" s="139"/>
      <c r="Y542" s="139"/>
      <c r="Z542" s="139"/>
    </row>
    <row r="543" spans="22:26">
      <c r="V543" s="139"/>
      <c r="W543" s="139"/>
      <c r="X543" s="139"/>
      <c r="Y543" s="139"/>
      <c r="Z543" s="139"/>
    </row>
    <row r="544" spans="22:26">
      <c r="V544" s="139"/>
      <c r="W544" s="139"/>
      <c r="X544" s="139"/>
      <c r="Y544" s="139"/>
      <c r="Z544" s="139"/>
    </row>
    <row r="545" spans="22:26">
      <c r="V545" s="139"/>
      <c r="W545" s="139"/>
      <c r="X545" s="139"/>
      <c r="Y545" s="139"/>
      <c r="Z545" s="139"/>
    </row>
    <row r="546" spans="22:26">
      <c r="V546" s="139"/>
      <c r="W546" s="139"/>
      <c r="X546" s="139"/>
      <c r="Y546" s="139"/>
      <c r="Z546" s="139"/>
    </row>
    <row r="547" spans="22:26">
      <c r="V547" s="139"/>
      <c r="W547" s="139"/>
      <c r="X547" s="139"/>
      <c r="Y547" s="139"/>
      <c r="Z547" s="139"/>
    </row>
    <row r="548" spans="22:26">
      <c r="V548" s="139"/>
      <c r="W548" s="139"/>
      <c r="X548" s="139"/>
      <c r="Y548" s="139"/>
      <c r="Z548" s="139"/>
    </row>
    <row r="549" spans="22:26">
      <c r="V549" s="139"/>
      <c r="W549" s="139"/>
      <c r="X549" s="139"/>
      <c r="Y549" s="139"/>
      <c r="Z549" s="139"/>
    </row>
    <row r="550" spans="22:26">
      <c r="V550" s="139"/>
      <c r="W550" s="139"/>
      <c r="X550" s="139"/>
      <c r="Y550" s="139"/>
      <c r="Z550" s="139"/>
    </row>
    <row r="551" spans="22:26">
      <c r="V551" s="139"/>
      <c r="W551" s="139"/>
      <c r="X551" s="139"/>
      <c r="Y551" s="139"/>
      <c r="Z551" s="139"/>
    </row>
    <row r="552" spans="22:26">
      <c r="V552" s="139"/>
      <c r="W552" s="139"/>
      <c r="X552" s="139"/>
      <c r="Y552" s="139"/>
      <c r="Z552" s="139"/>
    </row>
    <row r="553" spans="22:26">
      <c r="V553" s="139"/>
      <c r="W553" s="139"/>
      <c r="X553" s="139"/>
      <c r="Y553" s="139"/>
      <c r="Z553" s="139"/>
    </row>
    <row r="554" spans="22:26">
      <c r="V554" s="139"/>
      <c r="W554" s="139"/>
      <c r="X554" s="139"/>
      <c r="Y554" s="139"/>
      <c r="Z554" s="139"/>
    </row>
    <row r="555" spans="22:26">
      <c r="V555" s="139"/>
      <c r="W555" s="139"/>
      <c r="X555" s="139"/>
      <c r="Y555" s="139"/>
      <c r="Z555" s="139"/>
    </row>
    <row r="556" spans="22:26">
      <c r="V556" s="139"/>
      <c r="W556" s="139"/>
      <c r="X556" s="139"/>
      <c r="Y556" s="139"/>
      <c r="Z556" s="139"/>
    </row>
    <row r="557" spans="22:26">
      <c r="V557" s="139"/>
      <c r="W557" s="139"/>
      <c r="X557" s="139"/>
      <c r="Y557" s="139"/>
      <c r="Z557" s="139"/>
    </row>
    <row r="558" spans="22:26">
      <c r="V558" s="139"/>
      <c r="W558" s="139"/>
      <c r="X558" s="139"/>
      <c r="Y558" s="139"/>
      <c r="Z558" s="139"/>
    </row>
    <row r="559" spans="22:26">
      <c r="V559" s="139"/>
      <c r="W559" s="139"/>
      <c r="X559" s="139"/>
      <c r="Y559" s="139"/>
      <c r="Z559" s="139"/>
    </row>
    <row r="560" spans="22:26">
      <c r="V560" s="139"/>
      <c r="W560" s="139"/>
      <c r="X560" s="139"/>
      <c r="Y560" s="139"/>
      <c r="Z560" s="139"/>
    </row>
    <row r="561" spans="22:26">
      <c r="V561" s="139"/>
      <c r="W561" s="139"/>
      <c r="X561" s="139"/>
      <c r="Y561" s="139"/>
      <c r="Z561" s="139"/>
    </row>
    <row r="562" spans="22:26">
      <c r="V562" s="139"/>
      <c r="W562" s="139"/>
      <c r="X562" s="139"/>
      <c r="Y562" s="139"/>
      <c r="Z562" s="139"/>
    </row>
    <row r="563" spans="22:26">
      <c r="V563" s="139"/>
      <c r="W563" s="139"/>
      <c r="X563" s="139"/>
      <c r="Y563" s="139"/>
      <c r="Z563" s="139"/>
    </row>
    <row r="564" spans="22:26">
      <c r="V564" s="139"/>
      <c r="W564" s="139"/>
      <c r="X564" s="139"/>
      <c r="Y564" s="139"/>
      <c r="Z564" s="139"/>
    </row>
    <row r="565" spans="22:26">
      <c r="V565" s="139"/>
      <c r="W565" s="139"/>
      <c r="X565" s="139"/>
      <c r="Y565" s="139"/>
      <c r="Z565" s="139"/>
    </row>
    <row r="566" spans="22:26">
      <c r="V566" s="139"/>
      <c r="W566" s="139"/>
      <c r="X566" s="139"/>
      <c r="Y566" s="139"/>
      <c r="Z566" s="139"/>
    </row>
    <row r="567" spans="22:26">
      <c r="V567" s="139"/>
      <c r="W567" s="139"/>
      <c r="X567" s="139"/>
      <c r="Y567" s="139"/>
      <c r="Z567" s="139"/>
    </row>
    <row r="568" spans="22:26">
      <c r="V568" s="139"/>
      <c r="W568" s="139"/>
      <c r="X568" s="139"/>
      <c r="Y568" s="139"/>
      <c r="Z568" s="139"/>
    </row>
    <row r="569" spans="22:26">
      <c r="V569" s="139"/>
      <c r="W569" s="139"/>
      <c r="X569" s="139"/>
      <c r="Y569" s="139"/>
      <c r="Z569" s="139"/>
    </row>
    <row r="570" spans="22:26">
      <c r="V570" s="139"/>
      <c r="W570" s="139"/>
      <c r="X570" s="139"/>
      <c r="Y570" s="139"/>
      <c r="Z570" s="139"/>
    </row>
    <row r="571" spans="22:26">
      <c r="V571" s="139"/>
      <c r="W571" s="139"/>
      <c r="X571" s="139"/>
      <c r="Y571" s="139"/>
      <c r="Z571" s="139"/>
    </row>
    <row r="572" spans="22:26">
      <c r="V572" s="139"/>
      <c r="W572" s="139"/>
      <c r="X572" s="139"/>
      <c r="Y572" s="139"/>
      <c r="Z572" s="139"/>
    </row>
    <row r="573" spans="22:26">
      <c r="V573" s="139"/>
      <c r="W573" s="139"/>
      <c r="X573" s="139"/>
      <c r="Y573" s="139"/>
      <c r="Z573" s="139"/>
    </row>
    <row r="574" spans="22:26">
      <c r="V574" s="139"/>
      <c r="W574" s="139"/>
      <c r="X574" s="139"/>
      <c r="Y574" s="139"/>
      <c r="Z574" s="139"/>
    </row>
    <row r="575" spans="22:26">
      <c r="V575" s="139"/>
      <c r="W575" s="139"/>
      <c r="X575" s="139"/>
      <c r="Y575" s="139"/>
      <c r="Z575" s="139"/>
    </row>
    <row r="576" spans="22:26">
      <c r="V576" s="139"/>
      <c r="W576" s="139"/>
      <c r="X576" s="139"/>
      <c r="Y576" s="139"/>
      <c r="Z576" s="139"/>
    </row>
    <row r="577" spans="22:26">
      <c r="V577" s="139"/>
      <c r="W577" s="139"/>
      <c r="X577" s="139"/>
      <c r="Y577" s="139"/>
      <c r="Z577" s="139"/>
    </row>
    <row r="578" spans="22:26">
      <c r="V578" s="139"/>
      <c r="W578" s="139"/>
      <c r="X578" s="139"/>
      <c r="Y578" s="139"/>
      <c r="Z578" s="139"/>
    </row>
    <row r="579" spans="22:26">
      <c r="V579" s="139"/>
      <c r="W579" s="139"/>
      <c r="X579" s="139"/>
      <c r="Y579" s="139"/>
      <c r="Z579" s="139"/>
    </row>
    <row r="580" spans="22:26">
      <c r="V580" s="139"/>
      <c r="W580" s="139"/>
      <c r="X580" s="139"/>
      <c r="Y580" s="139"/>
      <c r="Z580" s="139"/>
    </row>
    <row r="581" spans="22:26">
      <c r="V581" s="139"/>
      <c r="W581" s="139"/>
      <c r="X581" s="139"/>
      <c r="Y581" s="139"/>
      <c r="Z581" s="139"/>
    </row>
    <row r="582" spans="22:26">
      <c r="V582" s="139"/>
      <c r="W582" s="139"/>
      <c r="X582" s="139"/>
      <c r="Y582" s="139"/>
      <c r="Z582" s="139"/>
    </row>
    <row r="583" spans="22:26">
      <c r="V583" s="139"/>
      <c r="W583" s="139"/>
      <c r="X583" s="139"/>
      <c r="Y583" s="139"/>
      <c r="Z583" s="139"/>
    </row>
    <row r="584" spans="22:26">
      <c r="V584" s="139"/>
      <c r="W584" s="139"/>
      <c r="X584" s="139"/>
      <c r="Y584" s="139"/>
      <c r="Z584" s="139"/>
    </row>
    <row r="585" spans="22:26">
      <c r="V585" s="139"/>
      <c r="W585" s="139"/>
      <c r="X585" s="139"/>
      <c r="Y585" s="139"/>
      <c r="Z585" s="139"/>
    </row>
    <row r="586" spans="22:26">
      <c r="V586" s="139"/>
      <c r="W586" s="139"/>
      <c r="X586" s="139"/>
      <c r="Y586" s="139"/>
      <c r="Z586" s="139"/>
    </row>
    <row r="587" spans="22:26">
      <c r="V587" s="139"/>
      <c r="W587" s="139"/>
      <c r="X587" s="139"/>
      <c r="Y587" s="139"/>
      <c r="Z587" s="139"/>
    </row>
    <row r="588" spans="22:26">
      <c r="V588" s="139"/>
      <c r="W588" s="139"/>
      <c r="X588" s="139"/>
      <c r="Y588" s="139"/>
      <c r="Z588" s="139"/>
    </row>
    <row r="589" spans="22:26">
      <c r="V589" s="139"/>
      <c r="W589" s="139"/>
      <c r="X589" s="139"/>
      <c r="Y589" s="139"/>
      <c r="Z589" s="139"/>
    </row>
    <row r="590" spans="22:26">
      <c r="V590" s="139"/>
      <c r="W590" s="139"/>
      <c r="X590" s="139"/>
      <c r="Y590" s="139"/>
      <c r="Z590" s="139"/>
    </row>
    <row r="591" spans="22:26">
      <c r="V591" s="139"/>
      <c r="W591" s="139"/>
      <c r="X591" s="139"/>
      <c r="Y591" s="139"/>
      <c r="Z591" s="139"/>
    </row>
    <row r="592" spans="22:26">
      <c r="V592" s="139"/>
      <c r="W592" s="139"/>
      <c r="X592" s="139"/>
      <c r="Y592" s="139"/>
      <c r="Z592" s="139"/>
    </row>
    <row r="593" spans="22:26">
      <c r="V593" s="139"/>
      <c r="W593" s="139"/>
      <c r="X593" s="139"/>
      <c r="Y593" s="139"/>
      <c r="Z593" s="139"/>
    </row>
    <row r="594" spans="22:26">
      <c r="V594" s="139"/>
      <c r="W594" s="139"/>
      <c r="X594" s="139"/>
      <c r="Y594" s="139"/>
      <c r="Z594" s="139"/>
    </row>
    <row r="595" spans="22:26">
      <c r="V595" s="139"/>
      <c r="W595" s="139"/>
      <c r="X595" s="139"/>
      <c r="Y595" s="139"/>
      <c r="Z595" s="139"/>
    </row>
    <row r="596" spans="22:26">
      <c r="V596" s="139"/>
      <c r="W596" s="139"/>
      <c r="X596" s="139"/>
      <c r="Y596" s="139"/>
      <c r="Z596" s="139"/>
    </row>
    <row r="597" spans="22:26">
      <c r="V597" s="139"/>
      <c r="W597" s="139"/>
      <c r="X597" s="139"/>
      <c r="Y597" s="139"/>
      <c r="Z597" s="139"/>
    </row>
    <row r="598" spans="22:26">
      <c r="V598" s="139"/>
      <c r="W598" s="139"/>
      <c r="X598" s="139"/>
      <c r="Y598" s="139"/>
      <c r="Z598" s="139"/>
    </row>
    <row r="599" spans="22:26">
      <c r="V599" s="139"/>
      <c r="W599" s="139"/>
      <c r="X599" s="139"/>
      <c r="Y599" s="139"/>
      <c r="Z599" s="139"/>
    </row>
    <row r="600" spans="22:26">
      <c r="V600" s="139"/>
      <c r="W600" s="139"/>
      <c r="X600" s="139"/>
      <c r="Y600" s="139"/>
      <c r="Z600" s="139"/>
    </row>
    <row r="601" spans="22:26">
      <c r="V601" s="139"/>
      <c r="W601" s="139"/>
      <c r="X601" s="139"/>
      <c r="Y601" s="139"/>
      <c r="Z601" s="139"/>
    </row>
    <row r="602" spans="22:26">
      <c r="V602" s="139"/>
      <c r="W602" s="139"/>
      <c r="X602" s="139"/>
      <c r="Y602" s="139"/>
      <c r="Z602" s="139"/>
    </row>
    <row r="603" spans="22:26">
      <c r="V603" s="139"/>
      <c r="W603" s="139"/>
      <c r="X603" s="139"/>
      <c r="Y603" s="139"/>
      <c r="Z603" s="139"/>
    </row>
    <row r="604" spans="22:26">
      <c r="V604" s="139"/>
      <c r="W604" s="139"/>
      <c r="X604" s="139"/>
      <c r="Y604" s="139"/>
      <c r="Z604" s="139"/>
    </row>
    <row r="605" spans="22:26">
      <c r="V605" s="139"/>
      <c r="W605" s="139"/>
      <c r="X605" s="139"/>
      <c r="Y605" s="139"/>
      <c r="Z605" s="139"/>
    </row>
    <row r="606" spans="22:26">
      <c r="V606" s="139"/>
      <c r="W606" s="139"/>
      <c r="X606" s="139"/>
      <c r="Y606" s="139"/>
      <c r="Z606" s="139"/>
    </row>
    <row r="607" spans="22:26">
      <c r="V607" s="139"/>
      <c r="W607" s="139"/>
      <c r="X607" s="139"/>
      <c r="Y607" s="139"/>
      <c r="Z607" s="139"/>
    </row>
    <row r="608" spans="22:26">
      <c r="V608" s="139"/>
      <c r="W608" s="139"/>
      <c r="X608" s="139"/>
      <c r="Y608" s="139"/>
      <c r="Z608" s="139"/>
    </row>
    <row r="609" spans="22:26">
      <c r="V609" s="139"/>
      <c r="W609" s="139"/>
      <c r="X609" s="139"/>
      <c r="Y609" s="139"/>
      <c r="Z609" s="139"/>
    </row>
    <row r="610" spans="22:26">
      <c r="V610" s="139"/>
      <c r="W610" s="139"/>
      <c r="X610" s="139"/>
      <c r="Y610" s="139"/>
      <c r="Z610" s="139"/>
    </row>
    <row r="611" spans="22:26">
      <c r="V611" s="139"/>
      <c r="W611" s="139"/>
      <c r="X611" s="139"/>
      <c r="Y611" s="139"/>
      <c r="Z611" s="139"/>
    </row>
    <row r="612" spans="22:26">
      <c r="V612" s="139"/>
      <c r="W612" s="139"/>
      <c r="X612" s="139"/>
      <c r="Y612" s="139"/>
      <c r="Z612" s="139"/>
    </row>
    <row r="613" spans="22:26">
      <c r="V613" s="139"/>
      <c r="W613" s="139"/>
      <c r="X613" s="139"/>
      <c r="Y613" s="139"/>
      <c r="Z613" s="139"/>
    </row>
    <row r="614" spans="22:26">
      <c r="V614" s="139"/>
      <c r="W614" s="139"/>
      <c r="X614" s="139"/>
      <c r="Y614" s="139"/>
      <c r="Z614" s="139"/>
    </row>
    <row r="615" spans="22:26">
      <c r="V615" s="139"/>
      <c r="W615" s="139"/>
      <c r="X615" s="139"/>
      <c r="Y615" s="139"/>
      <c r="Z615" s="139"/>
    </row>
    <row r="616" spans="22:26">
      <c r="V616" s="139"/>
      <c r="W616" s="139"/>
      <c r="X616" s="139"/>
      <c r="Y616" s="139"/>
      <c r="Z616" s="139"/>
    </row>
    <row r="617" spans="22:26">
      <c r="V617" s="139"/>
      <c r="W617" s="139"/>
      <c r="X617" s="139"/>
      <c r="Y617" s="139"/>
      <c r="Z617" s="139"/>
    </row>
    <row r="618" spans="22:26">
      <c r="V618" s="139"/>
      <c r="W618" s="139"/>
      <c r="X618" s="139"/>
      <c r="Y618" s="139"/>
      <c r="Z618" s="139"/>
    </row>
    <row r="619" spans="22:26">
      <c r="V619" s="139"/>
      <c r="W619" s="139"/>
      <c r="X619" s="139"/>
      <c r="Y619" s="139"/>
      <c r="Z619" s="139"/>
    </row>
    <row r="620" spans="22:26">
      <c r="V620" s="139"/>
      <c r="W620" s="139"/>
      <c r="X620" s="139"/>
      <c r="Y620" s="139"/>
      <c r="Z620" s="139"/>
    </row>
    <row r="621" spans="22:26">
      <c r="V621" s="139"/>
      <c r="W621" s="139"/>
      <c r="X621" s="139"/>
      <c r="Y621" s="139"/>
      <c r="Z621" s="139"/>
    </row>
    <row r="622" spans="22:26">
      <c r="V622" s="139"/>
      <c r="W622" s="139"/>
      <c r="X622" s="139"/>
      <c r="Y622" s="139"/>
      <c r="Z622" s="139"/>
    </row>
    <row r="623" spans="22:26">
      <c r="V623" s="139"/>
      <c r="W623" s="139"/>
      <c r="X623" s="139"/>
      <c r="Y623" s="139"/>
      <c r="Z623" s="139"/>
    </row>
    <row r="624" spans="22:26">
      <c r="V624" s="139"/>
      <c r="W624" s="139"/>
      <c r="X624" s="139"/>
      <c r="Y624" s="139"/>
      <c r="Z624" s="139"/>
    </row>
    <row r="625" spans="22:26">
      <c r="V625" s="139"/>
      <c r="W625" s="139"/>
      <c r="X625" s="139"/>
      <c r="Y625" s="139"/>
      <c r="Z625" s="139"/>
    </row>
    <row r="626" spans="22:26">
      <c r="V626" s="139"/>
      <c r="W626" s="139"/>
      <c r="X626" s="139"/>
      <c r="Y626" s="139"/>
      <c r="Z626" s="139"/>
    </row>
    <row r="627" spans="22:26">
      <c r="V627" s="139"/>
      <c r="W627" s="139"/>
      <c r="X627" s="139"/>
      <c r="Y627" s="139"/>
      <c r="Z627" s="139"/>
    </row>
    <row r="628" spans="22:26">
      <c r="V628" s="139"/>
      <c r="W628" s="139"/>
      <c r="X628" s="139"/>
      <c r="Y628" s="139"/>
      <c r="Z628" s="139"/>
    </row>
    <row r="629" spans="22:26">
      <c r="V629" s="139"/>
      <c r="W629" s="139"/>
      <c r="X629" s="139"/>
      <c r="Y629" s="139"/>
      <c r="Z629" s="139"/>
    </row>
    <row r="630" spans="22:26">
      <c r="V630" s="139"/>
      <c r="W630" s="139"/>
      <c r="X630" s="139"/>
      <c r="Y630" s="139"/>
      <c r="Z630" s="139"/>
    </row>
    <row r="631" spans="22:26">
      <c r="V631" s="139"/>
      <c r="W631" s="139"/>
      <c r="X631" s="139"/>
      <c r="Y631" s="139"/>
      <c r="Z631" s="139"/>
    </row>
    <row r="632" spans="22:26">
      <c r="V632" s="139"/>
      <c r="W632" s="139"/>
      <c r="X632" s="139"/>
      <c r="Y632" s="139"/>
      <c r="Z632" s="139"/>
    </row>
    <row r="633" spans="22:26">
      <c r="V633" s="139"/>
      <c r="W633" s="139"/>
      <c r="X633" s="139"/>
      <c r="Y633" s="139"/>
      <c r="Z633" s="139"/>
    </row>
    <row r="634" spans="22:26">
      <c r="V634" s="139"/>
      <c r="W634" s="139"/>
      <c r="X634" s="139"/>
      <c r="Y634" s="139"/>
      <c r="Z634" s="139"/>
    </row>
    <row r="635" spans="22:26">
      <c r="V635" s="139"/>
      <c r="W635" s="139"/>
      <c r="X635" s="139"/>
      <c r="Y635" s="139"/>
      <c r="Z635" s="139"/>
    </row>
    <row r="636" spans="22:26">
      <c r="V636" s="139"/>
      <c r="W636" s="139"/>
      <c r="X636" s="139"/>
      <c r="Y636" s="139"/>
      <c r="Z636" s="139"/>
    </row>
    <row r="637" spans="22:26">
      <c r="V637" s="139"/>
      <c r="W637" s="139"/>
      <c r="X637" s="139"/>
      <c r="Y637" s="139"/>
      <c r="Z637" s="139"/>
    </row>
    <row r="638" spans="22:26">
      <c r="V638" s="139"/>
      <c r="W638" s="139"/>
      <c r="X638" s="139"/>
      <c r="Y638" s="139"/>
      <c r="Z638" s="139"/>
    </row>
    <row r="639" spans="22:26">
      <c r="V639" s="139"/>
      <c r="W639" s="139"/>
      <c r="X639" s="139"/>
      <c r="Y639" s="139"/>
      <c r="Z639" s="139"/>
    </row>
    <row r="640" spans="22:26">
      <c r="V640" s="139"/>
      <c r="W640" s="139"/>
      <c r="X640" s="139"/>
      <c r="Y640" s="139"/>
      <c r="Z640" s="139"/>
    </row>
    <row r="641" spans="22:26">
      <c r="V641" s="139"/>
      <c r="W641" s="139"/>
      <c r="X641" s="139"/>
      <c r="Y641" s="139"/>
      <c r="Z641" s="139"/>
    </row>
    <row r="642" spans="22:26">
      <c r="V642" s="139"/>
      <c r="W642" s="139"/>
      <c r="X642" s="139"/>
      <c r="Y642" s="139"/>
      <c r="Z642" s="139"/>
    </row>
    <row r="643" spans="22:26">
      <c r="V643" s="139"/>
      <c r="W643" s="139"/>
      <c r="X643" s="139"/>
      <c r="Y643" s="139"/>
      <c r="Z643" s="139"/>
    </row>
    <row r="644" spans="22:26">
      <c r="V644" s="139"/>
      <c r="W644" s="139"/>
      <c r="X644" s="139"/>
      <c r="Y644" s="139"/>
      <c r="Z644" s="139"/>
    </row>
    <row r="645" spans="22:26">
      <c r="V645" s="139"/>
      <c r="W645" s="139"/>
      <c r="X645" s="139"/>
      <c r="Y645" s="139"/>
      <c r="Z645" s="139"/>
    </row>
    <row r="646" spans="22:26">
      <c r="V646" s="139"/>
      <c r="W646" s="139"/>
      <c r="X646" s="139"/>
      <c r="Y646" s="139"/>
      <c r="Z646" s="139"/>
    </row>
    <row r="647" spans="22:26">
      <c r="V647" s="139"/>
      <c r="W647" s="139"/>
      <c r="X647" s="139"/>
      <c r="Y647" s="139"/>
      <c r="Z647" s="139"/>
    </row>
    <row r="648" spans="22:26">
      <c r="V648" s="139"/>
      <c r="W648" s="139"/>
      <c r="X648" s="139"/>
      <c r="Y648" s="139"/>
      <c r="Z648" s="139"/>
    </row>
    <row r="649" spans="22:26">
      <c r="V649" s="139"/>
      <c r="W649" s="139"/>
      <c r="X649" s="139"/>
      <c r="Y649" s="139"/>
      <c r="Z649" s="139"/>
    </row>
    <row r="650" spans="22:26">
      <c r="V650" s="139"/>
      <c r="W650" s="139"/>
      <c r="X650" s="139"/>
      <c r="Y650" s="139"/>
      <c r="Z650" s="139"/>
    </row>
    <row r="651" spans="22:26">
      <c r="V651" s="139"/>
      <c r="W651" s="139"/>
      <c r="X651" s="139"/>
      <c r="Y651" s="139"/>
      <c r="Z651" s="139"/>
    </row>
    <row r="652" spans="22:26">
      <c r="V652" s="139"/>
      <c r="W652" s="139"/>
      <c r="X652" s="139"/>
      <c r="Y652" s="139"/>
      <c r="Z652" s="139"/>
    </row>
    <row r="653" spans="22:26">
      <c r="V653" s="139"/>
      <c r="W653" s="139"/>
      <c r="X653" s="139"/>
      <c r="Y653" s="139"/>
      <c r="Z653" s="139"/>
    </row>
    <row r="654" spans="22:26">
      <c r="V654" s="139"/>
      <c r="W654" s="139"/>
      <c r="X654" s="139"/>
      <c r="Y654" s="139"/>
      <c r="Z654" s="139"/>
    </row>
    <row r="655" spans="22:26">
      <c r="V655" s="139"/>
      <c r="W655" s="139"/>
      <c r="X655" s="139"/>
      <c r="Y655" s="139"/>
      <c r="Z655" s="139"/>
    </row>
    <row r="656" spans="22:26">
      <c r="V656" s="139"/>
      <c r="W656" s="139"/>
      <c r="X656" s="139"/>
      <c r="Y656" s="139"/>
      <c r="Z656" s="139"/>
    </row>
    <row r="657" spans="22:26">
      <c r="V657" s="139"/>
      <c r="W657" s="139"/>
      <c r="X657" s="139"/>
      <c r="Y657" s="139"/>
      <c r="Z657" s="139"/>
    </row>
    <row r="658" spans="22:26">
      <c r="V658" s="139"/>
      <c r="W658" s="139"/>
      <c r="X658" s="139"/>
      <c r="Y658" s="139"/>
      <c r="Z658" s="139"/>
    </row>
    <row r="659" spans="22:26">
      <c r="V659" s="139"/>
      <c r="W659" s="139"/>
      <c r="X659" s="139"/>
      <c r="Y659" s="139"/>
      <c r="Z659" s="139"/>
    </row>
    <row r="660" spans="22:26">
      <c r="V660" s="139"/>
      <c r="W660" s="139"/>
      <c r="X660" s="139"/>
      <c r="Y660" s="139"/>
      <c r="Z660" s="139"/>
    </row>
    <row r="661" spans="22:26">
      <c r="V661" s="139"/>
      <c r="W661" s="139"/>
      <c r="X661" s="139"/>
      <c r="Y661" s="139"/>
      <c r="Z661" s="139"/>
    </row>
    <row r="662" spans="22:26">
      <c r="V662" s="139"/>
      <c r="W662" s="139"/>
      <c r="X662" s="139"/>
      <c r="Y662" s="139"/>
      <c r="Z662" s="139"/>
    </row>
    <row r="663" spans="22:26">
      <c r="V663" s="139"/>
      <c r="W663" s="139"/>
      <c r="X663" s="139"/>
      <c r="Y663" s="139"/>
      <c r="Z663" s="139"/>
    </row>
    <row r="664" spans="22:26">
      <c r="V664" s="139"/>
      <c r="W664" s="139"/>
      <c r="X664" s="139"/>
      <c r="Y664" s="139"/>
      <c r="Z664" s="139"/>
    </row>
    <row r="665" spans="22:26">
      <c r="V665" s="139"/>
      <c r="W665" s="139"/>
      <c r="X665" s="139"/>
      <c r="Y665" s="139"/>
      <c r="Z665" s="139"/>
    </row>
    <row r="666" spans="22:26">
      <c r="V666" s="139"/>
      <c r="W666" s="139"/>
      <c r="X666" s="139"/>
      <c r="Y666" s="139"/>
      <c r="Z666" s="139"/>
    </row>
    <row r="667" spans="22:26">
      <c r="V667" s="139"/>
      <c r="W667" s="139"/>
      <c r="X667" s="139"/>
      <c r="Y667" s="139"/>
      <c r="Z667" s="139"/>
    </row>
    <row r="668" spans="22:26">
      <c r="V668" s="139"/>
      <c r="W668" s="139"/>
      <c r="X668" s="139"/>
      <c r="Y668" s="139"/>
      <c r="Z668" s="139"/>
    </row>
    <row r="669" spans="22:26">
      <c r="V669" s="139"/>
      <c r="W669" s="139"/>
      <c r="X669" s="139"/>
      <c r="Y669" s="139"/>
      <c r="Z669" s="139"/>
    </row>
    <row r="670" spans="22:26">
      <c r="V670" s="139"/>
      <c r="W670" s="139"/>
      <c r="X670" s="139"/>
      <c r="Y670" s="139"/>
      <c r="Z670" s="139"/>
    </row>
    <row r="671" spans="22:26">
      <c r="V671" s="139"/>
      <c r="W671" s="139"/>
      <c r="X671" s="139"/>
      <c r="Y671" s="139"/>
      <c r="Z671" s="139"/>
    </row>
    <row r="672" spans="22:26">
      <c r="V672" s="139"/>
      <c r="W672" s="139"/>
      <c r="X672" s="139"/>
      <c r="Y672" s="139"/>
      <c r="Z672" s="139"/>
    </row>
    <row r="673" spans="22:26">
      <c r="V673" s="139"/>
      <c r="W673" s="139"/>
      <c r="X673" s="139"/>
      <c r="Y673" s="139"/>
      <c r="Z673" s="139"/>
    </row>
    <row r="674" spans="22:26">
      <c r="V674" s="139"/>
      <c r="W674" s="139"/>
      <c r="X674" s="139"/>
      <c r="Y674" s="139"/>
      <c r="Z674" s="139"/>
    </row>
    <row r="675" spans="22:26">
      <c r="V675" s="139"/>
      <c r="W675" s="139"/>
      <c r="X675" s="139"/>
      <c r="Y675" s="139"/>
      <c r="Z675" s="139"/>
    </row>
    <row r="676" spans="22:26">
      <c r="V676" s="139"/>
      <c r="W676" s="139"/>
      <c r="X676" s="139"/>
      <c r="Y676" s="139"/>
      <c r="Z676" s="139"/>
    </row>
    <row r="677" spans="22:26">
      <c r="V677" s="139"/>
      <c r="W677" s="139"/>
      <c r="X677" s="139"/>
      <c r="Y677" s="139"/>
      <c r="Z677" s="139"/>
    </row>
    <row r="678" spans="22:26">
      <c r="V678" s="139"/>
      <c r="W678" s="139"/>
      <c r="X678" s="139"/>
      <c r="Y678" s="139"/>
      <c r="Z678" s="139"/>
    </row>
    <row r="679" spans="22:26">
      <c r="V679" s="139"/>
      <c r="W679" s="139"/>
      <c r="X679" s="139"/>
      <c r="Y679" s="139"/>
      <c r="Z679" s="139"/>
    </row>
    <row r="680" spans="22:26">
      <c r="V680" s="139"/>
      <c r="W680" s="139"/>
      <c r="X680" s="139"/>
      <c r="Y680" s="139"/>
      <c r="Z680" s="139"/>
    </row>
    <row r="681" spans="22:26">
      <c r="V681" s="139"/>
      <c r="W681" s="139"/>
      <c r="X681" s="139"/>
      <c r="Y681" s="139"/>
      <c r="Z681" s="139"/>
    </row>
    <row r="682" spans="22:26">
      <c r="V682" s="139"/>
      <c r="W682" s="139"/>
      <c r="X682" s="139"/>
      <c r="Y682" s="139"/>
      <c r="Z682" s="139"/>
    </row>
    <row r="683" spans="22:26">
      <c r="V683" s="139"/>
      <c r="W683" s="139"/>
      <c r="X683" s="139"/>
      <c r="Y683" s="139"/>
      <c r="Z683" s="139"/>
    </row>
    <row r="684" spans="22:26">
      <c r="V684" s="139"/>
      <c r="W684" s="139"/>
      <c r="X684" s="139"/>
      <c r="Y684" s="139"/>
      <c r="Z684" s="139"/>
    </row>
    <row r="685" spans="22:26">
      <c r="V685" s="139"/>
      <c r="W685" s="139"/>
      <c r="X685" s="139"/>
      <c r="Y685" s="139"/>
      <c r="Z685" s="139"/>
    </row>
    <row r="686" spans="22:26">
      <c r="V686" s="139"/>
      <c r="W686" s="139"/>
      <c r="X686" s="139"/>
      <c r="Y686" s="139"/>
      <c r="Z686" s="139"/>
    </row>
    <row r="687" spans="22:26">
      <c r="V687" s="139"/>
      <c r="W687" s="139"/>
      <c r="X687" s="139"/>
      <c r="Y687" s="139"/>
      <c r="Z687" s="139"/>
    </row>
    <row r="688" spans="22:26">
      <c r="V688" s="139"/>
      <c r="W688" s="139"/>
      <c r="X688" s="139"/>
      <c r="Y688" s="139"/>
      <c r="Z688" s="139"/>
    </row>
    <row r="689" spans="22:26">
      <c r="V689" s="139"/>
      <c r="W689" s="139"/>
      <c r="X689" s="139"/>
      <c r="Y689" s="139"/>
      <c r="Z689" s="139"/>
    </row>
    <row r="690" spans="22:26">
      <c r="V690" s="139"/>
      <c r="W690" s="139"/>
      <c r="X690" s="139"/>
      <c r="Y690" s="139"/>
      <c r="Z690" s="139"/>
    </row>
    <row r="691" spans="22:26">
      <c r="V691" s="139"/>
      <c r="W691" s="139"/>
      <c r="X691" s="139"/>
      <c r="Y691" s="139"/>
      <c r="Z691" s="139"/>
    </row>
    <row r="692" spans="22:26">
      <c r="V692" s="139"/>
      <c r="W692" s="139"/>
      <c r="X692" s="139"/>
      <c r="Y692" s="139"/>
      <c r="Z692" s="139"/>
    </row>
    <row r="693" spans="22:26">
      <c r="V693" s="139"/>
      <c r="W693" s="139"/>
      <c r="X693" s="139"/>
      <c r="Y693" s="139"/>
      <c r="Z693" s="139"/>
    </row>
    <row r="694" spans="22:26">
      <c r="V694" s="139"/>
      <c r="W694" s="139"/>
      <c r="X694" s="139"/>
      <c r="Y694" s="139"/>
      <c r="Z694" s="139"/>
    </row>
    <row r="695" spans="22:26">
      <c r="V695" s="139"/>
      <c r="W695" s="139"/>
      <c r="X695" s="139"/>
      <c r="Y695" s="139"/>
      <c r="Z695" s="139"/>
    </row>
    <row r="696" spans="22:26">
      <c r="V696" s="139"/>
      <c r="W696" s="139"/>
      <c r="X696" s="139"/>
      <c r="Y696" s="139"/>
      <c r="Z696" s="139"/>
    </row>
    <row r="697" spans="22:26">
      <c r="V697" s="139"/>
      <c r="W697" s="139"/>
      <c r="X697" s="139"/>
      <c r="Y697" s="139"/>
      <c r="Z697" s="139"/>
    </row>
    <row r="698" spans="22:26">
      <c r="V698" s="139"/>
      <c r="W698" s="139"/>
      <c r="X698" s="139"/>
      <c r="Y698" s="139"/>
      <c r="Z698" s="139"/>
    </row>
    <row r="699" spans="22:26">
      <c r="V699" s="139"/>
      <c r="W699" s="139"/>
      <c r="X699" s="139"/>
      <c r="Y699" s="139"/>
      <c r="Z699" s="139"/>
    </row>
    <row r="700" spans="22:26">
      <c r="V700" s="139"/>
      <c r="W700" s="139"/>
      <c r="X700" s="139"/>
      <c r="Y700" s="139"/>
      <c r="Z700" s="139"/>
    </row>
    <row r="701" spans="22:26">
      <c r="V701" s="139"/>
      <c r="W701" s="139"/>
      <c r="X701" s="139"/>
      <c r="Y701" s="139"/>
      <c r="Z701" s="139"/>
    </row>
    <row r="702" spans="22:26">
      <c r="V702" s="139"/>
      <c r="W702" s="139"/>
      <c r="X702" s="139"/>
      <c r="Y702" s="139"/>
      <c r="Z702" s="139"/>
    </row>
    <row r="703" spans="22:26">
      <c r="V703" s="139"/>
      <c r="W703" s="139"/>
      <c r="X703" s="139"/>
      <c r="Y703" s="139"/>
      <c r="Z703" s="139"/>
    </row>
    <row r="704" spans="22:26">
      <c r="V704" s="139"/>
      <c r="W704" s="139"/>
      <c r="X704" s="139"/>
      <c r="Y704" s="139"/>
      <c r="Z704" s="139"/>
    </row>
    <row r="705" spans="22:26">
      <c r="V705" s="139"/>
      <c r="W705" s="139"/>
      <c r="X705" s="139"/>
      <c r="Y705" s="139"/>
      <c r="Z705" s="139"/>
    </row>
    <row r="706" spans="22:26">
      <c r="V706" s="139"/>
      <c r="W706" s="139"/>
      <c r="X706" s="139"/>
      <c r="Y706" s="139"/>
      <c r="Z706" s="139"/>
    </row>
    <row r="707" spans="22:26">
      <c r="V707" s="139"/>
      <c r="W707" s="139"/>
      <c r="X707" s="139"/>
      <c r="Y707" s="139"/>
      <c r="Z707" s="139"/>
    </row>
    <row r="708" spans="22:26">
      <c r="V708" s="139"/>
      <c r="W708" s="139"/>
      <c r="X708" s="139"/>
      <c r="Y708" s="139"/>
      <c r="Z708" s="139"/>
    </row>
    <row r="709" spans="22:26">
      <c r="V709" s="139"/>
      <c r="W709" s="139"/>
      <c r="X709" s="139"/>
      <c r="Y709" s="139"/>
      <c r="Z709" s="139"/>
    </row>
    <row r="710" spans="22:26">
      <c r="V710" s="139"/>
      <c r="W710" s="139"/>
      <c r="X710" s="139"/>
      <c r="Y710" s="139"/>
      <c r="Z710" s="139"/>
    </row>
    <row r="711" spans="22:26">
      <c r="V711" s="139"/>
      <c r="W711" s="139"/>
      <c r="X711" s="139"/>
      <c r="Y711" s="139"/>
      <c r="Z711" s="139"/>
    </row>
    <row r="712" spans="22:26">
      <c r="V712" s="139"/>
      <c r="W712" s="139"/>
      <c r="X712" s="139"/>
      <c r="Y712" s="139"/>
      <c r="Z712" s="139"/>
    </row>
    <row r="713" spans="22:26">
      <c r="V713" s="139"/>
      <c r="W713" s="139"/>
      <c r="X713" s="139"/>
      <c r="Y713" s="139"/>
      <c r="Z713" s="139"/>
    </row>
    <row r="714" spans="22:26">
      <c r="V714" s="139"/>
      <c r="W714" s="139"/>
      <c r="X714" s="139"/>
      <c r="Y714" s="139"/>
      <c r="Z714" s="139"/>
    </row>
    <row r="715" spans="22:26">
      <c r="V715" s="139"/>
      <c r="W715" s="139"/>
      <c r="X715" s="139"/>
      <c r="Y715" s="139"/>
      <c r="Z715" s="139"/>
    </row>
    <row r="716" spans="22:26">
      <c r="V716" s="139"/>
      <c r="W716" s="139"/>
      <c r="X716" s="139"/>
      <c r="Y716" s="139"/>
      <c r="Z716" s="139"/>
    </row>
    <row r="717" spans="22:26">
      <c r="V717" s="139"/>
      <c r="W717" s="139"/>
      <c r="X717" s="139"/>
      <c r="Y717" s="139"/>
      <c r="Z717" s="139"/>
    </row>
    <row r="718" spans="22:26">
      <c r="V718" s="139"/>
      <c r="W718" s="139"/>
      <c r="X718" s="139"/>
      <c r="Y718" s="139"/>
      <c r="Z718" s="139"/>
    </row>
    <row r="719" spans="22:26">
      <c r="V719" s="139"/>
      <c r="W719" s="139"/>
      <c r="X719" s="139"/>
      <c r="Y719" s="139"/>
      <c r="Z719" s="139"/>
    </row>
    <row r="720" spans="22:26">
      <c r="V720" s="139"/>
      <c r="W720" s="139"/>
      <c r="X720" s="139"/>
      <c r="Y720" s="139"/>
      <c r="Z720" s="139"/>
    </row>
    <row r="721" spans="22:26">
      <c r="V721" s="139"/>
      <c r="W721" s="139"/>
      <c r="X721" s="139"/>
      <c r="Y721" s="139"/>
      <c r="Z721" s="139"/>
    </row>
    <row r="722" spans="22:26">
      <c r="V722" s="139"/>
      <c r="W722" s="139"/>
      <c r="X722" s="139"/>
      <c r="Y722" s="139"/>
      <c r="Z722" s="139"/>
    </row>
    <row r="723" spans="22:26">
      <c r="V723" s="139"/>
      <c r="W723" s="139"/>
      <c r="X723" s="139"/>
      <c r="Y723" s="139"/>
      <c r="Z723" s="139"/>
    </row>
    <row r="724" spans="22:26">
      <c r="V724" s="139"/>
      <c r="W724" s="139"/>
      <c r="X724" s="139"/>
      <c r="Y724" s="139"/>
      <c r="Z724" s="139"/>
    </row>
    <row r="725" spans="22:26">
      <c r="V725" s="139"/>
      <c r="W725" s="139"/>
      <c r="X725" s="139"/>
      <c r="Y725" s="139"/>
      <c r="Z725" s="139"/>
    </row>
    <row r="726" spans="22:26">
      <c r="V726" s="139"/>
      <c r="W726" s="139"/>
      <c r="X726" s="139"/>
      <c r="Y726" s="139"/>
      <c r="Z726" s="139"/>
    </row>
    <row r="727" spans="22:26">
      <c r="V727" s="139"/>
      <c r="W727" s="139"/>
      <c r="X727" s="139"/>
      <c r="Y727" s="139"/>
      <c r="Z727" s="139"/>
    </row>
    <row r="728" spans="22:26">
      <c r="V728" s="139"/>
      <c r="W728" s="139"/>
      <c r="X728" s="139"/>
      <c r="Y728" s="139"/>
      <c r="Z728" s="139"/>
    </row>
    <row r="729" spans="22:26">
      <c r="V729" s="139"/>
      <c r="W729" s="139"/>
      <c r="X729" s="139"/>
      <c r="Y729" s="139"/>
      <c r="Z729" s="139"/>
    </row>
    <row r="730" spans="22:26">
      <c r="V730" s="139"/>
      <c r="W730" s="139"/>
      <c r="X730" s="139"/>
      <c r="Y730" s="139"/>
      <c r="Z730" s="139"/>
    </row>
    <row r="731" spans="22:26">
      <c r="V731" s="139"/>
      <c r="W731" s="139"/>
      <c r="X731" s="139"/>
      <c r="Y731" s="139"/>
      <c r="Z731" s="139"/>
    </row>
    <row r="732" spans="22:26">
      <c r="V732" s="139"/>
      <c r="W732" s="139"/>
      <c r="X732" s="139"/>
      <c r="Y732" s="139"/>
      <c r="Z732" s="139"/>
    </row>
    <row r="733" spans="22:26">
      <c r="V733" s="139"/>
      <c r="W733" s="139"/>
      <c r="X733" s="139"/>
      <c r="Y733" s="139"/>
      <c r="Z733" s="139"/>
    </row>
    <row r="734" spans="22:26">
      <c r="V734" s="139"/>
      <c r="W734" s="139"/>
      <c r="X734" s="139"/>
      <c r="Y734" s="139"/>
      <c r="Z734" s="139"/>
    </row>
    <row r="735" spans="22:26">
      <c r="V735" s="139"/>
      <c r="W735" s="139"/>
      <c r="X735" s="139"/>
      <c r="Y735" s="139"/>
      <c r="Z735" s="139"/>
    </row>
    <row r="736" spans="22:26">
      <c r="V736" s="139"/>
      <c r="W736" s="139"/>
      <c r="X736" s="139"/>
      <c r="Y736" s="139"/>
      <c r="Z736" s="139"/>
    </row>
    <row r="737" spans="22:26">
      <c r="V737" s="139"/>
      <c r="W737" s="139"/>
      <c r="X737" s="139"/>
      <c r="Y737" s="139"/>
      <c r="Z737" s="139"/>
    </row>
    <row r="738" spans="22:26">
      <c r="V738" s="139"/>
      <c r="W738" s="139"/>
      <c r="X738" s="139"/>
      <c r="Y738" s="139"/>
      <c r="Z738" s="139"/>
    </row>
    <row r="739" spans="22:26">
      <c r="V739" s="139"/>
      <c r="W739" s="139"/>
      <c r="X739" s="139"/>
      <c r="Y739" s="139"/>
      <c r="Z739" s="139"/>
    </row>
    <row r="740" spans="22:26">
      <c r="V740" s="139"/>
      <c r="W740" s="139"/>
      <c r="X740" s="139"/>
      <c r="Y740" s="139"/>
      <c r="Z740" s="139"/>
    </row>
    <row r="741" spans="22:26">
      <c r="V741" s="139"/>
      <c r="W741" s="139"/>
      <c r="X741" s="139"/>
      <c r="Y741" s="139"/>
      <c r="Z741" s="139"/>
    </row>
    <row r="742" spans="22:26">
      <c r="V742" s="139"/>
      <c r="W742" s="139"/>
      <c r="X742" s="139"/>
      <c r="Y742" s="139"/>
      <c r="Z742" s="139"/>
    </row>
    <row r="743" spans="22:26">
      <c r="V743" s="139"/>
      <c r="W743" s="139"/>
      <c r="X743" s="139"/>
      <c r="Y743" s="139"/>
      <c r="Z743" s="139"/>
    </row>
    <row r="744" spans="22:26">
      <c r="V744" s="139"/>
      <c r="W744" s="139"/>
      <c r="X744" s="139"/>
      <c r="Y744" s="139"/>
      <c r="Z744" s="139"/>
    </row>
    <row r="745" spans="22:26">
      <c r="V745" s="139"/>
      <c r="W745" s="139"/>
      <c r="X745" s="139"/>
      <c r="Y745" s="139"/>
      <c r="Z745" s="139"/>
    </row>
    <row r="746" spans="22:26">
      <c r="V746" s="139"/>
      <c r="W746" s="139"/>
      <c r="X746" s="139"/>
      <c r="Y746" s="139"/>
      <c r="Z746" s="139"/>
    </row>
    <row r="747" spans="22:26">
      <c r="V747" s="139"/>
      <c r="W747" s="139"/>
      <c r="X747" s="139"/>
      <c r="Y747" s="139"/>
      <c r="Z747" s="139"/>
    </row>
    <row r="748" spans="22:26">
      <c r="V748" s="139"/>
      <c r="W748" s="139"/>
      <c r="X748" s="139"/>
      <c r="Y748" s="139"/>
      <c r="Z748" s="139"/>
    </row>
    <row r="749" spans="22:26">
      <c r="V749" s="139"/>
      <c r="W749" s="139"/>
      <c r="X749" s="139"/>
      <c r="Y749" s="139"/>
      <c r="Z749" s="139"/>
    </row>
    <row r="750" spans="22:26">
      <c r="V750" s="139"/>
      <c r="W750" s="139"/>
      <c r="X750" s="139"/>
      <c r="Y750" s="139"/>
      <c r="Z750" s="139"/>
    </row>
    <row r="751" spans="22:26">
      <c r="V751" s="139"/>
      <c r="W751" s="139"/>
      <c r="X751" s="139"/>
      <c r="Y751" s="139"/>
      <c r="Z751" s="139"/>
    </row>
    <row r="752" spans="22:26">
      <c r="V752" s="139"/>
      <c r="W752" s="139"/>
      <c r="X752" s="139"/>
      <c r="Y752" s="139"/>
      <c r="Z752" s="139"/>
    </row>
    <row r="753" spans="22:26">
      <c r="V753" s="139"/>
      <c r="W753" s="139"/>
      <c r="X753" s="139"/>
      <c r="Y753" s="139"/>
      <c r="Z753" s="139"/>
    </row>
    <row r="754" spans="22:26">
      <c r="V754" s="139"/>
      <c r="W754" s="139"/>
      <c r="X754" s="139"/>
      <c r="Y754" s="139"/>
      <c r="Z754" s="139"/>
    </row>
    <row r="755" spans="22:26">
      <c r="V755" s="139"/>
      <c r="W755" s="139"/>
      <c r="X755" s="139"/>
      <c r="Y755" s="139"/>
      <c r="Z755" s="139"/>
    </row>
    <row r="756" spans="22:26">
      <c r="V756" s="139"/>
      <c r="W756" s="139"/>
      <c r="X756" s="139"/>
      <c r="Y756" s="139"/>
      <c r="Z756" s="139"/>
    </row>
    <row r="757" spans="22:26">
      <c r="V757" s="139"/>
      <c r="W757" s="139"/>
      <c r="X757" s="139"/>
      <c r="Y757" s="139"/>
      <c r="Z757" s="139"/>
    </row>
    <row r="758" spans="22:26">
      <c r="V758" s="139"/>
      <c r="W758" s="139"/>
      <c r="X758" s="139"/>
      <c r="Y758" s="139"/>
      <c r="Z758" s="139"/>
    </row>
    <row r="759" spans="22:26">
      <c r="V759" s="139"/>
      <c r="W759" s="139"/>
      <c r="X759" s="139"/>
      <c r="Y759" s="139"/>
      <c r="Z759" s="139"/>
    </row>
    <row r="760" spans="22:26">
      <c r="V760" s="139"/>
      <c r="W760" s="139"/>
      <c r="X760" s="139"/>
      <c r="Y760" s="139"/>
      <c r="Z760" s="139"/>
    </row>
    <row r="761" spans="22:26">
      <c r="V761" s="139"/>
      <c r="W761" s="139"/>
      <c r="X761" s="139"/>
      <c r="Y761" s="139"/>
      <c r="Z761" s="139"/>
    </row>
    <row r="762" spans="22:26">
      <c r="V762" s="139"/>
      <c r="W762" s="139"/>
      <c r="X762" s="139"/>
      <c r="Y762" s="139"/>
      <c r="Z762" s="139"/>
    </row>
    <row r="763" spans="22:26">
      <c r="V763" s="139"/>
      <c r="W763" s="139"/>
      <c r="X763" s="139"/>
      <c r="Y763" s="139"/>
      <c r="Z763" s="139"/>
    </row>
    <row r="764" spans="22:26">
      <c r="V764" s="139"/>
      <c r="W764" s="139"/>
      <c r="X764" s="139"/>
      <c r="Y764" s="139"/>
      <c r="Z764" s="139"/>
    </row>
    <row r="765" spans="22:26">
      <c r="V765" s="139"/>
      <c r="W765" s="139"/>
      <c r="X765" s="139"/>
      <c r="Y765" s="139"/>
      <c r="Z765" s="139"/>
    </row>
    <row r="766" spans="22:26">
      <c r="V766" s="139"/>
      <c r="W766" s="139"/>
      <c r="X766" s="139"/>
      <c r="Y766" s="139"/>
      <c r="Z766" s="139"/>
    </row>
    <row r="767" spans="22:26">
      <c r="V767" s="139"/>
      <c r="W767" s="139"/>
      <c r="X767" s="139"/>
      <c r="Y767" s="139"/>
      <c r="Z767" s="139"/>
    </row>
    <row r="768" spans="22:26">
      <c r="V768" s="139"/>
      <c r="W768" s="139"/>
      <c r="X768" s="139"/>
      <c r="Y768" s="139"/>
      <c r="Z768" s="139"/>
    </row>
    <row r="769" spans="22:26">
      <c r="V769" s="139"/>
      <c r="W769" s="139"/>
      <c r="X769" s="139"/>
      <c r="Y769" s="139"/>
      <c r="Z769" s="139"/>
    </row>
    <row r="770" spans="22:26">
      <c r="V770" s="139"/>
      <c r="W770" s="139"/>
      <c r="X770" s="139"/>
      <c r="Y770" s="139"/>
      <c r="Z770" s="139"/>
    </row>
    <row r="771" spans="22:26">
      <c r="V771" s="139"/>
      <c r="W771" s="139"/>
      <c r="X771" s="139"/>
      <c r="Y771" s="139"/>
      <c r="Z771" s="139"/>
    </row>
    <row r="772" spans="22:26">
      <c r="V772" s="139"/>
      <c r="W772" s="139"/>
      <c r="X772" s="139"/>
      <c r="Y772" s="139"/>
      <c r="Z772" s="139"/>
    </row>
    <row r="773" spans="22:26">
      <c r="V773" s="139"/>
      <c r="W773" s="139"/>
      <c r="X773" s="139"/>
      <c r="Y773" s="139"/>
      <c r="Z773" s="139"/>
    </row>
    <row r="774" spans="22:26">
      <c r="V774" s="139"/>
      <c r="W774" s="139"/>
      <c r="X774" s="139"/>
      <c r="Y774" s="139"/>
      <c r="Z774" s="139"/>
    </row>
    <row r="775" spans="22:26">
      <c r="V775" s="139"/>
      <c r="W775" s="139"/>
      <c r="X775" s="139"/>
      <c r="Y775" s="139"/>
      <c r="Z775" s="139"/>
    </row>
    <row r="776" spans="22:26">
      <c r="V776" s="139"/>
      <c r="W776" s="139"/>
      <c r="X776" s="139"/>
      <c r="Y776" s="139"/>
      <c r="Z776" s="139"/>
    </row>
    <row r="777" spans="22:26">
      <c r="V777" s="139"/>
      <c r="W777" s="139"/>
      <c r="X777" s="139"/>
      <c r="Y777" s="139"/>
      <c r="Z777" s="139"/>
    </row>
    <row r="778" spans="22:26">
      <c r="V778" s="139"/>
      <c r="W778" s="139"/>
      <c r="X778" s="139"/>
      <c r="Y778" s="139"/>
      <c r="Z778" s="139"/>
    </row>
    <row r="779" spans="22:26">
      <c r="V779" s="139"/>
      <c r="W779" s="139"/>
      <c r="X779" s="139"/>
      <c r="Y779" s="139"/>
      <c r="Z779" s="139"/>
    </row>
    <row r="780" spans="22:26">
      <c r="V780" s="139"/>
      <c r="W780" s="139"/>
      <c r="X780" s="139"/>
      <c r="Y780" s="139"/>
      <c r="Z780" s="139"/>
    </row>
    <row r="781" spans="22:26">
      <c r="V781" s="139"/>
      <c r="W781" s="139"/>
      <c r="X781" s="139"/>
      <c r="Y781" s="139"/>
      <c r="Z781" s="139"/>
    </row>
    <row r="782" spans="22:26">
      <c r="V782" s="139"/>
      <c r="W782" s="139"/>
      <c r="X782" s="139"/>
      <c r="Y782" s="139"/>
      <c r="Z782" s="139"/>
    </row>
    <row r="783" spans="22:26">
      <c r="V783" s="139"/>
      <c r="W783" s="139"/>
      <c r="X783" s="139"/>
      <c r="Y783" s="139"/>
      <c r="Z783" s="139"/>
    </row>
    <row r="784" spans="22:26">
      <c r="V784" s="139"/>
      <c r="W784" s="139"/>
      <c r="X784" s="139"/>
      <c r="Y784" s="139"/>
      <c r="Z784" s="139"/>
    </row>
    <row r="785" spans="22:26">
      <c r="V785" s="139"/>
      <c r="W785" s="139"/>
      <c r="X785" s="139"/>
      <c r="Y785" s="139"/>
      <c r="Z785" s="139"/>
    </row>
    <row r="786" spans="22:26">
      <c r="V786" s="139"/>
      <c r="W786" s="139"/>
      <c r="X786" s="139"/>
      <c r="Y786" s="139"/>
      <c r="Z786" s="139"/>
    </row>
    <row r="787" spans="22:26">
      <c r="V787" s="139"/>
      <c r="W787" s="139"/>
      <c r="X787" s="139"/>
      <c r="Y787" s="139"/>
      <c r="Z787" s="139"/>
    </row>
    <row r="788" spans="22:26">
      <c r="V788" s="139"/>
      <c r="W788" s="139"/>
      <c r="X788" s="139"/>
      <c r="Y788" s="139"/>
      <c r="Z788" s="139"/>
    </row>
    <row r="789" spans="22:26">
      <c r="V789" s="139"/>
      <c r="W789" s="139"/>
      <c r="X789" s="139"/>
      <c r="Y789" s="139"/>
      <c r="Z789" s="139"/>
    </row>
    <row r="790" spans="22:26">
      <c r="V790" s="139"/>
      <c r="W790" s="139"/>
      <c r="X790" s="139"/>
      <c r="Y790" s="139"/>
      <c r="Z790" s="139"/>
    </row>
    <row r="791" spans="22:26">
      <c r="V791" s="139"/>
      <c r="W791" s="139"/>
      <c r="X791" s="139"/>
      <c r="Y791" s="139"/>
      <c r="Z791" s="139"/>
    </row>
    <row r="792" spans="22:26">
      <c r="V792" s="139"/>
      <c r="W792" s="139"/>
      <c r="X792" s="139"/>
      <c r="Y792" s="139"/>
      <c r="Z792" s="139"/>
    </row>
    <row r="793" spans="22:26">
      <c r="V793" s="139"/>
      <c r="W793" s="139"/>
      <c r="X793" s="139"/>
      <c r="Y793" s="139"/>
      <c r="Z793" s="139"/>
    </row>
    <row r="794" spans="22:26">
      <c r="V794" s="139"/>
      <c r="W794" s="139"/>
      <c r="X794" s="139"/>
      <c r="Y794" s="139"/>
      <c r="Z794" s="139"/>
    </row>
    <row r="795" spans="22:26">
      <c r="V795" s="139"/>
      <c r="W795" s="139"/>
      <c r="X795" s="139"/>
      <c r="Y795" s="139"/>
      <c r="Z795" s="139"/>
    </row>
    <row r="796" spans="22:26">
      <c r="V796" s="139"/>
      <c r="W796" s="139"/>
      <c r="X796" s="139"/>
      <c r="Y796" s="139"/>
      <c r="Z796" s="139"/>
    </row>
    <row r="797" spans="22:26">
      <c r="V797" s="139"/>
      <c r="W797" s="139"/>
      <c r="X797" s="139"/>
      <c r="Y797" s="139"/>
      <c r="Z797" s="139"/>
    </row>
    <row r="798" spans="22:26">
      <c r="V798" s="139"/>
      <c r="W798" s="139"/>
      <c r="X798" s="139"/>
      <c r="Y798" s="139"/>
      <c r="Z798" s="139"/>
    </row>
    <row r="799" spans="22:26">
      <c r="V799" s="139"/>
      <c r="W799" s="139"/>
      <c r="X799" s="139"/>
      <c r="Y799" s="139"/>
      <c r="Z799" s="139"/>
    </row>
    <row r="800" spans="22:26">
      <c r="V800" s="139"/>
      <c r="W800" s="139"/>
      <c r="X800" s="139"/>
      <c r="Y800" s="139"/>
      <c r="Z800" s="139"/>
    </row>
    <row r="801" spans="22:26">
      <c r="V801" s="139"/>
      <c r="W801" s="139"/>
      <c r="X801" s="139"/>
      <c r="Y801" s="139"/>
      <c r="Z801" s="139"/>
    </row>
    <row r="802" spans="22:26">
      <c r="V802" s="139"/>
      <c r="W802" s="139"/>
      <c r="X802" s="139"/>
      <c r="Y802" s="139"/>
      <c r="Z802" s="139"/>
    </row>
    <row r="803" spans="22:26">
      <c r="V803" s="139"/>
      <c r="W803" s="139"/>
      <c r="X803" s="139"/>
      <c r="Y803" s="139"/>
      <c r="Z803" s="139"/>
    </row>
    <row r="804" spans="22:26">
      <c r="V804" s="139"/>
      <c r="W804" s="139"/>
      <c r="X804" s="139"/>
      <c r="Y804" s="139"/>
      <c r="Z804" s="139"/>
    </row>
    <row r="805" spans="22:26">
      <c r="V805" s="139"/>
      <c r="W805" s="139"/>
      <c r="X805" s="139"/>
      <c r="Y805" s="139"/>
      <c r="Z805" s="139"/>
    </row>
    <row r="806" spans="22:26">
      <c r="V806" s="139"/>
      <c r="W806" s="139"/>
      <c r="X806" s="139"/>
      <c r="Y806" s="139"/>
      <c r="Z806" s="139"/>
    </row>
    <row r="807" spans="22:26">
      <c r="V807" s="139"/>
      <c r="W807" s="139"/>
      <c r="X807" s="139"/>
      <c r="Y807" s="139"/>
      <c r="Z807" s="139"/>
    </row>
    <row r="808" spans="22:26">
      <c r="V808" s="139"/>
      <c r="W808" s="139"/>
      <c r="X808" s="139"/>
      <c r="Y808" s="139"/>
      <c r="Z808" s="139"/>
    </row>
    <row r="809" spans="22:26">
      <c r="V809" s="139"/>
      <c r="W809" s="139"/>
      <c r="X809" s="139"/>
      <c r="Y809" s="139"/>
      <c r="Z809" s="139"/>
    </row>
    <row r="810" spans="22:26">
      <c r="V810" s="139"/>
      <c r="W810" s="139"/>
      <c r="X810" s="139"/>
      <c r="Y810" s="139"/>
      <c r="Z810" s="139"/>
    </row>
    <row r="811" spans="22:26">
      <c r="V811" s="139"/>
      <c r="W811" s="139"/>
      <c r="X811" s="139"/>
      <c r="Y811" s="139"/>
      <c r="Z811" s="139"/>
    </row>
    <row r="812" spans="22:26">
      <c r="V812" s="139"/>
      <c r="W812" s="139"/>
      <c r="X812" s="139"/>
      <c r="Y812" s="139"/>
      <c r="Z812" s="139"/>
    </row>
    <row r="813" spans="22:26">
      <c r="V813" s="139"/>
      <c r="W813" s="139"/>
      <c r="X813" s="139"/>
      <c r="Y813" s="139"/>
      <c r="Z813" s="139"/>
    </row>
    <row r="814" spans="22:26">
      <c r="V814" s="139"/>
      <c r="W814" s="139"/>
      <c r="X814" s="139"/>
      <c r="Y814" s="139"/>
      <c r="Z814" s="139"/>
    </row>
    <row r="815" spans="22:26">
      <c r="V815" s="139"/>
      <c r="W815" s="139"/>
      <c r="X815" s="139"/>
      <c r="Y815" s="139"/>
      <c r="Z815" s="139"/>
    </row>
    <row r="816" spans="22:26">
      <c r="V816" s="139"/>
      <c r="W816" s="139"/>
      <c r="X816" s="139"/>
      <c r="Y816" s="139"/>
      <c r="Z816" s="139"/>
    </row>
    <row r="817" spans="22:26">
      <c r="V817" s="139"/>
      <c r="W817" s="139"/>
      <c r="X817" s="139"/>
      <c r="Y817" s="139"/>
      <c r="Z817" s="139"/>
    </row>
    <row r="818" spans="22:26">
      <c r="V818" s="139"/>
      <c r="W818" s="139"/>
      <c r="X818" s="139"/>
      <c r="Y818" s="139"/>
      <c r="Z818" s="139"/>
    </row>
    <row r="819" spans="22:26">
      <c r="V819" s="139"/>
      <c r="W819" s="139"/>
      <c r="X819" s="139"/>
      <c r="Y819" s="139"/>
      <c r="Z819" s="139"/>
    </row>
    <row r="820" spans="22:26">
      <c r="V820" s="139"/>
      <c r="W820" s="139"/>
      <c r="X820" s="139"/>
      <c r="Y820" s="139"/>
      <c r="Z820" s="139"/>
    </row>
    <row r="821" spans="22:26">
      <c r="V821" s="139"/>
      <c r="W821" s="139"/>
      <c r="X821" s="139"/>
      <c r="Y821" s="139"/>
      <c r="Z821" s="139"/>
    </row>
    <row r="822" spans="22:26">
      <c r="V822" s="139"/>
      <c r="W822" s="139"/>
      <c r="X822" s="139"/>
      <c r="Y822" s="139"/>
      <c r="Z822" s="139"/>
    </row>
    <row r="823" spans="22:26">
      <c r="V823" s="139"/>
      <c r="W823" s="139"/>
      <c r="X823" s="139"/>
      <c r="Y823" s="139"/>
      <c r="Z823" s="139"/>
    </row>
    <row r="824" spans="22:26">
      <c r="V824" s="139"/>
      <c r="W824" s="139"/>
      <c r="X824" s="139"/>
      <c r="Y824" s="139"/>
      <c r="Z824" s="139"/>
    </row>
    <row r="825" spans="22:26">
      <c r="V825" s="139"/>
      <c r="W825" s="139"/>
      <c r="X825" s="139"/>
      <c r="Y825" s="139"/>
      <c r="Z825" s="139"/>
    </row>
    <row r="826" spans="22:26">
      <c r="V826" s="139"/>
      <c r="W826" s="139"/>
      <c r="X826" s="139"/>
      <c r="Y826" s="139"/>
      <c r="Z826" s="139"/>
    </row>
    <row r="827" spans="22:26">
      <c r="V827" s="139"/>
      <c r="W827" s="139"/>
      <c r="X827" s="139"/>
      <c r="Y827" s="139"/>
      <c r="Z827" s="139"/>
    </row>
    <row r="828" spans="22:26">
      <c r="V828" s="139"/>
      <c r="W828" s="139"/>
      <c r="X828" s="139"/>
      <c r="Y828" s="139"/>
      <c r="Z828" s="139"/>
    </row>
    <row r="829" spans="22:26">
      <c r="V829" s="139"/>
      <c r="W829" s="139"/>
      <c r="X829" s="139"/>
      <c r="Y829" s="139"/>
      <c r="Z829" s="139"/>
    </row>
    <row r="830" spans="22:26">
      <c r="V830" s="139"/>
      <c r="W830" s="139"/>
      <c r="X830" s="139"/>
      <c r="Y830" s="139"/>
      <c r="Z830" s="139"/>
    </row>
    <row r="831" spans="22:26">
      <c r="V831" s="139"/>
      <c r="W831" s="139"/>
      <c r="X831" s="139"/>
      <c r="Y831" s="139"/>
      <c r="Z831" s="139"/>
    </row>
    <row r="832" spans="22:26">
      <c r="V832" s="139"/>
      <c r="W832" s="139"/>
      <c r="X832" s="139"/>
      <c r="Y832" s="139"/>
      <c r="Z832" s="139"/>
    </row>
    <row r="833" spans="22:26">
      <c r="V833" s="139"/>
      <c r="W833" s="139"/>
      <c r="X833" s="139"/>
      <c r="Y833" s="139"/>
      <c r="Z833" s="139"/>
    </row>
    <row r="834" spans="22:26">
      <c r="V834" s="139"/>
      <c r="W834" s="139"/>
      <c r="X834" s="139"/>
      <c r="Y834" s="139"/>
      <c r="Z834" s="139"/>
    </row>
    <row r="835" spans="22:26">
      <c r="V835" s="139"/>
      <c r="W835" s="139"/>
      <c r="X835" s="139"/>
      <c r="Y835" s="139"/>
      <c r="Z835" s="139"/>
    </row>
    <row r="836" spans="22:26">
      <c r="V836" s="139"/>
      <c r="W836" s="139"/>
      <c r="X836" s="139"/>
      <c r="Y836" s="139"/>
      <c r="Z836" s="139"/>
    </row>
    <row r="837" spans="22:26">
      <c r="V837" s="139"/>
      <c r="W837" s="139"/>
      <c r="X837" s="139"/>
      <c r="Y837" s="139"/>
      <c r="Z837" s="139"/>
    </row>
    <row r="838" spans="22:26">
      <c r="V838" s="139"/>
      <c r="W838" s="139"/>
      <c r="X838" s="139"/>
      <c r="Y838" s="139"/>
      <c r="Z838" s="139"/>
    </row>
    <row r="839" spans="22:26">
      <c r="V839" s="139"/>
      <c r="W839" s="139"/>
      <c r="X839" s="139"/>
      <c r="Y839" s="139"/>
      <c r="Z839" s="139"/>
    </row>
    <row r="840" spans="22:26">
      <c r="V840" s="139"/>
      <c r="W840" s="139"/>
      <c r="X840" s="139"/>
      <c r="Y840" s="139"/>
      <c r="Z840" s="139"/>
    </row>
    <row r="841" spans="22:26">
      <c r="V841" s="139"/>
      <c r="W841" s="139"/>
      <c r="X841" s="139"/>
      <c r="Y841" s="139"/>
      <c r="Z841" s="139"/>
    </row>
    <row r="842" spans="22:26">
      <c r="V842" s="139"/>
      <c r="W842" s="139"/>
      <c r="X842" s="139"/>
      <c r="Y842" s="139"/>
      <c r="Z842" s="139"/>
    </row>
    <row r="843" spans="22:26">
      <c r="V843" s="139"/>
      <c r="W843" s="139"/>
      <c r="X843" s="139"/>
      <c r="Y843" s="139"/>
      <c r="Z843" s="139"/>
    </row>
    <row r="844" spans="22:26">
      <c r="V844" s="139"/>
      <c r="W844" s="139"/>
      <c r="X844" s="139"/>
      <c r="Y844" s="139"/>
      <c r="Z844" s="139"/>
    </row>
    <row r="845" spans="22:26">
      <c r="V845" s="139"/>
      <c r="W845" s="139"/>
      <c r="X845" s="139"/>
      <c r="Y845" s="139"/>
      <c r="Z845" s="139"/>
    </row>
    <row r="846" spans="22:26">
      <c r="V846" s="139"/>
      <c r="W846" s="139"/>
      <c r="X846" s="139"/>
      <c r="Y846" s="139"/>
      <c r="Z846" s="139"/>
    </row>
    <row r="847" spans="22:26">
      <c r="V847" s="139"/>
      <c r="W847" s="139"/>
      <c r="X847" s="139"/>
      <c r="Y847" s="139"/>
      <c r="Z847" s="139"/>
    </row>
    <row r="848" spans="22:26">
      <c r="V848" s="139"/>
      <c r="W848" s="139"/>
      <c r="X848" s="139"/>
      <c r="Y848" s="139"/>
      <c r="Z848" s="139"/>
    </row>
    <row r="849" spans="22:26">
      <c r="V849" s="139"/>
      <c r="W849" s="139"/>
      <c r="X849" s="139"/>
      <c r="Y849" s="139"/>
      <c r="Z849" s="139"/>
    </row>
    <row r="850" spans="22:26">
      <c r="V850" s="139"/>
      <c r="W850" s="139"/>
      <c r="X850" s="139"/>
      <c r="Y850" s="139"/>
      <c r="Z850" s="139"/>
    </row>
    <row r="851" spans="22:26">
      <c r="V851" s="139"/>
      <c r="W851" s="139"/>
      <c r="X851" s="139"/>
      <c r="Y851" s="139"/>
      <c r="Z851" s="139"/>
    </row>
    <row r="852" spans="22:26">
      <c r="V852" s="139"/>
      <c r="W852" s="139"/>
      <c r="X852" s="139"/>
      <c r="Y852" s="139"/>
      <c r="Z852" s="139"/>
    </row>
    <row r="853" spans="22:26">
      <c r="V853" s="139"/>
      <c r="W853" s="139"/>
      <c r="X853" s="139"/>
      <c r="Y853" s="139"/>
      <c r="Z853" s="139"/>
    </row>
    <row r="854" spans="22:26">
      <c r="V854" s="139"/>
      <c r="W854" s="139"/>
      <c r="X854" s="139"/>
      <c r="Y854" s="139"/>
      <c r="Z854" s="139"/>
    </row>
    <row r="855" spans="22:26">
      <c r="V855" s="139"/>
      <c r="W855" s="139"/>
      <c r="X855" s="139"/>
      <c r="Y855" s="139"/>
      <c r="Z855" s="139"/>
    </row>
    <row r="856" spans="22:26">
      <c r="V856" s="139"/>
      <c r="W856" s="139"/>
      <c r="X856" s="139"/>
      <c r="Y856" s="139"/>
      <c r="Z856" s="139"/>
    </row>
    <row r="857" spans="22:26">
      <c r="V857" s="139"/>
      <c r="W857" s="139"/>
      <c r="X857" s="139"/>
      <c r="Y857" s="139"/>
      <c r="Z857" s="139"/>
    </row>
    <row r="858" spans="22:26">
      <c r="V858" s="139"/>
      <c r="W858" s="139"/>
      <c r="X858" s="139"/>
      <c r="Y858" s="139"/>
      <c r="Z858" s="139"/>
    </row>
    <row r="859" spans="22:26">
      <c r="V859" s="139"/>
      <c r="W859" s="139"/>
      <c r="X859" s="139"/>
      <c r="Y859" s="139"/>
      <c r="Z859" s="139"/>
    </row>
    <row r="860" spans="22:26">
      <c r="V860" s="139"/>
      <c r="W860" s="139"/>
      <c r="X860" s="139"/>
      <c r="Y860" s="139"/>
      <c r="Z860" s="139"/>
    </row>
    <row r="861" spans="22:26">
      <c r="V861" s="139"/>
      <c r="W861" s="139"/>
      <c r="X861" s="139"/>
      <c r="Y861" s="139"/>
      <c r="Z861" s="139"/>
    </row>
    <row r="862" spans="22:26">
      <c r="V862" s="139"/>
      <c r="W862" s="139"/>
      <c r="X862" s="139"/>
      <c r="Y862" s="139"/>
      <c r="Z862" s="139"/>
    </row>
    <row r="863" spans="22:26">
      <c r="V863" s="139"/>
      <c r="W863" s="139"/>
      <c r="X863" s="139"/>
      <c r="Y863" s="139"/>
      <c r="Z863" s="139"/>
    </row>
    <row r="864" spans="22:26">
      <c r="V864" s="139"/>
      <c r="W864" s="139"/>
      <c r="X864" s="139"/>
      <c r="Y864" s="139"/>
      <c r="Z864" s="139"/>
    </row>
    <row r="865" spans="22:26">
      <c r="V865" s="139"/>
      <c r="W865" s="139"/>
      <c r="X865" s="139"/>
      <c r="Y865" s="139"/>
      <c r="Z865" s="139"/>
    </row>
    <row r="866" spans="22:26">
      <c r="V866" s="139"/>
      <c r="W866" s="139"/>
      <c r="X866" s="139"/>
      <c r="Y866" s="139"/>
      <c r="Z866" s="139"/>
    </row>
    <row r="867" spans="22:26">
      <c r="V867" s="139"/>
      <c r="W867" s="139"/>
      <c r="X867" s="139"/>
      <c r="Y867" s="139"/>
      <c r="Z867" s="139"/>
    </row>
    <row r="868" spans="22:26">
      <c r="V868" s="139"/>
      <c r="W868" s="139"/>
      <c r="X868" s="139"/>
      <c r="Y868" s="139"/>
      <c r="Z868" s="139"/>
    </row>
    <row r="869" spans="22:26">
      <c r="V869" s="139"/>
      <c r="W869" s="139"/>
      <c r="X869" s="139"/>
      <c r="Y869" s="139"/>
      <c r="Z869" s="139"/>
    </row>
    <row r="870" spans="22:26">
      <c r="V870" s="139"/>
      <c r="W870" s="139"/>
      <c r="X870" s="139"/>
      <c r="Y870" s="139"/>
      <c r="Z870" s="139"/>
    </row>
    <row r="871" spans="22:26">
      <c r="V871" s="139"/>
      <c r="W871" s="139"/>
      <c r="X871" s="139"/>
      <c r="Y871" s="139"/>
      <c r="Z871" s="139"/>
    </row>
    <row r="872" spans="22:26">
      <c r="V872" s="139"/>
      <c r="W872" s="139"/>
      <c r="X872" s="139"/>
      <c r="Y872" s="139"/>
      <c r="Z872" s="139"/>
    </row>
    <row r="873" spans="22:26">
      <c r="V873" s="139"/>
      <c r="W873" s="139"/>
      <c r="X873" s="139"/>
      <c r="Y873" s="139"/>
      <c r="Z873" s="139"/>
    </row>
    <row r="874" spans="22:26">
      <c r="V874" s="139"/>
      <c r="W874" s="139"/>
      <c r="X874" s="139"/>
      <c r="Y874" s="139"/>
      <c r="Z874" s="139"/>
    </row>
    <row r="875" spans="22:26">
      <c r="V875" s="139"/>
      <c r="W875" s="139"/>
      <c r="X875" s="139"/>
      <c r="Y875" s="139"/>
      <c r="Z875" s="139"/>
    </row>
    <row r="876" spans="22:26">
      <c r="V876" s="139"/>
      <c r="W876" s="139"/>
      <c r="X876" s="139"/>
      <c r="Y876" s="139"/>
      <c r="Z876" s="139"/>
    </row>
    <row r="877" spans="22:26">
      <c r="V877" s="139"/>
      <c r="W877" s="139"/>
      <c r="X877" s="139"/>
      <c r="Y877" s="139"/>
      <c r="Z877" s="139"/>
    </row>
    <row r="878" spans="22:26">
      <c r="V878" s="139"/>
      <c r="W878" s="139"/>
      <c r="X878" s="139"/>
      <c r="Y878" s="139"/>
      <c r="Z878" s="139"/>
    </row>
    <row r="879" spans="22:26">
      <c r="V879" s="139"/>
      <c r="W879" s="139"/>
      <c r="X879" s="139"/>
      <c r="Y879" s="139"/>
      <c r="Z879" s="139"/>
    </row>
    <row r="880" spans="22:26">
      <c r="V880" s="139"/>
      <c r="W880" s="139"/>
      <c r="X880" s="139"/>
      <c r="Y880" s="139"/>
      <c r="Z880" s="139"/>
    </row>
    <row r="881" spans="22:26">
      <c r="V881" s="139"/>
      <c r="W881" s="139"/>
      <c r="X881" s="139"/>
      <c r="Y881" s="139"/>
      <c r="Z881" s="139"/>
    </row>
    <row r="882" spans="22:26">
      <c r="V882" s="139"/>
      <c r="W882" s="139"/>
      <c r="X882" s="139"/>
      <c r="Y882" s="139"/>
      <c r="Z882" s="139"/>
    </row>
    <row r="883" spans="22:26">
      <c r="V883" s="139"/>
      <c r="W883" s="139"/>
      <c r="X883" s="139"/>
      <c r="Y883" s="139"/>
      <c r="Z883" s="139"/>
    </row>
    <row r="884" spans="22:26">
      <c r="V884" s="139"/>
      <c r="W884" s="139"/>
      <c r="X884" s="139"/>
      <c r="Y884" s="139"/>
      <c r="Z884" s="139"/>
    </row>
    <row r="885" spans="22:26">
      <c r="V885" s="139"/>
      <c r="W885" s="139"/>
      <c r="X885" s="139"/>
      <c r="Y885" s="139"/>
      <c r="Z885" s="139"/>
    </row>
    <row r="886" spans="22:26">
      <c r="V886" s="139"/>
      <c r="W886" s="139"/>
      <c r="X886" s="139"/>
      <c r="Y886" s="139"/>
      <c r="Z886" s="139"/>
    </row>
    <row r="887" spans="22:26">
      <c r="V887" s="139"/>
      <c r="W887" s="139"/>
      <c r="X887" s="139"/>
      <c r="Y887" s="139"/>
      <c r="Z887" s="139"/>
    </row>
    <row r="888" spans="22:26">
      <c r="V888" s="139"/>
      <c r="W888" s="139"/>
      <c r="X888" s="139"/>
      <c r="Y888" s="139"/>
      <c r="Z888" s="139"/>
    </row>
    <row r="889" spans="22:26">
      <c r="V889" s="139"/>
      <c r="W889" s="139"/>
      <c r="X889" s="139"/>
      <c r="Y889" s="139"/>
      <c r="Z889" s="139"/>
    </row>
    <row r="890" spans="22:26">
      <c r="V890" s="139"/>
      <c r="W890" s="139"/>
      <c r="X890" s="139"/>
      <c r="Y890" s="139"/>
      <c r="Z890" s="139"/>
    </row>
    <row r="891" spans="22:26">
      <c r="V891" s="139"/>
      <c r="W891" s="139"/>
      <c r="X891" s="139"/>
      <c r="Y891" s="139"/>
      <c r="Z891" s="139"/>
    </row>
    <row r="892" spans="22:26">
      <c r="V892" s="139"/>
      <c r="W892" s="139"/>
      <c r="X892" s="139"/>
      <c r="Y892" s="139"/>
      <c r="Z892" s="139"/>
    </row>
    <row r="893" spans="22:26">
      <c r="V893" s="139"/>
      <c r="W893" s="139"/>
      <c r="X893" s="139"/>
      <c r="Y893" s="139"/>
      <c r="Z893" s="139"/>
    </row>
    <row r="894" spans="22:26">
      <c r="V894" s="139"/>
      <c r="W894" s="139"/>
      <c r="X894" s="139"/>
      <c r="Y894" s="139"/>
      <c r="Z894" s="139"/>
    </row>
    <row r="895" spans="22:26">
      <c r="V895" s="139"/>
      <c r="W895" s="139"/>
      <c r="X895" s="139"/>
      <c r="Y895" s="139"/>
      <c r="Z895" s="139"/>
    </row>
    <row r="896" spans="22:26">
      <c r="V896" s="139"/>
      <c r="W896" s="139"/>
      <c r="X896" s="139"/>
      <c r="Y896" s="139"/>
      <c r="Z896" s="139"/>
    </row>
    <row r="897" spans="22:26">
      <c r="V897" s="139"/>
      <c r="W897" s="139"/>
      <c r="X897" s="139"/>
      <c r="Y897" s="139"/>
      <c r="Z897" s="139"/>
    </row>
    <row r="898" spans="22:26">
      <c r="V898" s="139"/>
      <c r="W898" s="139"/>
      <c r="X898" s="139"/>
      <c r="Y898" s="139"/>
      <c r="Z898" s="139"/>
    </row>
    <row r="899" spans="22:26">
      <c r="V899" s="139"/>
      <c r="W899" s="139"/>
      <c r="X899" s="139"/>
      <c r="Y899" s="139"/>
      <c r="Z899" s="139"/>
    </row>
    <row r="900" spans="22:26">
      <c r="V900" s="139"/>
      <c r="W900" s="139"/>
      <c r="X900" s="139"/>
      <c r="Y900" s="139"/>
      <c r="Z900" s="139"/>
    </row>
    <row r="901" spans="22:26">
      <c r="V901" s="139"/>
      <c r="W901" s="139"/>
      <c r="X901" s="139"/>
      <c r="Y901" s="139"/>
      <c r="Z901" s="139"/>
    </row>
    <row r="902" spans="22:26">
      <c r="V902" s="139"/>
      <c r="W902" s="139"/>
      <c r="X902" s="139"/>
      <c r="Y902" s="139"/>
      <c r="Z902" s="139"/>
    </row>
    <row r="903" spans="22:26">
      <c r="V903" s="139"/>
      <c r="W903" s="139"/>
      <c r="X903" s="139"/>
      <c r="Y903" s="139"/>
      <c r="Z903" s="139"/>
    </row>
    <row r="904" spans="22:26">
      <c r="V904" s="139"/>
      <c r="W904" s="139"/>
      <c r="X904" s="139"/>
      <c r="Y904" s="139"/>
      <c r="Z904" s="139"/>
    </row>
    <row r="905" spans="22:26">
      <c r="V905" s="139"/>
      <c r="W905" s="139"/>
      <c r="X905" s="139"/>
      <c r="Y905" s="139"/>
      <c r="Z905" s="139"/>
    </row>
    <row r="906" spans="22:26">
      <c r="V906" s="139"/>
      <c r="W906" s="139"/>
      <c r="X906" s="139"/>
      <c r="Y906" s="139"/>
      <c r="Z906" s="139"/>
    </row>
    <row r="907" spans="22:26">
      <c r="V907" s="139"/>
      <c r="W907" s="139"/>
      <c r="X907" s="139"/>
      <c r="Y907" s="139"/>
      <c r="Z907" s="139"/>
    </row>
    <row r="908" spans="22:26">
      <c r="V908" s="139"/>
      <c r="W908" s="139"/>
      <c r="X908" s="139"/>
      <c r="Y908" s="139"/>
      <c r="Z908" s="139"/>
    </row>
    <row r="909" spans="22:26">
      <c r="V909" s="139"/>
      <c r="W909" s="139"/>
      <c r="X909" s="139"/>
      <c r="Y909" s="139"/>
      <c r="Z909" s="139"/>
    </row>
    <row r="910" spans="22:26">
      <c r="V910" s="139"/>
      <c r="W910" s="139"/>
      <c r="X910" s="139"/>
      <c r="Y910" s="139"/>
      <c r="Z910" s="139"/>
    </row>
    <row r="911" spans="22:26">
      <c r="V911" s="139"/>
      <c r="W911" s="139"/>
      <c r="X911" s="139"/>
      <c r="Y911" s="139"/>
      <c r="Z911" s="139"/>
    </row>
    <row r="912" spans="22:26">
      <c r="V912" s="139"/>
      <c r="W912" s="139"/>
      <c r="X912" s="139"/>
      <c r="Y912" s="139"/>
      <c r="Z912" s="139"/>
    </row>
    <row r="913" spans="22:26">
      <c r="V913" s="139"/>
      <c r="W913" s="139"/>
      <c r="X913" s="139"/>
      <c r="Y913" s="139"/>
      <c r="Z913" s="139"/>
    </row>
    <row r="914" spans="22:26">
      <c r="V914" s="139"/>
      <c r="W914" s="139"/>
      <c r="X914" s="139"/>
      <c r="Y914" s="139"/>
      <c r="Z914" s="139"/>
    </row>
    <row r="915" spans="22:26">
      <c r="V915" s="139"/>
      <c r="W915" s="139"/>
      <c r="X915" s="139"/>
      <c r="Y915" s="139"/>
      <c r="Z915" s="139"/>
    </row>
    <row r="916" spans="22:26">
      <c r="V916" s="139"/>
      <c r="W916" s="139"/>
      <c r="X916" s="139"/>
      <c r="Y916" s="139"/>
      <c r="Z916" s="139"/>
    </row>
    <row r="917" spans="22:26">
      <c r="V917" s="139"/>
      <c r="W917" s="139"/>
      <c r="X917" s="139"/>
      <c r="Y917" s="139"/>
      <c r="Z917" s="139"/>
    </row>
    <row r="918" spans="22:26">
      <c r="V918" s="139"/>
      <c r="W918" s="139"/>
      <c r="X918" s="139"/>
      <c r="Y918" s="139"/>
      <c r="Z918" s="139"/>
    </row>
    <row r="919" spans="22:26">
      <c r="V919" s="139"/>
      <c r="W919" s="139"/>
      <c r="X919" s="139"/>
      <c r="Y919" s="139"/>
      <c r="Z919" s="139"/>
    </row>
    <row r="920" spans="22:26">
      <c r="V920" s="139"/>
      <c r="W920" s="139"/>
      <c r="X920" s="139"/>
      <c r="Y920" s="139"/>
      <c r="Z920" s="139"/>
    </row>
    <row r="921" spans="22:26">
      <c r="V921" s="139"/>
      <c r="W921" s="139"/>
      <c r="X921" s="139"/>
      <c r="Y921" s="139"/>
      <c r="Z921" s="139"/>
    </row>
    <row r="922" spans="22:26">
      <c r="V922" s="139"/>
      <c r="W922" s="139"/>
      <c r="X922" s="139"/>
      <c r="Y922" s="139"/>
      <c r="Z922" s="139"/>
    </row>
    <row r="923" spans="22:26">
      <c r="V923" s="139"/>
      <c r="W923" s="139"/>
      <c r="X923" s="139"/>
      <c r="Y923" s="139"/>
      <c r="Z923" s="139"/>
    </row>
    <row r="924" spans="22:26">
      <c r="V924" s="139"/>
      <c r="W924" s="139"/>
      <c r="X924" s="139"/>
      <c r="Y924" s="139"/>
      <c r="Z924" s="139"/>
    </row>
    <row r="925" spans="22:26">
      <c r="V925" s="139"/>
      <c r="W925" s="139"/>
      <c r="X925" s="139"/>
      <c r="Y925" s="139"/>
      <c r="Z925" s="139"/>
    </row>
    <row r="926" spans="22:26">
      <c r="V926" s="139"/>
      <c r="W926" s="139"/>
      <c r="X926" s="139"/>
      <c r="Y926" s="139"/>
      <c r="Z926" s="139"/>
    </row>
    <row r="927" spans="22:26">
      <c r="V927" s="139"/>
      <c r="W927" s="139"/>
      <c r="X927" s="139"/>
      <c r="Y927" s="139"/>
      <c r="Z927" s="139"/>
    </row>
    <row r="928" spans="22:26">
      <c r="V928" s="139"/>
      <c r="W928" s="139"/>
      <c r="X928" s="139"/>
      <c r="Y928" s="139"/>
      <c r="Z928" s="139"/>
    </row>
    <row r="929" spans="22:26">
      <c r="V929" s="139"/>
      <c r="W929" s="139"/>
      <c r="X929" s="139"/>
      <c r="Y929" s="139"/>
      <c r="Z929" s="139"/>
    </row>
    <row r="930" spans="22:26">
      <c r="V930" s="139"/>
      <c r="W930" s="139"/>
      <c r="X930" s="139"/>
      <c r="Y930" s="139"/>
      <c r="Z930" s="139"/>
    </row>
    <row r="931" spans="22:26">
      <c r="V931" s="139"/>
      <c r="W931" s="139"/>
      <c r="X931" s="139"/>
      <c r="Y931" s="139"/>
      <c r="Z931" s="139"/>
    </row>
    <row r="932" spans="22:26">
      <c r="V932" s="139"/>
      <c r="W932" s="139"/>
      <c r="X932" s="139"/>
      <c r="Y932" s="139"/>
      <c r="Z932" s="139"/>
    </row>
    <row r="933" spans="22:26">
      <c r="V933" s="139"/>
      <c r="W933" s="139"/>
      <c r="X933" s="139"/>
      <c r="Y933" s="139"/>
      <c r="Z933" s="139"/>
    </row>
    <row r="934" spans="22:26">
      <c r="V934" s="139"/>
      <c r="W934" s="139"/>
      <c r="X934" s="139"/>
      <c r="Y934" s="139"/>
      <c r="Z934" s="139"/>
    </row>
    <row r="935" spans="22:26">
      <c r="V935" s="139"/>
      <c r="W935" s="139"/>
      <c r="X935" s="139"/>
      <c r="Y935" s="139"/>
      <c r="Z935" s="139"/>
    </row>
    <row r="936" spans="22:26">
      <c r="V936" s="139"/>
      <c r="W936" s="139"/>
      <c r="X936" s="139"/>
      <c r="Y936" s="139"/>
      <c r="Z936" s="139"/>
    </row>
    <row r="937" spans="22:26">
      <c r="V937" s="139"/>
      <c r="W937" s="139"/>
      <c r="X937" s="139"/>
      <c r="Y937" s="139"/>
      <c r="Z937" s="139"/>
    </row>
    <row r="938" spans="22:26">
      <c r="V938" s="139"/>
      <c r="W938" s="139"/>
      <c r="X938" s="139"/>
      <c r="Y938" s="139"/>
      <c r="Z938" s="139"/>
    </row>
    <row r="939" spans="22:26">
      <c r="V939" s="139"/>
      <c r="W939" s="139"/>
      <c r="X939" s="139"/>
      <c r="Y939" s="139"/>
      <c r="Z939" s="139"/>
    </row>
    <row r="940" spans="22:26">
      <c r="V940" s="139"/>
      <c r="W940" s="139"/>
      <c r="X940" s="139"/>
      <c r="Y940" s="139"/>
      <c r="Z940" s="139"/>
    </row>
    <row r="941" spans="22:26">
      <c r="V941" s="139"/>
      <c r="W941" s="139"/>
      <c r="X941" s="139"/>
      <c r="Y941" s="139"/>
      <c r="Z941" s="139"/>
    </row>
    <row r="942" spans="22:26">
      <c r="V942" s="139"/>
      <c r="W942" s="139"/>
      <c r="X942" s="139"/>
      <c r="Y942" s="139"/>
      <c r="Z942" s="139"/>
    </row>
    <row r="943" spans="22:26">
      <c r="V943" s="139"/>
      <c r="W943" s="139"/>
      <c r="X943" s="139"/>
      <c r="Y943" s="139"/>
      <c r="Z943" s="139"/>
    </row>
    <row r="944" spans="22:26">
      <c r="V944" s="139"/>
      <c r="W944" s="139"/>
      <c r="X944" s="139"/>
      <c r="Y944" s="139"/>
      <c r="Z944" s="139"/>
    </row>
    <row r="945" spans="22:26">
      <c r="V945" s="139"/>
      <c r="W945" s="139"/>
      <c r="X945" s="139"/>
      <c r="Y945" s="139"/>
      <c r="Z945" s="139"/>
    </row>
    <row r="946" spans="22:26">
      <c r="V946" s="139"/>
      <c r="W946" s="139"/>
      <c r="X946" s="139"/>
      <c r="Y946" s="139"/>
      <c r="Z946" s="139"/>
    </row>
    <row r="947" spans="22:26">
      <c r="V947" s="139"/>
      <c r="W947" s="139"/>
      <c r="X947" s="139"/>
      <c r="Y947" s="139"/>
      <c r="Z947" s="139"/>
    </row>
    <row r="948" spans="22:26">
      <c r="V948" s="139"/>
      <c r="W948" s="139"/>
      <c r="X948" s="139"/>
      <c r="Y948" s="139"/>
      <c r="Z948" s="139"/>
    </row>
    <row r="949" spans="22:26">
      <c r="V949" s="139"/>
      <c r="W949" s="139"/>
      <c r="X949" s="139"/>
      <c r="Y949" s="139"/>
      <c r="Z949" s="139"/>
    </row>
    <row r="950" spans="22:26">
      <c r="V950" s="139"/>
      <c r="W950" s="139"/>
      <c r="X950" s="139"/>
      <c r="Y950" s="139"/>
      <c r="Z950" s="139"/>
    </row>
    <row r="951" spans="22:26">
      <c r="V951" s="139"/>
      <c r="W951" s="139"/>
      <c r="X951" s="139"/>
      <c r="Y951" s="139"/>
      <c r="Z951" s="139"/>
    </row>
    <row r="952" spans="22:26">
      <c r="V952" s="139"/>
      <c r="W952" s="139"/>
      <c r="X952" s="139"/>
      <c r="Y952" s="139"/>
      <c r="Z952" s="139"/>
    </row>
    <row r="953" spans="22:26">
      <c r="V953" s="139"/>
      <c r="W953" s="139"/>
      <c r="X953" s="139"/>
      <c r="Y953" s="139"/>
      <c r="Z953" s="139"/>
    </row>
    <row r="954" spans="22:26">
      <c r="V954" s="139"/>
      <c r="W954" s="139"/>
      <c r="X954" s="139"/>
      <c r="Y954" s="139"/>
      <c r="Z954" s="139"/>
    </row>
    <row r="955" spans="22:26">
      <c r="V955" s="139"/>
      <c r="W955" s="139"/>
      <c r="X955" s="139"/>
      <c r="Y955" s="139"/>
      <c r="Z955" s="139"/>
    </row>
    <row r="956" spans="22:26">
      <c r="V956" s="139"/>
      <c r="W956" s="139"/>
      <c r="X956" s="139"/>
      <c r="Y956" s="139"/>
      <c r="Z956" s="139"/>
    </row>
    <row r="957" spans="22:26">
      <c r="V957" s="139"/>
      <c r="W957" s="139"/>
      <c r="X957" s="139"/>
      <c r="Y957" s="139"/>
      <c r="Z957" s="139"/>
    </row>
    <row r="958" spans="22:26">
      <c r="V958" s="139"/>
      <c r="W958" s="139"/>
      <c r="X958" s="139"/>
      <c r="Y958" s="139"/>
      <c r="Z958" s="139"/>
    </row>
    <row r="959" spans="22:26">
      <c r="V959" s="139"/>
      <c r="W959" s="139"/>
      <c r="X959" s="139"/>
      <c r="Y959" s="139"/>
      <c r="Z959" s="139"/>
    </row>
    <row r="960" spans="22:26">
      <c r="V960" s="139"/>
      <c r="W960" s="139"/>
      <c r="X960" s="139"/>
      <c r="Y960" s="139"/>
      <c r="Z960" s="139"/>
    </row>
    <row r="961" spans="22:26">
      <c r="V961" s="139"/>
      <c r="W961" s="139"/>
      <c r="X961" s="139"/>
      <c r="Y961" s="139"/>
      <c r="Z961" s="139"/>
    </row>
    <row r="962" spans="22:26">
      <c r="V962" s="139"/>
      <c r="W962" s="139"/>
      <c r="X962" s="139"/>
      <c r="Y962" s="139"/>
      <c r="Z962" s="139"/>
    </row>
    <row r="963" spans="22:26">
      <c r="V963" s="139"/>
      <c r="W963" s="139"/>
      <c r="X963" s="139"/>
      <c r="Y963" s="139"/>
      <c r="Z963" s="139"/>
    </row>
    <row r="964" spans="22:26">
      <c r="V964" s="139"/>
      <c r="W964" s="139"/>
      <c r="X964" s="139"/>
      <c r="Y964" s="139"/>
      <c r="Z964" s="139"/>
    </row>
    <row r="965" spans="22:26">
      <c r="V965" s="139"/>
      <c r="W965" s="139"/>
      <c r="X965" s="139"/>
      <c r="Y965" s="139"/>
      <c r="Z965" s="139"/>
    </row>
    <row r="966" spans="22:26">
      <c r="V966" s="139"/>
      <c r="W966" s="139"/>
      <c r="X966" s="139"/>
      <c r="Y966" s="139"/>
      <c r="Z966" s="139"/>
    </row>
    <row r="967" spans="22:26">
      <c r="V967" s="139"/>
      <c r="W967" s="139"/>
      <c r="X967" s="139"/>
      <c r="Y967" s="139"/>
      <c r="Z967" s="139"/>
    </row>
    <row r="968" spans="22:26">
      <c r="V968" s="139"/>
      <c r="W968" s="139"/>
      <c r="X968" s="139"/>
      <c r="Y968" s="139"/>
      <c r="Z968" s="139"/>
    </row>
    <row r="969" spans="22:26">
      <c r="V969" s="139"/>
      <c r="W969" s="139"/>
      <c r="X969" s="139"/>
      <c r="Y969" s="139"/>
      <c r="Z969" s="139"/>
    </row>
    <row r="970" spans="22:26">
      <c r="V970" s="139"/>
      <c r="W970" s="139"/>
      <c r="X970" s="139"/>
      <c r="Y970" s="139"/>
      <c r="Z970" s="139"/>
    </row>
    <row r="971" spans="22:26">
      <c r="V971" s="139"/>
      <c r="W971" s="139"/>
      <c r="X971" s="139"/>
      <c r="Y971" s="139"/>
      <c r="Z971" s="139"/>
    </row>
    <row r="972" spans="22:26">
      <c r="V972" s="139"/>
      <c r="W972" s="139"/>
      <c r="X972" s="139"/>
      <c r="Y972" s="139"/>
      <c r="Z972" s="139"/>
    </row>
    <row r="973" spans="22:26">
      <c r="V973" s="139"/>
      <c r="W973" s="139"/>
      <c r="X973" s="139"/>
      <c r="Y973" s="139"/>
      <c r="Z973" s="139"/>
    </row>
    <row r="974" spans="22:26">
      <c r="V974" s="139"/>
      <c r="W974" s="139"/>
      <c r="X974" s="139"/>
      <c r="Y974" s="139"/>
      <c r="Z974" s="139"/>
    </row>
    <row r="975" spans="22:26">
      <c r="V975" s="139"/>
      <c r="W975" s="139"/>
      <c r="X975" s="139"/>
      <c r="Y975" s="139"/>
      <c r="Z975" s="139"/>
    </row>
    <row r="976" spans="22:26">
      <c r="V976" s="139"/>
      <c r="W976" s="139"/>
      <c r="X976" s="139"/>
      <c r="Y976" s="139"/>
      <c r="Z976" s="139"/>
    </row>
    <row r="977" spans="22:26">
      <c r="V977" s="139"/>
      <c r="W977" s="139"/>
      <c r="X977" s="139"/>
      <c r="Y977" s="139"/>
      <c r="Z977" s="139"/>
    </row>
    <row r="978" spans="22:26">
      <c r="V978" s="139"/>
      <c r="W978" s="139"/>
      <c r="X978" s="139"/>
      <c r="Y978" s="139"/>
      <c r="Z978" s="139"/>
    </row>
    <row r="979" spans="22:26">
      <c r="V979" s="139"/>
      <c r="W979" s="139"/>
      <c r="X979" s="139"/>
      <c r="Y979" s="139"/>
      <c r="Z979" s="139"/>
    </row>
    <row r="980" spans="22:26">
      <c r="V980" s="139"/>
      <c r="W980" s="139"/>
      <c r="X980" s="139"/>
      <c r="Y980" s="139"/>
      <c r="Z980" s="139"/>
    </row>
    <row r="981" spans="22:26">
      <c r="V981" s="139"/>
      <c r="W981" s="139"/>
      <c r="X981" s="139"/>
      <c r="Y981" s="139"/>
      <c r="Z981" s="139"/>
    </row>
    <row r="982" spans="22:26">
      <c r="V982" s="139"/>
      <c r="W982" s="139"/>
      <c r="X982" s="139"/>
      <c r="Y982" s="139"/>
      <c r="Z982" s="139"/>
    </row>
    <row r="983" spans="22:26">
      <c r="V983" s="139"/>
      <c r="W983" s="139"/>
      <c r="X983" s="139"/>
      <c r="Y983" s="139"/>
      <c r="Z983" s="139"/>
    </row>
    <row r="984" spans="22:26">
      <c r="V984" s="139"/>
      <c r="W984" s="139"/>
      <c r="X984" s="139"/>
      <c r="Y984" s="139"/>
      <c r="Z984" s="139"/>
    </row>
    <row r="985" spans="22:26">
      <c r="V985" s="139"/>
      <c r="W985" s="139"/>
      <c r="X985" s="139"/>
      <c r="Y985" s="139"/>
      <c r="Z985" s="139"/>
    </row>
    <row r="986" spans="22:26">
      <c r="V986" s="139"/>
      <c r="W986" s="139"/>
      <c r="X986" s="139"/>
      <c r="Y986" s="139"/>
      <c r="Z986" s="139"/>
    </row>
    <row r="987" spans="22:26">
      <c r="V987" s="139"/>
      <c r="W987" s="139"/>
      <c r="X987" s="139"/>
      <c r="Y987" s="139"/>
      <c r="Z987" s="139"/>
    </row>
    <row r="988" spans="22:26">
      <c r="V988" s="139"/>
      <c r="W988" s="139"/>
      <c r="X988" s="139"/>
      <c r="Y988" s="139"/>
      <c r="Z988" s="139"/>
    </row>
    <row r="989" spans="22:26">
      <c r="V989" s="139"/>
      <c r="W989" s="139"/>
      <c r="X989" s="139"/>
      <c r="Y989" s="139"/>
      <c r="Z989" s="139"/>
    </row>
    <row r="990" spans="22:26">
      <c r="V990" s="139"/>
      <c r="W990" s="139"/>
      <c r="X990" s="139"/>
      <c r="Y990" s="139"/>
      <c r="Z990" s="139"/>
    </row>
    <row r="991" spans="22:26">
      <c r="V991" s="139"/>
      <c r="W991" s="139"/>
      <c r="X991" s="139"/>
      <c r="Y991" s="139"/>
      <c r="Z991" s="139"/>
    </row>
    <row r="992" spans="22:26">
      <c r="V992" s="139"/>
      <c r="W992" s="139"/>
      <c r="X992" s="139"/>
      <c r="Y992" s="139"/>
      <c r="Z992" s="139"/>
    </row>
    <row r="993" spans="22:26">
      <c r="V993" s="139"/>
      <c r="W993" s="139"/>
      <c r="X993" s="139"/>
      <c r="Y993" s="139"/>
      <c r="Z993" s="139"/>
    </row>
    <row r="994" spans="22:26">
      <c r="V994" s="139"/>
      <c r="W994" s="139"/>
      <c r="X994" s="139"/>
      <c r="Y994" s="139"/>
      <c r="Z994" s="139"/>
    </row>
    <row r="995" spans="22:26">
      <c r="V995" s="139"/>
      <c r="W995" s="139"/>
      <c r="X995" s="139"/>
      <c r="Y995" s="139"/>
      <c r="Z995" s="139"/>
    </row>
    <row r="996" spans="22:26">
      <c r="V996" s="139"/>
      <c r="W996" s="139"/>
      <c r="X996" s="139"/>
      <c r="Y996" s="139"/>
      <c r="Z996" s="139"/>
    </row>
    <row r="997" spans="22:26">
      <c r="V997" s="139"/>
      <c r="W997" s="139"/>
      <c r="X997" s="139"/>
      <c r="Y997" s="139"/>
      <c r="Z997" s="139"/>
    </row>
    <row r="998" spans="22:26">
      <c r="V998" s="139"/>
      <c r="W998" s="139"/>
      <c r="X998" s="139"/>
      <c r="Y998" s="139"/>
      <c r="Z998" s="139"/>
    </row>
    <row r="999" spans="22:26">
      <c r="V999" s="139"/>
      <c r="W999" s="139"/>
      <c r="X999" s="139"/>
      <c r="Y999" s="139"/>
      <c r="Z999" s="139"/>
    </row>
    <row r="1000" spans="22:26">
      <c r="V1000" s="139"/>
      <c r="W1000" s="139"/>
      <c r="X1000" s="139"/>
      <c r="Y1000" s="139"/>
      <c r="Z1000" s="139"/>
    </row>
    <row r="1001" spans="22:26">
      <c r="V1001" s="139"/>
      <c r="W1001" s="139"/>
      <c r="X1001" s="139"/>
      <c r="Y1001" s="139"/>
      <c r="Z1001" s="139"/>
    </row>
    <row r="1002" spans="22:26">
      <c r="V1002" s="139"/>
      <c r="W1002" s="139"/>
      <c r="X1002" s="139"/>
      <c r="Y1002" s="139"/>
      <c r="Z1002" s="139"/>
    </row>
    <row r="1003" spans="22:26">
      <c r="V1003" s="139"/>
      <c r="W1003" s="139"/>
      <c r="X1003" s="139"/>
      <c r="Y1003" s="139"/>
      <c r="Z1003" s="139"/>
    </row>
    <row r="1004" spans="22:26">
      <c r="V1004" s="139"/>
      <c r="W1004" s="139"/>
      <c r="X1004" s="139"/>
      <c r="Y1004" s="139"/>
      <c r="Z1004" s="139"/>
    </row>
    <row r="1005" spans="22:26">
      <c r="V1005" s="139"/>
      <c r="W1005" s="139"/>
      <c r="X1005" s="139"/>
      <c r="Y1005" s="139"/>
      <c r="Z1005" s="139"/>
    </row>
    <row r="1006" spans="22:26">
      <c r="V1006" s="139"/>
      <c r="W1006" s="139"/>
      <c r="X1006" s="139"/>
      <c r="Y1006" s="139"/>
      <c r="Z1006" s="139"/>
    </row>
    <row r="1007" spans="22:26">
      <c r="V1007" s="139"/>
      <c r="W1007" s="139"/>
      <c r="X1007" s="139"/>
      <c r="Y1007" s="139"/>
      <c r="Z1007" s="139"/>
    </row>
    <row r="1008" spans="22:26">
      <c r="V1008" s="139"/>
      <c r="W1008" s="139"/>
      <c r="X1008" s="139"/>
      <c r="Y1008" s="139"/>
      <c r="Z1008" s="139"/>
    </row>
    <row r="1009" spans="22:26">
      <c r="V1009" s="139"/>
      <c r="W1009" s="139"/>
      <c r="X1009" s="139"/>
      <c r="Y1009" s="139"/>
      <c r="Z1009" s="139"/>
    </row>
    <row r="1010" spans="22:26">
      <c r="V1010" s="139"/>
      <c r="W1010" s="139"/>
      <c r="X1010" s="139"/>
      <c r="Y1010" s="139"/>
      <c r="Z1010" s="139"/>
    </row>
    <row r="1011" spans="22:26">
      <c r="V1011" s="139"/>
      <c r="W1011" s="139"/>
      <c r="X1011" s="139"/>
      <c r="Y1011" s="139"/>
      <c r="Z1011" s="139"/>
    </row>
    <row r="1012" spans="22:26">
      <c r="V1012" s="139"/>
      <c r="W1012" s="139"/>
      <c r="X1012" s="139"/>
      <c r="Y1012" s="139"/>
      <c r="Z1012" s="139"/>
    </row>
    <row r="1013" spans="22:26">
      <c r="V1013" s="139"/>
      <c r="W1013" s="139"/>
      <c r="X1013" s="139"/>
      <c r="Y1013" s="139"/>
      <c r="Z1013" s="139"/>
    </row>
    <row r="1014" spans="22:26">
      <c r="V1014" s="139"/>
      <c r="W1014" s="139"/>
      <c r="X1014" s="139"/>
      <c r="Y1014" s="139"/>
      <c r="Z1014" s="139"/>
    </row>
    <row r="1015" spans="22:26">
      <c r="V1015" s="139"/>
      <c r="W1015" s="139"/>
      <c r="X1015" s="139"/>
      <c r="Y1015" s="139"/>
      <c r="Z1015" s="139"/>
    </row>
    <row r="1016" spans="22:26">
      <c r="V1016" s="139"/>
      <c r="W1016" s="139"/>
      <c r="X1016" s="139"/>
      <c r="Y1016" s="139"/>
      <c r="Z1016" s="139"/>
    </row>
    <row r="1017" spans="22:26">
      <c r="V1017" s="139"/>
      <c r="W1017" s="139"/>
      <c r="X1017" s="139"/>
      <c r="Y1017" s="139"/>
      <c r="Z1017" s="139"/>
    </row>
    <row r="1018" spans="22:26">
      <c r="V1018" s="139"/>
      <c r="W1018" s="139"/>
      <c r="X1018" s="139"/>
      <c r="Y1018" s="139"/>
      <c r="Z1018" s="139"/>
    </row>
    <row r="1019" spans="22:26">
      <c r="V1019" s="139"/>
      <c r="W1019" s="139"/>
      <c r="X1019" s="139"/>
      <c r="Y1019" s="139"/>
      <c r="Z1019" s="139"/>
    </row>
    <row r="1020" spans="22:26">
      <c r="V1020" s="139"/>
      <c r="W1020" s="139"/>
      <c r="X1020" s="139"/>
      <c r="Y1020" s="139"/>
      <c r="Z1020" s="139"/>
    </row>
    <row r="1021" spans="22:26">
      <c r="V1021" s="139"/>
      <c r="W1021" s="139"/>
      <c r="X1021" s="139"/>
      <c r="Y1021" s="139"/>
      <c r="Z1021" s="139"/>
    </row>
    <row r="1022" spans="22:26">
      <c r="V1022" s="139"/>
      <c r="W1022" s="139"/>
      <c r="X1022" s="139"/>
      <c r="Y1022" s="139"/>
      <c r="Z1022" s="139"/>
    </row>
    <row r="1023" spans="22:26">
      <c r="V1023" s="139"/>
      <c r="W1023" s="139"/>
      <c r="X1023" s="139"/>
      <c r="Y1023" s="139"/>
      <c r="Z1023" s="139"/>
    </row>
    <row r="1024" spans="22:26">
      <c r="V1024" s="139"/>
      <c r="W1024" s="139"/>
      <c r="X1024" s="139"/>
      <c r="Y1024" s="139"/>
      <c r="Z1024" s="139"/>
    </row>
    <row r="1025" spans="22:26">
      <c r="V1025" s="139"/>
      <c r="W1025" s="139"/>
      <c r="X1025" s="139"/>
      <c r="Y1025" s="139"/>
      <c r="Z1025" s="139"/>
    </row>
    <row r="1026" spans="22:26">
      <c r="V1026" s="139"/>
      <c r="W1026" s="139"/>
      <c r="X1026" s="139"/>
      <c r="Y1026" s="139"/>
      <c r="Z1026" s="139"/>
    </row>
    <row r="1027" spans="22:26">
      <c r="V1027" s="139"/>
      <c r="W1027" s="139"/>
      <c r="X1027" s="139"/>
      <c r="Y1027" s="139"/>
      <c r="Z1027" s="139"/>
    </row>
    <row r="1028" spans="22:26">
      <c r="V1028" s="139"/>
      <c r="W1028" s="139"/>
      <c r="X1028" s="139"/>
      <c r="Y1028" s="139"/>
      <c r="Z1028" s="139"/>
    </row>
    <row r="1029" spans="22:26">
      <c r="V1029" s="139"/>
      <c r="W1029" s="139"/>
      <c r="X1029" s="139"/>
      <c r="Y1029" s="139"/>
      <c r="Z1029" s="139"/>
    </row>
    <row r="1030" spans="22:26">
      <c r="V1030" s="139"/>
      <c r="W1030" s="139"/>
      <c r="X1030" s="139"/>
      <c r="Y1030" s="139"/>
      <c r="Z1030" s="139"/>
    </row>
    <row r="1031" spans="22:26">
      <c r="V1031" s="139"/>
      <c r="W1031" s="139"/>
      <c r="X1031" s="139"/>
      <c r="Y1031" s="139"/>
      <c r="Z1031" s="139"/>
    </row>
    <row r="1032" spans="22:26">
      <c r="V1032" s="139"/>
      <c r="W1032" s="139"/>
      <c r="X1032" s="139"/>
      <c r="Y1032" s="139"/>
      <c r="Z1032" s="139"/>
    </row>
    <row r="1033" spans="22:26">
      <c r="V1033" s="139"/>
      <c r="W1033" s="139"/>
      <c r="X1033" s="139"/>
      <c r="Y1033" s="139"/>
      <c r="Z1033" s="139"/>
    </row>
    <row r="1034" spans="22:26">
      <c r="V1034" s="139"/>
      <c r="W1034" s="139"/>
      <c r="X1034" s="139"/>
      <c r="Y1034" s="139"/>
      <c r="Z1034" s="139"/>
    </row>
    <row r="1035" spans="22:26">
      <c r="V1035" s="139"/>
      <c r="W1035" s="139"/>
      <c r="X1035" s="139"/>
      <c r="Y1035" s="139"/>
      <c r="Z1035" s="139"/>
    </row>
    <row r="1036" spans="22:26">
      <c r="V1036" s="139"/>
      <c r="W1036" s="139"/>
      <c r="X1036" s="139"/>
      <c r="Y1036" s="139"/>
      <c r="Z1036" s="139"/>
    </row>
    <row r="1037" spans="22:26">
      <c r="V1037" s="139"/>
      <c r="W1037" s="139"/>
      <c r="X1037" s="139"/>
      <c r="Y1037" s="139"/>
      <c r="Z1037" s="139"/>
    </row>
    <row r="1038" spans="22:26">
      <c r="V1038" s="139"/>
      <c r="W1038" s="139"/>
      <c r="X1038" s="139"/>
      <c r="Y1038" s="139"/>
      <c r="Z1038" s="139"/>
    </row>
    <row r="1039" spans="22:26">
      <c r="V1039" s="139"/>
      <c r="W1039" s="139"/>
      <c r="X1039" s="139"/>
      <c r="Y1039" s="139"/>
      <c r="Z1039" s="139"/>
    </row>
    <row r="1040" spans="22:26">
      <c r="V1040" s="139"/>
      <c r="W1040" s="139"/>
      <c r="X1040" s="139"/>
      <c r="Y1040" s="139"/>
      <c r="Z1040" s="139"/>
    </row>
    <row r="1041" spans="22:26">
      <c r="V1041" s="139"/>
      <c r="W1041" s="139"/>
      <c r="X1041" s="139"/>
      <c r="Y1041" s="139"/>
      <c r="Z1041" s="139"/>
    </row>
    <row r="1042" spans="22:26">
      <c r="V1042" s="139"/>
      <c r="W1042" s="139"/>
      <c r="X1042" s="139"/>
      <c r="Y1042" s="139"/>
      <c r="Z1042" s="139"/>
    </row>
    <row r="1043" spans="22:26">
      <c r="V1043" s="139"/>
      <c r="W1043" s="139"/>
      <c r="X1043" s="139"/>
      <c r="Y1043" s="139"/>
      <c r="Z1043" s="139"/>
    </row>
    <row r="1044" spans="22:26">
      <c r="V1044" s="139"/>
      <c r="W1044" s="139"/>
      <c r="X1044" s="139"/>
      <c r="Y1044" s="139"/>
      <c r="Z1044" s="139"/>
    </row>
    <row r="1045" spans="22:26">
      <c r="V1045" s="139"/>
      <c r="W1045" s="139"/>
      <c r="X1045" s="139"/>
      <c r="Y1045" s="139"/>
      <c r="Z1045" s="139"/>
    </row>
    <row r="1046" spans="22:26">
      <c r="V1046" s="139"/>
      <c r="W1046" s="139"/>
      <c r="X1046" s="139"/>
      <c r="Y1046" s="139"/>
      <c r="Z1046" s="139"/>
    </row>
    <row r="1047" spans="22:26">
      <c r="V1047" s="139"/>
      <c r="W1047" s="139"/>
      <c r="X1047" s="139"/>
      <c r="Y1047" s="139"/>
      <c r="Z1047" s="139"/>
    </row>
    <row r="1048" spans="22:26">
      <c r="V1048" s="139"/>
      <c r="W1048" s="139"/>
      <c r="X1048" s="139"/>
      <c r="Y1048" s="139"/>
      <c r="Z1048" s="139"/>
    </row>
    <row r="1049" spans="22:26">
      <c r="V1049" s="139"/>
      <c r="W1049" s="139"/>
      <c r="X1049" s="139"/>
      <c r="Y1049" s="139"/>
      <c r="Z1049" s="139"/>
    </row>
    <row r="1050" spans="22:26">
      <c r="V1050" s="139"/>
      <c r="W1050" s="139"/>
      <c r="X1050" s="139"/>
      <c r="Y1050" s="139"/>
      <c r="Z1050" s="139"/>
    </row>
    <row r="1051" spans="22:26">
      <c r="V1051" s="139"/>
      <c r="W1051" s="139"/>
      <c r="X1051" s="139"/>
      <c r="Y1051" s="139"/>
      <c r="Z1051" s="139"/>
    </row>
    <row r="1052" spans="22:26">
      <c r="V1052" s="139"/>
      <c r="W1052" s="139"/>
      <c r="X1052" s="139"/>
      <c r="Y1052" s="139"/>
      <c r="Z1052" s="139"/>
    </row>
    <row r="1053" spans="22:26">
      <c r="V1053" s="139"/>
      <c r="W1053" s="139"/>
      <c r="X1053" s="139"/>
      <c r="Y1053" s="139"/>
      <c r="Z1053" s="139"/>
    </row>
    <row r="1054" spans="22:26">
      <c r="V1054" s="139"/>
      <c r="W1054" s="139"/>
      <c r="X1054" s="139"/>
      <c r="Y1054" s="139"/>
      <c r="Z1054" s="139"/>
    </row>
    <row r="1055" spans="22:26">
      <c r="V1055" s="139"/>
      <c r="W1055" s="139"/>
      <c r="X1055" s="139"/>
      <c r="Y1055" s="139"/>
      <c r="Z1055" s="139"/>
    </row>
    <row r="1056" spans="22:26">
      <c r="V1056" s="139"/>
      <c r="W1056" s="139"/>
      <c r="X1056" s="139"/>
      <c r="Y1056" s="139"/>
      <c r="Z1056" s="139"/>
    </row>
    <row r="1057" spans="22:26">
      <c r="V1057" s="139"/>
      <c r="W1057" s="139"/>
      <c r="X1057" s="139"/>
      <c r="Y1057" s="139"/>
      <c r="Z1057" s="139"/>
    </row>
    <row r="1058" spans="22:26">
      <c r="V1058" s="139"/>
      <c r="W1058" s="139"/>
      <c r="X1058" s="139"/>
      <c r="Y1058" s="139"/>
      <c r="Z1058" s="139"/>
    </row>
    <row r="1059" spans="22:26">
      <c r="V1059" s="139"/>
      <c r="W1059" s="139"/>
      <c r="X1059" s="139"/>
      <c r="Y1059" s="139"/>
      <c r="Z1059" s="139"/>
    </row>
    <row r="1060" spans="22:26">
      <c r="V1060" s="139"/>
      <c r="W1060" s="139"/>
      <c r="X1060" s="139"/>
      <c r="Y1060" s="139"/>
      <c r="Z1060" s="139"/>
    </row>
    <row r="1061" spans="22:26">
      <c r="V1061" s="139"/>
      <c r="W1061" s="139"/>
      <c r="X1061" s="139"/>
      <c r="Y1061" s="139"/>
      <c r="Z1061" s="139"/>
    </row>
    <row r="1062" spans="22:26">
      <c r="V1062" s="139"/>
      <c r="W1062" s="139"/>
      <c r="X1062" s="139"/>
      <c r="Y1062" s="139"/>
      <c r="Z1062" s="139"/>
    </row>
    <row r="1063" spans="22:26">
      <c r="V1063" s="139"/>
      <c r="W1063" s="139"/>
      <c r="X1063" s="139"/>
      <c r="Y1063" s="139"/>
      <c r="Z1063" s="139"/>
    </row>
    <row r="1064" spans="22:26">
      <c r="V1064" s="139"/>
      <c r="W1064" s="139"/>
      <c r="X1064" s="139"/>
      <c r="Y1064" s="139"/>
      <c r="Z1064" s="139"/>
    </row>
    <row r="1065" spans="22:26">
      <c r="V1065" s="139"/>
      <c r="W1065" s="139"/>
      <c r="X1065" s="139"/>
      <c r="Y1065" s="139"/>
      <c r="Z1065" s="139"/>
    </row>
    <row r="1066" spans="22:26">
      <c r="V1066" s="139"/>
      <c r="W1066" s="139"/>
      <c r="X1066" s="139"/>
      <c r="Y1066" s="139"/>
      <c r="Z1066" s="139"/>
    </row>
    <row r="1067" spans="22:26">
      <c r="V1067" s="139"/>
      <c r="W1067" s="139"/>
      <c r="X1067" s="139"/>
      <c r="Y1067" s="139"/>
      <c r="Z1067" s="139"/>
    </row>
    <row r="1068" spans="22:26">
      <c r="V1068" s="139"/>
      <c r="W1068" s="139"/>
      <c r="X1068" s="139"/>
      <c r="Y1068" s="139"/>
      <c r="Z1068" s="139"/>
    </row>
    <row r="1069" spans="22:26">
      <c r="V1069" s="139"/>
      <c r="W1069" s="139"/>
      <c r="X1069" s="139"/>
      <c r="Y1069" s="139"/>
      <c r="Z1069" s="139"/>
    </row>
    <row r="1070" spans="22:26">
      <c r="V1070" s="139"/>
      <c r="W1070" s="139"/>
      <c r="X1070" s="139"/>
      <c r="Y1070" s="139"/>
      <c r="Z1070" s="139"/>
    </row>
    <row r="1071" spans="22:26">
      <c r="V1071" s="139"/>
      <c r="W1071" s="139"/>
      <c r="X1071" s="139"/>
      <c r="Y1071" s="139"/>
      <c r="Z1071" s="139"/>
    </row>
    <row r="1072" spans="22:26">
      <c r="V1072" s="139"/>
      <c r="W1072" s="139"/>
      <c r="X1072" s="139"/>
      <c r="Y1072" s="139"/>
      <c r="Z1072" s="139"/>
    </row>
    <row r="1073" spans="22:26">
      <c r="V1073" s="139"/>
      <c r="W1073" s="139"/>
      <c r="X1073" s="139"/>
      <c r="Y1073" s="139"/>
      <c r="Z1073" s="139"/>
    </row>
    <row r="1074" spans="22:26">
      <c r="V1074" s="139"/>
      <c r="W1074" s="139"/>
      <c r="X1074" s="139"/>
      <c r="Y1074" s="139"/>
      <c r="Z1074" s="139"/>
    </row>
    <row r="1075" spans="22:26">
      <c r="V1075" s="139"/>
      <c r="W1075" s="139"/>
      <c r="X1075" s="139"/>
      <c r="Y1075" s="139"/>
      <c r="Z1075" s="139"/>
    </row>
    <row r="1076" spans="22:26">
      <c r="V1076" s="139"/>
      <c r="W1076" s="139"/>
      <c r="X1076" s="139"/>
      <c r="Y1076" s="139"/>
      <c r="Z1076" s="139"/>
    </row>
    <row r="1077" spans="22:26">
      <c r="V1077" s="139"/>
      <c r="W1077" s="139"/>
      <c r="X1077" s="139"/>
      <c r="Y1077" s="139"/>
      <c r="Z1077" s="139"/>
    </row>
    <row r="1078" spans="22:26">
      <c r="V1078" s="139"/>
      <c r="W1078" s="139"/>
      <c r="X1078" s="139"/>
      <c r="Y1078" s="139"/>
      <c r="Z1078" s="139"/>
    </row>
    <row r="1079" spans="22:26">
      <c r="V1079" s="139"/>
      <c r="W1079" s="139"/>
      <c r="X1079" s="139"/>
      <c r="Y1079" s="139"/>
      <c r="Z1079" s="139"/>
    </row>
    <row r="1080" spans="22:26">
      <c r="V1080" s="139"/>
      <c r="W1080" s="139"/>
      <c r="X1080" s="139"/>
      <c r="Y1080" s="139"/>
      <c r="Z1080" s="139"/>
    </row>
    <row r="1081" spans="22:26">
      <c r="V1081" s="139"/>
      <c r="W1081" s="139"/>
      <c r="X1081" s="139"/>
      <c r="Y1081" s="139"/>
      <c r="Z1081" s="139"/>
    </row>
    <row r="1082" spans="22:26">
      <c r="V1082" s="139"/>
      <c r="W1082" s="139"/>
      <c r="X1082" s="139"/>
      <c r="Y1082" s="139"/>
      <c r="Z1082" s="139"/>
    </row>
    <row r="1083" spans="22:26">
      <c r="V1083" s="139"/>
      <c r="W1083" s="139"/>
      <c r="X1083" s="139"/>
      <c r="Y1083" s="139"/>
      <c r="Z1083" s="139"/>
    </row>
    <row r="1084" spans="22:26">
      <c r="V1084" s="139"/>
      <c r="W1084" s="139"/>
      <c r="X1084" s="139"/>
      <c r="Y1084" s="139"/>
      <c r="Z1084" s="139"/>
    </row>
    <row r="1085" spans="22:26">
      <c r="V1085" s="139"/>
      <c r="W1085" s="139"/>
      <c r="X1085" s="139"/>
      <c r="Y1085" s="139"/>
      <c r="Z1085" s="139"/>
    </row>
    <row r="1086" spans="22:26">
      <c r="V1086" s="139"/>
      <c r="W1086" s="139"/>
      <c r="X1086" s="139"/>
      <c r="Y1086" s="139"/>
      <c r="Z1086" s="139"/>
    </row>
    <row r="1087" spans="22:26">
      <c r="V1087" s="139"/>
      <c r="W1087" s="139"/>
      <c r="X1087" s="139"/>
      <c r="Y1087" s="139"/>
      <c r="Z1087" s="139"/>
    </row>
    <row r="1088" spans="22:26">
      <c r="V1088" s="139"/>
      <c r="W1088" s="139"/>
      <c r="X1088" s="139"/>
      <c r="Y1088" s="139"/>
      <c r="Z1088" s="139"/>
    </row>
    <row r="1089" spans="22:26">
      <c r="V1089" s="139"/>
      <c r="W1089" s="139"/>
      <c r="X1089" s="139"/>
      <c r="Y1089" s="139"/>
      <c r="Z1089" s="139"/>
    </row>
    <row r="1090" spans="22:26">
      <c r="V1090" s="139"/>
      <c r="W1090" s="139"/>
      <c r="X1090" s="139"/>
      <c r="Y1090" s="139"/>
      <c r="Z1090" s="139"/>
    </row>
    <row r="1091" spans="22:26">
      <c r="V1091" s="139"/>
      <c r="W1091" s="139"/>
      <c r="X1091" s="139"/>
      <c r="Y1091" s="139"/>
      <c r="Z1091" s="139"/>
    </row>
    <row r="1092" spans="22:26">
      <c r="V1092" s="139"/>
      <c r="W1092" s="139"/>
      <c r="X1092" s="139"/>
      <c r="Y1092" s="139"/>
      <c r="Z1092" s="139"/>
    </row>
    <row r="1093" spans="22:26">
      <c r="V1093" s="139"/>
      <c r="W1093" s="139"/>
      <c r="X1093" s="139"/>
      <c r="Y1093" s="139"/>
      <c r="Z1093" s="139"/>
    </row>
    <row r="1094" spans="22:26">
      <c r="V1094" s="139"/>
      <c r="W1094" s="139"/>
      <c r="X1094" s="139"/>
      <c r="Y1094" s="139"/>
      <c r="Z1094" s="139"/>
    </row>
    <row r="1095" spans="22:26">
      <c r="V1095" s="139"/>
      <c r="W1095" s="139"/>
      <c r="X1095" s="139"/>
      <c r="Y1095" s="139"/>
      <c r="Z1095" s="139"/>
    </row>
    <row r="1096" spans="22:26">
      <c r="V1096" s="139"/>
      <c r="W1096" s="139"/>
      <c r="X1096" s="139"/>
      <c r="Y1096" s="139"/>
      <c r="Z1096" s="139"/>
    </row>
    <row r="1097" spans="22:26">
      <c r="V1097" s="139"/>
      <c r="W1097" s="139"/>
      <c r="X1097" s="139"/>
      <c r="Y1097" s="139"/>
      <c r="Z1097" s="139"/>
    </row>
    <row r="1098" spans="22:26">
      <c r="V1098" s="139"/>
      <c r="W1098" s="139"/>
      <c r="X1098" s="139"/>
      <c r="Y1098" s="139"/>
      <c r="Z1098" s="139"/>
    </row>
    <row r="1099" spans="22:26">
      <c r="V1099" s="139"/>
      <c r="W1099" s="139"/>
      <c r="X1099" s="139"/>
      <c r="Y1099" s="139"/>
      <c r="Z1099" s="139"/>
    </row>
    <row r="1100" spans="22:26">
      <c r="V1100" s="139"/>
      <c r="W1100" s="139"/>
      <c r="X1100" s="139"/>
      <c r="Y1100" s="139"/>
      <c r="Z1100" s="139"/>
    </row>
    <row r="1101" spans="22:26">
      <c r="V1101" s="139"/>
      <c r="W1101" s="139"/>
      <c r="X1101" s="139"/>
      <c r="Y1101" s="139"/>
      <c r="Z1101" s="139"/>
    </row>
    <row r="1102" spans="22:26">
      <c r="V1102" s="139"/>
      <c r="W1102" s="139"/>
      <c r="X1102" s="139"/>
      <c r="Y1102" s="139"/>
      <c r="Z1102" s="139"/>
    </row>
    <row r="1103" spans="22:26">
      <c r="V1103" s="139"/>
      <c r="W1103" s="139"/>
      <c r="X1103" s="139"/>
      <c r="Y1103" s="139"/>
      <c r="Z1103" s="139"/>
    </row>
    <row r="1104" spans="22:26">
      <c r="V1104" s="139"/>
      <c r="W1104" s="139"/>
      <c r="X1104" s="139"/>
      <c r="Y1104" s="139"/>
      <c r="Z1104" s="139"/>
    </row>
    <row r="1105" spans="22:26">
      <c r="V1105" s="139"/>
      <c r="W1105" s="139"/>
      <c r="X1105" s="139"/>
      <c r="Y1105" s="139"/>
      <c r="Z1105" s="139"/>
    </row>
    <row r="1106" spans="22:26">
      <c r="V1106" s="139"/>
      <c r="W1106" s="139"/>
      <c r="X1106" s="139"/>
      <c r="Y1106" s="139"/>
      <c r="Z1106" s="139"/>
    </row>
    <row r="1107" spans="22:26">
      <c r="V1107" s="139"/>
      <c r="W1107" s="139"/>
      <c r="X1107" s="139"/>
      <c r="Y1107" s="139"/>
      <c r="Z1107" s="139"/>
    </row>
    <row r="1108" spans="22:26">
      <c r="V1108" s="139"/>
      <c r="W1108" s="139"/>
      <c r="X1108" s="139"/>
      <c r="Y1108" s="139"/>
      <c r="Z1108" s="139"/>
    </row>
    <row r="1109" spans="22:26">
      <c r="V1109" s="139"/>
      <c r="W1109" s="139"/>
      <c r="X1109" s="139"/>
      <c r="Y1109" s="139"/>
      <c r="Z1109" s="139"/>
    </row>
    <row r="1110" spans="22:26">
      <c r="V1110" s="139"/>
      <c r="W1110" s="139"/>
      <c r="X1110" s="139"/>
      <c r="Y1110" s="139"/>
      <c r="Z1110" s="139"/>
    </row>
    <row r="1111" spans="22:26">
      <c r="V1111" s="139"/>
      <c r="W1111" s="139"/>
      <c r="X1111" s="139"/>
      <c r="Y1111" s="139"/>
      <c r="Z1111" s="139"/>
    </row>
    <row r="1112" spans="22:26">
      <c r="V1112" s="139"/>
      <c r="W1112" s="139"/>
      <c r="X1112" s="139"/>
      <c r="Y1112" s="139"/>
      <c r="Z1112" s="139"/>
    </row>
    <row r="1113" spans="22:26">
      <c r="V1113" s="139"/>
      <c r="W1113" s="139"/>
      <c r="X1113" s="139"/>
      <c r="Y1113" s="139"/>
      <c r="Z1113" s="139"/>
    </row>
    <row r="1114" spans="22:26">
      <c r="V1114" s="139"/>
      <c r="W1114" s="139"/>
      <c r="X1114" s="139"/>
      <c r="Y1114" s="139"/>
      <c r="Z1114" s="139"/>
    </row>
    <row r="1115" spans="22:26">
      <c r="V1115" s="139"/>
      <c r="W1115" s="139"/>
      <c r="X1115" s="139"/>
      <c r="Y1115" s="139"/>
      <c r="Z1115" s="139"/>
    </row>
    <row r="1116" spans="22:26">
      <c r="V1116" s="139"/>
      <c r="W1116" s="139"/>
      <c r="X1116" s="139"/>
      <c r="Y1116" s="139"/>
      <c r="Z1116" s="139"/>
    </row>
    <row r="1117" spans="22:26">
      <c r="V1117" s="139"/>
      <c r="W1117" s="139"/>
      <c r="X1117" s="139"/>
      <c r="Y1117" s="139"/>
      <c r="Z1117" s="139"/>
    </row>
    <row r="1118" spans="22:26">
      <c r="V1118" s="139"/>
      <c r="W1118" s="139"/>
      <c r="X1118" s="139"/>
      <c r="Y1118" s="139"/>
      <c r="Z1118" s="139"/>
    </row>
    <row r="1119" spans="22:26">
      <c r="V1119" s="139"/>
      <c r="W1119" s="139"/>
      <c r="X1119" s="139"/>
      <c r="Y1119" s="139"/>
      <c r="Z1119" s="139"/>
    </row>
    <row r="1120" spans="22:26">
      <c r="V1120" s="139"/>
      <c r="W1120" s="139"/>
      <c r="X1120" s="139"/>
      <c r="Y1120" s="139"/>
      <c r="Z1120" s="139"/>
    </row>
    <row r="1121" spans="22:26">
      <c r="V1121" s="139"/>
      <c r="W1121" s="139"/>
      <c r="X1121" s="139"/>
      <c r="Y1121" s="139"/>
      <c r="Z1121" s="139"/>
    </row>
    <row r="1122" spans="22:26">
      <c r="V1122" s="139"/>
      <c r="W1122" s="139"/>
      <c r="X1122" s="139"/>
      <c r="Y1122" s="139"/>
      <c r="Z1122" s="139"/>
    </row>
    <row r="1123" spans="22:26">
      <c r="V1123" s="139"/>
      <c r="W1123" s="139"/>
      <c r="X1123" s="139"/>
      <c r="Y1123" s="139"/>
      <c r="Z1123" s="139"/>
    </row>
    <row r="1124" spans="22:26">
      <c r="V1124" s="139"/>
      <c r="W1124" s="139"/>
      <c r="X1124" s="139"/>
      <c r="Y1124" s="139"/>
      <c r="Z1124" s="139"/>
    </row>
    <row r="1125" spans="22:26">
      <c r="V1125" s="139"/>
      <c r="W1125" s="139"/>
      <c r="X1125" s="139"/>
      <c r="Y1125" s="139"/>
      <c r="Z1125" s="139"/>
    </row>
    <row r="1126" spans="22:26">
      <c r="V1126" s="139"/>
      <c r="W1126" s="139"/>
      <c r="X1126" s="139"/>
      <c r="Y1126" s="139"/>
      <c r="Z1126" s="139"/>
    </row>
    <row r="1127" spans="22:26">
      <c r="V1127" s="139"/>
      <c r="W1127" s="139"/>
      <c r="X1127" s="139"/>
      <c r="Y1127" s="139"/>
      <c r="Z1127" s="139"/>
    </row>
    <row r="1128" spans="22:26">
      <c r="V1128" s="139"/>
      <c r="W1128" s="139"/>
      <c r="X1128" s="139"/>
      <c r="Y1128" s="139"/>
      <c r="Z1128" s="139"/>
    </row>
    <row r="1129" spans="22:26">
      <c r="V1129" s="139"/>
      <c r="W1129" s="139"/>
      <c r="X1129" s="139"/>
      <c r="Y1129" s="139"/>
      <c r="Z1129" s="139"/>
    </row>
    <row r="1130" spans="22:26">
      <c r="V1130" s="139"/>
      <c r="W1130" s="139"/>
      <c r="X1130" s="139"/>
      <c r="Y1130" s="139"/>
      <c r="Z1130" s="139"/>
    </row>
    <row r="1131" spans="22:26">
      <c r="V1131" s="139"/>
      <c r="W1131" s="139"/>
      <c r="X1131" s="139"/>
      <c r="Y1131" s="139"/>
      <c r="Z1131" s="139"/>
    </row>
    <row r="1132" spans="22:26">
      <c r="V1132" s="139"/>
      <c r="W1132" s="139"/>
      <c r="X1132" s="139"/>
      <c r="Y1132" s="139"/>
      <c r="Z1132" s="139"/>
    </row>
    <row r="1133" spans="22:26">
      <c r="V1133" s="139"/>
      <c r="W1133" s="139"/>
      <c r="X1133" s="139"/>
      <c r="Y1133" s="139"/>
      <c r="Z1133" s="139"/>
    </row>
    <row r="1134" spans="22:26">
      <c r="V1134" s="139"/>
      <c r="W1134" s="139"/>
      <c r="X1134" s="139"/>
      <c r="Y1134" s="139"/>
      <c r="Z1134" s="139"/>
    </row>
    <row r="1135" spans="22:26">
      <c r="V1135" s="139"/>
      <c r="W1135" s="139"/>
      <c r="X1135" s="139"/>
      <c r="Y1135" s="139"/>
      <c r="Z1135" s="139"/>
    </row>
    <row r="1136" spans="22:26">
      <c r="V1136" s="139"/>
      <c r="W1136" s="139"/>
      <c r="X1136" s="139"/>
      <c r="Y1136" s="139"/>
      <c r="Z1136" s="139"/>
    </row>
    <row r="1137" spans="22:26">
      <c r="V1137" s="139"/>
      <c r="W1137" s="139"/>
      <c r="X1137" s="139"/>
      <c r="Y1137" s="139"/>
      <c r="Z1137" s="139"/>
    </row>
    <row r="1138" spans="22:26">
      <c r="V1138" s="139"/>
      <c r="W1138" s="139"/>
      <c r="X1138" s="139"/>
      <c r="Y1138" s="139"/>
      <c r="Z1138" s="139"/>
    </row>
    <row r="1139" spans="22:26">
      <c r="V1139" s="139"/>
      <c r="W1139" s="139"/>
      <c r="X1139" s="139"/>
      <c r="Y1139" s="139"/>
      <c r="Z1139" s="139"/>
    </row>
    <row r="1140" spans="22:26">
      <c r="V1140" s="139"/>
      <c r="W1140" s="139"/>
      <c r="X1140" s="139"/>
      <c r="Y1140" s="139"/>
      <c r="Z1140" s="139"/>
    </row>
    <row r="1141" spans="22:26">
      <c r="V1141" s="139"/>
      <c r="W1141" s="139"/>
      <c r="X1141" s="139"/>
      <c r="Y1141" s="139"/>
      <c r="Z1141" s="139"/>
    </row>
    <row r="1142" spans="22:26">
      <c r="V1142" s="139"/>
      <c r="W1142" s="139"/>
      <c r="X1142" s="139"/>
      <c r="Y1142" s="139"/>
      <c r="Z1142" s="139"/>
    </row>
    <row r="1143" spans="22:26">
      <c r="V1143" s="139"/>
      <c r="W1143" s="139"/>
      <c r="X1143" s="139"/>
      <c r="Y1143" s="139"/>
      <c r="Z1143" s="139"/>
    </row>
    <row r="1144" spans="22:26">
      <c r="V1144" s="139"/>
      <c r="W1144" s="139"/>
      <c r="X1144" s="139"/>
      <c r="Y1144" s="139"/>
      <c r="Z1144" s="139"/>
    </row>
    <row r="1145" spans="22:26">
      <c r="V1145" s="139"/>
      <c r="W1145" s="139"/>
      <c r="X1145" s="139"/>
      <c r="Y1145" s="139"/>
      <c r="Z1145" s="139"/>
    </row>
    <row r="1146" spans="22:26">
      <c r="V1146" s="139"/>
      <c r="W1146" s="139"/>
      <c r="X1146" s="139"/>
      <c r="Y1146" s="139"/>
      <c r="Z1146" s="139"/>
    </row>
    <row r="1147" spans="22:26">
      <c r="V1147" s="139"/>
      <c r="W1147" s="139"/>
      <c r="X1147" s="139"/>
      <c r="Y1147" s="139"/>
      <c r="Z1147" s="139"/>
    </row>
    <row r="1148" spans="22:26">
      <c r="V1148" s="139"/>
      <c r="W1148" s="139"/>
      <c r="X1148" s="139"/>
      <c r="Y1148" s="139"/>
      <c r="Z1148" s="139"/>
    </row>
    <row r="1149" spans="22:26">
      <c r="V1149" s="139"/>
      <c r="W1149" s="139"/>
      <c r="X1149" s="139"/>
      <c r="Y1149" s="139"/>
      <c r="Z1149" s="139"/>
    </row>
    <row r="1150" spans="22:26">
      <c r="V1150" s="139"/>
      <c r="W1150" s="139"/>
      <c r="X1150" s="139"/>
      <c r="Y1150" s="139"/>
      <c r="Z1150" s="139"/>
    </row>
    <row r="1151" spans="22:26">
      <c r="V1151" s="139"/>
      <c r="W1151" s="139"/>
      <c r="X1151" s="139"/>
      <c r="Y1151" s="139"/>
      <c r="Z1151" s="139"/>
    </row>
    <row r="1152" spans="22:26">
      <c r="V1152" s="139"/>
      <c r="W1152" s="139"/>
      <c r="X1152" s="139"/>
      <c r="Y1152" s="139"/>
      <c r="Z1152" s="139"/>
    </row>
    <row r="1153" spans="22:26">
      <c r="V1153" s="139"/>
      <c r="W1153" s="139"/>
      <c r="X1153" s="139"/>
      <c r="Y1153" s="139"/>
      <c r="Z1153" s="139"/>
    </row>
    <row r="1154" spans="22:26">
      <c r="V1154" s="139"/>
      <c r="W1154" s="139"/>
      <c r="X1154" s="139"/>
      <c r="Y1154" s="139"/>
      <c r="Z1154" s="139"/>
    </row>
    <row r="1155" spans="22:26">
      <c r="V1155" s="139"/>
      <c r="W1155" s="139"/>
      <c r="X1155" s="139"/>
      <c r="Y1155" s="139"/>
      <c r="Z1155" s="139"/>
    </row>
    <row r="1156" spans="22:26">
      <c r="V1156" s="139"/>
      <c r="W1156" s="139"/>
      <c r="X1156" s="139"/>
      <c r="Y1156" s="139"/>
      <c r="Z1156" s="139"/>
    </row>
    <row r="1157" spans="22:26">
      <c r="V1157" s="139"/>
      <c r="W1157" s="139"/>
      <c r="X1157" s="139"/>
      <c r="Y1157" s="139"/>
      <c r="Z1157" s="139"/>
    </row>
    <row r="1158" spans="22:26">
      <c r="V1158" s="139"/>
      <c r="W1158" s="139"/>
      <c r="X1158" s="139"/>
      <c r="Y1158" s="139"/>
      <c r="Z1158" s="139"/>
    </row>
    <row r="1159" spans="22:26">
      <c r="V1159" s="139"/>
      <c r="W1159" s="139"/>
      <c r="X1159" s="139"/>
      <c r="Y1159" s="139"/>
      <c r="Z1159" s="139"/>
    </row>
    <row r="1160" spans="22:26">
      <c r="V1160" s="139"/>
      <c r="W1160" s="139"/>
      <c r="X1160" s="139"/>
      <c r="Y1160" s="139"/>
      <c r="Z1160" s="139"/>
    </row>
    <row r="1161" spans="22:26">
      <c r="V1161" s="139"/>
      <c r="W1161" s="139"/>
      <c r="X1161" s="139"/>
      <c r="Y1161" s="139"/>
      <c r="Z1161" s="139"/>
    </row>
    <row r="1162" spans="22:26">
      <c r="V1162" s="139"/>
      <c r="W1162" s="139"/>
      <c r="X1162" s="139"/>
      <c r="Y1162" s="139"/>
      <c r="Z1162" s="139"/>
    </row>
    <row r="1163" spans="22:26">
      <c r="V1163" s="139"/>
      <c r="W1163" s="139"/>
      <c r="X1163" s="139"/>
      <c r="Y1163" s="139"/>
      <c r="Z1163" s="139"/>
    </row>
    <row r="1164" spans="22:26">
      <c r="V1164" s="139"/>
      <c r="W1164" s="139"/>
      <c r="X1164" s="139"/>
      <c r="Y1164" s="139"/>
      <c r="Z1164" s="139"/>
    </row>
    <row r="1165" spans="22:26">
      <c r="V1165" s="139"/>
      <c r="W1165" s="139"/>
      <c r="X1165" s="139"/>
      <c r="Y1165" s="139"/>
      <c r="Z1165" s="139"/>
    </row>
    <row r="1166" spans="22:26">
      <c r="V1166" s="139"/>
      <c r="W1166" s="139"/>
      <c r="X1166" s="139"/>
      <c r="Y1166" s="139"/>
      <c r="Z1166" s="139"/>
    </row>
    <row r="1167" spans="22:26">
      <c r="V1167" s="139"/>
      <c r="W1167" s="139"/>
      <c r="X1167" s="139"/>
      <c r="Y1167" s="139"/>
      <c r="Z1167" s="139"/>
    </row>
    <row r="1168" spans="22:26">
      <c r="V1168" s="139"/>
      <c r="W1168" s="139"/>
      <c r="X1168" s="139"/>
      <c r="Y1168" s="139"/>
      <c r="Z1168" s="139"/>
    </row>
    <row r="1169" spans="22:26">
      <c r="V1169" s="139"/>
      <c r="W1169" s="139"/>
      <c r="X1169" s="139"/>
      <c r="Y1169" s="139"/>
      <c r="Z1169" s="139"/>
    </row>
    <row r="1170" spans="22:26">
      <c r="V1170" s="139"/>
      <c r="W1170" s="139"/>
      <c r="X1170" s="139"/>
      <c r="Y1170" s="139"/>
      <c r="Z1170" s="139"/>
    </row>
    <row r="1171" spans="22:26">
      <c r="V1171" s="139"/>
      <c r="W1171" s="139"/>
      <c r="X1171" s="139"/>
      <c r="Y1171" s="139"/>
      <c r="Z1171" s="139"/>
    </row>
    <row r="1172" spans="22:26">
      <c r="V1172" s="139"/>
      <c r="W1172" s="139"/>
      <c r="X1172" s="139"/>
      <c r="Y1172" s="139"/>
      <c r="Z1172" s="139"/>
    </row>
    <row r="1173" spans="22:26">
      <c r="V1173" s="139"/>
      <c r="W1173" s="139"/>
      <c r="X1173" s="139"/>
      <c r="Y1173" s="139"/>
      <c r="Z1173" s="139"/>
    </row>
    <row r="1174" spans="22:26">
      <c r="V1174" s="139"/>
      <c r="W1174" s="139"/>
      <c r="X1174" s="139"/>
      <c r="Y1174" s="139"/>
      <c r="Z1174" s="139"/>
    </row>
    <row r="1175" spans="22:26">
      <c r="V1175" s="139"/>
      <c r="W1175" s="139"/>
      <c r="X1175" s="139"/>
      <c r="Y1175" s="139"/>
      <c r="Z1175" s="139"/>
    </row>
    <row r="1176" spans="22:26">
      <c r="V1176" s="139"/>
      <c r="W1176" s="139"/>
      <c r="X1176" s="139"/>
      <c r="Y1176" s="139"/>
      <c r="Z1176" s="139"/>
    </row>
    <row r="1177" spans="22:26">
      <c r="V1177" s="139"/>
      <c r="W1177" s="139"/>
      <c r="X1177" s="139"/>
      <c r="Y1177" s="139"/>
      <c r="Z1177" s="139"/>
    </row>
    <row r="1178" spans="22:26">
      <c r="V1178" s="139"/>
      <c r="W1178" s="139"/>
      <c r="X1178" s="139"/>
      <c r="Y1178" s="139"/>
      <c r="Z1178" s="139"/>
    </row>
    <row r="1179" spans="22:26">
      <c r="V1179" s="139"/>
      <c r="W1179" s="139"/>
      <c r="X1179" s="139"/>
      <c r="Y1179" s="139"/>
      <c r="Z1179" s="139"/>
    </row>
    <row r="1180" spans="22:26">
      <c r="V1180" s="139"/>
      <c r="W1180" s="139"/>
      <c r="X1180" s="139"/>
      <c r="Y1180" s="139"/>
      <c r="Z1180" s="139"/>
    </row>
    <row r="1181" spans="22:26">
      <c r="V1181" s="139"/>
      <c r="W1181" s="139"/>
      <c r="X1181" s="139"/>
      <c r="Y1181" s="139"/>
      <c r="Z1181" s="139"/>
    </row>
    <row r="1182" spans="22:26">
      <c r="V1182" s="139"/>
      <c r="W1182" s="139"/>
      <c r="X1182" s="139"/>
      <c r="Y1182" s="139"/>
      <c r="Z1182" s="139"/>
    </row>
    <row r="1183" spans="22:26">
      <c r="V1183" s="139"/>
      <c r="W1183" s="139"/>
      <c r="X1183" s="139"/>
      <c r="Y1183" s="139"/>
      <c r="Z1183" s="139"/>
    </row>
    <row r="1184" spans="22:26">
      <c r="V1184" s="139"/>
      <c r="W1184" s="139"/>
      <c r="X1184" s="139"/>
      <c r="Y1184" s="139"/>
      <c r="Z1184" s="139"/>
    </row>
    <row r="1185" spans="22:26">
      <c r="V1185" s="139"/>
      <c r="W1185" s="139"/>
      <c r="X1185" s="139"/>
      <c r="Y1185" s="139"/>
      <c r="Z1185" s="139"/>
    </row>
    <row r="1186" spans="22:26">
      <c r="V1186" s="139"/>
      <c r="W1186" s="139"/>
      <c r="X1186" s="139"/>
      <c r="Y1186" s="139"/>
      <c r="Z1186" s="139"/>
    </row>
    <row r="1187" spans="22:26">
      <c r="V1187" s="139"/>
      <c r="W1187" s="139"/>
      <c r="X1187" s="139"/>
      <c r="Y1187" s="139"/>
      <c r="Z1187" s="139"/>
    </row>
    <row r="1188" spans="22:26">
      <c r="V1188" s="139"/>
      <c r="W1188" s="139"/>
      <c r="X1188" s="139"/>
      <c r="Y1188" s="139"/>
      <c r="Z1188" s="139"/>
    </row>
    <row r="1189" spans="22:26">
      <c r="V1189" s="139"/>
      <c r="W1189" s="139"/>
      <c r="X1189" s="139"/>
      <c r="Y1189" s="139"/>
      <c r="Z1189" s="139"/>
    </row>
    <row r="1190" spans="22:26">
      <c r="V1190" s="139"/>
      <c r="W1190" s="139"/>
      <c r="X1190" s="139"/>
      <c r="Y1190" s="139"/>
      <c r="Z1190" s="139"/>
    </row>
    <row r="1191" spans="22:26">
      <c r="V1191" s="139"/>
      <c r="W1191" s="139"/>
      <c r="X1191" s="139"/>
      <c r="Y1191" s="139"/>
      <c r="Z1191" s="139"/>
    </row>
    <row r="1192" spans="22:26">
      <c r="V1192" s="139"/>
      <c r="W1192" s="139"/>
      <c r="X1192" s="139"/>
      <c r="Y1192" s="139"/>
      <c r="Z1192" s="139"/>
    </row>
    <row r="1193" spans="22:26">
      <c r="V1193" s="139"/>
      <c r="W1193" s="139"/>
      <c r="X1193" s="139"/>
      <c r="Y1193" s="139"/>
      <c r="Z1193" s="139"/>
    </row>
    <row r="1194" spans="22:26">
      <c r="V1194" s="139"/>
      <c r="W1194" s="139"/>
      <c r="X1194" s="139"/>
      <c r="Y1194" s="139"/>
      <c r="Z1194" s="139"/>
    </row>
    <row r="1195" spans="22:26">
      <c r="V1195" s="139"/>
      <c r="W1195" s="139"/>
      <c r="X1195" s="139"/>
      <c r="Y1195" s="139"/>
      <c r="Z1195" s="139"/>
    </row>
    <row r="1196" spans="22:26">
      <c r="V1196" s="139"/>
      <c r="W1196" s="139"/>
      <c r="X1196" s="139"/>
      <c r="Y1196" s="139"/>
      <c r="Z1196" s="139"/>
    </row>
    <row r="1197" spans="22:26">
      <c r="V1197" s="139"/>
      <c r="W1197" s="139"/>
      <c r="X1197" s="139"/>
      <c r="Y1197" s="139"/>
      <c r="Z1197" s="139"/>
    </row>
    <row r="1198" spans="22:26">
      <c r="V1198" s="139"/>
      <c r="W1198" s="139"/>
      <c r="X1198" s="139"/>
      <c r="Y1198" s="139"/>
      <c r="Z1198" s="139"/>
    </row>
    <row r="1199" spans="22:26">
      <c r="V1199" s="139"/>
      <c r="W1199" s="139"/>
      <c r="X1199" s="139"/>
      <c r="Y1199" s="139"/>
      <c r="Z1199" s="139"/>
    </row>
    <row r="1200" spans="22:26">
      <c r="V1200" s="139"/>
      <c r="W1200" s="139"/>
      <c r="X1200" s="139"/>
      <c r="Y1200" s="139"/>
      <c r="Z1200" s="139"/>
    </row>
    <row r="1201" spans="22:26">
      <c r="V1201" s="139"/>
      <c r="W1201" s="139"/>
      <c r="X1201" s="139"/>
      <c r="Y1201" s="139"/>
      <c r="Z1201" s="139"/>
    </row>
    <row r="1202" spans="22:26">
      <c r="V1202" s="139"/>
      <c r="W1202" s="139"/>
      <c r="X1202" s="139"/>
      <c r="Y1202" s="139"/>
      <c r="Z1202" s="139"/>
    </row>
    <row r="1203" spans="22:26">
      <c r="V1203" s="139"/>
      <c r="W1203" s="139"/>
      <c r="X1203" s="139"/>
      <c r="Y1203" s="139"/>
      <c r="Z1203" s="139"/>
    </row>
    <row r="1204" spans="22:26">
      <c r="V1204" s="139"/>
      <c r="W1204" s="139"/>
      <c r="X1204" s="139"/>
      <c r="Y1204" s="139"/>
      <c r="Z1204" s="139"/>
    </row>
    <row r="1205" spans="22:26">
      <c r="V1205" s="139"/>
      <c r="W1205" s="139"/>
      <c r="X1205" s="139"/>
      <c r="Y1205" s="139"/>
      <c r="Z1205" s="139"/>
    </row>
    <row r="1206" spans="22:26">
      <c r="V1206" s="139"/>
      <c r="W1206" s="139"/>
      <c r="X1206" s="139"/>
      <c r="Y1206" s="139"/>
      <c r="Z1206" s="139"/>
    </row>
    <row r="1207" spans="22:26">
      <c r="V1207" s="139"/>
      <c r="W1207" s="139"/>
      <c r="X1207" s="139"/>
      <c r="Y1207" s="139"/>
      <c r="Z1207" s="139"/>
    </row>
    <row r="1208" spans="22:26">
      <c r="V1208" s="139"/>
      <c r="W1208" s="139"/>
      <c r="X1208" s="139"/>
      <c r="Y1208" s="139"/>
      <c r="Z1208" s="139"/>
    </row>
    <row r="1209" spans="22:26">
      <c r="V1209" s="139"/>
      <c r="W1209" s="139"/>
      <c r="X1209" s="139"/>
      <c r="Y1209" s="139"/>
      <c r="Z1209" s="139"/>
    </row>
    <row r="1210" spans="22:26">
      <c r="V1210" s="139"/>
      <c r="W1210" s="139"/>
      <c r="X1210" s="139"/>
      <c r="Y1210" s="139"/>
      <c r="Z1210" s="139"/>
    </row>
    <row r="1211" spans="22:26">
      <c r="V1211" s="139"/>
      <c r="W1211" s="139"/>
      <c r="X1211" s="139"/>
      <c r="Y1211" s="139"/>
      <c r="Z1211" s="139"/>
    </row>
    <row r="1212" spans="22:26">
      <c r="V1212" s="139"/>
      <c r="W1212" s="139"/>
      <c r="X1212" s="139"/>
      <c r="Y1212" s="139"/>
      <c r="Z1212" s="139"/>
    </row>
    <row r="1213" spans="22:26">
      <c r="V1213" s="139"/>
      <c r="W1213" s="139"/>
      <c r="X1213" s="139"/>
      <c r="Y1213" s="139"/>
      <c r="Z1213" s="139"/>
    </row>
    <row r="1214" spans="22:26">
      <c r="V1214" s="139"/>
      <c r="W1214" s="139"/>
      <c r="X1214" s="139"/>
      <c r="Y1214" s="139"/>
      <c r="Z1214" s="139"/>
    </row>
    <row r="1215" spans="22:26">
      <c r="V1215" s="139"/>
      <c r="W1215" s="139"/>
      <c r="X1215" s="139"/>
      <c r="Y1215" s="139"/>
      <c r="Z1215" s="139"/>
    </row>
    <row r="1216" spans="22:26">
      <c r="V1216" s="139"/>
      <c r="W1216" s="139"/>
      <c r="X1216" s="139"/>
      <c r="Y1216" s="139"/>
      <c r="Z1216" s="139"/>
    </row>
    <row r="1217" spans="22:26">
      <c r="V1217" s="139"/>
      <c r="W1217" s="139"/>
      <c r="X1217" s="139"/>
      <c r="Y1217" s="139"/>
      <c r="Z1217" s="139"/>
    </row>
    <row r="1218" spans="22:26">
      <c r="V1218" s="139"/>
      <c r="W1218" s="139"/>
      <c r="X1218" s="139"/>
      <c r="Y1218" s="139"/>
      <c r="Z1218" s="139"/>
    </row>
    <row r="1219" spans="22:26">
      <c r="V1219" s="139"/>
      <c r="W1219" s="139"/>
      <c r="X1219" s="139"/>
      <c r="Y1219" s="139"/>
      <c r="Z1219" s="139"/>
    </row>
    <row r="1220" spans="22:26">
      <c r="V1220" s="139"/>
      <c r="W1220" s="139"/>
      <c r="X1220" s="139"/>
      <c r="Y1220" s="139"/>
      <c r="Z1220" s="139"/>
    </row>
    <row r="1221" spans="22:26">
      <c r="V1221" s="139"/>
      <c r="W1221" s="139"/>
      <c r="X1221" s="139"/>
      <c r="Y1221" s="139"/>
      <c r="Z1221" s="139"/>
    </row>
    <row r="1222" spans="22:26">
      <c r="V1222" s="139"/>
      <c r="W1222" s="139"/>
      <c r="X1222" s="139"/>
      <c r="Y1222" s="139"/>
      <c r="Z1222" s="139"/>
    </row>
    <row r="1223" spans="22:26">
      <c r="V1223" s="139"/>
      <c r="W1223" s="139"/>
      <c r="X1223" s="139"/>
      <c r="Y1223" s="139"/>
      <c r="Z1223" s="139"/>
    </row>
    <row r="1224" spans="22:26">
      <c r="V1224" s="139"/>
      <c r="W1224" s="139"/>
      <c r="X1224" s="139"/>
      <c r="Y1224" s="139"/>
      <c r="Z1224" s="139"/>
    </row>
    <row r="1225" spans="22:26">
      <c r="V1225" s="139"/>
      <c r="W1225" s="139"/>
      <c r="X1225" s="139"/>
      <c r="Y1225" s="139"/>
      <c r="Z1225" s="139"/>
    </row>
    <row r="1226" spans="22:26">
      <c r="V1226" s="139"/>
      <c r="W1226" s="139"/>
      <c r="X1226" s="139"/>
      <c r="Y1226" s="139"/>
      <c r="Z1226" s="139"/>
    </row>
    <row r="1227" spans="22:26">
      <c r="V1227" s="139"/>
      <c r="W1227" s="139"/>
      <c r="X1227" s="139"/>
      <c r="Y1227" s="139"/>
      <c r="Z1227" s="139"/>
    </row>
    <row r="1228" spans="22:26">
      <c r="V1228" s="139"/>
      <c r="W1228" s="139"/>
      <c r="X1228" s="139"/>
      <c r="Y1228" s="139"/>
      <c r="Z1228" s="139"/>
    </row>
    <row r="1229" spans="22:26">
      <c r="V1229" s="139"/>
      <c r="W1229" s="139"/>
      <c r="X1229" s="139"/>
      <c r="Y1229" s="139"/>
      <c r="Z1229" s="139"/>
    </row>
    <row r="1230" spans="22:26">
      <c r="V1230" s="139"/>
      <c r="W1230" s="139"/>
      <c r="X1230" s="139"/>
      <c r="Y1230" s="139"/>
      <c r="Z1230" s="139"/>
    </row>
    <row r="1231" spans="22:26">
      <c r="V1231" s="139"/>
      <c r="W1231" s="139"/>
      <c r="X1231" s="139"/>
      <c r="Y1231" s="139"/>
      <c r="Z1231" s="139"/>
    </row>
    <row r="1232" spans="22:26">
      <c r="V1232" s="139"/>
      <c r="W1232" s="139"/>
      <c r="X1232" s="139"/>
      <c r="Y1232" s="139"/>
      <c r="Z1232" s="139"/>
    </row>
    <row r="1233" spans="22:26">
      <c r="V1233" s="139"/>
      <c r="W1233" s="139"/>
      <c r="X1233" s="139"/>
      <c r="Y1233" s="139"/>
      <c r="Z1233" s="139"/>
    </row>
    <row r="1234" spans="22:26">
      <c r="V1234" s="139"/>
      <c r="W1234" s="139"/>
      <c r="X1234" s="139"/>
      <c r="Y1234" s="139"/>
      <c r="Z1234" s="139"/>
    </row>
    <row r="1235" spans="22:26">
      <c r="V1235" s="139"/>
      <c r="W1235" s="139"/>
      <c r="X1235" s="139"/>
      <c r="Y1235" s="139"/>
      <c r="Z1235" s="139"/>
    </row>
    <row r="1236" spans="22:26">
      <c r="V1236" s="139"/>
      <c r="W1236" s="139"/>
      <c r="X1236" s="139"/>
      <c r="Y1236" s="139"/>
      <c r="Z1236" s="139"/>
    </row>
    <row r="1237" spans="22:26">
      <c r="V1237" s="139"/>
      <c r="W1237" s="139"/>
      <c r="X1237" s="139"/>
      <c r="Y1237" s="139"/>
      <c r="Z1237" s="139"/>
    </row>
    <row r="1238" spans="22:26">
      <c r="V1238" s="139"/>
      <c r="W1238" s="139"/>
      <c r="X1238" s="139"/>
      <c r="Y1238" s="139"/>
      <c r="Z1238" s="139"/>
    </row>
    <row r="1239" spans="22:26">
      <c r="V1239" s="139"/>
      <c r="W1239" s="139"/>
      <c r="X1239" s="139"/>
      <c r="Y1239" s="139"/>
      <c r="Z1239" s="139"/>
    </row>
    <row r="1240" spans="22:26">
      <c r="V1240" s="139"/>
      <c r="W1240" s="139"/>
      <c r="X1240" s="139"/>
      <c r="Y1240" s="139"/>
      <c r="Z1240" s="139"/>
    </row>
    <row r="1241" spans="22:26">
      <c r="V1241" s="139"/>
      <c r="W1241" s="139"/>
      <c r="X1241" s="139"/>
      <c r="Y1241" s="139"/>
      <c r="Z1241" s="139"/>
    </row>
    <row r="1242" spans="22:26">
      <c r="V1242" s="139"/>
      <c r="W1242" s="139"/>
      <c r="X1242" s="139"/>
      <c r="Y1242" s="139"/>
      <c r="Z1242" s="139"/>
    </row>
    <row r="1243" spans="22:26">
      <c r="V1243" s="139"/>
      <c r="W1243" s="139"/>
      <c r="X1243" s="139"/>
      <c r="Y1243" s="139"/>
      <c r="Z1243" s="139"/>
    </row>
    <row r="1244" spans="22:26">
      <c r="V1244" s="139"/>
      <c r="W1244" s="139"/>
      <c r="X1244" s="139"/>
      <c r="Y1244" s="139"/>
      <c r="Z1244" s="139"/>
    </row>
    <row r="1245" spans="22:26">
      <c r="V1245" s="139"/>
      <c r="W1245" s="139"/>
      <c r="X1245" s="139"/>
      <c r="Y1245" s="139"/>
      <c r="Z1245" s="139"/>
    </row>
    <row r="1246" spans="22:26">
      <c r="V1246" s="139"/>
      <c r="W1246" s="139"/>
      <c r="X1246" s="139"/>
      <c r="Y1246" s="139"/>
      <c r="Z1246" s="139"/>
    </row>
    <row r="1247" spans="22:26">
      <c r="V1247" s="139"/>
      <c r="W1247" s="139"/>
      <c r="X1247" s="139"/>
      <c r="Y1247" s="139"/>
      <c r="Z1247" s="139"/>
    </row>
    <row r="1248" spans="22:26">
      <c r="V1248" s="139"/>
      <c r="W1248" s="139"/>
      <c r="X1248" s="139"/>
      <c r="Y1248" s="139"/>
      <c r="Z1248" s="139"/>
    </row>
    <row r="1249" spans="22:26">
      <c r="V1249" s="139"/>
      <c r="W1249" s="139"/>
      <c r="X1249" s="139"/>
      <c r="Y1249" s="139"/>
      <c r="Z1249" s="139"/>
    </row>
    <row r="1250" spans="22:26">
      <c r="V1250" s="139"/>
      <c r="W1250" s="139"/>
      <c r="X1250" s="139"/>
      <c r="Y1250" s="139"/>
      <c r="Z1250" s="139"/>
    </row>
    <row r="1251" spans="22:26">
      <c r="V1251" s="139"/>
      <c r="W1251" s="139"/>
      <c r="X1251" s="139"/>
      <c r="Y1251" s="139"/>
      <c r="Z1251" s="139"/>
    </row>
    <row r="1252" spans="22:26">
      <c r="V1252" s="139"/>
      <c r="W1252" s="139"/>
      <c r="X1252" s="139"/>
      <c r="Y1252" s="139"/>
      <c r="Z1252" s="139"/>
    </row>
    <row r="1253" spans="22:26">
      <c r="V1253" s="139"/>
      <c r="W1253" s="139"/>
      <c r="X1253" s="139"/>
      <c r="Y1253" s="139"/>
      <c r="Z1253" s="139"/>
    </row>
    <row r="1254" spans="22:26">
      <c r="V1254" s="139"/>
      <c r="W1254" s="139"/>
      <c r="X1254" s="139"/>
      <c r="Y1254" s="139"/>
      <c r="Z1254" s="139"/>
    </row>
    <row r="1255" spans="22:26">
      <c r="V1255" s="139"/>
      <c r="W1255" s="139"/>
      <c r="X1255" s="139"/>
      <c r="Y1255" s="139"/>
      <c r="Z1255" s="139"/>
    </row>
    <row r="1256" spans="22:26">
      <c r="V1256" s="139"/>
      <c r="W1256" s="139"/>
      <c r="X1256" s="139"/>
      <c r="Y1256" s="139"/>
      <c r="Z1256" s="139"/>
    </row>
    <row r="1257" spans="22:26">
      <c r="V1257" s="139"/>
      <c r="W1257" s="139"/>
      <c r="X1257" s="139"/>
      <c r="Y1257" s="139"/>
      <c r="Z1257" s="139"/>
    </row>
    <row r="1258" spans="22:26">
      <c r="V1258" s="139"/>
      <c r="W1258" s="139"/>
      <c r="X1258" s="139"/>
      <c r="Y1258" s="139"/>
      <c r="Z1258" s="139"/>
    </row>
    <row r="1259" spans="22:26">
      <c r="V1259" s="139"/>
      <c r="W1259" s="139"/>
      <c r="X1259" s="139"/>
      <c r="Y1259" s="139"/>
      <c r="Z1259" s="139"/>
    </row>
    <row r="1260" spans="22:26">
      <c r="V1260" s="139"/>
      <c r="W1260" s="139"/>
      <c r="X1260" s="139"/>
      <c r="Y1260" s="139"/>
      <c r="Z1260" s="139"/>
    </row>
    <row r="1261" spans="22:26">
      <c r="V1261" s="139"/>
      <c r="W1261" s="139"/>
      <c r="X1261" s="139"/>
      <c r="Y1261" s="139"/>
      <c r="Z1261" s="139"/>
    </row>
    <row r="1262" spans="22:26">
      <c r="V1262" s="139"/>
      <c r="W1262" s="139"/>
      <c r="X1262" s="139"/>
      <c r="Y1262" s="139"/>
      <c r="Z1262" s="139"/>
    </row>
    <row r="1263" spans="22:26">
      <c r="V1263" s="139"/>
      <c r="W1263" s="139"/>
      <c r="X1263" s="139"/>
      <c r="Y1263" s="139"/>
      <c r="Z1263" s="139"/>
    </row>
    <row r="1264" spans="22:26">
      <c r="V1264" s="139"/>
      <c r="W1264" s="139"/>
      <c r="X1264" s="139"/>
      <c r="Y1264" s="139"/>
      <c r="Z1264" s="139"/>
    </row>
    <row r="1265" spans="22:26">
      <c r="V1265" s="139"/>
      <c r="W1265" s="139"/>
      <c r="X1265" s="139"/>
      <c r="Y1265" s="139"/>
      <c r="Z1265" s="139"/>
    </row>
    <row r="1266" spans="22:26">
      <c r="V1266" s="139"/>
      <c r="W1266" s="139"/>
      <c r="X1266" s="139"/>
      <c r="Y1266" s="139"/>
      <c r="Z1266" s="139"/>
    </row>
    <row r="1267" spans="22:26">
      <c r="V1267" s="139"/>
      <c r="W1267" s="139"/>
      <c r="X1267" s="139"/>
      <c r="Y1267" s="139"/>
      <c r="Z1267" s="139"/>
    </row>
    <row r="1268" spans="22:26">
      <c r="V1268" s="139"/>
      <c r="W1268" s="139"/>
      <c r="X1268" s="139"/>
      <c r="Y1268" s="139"/>
      <c r="Z1268" s="139"/>
    </row>
    <row r="1269" spans="22:26">
      <c r="V1269" s="139"/>
      <c r="W1269" s="139"/>
      <c r="X1269" s="139"/>
      <c r="Y1269" s="139"/>
      <c r="Z1269" s="139"/>
    </row>
    <row r="1270" spans="22:26">
      <c r="V1270" s="139"/>
      <c r="W1270" s="139"/>
      <c r="X1270" s="139"/>
      <c r="Y1270" s="139"/>
      <c r="Z1270" s="139"/>
    </row>
    <row r="1271" spans="22:26">
      <c r="V1271" s="139"/>
      <c r="W1271" s="139"/>
      <c r="X1271" s="139"/>
      <c r="Y1271" s="139"/>
      <c r="Z1271" s="139"/>
    </row>
    <row r="1272" spans="22:26">
      <c r="V1272" s="139"/>
      <c r="W1272" s="139"/>
      <c r="X1272" s="139"/>
      <c r="Y1272" s="139"/>
      <c r="Z1272" s="139"/>
    </row>
    <row r="1273" spans="22:26">
      <c r="V1273" s="139"/>
      <c r="W1273" s="139"/>
      <c r="X1273" s="139"/>
      <c r="Y1273" s="139"/>
      <c r="Z1273" s="139"/>
    </row>
    <row r="1274" spans="22:26">
      <c r="V1274" s="139"/>
      <c r="W1274" s="139"/>
      <c r="X1274" s="139"/>
      <c r="Y1274" s="139"/>
      <c r="Z1274" s="139"/>
    </row>
    <row r="1275" spans="22:26">
      <c r="V1275" s="139"/>
      <c r="W1275" s="139"/>
      <c r="X1275" s="139"/>
      <c r="Y1275" s="139"/>
      <c r="Z1275" s="139"/>
    </row>
    <row r="1276" spans="22:26">
      <c r="V1276" s="139"/>
      <c r="W1276" s="139"/>
      <c r="X1276" s="139"/>
      <c r="Y1276" s="139"/>
      <c r="Z1276" s="139"/>
    </row>
    <row r="1277" spans="22:26">
      <c r="V1277" s="139"/>
      <c r="W1277" s="139"/>
      <c r="X1277" s="139"/>
      <c r="Y1277" s="139"/>
      <c r="Z1277" s="139"/>
    </row>
    <row r="1278" spans="22:26">
      <c r="V1278" s="139"/>
      <c r="W1278" s="139"/>
      <c r="X1278" s="139"/>
      <c r="Y1278" s="139"/>
      <c r="Z1278" s="139"/>
    </row>
    <row r="1279" spans="22:26">
      <c r="V1279" s="139"/>
      <c r="W1279" s="139"/>
      <c r="X1279" s="139"/>
      <c r="Y1279" s="139"/>
      <c r="Z1279" s="139"/>
    </row>
    <row r="1280" spans="22:26">
      <c r="V1280" s="139"/>
      <c r="W1280" s="139"/>
      <c r="X1280" s="139"/>
      <c r="Y1280" s="139"/>
      <c r="Z1280" s="139"/>
    </row>
    <row r="1281" spans="22:26">
      <c r="V1281" s="139"/>
      <c r="W1281" s="139"/>
      <c r="X1281" s="139"/>
      <c r="Y1281" s="139"/>
      <c r="Z1281" s="139"/>
    </row>
    <row r="1282" spans="22:26">
      <c r="V1282" s="139"/>
      <c r="W1282" s="139"/>
      <c r="X1282" s="139"/>
      <c r="Y1282" s="139"/>
      <c r="Z1282" s="139"/>
    </row>
    <row r="1283" spans="22:26">
      <c r="V1283" s="139"/>
      <c r="W1283" s="139"/>
      <c r="X1283" s="139"/>
      <c r="Y1283" s="139"/>
      <c r="Z1283" s="139"/>
    </row>
    <row r="1284" spans="22:26">
      <c r="V1284" s="139"/>
      <c r="W1284" s="139"/>
      <c r="X1284" s="139"/>
      <c r="Y1284" s="139"/>
      <c r="Z1284" s="139"/>
    </row>
    <row r="1285" spans="22:26">
      <c r="V1285" s="139"/>
      <c r="W1285" s="139"/>
      <c r="X1285" s="139"/>
      <c r="Y1285" s="139"/>
      <c r="Z1285" s="139"/>
    </row>
    <row r="1286" spans="22:26">
      <c r="V1286" s="139"/>
      <c r="W1286" s="139"/>
      <c r="X1286" s="139"/>
      <c r="Y1286" s="139"/>
      <c r="Z1286" s="139"/>
    </row>
    <row r="1287" spans="22:26">
      <c r="V1287" s="139"/>
      <c r="W1287" s="139"/>
      <c r="X1287" s="139"/>
      <c r="Y1287" s="139"/>
      <c r="Z1287" s="139"/>
    </row>
    <row r="1288" spans="22:26">
      <c r="V1288" s="139"/>
      <c r="W1288" s="139"/>
      <c r="X1288" s="139"/>
      <c r="Y1288" s="139"/>
      <c r="Z1288" s="139"/>
    </row>
    <row r="1289" spans="22:26">
      <c r="V1289" s="139"/>
      <c r="W1289" s="139"/>
      <c r="X1289" s="139"/>
      <c r="Y1289" s="139"/>
      <c r="Z1289" s="139"/>
    </row>
    <row r="1290" spans="22:26">
      <c r="V1290" s="139"/>
      <c r="W1290" s="139"/>
      <c r="X1290" s="139"/>
      <c r="Y1290" s="139"/>
      <c r="Z1290" s="139"/>
    </row>
    <row r="1291" spans="22:26">
      <c r="V1291" s="139"/>
      <c r="W1291" s="139"/>
      <c r="X1291" s="139"/>
      <c r="Y1291" s="139"/>
      <c r="Z1291" s="139"/>
    </row>
    <row r="1292" spans="22:26">
      <c r="V1292" s="139"/>
      <c r="W1292" s="139"/>
      <c r="X1292" s="139"/>
      <c r="Y1292" s="139"/>
      <c r="Z1292" s="139"/>
    </row>
    <row r="1293" spans="22:26">
      <c r="V1293" s="139"/>
      <c r="W1293" s="139"/>
      <c r="X1293" s="139"/>
      <c r="Y1293" s="139"/>
      <c r="Z1293" s="139"/>
    </row>
    <row r="1294" spans="22:26">
      <c r="V1294" s="139"/>
      <c r="W1294" s="139"/>
      <c r="X1294" s="139"/>
      <c r="Y1294" s="139"/>
      <c r="Z1294" s="139"/>
    </row>
    <row r="1295" spans="22:26">
      <c r="V1295" s="139"/>
      <c r="W1295" s="139"/>
      <c r="X1295" s="139"/>
      <c r="Y1295" s="139"/>
      <c r="Z1295" s="139"/>
    </row>
    <row r="1296" spans="22:26">
      <c r="V1296" s="139"/>
      <c r="W1296" s="139"/>
      <c r="X1296" s="139"/>
      <c r="Y1296" s="139"/>
      <c r="Z1296" s="139"/>
    </row>
    <row r="1297" spans="22:26">
      <c r="V1297" s="139"/>
      <c r="W1297" s="139"/>
      <c r="X1297" s="139"/>
      <c r="Y1297" s="139"/>
      <c r="Z1297" s="139"/>
    </row>
    <row r="1298" spans="22:26">
      <c r="V1298" s="139"/>
      <c r="W1298" s="139"/>
      <c r="X1298" s="139"/>
      <c r="Y1298" s="139"/>
      <c r="Z1298" s="139"/>
    </row>
    <row r="1299" spans="22:26">
      <c r="V1299" s="139"/>
      <c r="W1299" s="139"/>
      <c r="X1299" s="139"/>
      <c r="Y1299" s="139"/>
      <c r="Z1299" s="139"/>
    </row>
    <row r="1300" spans="22:26">
      <c r="V1300" s="139"/>
      <c r="W1300" s="139"/>
      <c r="X1300" s="139"/>
      <c r="Y1300" s="139"/>
      <c r="Z1300" s="139"/>
    </row>
    <row r="1301" spans="22:26">
      <c r="V1301" s="139"/>
      <c r="W1301" s="139"/>
      <c r="X1301" s="139"/>
      <c r="Y1301" s="139"/>
      <c r="Z1301" s="139"/>
    </row>
    <row r="1302" spans="22:26">
      <c r="V1302" s="139"/>
      <c r="W1302" s="139"/>
      <c r="X1302" s="139"/>
      <c r="Y1302" s="139"/>
      <c r="Z1302" s="139"/>
    </row>
    <row r="1303" spans="22:26">
      <c r="V1303" s="139"/>
      <c r="W1303" s="139"/>
      <c r="X1303" s="139"/>
      <c r="Y1303" s="139"/>
      <c r="Z1303" s="139"/>
    </row>
    <row r="1304" spans="22:26">
      <c r="V1304" s="139"/>
      <c r="W1304" s="139"/>
      <c r="X1304" s="139"/>
      <c r="Y1304" s="139"/>
      <c r="Z1304" s="139"/>
    </row>
    <row r="1305" spans="22:26">
      <c r="V1305" s="139"/>
      <c r="W1305" s="139"/>
      <c r="X1305" s="139"/>
      <c r="Y1305" s="139"/>
      <c r="Z1305" s="139"/>
    </row>
    <row r="1306" spans="22:26">
      <c r="V1306" s="139"/>
      <c r="W1306" s="139"/>
      <c r="X1306" s="139"/>
      <c r="Y1306" s="139"/>
      <c r="Z1306" s="139"/>
    </row>
    <row r="1307" spans="22:26">
      <c r="V1307" s="139"/>
      <c r="W1307" s="139"/>
      <c r="X1307" s="139"/>
      <c r="Y1307" s="139"/>
      <c r="Z1307" s="139"/>
    </row>
    <row r="1308" spans="22:26">
      <c r="V1308" s="139"/>
      <c r="W1308" s="139"/>
      <c r="X1308" s="139"/>
      <c r="Y1308" s="139"/>
      <c r="Z1308" s="139"/>
    </row>
    <row r="1309" spans="22:26">
      <c r="V1309" s="139"/>
      <c r="W1309" s="139"/>
      <c r="X1309" s="139"/>
      <c r="Y1309" s="139"/>
      <c r="Z1309" s="139"/>
    </row>
    <row r="1310" spans="22:26">
      <c r="V1310" s="139"/>
      <c r="W1310" s="139"/>
      <c r="X1310" s="139"/>
      <c r="Y1310" s="139"/>
      <c r="Z1310" s="139"/>
    </row>
    <row r="1311" spans="22:26">
      <c r="V1311" s="139"/>
      <c r="W1311" s="139"/>
      <c r="X1311" s="139"/>
      <c r="Y1311" s="139"/>
      <c r="Z1311" s="139"/>
    </row>
    <row r="1312" spans="22:26">
      <c r="V1312" s="139"/>
      <c r="W1312" s="139"/>
      <c r="X1312" s="139"/>
      <c r="Y1312" s="139"/>
      <c r="Z1312" s="139"/>
    </row>
    <row r="1313" spans="22:26">
      <c r="V1313" s="139"/>
      <c r="W1313" s="139"/>
      <c r="X1313" s="139"/>
      <c r="Y1313" s="139"/>
      <c r="Z1313" s="139"/>
    </row>
    <row r="1314" spans="22:26">
      <c r="V1314" s="139"/>
      <c r="W1314" s="139"/>
      <c r="X1314" s="139"/>
      <c r="Y1314" s="139"/>
      <c r="Z1314" s="139"/>
    </row>
    <row r="1315" spans="22:26">
      <c r="V1315" s="139"/>
      <c r="W1315" s="139"/>
      <c r="X1315" s="139"/>
      <c r="Y1315" s="139"/>
      <c r="Z1315" s="139"/>
    </row>
    <row r="1316" spans="22:26">
      <c r="V1316" s="139"/>
      <c r="W1316" s="139"/>
      <c r="X1316" s="139"/>
      <c r="Y1316" s="139"/>
      <c r="Z1316" s="139"/>
    </row>
    <row r="1317" spans="22:26">
      <c r="V1317" s="139"/>
      <c r="W1317" s="139"/>
      <c r="X1317" s="139"/>
      <c r="Y1317" s="139"/>
      <c r="Z1317" s="139"/>
    </row>
    <row r="1318" spans="22:26">
      <c r="V1318" s="139"/>
      <c r="W1318" s="139"/>
      <c r="X1318" s="139"/>
      <c r="Y1318" s="139"/>
      <c r="Z1318" s="139"/>
    </row>
    <row r="1319" spans="22:26">
      <c r="V1319" s="139"/>
      <c r="W1319" s="139"/>
      <c r="X1319" s="139"/>
      <c r="Y1319" s="139"/>
      <c r="Z1319" s="139"/>
    </row>
    <row r="1320" spans="22:26">
      <c r="V1320" s="139"/>
      <c r="W1320" s="139"/>
      <c r="X1320" s="139"/>
      <c r="Y1320" s="139"/>
      <c r="Z1320" s="139"/>
    </row>
    <row r="1321" spans="22:26">
      <c r="V1321" s="139"/>
      <c r="W1321" s="139"/>
      <c r="X1321" s="139"/>
      <c r="Y1321" s="139"/>
      <c r="Z1321" s="139"/>
    </row>
    <row r="1322" spans="22:26">
      <c r="V1322" s="139"/>
      <c r="W1322" s="139"/>
      <c r="X1322" s="139"/>
      <c r="Y1322" s="139"/>
      <c r="Z1322" s="139"/>
    </row>
    <row r="1323" spans="22:26">
      <c r="V1323" s="139"/>
      <c r="W1323" s="139"/>
      <c r="X1323" s="139"/>
      <c r="Y1323" s="139"/>
      <c r="Z1323" s="139"/>
    </row>
    <row r="1324" spans="22:26">
      <c r="V1324" s="139"/>
      <c r="W1324" s="139"/>
      <c r="X1324" s="139"/>
      <c r="Y1324" s="139"/>
      <c r="Z1324" s="139"/>
    </row>
    <row r="1325" spans="22:26">
      <c r="V1325" s="139"/>
      <c r="W1325" s="139"/>
      <c r="X1325" s="139"/>
      <c r="Y1325" s="139"/>
      <c r="Z1325" s="139"/>
    </row>
    <row r="1326" spans="22:26">
      <c r="V1326" s="139"/>
      <c r="W1326" s="139"/>
      <c r="X1326" s="139"/>
      <c r="Y1326" s="139"/>
      <c r="Z1326" s="139"/>
    </row>
    <row r="1327" spans="22:26">
      <c r="V1327" s="139"/>
      <c r="W1327" s="139"/>
      <c r="X1327" s="139"/>
      <c r="Y1327" s="139"/>
      <c r="Z1327" s="139"/>
    </row>
    <row r="1328" spans="22:26">
      <c r="V1328" s="139"/>
      <c r="W1328" s="139"/>
      <c r="X1328" s="139"/>
      <c r="Y1328" s="139"/>
      <c r="Z1328" s="139"/>
    </row>
    <row r="1329" spans="22:26">
      <c r="V1329" s="139"/>
      <c r="W1329" s="139"/>
      <c r="X1329" s="139"/>
      <c r="Y1329" s="139"/>
      <c r="Z1329" s="139"/>
    </row>
    <row r="1330" spans="22:26">
      <c r="V1330" s="139"/>
      <c r="W1330" s="139"/>
      <c r="X1330" s="139"/>
      <c r="Y1330" s="139"/>
      <c r="Z1330" s="139"/>
    </row>
    <row r="1331" spans="22:26">
      <c r="V1331" s="139"/>
      <c r="W1331" s="139"/>
      <c r="X1331" s="139"/>
      <c r="Y1331" s="139"/>
      <c r="Z1331" s="139"/>
    </row>
    <row r="1332" spans="22:26">
      <c r="V1332" s="139"/>
      <c r="W1332" s="139"/>
      <c r="X1332" s="139"/>
      <c r="Y1332" s="139"/>
      <c r="Z1332" s="139"/>
    </row>
    <row r="1333" spans="22:26">
      <c r="V1333" s="139"/>
      <c r="W1333" s="139"/>
      <c r="X1333" s="139"/>
      <c r="Y1333" s="139"/>
      <c r="Z1333" s="139"/>
    </row>
    <row r="1334" spans="22:26">
      <c r="V1334" s="139"/>
      <c r="W1334" s="139"/>
      <c r="X1334" s="139"/>
      <c r="Y1334" s="139"/>
      <c r="Z1334" s="139"/>
    </row>
    <row r="1335" spans="22:26">
      <c r="V1335" s="139"/>
      <c r="W1335" s="139"/>
      <c r="X1335" s="139"/>
      <c r="Y1335" s="139"/>
      <c r="Z1335" s="139"/>
    </row>
    <row r="1336" spans="22:26">
      <c r="V1336" s="139"/>
      <c r="W1336" s="139"/>
      <c r="X1336" s="139"/>
      <c r="Y1336" s="139"/>
      <c r="Z1336" s="139"/>
    </row>
    <row r="1337" spans="22:26">
      <c r="V1337" s="139"/>
      <c r="W1337" s="139"/>
      <c r="X1337" s="139"/>
      <c r="Y1337" s="139"/>
      <c r="Z1337" s="139"/>
    </row>
    <row r="1338" spans="22:26">
      <c r="V1338" s="139"/>
      <c r="W1338" s="139"/>
      <c r="X1338" s="139"/>
      <c r="Y1338" s="139"/>
      <c r="Z1338" s="139"/>
    </row>
    <row r="1339" spans="22:26">
      <c r="V1339" s="139"/>
      <c r="W1339" s="139"/>
      <c r="X1339" s="139"/>
      <c r="Y1339" s="139"/>
      <c r="Z1339" s="139"/>
    </row>
    <row r="1340" spans="22:26">
      <c r="V1340" s="139"/>
      <c r="W1340" s="139"/>
      <c r="X1340" s="139"/>
      <c r="Y1340" s="139"/>
      <c r="Z1340" s="139"/>
    </row>
    <row r="1341" spans="22:26">
      <c r="V1341" s="139"/>
      <c r="W1341" s="139"/>
      <c r="X1341" s="139"/>
      <c r="Y1341" s="139"/>
      <c r="Z1341" s="139"/>
    </row>
    <row r="1342" spans="22:26">
      <c r="V1342" s="139"/>
      <c r="W1342" s="139"/>
      <c r="X1342" s="139"/>
      <c r="Y1342" s="139"/>
      <c r="Z1342" s="139"/>
    </row>
    <row r="1343" spans="22:26">
      <c r="V1343" s="139"/>
      <c r="W1343" s="139"/>
      <c r="X1343" s="139"/>
      <c r="Y1343" s="139"/>
      <c r="Z1343" s="139"/>
    </row>
    <row r="1344" spans="22:26">
      <c r="V1344" s="139"/>
      <c r="W1344" s="139"/>
      <c r="X1344" s="139"/>
      <c r="Y1344" s="139"/>
      <c r="Z1344" s="139"/>
    </row>
    <row r="1345" spans="22:26">
      <c r="V1345" s="139"/>
      <c r="W1345" s="139"/>
      <c r="X1345" s="139"/>
      <c r="Y1345" s="139"/>
      <c r="Z1345" s="139"/>
    </row>
    <row r="1346" spans="22:26">
      <c r="V1346" s="139"/>
      <c r="W1346" s="139"/>
      <c r="X1346" s="139"/>
      <c r="Y1346" s="139"/>
      <c r="Z1346" s="139"/>
    </row>
    <row r="1347" spans="22:26">
      <c r="V1347" s="139"/>
      <c r="W1347" s="139"/>
      <c r="X1347" s="139"/>
      <c r="Y1347" s="139"/>
      <c r="Z1347" s="139"/>
    </row>
    <row r="1348" spans="22:26">
      <c r="V1348" s="139"/>
      <c r="W1348" s="139"/>
      <c r="X1348" s="139"/>
      <c r="Y1348" s="139"/>
      <c r="Z1348" s="139"/>
    </row>
    <row r="1349" spans="22:26">
      <c r="V1349" s="139"/>
      <c r="W1349" s="139"/>
      <c r="X1349" s="139"/>
      <c r="Y1349" s="139"/>
      <c r="Z1349" s="139"/>
    </row>
    <row r="1350" spans="22:26">
      <c r="V1350" s="139"/>
      <c r="W1350" s="139"/>
      <c r="X1350" s="139"/>
      <c r="Y1350" s="139"/>
      <c r="Z1350" s="139"/>
    </row>
    <row r="1351" spans="22:26">
      <c r="V1351" s="139"/>
      <c r="W1351" s="139"/>
      <c r="X1351" s="139"/>
      <c r="Y1351" s="139"/>
      <c r="Z1351" s="139"/>
    </row>
    <row r="1352" spans="22:26">
      <c r="V1352" s="139"/>
      <c r="W1352" s="139"/>
      <c r="X1352" s="139"/>
      <c r="Y1352" s="139"/>
      <c r="Z1352" s="139"/>
    </row>
    <row r="1353" spans="22:26">
      <c r="V1353" s="139"/>
      <c r="W1353" s="139"/>
      <c r="X1353" s="139"/>
      <c r="Y1353" s="139"/>
      <c r="Z1353" s="139"/>
    </row>
    <row r="1354" spans="22:26">
      <c r="V1354" s="139"/>
      <c r="W1354" s="139"/>
      <c r="X1354" s="139"/>
      <c r="Y1354" s="139"/>
      <c r="Z1354" s="139"/>
    </row>
    <row r="1355" spans="22:26">
      <c r="V1355" s="139"/>
      <c r="W1355" s="139"/>
      <c r="X1355" s="139"/>
      <c r="Y1355" s="139"/>
      <c r="Z1355" s="139"/>
    </row>
    <row r="1356" spans="22:26">
      <c r="V1356" s="139"/>
      <c r="W1356" s="139"/>
      <c r="X1356" s="139"/>
      <c r="Y1356" s="139"/>
      <c r="Z1356" s="139"/>
    </row>
    <row r="1357" spans="22:26">
      <c r="V1357" s="139"/>
      <c r="W1357" s="139"/>
      <c r="X1357" s="139"/>
      <c r="Y1357" s="139"/>
      <c r="Z1357" s="139"/>
    </row>
    <row r="1358" spans="22:26">
      <c r="V1358" s="139"/>
      <c r="W1358" s="139"/>
      <c r="X1358" s="139"/>
      <c r="Y1358" s="139"/>
      <c r="Z1358" s="139"/>
    </row>
    <row r="1359" spans="22:26">
      <c r="V1359" s="139"/>
      <c r="W1359" s="139"/>
      <c r="X1359" s="139"/>
      <c r="Y1359" s="139"/>
      <c r="Z1359" s="139"/>
    </row>
    <row r="1360" spans="22:26">
      <c r="V1360" s="139"/>
      <c r="W1360" s="139"/>
      <c r="X1360" s="139"/>
      <c r="Y1360" s="139"/>
      <c r="Z1360" s="139"/>
    </row>
    <row r="1361" spans="22:26">
      <c r="V1361" s="139"/>
      <c r="W1361" s="139"/>
      <c r="X1361" s="139"/>
      <c r="Y1361" s="139"/>
      <c r="Z1361" s="139"/>
    </row>
    <row r="1362" spans="22:26">
      <c r="V1362" s="139"/>
      <c r="W1362" s="139"/>
      <c r="X1362" s="139"/>
      <c r="Y1362" s="139"/>
      <c r="Z1362" s="139"/>
    </row>
    <row r="1363" spans="22:26">
      <c r="V1363" s="139"/>
      <c r="W1363" s="139"/>
      <c r="X1363" s="139"/>
      <c r="Y1363" s="139"/>
      <c r="Z1363" s="139"/>
    </row>
    <row r="1364" spans="22:26">
      <c r="V1364" s="139"/>
      <c r="W1364" s="139"/>
      <c r="X1364" s="139"/>
      <c r="Y1364" s="139"/>
      <c r="Z1364" s="139"/>
    </row>
    <row r="1365" spans="22:26">
      <c r="V1365" s="139"/>
      <c r="W1365" s="139"/>
      <c r="X1365" s="139"/>
      <c r="Y1365" s="139"/>
      <c r="Z1365" s="139"/>
    </row>
    <row r="1366" spans="22:26">
      <c r="V1366" s="139"/>
      <c r="W1366" s="139"/>
      <c r="X1366" s="139"/>
      <c r="Y1366" s="139"/>
      <c r="Z1366" s="139"/>
    </row>
    <row r="1367" spans="22:26">
      <c r="V1367" s="139"/>
      <c r="W1367" s="139"/>
      <c r="X1367" s="139"/>
      <c r="Y1367" s="139"/>
      <c r="Z1367" s="139"/>
    </row>
    <row r="1368" spans="22:26">
      <c r="V1368" s="139"/>
      <c r="W1368" s="139"/>
      <c r="X1368" s="139"/>
      <c r="Y1368" s="139"/>
      <c r="Z1368" s="139"/>
    </row>
    <row r="1369" spans="22:26">
      <c r="V1369" s="139"/>
      <c r="W1369" s="139"/>
      <c r="X1369" s="139"/>
      <c r="Y1369" s="139"/>
      <c r="Z1369" s="139"/>
    </row>
    <row r="1370" spans="22:26">
      <c r="V1370" s="139"/>
      <c r="W1370" s="139"/>
      <c r="X1370" s="139"/>
      <c r="Y1370" s="139"/>
      <c r="Z1370" s="139"/>
    </row>
    <row r="1371" spans="22:26">
      <c r="V1371" s="139"/>
      <c r="W1371" s="139"/>
      <c r="X1371" s="139"/>
      <c r="Y1371" s="139"/>
      <c r="Z1371" s="139"/>
    </row>
    <row r="1372" spans="22:26">
      <c r="V1372" s="139"/>
      <c r="W1372" s="139"/>
      <c r="X1372" s="139"/>
      <c r="Y1372" s="139"/>
      <c r="Z1372" s="139"/>
    </row>
    <row r="1373" spans="22:26">
      <c r="V1373" s="139"/>
      <c r="W1373" s="139"/>
      <c r="X1373" s="139"/>
      <c r="Y1373" s="139"/>
      <c r="Z1373" s="139"/>
    </row>
    <row r="1374" spans="22:26">
      <c r="V1374" s="139"/>
      <c r="W1374" s="139"/>
      <c r="X1374" s="139"/>
      <c r="Y1374" s="139"/>
      <c r="Z1374" s="139"/>
    </row>
    <row r="1375" spans="22:26">
      <c r="V1375" s="139"/>
      <c r="W1375" s="139"/>
      <c r="X1375" s="139"/>
      <c r="Y1375" s="139"/>
      <c r="Z1375" s="139"/>
    </row>
    <row r="1376" spans="22:26">
      <c r="V1376" s="139"/>
      <c r="W1376" s="139"/>
      <c r="X1376" s="139"/>
      <c r="Y1376" s="139"/>
      <c r="Z1376" s="139"/>
    </row>
    <row r="1377" spans="22:26">
      <c r="V1377" s="139"/>
      <c r="W1377" s="139"/>
      <c r="X1377" s="139"/>
      <c r="Y1377" s="139"/>
      <c r="Z1377" s="139"/>
    </row>
    <row r="1378" spans="22:26">
      <c r="V1378" s="139"/>
      <c r="W1378" s="139"/>
      <c r="X1378" s="139"/>
      <c r="Y1378" s="139"/>
      <c r="Z1378" s="139"/>
    </row>
    <row r="1379" spans="22:26">
      <c r="V1379" s="139"/>
      <c r="W1379" s="139"/>
      <c r="X1379" s="139"/>
      <c r="Y1379" s="139"/>
      <c r="Z1379" s="139"/>
    </row>
    <row r="1380" spans="22:26">
      <c r="V1380" s="139"/>
      <c r="W1380" s="139"/>
      <c r="X1380" s="139"/>
      <c r="Y1380" s="139"/>
      <c r="Z1380" s="139"/>
    </row>
    <row r="1381" spans="22:26">
      <c r="V1381" s="139"/>
      <c r="W1381" s="139"/>
      <c r="X1381" s="139"/>
      <c r="Y1381" s="139"/>
      <c r="Z1381" s="139"/>
    </row>
    <row r="1382" spans="22:26">
      <c r="V1382" s="139"/>
      <c r="W1382" s="139"/>
      <c r="X1382" s="139"/>
      <c r="Y1382" s="139"/>
      <c r="Z1382" s="139"/>
    </row>
    <row r="1383" spans="22:26">
      <c r="V1383" s="139"/>
      <c r="W1383" s="139"/>
      <c r="X1383" s="139"/>
      <c r="Y1383" s="139"/>
      <c r="Z1383" s="139"/>
    </row>
    <row r="1384" spans="22:26">
      <c r="V1384" s="139"/>
      <c r="W1384" s="139"/>
      <c r="X1384" s="139"/>
      <c r="Y1384" s="139"/>
      <c r="Z1384" s="139"/>
    </row>
    <row r="1385" spans="22:26">
      <c r="V1385" s="139"/>
      <c r="W1385" s="139"/>
      <c r="X1385" s="139"/>
      <c r="Y1385" s="139"/>
      <c r="Z1385" s="139"/>
    </row>
    <row r="1386" spans="22:26">
      <c r="V1386" s="139"/>
      <c r="W1386" s="139"/>
      <c r="X1386" s="139"/>
      <c r="Y1386" s="139"/>
      <c r="Z1386" s="139"/>
    </row>
    <row r="1387" spans="22:26">
      <c r="V1387" s="139"/>
      <c r="W1387" s="139"/>
      <c r="X1387" s="139"/>
      <c r="Y1387" s="139"/>
      <c r="Z1387" s="139"/>
    </row>
    <row r="1388" spans="22:26">
      <c r="V1388" s="139"/>
      <c r="W1388" s="139"/>
      <c r="X1388" s="139"/>
      <c r="Y1388" s="139"/>
      <c r="Z1388" s="139"/>
    </row>
    <row r="1389" spans="22:26">
      <c r="V1389" s="139"/>
      <c r="W1389" s="139"/>
      <c r="X1389" s="139"/>
      <c r="Y1389" s="139"/>
      <c r="Z1389" s="139"/>
    </row>
    <row r="1390" spans="22:26">
      <c r="V1390" s="139"/>
      <c r="W1390" s="139"/>
      <c r="X1390" s="139"/>
      <c r="Y1390" s="139"/>
      <c r="Z1390" s="139"/>
    </row>
    <row r="1391" spans="22:26">
      <c r="V1391" s="139"/>
      <c r="W1391" s="139"/>
      <c r="X1391" s="139"/>
      <c r="Y1391" s="139"/>
      <c r="Z1391" s="139"/>
    </row>
    <row r="1392" spans="22:26">
      <c r="V1392" s="139"/>
      <c r="W1392" s="139"/>
      <c r="X1392" s="139"/>
      <c r="Y1392" s="139"/>
      <c r="Z1392" s="139"/>
    </row>
    <row r="1393" spans="22:26">
      <c r="V1393" s="139"/>
      <c r="W1393" s="139"/>
      <c r="X1393" s="139"/>
      <c r="Y1393" s="139"/>
      <c r="Z1393" s="139"/>
    </row>
    <row r="1394" spans="22:26">
      <c r="V1394" s="139"/>
      <c r="W1394" s="139"/>
      <c r="X1394" s="139"/>
      <c r="Y1394" s="139"/>
      <c r="Z1394" s="139"/>
    </row>
    <row r="1395" spans="22:26">
      <c r="V1395" s="139"/>
      <c r="W1395" s="139"/>
      <c r="X1395" s="139"/>
      <c r="Y1395" s="139"/>
      <c r="Z1395" s="139"/>
    </row>
    <row r="1396" spans="22:26">
      <c r="V1396" s="139"/>
      <c r="W1396" s="139"/>
      <c r="X1396" s="139"/>
      <c r="Y1396" s="139"/>
      <c r="Z1396" s="139"/>
    </row>
    <row r="1397" spans="22:26">
      <c r="V1397" s="139"/>
      <c r="W1397" s="139"/>
      <c r="X1397" s="139"/>
      <c r="Y1397" s="139"/>
      <c r="Z1397" s="139"/>
    </row>
    <row r="1398" spans="22:26">
      <c r="V1398" s="139"/>
      <c r="W1398" s="139"/>
      <c r="X1398" s="139"/>
      <c r="Y1398" s="139"/>
      <c r="Z1398" s="139"/>
    </row>
    <row r="1399" spans="22:26">
      <c r="V1399" s="139"/>
      <c r="W1399" s="139"/>
      <c r="X1399" s="139"/>
      <c r="Y1399" s="139"/>
      <c r="Z1399" s="139"/>
    </row>
    <row r="1400" spans="22:26">
      <c r="V1400" s="139"/>
      <c r="W1400" s="139"/>
      <c r="X1400" s="139"/>
      <c r="Y1400" s="139"/>
      <c r="Z1400" s="139"/>
    </row>
    <row r="1401" spans="22:26">
      <c r="V1401" s="139"/>
      <c r="W1401" s="139"/>
      <c r="X1401" s="139"/>
      <c r="Y1401" s="139"/>
      <c r="Z1401" s="139"/>
    </row>
    <row r="1402" spans="22:26">
      <c r="V1402" s="139"/>
      <c r="W1402" s="139"/>
      <c r="X1402" s="139"/>
      <c r="Y1402" s="139"/>
      <c r="Z1402" s="139"/>
    </row>
    <row r="1403" spans="22:26">
      <c r="V1403" s="139"/>
      <c r="W1403" s="139"/>
      <c r="X1403" s="139"/>
      <c r="Y1403" s="139"/>
      <c r="Z1403" s="139"/>
    </row>
    <row r="1404" spans="22:26">
      <c r="V1404" s="139"/>
      <c r="W1404" s="139"/>
      <c r="X1404" s="139"/>
      <c r="Y1404" s="139"/>
      <c r="Z1404" s="139"/>
    </row>
    <row r="1405" spans="22:26">
      <c r="V1405" s="139"/>
      <c r="W1405" s="139"/>
      <c r="X1405" s="139"/>
      <c r="Y1405" s="139"/>
      <c r="Z1405" s="139"/>
    </row>
    <row r="1406" spans="22:26">
      <c r="V1406" s="139"/>
      <c r="W1406" s="139"/>
      <c r="X1406" s="139"/>
      <c r="Y1406" s="139"/>
      <c r="Z1406" s="139"/>
    </row>
    <row r="1407" spans="22:26">
      <c r="V1407" s="139"/>
      <c r="W1407" s="139"/>
      <c r="X1407" s="139"/>
      <c r="Y1407" s="139"/>
      <c r="Z1407" s="139"/>
    </row>
    <row r="1408" spans="22:26">
      <c r="V1408" s="139"/>
      <c r="W1408" s="139"/>
      <c r="X1408" s="139"/>
      <c r="Y1408" s="139"/>
      <c r="Z1408" s="139"/>
    </row>
    <row r="1409" spans="22:26">
      <c r="V1409" s="139"/>
      <c r="W1409" s="139"/>
      <c r="X1409" s="139"/>
      <c r="Y1409" s="139"/>
      <c r="Z1409" s="139"/>
    </row>
    <row r="1410" spans="22:26">
      <c r="V1410" s="139"/>
      <c r="W1410" s="139"/>
      <c r="X1410" s="139"/>
      <c r="Y1410" s="139"/>
      <c r="Z1410" s="139"/>
    </row>
    <row r="1411" spans="22:26">
      <c r="V1411" s="139"/>
      <c r="W1411" s="139"/>
      <c r="X1411" s="139"/>
      <c r="Y1411" s="139"/>
      <c r="Z1411" s="139"/>
    </row>
    <row r="1412" spans="22:26">
      <c r="V1412" s="139"/>
      <c r="W1412" s="139"/>
      <c r="X1412" s="139"/>
      <c r="Y1412" s="139"/>
      <c r="Z1412" s="139"/>
    </row>
    <row r="1413" spans="22:26">
      <c r="V1413" s="139"/>
      <c r="W1413" s="139"/>
      <c r="X1413" s="139"/>
      <c r="Y1413" s="139"/>
      <c r="Z1413" s="139"/>
    </row>
    <row r="1414" spans="22:26">
      <c r="V1414" s="139"/>
      <c r="W1414" s="139"/>
      <c r="X1414" s="139"/>
      <c r="Y1414" s="139"/>
      <c r="Z1414" s="139"/>
    </row>
    <row r="1415" spans="22:26">
      <c r="V1415" s="139"/>
      <c r="W1415" s="139"/>
      <c r="X1415" s="139"/>
      <c r="Y1415" s="139"/>
      <c r="Z1415" s="139"/>
    </row>
    <row r="1416" spans="22:26">
      <c r="V1416" s="139"/>
      <c r="W1416" s="139"/>
      <c r="X1416" s="139"/>
      <c r="Y1416" s="139"/>
      <c r="Z1416" s="139"/>
    </row>
    <row r="1417" spans="22:26">
      <c r="V1417" s="139"/>
      <c r="W1417" s="139"/>
      <c r="X1417" s="139"/>
      <c r="Y1417" s="139"/>
      <c r="Z1417" s="139"/>
    </row>
    <row r="1418" spans="22:26">
      <c r="V1418" s="139"/>
      <c r="W1418" s="139"/>
      <c r="X1418" s="139"/>
      <c r="Y1418" s="139"/>
      <c r="Z1418" s="139"/>
    </row>
    <row r="1419" spans="22:26">
      <c r="V1419" s="139"/>
      <c r="W1419" s="139"/>
      <c r="X1419" s="139"/>
      <c r="Y1419" s="139"/>
      <c r="Z1419" s="139"/>
    </row>
    <row r="1420" spans="22:26">
      <c r="V1420" s="139"/>
      <c r="W1420" s="139"/>
      <c r="X1420" s="139"/>
      <c r="Y1420" s="139"/>
      <c r="Z1420" s="139"/>
    </row>
    <row r="1421" spans="22:26">
      <c r="V1421" s="139"/>
      <c r="W1421" s="139"/>
      <c r="X1421" s="139"/>
      <c r="Y1421" s="139"/>
      <c r="Z1421" s="139"/>
    </row>
    <row r="1422" spans="22:26">
      <c r="V1422" s="139"/>
      <c r="W1422" s="139"/>
      <c r="X1422" s="139"/>
      <c r="Y1422" s="139"/>
      <c r="Z1422" s="139"/>
    </row>
    <row r="1423" spans="22:26">
      <c r="V1423" s="139"/>
      <c r="W1423" s="139"/>
      <c r="X1423" s="139"/>
      <c r="Y1423" s="139"/>
      <c r="Z1423" s="139"/>
    </row>
    <row r="1424" spans="22:26">
      <c r="V1424" s="139"/>
      <c r="W1424" s="139"/>
      <c r="X1424" s="139"/>
      <c r="Y1424" s="139"/>
      <c r="Z1424" s="139"/>
    </row>
    <row r="1425" spans="22:26">
      <c r="V1425" s="139"/>
      <c r="W1425" s="139"/>
      <c r="X1425" s="139"/>
      <c r="Y1425" s="139"/>
      <c r="Z1425" s="139"/>
    </row>
    <row r="1426" spans="22:26">
      <c r="V1426" s="139"/>
      <c r="W1426" s="139"/>
      <c r="X1426" s="139"/>
      <c r="Y1426" s="139"/>
      <c r="Z1426" s="139"/>
    </row>
    <row r="1427" spans="22:26">
      <c r="V1427" s="139"/>
      <c r="W1427" s="139"/>
      <c r="X1427" s="139"/>
      <c r="Y1427" s="139"/>
      <c r="Z1427" s="139"/>
    </row>
    <row r="1428" spans="22:26">
      <c r="V1428" s="139"/>
      <c r="W1428" s="139"/>
      <c r="X1428" s="139"/>
      <c r="Y1428" s="139"/>
      <c r="Z1428" s="139"/>
    </row>
    <row r="1429" spans="22:26">
      <c r="V1429" s="139"/>
      <c r="W1429" s="139"/>
      <c r="X1429" s="139"/>
      <c r="Y1429" s="139"/>
      <c r="Z1429" s="139"/>
    </row>
    <row r="1430" spans="22:26">
      <c r="V1430" s="139"/>
      <c r="W1430" s="139"/>
      <c r="X1430" s="139"/>
      <c r="Y1430" s="139"/>
      <c r="Z1430" s="139"/>
    </row>
    <row r="1431" spans="22:26">
      <c r="V1431" s="139"/>
      <c r="W1431" s="139"/>
      <c r="X1431" s="139"/>
      <c r="Y1431" s="139"/>
      <c r="Z1431" s="139"/>
    </row>
    <row r="1432" spans="22:26">
      <c r="V1432" s="139"/>
      <c r="W1432" s="139"/>
      <c r="X1432" s="139"/>
      <c r="Y1432" s="139"/>
      <c r="Z1432" s="139"/>
    </row>
    <row r="1433" spans="22:26">
      <c r="V1433" s="139"/>
      <c r="W1433" s="139"/>
      <c r="X1433" s="139"/>
      <c r="Y1433" s="139"/>
      <c r="Z1433" s="139"/>
    </row>
    <row r="1434" spans="22:26">
      <c r="V1434" s="139"/>
      <c r="W1434" s="139"/>
      <c r="X1434" s="139"/>
      <c r="Y1434" s="139"/>
      <c r="Z1434" s="139"/>
    </row>
    <row r="1435" spans="22:26">
      <c r="V1435" s="139"/>
      <c r="W1435" s="139"/>
      <c r="X1435" s="139"/>
      <c r="Y1435" s="139"/>
      <c r="Z1435" s="139"/>
    </row>
    <row r="1436" spans="22:26">
      <c r="V1436" s="139"/>
      <c r="W1436" s="139"/>
      <c r="X1436" s="139"/>
      <c r="Y1436" s="139"/>
      <c r="Z1436" s="139"/>
    </row>
    <row r="1437" spans="22:26">
      <c r="V1437" s="139"/>
      <c r="W1437" s="139"/>
      <c r="X1437" s="139"/>
      <c r="Y1437" s="139"/>
      <c r="Z1437" s="139"/>
    </row>
    <row r="1438" spans="22:26">
      <c r="V1438" s="139"/>
      <c r="W1438" s="139"/>
      <c r="X1438" s="139"/>
      <c r="Y1438" s="139"/>
      <c r="Z1438" s="139"/>
    </row>
    <row r="1439" spans="22:26">
      <c r="V1439" s="139"/>
      <c r="W1439" s="139"/>
      <c r="X1439" s="139"/>
      <c r="Y1439" s="139"/>
      <c r="Z1439" s="139"/>
    </row>
    <row r="1440" spans="22:26">
      <c r="V1440" s="139"/>
      <c r="W1440" s="139"/>
      <c r="X1440" s="139"/>
      <c r="Y1440" s="139"/>
      <c r="Z1440" s="139"/>
    </row>
    <row r="1441" spans="22:26">
      <c r="V1441" s="139"/>
      <c r="W1441" s="139"/>
      <c r="X1441" s="139"/>
      <c r="Y1441" s="139"/>
      <c r="Z1441" s="139"/>
    </row>
    <row r="1442" spans="22:26">
      <c r="V1442" s="139"/>
      <c r="W1442" s="139"/>
      <c r="X1442" s="139"/>
      <c r="Y1442" s="139"/>
      <c r="Z1442" s="139"/>
    </row>
    <row r="1443" spans="22:26">
      <c r="V1443" s="139"/>
      <c r="W1443" s="139"/>
      <c r="X1443" s="139"/>
      <c r="Y1443" s="139"/>
      <c r="Z1443" s="139"/>
    </row>
    <row r="1444" spans="22:26">
      <c r="V1444" s="139"/>
      <c r="W1444" s="139"/>
      <c r="X1444" s="139"/>
      <c r="Y1444" s="139"/>
      <c r="Z1444" s="139"/>
    </row>
    <row r="1445" spans="22:26">
      <c r="V1445" s="139"/>
      <c r="W1445" s="139"/>
      <c r="X1445" s="139"/>
      <c r="Y1445" s="139"/>
      <c r="Z1445" s="139"/>
    </row>
    <row r="1446" spans="22:26">
      <c r="V1446" s="139"/>
      <c r="W1446" s="139"/>
      <c r="X1446" s="139"/>
      <c r="Y1446" s="139"/>
      <c r="Z1446" s="139"/>
    </row>
    <row r="1447" spans="22:26">
      <c r="V1447" s="139"/>
      <c r="W1447" s="139"/>
      <c r="X1447" s="139"/>
      <c r="Y1447" s="139"/>
      <c r="Z1447" s="139"/>
    </row>
    <row r="1448" spans="22:26">
      <c r="V1448" s="139"/>
      <c r="W1448" s="139"/>
      <c r="X1448" s="139"/>
      <c r="Y1448" s="139"/>
      <c r="Z1448" s="139"/>
    </row>
    <row r="1449" spans="22:26">
      <c r="V1449" s="139"/>
      <c r="W1449" s="139"/>
      <c r="X1449" s="139"/>
      <c r="Y1449" s="139"/>
      <c r="Z1449" s="139"/>
    </row>
    <row r="1450" spans="22:26">
      <c r="V1450" s="139"/>
      <c r="W1450" s="139"/>
      <c r="X1450" s="139"/>
      <c r="Y1450" s="139"/>
      <c r="Z1450" s="139"/>
    </row>
    <row r="1451" spans="22:26">
      <c r="V1451" s="139"/>
      <c r="W1451" s="139"/>
      <c r="X1451" s="139"/>
      <c r="Y1451" s="139"/>
      <c r="Z1451" s="139"/>
    </row>
    <row r="1452" spans="22:26">
      <c r="V1452" s="139"/>
      <c r="W1452" s="139"/>
      <c r="X1452" s="139"/>
      <c r="Y1452" s="139"/>
      <c r="Z1452" s="139"/>
    </row>
    <row r="1453" spans="22:26">
      <c r="V1453" s="139"/>
      <c r="W1453" s="139"/>
      <c r="X1453" s="139"/>
      <c r="Y1453" s="139"/>
      <c r="Z1453" s="139"/>
    </row>
    <row r="1454" spans="22:26">
      <c r="V1454" s="139"/>
      <c r="W1454" s="139"/>
      <c r="X1454" s="139"/>
      <c r="Y1454" s="139"/>
      <c r="Z1454" s="139"/>
    </row>
    <row r="1455" spans="22:26">
      <c r="V1455" s="139"/>
      <c r="W1455" s="139"/>
      <c r="X1455" s="139"/>
      <c r="Y1455" s="139"/>
      <c r="Z1455" s="139"/>
    </row>
    <row r="1456" spans="22:26">
      <c r="V1456" s="139"/>
      <c r="W1456" s="139"/>
      <c r="X1456" s="139"/>
      <c r="Y1456" s="139"/>
      <c r="Z1456" s="139"/>
    </row>
    <row r="1457" spans="22:26">
      <c r="V1457" s="139"/>
      <c r="W1457" s="139"/>
      <c r="X1457" s="139"/>
      <c r="Y1457" s="139"/>
      <c r="Z1457" s="139"/>
    </row>
    <row r="1458" spans="22:26">
      <c r="V1458" s="139"/>
      <c r="W1458" s="139"/>
      <c r="X1458" s="139"/>
      <c r="Y1458" s="139"/>
      <c r="Z1458" s="139"/>
    </row>
    <row r="1459" spans="22:26">
      <c r="V1459" s="139"/>
      <c r="W1459" s="139"/>
      <c r="X1459" s="139"/>
      <c r="Y1459" s="139"/>
      <c r="Z1459" s="139"/>
    </row>
    <row r="1460" spans="22:26">
      <c r="V1460" s="139"/>
      <c r="W1460" s="139"/>
      <c r="X1460" s="139"/>
      <c r="Y1460" s="139"/>
      <c r="Z1460" s="139"/>
    </row>
    <row r="1461" spans="22:26">
      <c r="V1461" s="139"/>
      <c r="W1461" s="139"/>
      <c r="X1461" s="139"/>
      <c r="Y1461" s="139"/>
      <c r="Z1461" s="139"/>
    </row>
    <row r="1462" spans="22:26">
      <c r="V1462" s="139"/>
      <c r="W1462" s="139"/>
      <c r="X1462" s="139"/>
      <c r="Y1462" s="139"/>
      <c r="Z1462" s="139"/>
    </row>
    <row r="1463" spans="22:26">
      <c r="V1463" s="139"/>
      <c r="W1463" s="139"/>
      <c r="X1463" s="139"/>
      <c r="Y1463" s="139"/>
      <c r="Z1463" s="139"/>
    </row>
    <row r="1464" spans="22:26">
      <c r="V1464" s="139"/>
      <c r="W1464" s="139"/>
      <c r="X1464" s="139"/>
      <c r="Y1464" s="139"/>
      <c r="Z1464" s="139"/>
    </row>
    <row r="1465" spans="22:26">
      <c r="V1465" s="139"/>
      <c r="W1465" s="139"/>
      <c r="X1465" s="139"/>
      <c r="Y1465" s="139"/>
      <c r="Z1465" s="139"/>
    </row>
    <row r="1466" spans="22:26">
      <c r="V1466" s="139"/>
      <c r="W1466" s="139"/>
      <c r="X1466" s="139"/>
      <c r="Y1466" s="139"/>
      <c r="Z1466" s="139"/>
    </row>
    <row r="1467" spans="22:26">
      <c r="V1467" s="139"/>
      <c r="W1467" s="139"/>
      <c r="X1467" s="139"/>
      <c r="Y1467" s="139"/>
      <c r="Z1467" s="139"/>
    </row>
    <row r="1468" spans="22:26">
      <c r="V1468" s="139"/>
      <c r="W1468" s="139"/>
      <c r="X1468" s="139"/>
      <c r="Y1468" s="139"/>
      <c r="Z1468" s="139"/>
    </row>
    <row r="1469" spans="22:26">
      <c r="V1469" s="139"/>
      <c r="W1469" s="139"/>
      <c r="X1469" s="139"/>
      <c r="Y1469" s="139"/>
      <c r="Z1469" s="139"/>
    </row>
    <row r="1470" spans="22:26">
      <c r="V1470" s="139"/>
      <c r="W1470" s="139"/>
      <c r="X1470" s="139"/>
      <c r="Y1470" s="139"/>
      <c r="Z1470" s="139"/>
    </row>
    <row r="1471" spans="22:26">
      <c r="V1471" s="139"/>
      <c r="W1471" s="139"/>
      <c r="X1471" s="139"/>
      <c r="Y1471" s="139"/>
      <c r="Z1471" s="139"/>
    </row>
    <row r="1472" spans="22:26">
      <c r="V1472" s="139"/>
      <c r="W1472" s="139"/>
      <c r="X1472" s="139"/>
      <c r="Y1472" s="139"/>
      <c r="Z1472" s="139"/>
    </row>
    <row r="1473" spans="22:26">
      <c r="V1473" s="139"/>
      <c r="W1473" s="139"/>
      <c r="X1473" s="139"/>
      <c r="Y1473" s="139"/>
      <c r="Z1473" s="139"/>
    </row>
    <row r="1474" spans="22:26">
      <c r="V1474" s="139"/>
      <c r="W1474" s="139"/>
      <c r="X1474" s="139"/>
      <c r="Y1474" s="139"/>
      <c r="Z1474" s="139"/>
    </row>
    <row r="1475" spans="22:26">
      <c r="V1475" s="139"/>
      <c r="W1475" s="139"/>
      <c r="X1475" s="139"/>
      <c r="Y1475" s="139"/>
      <c r="Z1475" s="139"/>
    </row>
    <row r="1476" spans="22:26">
      <c r="V1476" s="139"/>
      <c r="W1476" s="139"/>
      <c r="X1476" s="139"/>
      <c r="Y1476" s="139"/>
      <c r="Z1476" s="139"/>
    </row>
    <row r="1477" spans="22:26">
      <c r="V1477" s="139"/>
      <c r="W1477" s="139"/>
      <c r="X1477" s="139"/>
      <c r="Y1477" s="139"/>
      <c r="Z1477" s="139"/>
    </row>
    <row r="1478" spans="22:26">
      <c r="V1478" s="139"/>
      <c r="W1478" s="139"/>
      <c r="X1478" s="139"/>
      <c r="Y1478" s="139"/>
      <c r="Z1478" s="139"/>
    </row>
    <row r="1479" spans="22:26">
      <c r="V1479" s="139"/>
      <c r="W1479" s="139"/>
      <c r="X1479" s="139"/>
      <c r="Y1479" s="139"/>
      <c r="Z1479" s="139"/>
    </row>
    <row r="1480" spans="22:26">
      <c r="V1480" s="139"/>
      <c r="W1480" s="139"/>
      <c r="X1480" s="139"/>
      <c r="Y1480" s="139"/>
      <c r="Z1480" s="139"/>
    </row>
    <row r="1481" spans="22:26">
      <c r="V1481" s="139"/>
      <c r="W1481" s="139"/>
      <c r="X1481" s="139"/>
      <c r="Y1481" s="139"/>
      <c r="Z1481" s="139"/>
    </row>
    <row r="1482" spans="22:26">
      <c r="V1482" s="139"/>
      <c r="W1482" s="139"/>
      <c r="X1482" s="139"/>
      <c r="Y1482" s="139"/>
      <c r="Z1482" s="139"/>
    </row>
    <row r="1483" spans="22:26">
      <c r="V1483" s="139"/>
      <c r="W1483" s="139"/>
      <c r="X1483" s="139"/>
      <c r="Y1483" s="139"/>
      <c r="Z1483" s="139"/>
    </row>
    <row r="1484" spans="22:26">
      <c r="V1484" s="139"/>
      <c r="W1484" s="139"/>
      <c r="X1484" s="139"/>
      <c r="Y1484" s="139"/>
      <c r="Z1484" s="139"/>
    </row>
    <row r="1485" spans="22:26">
      <c r="V1485" s="139"/>
      <c r="W1485" s="139"/>
      <c r="X1485" s="139"/>
      <c r="Y1485" s="139"/>
      <c r="Z1485" s="139"/>
    </row>
    <row r="1486" spans="22:26">
      <c r="V1486" s="139"/>
      <c r="W1486" s="139"/>
      <c r="X1486" s="139"/>
      <c r="Y1486" s="139"/>
      <c r="Z1486" s="139"/>
    </row>
    <row r="1487" spans="22:26">
      <c r="V1487" s="139"/>
      <c r="W1487" s="139"/>
      <c r="X1487" s="139"/>
      <c r="Y1487" s="139"/>
      <c r="Z1487" s="139"/>
    </row>
    <row r="1488" spans="22:26">
      <c r="V1488" s="139"/>
      <c r="W1488" s="139"/>
      <c r="X1488" s="139"/>
      <c r="Y1488" s="139"/>
      <c r="Z1488" s="139"/>
    </row>
    <row r="1489" spans="22:26">
      <c r="V1489" s="139"/>
      <c r="W1489" s="139"/>
      <c r="X1489" s="139"/>
      <c r="Y1489" s="139"/>
      <c r="Z1489" s="139"/>
    </row>
    <row r="1490" spans="22:26">
      <c r="V1490" s="139"/>
      <c r="W1490" s="139"/>
      <c r="X1490" s="139"/>
      <c r="Y1490" s="139"/>
      <c r="Z1490" s="139"/>
    </row>
    <row r="1491" spans="22:26">
      <c r="V1491" s="139"/>
      <c r="W1491" s="139"/>
      <c r="X1491" s="139"/>
      <c r="Y1491" s="139"/>
      <c r="Z1491" s="139"/>
    </row>
    <row r="1492" spans="22:26">
      <c r="V1492" s="139"/>
      <c r="W1492" s="139"/>
      <c r="X1492" s="139"/>
      <c r="Y1492" s="139"/>
      <c r="Z1492" s="139"/>
    </row>
    <row r="1493" spans="22:26">
      <c r="V1493" s="139"/>
      <c r="W1493" s="139"/>
      <c r="X1493" s="139"/>
      <c r="Y1493" s="139"/>
      <c r="Z1493" s="139"/>
    </row>
    <row r="1494" spans="22:26">
      <c r="V1494" s="139"/>
      <c r="W1494" s="139"/>
      <c r="X1494" s="139"/>
      <c r="Y1494" s="139"/>
      <c r="Z1494" s="139"/>
    </row>
    <row r="1495" spans="22:26">
      <c r="V1495" s="139"/>
      <c r="W1495" s="139"/>
      <c r="X1495" s="139"/>
      <c r="Y1495" s="139"/>
      <c r="Z1495" s="139"/>
    </row>
    <row r="1496" spans="22:26">
      <c r="V1496" s="139"/>
      <c r="W1496" s="139"/>
      <c r="X1496" s="139"/>
      <c r="Y1496" s="139"/>
      <c r="Z1496" s="139"/>
    </row>
    <row r="1497" spans="22:26">
      <c r="V1497" s="139"/>
      <c r="W1497" s="139"/>
      <c r="X1497" s="139"/>
      <c r="Y1497" s="139"/>
      <c r="Z1497" s="139"/>
    </row>
    <row r="1498" spans="22:26">
      <c r="V1498" s="139"/>
      <c r="W1498" s="139"/>
      <c r="X1498" s="139"/>
      <c r="Y1498" s="139"/>
      <c r="Z1498" s="139"/>
    </row>
    <row r="1499" spans="22:26">
      <c r="V1499" s="139"/>
      <c r="W1499" s="139"/>
      <c r="X1499" s="139"/>
      <c r="Y1499" s="139"/>
      <c r="Z1499" s="139"/>
    </row>
    <row r="1500" spans="22:26">
      <c r="V1500" s="139"/>
      <c r="W1500" s="139"/>
      <c r="X1500" s="139"/>
      <c r="Y1500" s="139"/>
      <c r="Z1500" s="139"/>
    </row>
    <row r="1501" spans="22:26">
      <c r="V1501" s="139"/>
      <c r="W1501" s="139"/>
      <c r="X1501" s="139"/>
      <c r="Y1501" s="139"/>
      <c r="Z1501" s="139"/>
    </row>
    <row r="1502" spans="22:26">
      <c r="V1502" s="139"/>
      <c r="W1502" s="139"/>
      <c r="X1502" s="139"/>
      <c r="Y1502" s="139"/>
      <c r="Z1502" s="139"/>
    </row>
    <row r="1503" spans="22:26">
      <c r="V1503" s="139"/>
      <c r="W1503" s="139"/>
      <c r="X1503" s="139"/>
      <c r="Y1503" s="139"/>
      <c r="Z1503" s="139"/>
    </row>
    <row r="1504" spans="22:26">
      <c r="V1504" s="139"/>
      <c r="W1504" s="139"/>
      <c r="X1504" s="139"/>
      <c r="Y1504" s="139"/>
      <c r="Z1504" s="139"/>
    </row>
    <row r="1505" spans="22:26">
      <c r="V1505" s="139"/>
      <c r="W1505" s="139"/>
      <c r="X1505" s="139"/>
      <c r="Y1505" s="139"/>
      <c r="Z1505" s="139"/>
    </row>
    <row r="1506" spans="22:26">
      <c r="V1506" s="139"/>
      <c r="W1506" s="139"/>
      <c r="X1506" s="139"/>
      <c r="Y1506" s="139"/>
      <c r="Z1506" s="139"/>
    </row>
    <row r="1507" spans="22:26">
      <c r="V1507" s="139"/>
      <c r="W1507" s="139"/>
      <c r="X1507" s="139"/>
      <c r="Y1507" s="139"/>
      <c r="Z1507" s="139"/>
    </row>
    <row r="1508" spans="22:26">
      <c r="V1508" s="139"/>
      <c r="W1508" s="139"/>
      <c r="X1508" s="139"/>
      <c r="Y1508" s="139"/>
      <c r="Z1508" s="139"/>
    </row>
    <row r="1509" spans="22:26">
      <c r="V1509" s="139"/>
      <c r="W1509" s="139"/>
      <c r="X1509" s="139"/>
      <c r="Y1509" s="139"/>
      <c r="Z1509" s="139"/>
    </row>
    <row r="1510" spans="22:26">
      <c r="V1510" s="139"/>
      <c r="W1510" s="139"/>
      <c r="X1510" s="139"/>
      <c r="Y1510" s="139"/>
      <c r="Z1510" s="139"/>
    </row>
    <row r="1511" spans="22:26">
      <c r="V1511" s="139"/>
      <c r="W1511" s="139"/>
      <c r="X1511" s="139"/>
      <c r="Y1511" s="139"/>
      <c r="Z1511" s="139"/>
    </row>
    <row r="1512" spans="22:26">
      <c r="V1512" s="139"/>
      <c r="W1512" s="139"/>
      <c r="X1512" s="139"/>
      <c r="Y1512" s="139"/>
      <c r="Z1512" s="139"/>
    </row>
    <row r="1513" spans="22:26">
      <c r="V1513" s="139"/>
      <c r="W1513" s="139"/>
      <c r="X1513" s="139"/>
      <c r="Y1513" s="139"/>
      <c r="Z1513" s="139"/>
    </row>
    <row r="1514" spans="22:26">
      <c r="V1514" s="139"/>
      <c r="W1514" s="139"/>
      <c r="X1514" s="139"/>
      <c r="Y1514" s="139"/>
      <c r="Z1514" s="139"/>
    </row>
    <row r="1515" spans="22:26">
      <c r="V1515" s="139"/>
      <c r="W1515" s="139"/>
      <c r="X1515" s="139"/>
      <c r="Y1515" s="139"/>
      <c r="Z1515" s="139"/>
    </row>
    <row r="1516" spans="22:26">
      <c r="V1516" s="139"/>
      <c r="W1516" s="139"/>
      <c r="X1516" s="139"/>
      <c r="Y1516" s="139"/>
      <c r="Z1516" s="139"/>
    </row>
    <row r="1517" spans="22:26">
      <c r="V1517" s="139"/>
      <c r="W1517" s="139"/>
      <c r="X1517" s="139"/>
      <c r="Y1517" s="139"/>
      <c r="Z1517" s="139"/>
    </row>
    <row r="1518" spans="22:26">
      <c r="V1518" s="139"/>
      <c r="W1518" s="139"/>
      <c r="X1518" s="139"/>
      <c r="Y1518" s="139"/>
      <c r="Z1518" s="139"/>
    </row>
    <row r="1519" spans="22:26">
      <c r="V1519" s="139"/>
      <c r="W1519" s="139"/>
      <c r="X1519" s="139"/>
      <c r="Y1519" s="139"/>
      <c r="Z1519" s="139"/>
    </row>
    <row r="1520" spans="22:26">
      <c r="V1520" s="139"/>
      <c r="W1520" s="139"/>
      <c r="X1520" s="139"/>
      <c r="Y1520" s="139"/>
      <c r="Z1520" s="139"/>
    </row>
    <row r="1521" spans="22:26">
      <c r="V1521" s="139"/>
      <c r="W1521" s="139"/>
      <c r="X1521" s="139"/>
      <c r="Y1521" s="139"/>
      <c r="Z1521" s="139"/>
    </row>
    <row r="1522" spans="22:26">
      <c r="V1522" s="139"/>
      <c r="W1522" s="139"/>
      <c r="X1522" s="139"/>
      <c r="Y1522" s="139"/>
      <c r="Z1522" s="139"/>
    </row>
    <row r="1523" spans="22:26">
      <c r="V1523" s="139"/>
      <c r="W1523" s="139"/>
      <c r="X1523" s="139"/>
      <c r="Y1523" s="139"/>
      <c r="Z1523" s="139"/>
    </row>
    <row r="1524" spans="22:26">
      <c r="V1524" s="139"/>
      <c r="W1524" s="139"/>
      <c r="X1524" s="139"/>
      <c r="Y1524" s="139"/>
      <c r="Z1524" s="139"/>
    </row>
    <row r="1525" spans="22:26">
      <c r="V1525" s="139"/>
      <c r="W1525" s="139"/>
      <c r="X1525" s="139"/>
      <c r="Y1525" s="139"/>
      <c r="Z1525" s="139"/>
    </row>
    <row r="1526" spans="22:26">
      <c r="V1526" s="139"/>
      <c r="W1526" s="139"/>
      <c r="X1526" s="139"/>
      <c r="Y1526" s="139"/>
      <c r="Z1526" s="139"/>
    </row>
    <row r="1527" spans="22:26">
      <c r="V1527" s="139"/>
      <c r="W1527" s="139"/>
      <c r="X1527" s="139"/>
      <c r="Y1527" s="139"/>
      <c r="Z1527" s="139"/>
    </row>
    <row r="1528" spans="22:26">
      <c r="V1528" s="139"/>
      <c r="W1528" s="139"/>
      <c r="X1528" s="139"/>
      <c r="Y1528" s="139"/>
      <c r="Z1528" s="139"/>
    </row>
    <row r="1529" spans="22:26">
      <c r="V1529" s="139"/>
      <c r="W1529" s="139"/>
      <c r="X1529" s="139"/>
      <c r="Y1529" s="139"/>
      <c r="Z1529" s="139"/>
    </row>
    <row r="1530" spans="22:26">
      <c r="V1530" s="139"/>
      <c r="W1530" s="139"/>
      <c r="X1530" s="139"/>
      <c r="Y1530" s="139"/>
      <c r="Z1530" s="139"/>
    </row>
    <row r="1531" spans="22:26">
      <c r="V1531" s="139"/>
      <c r="W1531" s="139"/>
      <c r="X1531" s="139"/>
      <c r="Y1531" s="139"/>
      <c r="Z1531" s="139"/>
    </row>
    <row r="1532" spans="22:26">
      <c r="V1532" s="139"/>
      <c r="W1532" s="139"/>
      <c r="X1532" s="139"/>
      <c r="Y1532" s="139"/>
      <c r="Z1532" s="139"/>
    </row>
    <row r="1533" spans="22:26">
      <c r="V1533" s="139"/>
      <c r="W1533" s="139"/>
      <c r="X1533" s="139"/>
      <c r="Y1533" s="139"/>
      <c r="Z1533" s="139"/>
    </row>
    <row r="1534" spans="22:26">
      <c r="V1534" s="139"/>
      <c r="W1534" s="139"/>
      <c r="X1534" s="139"/>
      <c r="Y1534" s="139"/>
      <c r="Z1534" s="139"/>
    </row>
    <row r="1535" spans="22:26">
      <c r="V1535" s="139"/>
      <c r="W1535" s="139"/>
      <c r="X1535" s="139"/>
      <c r="Y1535" s="139"/>
      <c r="Z1535" s="139"/>
    </row>
    <row r="1536" spans="22:26">
      <c r="V1536" s="139"/>
      <c r="W1536" s="139"/>
      <c r="X1536" s="139"/>
      <c r="Y1536" s="139"/>
      <c r="Z1536" s="139"/>
    </row>
    <row r="1537" spans="22:26">
      <c r="V1537" s="139"/>
      <c r="W1537" s="139"/>
      <c r="X1537" s="139"/>
      <c r="Y1537" s="139"/>
      <c r="Z1537" s="139"/>
    </row>
    <row r="1538" spans="22:26">
      <c r="V1538" s="139"/>
      <c r="W1538" s="139"/>
      <c r="X1538" s="139"/>
      <c r="Y1538" s="139"/>
      <c r="Z1538" s="139"/>
    </row>
    <row r="1539" spans="22:26">
      <c r="V1539" s="139"/>
      <c r="W1539" s="139"/>
      <c r="X1539" s="139"/>
      <c r="Y1539" s="139"/>
      <c r="Z1539" s="139"/>
    </row>
    <row r="1540" spans="22:26">
      <c r="V1540" s="139"/>
      <c r="W1540" s="139"/>
      <c r="X1540" s="139"/>
      <c r="Y1540" s="139"/>
      <c r="Z1540" s="139"/>
    </row>
    <row r="1541" spans="22:26">
      <c r="V1541" s="139"/>
      <c r="W1541" s="139"/>
      <c r="X1541" s="139"/>
      <c r="Y1541" s="139"/>
      <c r="Z1541" s="139"/>
    </row>
    <row r="1542" spans="22:26">
      <c r="V1542" s="139"/>
      <c r="W1542" s="139"/>
      <c r="X1542" s="139"/>
      <c r="Y1542" s="139"/>
      <c r="Z1542" s="139"/>
    </row>
    <row r="1543" spans="22:26">
      <c r="V1543" s="139"/>
      <c r="W1543" s="139"/>
      <c r="X1543" s="139"/>
      <c r="Y1543" s="139"/>
      <c r="Z1543" s="139"/>
    </row>
    <row r="1544" spans="22:26">
      <c r="V1544" s="139"/>
      <c r="W1544" s="139"/>
      <c r="X1544" s="139"/>
      <c r="Y1544" s="139"/>
      <c r="Z1544" s="139"/>
    </row>
    <row r="1545" spans="22:26">
      <c r="V1545" s="139"/>
      <c r="W1545" s="139"/>
      <c r="X1545" s="139"/>
      <c r="Y1545" s="139"/>
      <c r="Z1545" s="139"/>
    </row>
    <row r="1546" spans="22:26">
      <c r="V1546" s="139"/>
      <c r="W1546" s="139"/>
      <c r="X1546" s="139"/>
      <c r="Y1546" s="139"/>
      <c r="Z1546" s="139"/>
    </row>
    <row r="1547" spans="22:26">
      <c r="V1547" s="139"/>
      <c r="W1547" s="139"/>
      <c r="X1547" s="139"/>
      <c r="Y1547" s="139"/>
      <c r="Z1547" s="139"/>
    </row>
    <row r="1548" spans="22:26">
      <c r="V1548" s="139"/>
      <c r="W1548" s="139"/>
      <c r="X1548" s="139"/>
      <c r="Y1548" s="139"/>
      <c r="Z1548" s="139"/>
    </row>
    <row r="1549" spans="22:26">
      <c r="V1549" s="139"/>
      <c r="W1549" s="139"/>
      <c r="X1549" s="139"/>
      <c r="Y1549" s="139"/>
      <c r="Z1549" s="139"/>
    </row>
    <row r="1550" spans="22:26">
      <c r="V1550" s="139"/>
      <c r="W1550" s="139"/>
      <c r="X1550" s="139"/>
      <c r="Y1550" s="139"/>
      <c r="Z1550" s="139"/>
    </row>
    <row r="1551" spans="22:26">
      <c r="V1551" s="139"/>
      <c r="W1551" s="139"/>
      <c r="X1551" s="139"/>
      <c r="Y1551" s="139"/>
      <c r="Z1551" s="139"/>
    </row>
    <row r="1552" spans="22:26">
      <c r="V1552" s="139"/>
      <c r="W1552" s="139"/>
      <c r="X1552" s="139"/>
      <c r="Y1552" s="139"/>
      <c r="Z1552" s="139"/>
    </row>
    <row r="1553" spans="22:26">
      <c r="V1553" s="139"/>
      <c r="W1553" s="139"/>
      <c r="X1553" s="139"/>
      <c r="Y1553" s="139"/>
      <c r="Z1553" s="139"/>
    </row>
    <row r="1554" spans="22:26">
      <c r="V1554" s="139"/>
      <c r="W1554" s="139"/>
      <c r="X1554" s="139"/>
      <c r="Y1554" s="139"/>
      <c r="Z1554" s="139"/>
    </row>
    <row r="1555" spans="22:26">
      <c r="V1555" s="139"/>
      <c r="W1555" s="139"/>
      <c r="X1555" s="139"/>
      <c r="Y1555" s="139"/>
      <c r="Z1555" s="139"/>
    </row>
    <row r="1556" spans="22:26">
      <c r="V1556" s="139"/>
      <c r="W1556" s="139"/>
      <c r="X1556" s="139"/>
      <c r="Y1556" s="139"/>
      <c r="Z1556" s="139"/>
    </row>
    <row r="1557" spans="22:26">
      <c r="V1557" s="139"/>
      <c r="W1557" s="139"/>
      <c r="X1557" s="139"/>
      <c r="Y1557" s="139"/>
      <c r="Z1557" s="139"/>
    </row>
    <row r="1558" spans="22:26">
      <c r="V1558" s="139"/>
      <c r="W1558" s="139"/>
      <c r="X1558" s="139"/>
      <c r="Y1558" s="139"/>
      <c r="Z1558" s="139"/>
    </row>
    <row r="1559" spans="22:26">
      <c r="V1559" s="139"/>
      <c r="W1559" s="139"/>
      <c r="X1559" s="139"/>
      <c r="Y1559" s="139"/>
      <c r="Z1559" s="139"/>
    </row>
    <row r="1560" spans="22:26">
      <c r="V1560" s="139"/>
      <c r="W1560" s="139"/>
      <c r="X1560" s="139"/>
      <c r="Y1560" s="139"/>
      <c r="Z1560" s="139"/>
    </row>
    <row r="1561" spans="22:26">
      <c r="V1561" s="139"/>
      <c r="W1561" s="139"/>
      <c r="X1561" s="139"/>
      <c r="Y1561" s="139"/>
      <c r="Z1561" s="139"/>
    </row>
    <row r="1562" spans="22:26">
      <c r="V1562" s="139"/>
      <c r="W1562" s="139"/>
      <c r="X1562" s="139"/>
      <c r="Y1562" s="139"/>
      <c r="Z1562" s="139"/>
    </row>
    <row r="1563" spans="22:26">
      <c r="V1563" s="139"/>
      <c r="W1563" s="139"/>
      <c r="X1563" s="139"/>
      <c r="Y1563" s="139"/>
      <c r="Z1563" s="139"/>
    </row>
    <row r="1564" spans="22:26">
      <c r="V1564" s="139"/>
      <c r="W1564" s="139"/>
      <c r="X1564" s="139"/>
      <c r="Y1564" s="139"/>
      <c r="Z1564" s="139"/>
    </row>
    <row r="1565" spans="22:26">
      <c r="V1565" s="139"/>
      <c r="W1565" s="139"/>
      <c r="X1565" s="139"/>
      <c r="Y1565" s="139"/>
      <c r="Z1565" s="139"/>
    </row>
    <row r="1566" spans="22:26">
      <c r="V1566" s="139"/>
      <c r="W1566" s="139"/>
      <c r="X1566" s="139"/>
      <c r="Y1566" s="139"/>
      <c r="Z1566" s="139"/>
    </row>
    <row r="1567" spans="22:26">
      <c r="V1567" s="139"/>
      <c r="W1567" s="139"/>
      <c r="X1567" s="139"/>
      <c r="Y1567" s="139"/>
      <c r="Z1567" s="139"/>
    </row>
    <row r="1568" spans="22:26">
      <c r="V1568" s="139"/>
      <c r="W1568" s="139"/>
      <c r="X1568" s="139"/>
      <c r="Y1568" s="139"/>
      <c r="Z1568" s="139"/>
    </row>
    <row r="1569" spans="22:26">
      <c r="V1569" s="139"/>
      <c r="W1569" s="139"/>
      <c r="X1569" s="139"/>
      <c r="Y1569" s="139"/>
      <c r="Z1569" s="139"/>
    </row>
    <row r="1570" spans="22:26">
      <c r="V1570" s="139"/>
      <c r="W1570" s="139"/>
      <c r="X1570" s="139"/>
      <c r="Y1570" s="139"/>
      <c r="Z1570" s="139"/>
    </row>
    <row r="1571" spans="22:26">
      <c r="V1571" s="139"/>
      <c r="W1571" s="139"/>
      <c r="X1571" s="139"/>
      <c r="Y1571" s="139"/>
      <c r="Z1571" s="139"/>
    </row>
    <row r="1572" spans="22:26">
      <c r="V1572" s="139"/>
      <c r="W1572" s="139"/>
      <c r="X1572" s="139"/>
      <c r="Y1572" s="139"/>
      <c r="Z1572" s="139"/>
    </row>
    <row r="1573" spans="22:26">
      <c r="V1573" s="139"/>
      <c r="W1573" s="139"/>
      <c r="X1573" s="139"/>
      <c r="Y1573" s="139"/>
      <c r="Z1573" s="139"/>
    </row>
    <row r="1574" spans="22:26">
      <c r="V1574" s="139"/>
      <c r="W1574" s="139"/>
      <c r="X1574" s="139"/>
      <c r="Y1574" s="139"/>
      <c r="Z1574" s="139"/>
    </row>
    <row r="1575" spans="22:26">
      <c r="V1575" s="139"/>
      <c r="W1575" s="139"/>
      <c r="X1575" s="139"/>
      <c r="Y1575" s="139"/>
      <c r="Z1575" s="139"/>
    </row>
    <row r="1576" spans="22:26">
      <c r="V1576" s="139"/>
      <c r="W1576" s="139"/>
      <c r="X1576" s="139"/>
      <c r="Y1576" s="139"/>
      <c r="Z1576" s="139"/>
    </row>
    <row r="1577" spans="22:26">
      <c r="V1577" s="139"/>
      <c r="W1577" s="139"/>
      <c r="X1577" s="139"/>
      <c r="Y1577" s="139"/>
      <c r="Z1577" s="139"/>
    </row>
    <row r="1578" spans="22:26">
      <c r="V1578" s="139"/>
      <c r="W1578" s="139"/>
      <c r="X1578" s="139"/>
      <c r="Y1578" s="139"/>
      <c r="Z1578" s="139"/>
    </row>
    <row r="1579" spans="22:26">
      <c r="V1579" s="139"/>
      <c r="W1579" s="139"/>
      <c r="X1579" s="139"/>
      <c r="Y1579" s="139"/>
      <c r="Z1579" s="139"/>
    </row>
    <row r="1580" spans="22:26">
      <c r="V1580" s="139"/>
      <c r="W1580" s="139"/>
      <c r="X1580" s="139"/>
      <c r="Y1580" s="139"/>
      <c r="Z1580" s="139"/>
    </row>
    <row r="1581" spans="22:26">
      <c r="V1581" s="139"/>
      <c r="W1581" s="139"/>
      <c r="X1581" s="139"/>
      <c r="Y1581" s="139"/>
      <c r="Z1581" s="139"/>
    </row>
    <row r="1582" spans="22:26">
      <c r="V1582" s="139"/>
      <c r="W1582" s="139"/>
      <c r="X1582" s="139"/>
      <c r="Y1582" s="139"/>
      <c r="Z1582" s="139"/>
    </row>
    <row r="1583" spans="22:26">
      <c r="V1583" s="139"/>
      <c r="W1583" s="139"/>
      <c r="X1583" s="139"/>
      <c r="Y1583" s="139"/>
      <c r="Z1583" s="139"/>
    </row>
    <row r="1584" spans="22:26">
      <c r="V1584" s="139"/>
      <c r="W1584" s="139"/>
      <c r="X1584" s="139"/>
      <c r="Y1584" s="139"/>
      <c r="Z1584" s="139"/>
    </row>
    <row r="1585" spans="22:26">
      <c r="V1585" s="139"/>
      <c r="W1585" s="139"/>
      <c r="X1585" s="139"/>
      <c r="Y1585" s="139"/>
      <c r="Z1585" s="139"/>
    </row>
    <row r="1586" spans="22:26">
      <c r="V1586" s="139"/>
      <c r="W1586" s="139"/>
      <c r="X1586" s="139"/>
      <c r="Y1586" s="139"/>
      <c r="Z1586" s="139"/>
    </row>
    <row r="1587" spans="22:26">
      <c r="V1587" s="139"/>
      <c r="W1587" s="139"/>
      <c r="X1587" s="139"/>
      <c r="Y1587" s="139"/>
      <c r="Z1587" s="139"/>
    </row>
    <row r="1588" spans="22:26">
      <c r="V1588" s="139"/>
      <c r="W1588" s="139"/>
      <c r="X1588" s="139"/>
      <c r="Y1588" s="139"/>
      <c r="Z1588" s="139"/>
    </row>
    <row r="1589" spans="22:26">
      <c r="V1589" s="139"/>
      <c r="W1589" s="139"/>
      <c r="X1589" s="139"/>
      <c r="Y1589" s="139"/>
      <c r="Z1589" s="139"/>
    </row>
    <row r="1590" spans="22:26">
      <c r="V1590" s="139"/>
      <c r="W1590" s="139"/>
      <c r="X1590" s="139"/>
      <c r="Y1590" s="139"/>
      <c r="Z1590" s="139"/>
    </row>
    <row r="1591" spans="22:26">
      <c r="V1591" s="139"/>
      <c r="W1591" s="139"/>
      <c r="X1591" s="139"/>
      <c r="Y1591" s="139"/>
      <c r="Z1591" s="139"/>
    </row>
    <row r="1592" spans="22:26">
      <c r="V1592" s="139"/>
      <c r="W1592" s="139"/>
      <c r="X1592" s="139"/>
      <c r="Y1592" s="139"/>
      <c r="Z1592" s="139"/>
    </row>
    <row r="1593" spans="22:26">
      <c r="V1593" s="139"/>
      <c r="W1593" s="139"/>
      <c r="X1593" s="139"/>
      <c r="Y1593" s="139"/>
      <c r="Z1593" s="139"/>
    </row>
    <row r="1594" spans="22:26">
      <c r="V1594" s="139"/>
      <c r="W1594" s="139"/>
      <c r="X1594" s="139"/>
      <c r="Y1594" s="139"/>
      <c r="Z1594" s="139"/>
    </row>
    <row r="1595" spans="22:26">
      <c r="V1595" s="139"/>
      <c r="W1595" s="139"/>
      <c r="X1595" s="139"/>
      <c r="Y1595" s="139"/>
      <c r="Z1595" s="139"/>
    </row>
    <row r="1596" spans="22:26">
      <c r="V1596" s="139"/>
      <c r="W1596" s="139"/>
      <c r="X1596" s="139"/>
      <c r="Y1596" s="139"/>
      <c r="Z1596" s="139"/>
    </row>
    <row r="1597" spans="22:26">
      <c r="V1597" s="139"/>
      <c r="W1597" s="139"/>
      <c r="X1597" s="139"/>
      <c r="Y1597" s="139"/>
      <c r="Z1597" s="139"/>
    </row>
    <row r="1598" spans="22:26">
      <c r="V1598" s="139"/>
      <c r="W1598" s="139"/>
      <c r="X1598" s="139"/>
      <c r="Y1598" s="139"/>
      <c r="Z1598" s="139"/>
    </row>
    <row r="1599" spans="22:26">
      <c r="V1599" s="139"/>
      <c r="W1599" s="139"/>
      <c r="X1599" s="139"/>
      <c r="Y1599" s="139"/>
      <c r="Z1599" s="139"/>
    </row>
    <row r="1600" spans="22:26">
      <c r="V1600" s="139"/>
      <c r="W1600" s="139"/>
      <c r="X1600" s="139"/>
      <c r="Y1600" s="139"/>
      <c r="Z1600" s="139"/>
    </row>
    <row r="1601" spans="22:26">
      <c r="V1601" s="139"/>
      <c r="W1601" s="139"/>
      <c r="X1601" s="139"/>
      <c r="Y1601" s="139"/>
      <c r="Z1601" s="139"/>
    </row>
    <row r="1602" spans="22:26">
      <c r="V1602" s="139"/>
      <c r="W1602" s="139"/>
      <c r="X1602" s="139"/>
      <c r="Y1602" s="139"/>
      <c r="Z1602" s="139"/>
    </row>
    <row r="1603" spans="22:26">
      <c r="V1603" s="139"/>
      <c r="W1603" s="139"/>
      <c r="X1603" s="139"/>
      <c r="Y1603" s="139"/>
      <c r="Z1603" s="139"/>
    </row>
    <row r="1604" spans="22:26">
      <c r="V1604" s="139"/>
      <c r="W1604" s="139"/>
      <c r="X1604" s="139"/>
      <c r="Y1604" s="139"/>
      <c r="Z1604" s="139"/>
    </row>
    <row r="1605" spans="22:26">
      <c r="V1605" s="139"/>
      <c r="W1605" s="139"/>
      <c r="X1605" s="139"/>
      <c r="Y1605" s="139"/>
      <c r="Z1605" s="139"/>
    </row>
    <row r="1606" spans="22:26">
      <c r="V1606" s="139"/>
      <c r="W1606" s="139"/>
      <c r="X1606" s="139"/>
      <c r="Y1606" s="139"/>
      <c r="Z1606" s="139"/>
    </row>
    <row r="1607" spans="22:26">
      <c r="V1607" s="139"/>
      <c r="W1607" s="139"/>
      <c r="X1607" s="139"/>
      <c r="Y1607" s="139"/>
      <c r="Z1607" s="139"/>
    </row>
    <row r="1608" spans="22:26">
      <c r="V1608" s="139"/>
      <c r="W1608" s="139"/>
      <c r="X1608" s="139"/>
      <c r="Y1608" s="139"/>
      <c r="Z1608" s="139"/>
    </row>
    <row r="1609" spans="22:26">
      <c r="V1609" s="139"/>
      <c r="W1609" s="139"/>
      <c r="X1609" s="139"/>
      <c r="Y1609" s="139"/>
      <c r="Z1609" s="139"/>
    </row>
    <row r="1610" spans="22:26">
      <c r="V1610" s="139"/>
      <c r="W1610" s="139"/>
      <c r="X1610" s="139"/>
      <c r="Y1610" s="139"/>
      <c r="Z1610" s="139"/>
    </row>
    <row r="1611" spans="22:26">
      <c r="V1611" s="139"/>
      <c r="W1611" s="139"/>
      <c r="X1611" s="139"/>
      <c r="Y1611" s="139"/>
      <c r="Z1611" s="139"/>
    </row>
    <row r="1612" spans="22:26">
      <c r="V1612" s="139"/>
      <c r="W1612" s="139"/>
      <c r="X1612" s="139"/>
      <c r="Y1612" s="139"/>
      <c r="Z1612" s="139"/>
    </row>
    <row r="1613" spans="22:26">
      <c r="V1613" s="139"/>
      <c r="W1613" s="139"/>
      <c r="X1613" s="139"/>
      <c r="Y1613" s="139"/>
      <c r="Z1613" s="139"/>
    </row>
    <row r="1614" spans="22:26">
      <c r="V1614" s="139"/>
      <c r="W1614" s="139"/>
      <c r="X1614" s="139"/>
      <c r="Y1614" s="139"/>
      <c r="Z1614" s="139"/>
    </row>
    <row r="1615" spans="22:26">
      <c r="V1615" s="139"/>
      <c r="W1615" s="139"/>
      <c r="X1615" s="139"/>
      <c r="Y1615" s="139"/>
      <c r="Z1615" s="139"/>
    </row>
    <row r="1616" spans="22:26">
      <c r="V1616" s="139"/>
      <c r="W1616" s="139"/>
      <c r="X1616" s="139"/>
      <c r="Y1616" s="139"/>
      <c r="Z1616" s="139"/>
    </row>
    <row r="1617" spans="22:26">
      <c r="V1617" s="139"/>
      <c r="W1617" s="139"/>
      <c r="X1617" s="139"/>
      <c r="Y1617" s="139"/>
      <c r="Z1617" s="139"/>
    </row>
    <row r="1618" spans="22:26">
      <c r="V1618" s="139"/>
      <c r="W1618" s="139"/>
      <c r="X1618" s="139"/>
      <c r="Y1618" s="139"/>
      <c r="Z1618" s="139"/>
    </row>
    <row r="1619" spans="22:26">
      <c r="V1619" s="139"/>
      <c r="W1619" s="139"/>
      <c r="X1619" s="139"/>
      <c r="Y1619" s="139"/>
      <c r="Z1619" s="139"/>
    </row>
    <row r="1620" spans="22:26">
      <c r="V1620" s="139"/>
      <c r="W1620" s="139"/>
      <c r="X1620" s="139"/>
      <c r="Y1620" s="139"/>
      <c r="Z1620" s="139"/>
    </row>
    <row r="1621" spans="22:26">
      <c r="V1621" s="139"/>
      <c r="W1621" s="139"/>
      <c r="X1621" s="139"/>
      <c r="Y1621" s="139"/>
      <c r="Z1621" s="139"/>
    </row>
    <row r="1622" spans="22:26">
      <c r="V1622" s="139"/>
      <c r="W1622" s="139"/>
      <c r="X1622" s="139"/>
      <c r="Y1622" s="139"/>
      <c r="Z1622" s="139"/>
    </row>
    <row r="1623" spans="22:26">
      <c r="V1623" s="139"/>
      <c r="W1623" s="139"/>
      <c r="X1623" s="139"/>
      <c r="Y1623" s="139"/>
      <c r="Z1623" s="139"/>
    </row>
    <row r="1624" spans="22:26">
      <c r="V1624" s="139"/>
      <c r="W1624" s="139"/>
      <c r="X1624" s="139"/>
      <c r="Y1624" s="139"/>
      <c r="Z1624" s="139"/>
    </row>
    <row r="1625" spans="22:26">
      <c r="V1625" s="139"/>
      <c r="W1625" s="139"/>
      <c r="X1625" s="139"/>
      <c r="Y1625" s="139"/>
      <c r="Z1625" s="139"/>
    </row>
    <row r="1626" spans="22:26">
      <c r="V1626" s="139"/>
      <c r="W1626" s="139"/>
      <c r="X1626" s="139"/>
      <c r="Y1626" s="139"/>
      <c r="Z1626" s="139"/>
    </row>
    <row r="1627" spans="22:26">
      <c r="V1627" s="139"/>
      <c r="W1627" s="139"/>
      <c r="X1627" s="139"/>
      <c r="Y1627" s="139"/>
      <c r="Z1627" s="139"/>
    </row>
    <row r="1628" spans="22:26">
      <c r="V1628" s="139"/>
      <c r="W1628" s="139"/>
      <c r="X1628" s="139"/>
      <c r="Y1628" s="139"/>
      <c r="Z1628" s="139"/>
    </row>
    <row r="1629" spans="22:26">
      <c r="V1629" s="139"/>
      <c r="W1629" s="139"/>
      <c r="X1629" s="139"/>
      <c r="Y1629" s="139"/>
      <c r="Z1629" s="139"/>
    </row>
    <row r="1630" spans="22:26">
      <c r="V1630" s="139"/>
      <c r="W1630" s="139"/>
      <c r="X1630" s="139"/>
      <c r="Y1630" s="139"/>
      <c r="Z1630" s="139"/>
    </row>
    <row r="1631" spans="22:26">
      <c r="V1631" s="139"/>
      <c r="W1631" s="139"/>
      <c r="X1631" s="139"/>
      <c r="Y1631" s="139"/>
      <c r="Z1631" s="139"/>
    </row>
    <row r="1632" spans="22:26">
      <c r="V1632" s="139"/>
      <c r="W1632" s="139"/>
      <c r="X1632" s="139"/>
      <c r="Y1632" s="139"/>
      <c r="Z1632" s="139"/>
    </row>
    <row r="1633" spans="22:26">
      <c r="V1633" s="139"/>
      <c r="W1633" s="139"/>
      <c r="X1633" s="139"/>
      <c r="Y1633" s="139"/>
      <c r="Z1633" s="139"/>
    </row>
    <row r="1634" spans="22:26">
      <c r="V1634" s="139"/>
      <c r="W1634" s="139"/>
      <c r="X1634" s="139"/>
      <c r="Y1634" s="139"/>
      <c r="Z1634" s="139"/>
    </row>
    <row r="1635" spans="22:26">
      <c r="V1635" s="139"/>
      <c r="W1635" s="139"/>
      <c r="X1635" s="139"/>
      <c r="Y1635" s="139"/>
      <c r="Z1635" s="139"/>
    </row>
    <row r="1636" spans="22:26">
      <c r="V1636" s="139"/>
      <c r="W1636" s="139"/>
      <c r="X1636" s="139"/>
      <c r="Y1636" s="139"/>
      <c r="Z1636" s="139"/>
    </row>
    <row r="1637" spans="22:26">
      <c r="V1637" s="139"/>
      <c r="W1637" s="139"/>
      <c r="X1637" s="139"/>
      <c r="Y1637" s="139"/>
      <c r="Z1637" s="139"/>
    </row>
    <row r="1638" spans="22:26">
      <c r="V1638" s="139"/>
      <c r="W1638" s="139"/>
      <c r="X1638" s="139"/>
      <c r="Y1638" s="139"/>
      <c r="Z1638" s="139"/>
    </row>
    <row r="1639" spans="22:26">
      <c r="V1639" s="139"/>
      <c r="W1639" s="139"/>
      <c r="X1639" s="139"/>
      <c r="Y1639" s="139"/>
      <c r="Z1639" s="139"/>
    </row>
    <row r="1640" spans="22:26">
      <c r="V1640" s="139"/>
      <c r="W1640" s="139"/>
      <c r="X1640" s="139"/>
      <c r="Y1640" s="139"/>
      <c r="Z1640" s="139"/>
    </row>
    <row r="1641" spans="22:26">
      <c r="V1641" s="139"/>
      <c r="W1641" s="139"/>
      <c r="X1641" s="139"/>
      <c r="Y1641" s="139"/>
      <c r="Z1641" s="139"/>
    </row>
    <row r="1642" spans="22:26">
      <c r="V1642" s="139"/>
      <c r="W1642" s="139"/>
      <c r="X1642" s="139"/>
      <c r="Y1642" s="139"/>
      <c r="Z1642" s="139"/>
    </row>
    <row r="1643" spans="22:26">
      <c r="V1643" s="139"/>
      <c r="W1643" s="139"/>
      <c r="X1643" s="139"/>
      <c r="Y1643" s="139"/>
      <c r="Z1643" s="139"/>
    </row>
    <row r="1644" spans="22:26">
      <c r="V1644" s="139"/>
      <c r="W1644" s="139"/>
      <c r="X1644" s="139"/>
      <c r="Y1644" s="139"/>
      <c r="Z1644" s="139"/>
    </row>
    <row r="1645" spans="22:26">
      <c r="V1645" s="139"/>
      <c r="W1645" s="139"/>
      <c r="X1645" s="139"/>
      <c r="Y1645" s="139"/>
      <c r="Z1645" s="139"/>
    </row>
    <row r="1646" spans="22:26">
      <c r="V1646" s="139"/>
      <c r="W1646" s="139"/>
      <c r="X1646" s="139"/>
      <c r="Y1646" s="139"/>
      <c r="Z1646" s="139"/>
    </row>
    <row r="1647" spans="22:26">
      <c r="V1647" s="139"/>
      <c r="W1647" s="139"/>
      <c r="X1647" s="139"/>
      <c r="Y1647" s="139"/>
      <c r="Z1647" s="139"/>
    </row>
    <row r="1648" spans="22:26">
      <c r="V1648" s="139"/>
      <c r="W1648" s="139"/>
      <c r="X1648" s="139"/>
      <c r="Y1648" s="139"/>
      <c r="Z1648" s="139"/>
    </row>
    <row r="1649" spans="22:26">
      <c r="V1649" s="139"/>
      <c r="W1649" s="139"/>
      <c r="X1649" s="139"/>
      <c r="Y1649" s="139"/>
      <c r="Z1649" s="139"/>
    </row>
    <row r="1650" spans="22:26">
      <c r="V1650" s="139"/>
      <c r="W1650" s="139"/>
      <c r="X1650" s="139"/>
      <c r="Y1650" s="139"/>
      <c r="Z1650" s="139"/>
    </row>
    <row r="1651" spans="22:26">
      <c r="V1651" s="139"/>
      <c r="W1651" s="139"/>
      <c r="X1651" s="139"/>
      <c r="Y1651" s="139"/>
      <c r="Z1651" s="139"/>
    </row>
    <row r="1652" spans="22:26">
      <c r="V1652" s="139"/>
      <c r="W1652" s="139"/>
      <c r="X1652" s="139"/>
      <c r="Y1652" s="139"/>
      <c r="Z1652" s="139"/>
    </row>
    <row r="1653" spans="22:26">
      <c r="V1653" s="139"/>
      <c r="W1653" s="139"/>
      <c r="X1653" s="139"/>
      <c r="Y1653" s="139"/>
      <c r="Z1653" s="139"/>
    </row>
    <row r="1654" spans="22:26">
      <c r="V1654" s="139"/>
      <c r="W1654" s="139"/>
      <c r="X1654" s="139"/>
      <c r="Y1654" s="139"/>
      <c r="Z1654" s="139"/>
    </row>
    <row r="1655" spans="22:26">
      <c r="V1655" s="139"/>
      <c r="W1655" s="139"/>
      <c r="X1655" s="139"/>
      <c r="Y1655" s="139"/>
      <c r="Z1655" s="139"/>
    </row>
    <row r="1656" spans="22:26">
      <c r="V1656" s="139"/>
      <c r="W1656" s="139"/>
      <c r="X1656" s="139"/>
      <c r="Y1656" s="139"/>
      <c r="Z1656" s="139"/>
    </row>
    <row r="1657" spans="22:26">
      <c r="V1657" s="139"/>
      <c r="W1657" s="139"/>
      <c r="X1657" s="139"/>
      <c r="Y1657" s="139"/>
      <c r="Z1657" s="139"/>
    </row>
    <row r="1658" spans="22:26">
      <c r="V1658" s="139"/>
      <c r="W1658" s="139"/>
      <c r="X1658" s="139"/>
      <c r="Y1658" s="139"/>
      <c r="Z1658" s="139"/>
    </row>
    <row r="1659" spans="22:26">
      <c r="V1659" s="139"/>
      <c r="W1659" s="139"/>
      <c r="X1659" s="139"/>
      <c r="Y1659" s="139"/>
      <c r="Z1659" s="139"/>
    </row>
    <row r="1660" spans="22:26">
      <c r="V1660" s="139"/>
      <c r="W1660" s="139"/>
      <c r="X1660" s="139"/>
      <c r="Y1660" s="139"/>
      <c r="Z1660" s="139"/>
    </row>
    <row r="1661" spans="22:26">
      <c r="V1661" s="139"/>
      <c r="W1661" s="139"/>
      <c r="X1661" s="139"/>
      <c r="Y1661" s="139"/>
      <c r="Z1661" s="139"/>
    </row>
    <row r="1662" spans="22:26">
      <c r="V1662" s="139"/>
      <c r="W1662" s="139"/>
      <c r="X1662" s="139"/>
      <c r="Y1662" s="139"/>
      <c r="Z1662" s="139"/>
    </row>
    <row r="1663" spans="22:26">
      <c r="V1663" s="139"/>
      <c r="W1663" s="139"/>
      <c r="X1663" s="139"/>
      <c r="Y1663" s="139"/>
      <c r="Z1663" s="139"/>
    </row>
    <row r="1664" spans="22:26">
      <c r="V1664" s="139"/>
      <c r="W1664" s="139"/>
      <c r="X1664" s="139"/>
      <c r="Y1664" s="139"/>
      <c r="Z1664" s="139"/>
    </row>
    <row r="1665" spans="22:26">
      <c r="V1665" s="139"/>
      <c r="W1665" s="139"/>
      <c r="X1665" s="139"/>
      <c r="Y1665" s="139"/>
      <c r="Z1665" s="139"/>
    </row>
    <row r="1666" spans="22:26">
      <c r="V1666" s="139"/>
      <c r="W1666" s="139"/>
      <c r="X1666" s="139"/>
      <c r="Y1666" s="139"/>
      <c r="Z1666" s="139"/>
    </row>
    <row r="1667" spans="22:26">
      <c r="V1667" s="139"/>
      <c r="W1667" s="139"/>
      <c r="X1667" s="139"/>
      <c r="Y1667" s="139"/>
      <c r="Z1667" s="139"/>
    </row>
    <row r="1668" spans="22:26">
      <c r="V1668" s="139"/>
      <c r="W1668" s="139"/>
      <c r="X1668" s="139"/>
      <c r="Y1668" s="139"/>
      <c r="Z1668" s="139"/>
    </row>
    <row r="1669" spans="22:26">
      <c r="V1669" s="139"/>
      <c r="W1669" s="139"/>
      <c r="X1669" s="139"/>
      <c r="Y1669" s="139"/>
      <c r="Z1669" s="139"/>
    </row>
    <row r="1670" spans="22:26">
      <c r="V1670" s="139"/>
      <c r="W1670" s="139"/>
      <c r="X1670" s="139"/>
      <c r="Y1670" s="139"/>
      <c r="Z1670" s="139"/>
    </row>
    <row r="1671" spans="22:26">
      <c r="V1671" s="139"/>
      <c r="W1671" s="139"/>
      <c r="X1671" s="139"/>
      <c r="Y1671" s="139"/>
      <c r="Z1671" s="139"/>
    </row>
    <row r="1672" spans="22:26">
      <c r="V1672" s="139"/>
      <c r="W1672" s="139"/>
      <c r="X1672" s="139"/>
      <c r="Y1672" s="139"/>
      <c r="Z1672" s="139"/>
    </row>
    <row r="1673" spans="22:26">
      <c r="V1673" s="139"/>
      <c r="W1673" s="139"/>
      <c r="X1673" s="139"/>
      <c r="Y1673" s="139"/>
      <c r="Z1673" s="139"/>
    </row>
    <row r="1674" spans="22:26">
      <c r="V1674" s="139"/>
      <c r="W1674" s="139"/>
      <c r="X1674" s="139"/>
      <c r="Y1674" s="139"/>
      <c r="Z1674" s="139"/>
    </row>
    <row r="1675" spans="22:26">
      <c r="V1675" s="139"/>
      <c r="W1675" s="139"/>
      <c r="X1675" s="139"/>
      <c r="Y1675" s="139"/>
      <c r="Z1675" s="139"/>
    </row>
    <row r="1676" spans="22:26">
      <c r="V1676" s="139"/>
      <c r="W1676" s="139"/>
      <c r="X1676" s="139"/>
      <c r="Y1676" s="139"/>
      <c r="Z1676" s="139"/>
    </row>
    <row r="1677" spans="22:26">
      <c r="V1677" s="139"/>
      <c r="W1677" s="139"/>
      <c r="X1677" s="139"/>
      <c r="Y1677" s="139"/>
      <c r="Z1677" s="139"/>
    </row>
    <row r="1678" spans="22:26">
      <c r="V1678" s="139"/>
      <c r="W1678" s="139"/>
      <c r="X1678" s="139"/>
      <c r="Y1678" s="139"/>
      <c r="Z1678" s="139"/>
    </row>
    <row r="1679" spans="22:26">
      <c r="V1679" s="139"/>
      <c r="W1679" s="139"/>
      <c r="X1679" s="139"/>
      <c r="Y1679" s="139"/>
      <c r="Z1679" s="139"/>
    </row>
    <row r="1680" spans="22:26">
      <c r="V1680" s="139"/>
      <c r="W1680" s="139"/>
      <c r="X1680" s="139"/>
      <c r="Y1680" s="139"/>
      <c r="Z1680" s="139"/>
    </row>
    <row r="1681" spans="22:26">
      <c r="V1681" s="139"/>
      <c r="W1681" s="139"/>
      <c r="X1681" s="139"/>
      <c r="Y1681" s="139"/>
      <c r="Z1681" s="139"/>
    </row>
    <row r="1682" spans="22:26">
      <c r="V1682" s="139"/>
      <c r="W1682" s="139"/>
      <c r="X1682" s="139"/>
      <c r="Y1682" s="139"/>
      <c r="Z1682" s="139"/>
    </row>
    <row r="1683" spans="22:26">
      <c r="V1683" s="139"/>
      <c r="W1683" s="139"/>
      <c r="X1683" s="139"/>
      <c r="Y1683" s="139"/>
      <c r="Z1683" s="139"/>
    </row>
    <row r="1684" spans="22:26">
      <c r="V1684" s="139"/>
      <c r="W1684" s="139"/>
      <c r="X1684" s="139"/>
      <c r="Y1684" s="139"/>
      <c r="Z1684" s="139"/>
    </row>
    <row r="1685" spans="22:26">
      <c r="V1685" s="139"/>
      <c r="W1685" s="139"/>
      <c r="X1685" s="139"/>
      <c r="Y1685" s="139"/>
      <c r="Z1685" s="139"/>
    </row>
    <row r="1686" spans="22:26">
      <c r="V1686" s="139"/>
      <c r="W1686" s="139"/>
      <c r="X1686" s="139"/>
      <c r="Y1686" s="139"/>
      <c r="Z1686" s="139"/>
    </row>
    <row r="1687" spans="22:26">
      <c r="V1687" s="139"/>
      <c r="W1687" s="139"/>
      <c r="X1687" s="139"/>
      <c r="Y1687" s="139"/>
      <c r="Z1687" s="139"/>
    </row>
    <row r="1688" spans="22:26">
      <c r="V1688" s="139"/>
      <c r="W1688" s="139"/>
      <c r="X1688" s="139"/>
      <c r="Y1688" s="139"/>
      <c r="Z1688" s="139"/>
    </row>
    <row r="1689" spans="22:26">
      <c r="V1689" s="139"/>
      <c r="W1689" s="139"/>
      <c r="X1689" s="139"/>
      <c r="Y1689" s="139"/>
      <c r="Z1689" s="139"/>
    </row>
    <row r="1690" spans="22:26">
      <c r="V1690" s="139"/>
      <c r="W1690" s="139"/>
      <c r="X1690" s="139"/>
      <c r="Y1690" s="139"/>
      <c r="Z1690" s="139"/>
    </row>
    <row r="1691" spans="22:26">
      <c r="V1691" s="139"/>
      <c r="W1691" s="139"/>
      <c r="X1691" s="139"/>
      <c r="Y1691" s="139"/>
      <c r="Z1691" s="139"/>
    </row>
    <row r="1692" spans="22:26">
      <c r="V1692" s="139"/>
      <c r="W1692" s="139"/>
      <c r="X1692" s="139"/>
      <c r="Y1692" s="139"/>
      <c r="Z1692" s="139"/>
    </row>
    <row r="1693" spans="22:26">
      <c r="V1693" s="139"/>
      <c r="W1693" s="139"/>
      <c r="X1693" s="139"/>
      <c r="Y1693" s="139"/>
      <c r="Z1693" s="139"/>
    </row>
    <row r="1694" spans="22:26">
      <c r="V1694" s="139"/>
      <c r="W1694" s="139"/>
      <c r="X1694" s="139"/>
      <c r="Y1694" s="139"/>
      <c r="Z1694" s="139"/>
    </row>
    <row r="1695" spans="22:26">
      <c r="V1695" s="139"/>
      <c r="W1695" s="139"/>
      <c r="X1695" s="139"/>
      <c r="Y1695" s="139"/>
      <c r="Z1695" s="139"/>
    </row>
    <row r="1696" spans="22:26">
      <c r="V1696" s="139"/>
      <c r="W1696" s="139"/>
      <c r="X1696" s="139"/>
      <c r="Y1696" s="139"/>
      <c r="Z1696" s="139"/>
    </row>
    <row r="1697" spans="22:26">
      <c r="V1697" s="139"/>
      <c r="W1697" s="139"/>
      <c r="X1697" s="139"/>
      <c r="Y1697" s="139"/>
      <c r="Z1697" s="139"/>
    </row>
    <row r="1698" spans="22:26">
      <c r="V1698" s="139"/>
      <c r="W1698" s="139"/>
      <c r="X1698" s="139"/>
      <c r="Y1698" s="139"/>
      <c r="Z1698" s="139"/>
    </row>
    <row r="1699" spans="22:26">
      <c r="V1699" s="139"/>
      <c r="W1699" s="139"/>
      <c r="X1699" s="139"/>
      <c r="Y1699" s="139"/>
      <c r="Z1699" s="139"/>
    </row>
    <row r="1700" spans="22:26">
      <c r="V1700" s="139"/>
      <c r="W1700" s="139"/>
      <c r="X1700" s="139"/>
      <c r="Y1700" s="139"/>
      <c r="Z1700" s="139"/>
    </row>
    <row r="1701" spans="22:26">
      <c r="V1701" s="139"/>
      <c r="W1701" s="139"/>
      <c r="X1701" s="139"/>
      <c r="Y1701" s="139"/>
      <c r="Z1701" s="139"/>
    </row>
    <row r="1702" spans="22:26">
      <c r="V1702" s="139"/>
      <c r="W1702" s="139"/>
      <c r="X1702" s="139"/>
      <c r="Y1702" s="139"/>
      <c r="Z1702" s="139"/>
    </row>
    <row r="1703" spans="22:26">
      <c r="V1703" s="139"/>
      <c r="W1703" s="139"/>
      <c r="X1703" s="139"/>
      <c r="Y1703" s="139"/>
      <c r="Z1703" s="139"/>
    </row>
    <row r="1704" spans="22:26">
      <c r="V1704" s="139"/>
      <c r="W1704" s="139"/>
      <c r="X1704" s="139"/>
      <c r="Y1704" s="139"/>
      <c r="Z1704" s="139"/>
    </row>
    <row r="1705" spans="22:26">
      <c r="V1705" s="139"/>
      <c r="W1705" s="139"/>
      <c r="X1705" s="139"/>
      <c r="Y1705" s="139"/>
      <c r="Z1705" s="139"/>
    </row>
    <row r="1706" spans="22:26">
      <c r="V1706" s="139"/>
      <c r="W1706" s="139"/>
      <c r="X1706" s="139"/>
      <c r="Y1706" s="139"/>
      <c r="Z1706" s="139"/>
    </row>
    <row r="1707" spans="22:26">
      <c r="V1707" s="139"/>
      <c r="W1707" s="139"/>
      <c r="X1707" s="139"/>
      <c r="Y1707" s="139"/>
      <c r="Z1707" s="139"/>
    </row>
    <row r="1708" spans="22:26">
      <c r="V1708" s="139"/>
      <c r="W1708" s="139"/>
      <c r="X1708" s="139"/>
      <c r="Y1708" s="139"/>
      <c r="Z1708" s="139"/>
    </row>
    <row r="1709" spans="22:26">
      <c r="V1709" s="139"/>
      <c r="W1709" s="139"/>
      <c r="X1709" s="139"/>
      <c r="Y1709" s="139"/>
      <c r="Z1709" s="139"/>
    </row>
    <row r="1710" spans="22:26">
      <c r="V1710" s="139"/>
      <c r="W1710" s="139"/>
      <c r="X1710" s="139"/>
      <c r="Y1710" s="139"/>
      <c r="Z1710" s="139"/>
    </row>
    <row r="1711" spans="22:26">
      <c r="V1711" s="139"/>
      <c r="W1711" s="139"/>
      <c r="X1711" s="139"/>
      <c r="Y1711" s="139"/>
      <c r="Z1711" s="139"/>
    </row>
    <row r="1712" spans="22:26">
      <c r="V1712" s="139"/>
      <c r="W1712" s="139"/>
      <c r="X1712" s="139"/>
      <c r="Y1712" s="139"/>
      <c r="Z1712" s="139"/>
    </row>
    <row r="1713" spans="22:26">
      <c r="V1713" s="139"/>
      <c r="W1713" s="139"/>
      <c r="X1713" s="139"/>
      <c r="Y1713" s="139"/>
      <c r="Z1713" s="139"/>
    </row>
    <row r="1714" spans="22:26">
      <c r="V1714" s="139"/>
      <c r="W1714" s="139"/>
      <c r="X1714" s="139"/>
      <c r="Y1714" s="139"/>
      <c r="Z1714" s="139"/>
    </row>
    <row r="1715" spans="22:26">
      <c r="V1715" s="139"/>
      <c r="W1715" s="139"/>
      <c r="X1715" s="139"/>
      <c r="Y1715" s="139"/>
      <c r="Z1715" s="139"/>
    </row>
    <row r="1716" spans="22:26">
      <c r="V1716" s="139"/>
      <c r="W1716" s="139"/>
      <c r="X1716" s="139"/>
      <c r="Y1716" s="139"/>
      <c r="Z1716" s="139"/>
    </row>
    <row r="1717" spans="22:26">
      <c r="V1717" s="139"/>
      <c r="W1717" s="139"/>
      <c r="X1717" s="139"/>
      <c r="Y1717" s="139"/>
      <c r="Z1717" s="139"/>
    </row>
    <row r="1718" spans="22:26">
      <c r="V1718" s="139"/>
      <c r="W1718" s="139"/>
      <c r="X1718" s="139"/>
      <c r="Y1718" s="139"/>
      <c r="Z1718" s="139"/>
    </row>
    <row r="1719" spans="22:26">
      <c r="V1719" s="139"/>
      <c r="W1719" s="139"/>
      <c r="X1719" s="139"/>
      <c r="Y1719" s="139"/>
      <c r="Z1719" s="139"/>
    </row>
    <row r="1720" spans="22:26">
      <c r="V1720" s="139"/>
      <c r="W1720" s="139"/>
      <c r="X1720" s="139"/>
      <c r="Y1720" s="139"/>
      <c r="Z1720" s="139"/>
    </row>
    <row r="1721" spans="22:26">
      <c r="V1721" s="139"/>
      <c r="W1721" s="139"/>
      <c r="X1721" s="139"/>
      <c r="Y1721" s="139"/>
      <c r="Z1721" s="139"/>
    </row>
    <row r="1722" spans="22:26">
      <c r="V1722" s="139"/>
      <c r="W1722" s="139"/>
      <c r="X1722" s="139"/>
      <c r="Y1722" s="139"/>
      <c r="Z1722" s="139"/>
    </row>
    <row r="1723" spans="22:26">
      <c r="V1723" s="139"/>
      <c r="W1723" s="139"/>
      <c r="X1723" s="139"/>
      <c r="Y1723" s="139"/>
      <c r="Z1723" s="139"/>
    </row>
    <row r="1724" spans="22:26">
      <c r="V1724" s="139"/>
      <c r="W1724" s="139"/>
      <c r="X1724" s="139"/>
      <c r="Y1724" s="139"/>
      <c r="Z1724" s="139"/>
    </row>
    <row r="1725" spans="22:26">
      <c r="V1725" s="139"/>
      <c r="W1725" s="139"/>
      <c r="X1725" s="139"/>
      <c r="Y1725" s="139"/>
      <c r="Z1725" s="139"/>
    </row>
    <row r="1726" spans="22:26">
      <c r="V1726" s="139"/>
      <c r="W1726" s="139"/>
      <c r="X1726" s="139"/>
      <c r="Y1726" s="139"/>
      <c r="Z1726" s="139"/>
    </row>
    <row r="1727" spans="22:26">
      <c r="V1727" s="139"/>
      <c r="W1727" s="139"/>
      <c r="X1727" s="139"/>
      <c r="Y1727" s="139"/>
      <c r="Z1727" s="139"/>
    </row>
    <row r="1728" spans="22:26">
      <c r="V1728" s="139"/>
      <c r="W1728" s="139"/>
      <c r="X1728" s="139"/>
      <c r="Y1728" s="139"/>
      <c r="Z1728" s="139"/>
    </row>
    <row r="1729" spans="22:26">
      <c r="V1729" s="139"/>
      <c r="W1729" s="139"/>
      <c r="X1729" s="139"/>
      <c r="Y1729" s="139"/>
      <c r="Z1729" s="139"/>
    </row>
    <row r="1730" spans="22:26">
      <c r="V1730" s="139"/>
      <c r="W1730" s="139"/>
      <c r="X1730" s="139"/>
      <c r="Y1730" s="139"/>
      <c r="Z1730" s="139"/>
    </row>
    <row r="1731" spans="22:26">
      <c r="V1731" s="139"/>
      <c r="W1731" s="139"/>
      <c r="X1731" s="139"/>
      <c r="Y1731" s="139"/>
      <c r="Z1731" s="139"/>
    </row>
    <row r="1732" spans="22:26">
      <c r="V1732" s="139"/>
      <c r="W1732" s="139"/>
      <c r="X1732" s="139"/>
      <c r="Y1732" s="139"/>
      <c r="Z1732" s="139"/>
    </row>
    <row r="1733" spans="22:26">
      <c r="V1733" s="139"/>
      <c r="W1733" s="139"/>
      <c r="X1733" s="139"/>
      <c r="Y1733" s="139"/>
      <c r="Z1733" s="139"/>
    </row>
    <row r="1734" spans="22:26">
      <c r="V1734" s="139"/>
      <c r="W1734" s="139"/>
      <c r="X1734" s="139"/>
      <c r="Y1734" s="139"/>
      <c r="Z1734" s="139"/>
    </row>
    <row r="1735" spans="22:26">
      <c r="V1735" s="139"/>
      <c r="W1735" s="139"/>
      <c r="X1735" s="139"/>
      <c r="Y1735" s="139"/>
      <c r="Z1735" s="139"/>
    </row>
    <row r="1736" spans="22:26">
      <c r="V1736" s="139"/>
      <c r="W1736" s="139"/>
      <c r="X1736" s="139"/>
      <c r="Y1736" s="139"/>
      <c r="Z1736" s="139"/>
    </row>
    <row r="1737" spans="22:26">
      <c r="V1737" s="139"/>
      <c r="W1737" s="139"/>
      <c r="X1737" s="139"/>
      <c r="Y1737" s="139"/>
      <c r="Z1737" s="139"/>
    </row>
    <row r="1738" spans="22:26">
      <c r="V1738" s="139"/>
      <c r="W1738" s="139"/>
      <c r="X1738" s="139"/>
      <c r="Y1738" s="139"/>
      <c r="Z1738" s="139"/>
    </row>
    <row r="1739" spans="22:26">
      <c r="V1739" s="139"/>
      <c r="W1739" s="139"/>
      <c r="X1739" s="139"/>
      <c r="Y1739" s="139"/>
      <c r="Z1739" s="139"/>
    </row>
    <row r="1740" spans="22:26">
      <c r="V1740" s="139"/>
      <c r="W1740" s="139"/>
      <c r="X1740" s="139"/>
      <c r="Y1740" s="139"/>
      <c r="Z1740" s="139"/>
    </row>
    <row r="1741" spans="22:26">
      <c r="V1741" s="139"/>
      <c r="W1741" s="139"/>
      <c r="X1741" s="139"/>
      <c r="Y1741" s="139"/>
      <c r="Z1741" s="139"/>
    </row>
    <row r="1742" spans="22:26">
      <c r="V1742" s="139"/>
      <c r="W1742" s="139"/>
      <c r="X1742" s="139"/>
      <c r="Y1742" s="139"/>
      <c r="Z1742" s="139"/>
    </row>
    <row r="1743" spans="22:26">
      <c r="V1743" s="139"/>
      <c r="W1743" s="139"/>
      <c r="X1743" s="139"/>
      <c r="Y1743" s="139"/>
      <c r="Z1743" s="139"/>
    </row>
    <row r="1744" spans="22:26">
      <c r="V1744" s="139"/>
      <c r="W1744" s="139"/>
      <c r="X1744" s="139"/>
      <c r="Y1744" s="139"/>
      <c r="Z1744" s="139"/>
    </row>
    <row r="1745" spans="22:26">
      <c r="V1745" s="139"/>
      <c r="W1745" s="139"/>
      <c r="X1745" s="139"/>
      <c r="Y1745" s="139"/>
      <c r="Z1745" s="139"/>
    </row>
    <row r="1746" spans="22:26">
      <c r="V1746" s="139"/>
      <c r="W1746" s="139"/>
      <c r="X1746" s="139"/>
      <c r="Y1746" s="139"/>
      <c r="Z1746" s="139"/>
    </row>
    <row r="1747" spans="22:26">
      <c r="V1747" s="139"/>
      <c r="W1747" s="139"/>
      <c r="X1747" s="139"/>
      <c r="Y1747" s="139"/>
      <c r="Z1747" s="139"/>
    </row>
    <row r="1748" spans="22:26">
      <c r="V1748" s="139"/>
      <c r="W1748" s="139"/>
      <c r="X1748" s="139"/>
      <c r="Y1748" s="139"/>
      <c r="Z1748" s="139"/>
    </row>
    <row r="1749" spans="22:26">
      <c r="V1749" s="139"/>
      <c r="W1749" s="139"/>
      <c r="X1749" s="139"/>
      <c r="Y1749" s="139"/>
      <c r="Z1749" s="139"/>
    </row>
    <row r="1750" spans="22:26">
      <c r="V1750" s="139"/>
      <c r="W1750" s="139"/>
      <c r="X1750" s="139"/>
      <c r="Y1750" s="139"/>
      <c r="Z1750" s="139"/>
    </row>
    <row r="1751" spans="22:26">
      <c r="V1751" s="139"/>
      <c r="W1751" s="139"/>
      <c r="X1751" s="139"/>
      <c r="Y1751" s="139"/>
      <c r="Z1751" s="139"/>
    </row>
    <row r="1752" spans="22:26">
      <c r="V1752" s="139"/>
      <c r="W1752" s="139"/>
      <c r="X1752" s="139"/>
      <c r="Y1752" s="139"/>
      <c r="Z1752" s="139"/>
    </row>
    <row r="1753" spans="22:26">
      <c r="V1753" s="139"/>
      <c r="W1753" s="139"/>
      <c r="X1753" s="139"/>
      <c r="Y1753" s="139"/>
      <c r="Z1753" s="139"/>
    </row>
    <row r="1754" spans="22:26">
      <c r="V1754" s="139"/>
      <c r="W1754" s="139"/>
      <c r="X1754" s="139"/>
      <c r="Y1754" s="139"/>
      <c r="Z1754" s="139"/>
    </row>
    <row r="1755" spans="22:26">
      <c r="V1755" s="139"/>
      <c r="W1755" s="139"/>
      <c r="X1755" s="139"/>
      <c r="Y1755" s="139"/>
      <c r="Z1755" s="139"/>
    </row>
    <row r="1756" spans="22:26">
      <c r="V1756" s="139"/>
      <c r="W1756" s="139"/>
      <c r="X1756" s="139"/>
      <c r="Y1756" s="139"/>
      <c r="Z1756" s="139"/>
    </row>
    <row r="1757" spans="22:26">
      <c r="V1757" s="139"/>
      <c r="W1757" s="139"/>
      <c r="X1757" s="139"/>
      <c r="Y1757" s="139"/>
      <c r="Z1757" s="139"/>
    </row>
    <row r="1758" spans="22:26">
      <c r="V1758" s="139"/>
      <c r="W1758" s="139"/>
      <c r="X1758" s="139"/>
      <c r="Y1758" s="139"/>
      <c r="Z1758" s="139"/>
    </row>
    <row r="1759" spans="22:26">
      <c r="V1759" s="139"/>
      <c r="W1759" s="139"/>
      <c r="X1759" s="139"/>
      <c r="Y1759" s="139"/>
      <c r="Z1759" s="139"/>
    </row>
    <row r="1760" spans="22:26">
      <c r="V1760" s="139"/>
      <c r="W1760" s="139"/>
      <c r="X1760" s="139"/>
      <c r="Y1760" s="139"/>
      <c r="Z1760" s="139"/>
    </row>
    <row r="1761" spans="22:26">
      <c r="V1761" s="139"/>
      <c r="W1761" s="139"/>
      <c r="X1761" s="139"/>
      <c r="Y1761" s="139"/>
      <c r="Z1761" s="139"/>
    </row>
    <row r="1762" spans="22:26">
      <c r="V1762" s="139"/>
      <c r="W1762" s="139"/>
      <c r="X1762" s="139"/>
      <c r="Y1762" s="139"/>
      <c r="Z1762" s="139"/>
    </row>
    <row r="1763" spans="22:26">
      <c r="V1763" s="139"/>
      <c r="W1763" s="139"/>
      <c r="X1763" s="139"/>
      <c r="Y1763" s="139"/>
      <c r="Z1763" s="139"/>
    </row>
    <row r="1764" spans="22:26">
      <c r="V1764" s="139"/>
      <c r="W1764" s="139"/>
      <c r="X1764" s="139"/>
      <c r="Y1764" s="139"/>
      <c r="Z1764" s="139"/>
    </row>
    <row r="1765" spans="22:26">
      <c r="V1765" s="139"/>
      <c r="W1765" s="139"/>
      <c r="X1765" s="139"/>
      <c r="Y1765" s="139"/>
      <c r="Z1765" s="139"/>
    </row>
    <row r="1766" spans="22:26">
      <c r="V1766" s="139"/>
      <c r="W1766" s="139"/>
      <c r="X1766" s="139"/>
      <c r="Y1766" s="139"/>
      <c r="Z1766" s="139"/>
    </row>
    <row r="1767" spans="22:26">
      <c r="V1767" s="139"/>
      <c r="W1767" s="139"/>
      <c r="X1767" s="139"/>
      <c r="Y1767" s="139"/>
      <c r="Z1767" s="139"/>
    </row>
    <row r="1768" spans="22:26">
      <c r="V1768" s="139"/>
      <c r="W1768" s="139"/>
      <c r="X1768" s="139"/>
      <c r="Y1768" s="139"/>
      <c r="Z1768" s="139"/>
    </row>
    <row r="1769" spans="22:26">
      <c r="V1769" s="139"/>
      <c r="W1769" s="139"/>
      <c r="X1769" s="139"/>
      <c r="Y1769" s="139"/>
      <c r="Z1769" s="139"/>
    </row>
    <row r="1770" spans="22:26">
      <c r="V1770" s="139"/>
      <c r="W1770" s="139"/>
      <c r="X1770" s="139"/>
      <c r="Y1770" s="139"/>
      <c r="Z1770" s="139"/>
    </row>
    <row r="1771" spans="22:26">
      <c r="V1771" s="139"/>
      <c r="W1771" s="139"/>
      <c r="X1771" s="139"/>
      <c r="Y1771" s="139"/>
      <c r="Z1771" s="139"/>
    </row>
    <row r="1772" spans="22:26">
      <c r="V1772" s="139"/>
      <c r="W1772" s="139"/>
      <c r="X1772" s="139"/>
      <c r="Y1772" s="139"/>
      <c r="Z1772" s="139"/>
    </row>
    <row r="1773" spans="22:26">
      <c r="V1773" s="139"/>
      <c r="W1773" s="139"/>
      <c r="X1773" s="139"/>
      <c r="Y1773" s="139"/>
      <c r="Z1773" s="139"/>
    </row>
    <row r="1774" spans="22:26">
      <c r="V1774" s="139"/>
      <c r="W1774" s="139"/>
      <c r="X1774" s="139"/>
      <c r="Y1774" s="139"/>
      <c r="Z1774" s="139"/>
    </row>
    <row r="1775" spans="22:26">
      <c r="V1775" s="139"/>
      <c r="W1775" s="139"/>
      <c r="X1775" s="139"/>
      <c r="Y1775" s="139"/>
      <c r="Z1775" s="139"/>
    </row>
    <row r="1776" spans="22:26">
      <c r="V1776" s="139"/>
      <c r="W1776" s="139"/>
      <c r="X1776" s="139"/>
      <c r="Y1776" s="139"/>
      <c r="Z1776" s="139"/>
    </row>
    <row r="1777" spans="22:26">
      <c r="V1777" s="139"/>
      <c r="W1777" s="139"/>
      <c r="X1777" s="139"/>
      <c r="Y1777" s="139"/>
      <c r="Z1777" s="139"/>
    </row>
    <row r="1778" spans="22:26">
      <c r="V1778" s="139"/>
      <c r="W1778" s="139"/>
      <c r="X1778" s="139"/>
      <c r="Y1778" s="139"/>
      <c r="Z1778" s="139"/>
    </row>
    <row r="1779" spans="22:26">
      <c r="V1779" s="139"/>
      <c r="W1779" s="139"/>
      <c r="X1779" s="139"/>
      <c r="Y1779" s="139"/>
      <c r="Z1779" s="139"/>
    </row>
    <row r="1780" spans="22:26">
      <c r="V1780" s="139"/>
      <c r="W1780" s="139"/>
      <c r="X1780" s="139"/>
      <c r="Y1780" s="139"/>
      <c r="Z1780" s="139"/>
    </row>
    <row r="1781" spans="22:26">
      <c r="V1781" s="139"/>
      <c r="W1781" s="139"/>
      <c r="X1781" s="139"/>
      <c r="Y1781" s="139"/>
      <c r="Z1781" s="139"/>
    </row>
    <row r="1782" spans="22:26">
      <c r="V1782" s="139"/>
      <c r="W1782" s="139"/>
      <c r="X1782" s="139"/>
      <c r="Y1782" s="139"/>
      <c r="Z1782" s="139"/>
    </row>
    <row r="1783" spans="22:26">
      <c r="V1783" s="139"/>
      <c r="W1783" s="139"/>
      <c r="X1783" s="139"/>
      <c r="Y1783" s="139"/>
      <c r="Z1783" s="139"/>
    </row>
    <row r="1784" spans="22:26">
      <c r="V1784" s="139"/>
      <c r="W1784" s="139"/>
      <c r="X1784" s="139"/>
      <c r="Y1784" s="139"/>
      <c r="Z1784" s="139"/>
    </row>
    <row r="1785" spans="22:26">
      <c r="V1785" s="139"/>
      <c r="W1785" s="139"/>
      <c r="X1785" s="139"/>
      <c r="Y1785" s="139"/>
      <c r="Z1785" s="139"/>
    </row>
    <row r="1786" spans="22:26">
      <c r="V1786" s="139"/>
      <c r="W1786" s="139"/>
      <c r="X1786" s="139"/>
      <c r="Y1786" s="139"/>
      <c r="Z1786" s="139"/>
    </row>
    <row r="1787" spans="22:26">
      <c r="V1787" s="139"/>
      <c r="W1787" s="139"/>
      <c r="X1787" s="139"/>
      <c r="Y1787" s="139"/>
      <c r="Z1787" s="139"/>
    </row>
    <row r="1788" spans="22:26">
      <c r="V1788" s="139"/>
      <c r="W1788" s="139"/>
      <c r="X1788" s="139"/>
      <c r="Y1788" s="139"/>
      <c r="Z1788" s="139"/>
    </row>
    <row r="1789" spans="22:26">
      <c r="V1789" s="139"/>
      <c r="W1789" s="139"/>
      <c r="X1789" s="139"/>
      <c r="Y1789" s="139"/>
      <c r="Z1789" s="139"/>
    </row>
    <row r="1790" spans="22:26">
      <c r="V1790" s="139"/>
      <c r="W1790" s="139"/>
      <c r="X1790" s="139"/>
      <c r="Y1790" s="139"/>
      <c r="Z1790" s="139"/>
    </row>
    <row r="1791" spans="22:26">
      <c r="V1791" s="139"/>
      <c r="W1791" s="139"/>
      <c r="X1791" s="139"/>
      <c r="Y1791" s="139"/>
      <c r="Z1791" s="139"/>
    </row>
    <row r="1792" spans="22:26">
      <c r="V1792" s="139"/>
      <c r="W1792" s="139"/>
      <c r="X1792" s="139"/>
      <c r="Y1792" s="139"/>
      <c r="Z1792" s="139"/>
    </row>
    <row r="1793" spans="22:26">
      <c r="V1793" s="139"/>
      <c r="W1793" s="139"/>
      <c r="X1793" s="139"/>
      <c r="Y1793" s="139"/>
      <c r="Z1793" s="139"/>
    </row>
    <row r="1794" spans="22:26">
      <c r="V1794" s="139"/>
      <c r="W1794" s="139"/>
      <c r="X1794" s="139"/>
      <c r="Y1794" s="139"/>
      <c r="Z1794" s="139"/>
    </row>
    <row r="1795" spans="22:26">
      <c r="V1795" s="139"/>
      <c r="W1795" s="139"/>
      <c r="X1795" s="139"/>
      <c r="Y1795" s="139"/>
      <c r="Z1795" s="139"/>
    </row>
    <row r="1796" spans="22:26">
      <c r="V1796" s="139"/>
      <c r="W1796" s="139"/>
      <c r="X1796" s="139"/>
      <c r="Y1796" s="139"/>
      <c r="Z1796" s="139"/>
    </row>
    <row r="1797" spans="22:26">
      <c r="V1797" s="139"/>
      <c r="W1797" s="139"/>
      <c r="X1797" s="139"/>
      <c r="Y1797" s="139"/>
      <c r="Z1797" s="139"/>
    </row>
    <row r="1798" spans="22:26">
      <c r="V1798" s="139"/>
      <c r="W1798" s="139"/>
      <c r="X1798" s="139"/>
      <c r="Y1798" s="139"/>
      <c r="Z1798" s="139"/>
    </row>
    <row r="1799" spans="22:26">
      <c r="V1799" s="139"/>
      <c r="W1799" s="139"/>
      <c r="X1799" s="139"/>
      <c r="Y1799" s="139"/>
      <c r="Z1799" s="139"/>
    </row>
    <row r="1800" spans="22:26">
      <c r="V1800" s="139"/>
      <c r="W1800" s="139"/>
      <c r="X1800" s="139"/>
      <c r="Y1800" s="139"/>
      <c r="Z1800" s="139"/>
    </row>
    <row r="1801" spans="22:26">
      <c r="V1801" s="139"/>
      <c r="W1801" s="139"/>
      <c r="X1801" s="139"/>
      <c r="Y1801" s="139"/>
      <c r="Z1801" s="139"/>
    </row>
    <row r="1802" spans="22:26">
      <c r="V1802" s="139"/>
      <c r="W1802" s="139"/>
      <c r="X1802" s="139"/>
      <c r="Y1802" s="139"/>
      <c r="Z1802" s="139"/>
    </row>
    <row r="1803" spans="22:26">
      <c r="V1803" s="139"/>
      <c r="W1803" s="139"/>
      <c r="X1803" s="139"/>
      <c r="Y1803" s="139"/>
      <c r="Z1803" s="139"/>
    </row>
    <row r="1804" spans="22:26">
      <c r="V1804" s="139"/>
      <c r="W1804" s="139"/>
      <c r="X1804" s="139"/>
      <c r="Y1804" s="139"/>
      <c r="Z1804" s="139"/>
    </row>
    <row r="1805" spans="22:26">
      <c r="V1805" s="139"/>
      <c r="W1805" s="139"/>
      <c r="X1805" s="139"/>
      <c r="Y1805" s="139"/>
      <c r="Z1805" s="139"/>
    </row>
    <row r="1806" spans="22:26">
      <c r="V1806" s="139"/>
      <c r="W1806" s="139"/>
      <c r="X1806" s="139"/>
      <c r="Y1806" s="139"/>
      <c r="Z1806" s="139"/>
    </row>
    <row r="1807" spans="22:26">
      <c r="V1807" s="139"/>
      <c r="W1807" s="139"/>
      <c r="X1807" s="139"/>
      <c r="Y1807" s="139"/>
      <c r="Z1807" s="139"/>
    </row>
    <row r="1808" spans="22:26">
      <c r="V1808" s="139"/>
      <c r="W1808" s="139"/>
      <c r="X1808" s="139"/>
      <c r="Y1808" s="139"/>
      <c r="Z1808" s="139"/>
    </row>
    <row r="1809" spans="22:26">
      <c r="V1809" s="139"/>
      <c r="W1809" s="139"/>
      <c r="X1809" s="139"/>
      <c r="Y1809" s="139"/>
      <c r="Z1809" s="139"/>
    </row>
    <row r="1810" spans="22:26">
      <c r="V1810" s="139"/>
      <c r="W1810" s="139"/>
      <c r="X1810" s="139"/>
      <c r="Y1810" s="139"/>
      <c r="Z1810" s="139"/>
    </row>
    <row r="1811" spans="22:26">
      <c r="V1811" s="139"/>
      <c r="W1811" s="139"/>
      <c r="X1811" s="139"/>
      <c r="Y1811" s="139"/>
      <c r="Z1811" s="139"/>
    </row>
    <row r="1812" spans="22:26">
      <c r="V1812" s="139"/>
      <c r="W1812" s="139"/>
      <c r="X1812" s="139"/>
      <c r="Y1812" s="139"/>
      <c r="Z1812" s="139"/>
    </row>
    <row r="1813" spans="22:26">
      <c r="V1813" s="139"/>
      <c r="W1813" s="139"/>
      <c r="X1813" s="139"/>
      <c r="Y1813" s="139"/>
      <c r="Z1813" s="139"/>
    </row>
    <row r="1814" spans="22:26">
      <c r="V1814" s="139"/>
      <c r="W1814" s="139"/>
      <c r="X1814" s="139"/>
      <c r="Y1814" s="139"/>
      <c r="Z1814" s="139"/>
    </row>
    <row r="1815" spans="22:26">
      <c r="V1815" s="139"/>
      <c r="W1815" s="139"/>
      <c r="X1815" s="139"/>
      <c r="Y1815" s="139"/>
      <c r="Z1815" s="139"/>
    </row>
    <row r="1816" spans="22:26">
      <c r="V1816" s="139"/>
      <c r="W1816" s="139"/>
      <c r="X1816" s="139"/>
      <c r="Y1816" s="139"/>
      <c r="Z1816" s="139"/>
    </row>
    <row r="1817" spans="22:26">
      <c r="V1817" s="139"/>
      <c r="W1817" s="139"/>
      <c r="X1817" s="139"/>
      <c r="Y1817" s="139"/>
      <c r="Z1817" s="139"/>
    </row>
    <row r="1818" spans="22:26">
      <c r="V1818" s="139"/>
      <c r="W1818" s="139"/>
      <c r="X1818" s="139"/>
      <c r="Y1818" s="139"/>
      <c r="Z1818" s="139"/>
    </row>
    <row r="1819" spans="22:26">
      <c r="V1819" s="139"/>
      <c r="W1819" s="139"/>
      <c r="X1819" s="139"/>
      <c r="Y1819" s="139"/>
      <c r="Z1819" s="139"/>
    </row>
    <row r="1820" spans="22:26">
      <c r="V1820" s="139"/>
      <c r="W1820" s="139"/>
      <c r="X1820" s="139"/>
      <c r="Y1820" s="139"/>
      <c r="Z1820" s="139"/>
    </row>
    <row r="1821" spans="22:26">
      <c r="V1821" s="139"/>
      <c r="W1821" s="139"/>
      <c r="X1821" s="139"/>
      <c r="Y1821" s="139"/>
      <c r="Z1821" s="139"/>
    </row>
    <row r="1822" spans="22:26">
      <c r="V1822" s="139"/>
      <c r="W1822" s="139"/>
      <c r="X1822" s="139"/>
      <c r="Y1822" s="139"/>
      <c r="Z1822" s="139"/>
    </row>
    <row r="1823" spans="22:26">
      <c r="V1823" s="139"/>
      <c r="W1823" s="139"/>
      <c r="X1823" s="139"/>
      <c r="Y1823" s="139"/>
      <c r="Z1823" s="139"/>
    </row>
    <row r="1824" spans="22:26">
      <c r="V1824" s="139"/>
      <c r="W1824" s="139"/>
      <c r="X1824" s="139"/>
      <c r="Y1824" s="139"/>
      <c r="Z1824" s="139"/>
    </row>
    <row r="1825" spans="22:26">
      <c r="V1825" s="139"/>
      <c r="W1825" s="139"/>
      <c r="X1825" s="139"/>
      <c r="Y1825" s="139"/>
      <c r="Z1825" s="139"/>
    </row>
    <row r="1826" spans="22:26">
      <c r="V1826" s="139"/>
      <c r="W1826" s="139"/>
      <c r="X1826" s="139"/>
      <c r="Y1826" s="139"/>
      <c r="Z1826" s="139"/>
    </row>
    <row r="1827" spans="22:26">
      <c r="V1827" s="139"/>
      <c r="W1827" s="139"/>
      <c r="X1827" s="139"/>
      <c r="Y1827" s="139"/>
      <c r="Z1827" s="139"/>
    </row>
    <row r="1828" spans="22:26">
      <c r="V1828" s="139"/>
      <c r="W1828" s="139"/>
      <c r="X1828" s="139"/>
      <c r="Y1828" s="139"/>
      <c r="Z1828" s="139"/>
    </row>
    <row r="1829" spans="22:26">
      <c r="V1829" s="139"/>
      <c r="W1829" s="139"/>
      <c r="X1829" s="139"/>
      <c r="Y1829" s="139"/>
      <c r="Z1829" s="139"/>
    </row>
    <row r="1830" spans="22:26">
      <c r="V1830" s="139"/>
      <c r="W1830" s="139"/>
      <c r="X1830" s="139"/>
      <c r="Y1830" s="139"/>
      <c r="Z1830" s="139"/>
    </row>
    <row r="1831" spans="22:26">
      <c r="V1831" s="139"/>
      <c r="W1831" s="139"/>
      <c r="X1831" s="139"/>
      <c r="Y1831" s="139"/>
      <c r="Z1831" s="139"/>
    </row>
    <row r="1832" spans="22:26">
      <c r="V1832" s="139"/>
      <c r="W1832" s="139"/>
      <c r="X1832" s="139"/>
      <c r="Y1832" s="139"/>
      <c r="Z1832" s="139"/>
    </row>
    <row r="1833" spans="22:26">
      <c r="V1833" s="139"/>
      <c r="W1833" s="139"/>
      <c r="X1833" s="139"/>
      <c r="Y1833" s="139"/>
      <c r="Z1833" s="139"/>
    </row>
    <row r="1834" spans="22:26">
      <c r="V1834" s="139"/>
      <c r="W1834" s="139"/>
      <c r="X1834" s="139"/>
      <c r="Y1834" s="139"/>
      <c r="Z1834" s="139"/>
    </row>
    <row r="1835" spans="22:26">
      <c r="V1835" s="139"/>
      <c r="W1835" s="139"/>
      <c r="X1835" s="139"/>
      <c r="Y1835" s="139"/>
      <c r="Z1835" s="139"/>
    </row>
    <row r="1836" spans="22:26">
      <c r="V1836" s="139"/>
      <c r="W1836" s="139"/>
      <c r="X1836" s="139"/>
      <c r="Y1836" s="139"/>
      <c r="Z1836" s="139"/>
    </row>
    <row r="1837" spans="22:26">
      <c r="V1837" s="139"/>
      <c r="W1837" s="139"/>
      <c r="X1837" s="139"/>
      <c r="Y1837" s="139"/>
      <c r="Z1837" s="139"/>
    </row>
    <row r="1838" spans="22:26">
      <c r="V1838" s="139"/>
      <c r="W1838" s="139"/>
      <c r="X1838" s="139"/>
      <c r="Y1838" s="139"/>
      <c r="Z1838" s="139"/>
    </row>
    <row r="1839" spans="22:26">
      <c r="V1839" s="139"/>
      <c r="W1839" s="139"/>
      <c r="X1839" s="139"/>
      <c r="Y1839" s="139"/>
      <c r="Z1839" s="139"/>
    </row>
    <row r="1840" spans="22:26">
      <c r="V1840" s="139"/>
      <c r="W1840" s="139"/>
      <c r="X1840" s="139"/>
      <c r="Y1840" s="139"/>
      <c r="Z1840" s="139"/>
    </row>
    <row r="1841" spans="22:26">
      <c r="V1841" s="139"/>
      <c r="W1841" s="139"/>
      <c r="X1841" s="139"/>
      <c r="Y1841" s="139"/>
      <c r="Z1841" s="139"/>
    </row>
    <row r="1842" spans="22:26">
      <c r="V1842" s="139"/>
      <c r="W1842" s="139"/>
      <c r="X1842" s="139"/>
      <c r="Y1842" s="139"/>
      <c r="Z1842" s="139"/>
    </row>
    <row r="1843" spans="22:26">
      <c r="V1843" s="139"/>
      <c r="W1843" s="139"/>
      <c r="X1843" s="139"/>
      <c r="Y1843" s="139"/>
      <c r="Z1843" s="139"/>
    </row>
    <row r="1844" spans="22:26">
      <c r="V1844" s="139"/>
      <c r="W1844" s="139"/>
      <c r="X1844" s="139"/>
      <c r="Y1844" s="139"/>
      <c r="Z1844" s="139"/>
    </row>
    <row r="1845" spans="22:26">
      <c r="V1845" s="139"/>
      <c r="W1845" s="139"/>
      <c r="X1845" s="139"/>
      <c r="Y1845" s="139"/>
      <c r="Z1845" s="139"/>
    </row>
    <row r="1846" spans="22:26">
      <c r="V1846" s="139"/>
      <c r="W1846" s="139"/>
      <c r="X1846" s="139"/>
      <c r="Y1846" s="139"/>
      <c r="Z1846" s="139"/>
    </row>
    <row r="1847" spans="22:26">
      <c r="V1847" s="139"/>
      <c r="W1847" s="139"/>
      <c r="X1847" s="139"/>
      <c r="Y1847" s="139"/>
      <c r="Z1847" s="139"/>
    </row>
    <row r="1848" spans="22:26">
      <c r="V1848" s="139"/>
      <c r="W1848" s="139"/>
      <c r="X1848" s="139"/>
      <c r="Y1848" s="139"/>
      <c r="Z1848" s="139"/>
    </row>
    <row r="1849" spans="22:26">
      <c r="V1849" s="139"/>
      <c r="W1849" s="139"/>
      <c r="X1849" s="139"/>
      <c r="Y1849" s="139"/>
      <c r="Z1849" s="139"/>
    </row>
    <row r="1850" spans="22:26">
      <c r="V1850" s="139"/>
      <c r="W1850" s="139"/>
      <c r="X1850" s="139"/>
      <c r="Y1850" s="139"/>
      <c r="Z1850" s="139"/>
    </row>
    <row r="1851" spans="22:26">
      <c r="V1851" s="139"/>
      <c r="W1851" s="139"/>
      <c r="X1851" s="139"/>
      <c r="Y1851" s="139"/>
      <c r="Z1851" s="139"/>
    </row>
    <row r="1852" spans="22:26">
      <c r="V1852" s="139"/>
      <c r="W1852" s="139"/>
      <c r="X1852" s="139"/>
      <c r="Y1852" s="139"/>
      <c r="Z1852" s="139"/>
    </row>
    <row r="1853" spans="22:26">
      <c r="V1853" s="139"/>
      <c r="W1853" s="139"/>
      <c r="X1853" s="139"/>
      <c r="Y1853" s="139"/>
      <c r="Z1853" s="139"/>
    </row>
    <row r="1854" spans="22:26">
      <c r="V1854" s="139"/>
      <c r="W1854" s="139"/>
      <c r="X1854" s="139"/>
      <c r="Y1854" s="139"/>
      <c r="Z1854" s="139"/>
    </row>
    <row r="1855" spans="22:26">
      <c r="V1855" s="139"/>
      <c r="W1855" s="139"/>
      <c r="X1855" s="139"/>
      <c r="Y1855" s="139"/>
      <c r="Z1855" s="139"/>
    </row>
    <row r="1856" spans="22:26">
      <c r="V1856" s="139"/>
      <c r="W1856" s="139"/>
      <c r="X1856" s="139"/>
      <c r="Y1856" s="139"/>
      <c r="Z1856" s="139"/>
    </row>
    <row r="1857" spans="22:26">
      <c r="V1857" s="139"/>
      <c r="W1857" s="139"/>
      <c r="X1857" s="139"/>
      <c r="Y1857" s="139"/>
      <c r="Z1857" s="139"/>
    </row>
    <row r="1858" spans="22:26">
      <c r="V1858" s="139"/>
      <c r="W1858" s="139"/>
      <c r="X1858" s="139"/>
      <c r="Y1858" s="139"/>
      <c r="Z1858" s="139"/>
    </row>
    <row r="1859" spans="22:26">
      <c r="V1859" s="139"/>
      <c r="W1859" s="139"/>
      <c r="X1859" s="139"/>
      <c r="Y1859" s="139"/>
      <c r="Z1859" s="139"/>
    </row>
    <row r="1860" spans="22:26">
      <c r="V1860" s="139"/>
      <c r="W1860" s="139"/>
      <c r="X1860" s="139"/>
      <c r="Y1860" s="139"/>
      <c r="Z1860" s="139"/>
    </row>
    <row r="1861" spans="22:26">
      <c r="V1861" s="139"/>
      <c r="W1861" s="139"/>
      <c r="X1861" s="139"/>
      <c r="Y1861" s="139"/>
      <c r="Z1861" s="139"/>
    </row>
    <row r="1862" spans="22:26">
      <c r="V1862" s="139"/>
      <c r="W1862" s="139"/>
      <c r="X1862" s="139"/>
      <c r="Y1862" s="139"/>
      <c r="Z1862" s="139"/>
    </row>
    <row r="1863" spans="22:26">
      <c r="V1863" s="139"/>
      <c r="W1863" s="139"/>
      <c r="X1863" s="139"/>
      <c r="Y1863" s="139"/>
      <c r="Z1863" s="139"/>
    </row>
    <row r="1864" spans="22:26">
      <c r="V1864" s="139"/>
      <c r="W1864" s="139"/>
      <c r="X1864" s="139"/>
      <c r="Y1864" s="139"/>
      <c r="Z1864" s="139"/>
    </row>
    <row r="1865" spans="22:26">
      <c r="V1865" s="139"/>
      <c r="W1865" s="139"/>
      <c r="X1865" s="139"/>
      <c r="Y1865" s="139"/>
      <c r="Z1865" s="139"/>
    </row>
    <row r="1866" spans="22:26">
      <c r="V1866" s="139"/>
      <c r="W1866" s="139"/>
      <c r="X1866" s="139"/>
      <c r="Y1866" s="139"/>
      <c r="Z1866" s="139"/>
    </row>
    <row r="1867" spans="22:26">
      <c r="V1867" s="139"/>
      <c r="W1867" s="139"/>
      <c r="X1867" s="139"/>
      <c r="Y1867" s="139"/>
      <c r="Z1867" s="139"/>
    </row>
    <row r="1868" spans="22:26">
      <c r="V1868" s="139"/>
      <c r="W1868" s="139"/>
      <c r="X1868" s="139"/>
      <c r="Y1868" s="139"/>
      <c r="Z1868" s="139"/>
    </row>
    <row r="1869" spans="22:26">
      <c r="V1869" s="139"/>
      <c r="W1869" s="139"/>
      <c r="X1869" s="139"/>
      <c r="Y1869" s="139"/>
      <c r="Z1869" s="139"/>
    </row>
    <row r="1870" spans="22:26">
      <c r="V1870" s="139"/>
      <c r="W1870" s="139"/>
      <c r="X1870" s="139"/>
      <c r="Y1870" s="139"/>
      <c r="Z1870" s="139"/>
    </row>
    <row r="1871" spans="22:26">
      <c r="V1871" s="139"/>
      <c r="W1871" s="139"/>
      <c r="X1871" s="139"/>
      <c r="Y1871" s="139"/>
      <c r="Z1871" s="139"/>
    </row>
    <row r="1872" spans="22:26">
      <c r="V1872" s="139"/>
      <c r="W1872" s="139"/>
      <c r="X1872" s="139"/>
      <c r="Y1872" s="139"/>
      <c r="Z1872" s="139"/>
    </row>
    <row r="1873" spans="22:26">
      <c r="V1873" s="139"/>
      <c r="W1873" s="139"/>
      <c r="X1873" s="139"/>
      <c r="Y1873" s="139"/>
      <c r="Z1873" s="139"/>
    </row>
    <row r="1874" spans="22:26">
      <c r="V1874" s="139"/>
      <c r="W1874" s="139"/>
      <c r="X1874" s="139"/>
      <c r="Y1874" s="139"/>
      <c r="Z1874" s="139"/>
    </row>
    <row r="1875" spans="22:26">
      <c r="V1875" s="139"/>
      <c r="W1875" s="139"/>
      <c r="X1875" s="139"/>
      <c r="Y1875" s="139"/>
      <c r="Z1875" s="139"/>
    </row>
    <row r="1876" spans="22:26">
      <c r="V1876" s="139"/>
      <c r="W1876" s="139"/>
      <c r="X1876" s="139"/>
      <c r="Y1876" s="139"/>
      <c r="Z1876" s="139"/>
    </row>
    <row r="1877" spans="22:26">
      <c r="V1877" s="139"/>
      <c r="W1877" s="139"/>
      <c r="X1877" s="139"/>
      <c r="Y1877" s="139"/>
      <c r="Z1877" s="139"/>
    </row>
    <row r="1878" spans="22:26">
      <c r="V1878" s="139"/>
      <c r="W1878" s="139"/>
      <c r="X1878" s="139"/>
      <c r="Y1878" s="139"/>
      <c r="Z1878" s="139"/>
    </row>
    <row r="1879" spans="22:26">
      <c r="V1879" s="139"/>
      <c r="W1879" s="139"/>
      <c r="X1879" s="139"/>
      <c r="Y1879" s="139"/>
      <c r="Z1879" s="139"/>
    </row>
    <row r="1880" spans="22:26">
      <c r="V1880" s="139"/>
      <c r="W1880" s="139"/>
      <c r="X1880" s="139"/>
      <c r="Y1880" s="139"/>
      <c r="Z1880" s="139"/>
    </row>
    <row r="1881" spans="22:26">
      <c r="V1881" s="139"/>
      <c r="W1881" s="139"/>
      <c r="X1881" s="139"/>
      <c r="Y1881" s="139"/>
      <c r="Z1881" s="139"/>
    </row>
    <row r="1882" spans="22:26">
      <c r="V1882" s="139"/>
      <c r="W1882" s="139"/>
      <c r="X1882" s="139"/>
      <c r="Y1882" s="139"/>
      <c r="Z1882" s="139"/>
    </row>
    <row r="1883" spans="22:26">
      <c r="V1883" s="139"/>
      <c r="W1883" s="139"/>
      <c r="X1883" s="139"/>
      <c r="Y1883" s="139"/>
      <c r="Z1883" s="139"/>
    </row>
    <row r="1884" spans="22:26">
      <c r="V1884" s="139"/>
      <c r="W1884" s="139"/>
      <c r="X1884" s="139"/>
      <c r="Y1884" s="139"/>
      <c r="Z1884" s="139"/>
    </row>
    <row r="1885" spans="22:26">
      <c r="V1885" s="139"/>
      <c r="W1885" s="139"/>
      <c r="X1885" s="139"/>
      <c r="Y1885" s="139"/>
      <c r="Z1885" s="139"/>
    </row>
    <row r="1886" spans="22:26">
      <c r="V1886" s="139"/>
      <c r="W1886" s="139"/>
      <c r="X1886" s="139"/>
      <c r="Y1886" s="139"/>
      <c r="Z1886" s="139"/>
    </row>
    <row r="1887" spans="22:26">
      <c r="V1887" s="139"/>
      <c r="W1887" s="139"/>
      <c r="X1887" s="139"/>
      <c r="Y1887" s="139"/>
      <c r="Z1887" s="139"/>
    </row>
    <row r="1888" spans="22:26">
      <c r="V1888" s="139"/>
      <c r="W1888" s="139"/>
      <c r="X1888" s="139"/>
      <c r="Y1888" s="139"/>
      <c r="Z1888" s="139"/>
    </row>
    <row r="1889" spans="22:26">
      <c r="V1889" s="139"/>
      <c r="W1889" s="139"/>
      <c r="X1889" s="139"/>
      <c r="Y1889" s="139"/>
      <c r="Z1889" s="139"/>
    </row>
    <row r="1890" spans="22:26">
      <c r="V1890" s="139"/>
      <c r="W1890" s="139"/>
      <c r="X1890" s="139"/>
      <c r="Y1890" s="139"/>
      <c r="Z1890" s="139"/>
    </row>
    <row r="1891" spans="22:26">
      <c r="V1891" s="139"/>
      <c r="W1891" s="139"/>
      <c r="X1891" s="139"/>
      <c r="Y1891" s="139"/>
      <c r="Z1891" s="139"/>
    </row>
    <row r="1892" spans="22:26">
      <c r="V1892" s="139"/>
      <c r="W1892" s="139"/>
      <c r="X1892" s="139"/>
      <c r="Y1892" s="139"/>
      <c r="Z1892" s="139"/>
    </row>
    <row r="1893" spans="22:26">
      <c r="V1893" s="139"/>
      <c r="W1893" s="139"/>
      <c r="X1893" s="139"/>
      <c r="Y1893" s="139"/>
      <c r="Z1893" s="139"/>
    </row>
    <row r="1894" spans="22:26">
      <c r="V1894" s="139"/>
      <c r="W1894" s="139"/>
      <c r="X1894" s="139"/>
      <c r="Y1894" s="139"/>
      <c r="Z1894" s="139"/>
    </row>
    <row r="1895" spans="22:26">
      <c r="V1895" s="139"/>
      <c r="W1895" s="139"/>
      <c r="X1895" s="139"/>
      <c r="Y1895" s="139"/>
      <c r="Z1895" s="139"/>
    </row>
    <row r="1896" spans="22:26">
      <c r="V1896" s="139"/>
      <c r="W1896" s="139"/>
      <c r="X1896" s="139"/>
      <c r="Y1896" s="139"/>
      <c r="Z1896" s="139"/>
    </row>
    <row r="1897" spans="22:26">
      <c r="V1897" s="139"/>
      <c r="W1897" s="139"/>
      <c r="X1897" s="139"/>
      <c r="Y1897" s="139"/>
      <c r="Z1897" s="139"/>
    </row>
    <row r="1898" spans="22:26">
      <c r="V1898" s="139"/>
      <c r="W1898" s="139"/>
      <c r="X1898" s="139"/>
      <c r="Y1898" s="139"/>
      <c r="Z1898" s="139"/>
    </row>
    <row r="1899" spans="22:26">
      <c r="V1899" s="139"/>
      <c r="W1899" s="139"/>
      <c r="X1899" s="139"/>
      <c r="Y1899" s="139"/>
      <c r="Z1899" s="139"/>
    </row>
    <row r="1900" spans="22:26">
      <c r="V1900" s="139"/>
      <c r="W1900" s="139"/>
      <c r="X1900" s="139"/>
      <c r="Y1900" s="139"/>
      <c r="Z1900" s="139"/>
    </row>
    <row r="1901" spans="22:26">
      <c r="V1901" s="139"/>
      <c r="W1901" s="139"/>
      <c r="X1901" s="139"/>
      <c r="Y1901" s="139"/>
      <c r="Z1901" s="139"/>
    </row>
    <row r="1902" spans="22:26">
      <c r="V1902" s="139"/>
      <c r="W1902" s="139"/>
      <c r="X1902" s="139"/>
      <c r="Y1902" s="139"/>
      <c r="Z1902" s="139"/>
    </row>
    <row r="1903" spans="22:26">
      <c r="V1903" s="139"/>
      <c r="W1903" s="139"/>
      <c r="X1903" s="139"/>
      <c r="Y1903" s="139"/>
      <c r="Z1903" s="139"/>
    </row>
    <row r="1904" spans="22:26">
      <c r="V1904" s="139"/>
      <c r="W1904" s="139"/>
      <c r="X1904" s="139"/>
      <c r="Y1904" s="139"/>
      <c r="Z1904" s="139"/>
    </row>
    <row r="1905" spans="22:26">
      <c r="V1905" s="139"/>
      <c r="W1905" s="139"/>
      <c r="X1905" s="139"/>
      <c r="Y1905" s="139"/>
      <c r="Z1905" s="139"/>
    </row>
    <row r="1906" spans="22:26">
      <c r="V1906" s="139"/>
      <c r="W1906" s="139"/>
      <c r="X1906" s="139"/>
      <c r="Y1906" s="139"/>
      <c r="Z1906" s="139"/>
    </row>
    <row r="1907" spans="22:26">
      <c r="V1907" s="139"/>
      <c r="W1907" s="139"/>
      <c r="X1907" s="139"/>
      <c r="Y1907" s="139"/>
      <c r="Z1907" s="139"/>
    </row>
    <row r="1908" spans="22:26">
      <c r="V1908" s="139"/>
      <c r="W1908" s="139"/>
      <c r="X1908" s="139"/>
      <c r="Y1908" s="139"/>
      <c r="Z1908" s="139"/>
    </row>
    <row r="1909" spans="22:26">
      <c r="V1909" s="139"/>
      <c r="W1909" s="139"/>
      <c r="X1909" s="139"/>
      <c r="Y1909" s="139"/>
      <c r="Z1909" s="139"/>
    </row>
    <row r="1910" spans="22:26">
      <c r="V1910" s="139"/>
      <c r="W1910" s="139"/>
      <c r="X1910" s="139"/>
      <c r="Y1910" s="139"/>
      <c r="Z1910" s="139"/>
    </row>
    <row r="1911" spans="22:26">
      <c r="V1911" s="139"/>
      <c r="W1911" s="139"/>
      <c r="X1911" s="139"/>
      <c r="Y1911" s="139"/>
      <c r="Z1911" s="139"/>
    </row>
    <row r="1912" spans="22:26">
      <c r="V1912" s="139"/>
      <c r="W1912" s="139"/>
      <c r="X1912" s="139"/>
      <c r="Y1912" s="139"/>
      <c r="Z1912" s="139"/>
    </row>
    <row r="1913" spans="22:26">
      <c r="V1913" s="139"/>
      <c r="W1913" s="139"/>
      <c r="X1913" s="139"/>
      <c r="Y1913" s="139"/>
      <c r="Z1913" s="139"/>
    </row>
    <row r="1914" spans="22:26">
      <c r="V1914" s="139"/>
      <c r="W1914" s="139"/>
      <c r="X1914" s="139"/>
      <c r="Y1914" s="139"/>
      <c r="Z1914" s="139"/>
    </row>
    <row r="1915" spans="22:26">
      <c r="V1915" s="139"/>
      <c r="W1915" s="139"/>
      <c r="X1915" s="139"/>
      <c r="Y1915" s="139"/>
      <c r="Z1915" s="139"/>
    </row>
    <row r="1916" spans="22:26">
      <c r="V1916" s="139"/>
      <c r="W1916" s="139"/>
      <c r="X1916" s="139"/>
      <c r="Y1916" s="139"/>
      <c r="Z1916" s="139"/>
    </row>
    <row r="1917" spans="22:26">
      <c r="V1917" s="139"/>
      <c r="W1917" s="139"/>
      <c r="X1917" s="139"/>
      <c r="Y1917" s="139"/>
      <c r="Z1917" s="139"/>
    </row>
    <row r="1918" spans="22:26">
      <c r="V1918" s="139"/>
      <c r="W1918" s="139"/>
      <c r="X1918" s="139"/>
      <c r="Y1918" s="139"/>
      <c r="Z1918" s="139"/>
    </row>
    <row r="1919" spans="22:26">
      <c r="V1919" s="139"/>
      <c r="W1919" s="139"/>
      <c r="X1919" s="139"/>
      <c r="Y1919" s="139"/>
      <c r="Z1919" s="139"/>
    </row>
    <row r="1920" spans="22:26">
      <c r="V1920" s="139"/>
      <c r="W1920" s="139"/>
      <c r="X1920" s="139"/>
      <c r="Y1920" s="139"/>
      <c r="Z1920" s="139"/>
    </row>
    <row r="1921" spans="22:26">
      <c r="V1921" s="139"/>
      <c r="W1921" s="139"/>
      <c r="X1921" s="139"/>
      <c r="Y1921" s="139"/>
      <c r="Z1921" s="139"/>
    </row>
    <row r="1922" spans="22:26">
      <c r="V1922" s="139"/>
      <c r="W1922" s="139"/>
      <c r="X1922" s="139"/>
      <c r="Y1922" s="139"/>
      <c r="Z1922" s="139"/>
    </row>
    <row r="1923" spans="22:26">
      <c r="V1923" s="139"/>
      <c r="W1923" s="139"/>
      <c r="X1923" s="139"/>
      <c r="Y1923" s="139"/>
      <c r="Z1923" s="139"/>
    </row>
    <row r="1924" spans="22:26">
      <c r="V1924" s="139"/>
      <c r="W1924" s="139"/>
      <c r="X1924" s="139"/>
      <c r="Y1924" s="139"/>
      <c r="Z1924" s="139"/>
    </row>
    <row r="1925" spans="22:26">
      <c r="V1925" s="139"/>
      <c r="W1925" s="139"/>
      <c r="X1925" s="139"/>
      <c r="Y1925" s="139"/>
      <c r="Z1925" s="139"/>
    </row>
    <row r="1926" spans="22:26">
      <c r="V1926" s="139"/>
      <c r="W1926" s="139"/>
      <c r="X1926" s="139"/>
      <c r="Y1926" s="139"/>
      <c r="Z1926" s="139"/>
    </row>
    <row r="1927" spans="22:26">
      <c r="V1927" s="139"/>
      <c r="W1927" s="139"/>
      <c r="X1927" s="139"/>
      <c r="Y1927" s="139"/>
      <c r="Z1927" s="139"/>
    </row>
    <row r="1928" spans="22:26">
      <c r="V1928" s="139"/>
      <c r="W1928" s="139"/>
      <c r="X1928" s="139"/>
      <c r="Y1928" s="139"/>
      <c r="Z1928" s="139"/>
    </row>
    <row r="1929" spans="22:26">
      <c r="V1929" s="139"/>
      <c r="W1929" s="139"/>
      <c r="X1929" s="139"/>
      <c r="Y1929" s="139"/>
      <c r="Z1929" s="139"/>
    </row>
    <row r="1930" spans="22:26">
      <c r="V1930" s="139"/>
      <c r="W1930" s="139"/>
      <c r="X1930" s="139"/>
      <c r="Y1930" s="139"/>
      <c r="Z1930" s="139"/>
    </row>
    <row r="1931" spans="22:26">
      <c r="V1931" s="139"/>
      <c r="W1931" s="139"/>
      <c r="X1931" s="139"/>
      <c r="Y1931" s="139"/>
      <c r="Z1931" s="139"/>
    </row>
    <row r="1932" spans="22:26">
      <c r="V1932" s="139"/>
      <c r="W1932" s="139"/>
      <c r="X1932" s="139"/>
      <c r="Y1932" s="139"/>
      <c r="Z1932" s="139"/>
    </row>
    <row r="1933" spans="22:26">
      <c r="V1933" s="139"/>
      <c r="W1933" s="139"/>
      <c r="X1933" s="139"/>
      <c r="Y1933" s="139"/>
      <c r="Z1933" s="139"/>
    </row>
    <row r="1934" spans="22:26">
      <c r="V1934" s="139"/>
      <c r="W1934" s="139"/>
      <c r="X1934" s="139"/>
      <c r="Y1934" s="139"/>
      <c r="Z1934" s="139"/>
    </row>
    <row r="1935" spans="22:26">
      <c r="V1935" s="139"/>
      <c r="W1935" s="139"/>
      <c r="X1935" s="139"/>
      <c r="Y1935" s="139"/>
      <c r="Z1935" s="139"/>
    </row>
    <row r="1936" spans="22:26">
      <c r="V1936" s="139"/>
      <c r="W1936" s="139"/>
      <c r="X1936" s="139"/>
      <c r="Y1936" s="139"/>
      <c r="Z1936" s="139"/>
    </row>
    <row r="1937" spans="22:26">
      <c r="V1937" s="139"/>
      <c r="W1937" s="139"/>
      <c r="X1937" s="139"/>
      <c r="Y1937" s="139"/>
      <c r="Z1937" s="139"/>
    </row>
    <row r="1938" spans="22:26">
      <c r="V1938" s="139"/>
      <c r="W1938" s="139"/>
      <c r="X1938" s="139"/>
      <c r="Y1938" s="139"/>
      <c r="Z1938" s="139"/>
    </row>
    <row r="1939" spans="22:26">
      <c r="V1939" s="139"/>
      <c r="W1939" s="139"/>
      <c r="X1939" s="139"/>
      <c r="Y1939" s="139"/>
      <c r="Z1939" s="139"/>
    </row>
    <row r="1940" spans="22:26">
      <c r="V1940" s="139"/>
      <c r="W1940" s="139"/>
      <c r="X1940" s="139"/>
      <c r="Y1940" s="139"/>
      <c r="Z1940" s="139"/>
    </row>
    <row r="1941" spans="22:26">
      <c r="V1941" s="139"/>
      <c r="W1941" s="139"/>
      <c r="X1941" s="139"/>
      <c r="Y1941" s="139"/>
      <c r="Z1941" s="139"/>
    </row>
    <row r="1942" spans="22:26">
      <c r="V1942" s="139"/>
      <c r="W1942" s="139"/>
      <c r="X1942" s="139"/>
      <c r="Y1942" s="139"/>
      <c r="Z1942" s="139"/>
    </row>
    <row r="1943" spans="22:26">
      <c r="V1943" s="139"/>
      <c r="W1943" s="139"/>
      <c r="X1943" s="139"/>
      <c r="Y1943" s="139"/>
      <c r="Z1943" s="139"/>
    </row>
    <row r="1944" spans="22:26">
      <c r="V1944" s="139"/>
      <c r="W1944" s="139"/>
      <c r="X1944" s="139"/>
      <c r="Y1944" s="139"/>
      <c r="Z1944" s="139"/>
    </row>
    <row r="1945" spans="22:26">
      <c r="V1945" s="139"/>
      <c r="W1945" s="139"/>
      <c r="X1945" s="139"/>
      <c r="Y1945" s="139"/>
      <c r="Z1945" s="139"/>
    </row>
    <row r="1946" spans="22:26">
      <c r="V1946" s="139"/>
      <c r="W1946" s="139"/>
      <c r="X1946" s="139"/>
      <c r="Y1946" s="139"/>
      <c r="Z1946" s="139"/>
    </row>
    <row r="1947" spans="22:26">
      <c r="V1947" s="139"/>
      <c r="W1947" s="139"/>
      <c r="X1947" s="139"/>
      <c r="Y1947" s="139"/>
      <c r="Z1947" s="139"/>
    </row>
    <row r="1948" spans="22:26">
      <c r="V1948" s="139"/>
      <c r="W1948" s="139"/>
      <c r="X1948" s="139"/>
      <c r="Y1948" s="139"/>
      <c r="Z1948" s="139"/>
    </row>
    <row r="1949" spans="22:26">
      <c r="V1949" s="139"/>
      <c r="W1949" s="139"/>
      <c r="X1949" s="139"/>
      <c r="Y1949" s="139"/>
      <c r="Z1949" s="139"/>
    </row>
    <row r="1950" spans="22:26">
      <c r="V1950" s="139"/>
      <c r="W1950" s="139"/>
      <c r="X1950" s="139"/>
      <c r="Y1950" s="139"/>
      <c r="Z1950" s="139"/>
    </row>
    <row r="1951" spans="22:26">
      <c r="V1951" s="139"/>
      <c r="W1951" s="139"/>
      <c r="X1951" s="139"/>
      <c r="Y1951" s="139"/>
      <c r="Z1951" s="139"/>
    </row>
    <row r="1952" spans="22:26">
      <c r="V1952" s="139"/>
      <c r="W1952" s="139"/>
      <c r="X1952" s="139"/>
      <c r="Y1952" s="139"/>
      <c r="Z1952" s="139"/>
    </row>
    <row r="1953" spans="22:26">
      <c r="V1953" s="139"/>
      <c r="W1953" s="139"/>
      <c r="X1953" s="139"/>
      <c r="Y1953" s="139"/>
      <c r="Z1953" s="139"/>
    </row>
    <row r="1954" spans="22:26">
      <c r="V1954" s="139"/>
      <c r="W1954" s="139"/>
      <c r="X1954" s="139"/>
      <c r="Y1954" s="139"/>
      <c r="Z1954" s="139"/>
    </row>
    <row r="1955" spans="22:26">
      <c r="V1955" s="139"/>
      <c r="W1955" s="139"/>
      <c r="X1955" s="139"/>
      <c r="Y1955" s="139"/>
      <c r="Z1955" s="139"/>
    </row>
    <row r="1956" spans="22:26">
      <c r="V1956" s="139"/>
      <c r="W1956" s="139"/>
      <c r="X1956" s="139"/>
      <c r="Y1956" s="139"/>
      <c r="Z1956" s="139"/>
    </row>
    <row r="1957" spans="22:26">
      <c r="V1957" s="139"/>
      <c r="W1957" s="139"/>
      <c r="X1957" s="139"/>
      <c r="Y1957" s="139"/>
      <c r="Z1957" s="139"/>
    </row>
    <row r="1958" spans="22:26">
      <c r="V1958" s="139"/>
      <c r="W1958" s="139"/>
      <c r="X1958" s="139"/>
      <c r="Y1958" s="139"/>
      <c r="Z1958" s="139"/>
    </row>
    <row r="1959" spans="22:26">
      <c r="V1959" s="139"/>
      <c r="W1959" s="139"/>
      <c r="X1959" s="139"/>
      <c r="Y1959" s="139"/>
      <c r="Z1959" s="139"/>
    </row>
    <row r="1960" spans="22:26">
      <c r="V1960" s="139"/>
      <c r="W1960" s="139"/>
      <c r="X1960" s="139"/>
      <c r="Y1960" s="139"/>
      <c r="Z1960" s="139"/>
    </row>
    <row r="1961" spans="22:26">
      <c r="V1961" s="139"/>
      <c r="W1961" s="139"/>
      <c r="X1961" s="139"/>
      <c r="Y1961" s="139"/>
      <c r="Z1961" s="139"/>
    </row>
    <row r="1962" spans="22:26">
      <c r="V1962" s="139"/>
      <c r="W1962" s="139"/>
      <c r="X1962" s="139"/>
      <c r="Y1962" s="139"/>
      <c r="Z1962" s="139"/>
    </row>
    <row r="1963" spans="22:26">
      <c r="V1963" s="139"/>
      <c r="W1963" s="139"/>
      <c r="X1963" s="139"/>
      <c r="Y1963" s="139"/>
      <c r="Z1963" s="139"/>
    </row>
    <row r="1964" spans="22:26">
      <c r="V1964" s="139"/>
      <c r="W1964" s="139"/>
      <c r="X1964" s="139"/>
      <c r="Y1964" s="139"/>
      <c r="Z1964" s="139"/>
    </row>
    <row r="1965" spans="22:26">
      <c r="V1965" s="139"/>
      <c r="W1965" s="139"/>
      <c r="X1965" s="139"/>
      <c r="Y1965" s="139"/>
      <c r="Z1965" s="139"/>
    </row>
    <row r="1966" spans="22:26">
      <c r="V1966" s="139"/>
      <c r="W1966" s="139"/>
      <c r="X1966" s="139"/>
      <c r="Y1966" s="139"/>
      <c r="Z1966" s="139"/>
    </row>
    <row r="1967" spans="22:26">
      <c r="V1967" s="139"/>
      <c r="W1967" s="139"/>
      <c r="X1967" s="139"/>
      <c r="Y1967" s="139"/>
      <c r="Z1967" s="139"/>
    </row>
    <row r="1968" spans="22:26">
      <c r="V1968" s="139"/>
      <c r="W1968" s="139"/>
      <c r="X1968" s="139"/>
      <c r="Y1968" s="139"/>
      <c r="Z1968" s="139"/>
    </row>
    <row r="1969" spans="22:26">
      <c r="V1969" s="139"/>
      <c r="W1969" s="139"/>
      <c r="X1969" s="139"/>
      <c r="Y1969" s="139"/>
      <c r="Z1969" s="139"/>
    </row>
    <row r="1970" spans="22:26">
      <c r="V1970" s="139"/>
      <c r="W1970" s="139"/>
      <c r="X1970" s="139"/>
      <c r="Y1970" s="139"/>
      <c r="Z1970" s="139"/>
    </row>
    <row r="1971" spans="22:26">
      <c r="V1971" s="139"/>
      <c r="W1971" s="139"/>
      <c r="X1971" s="139"/>
      <c r="Y1971" s="139"/>
      <c r="Z1971" s="139"/>
    </row>
    <row r="1972" spans="22:26">
      <c r="V1972" s="139"/>
      <c r="W1972" s="139"/>
      <c r="X1972" s="139"/>
      <c r="Y1972" s="139"/>
      <c r="Z1972" s="139"/>
    </row>
    <row r="1973" spans="22:26">
      <c r="V1973" s="139"/>
      <c r="W1973" s="139"/>
      <c r="X1973" s="139"/>
      <c r="Y1973" s="139"/>
      <c r="Z1973" s="139"/>
    </row>
    <row r="1974" spans="22:26">
      <c r="V1974" s="139"/>
      <c r="W1974" s="139"/>
      <c r="X1974" s="139"/>
      <c r="Y1974" s="139"/>
      <c r="Z1974" s="139"/>
    </row>
    <row r="1975" spans="22:26">
      <c r="V1975" s="139"/>
      <c r="W1975" s="139"/>
      <c r="X1975" s="139"/>
      <c r="Y1975" s="139"/>
      <c r="Z1975" s="139"/>
    </row>
    <row r="1976" spans="22:26">
      <c r="V1976" s="139"/>
      <c r="W1976" s="139"/>
      <c r="X1976" s="139"/>
      <c r="Y1976" s="139"/>
      <c r="Z1976" s="139"/>
    </row>
    <row r="1977" spans="22:26">
      <c r="V1977" s="139"/>
      <c r="W1977" s="139"/>
      <c r="X1977" s="139"/>
      <c r="Y1977" s="139"/>
      <c r="Z1977" s="139"/>
    </row>
    <row r="1978" spans="22:26">
      <c r="V1978" s="139"/>
      <c r="W1978" s="139"/>
      <c r="X1978" s="139"/>
      <c r="Y1978" s="139"/>
      <c r="Z1978" s="139"/>
    </row>
    <row r="1979" spans="22:26">
      <c r="V1979" s="139"/>
      <c r="W1979" s="139"/>
      <c r="X1979" s="139"/>
      <c r="Y1979" s="139"/>
      <c r="Z1979" s="139"/>
    </row>
    <row r="1980" spans="22:26">
      <c r="V1980" s="139"/>
      <c r="W1980" s="139"/>
      <c r="X1980" s="139"/>
      <c r="Y1980" s="139"/>
      <c r="Z1980" s="139"/>
    </row>
    <row r="1981" spans="22:26">
      <c r="V1981" s="139"/>
      <c r="W1981" s="139"/>
      <c r="X1981" s="139"/>
      <c r="Y1981" s="139"/>
      <c r="Z1981" s="139"/>
    </row>
    <row r="1982" spans="22:26">
      <c r="V1982" s="139"/>
      <c r="W1982" s="139"/>
      <c r="X1982" s="139"/>
      <c r="Y1982" s="139"/>
      <c r="Z1982" s="139"/>
    </row>
    <row r="1983" spans="22:26">
      <c r="V1983" s="139"/>
      <c r="W1983" s="139"/>
      <c r="X1983" s="139"/>
      <c r="Y1983" s="139"/>
      <c r="Z1983" s="139"/>
    </row>
    <row r="1984" spans="22:26">
      <c r="V1984" s="139"/>
      <c r="W1984" s="139"/>
      <c r="X1984" s="139"/>
      <c r="Y1984" s="139"/>
      <c r="Z1984" s="139"/>
    </row>
    <row r="1985" spans="22:26">
      <c r="V1985" s="139"/>
      <c r="W1985" s="139"/>
      <c r="X1985" s="139"/>
      <c r="Y1985" s="139"/>
      <c r="Z1985" s="139"/>
    </row>
    <row r="1986" spans="22:26">
      <c r="V1986" s="139"/>
      <c r="W1986" s="139"/>
      <c r="X1986" s="139"/>
      <c r="Y1986" s="139"/>
      <c r="Z1986" s="139"/>
    </row>
    <row r="1987" spans="22:26">
      <c r="V1987" s="139"/>
      <c r="W1987" s="139"/>
      <c r="X1987" s="139"/>
      <c r="Y1987" s="139"/>
      <c r="Z1987" s="139"/>
    </row>
    <row r="1988" spans="22:26">
      <c r="V1988" s="139"/>
      <c r="W1988" s="139"/>
      <c r="X1988" s="139"/>
      <c r="Y1988" s="139"/>
      <c r="Z1988" s="139"/>
    </row>
    <row r="1989" spans="22:26">
      <c r="V1989" s="139"/>
      <c r="W1989" s="139"/>
      <c r="X1989" s="139"/>
      <c r="Y1989" s="139"/>
      <c r="Z1989" s="139"/>
    </row>
    <row r="1990" spans="22:26">
      <c r="V1990" s="139"/>
      <c r="W1990" s="139"/>
      <c r="X1990" s="139"/>
      <c r="Y1990" s="139"/>
      <c r="Z1990" s="139"/>
    </row>
    <row r="1991" spans="22:26">
      <c r="V1991" s="139"/>
      <c r="W1991" s="139"/>
      <c r="X1991" s="139"/>
      <c r="Y1991" s="139"/>
      <c r="Z1991" s="139"/>
    </row>
    <row r="1992" spans="22:26">
      <c r="V1992" s="139"/>
      <c r="W1992" s="139"/>
      <c r="X1992" s="139"/>
      <c r="Y1992" s="139"/>
      <c r="Z1992" s="139"/>
    </row>
    <row r="1993" spans="22:26">
      <c r="V1993" s="139"/>
      <c r="W1993" s="139"/>
      <c r="X1993" s="139"/>
      <c r="Y1993" s="139"/>
      <c r="Z1993" s="139"/>
    </row>
    <row r="1994" spans="22:26">
      <c r="V1994" s="139"/>
      <c r="W1994" s="139"/>
      <c r="X1994" s="139"/>
      <c r="Y1994" s="139"/>
      <c r="Z1994" s="139"/>
    </row>
    <row r="1995" spans="22:26">
      <c r="V1995" s="139"/>
      <c r="W1995" s="139"/>
      <c r="X1995" s="139"/>
      <c r="Y1995" s="139"/>
      <c r="Z1995" s="139"/>
    </row>
    <row r="1996" spans="22:26">
      <c r="V1996" s="139"/>
      <c r="W1996" s="139"/>
      <c r="X1996" s="139"/>
      <c r="Y1996" s="139"/>
      <c r="Z1996" s="139"/>
    </row>
    <row r="1997" spans="22:26">
      <c r="V1997" s="139"/>
      <c r="W1997" s="139"/>
      <c r="X1997" s="139"/>
      <c r="Y1997" s="139"/>
      <c r="Z1997" s="139"/>
    </row>
    <row r="1998" spans="22:26">
      <c r="V1998" s="139"/>
      <c r="W1998" s="139"/>
      <c r="X1998" s="139"/>
      <c r="Y1998" s="139"/>
      <c r="Z1998" s="139"/>
    </row>
    <row r="1999" spans="22:26">
      <c r="V1999" s="139"/>
      <c r="W1999" s="139"/>
      <c r="X1999" s="139"/>
      <c r="Y1999" s="139"/>
      <c r="Z1999" s="139"/>
    </row>
    <row r="2000" spans="22:26">
      <c r="V2000" s="139"/>
      <c r="W2000" s="139"/>
      <c r="X2000" s="139"/>
      <c r="Y2000" s="139"/>
      <c r="Z2000" s="139"/>
    </row>
    <row r="2001" spans="22:26">
      <c r="V2001" s="139"/>
      <c r="W2001" s="139"/>
      <c r="X2001" s="139"/>
      <c r="Y2001" s="139"/>
      <c r="Z2001" s="139"/>
    </row>
    <row r="2002" spans="22:26">
      <c r="V2002" s="139"/>
      <c r="W2002" s="139"/>
      <c r="X2002" s="139"/>
      <c r="Y2002" s="139"/>
      <c r="Z2002" s="139"/>
    </row>
    <row r="2003" spans="22:26">
      <c r="V2003" s="139"/>
      <c r="W2003" s="139"/>
      <c r="X2003" s="139"/>
      <c r="Y2003" s="139"/>
      <c r="Z2003" s="139"/>
    </row>
    <row r="2004" spans="22:26">
      <c r="V2004" s="139"/>
      <c r="W2004" s="139"/>
      <c r="X2004" s="139"/>
      <c r="Y2004" s="139"/>
      <c r="Z2004" s="139"/>
    </row>
    <row r="2005" spans="22:26">
      <c r="V2005" s="139"/>
      <c r="W2005" s="139"/>
      <c r="X2005" s="139"/>
      <c r="Y2005" s="139"/>
      <c r="Z2005" s="139"/>
    </row>
    <row r="2006" spans="22:26">
      <c r="V2006" s="139"/>
      <c r="W2006" s="139"/>
      <c r="X2006" s="139"/>
      <c r="Y2006" s="139"/>
      <c r="Z2006" s="139"/>
    </row>
    <row r="2007" spans="22:26">
      <c r="V2007" s="139"/>
      <c r="W2007" s="139"/>
      <c r="X2007" s="139"/>
      <c r="Y2007" s="139"/>
      <c r="Z2007" s="139"/>
    </row>
    <row r="2008" spans="22:26">
      <c r="V2008" s="139"/>
      <c r="W2008" s="139"/>
      <c r="X2008" s="139"/>
      <c r="Y2008" s="139"/>
      <c r="Z2008" s="139"/>
    </row>
    <row r="2009" spans="22:26">
      <c r="V2009" s="139"/>
      <c r="W2009" s="139"/>
      <c r="X2009" s="139"/>
      <c r="Y2009" s="139"/>
      <c r="Z2009" s="139"/>
    </row>
    <row r="2010" spans="22:26">
      <c r="V2010" s="139"/>
      <c r="W2010" s="139"/>
      <c r="X2010" s="139"/>
      <c r="Y2010" s="139"/>
      <c r="Z2010" s="139"/>
    </row>
    <row r="2011" spans="22:26">
      <c r="V2011" s="139"/>
      <c r="W2011" s="139"/>
      <c r="X2011" s="139"/>
      <c r="Y2011" s="139"/>
      <c r="Z2011" s="139"/>
    </row>
    <row r="2012" spans="22:26">
      <c r="V2012" s="139"/>
      <c r="W2012" s="139"/>
      <c r="X2012" s="139"/>
      <c r="Y2012" s="139"/>
      <c r="Z2012" s="139"/>
    </row>
    <row r="2013" spans="22:26">
      <c r="V2013" s="139"/>
      <c r="W2013" s="139"/>
      <c r="X2013" s="139"/>
      <c r="Y2013" s="139"/>
      <c r="Z2013" s="139"/>
    </row>
    <row r="2014" spans="22:26">
      <c r="V2014" s="139"/>
      <c r="W2014" s="139"/>
      <c r="X2014" s="139"/>
      <c r="Y2014" s="139"/>
      <c r="Z2014" s="139"/>
    </row>
    <row r="2015" spans="22:26">
      <c r="V2015" s="139"/>
      <c r="W2015" s="139"/>
      <c r="X2015" s="139"/>
      <c r="Y2015" s="139"/>
      <c r="Z2015" s="139"/>
    </row>
    <row r="2016" spans="22:26">
      <c r="V2016" s="139"/>
      <c r="W2016" s="139"/>
      <c r="X2016" s="139"/>
      <c r="Y2016" s="139"/>
      <c r="Z2016" s="139"/>
    </row>
    <row r="2017" spans="22:26">
      <c r="V2017" s="139"/>
      <c r="W2017" s="139"/>
      <c r="X2017" s="139"/>
      <c r="Y2017" s="139"/>
      <c r="Z2017" s="139"/>
    </row>
    <row r="2018" spans="22:26">
      <c r="V2018" s="139"/>
      <c r="W2018" s="139"/>
      <c r="X2018" s="139"/>
      <c r="Y2018" s="139"/>
      <c r="Z2018" s="139"/>
    </row>
    <row r="2019" spans="22:26">
      <c r="V2019" s="139"/>
      <c r="W2019" s="139"/>
      <c r="X2019" s="139"/>
      <c r="Y2019" s="139"/>
      <c r="Z2019" s="139"/>
    </row>
    <row r="2020" spans="22:26">
      <c r="V2020" s="139"/>
      <c r="W2020" s="139"/>
      <c r="X2020" s="139"/>
      <c r="Y2020" s="139"/>
      <c r="Z2020" s="139"/>
    </row>
    <row r="2021" spans="22:26">
      <c r="V2021" s="139"/>
      <c r="W2021" s="139"/>
      <c r="X2021" s="139"/>
      <c r="Y2021" s="139"/>
      <c r="Z2021" s="139"/>
    </row>
    <row r="2022" spans="22:26">
      <c r="V2022" s="139"/>
      <c r="W2022" s="139"/>
      <c r="X2022" s="139"/>
      <c r="Y2022" s="139"/>
      <c r="Z2022" s="139"/>
    </row>
    <row r="2023" spans="22:26">
      <c r="V2023" s="139"/>
      <c r="W2023" s="139"/>
      <c r="X2023" s="139"/>
      <c r="Y2023" s="139"/>
      <c r="Z2023" s="139"/>
    </row>
    <row r="2024" spans="22:26">
      <c r="V2024" s="139"/>
      <c r="W2024" s="139"/>
      <c r="X2024" s="139"/>
      <c r="Y2024" s="139"/>
      <c r="Z2024" s="139"/>
    </row>
    <row r="2025" spans="22:26">
      <c r="V2025" s="139"/>
      <c r="W2025" s="139"/>
      <c r="X2025" s="139"/>
      <c r="Y2025" s="139"/>
      <c r="Z2025" s="139"/>
    </row>
    <row r="2026" spans="22:26">
      <c r="V2026" s="139"/>
      <c r="W2026" s="139"/>
      <c r="X2026" s="139"/>
      <c r="Y2026" s="139"/>
      <c r="Z2026" s="139"/>
    </row>
    <row r="2027" spans="22:26">
      <c r="V2027" s="139"/>
      <c r="W2027" s="139"/>
      <c r="X2027" s="139"/>
      <c r="Y2027" s="139"/>
      <c r="Z2027" s="139"/>
    </row>
    <row r="2028" spans="22:26">
      <c r="V2028" s="139"/>
      <c r="W2028" s="139"/>
      <c r="X2028" s="139"/>
      <c r="Y2028" s="139"/>
      <c r="Z2028" s="139"/>
    </row>
    <row r="2029" spans="22:26">
      <c r="V2029" s="139"/>
      <c r="W2029" s="139"/>
      <c r="X2029" s="139"/>
      <c r="Y2029" s="139"/>
      <c r="Z2029" s="139"/>
    </row>
    <row r="2030" spans="22:26">
      <c r="V2030" s="139"/>
      <c r="W2030" s="139"/>
      <c r="X2030" s="139"/>
      <c r="Y2030" s="139"/>
      <c r="Z2030" s="139"/>
    </row>
    <row r="2031" spans="22:26">
      <c r="V2031" s="139"/>
      <c r="W2031" s="139"/>
      <c r="X2031" s="139"/>
      <c r="Y2031" s="139"/>
      <c r="Z2031" s="139"/>
    </row>
    <row r="2032" spans="22:26">
      <c r="V2032" s="139"/>
      <c r="W2032" s="139"/>
      <c r="X2032" s="139"/>
      <c r="Y2032" s="139"/>
      <c r="Z2032" s="139"/>
    </row>
    <row r="2033" spans="22:26">
      <c r="V2033" s="139"/>
      <c r="W2033" s="139"/>
      <c r="X2033" s="139"/>
      <c r="Y2033" s="139"/>
      <c r="Z2033" s="139"/>
    </row>
    <row r="2034" spans="22:26">
      <c r="V2034" s="139"/>
      <c r="W2034" s="139"/>
      <c r="X2034" s="139"/>
      <c r="Y2034" s="139"/>
      <c r="Z2034" s="139"/>
    </row>
    <row r="2035" spans="22:26">
      <c r="V2035" s="139"/>
      <c r="W2035" s="139"/>
      <c r="X2035" s="139"/>
      <c r="Y2035" s="139"/>
      <c r="Z2035" s="139"/>
    </row>
    <row r="2036" spans="22:26">
      <c r="V2036" s="139"/>
      <c r="W2036" s="139"/>
      <c r="X2036" s="139"/>
      <c r="Y2036" s="139"/>
      <c r="Z2036" s="139"/>
    </row>
    <row r="2037" spans="22:26">
      <c r="V2037" s="139"/>
      <c r="W2037" s="139"/>
      <c r="X2037" s="139"/>
      <c r="Y2037" s="139"/>
      <c r="Z2037" s="139"/>
    </row>
    <row r="2038" spans="22:26">
      <c r="V2038" s="139"/>
      <c r="W2038" s="139"/>
      <c r="X2038" s="139"/>
      <c r="Y2038" s="139"/>
      <c r="Z2038" s="139"/>
    </row>
    <row r="2039" spans="22:26">
      <c r="V2039" s="139"/>
      <c r="W2039" s="139"/>
      <c r="X2039" s="139"/>
      <c r="Y2039" s="139"/>
      <c r="Z2039" s="139"/>
    </row>
    <row r="2040" spans="22:26">
      <c r="V2040" s="139"/>
      <c r="W2040" s="139"/>
      <c r="X2040" s="139"/>
      <c r="Y2040" s="139"/>
      <c r="Z2040" s="139"/>
    </row>
    <row r="2041" spans="22:26">
      <c r="V2041" s="139"/>
      <c r="W2041" s="139"/>
      <c r="X2041" s="139"/>
      <c r="Y2041" s="139"/>
      <c r="Z2041" s="139"/>
    </row>
    <row r="2042" spans="22:26">
      <c r="V2042" s="139"/>
      <c r="W2042" s="139"/>
      <c r="X2042" s="139"/>
      <c r="Y2042" s="139"/>
      <c r="Z2042" s="139"/>
    </row>
    <row r="2043" spans="22:26">
      <c r="V2043" s="139"/>
      <c r="W2043" s="139"/>
      <c r="X2043" s="139"/>
      <c r="Y2043" s="139"/>
      <c r="Z2043" s="139"/>
    </row>
    <row r="2044" spans="22:26">
      <c r="V2044" s="139"/>
      <c r="W2044" s="139"/>
      <c r="X2044" s="139"/>
      <c r="Y2044" s="139"/>
      <c r="Z2044" s="139"/>
    </row>
    <row r="2045" spans="22:26">
      <c r="V2045" s="139"/>
      <c r="W2045" s="139"/>
      <c r="X2045" s="139"/>
      <c r="Y2045" s="139"/>
      <c r="Z2045" s="139"/>
    </row>
    <row r="2046" spans="22:26">
      <c r="V2046" s="139"/>
      <c r="W2046" s="139"/>
      <c r="X2046" s="139"/>
      <c r="Y2046" s="139"/>
      <c r="Z2046" s="139"/>
    </row>
    <row r="2047" spans="22:26">
      <c r="V2047" s="139"/>
      <c r="W2047" s="139"/>
      <c r="X2047" s="139"/>
      <c r="Y2047" s="139"/>
      <c r="Z2047" s="139"/>
    </row>
    <row r="2048" spans="22:26">
      <c r="V2048" s="139"/>
      <c r="W2048" s="139"/>
      <c r="X2048" s="139"/>
      <c r="Y2048" s="139"/>
      <c r="Z2048" s="139"/>
    </row>
    <row r="2049" spans="22:26">
      <c r="V2049" s="139"/>
      <c r="W2049" s="139"/>
      <c r="X2049" s="139"/>
      <c r="Y2049" s="139"/>
      <c r="Z2049" s="139"/>
    </row>
    <row r="2050" spans="22:26">
      <c r="V2050" s="139"/>
      <c r="W2050" s="139"/>
      <c r="X2050" s="139"/>
      <c r="Y2050" s="139"/>
      <c r="Z2050" s="139"/>
    </row>
    <row r="2051" spans="22:26">
      <c r="V2051" s="139"/>
      <c r="W2051" s="139"/>
      <c r="X2051" s="139"/>
      <c r="Y2051" s="139"/>
      <c r="Z2051" s="139"/>
    </row>
    <row r="2052" spans="22:26">
      <c r="V2052" s="139"/>
      <c r="W2052" s="139"/>
      <c r="X2052" s="139"/>
      <c r="Y2052" s="139"/>
      <c r="Z2052" s="139"/>
    </row>
    <row r="2053" spans="22:26">
      <c r="V2053" s="139"/>
      <c r="W2053" s="139"/>
      <c r="X2053" s="139"/>
      <c r="Y2053" s="139"/>
      <c r="Z2053" s="139"/>
    </row>
    <row r="2054" spans="22:26">
      <c r="V2054" s="139"/>
      <c r="W2054" s="139"/>
      <c r="X2054" s="139"/>
      <c r="Y2054" s="139"/>
      <c r="Z2054" s="139"/>
    </row>
    <row r="2055" spans="22:26">
      <c r="V2055" s="139"/>
      <c r="W2055" s="139"/>
      <c r="X2055" s="139"/>
      <c r="Y2055" s="139"/>
      <c r="Z2055" s="139"/>
    </row>
    <row r="2056" spans="22:26">
      <c r="V2056" s="139"/>
      <c r="W2056" s="139"/>
      <c r="X2056" s="139"/>
      <c r="Y2056" s="139"/>
      <c r="Z2056" s="139"/>
    </row>
    <row r="2057" spans="22:26">
      <c r="V2057" s="139"/>
      <c r="W2057" s="139"/>
      <c r="X2057" s="139"/>
      <c r="Y2057" s="139"/>
      <c r="Z2057" s="139"/>
    </row>
    <row r="2058" spans="22:26">
      <c r="V2058" s="139"/>
      <c r="W2058" s="139"/>
      <c r="X2058" s="139"/>
      <c r="Y2058" s="139"/>
      <c r="Z2058" s="139"/>
    </row>
    <row r="2059" spans="22:26">
      <c r="V2059" s="139"/>
      <c r="W2059" s="139"/>
      <c r="X2059" s="139"/>
      <c r="Y2059" s="139"/>
      <c r="Z2059" s="139"/>
    </row>
    <row r="2060" spans="22:26">
      <c r="V2060" s="139"/>
      <c r="W2060" s="139"/>
      <c r="X2060" s="139"/>
      <c r="Y2060" s="139"/>
      <c r="Z2060" s="139"/>
    </row>
    <row r="2061" spans="22:26">
      <c r="V2061" s="139"/>
      <c r="W2061" s="139"/>
      <c r="X2061" s="139"/>
      <c r="Y2061" s="139"/>
      <c r="Z2061" s="139"/>
    </row>
    <row r="2062" spans="22:26">
      <c r="V2062" s="139"/>
      <c r="W2062" s="139"/>
      <c r="X2062" s="139"/>
      <c r="Y2062" s="139"/>
      <c r="Z2062" s="139"/>
    </row>
    <row r="2063" spans="22:26">
      <c r="V2063" s="139"/>
      <c r="W2063" s="139"/>
      <c r="X2063" s="139"/>
      <c r="Y2063" s="139"/>
      <c r="Z2063" s="139"/>
    </row>
    <row r="2064" spans="22:26">
      <c r="V2064" s="139"/>
      <c r="W2064" s="139"/>
      <c r="X2064" s="139"/>
      <c r="Y2064" s="139"/>
      <c r="Z2064" s="139"/>
    </row>
    <row r="2065" spans="22:26">
      <c r="V2065" s="139"/>
      <c r="W2065" s="139"/>
      <c r="X2065" s="139"/>
      <c r="Y2065" s="139"/>
      <c r="Z2065" s="139"/>
    </row>
    <row r="2066" spans="22:26">
      <c r="V2066" s="139"/>
      <c r="W2066" s="139"/>
      <c r="X2066" s="139"/>
      <c r="Y2066" s="139"/>
      <c r="Z2066" s="139"/>
    </row>
    <row r="2067" spans="22:26">
      <c r="V2067" s="139"/>
      <c r="W2067" s="139"/>
      <c r="X2067" s="139"/>
      <c r="Y2067" s="139"/>
      <c r="Z2067" s="139"/>
    </row>
    <row r="2068" spans="22:26">
      <c r="V2068" s="139"/>
      <c r="W2068" s="139"/>
      <c r="X2068" s="139"/>
      <c r="Y2068" s="139"/>
      <c r="Z2068" s="139"/>
    </row>
    <row r="2069" spans="22:26">
      <c r="V2069" s="139"/>
      <c r="W2069" s="139"/>
      <c r="X2069" s="139"/>
      <c r="Y2069" s="139"/>
      <c r="Z2069" s="139"/>
    </row>
    <row r="2070" spans="22:26">
      <c r="V2070" s="139"/>
      <c r="W2070" s="139"/>
      <c r="X2070" s="139"/>
      <c r="Y2070" s="139"/>
      <c r="Z2070" s="139"/>
    </row>
    <row r="2071" spans="22:26">
      <c r="V2071" s="139"/>
      <c r="W2071" s="139"/>
      <c r="X2071" s="139"/>
      <c r="Y2071" s="139"/>
      <c r="Z2071" s="139"/>
    </row>
    <row r="2072" spans="22:26">
      <c r="V2072" s="139"/>
      <c r="W2072" s="139"/>
      <c r="X2072" s="139"/>
      <c r="Y2072" s="139"/>
      <c r="Z2072" s="139"/>
    </row>
    <row r="2073" spans="22:26">
      <c r="V2073" s="139"/>
      <c r="W2073" s="139"/>
      <c r="X2073" s="139"/>
      <c r="Y2073" s="139"/>
      <c r="Z2073" s="139"/>
    </row>
    <row r="2074" spans="22:26">
      <c r="V2074" s="139"/>
      <c r="W2074" s="139"/>
      <c r="X2074" s="139"/>
      <c r="Y2074" s="139"/>
      <c r="Z2074" s="139"/>
    </row>
    <row r="2075" spans="22:26">
      <c r="V2075" s="139"/>
      <c r="W2075" s="139"/>
      <c r="X2075" s="139"/>
      <c r="Y2075" s="139"/>
      <c r="Z2075" s="139"/>
    </row>
    <row r="2076" spans="22:26">
      <c r="V2076" s="139"/>
      <c r="W2076" s="139"/>
      <c r="X2076" s="139"/>
      <c r="Y2076" s="139"/>
      <c r="Z2076" s="139"/>
    </row>
    <row r="2077" spans="22:26">
      <c r="V2077" s="139"/>
      <c r="W2077" s="139"/>
      <c r="X2077" s="139"/>
      <c r="Y2077" s="139"/>
      <c r="Z2077" s="139"/>
    </row>
    <row r="2078" spans="22:26">
      <c r="V2078" s="139"/>
      <c r="W2078" s="139"/>
      <c r="X2078" s="139"/>
      <c r="Y2078" s="139"/>
      <c r="Z2078" s="139"/>
    </row>
    <row r="2079" spans="22:26">
      <c r="V2079" s="139"/>
      <c r="W2079" s="139"/>
      <c r="X2079" s="139"/>
      <c r="Y2079" s="139"/>
      <c r="Z2079" s="139"/>
    </row>
    <row r="2080" spans="22:26">
      <c r="V2080" s="139"/>
      <c r="W2080" s="139"/>
      <c r="X2080" s="139"/>
      <c r="Y2080" s="139"/>
      <c r="Z2080" s="139"/>
    </row>
    <row r="2081" spans="22:26">
      <c r="V2081" s="139"/>
      <c r="W2081" s="139"/>
      <c r="X2081" s="139"/>
      <c r="Y2081" s="139"/>
      <c r="Z2081" s="139"/>
    </row>
    <row r="2082" spans="22:26">
      <c r="V2082" s="139"/>
      <c r="W2082" s="139"/>
      <c r="X2082" s="139"/>
      <c r="Y2082" s="139"/>
      <c r="Z2082" s="139"/>
    </row>
    <row r="2083" spans="22:26">
      <c r="V2083" s="139"/>
      <c r="W2083" s="139"/>
      <c r="X2083" s="139"/>
      <c r="Y2083" s="139"/>
      <c r="Z2083" s="139"/>
    </row>
    <row r="2084" spans="22:26">
      <c r="V2084" s="139"/>
      <c r="W2084" s="139"/>
      <c r="X2084" s="139"/>
      <c r="Y2084" s="139"/>
      <c r="Z2084" s="139"/>
    </row>
    <row r="2085" spans="22:26">
      <c r="V2085" s="139"/>
      <c r="W2085" s="139"/>
      <c r="X2085" s="139"/>
      <c r="Y2085" s="139"/>
      <c r="Z2085" s="139"/>
    </row>
    <row r="2086" spans="22:26">
      <c r="V2086" s="139"/>
      <c r="W2086" s="139"/>
      <c r="X2086" s="139"/>
      <c r="Y2086" s="139"/>
      <c r="Z2086" s="139"/>
    </row>
    <row r="2087" spans="22:26">
      <c r="V2087" s="139"/>
      <c r="W2087" s="139"/>
      <c r="X2087" s="139"/>
      <c r="Y2087" s="139"/>
      <c r="Z2087" s="139"/>
    </row>
    <row r="2088" spans="22:26">
      <c r="V2088" s="139"/>
      <c r="W2088" s="139"/>
      <c r="X2088" s="139"/>
      <c r="Y2088" s="139"/>
      <c r="Z2088" s="139"/>
    </row>
    <row r="2089" spans="22:26">
      <c r="V2089" s="139"/>
      <c r="W2089" s="139"/>
      <c r="X2089" s="139"/>
      <c r="Y2089" s="139"/>
      <c r="Z2089" s="139"/>
    </row>
    <row r="2090" spans="22:26">
      <c r="V2090" s="139"/>
      <c r="W2090" s="139"/>
      <c r="X2090" s="139"/>
      <c r="Y2090" s="139"/>
      <c r="Z2090" s="139"/>
    </row>
    <row r="2091" spans="22:26">
      <c r="V2091" s="139"/>
      <c r="W2091" s="139"/>
      <c r="X2091" s="139"/>
      <c r="Y2091" s="139"/>
      <c r="Z2091" s="139"/>
    </row>
    <row r="2092" spans="22:26">
      <c r="V2092" s="139"/>
      <c r="W2092" s="139"/>
      <c r="X2092" s="139"/>
      <c r="Y2092" s="139"/>
      <c r="Z2092" s="139"/>
    </row>
    <row r="2093" spans="22:26">
      <c r="V2093" s="139"/>
      <c r="W2093" s="139"/>
      <c r="X2093" s="139"/>
      <c r="Y2093" s="139"/>
      <c r="Z2093" s="139"/>
    </row>
    <row r="2094" spans="22:26">
      <c r="V2094" s="139"/>
      <c r="W2094" s="139"/>
      <c r="X2094" s="139"/>
      <c r="Y2094" s="139"/>
      <c r="Z2094" s="139"/>
    </row>
    <row r="2095" spans="22:26">
      <c r="V2095" s="139"/>
      <c r="W2095" s="139"/>
      <c r="X2095" s="139"/>
      <c r="Y2095" s="139"/>
      <c r="Z2095" s="139"/>
    </row>
    <row r="2096" spans="22:26">
      <c r="V2096" s="139"/>
      <c r="W2096" s="139"/>
      <c r="X2096" s="139"/>
      <c r="Y2096" s="139"/>
      <c r="Z2096" s="139"/>
    </row>
    <row r="2097" spans="22:26">
      <c r="V2097" s="139"/>
      <c r="W2097" s="139"/>
      <c r="X2097" s="139"/>
      <c r="Y2097" s="139"/>
      <c r="Z2097" s="139"/>
    </row>
    <row r="2098" spans="22:26">
      <c r="V2098" s="139"/>
      <c r="W2098" s="139"/>
      <c r="X2098" s="139"/>
      <c r="Y2098" s="139"/>
      <c r="Z2098" s="139"/>
    </row>
    <row r="2099" spans="22:26">
      <c r="V2099" s="139"/>
      <c r="W2099" s="139"/>
      <c r="X2099" s="139"/>
      <c r="Y2099" s="139"/>
      <c r="Z2099" s="139"/>
    </row>
    <row r="2100" spans="22:26">
      <c r="V2100" s="139"/>
      <c r="W2100" s="139"/>
      <c r="X2100" s="139"/>
      <c r="Y2100" s="139"/>
      <c r="Z2100" s="139"/>
    </row>
    <row r="2101" spans="22:26">
      <c r="V2101" s="139"/>
      <c r="W2101" s="139"/>
      <c r="X2101" s="139"/>
      <c r="Y2101" s="139"/>
      <c r="Z2101" s="139"/>
    </row>
    <row r="2102" spans="22:26">
      <c r="V2102" s="139"/>
      <c r="W2102" s="139"/>
      <c r="X2102" s="139"/>
      <c r="Y2102" s="139"/>
      <c r="Z2102" s="139"/>
    </row>
    <row r="2103" spans="22:26">
      <c r="V2103" s="139"/>
      <c r="W2103" s="139"/>
      <c r="X2103" s="139"/>
      <c r="Y2103" s="139"/>
      <c r="Z2103" s="139"/>
    </row>
    <row r="2104" spans="22:26">
      <c r="V2104" s="139"/>
      <c r="W2104" s="139"/>
      <c r="X2104" s="139"/>
      <c r="Y2104" s="139"/>
      <c r="Z2104" s="139"/>
    </row>
    <row r="2105" spans="22:26">
      <c r="V2105" s="139"/>
      <c r="W2105" s="139"/>
      <c r="X2105" s="139"/>
      <c r="Y2105" s="139"/>
      <c r="Z2105" s="139"/>
    </row>
    <row r="2106" spans="22:26">
      <c r="V2106" s="139"/>
      <c r="W2106" s="139"/>
      <c r="X2106" s="139"/>
      <c r="Y2106" s="139"/>
      <c r="Z2106" s="139"/>
    </row>
    <row r="2107" spans="22:26">
      <c r="V2107" s="139"/>
      <c r="W2107" s="139"/>
      <c r="X2107" s="139"/>
      <c r="Y2107" s="139"/>
      <c r="Z2107" s="139"/>
    </row>
    <row r="2108" spans="22:26">
      <c r="V2108" s="139"/>
      <c r="W2108" s="139"/>
      <c r="X2108" s="139"/>
      <c r="Y2108" s="139"/>
      <c r="Z2108" s="139"/>
    </row>
    <row r="2109" spans="22:26">
      <c r="V2109" s="139"/>
      <c r="W2109" s="139"/>
      <c r="X2109" s="139"/>
      <c r="Y2109" s="139"/>
      <c r="Z2109" s="139"/>
    </row>
    <row r="2110" spans="22:26">
      <c r="V2110" s="139"/>
      <c r="W2110" s="139"/>
      <c r="X2110" s="139"/>
      <c r="Y2110" s="139"/>
      <c r="Z2110" s="139"/>
    </row>
    <row r="2111" spans="22:26">
      <c r="V2111" s="139"/>
      <c r="W2111" s="139"/>
      <c r="X2111" s="139"/>
      <c r="Y2111" s="139"/>
      <c r="Z2111" s="139"/>
    </row>
    <row r="2112" spans="22:26">
      <c r="V2112" s="139"/>
      <c r="W2112" s="139"/>
      <c r="X2112" s="139"/>
      <c r="Y2112" s="139"/>
      <c r="Z2112" s="139"/>
    </row>
    <row r="2113" spans="22:26">
      <c r="V2113" s="139"/>
      <c r="W2113" s="139"/>
      <c r="X2113" s="139"/>
      <c r="Y2113" s="139"/>
      <c r="Z2113" s="139"/>
    </row>
    <row r="2114" spans="22:26">
      <c r="V2114" s="139"/>
      <c r="W2114" s="139"/>
      <c r="X2114" s="139"/>
      <c r="Y2114" s="139"/>
      <c r="Z2114" s="139"/>
    </row>
    <row r="2115" spans="22:26">
      <c r="V2115" s="139"/>
      <c r="W2115" s="139"/>
      <c r="X2115" s="139"/>
      <c r="Y2115" s="139"/>
      <c r="Z2115" s="139"/>
    </row>
    <row r="2116" spans="22:26">
      <c r="V2116" s="139"/>
      <c r="W2116" s="139"/>
      <c r="X2116" s="139"/>
      <c r="Y2116" s="139"/>
      <c r="Z2116" s="139"/>
    </row>
    <row r="2117" spans="22:26">
      <c r="V2117" s="139"/>
      <c r="W2117" s="139"/>
      <c r="X2117" s="139"/>
      <c r="Y2117" s="139"/>
      <c r="Z2117" s="139"/>
    </row>
    <row r="2118" spans="22:26">
      <c r="V2118" s="139"/>
      <c r="W2118" s="139"/>
      <c r="X2118" s="139"/>
      <c r="Y2118" s="139"/>
      <c r="Z2118" s="139"/>
    </row>
    <row r="2119" spans="22:26">
      <c r="V2119" s="139"/>
      <c r="W2119" s="139"/>
      <c r="X2119" s="139"/>
      <c r="Y2119" s="139"/>
      <c r="Z2119" s="139"/>
    </row>
    <row r="2120" spans="22:26">
      <c r="V2120" s="139"/>
      <c r="W2120" s="139"/>
      <c r="X2120" s="139"/>
      <c r="Y2120" s="139"/>
      <c r="Z2120" s="139"/>
    </row>
    <row r="2121" spans="22:26">
      <c r="V2121" s="139"/>
      <c r="W2121" s="139"/>
      <c r="X2121" s="139"/>
      <c r="Y2121" s="139"/>
      <c r="Z2121" s="139"/>
    </row>
    <row r="2122" spans="22:26">
      <c r="V2122" s="139"/>
      <c r="W2122" s="139"/>
      <c r="X2122" s="139"/>
      <c r="Y2122" s="139"/>
      <c r="Z2122" s="139"/>
    </row>
    <row r="2123" spans="22:26">
      <c r="V2123" s="139"/>
      <c r="W2123" s="139"/>
      <c r="X2123" s="139"/>
      <c r="Y2123" s="139"/>
      <c r="Z2123" s="139"/>
    </row>
    <row r="2124" spans="22:26">
      <c r="V2124" s="139"/>
      <c r="W2124" s="139"/>
      <c r="X2124" s="139"/>
      <c r="Y2124" s="139"/>
      <c r="Z2124" s="139"/>
    </row>
    <row r="2125" spans="22:26">
      <c r="V2125" s="139"/>
      <c r="W2125" s="139"/>
      <c r="X2125" s="139"/>
      <c r="Y2125" s="139"/>
      <c r="Z2125" s="139"/>
    </row>
    <row r="2126" spans="22:26">
      <c r="V2126" s="139"/>
      <c r="W2126" s="139"/>
      <c r="X2126" s="139"/>
      <c r="Y2126" s="139"/>
      <c r="Z2126" s="139"/>
    </row>
    <row r="2127" spans="22:26">
      <c r="V2127" s="139"/>
      <c r="W2127" s="139"/>
      <c r="X2127" s="139"/>
      <c r="Y2127" s="139"/>
      <c r="Z2127" s="139"/>
    </row>
    <row r="2128" spans="22:26">
      <c r="V2128" s="139"/>
      <c r="W2128" s="139"/>
      <c r="X2128" s="139"/>
      <c r="Y2128" s="139"/>
      <c r="Z2128" s="139"/>
    </row>
    <row r="2129" spans="22:26">
      <c r="V2129" s="139"/>
      <c r="W2129" s="139"/>
      <c r="X2129" s="139"/>
      <c r="Y2129" s="139"/>
      <c r="Z2129" s="139"/>
    </row>
    <row r="2130" spans="22:26">
      <c r="V2130" s="139"/>
      <c r="W2130" s="139"/>
      <c r="X2130" s="139"/>
      <c r="Y2130" s="139"/>
      <c r="Z2130" s="139"/>
    </row>
    <row r="2131" spans="22:26">
      <c r="V2131" s="139"/>
      <c r="W2131" s="139"/>
      <c r="X2131" s="139"/>
      <c r="Y2131" s="139"/>
      <c r="Z2131" s="139"/>
    </row>
    <row r="2132" spans="22:26">
      <c r="V2132" s="139"/>
      <c r="W2132" s="139"/>
      <c r="X2132" s="139"/>
      <c r="Y2132" s="139"/>
      <c r="Z2132" s="139"/>
    </row>
    <row r="2133" spans="22:26">
      <c r="V2133" s="139"/>
      <c r="W2133" s="139"/>
      <c r="X2133" s="139"/>
      <c r="Y2133" s="139"/>
      <c r="Z2133" s="139"/>
    </row>
    <row r="2134" spans="22:26">
      <c r="V2134" s="139"/>
      <c r="W2134" s="139"/>
      <c r="X2134" s="139"/>
      <c r="Y2134" s="139"/>
      <c r="Z2134" s="139"/>
    </row>
    <row r="2135" spans="22:26">
      <c r="V2135" s="139"/>
      <c r="W2135" s="139"/>
      <c r="X2135" s="139"/>
      <c r="Y2135" s="139"/>
      <c r="Z2135" s="139"/>
    </row>
    <row r="2136" spans="22:26">
      <c r="V2136" s="139"/>
      <c r="W2136" s="139"/>
      <c r="X2136" s="139"/>
      <c r="Y2136" s="139"/>
      <c r="Z2136" s="139"/>
    </row>
    <row r="2137" spans="22:26">
      <c r="V2137" s="139"/>
      <c r="W2137" s="139"/>
      <c r="X2137" s="139"/>
      <c r="Y2137" s="139"/>
      <c r="Z2137" s="139"/>
    </row>
    <row r="2138" spans="22:26">
      <c r="V2138" s="139"/>
      <c r="W2138" s="139"/>
      <c r="X2138" s="139"/>
      <c r="Y2138" s="139"/>
      <c r="Z2138" s="139"/>
    </row>
    <row r="2139" spans="22:26">
      <c r="V2139" s="139"/>
      <c r="W2139" s="139"/>
      <c r="X2139" s="139"/>
      <c r="Y2139" s="139"/>
      <c r="Z2139" s="139"/>
    </row>
    <row r="2140" spans="22:26">
      <c r="V2140" s="139"/>
      <c r="W2140" s="139"/>
      <c r="X2140" s="139"/>
      <c r="Y2140" s="139"/>
      <c r="Z2140" s="139"/>
    </row>
    <row r="2141" spans="22:26">
      <c r="V2141" s="139"/>
      <c r="W2141" s="139"/>
      <c r="X2141" s="139"/>
      <c r="Y2141" s="139"/>
      <c r="Z2141" s="139"/>
    </row>
    <row r="2142" spans="22:26">
      <c r="V2142" s="139"/>
      <c r="W2142" s="139"/>
      <c r="X2142" s="139"/>
      <c r="Y2142" s="139"/>
      <c r="Z2142" s="139"/>
    </row>
    <row r="2143" spans="22:26">
      <c r="V2143" s="139"/>
      <c r="W2143" s="139"/>
      <c r="X2143" s="139"/>
      <c r="Y2143" s="139"/>
      <c r="Z2143" s="139"/>
    </row>
    <row r="2144" spans="22:26">
      <c r="V2144" s="139"/>
      <c r="W2144" s="139"/>
      <c r="X2144" s="139"/>
      <c r="Y2144" s="139"/>
      <c r="Z2144" s="139"/>
    </row>
    <row r="2145" spans="22:26">
      <c r="V2145" s="139"/>
      <c r="W2145" s="139"/>
      <c r="X2145" s="139"/>
      <c r="Y2145" s="139"/>
      <c r="Z2145" s="139"/>
    </row>
    <row r="2146" spans="22:26">
      <c r="V2146" s="139"/>
      <c r="W2146" s="139"/>
      <c r="X2146" s="139"/>
      <c r="Y2146" s="139"/>
      <c r="Z2146" s="139"/>
    </row>
    <row r="2147" spans="22:26">
      <c r="V2147" s="139"/>
      <c r="W2147" s="139"/>
      <c r="X2147" s="139"/>
      <c r="Y2147" s="139"/>
      <c r="Z2147" s="139"/>
    </row>
    <row r="2148" spans="22:26">
      <c r="V2148" s="139"/>
      <c r="W2148" s="139"/>
      <c r="X2148" s="139"/>
      <c r="Y2148" s="139"/>
      <c r="Z2148" s="139"/>
    </row>
    <row r="2149" spans="22:26">
      <c r="V2149" s="139"/>
      <c r="W2149" s="139"/>
      <c r="X2149" s="139"/>
      <c r="Y2149" s="139"/>
      <c r="Z2149" s="139"/>
    </row>
    <row r="2150" spans="22:26">
      <c r="V2150" s="139"/>
      <c r="W2150" s="139"/>
      <c r="X2150" s="139"/>
      <c r="Y2150" s="139"/>
      <c r="Z2150" s="139"/>
    </row>
    <row r="2151" spans="22:26">
      <c r="V2151" s="139"/>
      <c r="W2151" s="139"/>
      <c r="X2151" s="139"/>
      <c r="Y2151" s="139"/>
      <c r="Z2151" s="139"/>
    </row>
    <row r="2152" spans="22:26">
      <c r="V2152" s="139"/>
      <c r="W2152" s="139"/>
      <c r="X2152" s="139"/>
      <c r="Y2152" s="139"/>
      <c r="Z2152" s="139"/>
    </row>
    <row r="2153" spans="22:26">
      <c r="V2153" s="139"/>
      <c r="W2153" s="139"/>
      <c r="X2153" s="139"/>
      <c r="Y2153" s="139"/>
      <c r="Z2153" s="139"/>
    </row>
    <row r="2154" spans="22:26">
      <c r="V2154" s="139"/>
      <c r="W2154" s="139"/>
      <c r="X2154" s="139"/>
      <c r="Y2154" s="139"/>
      <c r="Z2154" s="139"/>
    </row>
    <row r="2155" spans="22:26">
      <c r="V2155" s="139"/>
      <c r="W2155" s="139"/>
      <c r="X2155" s="139"/>
      <c r="Y2155" s="139"/>
      <c r="Z2155" s="139"/>
    </row>
    <row r="2156" spans="22:26">
      <c r="V2156" s="139"/>
      <c r="W2156" s="139"/>
      <c r="X2156" s="139"/>
      <c r="Y2156" s="139"/>
      <c r="Z2156" s="139"/>
    </row>
    <row r="2157" spans="22:26">
      <c r="V2157" s="139"/>
      <c r="W2157" s="139"/>
      <c r="X2157" s="139"/>
      <c r="Y2157" s="139"/>
      <c r="Z2157" s="139"/>
    </row>
    <row r="2158" spans="22:26">
      <c r="V2158" s="139"/>
      <c r="W2158" s="139"/>
      <c r="X2158" s="139"/>
      <c r="Y2158" s="139"/>
      <c r="Z2158" s="139"/>
    </row>
    <row r="2159" spans="22:26">
      <c r="V2159" s="139"/>
      <c r="W2159" s="139"/>
      <c r="X2159" s="139"/>
      <c r="Y2159" s="139"/>
      <c r="Z2159" s="139"/>
    </row>
    <row r="2160" spans="22:26">
      <c r="V2160" s="139"/>
      <c r="W2160" s="139"/>
      <c r="X2160" s="139"/>
      <c r="Y2160" s="139"/>
      <c r="Z2160" s="139"/>
    </row>
    <row r="2161" spans="22:26">
      <c r="V2161" s="139"/>
      <c r="W2161" s="139"/>
      <c r="X2161" s="139"/>
      <c r="Y2161" s="139"/>
      <c r="Z2161" s="139"/>
    </row>
    <row r="2162" spans="22:26">
      <c r="V2162" s="139"/>
      <c r="W2162" s="139"/>
      <c r="X2162" s="139"/>
      <c r="Y2162" s="139"/>
      <c r="Z2162" s="139"/>
    </row>
    <row r="2163" spans="22:26">
      <c r="V2163" s="139"/>
      <c r="W2163" s="139"/>
      <c r="X2163" s="139"/>
      <c r="Y2163" s="139"/>
      <c r="Z2163" s="139"/>
    </row>
    <row r="2164" spans="22:26">
      <c r="V2164" s="139"/>
      <c r="W2164" s="139"/>
      <c r="X2164" s="139"/>
      <c r="Y2164" s="139"/>
      <c r="Z2164" s="139"/>
    </row>
    <row r="2165" spans="22:26">
      <c r="V2165" s="139"/>
      <c r="W2165" s="139"/>
      <c r="X2165" s="139"/>
      <c r="Y2165" s="139"/>
      <c r="Z2165" s="139"/>
    </row>
    <row r="2166" spans="22:26">
      <c r="V2166" s="139"/>
      <c r="W2166" s="139"/>
      <c r="X2166" s="139"/>
      <c r="Y2166" s="139"/>
      <c r="Z2166" s="139"/>
    </row>
    <row r="2167" spans="22:26">
      <c r="V2167" s="139"/>
      <c r="W2167" s="139"/>
      <c r="X2167" s="139"/>
      <c r="Y2167" s="139"/>
      <c r="Z2167" s="139"/>
    </row>
    <row r="2168" spans="22:26">
      <c r="V2168" s="139"/>
      <c r="W2168" s="139"/>
      <c r="X2168" s="139"/>
      <c r="Y2168" s="139"/>
      <c r="Z2168" s="139"/>
    </row>
    <row r="2169" spans="22:26">
      <c r="V2169" s="139"/>
      <c r="W2169" s="139"/>
      <c r="X2169" s="139"/>
      <c r="Y2169" s="139"/>
      <c r="Z2169" s="139"/>
    </row>
    <row r="2170" spans="22:26">
      <c r="V2170" s="139"/>
      <c r="W2170" s="139"/>
      <c r="X2170" s="139"/>
      <c r="Y2170" s="139"/>
      <c r="Z2170" s="139"/>
    </row>
    <row r="2171" spans="22:26">
      <c r="V2171" s="139"/>
      <c r="W2171" s="139"/>
      <c r="X2171" s="139"/>
      <c r="Y2171" s="139"/>
      <c r="Z2171" s="139"/>
    </row>
    <row r="2172" spans="22:26">
      <c r="V2172" s="139"/>
      <c r="W2172" s="139"/>
      <c r="X2172" s="139"/>
      <c r="Y2172" s="139"/>
      <c r="Z2172" s="139"/>
    </row>
    <row r="2173" spans="22:26">
      <c r="V2173" s="139"/>
      <c r="W2173" s="139"/>
      <c r="X2173" s="139"/>
      <c r="Y2173" s="139"/>
      <c r="Z2173" s="139"/>
    </row>
    <row r="2174" spans="22:26">
      <c r="V2174" s="139"/>
      <c r="W2174" s="139"/>
      <c r="X2174" s="139"/>
      <c r="Y2174" s="139"/>
      <c r="Z2174" s="139"/>
    </row>
    <row r="2175" spans="22:26">
      <c r="V2175" s="139"/>
      <c r="W2175" s="139"/>
      <c r="X2175" s="139"/>
      <c r="Y2175" s="139"/>
      <c r="Z2175" s="139"/>
    </row>
    <row r="2176" spans="22:26">
      <c r="V2176" s="139"/>
      <c r="W2176" s="139"/>
      <c r="X2176" s="139"/>
      <c r="Y2176" s="139"/>
      <c r="Z2176" s="139"/>
    </row>
    <row r="2177" spans="22:26">
      <c r="V2177" s="139"/>
      <c r="W2177" s="139"/>
      <c r="X2177" s="139"/>
      <c r="Y2177" s="139"/>
      <c r="Z2177" s="139"/>
    </row>
    <row r="2178" spans="22:26">
      <c r="V2178" s="139"/>
      <c r="W2178" s="139"/>
      <c r="X2178" s="139"/>
      <c r="Y2178" s="139"/>
      <c r="Z2178" s="139"/>
    </row>
    <row r="2179" spans="22:26">
      <c r="V2179" s="139"/>
      <c r="W2179" s="139"/>
      <c r="X2179" s="139"/>
      <c r="Y2179" s="139"/>
      <c r="Z2179" s="139"/>
    </row>
    <row r="2180" spans="22:26">
      <c r="V2180" s="139"/>
      <c r="W2180" s="139"/>
      <c r="X2180" s="139"/>
      <c r="Y2180" s="139"/>
      <c r="Z2180" s="139"/>
    </row>
    <row r="2181" spans="22:26">
      <c r="V2181" s="139"/>
      <c r="W2181" s="139"/>
      <c r="X2181" s="139"/>
      <c r="Y2181" s="139"/>
      <c r="Z2181" s="139"/>
    </row>
    <row r="2182" spans="22:26">
      <c r="V2182" s="139"/>
      <c r="W2182" s="139"/>
      <c r="X2182" s="139"/>
      <c r="Y2182" s="139"/>
      <c r="Z2182" s="139"/>
    </row>
    <row r="2183" spans="22:26">
      <c r="V2183" s="139"/>
      <c r="W2183" s="139"/>
      <c r="X2183" s="139"/>
      <c r="Y2183" s="139"/>
      <c r="Z2183" s="139"/>
    </row>
    <row r="2184" spans="22:26">
      <c r="V2184" s="139"/>
      <c r="W2184" s="139"/>
      <c r="X2184" s="139"/>
      <c r="Y2184" s="139"/>
      <c r="Z2184" s="139"/>
    </row>
    <row r="2185" spans="22:26">
      <c r="V2185" s="139"/>
      <c r="W2185" s="139"/>
      <c r="X2185" s="139"/>
      <c r="Y2185" s="139"/>
      <c r="Z2185" s="139"/>
    </row>
    <row r="2186" spans="22:26">
      <c r="V2186" s="139"/>
      <c r="W2186" s="139"/>
      <c r="X2186" s="139"/>
      <c r="Y2186" s="139"/>
      <c r="Z2186" s="139"/>
    </row>
    <row r="2187" spans="22:26">
      <c r="V2187" s="139"/>
      <c r="W2187" s="139"/>
      <c r="X2187" s="139"/>
      <c r="Y2187" s="139"/>
      <c r="Z2187" s="139"/>
    </row>
    <row r="2188" spans="22:26">
      <c r="V2188" s="139"/>
      <c r="W2188" s="139"/>
      <c r="X2188" s="139"/>
      <c r="Y2188" s="139"/>
      <c r="Z2188" s="139"/>
    </row>
    <row r="2189" spans="22:26">
      <c r="V2189" s="139"/>
      <c r="W2189" s="139"/>
      <c r="X2189" s="139"/>
      <c r="Y2189" s="139"/>
      <c r="Z2189" s="139"/>
    </row>
    <row r="2190" spans="22:26">
      <c r="V2190" s="139"/>
      <c r="W2190" s="139"/>
      <c r="X2190" s="139"/>
      <c r="Y2190" s="139"/>
      <c r="Z2190" s="139"/>
    </row>
    <row r="2191" spans="22:26">
      <c r="V2191" s="139"/>
      <c r="W2191" s="139"/>
      <c r="X2191" s="139"/>
      <c r="Y2191" s="139"/>
      <c r="Z2191" s="139"/>
    </row>
    <row r="2192" spans="22:26">
      <c r="V2192" s="139"/>
      <c r="W2192" s="139"/>
      <c r="X2192" s="139"/>
      <c r="Y2192" s="139"/>
      <c r="Z2192" s="139"/>
    </row>
    <row r="2193" spans="22:26">
      <c r="V2193" s="139"/>
      <c r="W2193" s="139"/>
      <c r="X2193" s="139"/>
      <c r="Y2193" s="139"/>
      <c r="Z2193" s="139"/>
    </row>
    <row r="2194" spans="22:26">
      <c r="V2194" s="139"/>
      <c r="W2194" s="139"/>
      <c r="X2194" s="139"/>
      <c r="Y2194" s="139"/>
      <c r="Z2194" s="139"/>
    </row>
    <row r="2195" spans="22:26">
      <c r="V2195" s="139"/>
      <c r="W2195" s="139"/>
      <c r="X2195" s="139"/>
      <c r="Y2195" s="139"/>
      <c r="Z2195" s="139"/>
    </row>
    <row r="2196" spans="22:26">
      <c r="V2196" s="139"/>
      <c r="W2196" s="139"/>
      <c r="X2196" s="139"/>
      <c r="Y2196" s="139"/>
      <c r="Z2196" s="139"/>
    </row>
    <row r="2197" spans="22:26">
      <c r="V2197" s="139"/>
      <c r="W2197" s="139"/>
      <c r="X2197" s="139"/>
      <c r="Y2197" s="139"/>
      <c r="Z2197" s="139"/>
    </row>
    <row r="2198" spans="22:26">
      <c r="V2198" s="139"/>
      <c r="W2198" s="139"/>
      <c r="X2198" s="139"/>
      <c r="Y2198" s="139"/>
      <c r="Z2198" s="139"/>
    </row>
    <row r="2199" spans="22:26">
      <c r="V2199" s="139"/>
      <c r="W2199" s="139"/>
      <c r="X2199" s="139"/>
      <c r="Y2199" s="139"/>
      <c r="Z2199" s="139"/>
    </row>
    <row r="2200" spans="22:26">
      <c r="V2200" s="139"/>
      <c r="W2200" s="139"/>
      <c r="X2200" s="139"/>
      <c r="Y2200" s="139"/>
      <c r="Z2200" s="139"/>
    </row>
    <row r="2201" spans="22:26">
      <c r="V2201" s="139"/>
      <c r="W2201" s="139"/>
      <c r="X2201" s="139"/>
      <c r="Y2201" s="139"/>
      <c r="Z2201" s="139"/>
    </row>
    <row r="2202" spans="22:26">
      <c r="V2202" s="139"/>
      <c r="W2202" s="139"/>
      <c r="X2202" s="139"/>
      <c r="Y2202" s="139"/>
      <c r="Z2202" s="139"/>
    </row>
    <row r="2203" spans="22:26">
      <c r="V2203" s="139"/>
      <c r="W2203" s="139"/>
      <c r="X2203" s="139"/>
      <c r="Y2203" s="139"/>
      <c r="Z2203" s="139"/>
    </row>
    <row r="2204" spans="22:26">
      <c r="V2204" s="139"/>
      <c r="W2204" s="139"/>
      <c r="X2204" s="139"/>
      <c r="Y2204" s="139"/>
      <c r="Z2204" s="139"/>
    </row>
    <row r="2205" spans="22:26">
      <c r="V2205" s="139"/>
      <c r="W2205" s="139"/>
      <c r="X2205" s="139"/>
      <c r="Y2205" s="139"/>
      <c r="Z2205" s="139"/>
    </row>
    <row r="2206" spans="22:26">
      <c r="V2206" s="139"/>
      <c r="W2206" s="139"/>
      <c r="X2206" s="139"/>
      <c r="Y2206" s="139"/>
      <c r="Z2206" s="139"/>
    </row>
    <row r="2207" spans="22:26">
      <c r="V2207" s="139"/>
      <c r="W2207" s="139"/>
      <c r="X2207" s="139"/>
      <c r="Y2207" s="139"/>
      <c r="Z2207" s="139"/>
    </row>
    <row r="2208" spans="22:26">
      <c r="V2208" s="139"/>
      <c r="W2208" s="139"/>
      <c r="X2208" s="139"/>
      <c r="Y2208" s="139"/>
      <c r="Z2208" s="139"/>
    </row>
    <row r="2209" spans="22:26">
      <c r="V2209" s="139"/>
      <c r="W2209" s="139"/>
      <c r="X2209" s="139"/>
      <c r="Y2209" s="139"/>
      <c r="Z2209" s="139"/>
    </row>
    <row r="2210" spans="22:26">
      <c r="V2210" s="139"/>
      <c r="W2210" s="139"/>
      <c r="X2210" s="139"/>
      <c r="Y2210" s="139"/>
      <c r="Z2210" s="139"/>
    </row>
    <row r="2211" spans="22:26">
      <c r="V2211" s="139"/>
      <c r="W2211" s="139"/>
      <c r="X2211" s="139"/>
      <c r="Y2211" s="139"/>
      <c r="Z2211" s="139"/>
    </row>
    <row r="2212" spans="22:26">
      <c r="V2212" s="139"/>
      <c r="W2212" s="139"/>
      <c r="X2212" s="139"/>
      <c r="Y2212" s="139"/>
      <c r="Z2212" s="139"/>
    </row>
    <row r="2213" spans="22:26">
      <c r="V2213" s="139"/>
      <c r="W2213" s="139"/>
      <c r="X2213" s="139"/>
      <c r="Y2213" s="139"/>
      <c r="Z2213" s="139"/>
    </row>
    <row r="2214" spans="22:26">
      <c r="V2214" s="139"/>
      <c r="W2214" s="139"/>
      <c r="X2214" s="139"/>
      <c r="Y2214" s="139"/>
      <c r="Z2214" s="139"/>
    </row>
    <row r="2215" spans="22:26">
      <c r="V2215" s="139"/>
      <c r="W2215" s="139"/>
      <c r="X2215" s="139"/>
      <c r="Y2215" s="139"/>
      <c r="Z2215" s="139"/>
    </row>
    <row r="2216" spans="22:26">
      <c r="V2216" s="139"/>
      <c r="W2216" s="139"/>
      <c r="X2216" s="139"/>
      <c r="Y2216" s="139"/>
      <c r="Z2216" s="139"/>
    </row>
    <row r="2217" spans="22:26">
      <c r="V2217" s="139"/>
      <c r="W2217" s="139"/>
      <c r="X2217" s="139"/>
      <c r="Y2217" s="139"/>
      <c r="Z2217" s="139"/>
    </row>
    <row r="2218" spans="22:26">
      <c r="V2218" s="139"/>
      <c r="W2218" s="139"/>
      <c r="X2218" s="139"/>
      <c r="Y2218" s="139"/>
      <c r="Z2218" s="139"/>
    </row>
    <row r="2219" spans="22:26">
      <c r="V2219" s="139"/>
      <c r="W2219" s="139"/>
      <c r="X2219" s="139"/>
      <c r="Y2219" s="139"/>
      <c r="Z2219" s="139"/>
    </row>
    <row r="2220" spans="22:26">
      <c r="V2220" s="139"/>
      <c r="W2220" s="139"/>
      <c r="X2220" s="139"/>
      <c r="Y2220" s="139"/>
      <c r="Z2220" s="139"/>
    </row>
    <row r="2221" spans="22:26">
      <c r="V2221" s="139"/>
      <c r="W2221" s="139"/>
      <c r="X2221" s="139"/>
      <c r="Y2221" s="139"/>
      <c r="Z2221" s="139"/>
    </row>
    <row r="2222" spans="22:26">
      <c r="V2222" s="139"/>
      <c r="W2222" s="139"/>
      <c r="X2222" s="139"/>
      <c r="Y2222" s="139"/>
      <c r="Z2222" s="139"/>
    </row>
    <row r="2223" spans="22:26">
      <c r="V2223" s="139"/>
      <c r="W2223" s="139"/>
      <c r="X2223" s="139"/>
      <c r="Y2223" s="139"/>
      <c r="Z2223" s="139"/>
    </row>
    <row r="2224" spans="22:26">
      <c r="V2224" s="139"/>
      <c r="W2224" s="139"/>
      <c r="X2224" s="139"/>
      <c r="Y2224" s="139"/>
      <c r="Z2224" s="139"/>
    </row>
    <row r="2225" spans="22:26">
      <c r="V2225" s="139"/>
      <c r="W2225" s="139"/>
      <c r="X2225" s="139"/>
      <c r="Y2225" s="139"/>
      <c r="Z2225" s="139"/>
    </row>
    <row r="2226" spans="22:26">
      <c r="V2226" s="139"/>
      <c r="W2226" s="139"/>
      <c r="X2226" s="139"/>
      <c r="Y2226" s="139"/>
      <c r="Z2226" s="139"/>
    </row>
    <row r="2227" spans="22:26">
      <c r="V2227" s="139"/>
      <c r="W2227" s="139"/>
      <c r="X2227" s="139"/>
      <c r="Y2227" s="139"/>
      <c r="Z2227" s="139"/>
    </row>
    <row r="2228" spans="22:26">
      <c r="V2228" s="139"/>
      <c r="W2228" s="139"/>
      <c r="X2228" s="139"/>
      <c r="Y2228" s="139"/>
      <c r="Z2228" s="139"/>
    </row>
    <row r="2229" spans="22:26">
      <c r="V2229" s="139"/>
      <c r="W2229" s="139"/>
      <c r="X2229" s="139"/>
      <c r="Y2229" s="139"/>
      <c r="Z2229" s="139"/>
    </row>
    <row r="2230" spans="22:26">
      <c r="V2230" s="139"/>
      <c r="W2230" s="139"/>
      <c r="X2230" s="139"/>
      <c r="Y2230" s="139"/>
      <c r="Z2230" s="139"/>
    </row>
    <row r="2231" spans="22:26">
      <c r="V2231" s="139"/>
      <c r="W2231" s="139"/>
      <c r="X2231" s="139"/>
      <c r="Y2231" s="139"/>
      <c r="Z2231" s="139"/>
    </row>
    <row r="2232" spans="22:26">
      <c r="V2232" s="139"/>
      <c r="W2232" s="139"/>
      <c r="X2232" s="139"/>
      <c r="Y2232" s="139"/>
      <c r="Z2232" s="139"/>
    </row>
    <row r="2233" spans="22:26">
      <c r="V2233" s="139"/>
      <c r="W2233" s="139"/>
      <c r="X2233" s="139"/>
      <c r="Y2233" s="139"/>
      <c r="Z2233" s="139"/>
    </row>
    <row r="2234" spans="22:26">
      <c r="V2234" s="139"/>
      <c r="W2234" s="139"/>
      <c r="X2234" s="139"/>
      <c r="Y2234" s="139"/>
      <c r="Z2234" s="139"/>
    </row>
    <row r="2235" spans="22:26">
      <c r="V2235" s="139"/>
      <c r="W2235" s="139"/>
      <c r="X2235" s="139"/>
      <c r="Y2235" s="139"/>
      <c r="Z2235" s="139"/>
    </row>
    <row r="2236" spans="22:26">
      <c r="V2236" s="139"/>
      <c r="W2236" s="139"/>
      <c r="X2236" s="139"/>
      <c r="Y2236" s="139"/>
      <c r="Z2236" s="139"/>
    </row>
    <row r="2237" spans="22:26">
      <c r="V2237" s="139"/>
      <c r="W2237" s="139"/>
      <c r="X2237" s="139"/>
      <c r="Y2237" s="139"/>
      <c r="Z2237" s="139"/>
    </row>
    <row r="2238" spans="22:26">
      <c r="V2238" s="139"/>
      <c r="W2238" s="139"/>
      <c r="X2238" s="139"/>
      <c r="Y2238" s="139"/>
      <c r="Z2238" s="139"/>
    </row>
    <row r="2239" spans="22:26">
      <c r="V2239" s="139"/>
      <c r="W2239" s="139"/>
      <c r="X2239" s="139"/>
      <c r="Y2239" s="139"/>
      <c r="Z2239" s="139"/>
    </row>
    <row r="2240" spans="22:26">
      <c r="V2240" s="139"/>
      <c r="W2240" s="139"/>
      <c r="X2240" s="139"/>
      <c r="Y2240" s="139"/>
      <c r="Z2240" s="139"/>
    </row>
    <row r="2241" spans="22:26">
      <c r="V2241" s="139"/>
      <c r="W2241" s="139"/>
      <c r="X2241" s="139"/>
      <c r="Y2241" s="139"/>
      <c r="Z2241" s="139"/>
    </row>
    <row r="2242" spans="22:26">
      <c r="V2242" s="139"/>
      <c r="W2242" s="139"/>
      <c r="X2242" s="139"/>
      <c r="Y2242" s="139"/>
      <c r="Z2242" s="139"/>
    </row>
    <row r="2243" spans="22:26">
      <c r="V2243" s="139"/>
      <c r="W2243" s="139"/>
      <c r="X2243" s="139"/>
      <c r="Y2243" s="139"/>
      <c r="Z2243" s="139"/>
    </row>
    <row r="2244" spans="22:26">
      <c r="V2244" s="139"/>
      <c r="W2244" s="139"/>
      <c r="X2244" s="139"/>
      <c r="Y2244" s="139"/>
      <c r="Z2244" s="139"/>
    </row>
    <row r="2245" spans="22:26">
      <c r="V2245" s="139"/>
      <c r="W2245" s="139"/>
      <c r="X2245" s="139"/>
      <c r="Y2245" s="139"/>
      <c r="Z2245" s="139"/>
    </row>
    <row r="2246" spans="22:26">
      <c r="V2246" s="139"/>
      <c r="W2246" s="139"/>
      <c r="X2246" s="139"/>
      <c r="Y2246" s="139"/>
      <c r="Z2246" s="139"/>
    </row>
    <row r="2247" spans="22:26">
      <c r="V2247" s="139"/>
      <c r="W2247" s="139"/>
      <c r="X2247" s="139"/>
      <c r="Y2247" s="139"/>
      <c r="Z2247" s="139"/>
    </row>
    <row r="2248" spans="22:26">
      <c r="V2248" s="139"/>
      <c r="W2248" s="139"/>
      <c r="X2248" s="139"/>
      <c r="Y2248" s="139"/>
      <c r="Z2248" s="139"/>
    </row>
    <row r="2249" spans="22:26">
      <c r="V2249" s="139"/>
      <c r="W2249" s="139"/>
      <c r="X2249" s="139"/>
      <c r="Y2249" s="139"/>
      <c r="Z2249" s="139"/>
    </row>
    <row r="2250" spans="22:26">
      <c r="V2250" s="139"/>
      <c r="W2250" s="139"/>
      <c r="X2250" s="139"/>
      <c r="Y2250" s="139"/>
      <c r="Z2250" s="139"/>
    </row>
    <row r="2251" spans="22:26">
      <c r="V2251" s="139"/>
      <c r="W2251" s="139"/>
      <c r="X2251" s="139"/>
      <c r="Y2251" s="139"/>
      <c r="Z2251" s="139"/>
    </row>
    <row r="2252" spans="22:26">
      <c r="V2252" s="139"/>
      <c r="W2252" s="139"/>
      <c r="X2252" s="139"/>
      <c r="Y2252" s="139"/>
      <c r="Z2252" s="139"/>
    </row>
    <row r="2253" spans="22:26">
      <c r="V2253" s="139"/>
      <c r="W2253" s="139"/>
      <c r="X2253" s="139"/>
      <c r="Y2253" s="139"/>
      <c r="Z2253" s="139"/>
    </row>
    <row r="2254" spans="22:26">
      <c r="V2254" s="139"/>
      <c r="W2254" s="139"/>
      <c r="X2254" s="139"/>
      <c r="Y2254" s="139"/>
      <c r="Z2254" s="139"/>
    </row>
    <row r="2255" spans="22:26">
      <c r="V2255" s="139"/>
      <c r="W2255" s="139"/>
      <c r="X2255" s="139"/>
      <c r="Y2255" s="139"/>
      <c r="Z2255" s="139"/>
    </row>
    <row r="2256" spans="22:26">
      <c r="V2256" s="139"/>
      <c r="W2256" s="139"/>
      <c r="X2256" s="139"/>
      <c r="Y2256" s="139"/>
      <c r="Z2256" s="139"/>
    </row>
    <row r="2257" spans="22:26">
      <c r="V2257" s="139"/>
      <c r="W2257" s="139"/>
      <c r="X2257" s="139"/>
      <c r="Y2257" s="139"/>
      <c r="Z2257" s="139"/>
    </row>
    <row r="2258" spans="22:26">
      <c r="V2258" s="139"/>
      <c r="W2258" s="139"/>
      <c r="X2258" s="139"/>
      <c r="Y2258" s="139"/>
      <c r="Z2258" s="139"/>
    </row>
    <row r="2259" spans="22:26">
      <c r="V2259" s="139"/>
      <c r="W2259" s="139"/>
      <c r="X2259" s="139"/>
      <c r="Y2259" s="139"/>
      <c r="Z2259" s="139"/>
    </row>
    <row r="2260" spans="22:26">
      <c r="V2260" s="139"/>
      <c r="W2260" s="139"/>
      <c r="X2260" s="139"/>
      <c r="Y2260" s="139"/>
      <c r="Z2260" s="139"/>
    </row>
    <row r="2261" spans="22:26">
      <c r="V2261" s="139"/>
      <c r="W2261" s="139"/>
      <c r="X2261" s="139"/>
      <c r="Y2261" s="139"/>
      <c r="Z2261" s="139"/>
    </row>
    <row r="2262" spans="22:26">
      <c r="V2262" s="139"/>
      <c r="W2262" s="139"/>
      <c r="X2262" s="139"/>
      <c r="Y2262" s="139"/>
      <c r="Z2262" s="139"/>
    </row>
    <row r="2263" spans="22:26">
      <c r="V2263" s="139"/>
      <c r="W2263" s="139"/>
      <c r="X2263" s="139"/>
      <c r="Y2263" s="139"/>
      <c r="Z2263" s="139"/>
    </row>
    <row r="2264" spans="22:26">
      <c r="V2264" s="139"/>
      <c r="W2264" s="139"/>
      <c r="X2264" s="139"/>
      <c r="Y2264" s="139"/>
      <c r="Z2264" s="139"/>
    </row>
    <row r="2265" spans="22:26">
      <c r="V2265" s="139"/>
      <c r="W2265" s="139"/>
      <c r="X2265" s="139"/>
      <c r="Y2265" s="139"/>
      <c r="Z2265" s="139"/>
    </row>
    <row r="2266" spans="22:26">
      <c r="V2266" s="139"/>
      <c r="W2266" s="139"/>
      <c r="X2266" s="139"/>
      <c r="Y2266" s="139"/>
      <c r="Z2266" s="139"/>
    </row>
    <row r="2267" spans="22:26">
      <c r="V2267" s="139"/>
      <c r="W2267" s="139"/>
      <c r="X2267" s="139"/>
      <c r="Y2267" s="139"/>
      <c r="Z2267" s="139"/>
    </row>
    <row r="2268" spans="22:26">
      <c r="V2268" s="139"/>
      <c r="W2268" s="139"/>
      <c r="X2268" s="139"/>
      <c r="Y2268" s="139"/>
      <c r="Z2268" s="139"/>
    </row>
    <row r="2269" spans="22:26">
      <c r="V2269" s="139"/>
      <c r="W2269" s="139"/>
      <c r="X2269" s="139"/>
      <c r="Y2269" s="139"/>
      <c r="Z2269" s="139"/>
    </row>
    <row r="2270" spans="22:26">
      <c r="V2270" s="139"/>
      <c r="W2270" s="139"/>
      <c r="X2270" s="139"/>
      <c r="Y2270" s="139"/>
      <c r="Z2270" s="139"/>
    </row>
    <row r="2271" spans="22:26">
      <c r="V2271" s="139"/>
      <c r="W2271" s="139"/>
      <c r="X2271" s="139"/>
      <c r="Y2271" s="139"/>
      <c r="Z2271" s="139"/>
    </row>
    <row r="2272" spans="22:26">
      <c r="V2272" s="139"/>
      <c r="W2272" s="139"/>
      <c r="X2272" s="139"/>
      <c r="Y2272" s="139"/>
      <c r="Z2272" s="139"/>
    </row>
    <row r="2273" spans="22:26">
      <c r="V2273" s="139"/>
      <c r="W2273" s="139"/>
      <c r="X2273" s="139"/>
      <c r="Y2273" s="139"/>
      <c r="Z2273" s="139"/>
    </row>
    <row r="2274" spans="22:26">
      <c r="V2274" s="139"/>
      <c r="W2274" s="139"/>
      <c r="X2274" s="139"/>
      <c r="Y2274" s="139"/>
      <c r="Z2274" s="139"/>
    </row>
    <row r="2275" spans="22:26">
      <c r="V2275" s="139"/>
      <c r="W2275" s="139"/>
      <c r="X2275" s="139"/>
      <c r="Y2275" s="139"/>
      <c r="Z2275" s="139"/>
    </row>
    <row r="2276" spans="22:26">
      <c r="V2276" s="139"/>
      <c r="W2276" s="139"/>
      <c r="X2276" s="139"/>
      <c r="Y2276" s="139"/>
      <c r="Z2276" s="139"/>
    </row>
    <row r="2277" spans="22:26">
      <c r="V2277" s="139"/>
      <c r="W2277" s="139"/>
      <c r="X2277" s="139"/>
      <c r="Y2277" s="139"/>
      <c r="Z2277" s="139"/>
    </row>
    <row r="2278" spans="22:26">
      <c r="V2278" s="139"/>
      <c r="W2278" s="139"/>
      <c r="X2278" s="139"/>
      <c r="Y2278" s="139"/>
      <c r="Z2278" s="139"/>
    </row>
    <row r="2279" spans="22:26">
      <c r="V2279" s="139"/>
      <c r="W2279" s="139"/>
      <c r="X2279" s="139"/>
      <c r="Y2279" s="139"/>
      <c r="Z2279" s="139"/>
    </row>
    <row r="2280" spans="22:26">
      <c r="V2280" s="139"/>
      <c r="W2280" s="139"/>
      <c r="X2280" s="139"/>
      <c r="Y2280" s="139"/>
      <c r="Z2280" s="139"/>
    </row>
    <row r="2281" spans="22:26">
      <c r="V2281" s="139"/>
      <c r="W2281" s="139"/>
      <c r="X2281" s="139"/>
      <c r="Y2281" s="139"/>
      <c r="Z2281" s="139"/>
    </row>
    <row r="2282" spans="22:26">
      <c r="V2282" s="139"/>
      <c r="W2282" s="139"/>
      <c r="X2282" s="139"/>
      <c r="Y2282" s="139"/>
      <c r="Z2282" s="139"/>
    </row>
    <row r="2283" spans="22:26">
      <c r="V2283" s="139"/>
      <c r="W2283" s="139"/>
      <c r="X2283" s="139"/>
      <c r="Y2283" s="139"/>
      <c r="Z2283" s="139"/>
    </row>
    <row r="2284" spans="22:26">
      <c r="V2284" s="139"/>
      <c r="W2284" s="139"/>
      <c r="X2284" s="139"/>
      <c r="Y2284" s="139"/>
      <c r="Z2284" s="139"/>
    </row>
    <row r="2285" spans="22:26">
      <c r="V2285" s="139"/>
      <c r="W2285" s="139"/>
      <c r="X2285" s="139"/>
      <c r="Y2285" s="139"/>
      <c r="Z2285" s="139"/>
    </row>
    <row r="2286" spans="22:26">
      <c r="V2286" s="139"/>
      <c r="W2286" s="139"/>
      <c r="X2286" s="139"/>
      <c r="Y2286" s="139"/>
      <c r="Z2286" s="139"/>
    </row>
    <row r="2287" spans="22:26">
      <c r="V2287" s="139"/>
      <c r="W2287" s="139"/>
      <c r="X2287" s="139"/>
      <c r="Y2287" s="139"/>
      <c r="Z2287" s="139"/>
    </row>
    <row r="2288" spans="22:26">
      <c r="V2288" s="139"/>
      <c r="W2288" s="139"/>
      <c r="X2288" s="139"/>
      <c r="Y2288" s="139"/>
      <c r="Z2288" s="139"/>
    </row>
    <row r="2289" spans="22:26">
      <c r="V2289" s="139"/>
      <c r="W2289" s="139"/>
      <c r="X2289" s="139"/>
      <c r="Y2289" s="139"/>
      <c r="Z2289" s="139"/>
    </row>
    <row r="2290" spans="22:26">
      <c r="V2290" s="139"/>
      <c r="W2290" s="139"/>
      <c r="X2290" s="139"/>
      <c r="Y2290" s="139"/>
      <c r="Z2290" s="139"/>
    </row>
    <row r="2291" spans="22:26">
      <c r="V2291" s="139"/>
      <c r="W2291" s="139"/>
      <c r="X2291" s="139"/>
      <c r="Y2291" s="139"/>
      <c r="Z2291" s="139"/>
    </row>
    <row r="2292" spans="22:26">
      <c r="V2292" s="139"/>
      <c r="W2292" s="139"/>
      <c r="X2292" s="139"/>
      <c r="Y2292" s="139"/>
      <c r="Z2292" s="139"/>
    </row>
    <row r="2293" spans="22:26">
      <c r="V2293" s="139"/>
      <c r="W2293" s="139"/>
      <c r="X2293" s="139"/>
      <c r="Y2293" s="139"/>
      <c r="Z2293" s="139"/>
    </row>
    <row r="2294" spans="22:26">
      <c r="V2294" s="139"/>
      <c r="W2294" s="139"/>
      <c r="X2294" s="139"/>
      <c r="Y2294" s="139"/>
      <c r="Z2294" s="139"/>
    </row>
    <row r="2295" spans="22:26">
      <c r="V2295" s="139"/>
      <c r="W2295" s="139"/>
      <c r="X2295" s="139"/>
      <c r="Y2295" s="139"/>
      <c r="Z2295" s="139"/>
    </row>
    <row r="2296" spans="22:26">
      <c r="V2296" s="139"/>
      <c r="W2296" s="139"/>
      <c r="X2296" s="139"/>
      <c r="Y2296" s="139"/>
      <c r="Z2296" s="139"/>
    </row>
    <row r="2297" spans="22:26">
      <c r="V2297" s="139"/>
      <c r="W2297" s="139"/>
      <c r="X2297" s="139"/>
      <c r="Y2297" s="139"/>
      <c r="Z2297" s="139"/>
    </row>
    <row r="2298" spans="22:26">
      <c r="V2298" s="139"/>
      <c r="W2298" s="139"/>
      <c r="X2298" s="139"/>
      <c r="Y2298" s="139"/>
      <c r="Z2298" s="139"/>
    </row>
    <row r="2299" spans="22:26">
      <c r="V2299" s="139"/>
      <c r="W2299" s="139"/>
      <c r="X2299" s="139"/>
      <c r="Y2299" s="139"/>
      <c r="Z2299" s="139"/>
    </row>
    <row r="2300" spans="22:26">
      <c r="V2300" s="139"/>
      <c r="W2300" s="139"/>
      <c r="X2300" s="139"/>
      <c r="Y2300" s="139"/>
      <c r="Z2300" s="139"/>
    </row>
    <row r="2301" spans="22:26">
      <c r="V2301" s="139"/>
      <c r="W2301" s="139"/>
      <c r="X2301" s="139"/>
      <c r="Y2301" s="139"/>
      <c r="Z2301" s="139"/>
    </row>
    <row r="2302" spans="22:26">
      <c r="V2302" s="139"/>
      <c r="W2302" s="139"/>
      <c r="X2302" s="139"/>
      <c r="Y2302" s="139"/>
      <c r="Z2302" s="139"/>
    </row>
    <row r="2303" spans="22:26">
      <c r="V2303" s="139"/>
      <c r="W2303" s="139"/>
      <c r="X2303" s="139"/>
      <c r="Y2303" s="139"/>
      <c r="Z2303" s="139"/>
    </row>
    <row r="2304" spans="22:26">
      <c r="V2304" s="139"/>
      <c r="W2304" s="139"/>
      <c r="X2304" s="139"/>
      <c r="Y2304" s="139"/>
      <c r="Z2304" s="139"/>
    </row>
    <row r="2305" spans="22:26">
      <c r="V2305" s="139"/>
      <c r="W2305" s="139"/>
      <c r="X2305" s="139"/>
      <c r="Y2305" s="139"/>
      <c r="Z2305" s="139"/>
    </row>
    <row r="2306" spans="22:26">
      <c r="V2306" s="139"/>
      <c r="W2306" s="139"/>
      <c r="X2306" s="139"/>
      <c r="Y2306" s="139"/>
      <c r="Z2306" s="139"/>
    </row>
    <row r="2307" spans="22:26">
      <c r="V2307" s="139"/>
      <c r="W2307" s="139"/>
      <c r="X2307" s="139"/>
      <c r="Y2307" s="139"/>
      <c r="Z2307" s="139"/>
    </row>
    <row r="2308" spans="22:26">
      <c r="V2308" s="139"/>
      <c r="W2308" s="139"/>
      <c r="X2308" s="139"/>
      <c r="Y2308" s="139"/>
      <c r="Z2308" s="139"/>
    </row>
    <row r="2309" spans="22:26">
      <c r="V2309" s="139"/>
      <c r="W2309" s="139"/>
      <c r="X2309" s="139"/>
      <c r="Y2309" s="139"/>
      <c r="Z2309" s="139"/>
    </row>
    <row r="2310" spans="22:26">
      <c r="V2310" s="139"/>
      <c r="W2310" s="139"/>
      <c r="X2310" s="139"/>
      <c r="Y2310" s="139"/>
      <c r="Z2310" s="139"/>
    </row>
    <row r="2311" spans="22:26">
      <c r="V2311" s="139"/>
      <c r="W2311" s="139"/>
      <c r="X2311" s="139"/>
      <c r="Y2311" s="139"/>
      <c r="Z2311" s="139"/>
    </row>
    <row r="2312" spans="22:26">
      <c r="V2312" s="139"/>
      <c r="W2312" s="139"/>
      <c r="X2312" s="139"/>
      <c r="Y2312" s="139"/>
      <c r="Z2312" s="139"/>
    </row>
    <row r="2313" spans="22:26">
      <c r="V2313" s="139"/>
      <c r="W2313" s="139"/>
      <c r="X2313" s="139"/>
      <c r="Y2313" s="139"/>
      <c r="Z2313" s="139"/>
    </row>
    <row r="2314" spans="22:26">
      <c r="V2314" s="139"/>
      <c r="W2314" s="139"/>
      <c r="X2314" s="139"/>
      <c r="Y2314" s="139"/>
      <c r="Z2314" s="139"/>
    </row>
    <row r="2315" spans="22:26">
      <c r="V2315" s="139"/>
      <c r="W2315" s="139"/>
      <c r="X2315" s="139"/>
      <c r="Y2315" s="139"/>
      <c r="Z2315" s="139"/>
    </row>
    <row r="2316" spans="22:26">
      <c r="V2316" s="139"/>
      <c r="W2316" s="139"/>
      <c r="X2316" s="139"/>
      <c r="Y2316" s="139"/>
      <c r="Z2316" s="139"/>
    </row>
    <row r="2317" spans="22:26">
      <c r="V2317" s="139"/>
      <c r="W2317" s="139"/>
      <c r="X2317" s="139"/>
      <c r="Y2317" s="139"/>
      <c r="Z2317" s="139"/>
    </row>
    <row r="2318" spans="22:26">
      <c r="V2318" s="139"/>
      <c r="W2318" s="139"/>
      <c r="X2318" s="139"/>
      <c r="Y2318" s="139"/>
      <c r="Z2318" s="139"/>
    </row>
    <row r="2319" spans="22:26">
      <c r="V2319" s="139"/>
      <c r="W2319" s="139"/>
      <c r="X2319" s="139"/>
      <c r="Y2319" s="139"/>
      <c r="Z2319" s="139"/>
    </row>
    <row r="2320" spans="22:26">
      <c r="V2320" s="139"/>
      <c r="W2320" s="139"/>
      <c r="X2320" s="139"/>
      <c r="Y2320" s="139"/>
      <c r="Z2320" s="139"/>
    </row>
    <row r="2321" spans="22:26">
      <c r="V2321" s="139"/>
      <c r="W2321" s="139"/>
      <c r="X2321" s="139"/>
      <c r="Y2321" s="139"/>
      <c r="Z2321" s="139"/>
    </row>
    <row r="2322" spans="22:26">
      <c r="V2322" s="139"/>
      <c r="W2322" s="139"/>
      <c r="X2322" s="139"/>
      <c r="Y2322" s="139"/>
      <c r="Z2322" s="139"/>
    </row>
    <row r="2323" spans="22:26">
      <c r="V2323" s="139"/>
      <c r="W2323" s="139"/>
      <c r="X2323" s="139"/>
      <c r="Y2323" s="139"/>
      <c r="Z2323" s="139"/>
    </row>
    <row r="2324" spans="22:26">
      <c r="V2324" s="139"/>
      <c r="W2324" s="139"/>
      <c r="X2324" s="139"/>
      <c r="Y2324" s="139"/>
      <c r="Z2324" s="139"/>
    </row>
    <row r="2325" spans="22:26">
      <c r="V2325" s="139"/>
      <c r="W2325" s="139"/>
      <c r="X2325" s="139"/>
      <c r="Y2325" s="139"/>
      <c r="Z2325" s="139"/>
    </row>
    <row r="2326" spans="22:26">
      <c r="V2326" s="139"/>
      <c r="W2326" s="139"/>
      <c r="X2326" s="139"/>
      <c r="Y2326" s="139"/>
      <c r="Z2326" s="139"/>
    </row>
    <row r="2327" spans="22:26">
      <c r="V2327" s="139"/>
      <c r="W2327" s="139"/>
      <c r="X2327" s="139"/>
      <c r="Y2327" s="139"/>
      <c r="Z2327" s="139"/>
    </row>
    <row r="2328" spans="22:26">
      <c r="V2328" s="139"/>
      <c r="W2328" s="139"/>
      <c r="X2328" s="139"/>
      <c r="Y2328" s="139"/>
      <c r="Z2328" s="139"/>
    </row>
    <row r="2329" spans="22:26">
      <c r="V2329" s="139"/>
      <c r="W2329" s="139"/>
      <c r="X2329" s="139"/>
      <c r="Y2329" s="139"/>
      <c r="Z2329" s="139"/>
    </row>
    <row r="2330" spans="22:26">
      <c r="V2330" s="139"/>
      <c r="W2330" s="139"/>
      <c r="X2330" s="139"/>
      <c r="Y2330" s="139"/>
      <c r="Z2330" s="139"/>
    </row>
    <row r="2331" spans="22:26">
      <c r="V2331" s="139"/>
      <c r="W2331" s="139"/>
      <c r="X2331" s="139"/>
      <c r="Y2331" s="139"/>
      <c r="Z2331" s="139"/>
    </row>
    <row r="2332" spans="22:26">
      <c r="V2332" s="139"/>
      <c r="W2332" s="139"/>
      <c r="X2332" s="139"/>
      <c r="Y2332" s="139"/>
      <c r="Z2332" s="139"/>
    </row>
    <row r="2333" spans="22:26">
      <c r="V2333" s="139"/>
      <c r="W2333" s="139"/>
      <c r="X2333" s="139"/>
      <c r="Y2333" s="139"/>
      <c r="Z2333" s="139"/>
    </row>
    <row r="2334" spans="22:26">
      <c r="V2334" s="139"/>
      <c r="W2334" s="139"/>
      <c r="X2334" s="139"/>
      <c r="Y2334" s="139"/>
      <c r="Z2334" s="139"/>
    </row>
    <row r="2335" spans="22:26">
      <c r="V2335" s="139"/>
      <c r="W2335" s="139"/>
      <c r="X2335" s="139"/>
      <c r="Y2335" s="139"/>
      <c r="Z2335" s="139"/>
    </row>
    <row r="2336" spans="22:26">
      <c r="V2336" s="139"/>
      <c r="W2336" s="139"/>
      <c r="X2336" s="139"/>
      <c r="Y2336" s="139"/>
      <c r="Z2336" s="139"/>
    </row>
    <row r="2337" spans="22:26">
      <c r="V2337" s="139"/>
      <c r="W2337" s="139"/>
      <c r="X2337" s="139"/>
      <c r="Y2337" s="139"/>
      <c r="Z2337" s="139"/>
    </row>
    <row r="2338" spans="22:26">
      <c r="V2338" s="139"/>
      <c r="W2338" s="139"/>
      <c r="X2338" s="139"/>
      <c r="Y2338" s="139"/>
      <c r="Z2338" s="139"/>
    </row>
    <row r="2339" spans="22:26">
      <c r="V2339" s="139"/>
      <c r="W2339" s="139"/>
      <c r="X2339" s="139"/>
      <c r="Y2339" s="139"/>
      <c r="Z2339" s="139"/>
    </row>
    <row r="2340" spans="22:26">
      <c r="V2340" s="139"/>
      <c r="W2340" s="139"/>
      <c r="X2340" s="139"/>
      <c r="Y2340" s="139"/>
      <c r="Z2340" s="139"/>
    </row>
    <row r="2341" spans="22:26">
      <c r="V2341" s="139"/>
      <c r="W2341" s="139"/>
      <c r="X2341" s="139"/>
      <c r="Y2341" s="139"/>
      <c r="Z2341" s="139"/>
    </row>
    <row r="2342" spans="22:26">
      <c r="V2342" s="139"/>
      <c r="W2342" s="139"/>
      <c r="X2342" s="139"/>
      <c r="Y2342" s="139"/>
      <c r="Z2342" s="139"/>
    </row>
    <row r="2343" spans="22:26">
      <c r="V2343" s="139"/>
      <c r="W2343" s="139"/>
      <c r="X2343" s="139"/>
      <c r="Y2343" s="139"/>
      <c r="Z2343" s="139"/>
    </row>
    <row r="2344" spans="22:26">
      <c r="V2344" s="139"/>
      <c r="W2344" s="139"/>
      <c r="X2344" s="139"/>
      <c r="Y2344" s="139"/>
      <c r="Z2344" s="139"/>
    </row>
    <row r="2345" spans="22:26">
      <c r="V2345" s="139"/>
      <c r="W2345" s="139"/>
      <c r="X2345" s="139"/>
      <c r="Y2345" s="139"/>
      <c r="Z2345" s="139"/>
    </row>
    <row r="2346" spans="22:26">
      <c r="V2346" s="139"/>
      <c r="W2346" s="139"/>
      <c r="X2346" s="139"/>
      <c r="Y2346" s="139"/>
      <c r="Z2346" s="139"/>
    </row>
    <row r="2347" spans="22:26">
      <c r="V2347" s="139"/>
      <c r="W2347" s="139"/>
      <c r="X2347" s="139"/>
      <c r="Y2347" s="139"/>
      <c r="Z2347" s="139"/>
    </row>
    <row r="2348" spans="22:26">
      <c r="V2348" s="139"/>
      <c r="W2348" s="139"/>
      <c r="X2348" s="139"/>
      <c r="Y2348" s="139"/>
      <c r="Z2348" s="139"/>
    </row>
    <row r="2349" spans="22:26">
      <c r="V2349" s="139"/>
      <c r="W2349" s="139"/>
      <c r="X2349" s="139"/>
      <c r="Y2349" s="139"/>
      <c r="Z2349" s="139"/>
    </row>
    <row r="2350" spans="22:26">
      <c r="V2350" s="139"/>
      <c r="W2350" s="139"/>
      <c r="X2350" s="139"/>
      <c r="Y2350" s="139"/>
      <c r="Z2350" s="139"/>
    </row>
    <row r="2351" spans="22:26">
      <c r="V2351" s="139"/>
      <c r="W2351" s="139"/>
      <c r="X2351" s="139"/>
      <c r="Y2351" s="139"/>
      <c r="Z2351" s="139"/>
    </row>
    <row r="2352" spans="22:26">
      <c r="V2352" s="139"/>
      <c r="W2352" s="139"/>
      <c r="X2352" s="139"/>
      <c r="Y2352" s="139"/>
      <c r="Z2352" s="139"/>
    </row>
    <row r="2353" spans="22:26">
      <c r="V2353" s="139"/>
      <c r="W2353" s="139"/>
      <c r="X2353" s="139"/>
      <c r="Y2353" s="139"/>
      <c r="Z2353" s="139"/>
    </row>
    <row r="2354" spans="22:26">
      <c r="V2354" s="139"/>
      <c r="W2354" s="139"/>
      <c r="X2354" s="139"/>
      <c r="Y2354" s="139"/>
      <c r="Z2354" s="139"/>
    </row>
    <row r="2355" spans="22:26">
      <c r="V2355" s="139"/>
      <c r="W2355" s="139"/>
      <c r="X2355" s="139"/>
      <c r="Y2355" s="139"/>
      <c r="Z2355" s="139"/>
    </row>
    <row r="2356" spans="22:26">
      <c r="V2356" s="139"/>
      <c r="W2356" s="139"/>
      <c r="X2356" s="139"/>
      <c r="Y2356" s="139"/>
      <c r="Z2356" s="139"/>
    </row>
    <row r="2357" spans="22:26">
      <c r="V2357" s="139"/>
      <c r="W2357" s="139"/>
      <c r="X2357" s="139"/>
      <c r="Y2357" s="139"/>
      <c r="Z2357" s="139"/>
    </row>
    <row r="2358" spans="22:26">
      <c r="V2358" s="139"/>
      <c r="W2358" s="139"/>
      <c r="X2358" s="139"/>
      <c r="Y2358" s="139"/>
      <c r="Z2358" s="139"/>
    </row>
    <row r="2359" spans="22:26">
      <c r="V2359" s="139"/>
      <c r="W2359" s="139"/>
      <c r="X2359" s="139"/>
      <c r="Y2359" s="139"/>
      <c r="Z2359" s="139"/>
    </row>
    <row r="2360" spans="22:26">
      <c r="V2360" s="139"/>
      <c r="W2360" s="139"/>
      <c r="X2360" s="139"/>
      <c r="Y2360" s="139"/>
      <c r="Z2360" s="139"/>
    </row>
    <row r="2361" spans="22:26">
      <c r="V2361" s="139"/>
      <c r="W2361" s="139"/>
      <c r="X2361" s="139"/>
      <c r="Y2361" s="139"/>
      <c r="Z2361" s="139"/>
    </row>
    <row r="2362" spans="22:26">
      <c r="V2362" s="139"/>
      <c r="W2362" s="139"/>
      <c r="X2362" s="139"/>
      <c r="Y2362" s="139"/>
      <c r="Z2362" s="139"/>
    </row>
    <row r="2363" spans="22:26">
      <c r="V2363" s="139"/>
      <c r="W2363" s="139"/>
      <c r="X2363" s="139"/>
      <c r="Y2363" s="139"/>
      <c r="Z2363" s="139"/>
    </row>
    <row r="2364" spans="22:26">
      <c r="V2364" s="139"/>
      <c r="W2364" s="139"/>
      <c r="X2364" s="139"/>
      <c r="Y2364" s="139"/>
      <c r="Z2364" s="139"/>
    </row>
    <row r="2365" spans="22:26">
      <c r="V2365" s="139"/>
      <c r="W2365" s="139"/>
      <c r="X2365" s="139"/>
      <c r="Y2365" s="139"/>
      <c r="Z2365" s="139"/>
    </row>
    <row r="2366" spans="22:26">
      <c r="V2366" s="139"/>
      <c r="W2366" s="139"/>
      <c r="X2366" s="139"/>
      <c r="Y2366" s="139"/>
      <c r="Z2366" s="139"/>
    </row>
    <row r="2367" spans="22:26">
      <c r="V2367" s="139"/>
      <c r="W2367" s="139"/>
      <c r="X2367" s="139"/>
      <c r="Y2367" s="139"/>
      <c r="Z2367" s="139"/>
    </row>
    <row r="2368" spans="22:26">
      <c r="V2368" s="139"/>
      <c r="W2368" s="139"/>
      <c r="X2368" s="139"/>
      <c r="Y2368" s="139"/>
      <c r="Z2368" s="139"/>
    </row>
    <row r="2369" spans="22:26">
      <c r="V2369" s="139"/>
      <c r="W2369" s="139"/>
      <c r="X2369" s="139"/>
      <c r="Y2369" s="139"/>
      <c r="Z2369" s="139"/>
    </row>
    <row r="2370" spans="22:26">
      <c r="V2370" s="139"/>
      <c r="W2370" s="139"/>
      <c r="X2370" s="139"/>
      <c r="Y2370" s="139"/>
      <c r="Z2370" s="139"/>
    </row>
    <row r="2371" spans="22:26">
      <c r="V2371" s="139"/>
      <c r="W2371" s="139"/>
      <c r="X2371" s="139"/>
      <c r="Y2371" s="139"/>
      <c r="Z2371" s="139"/>
    </row>
    <row r="2372" spans="22:26">
      <c r="V2372" s="139"/>
      <c r="W2372" s="139"/>
      <c r="X2372" s="139"/>
      <c r="Y2372" s="139"/>
      <c r="Z2372" s="139"/>
    </row>
    <row r="2373" spans="22:26">
      <c r="V2373" s="139"/>
      <c r="W2373" s="139"/>
      <c r="X2373" s="139"/>
      <c r="Y2373" s="139"/>
      <c r="Z2373" s="139"/>
    </row>
    <row r="2374" spans="22:26">
      <c r="V2374" s="139"/>
      <c r="W2374" s="139"/>
      <c r="X2374" s="139"/>
      <c r="Y2374" s="139"/>
      <c r="Z2374" s="139"/>
    </row>
    <row r="2375" spans="22:26">
      <c r="V2375" s="139"/>
      <c r="W2375" s="139"/>
      <c r="X2375" s="139"/>
      <c r="Y2375" s="139"/>
      <c r="Z2375" s="139"/>
    </row>
    <row r="2376" spans="22:26">
      <c r="V2376" s="139"/>
      <c r="W2376" s="139"/>
      <c r="X2376" s="139"/>
      <c r="Y2376" s="139"/>
      <c r="Z2376" s="139"/>
    </row>
    <row r="2377" spans="22:26">
      <c r="V2377" s="139"/>
      <c r="W2377" s="139"/>
      <c r="X2377" s="139"/>
      <c r="Y2377" s="139"/>
      <c r="Z2377" s="139"/>
    </row>
    <row r="2378" spans="22:26">
      <c r="V2378" s="139"/>
      <c r="W2378" s="139"/>
      <c r="X2378" s="139"/>
      <c r="Y2378" s="139"/>
      <c r="Z2378" s="139"/>
    </row>
    <row r="2379" spans="22:26">
      <c r="V2379" s="139"/>
      <c r="W2379" s="139"/>
      <c r="X2379" s="139"/>
      <c r="Y2379" s="139"/>
      <c r="Z2379" s="139"/>
    </row>
    <row r="2380" spans="22:26">
      <c r="V2380" s="139"/>
      <c r="W2380" s="139"/>
      <c r="X2380" s="139"/>
      <c r="Y2380" s="139"/>
      <c r="Z2380" s="139"/>
    </row>
    <row r="2381" spans="22:26">
      <c r="V2381" s="139"/>
      <c r="W2381" s="139"/>
      <c r="X2381" s="139"/>
      <c r="Y2381" s="139"/>
      <c r="Z2381" s="139"/>
    </row>
    <row r="2382" spans="22:26">
      <c r="V2382" s="139"/>
      <c r="W2382" s="139"/>
      <c r="X2382" s="139"/>
      <c r="Y2382" s="139"/>
      <c r="Z2382" s="139"/>
    </row>
    <row r="2383" spans="22:26">
      <c r="V2383" s="139"/>
      <c r="W2383" s="139"/>
      <c r="X2383" s="139"/>
      <c r="Y2383" s="139"/>
      <c r="Z2383" s="139"/>
    </row>
    <row r="2384" spans="22:26">
      <c r="V2384" s="139"/>
      <c r="W2384" s="139"/>
      <c r="X2384" s="139"/>
      <c r="Y2384" s="139"/>
      <c r="Z2384" s="139"/>
    </row>
    <row r="2385" spans="22:26">
      <c r="V2385" s="139"/>
      <c r="W2385" s="139"/>
      <c r="X2385" s="139"/>
      <c r="Y2385" s="139"/>
      <c r="Z2385" s="139"/>
    </row>
    <row r="2386" spans="22:26">
      <c r="V2386" s="139"/>
      <c r="W2386" s="139"/>
      <c r="X2386" s="139"/>
      <c r="Y2386" s="139"/>
      <c r="Z2386" s="139"/>
    </row>
    <row r="2387" spans="22:26">
      <c r="V2387" s="139"/>
      <c r="W2387" s="139"/>
      <c r="X2387" s="139"/>
      <c r="Y2387" s="139"/>
      <c r="Z2387" s="139"/>
    </row>
    <row r="2388" spans="22:26">
      <c r="V2388" s="139"/>
      <c r="W2388" s="139"/>
      <c r="X2388" s="139"/>
      <c r="Y2388" s="139"/>
      <c r="Z2388" s="139"/>
    </row>
    <row r="2389" spans="22:26">
      <c r="V2389" s="139"/>
      <c r="W2389" s="139"/>
      <c r="X2389" s="139"/>
      <c r="Y2389" s="139"/>
      <c r="Z2389" s="139"/>
    </row>
    <row r="2390" spans="22:26">
      <c r="V2390" s="139"/>
      <c r="W2390" s="139"/>
      <c r="X2390" s="139"/>
      <c r="Y2390" s="139"/>
      <c r="Z2390" s="139"/>
    </row>
    <row r="2391" spans="22:26">
      <c r="V2391" s="139"/>
      <c r="W2391" s="139"/>
      <c r="X2391" s="139"/>
      <c r="Y2391" s="139"/>
      <c r="Z2391" s="139"/>
    </row>
    <row r="2392" spans="22:26">
      <c r="V2392" s="139"/>
      <c r="W2392" s="139"/>
      <c r="X2392" s="139"/>
      <c r="Y2392" s="139"/>
      <c r="Z2392" s="139"/>
    </row>
    <row r="2393" spans="22:26">
      <c r="V2393" s="139"/>
      <c r="W2393" s="139"/>
      <c r="X2393" s="139"/>
      <c r="Y2393" s="139"/>
      <c r="Z2393" s="139"/>
    </row>
    <row r="2394" spans="22:26">
      <c r="V2394" s="139"/>
      <c r="W2394" s="139"/>
      <c r="X2394" s="139"/>
      <c r="Y2394" s="139"/>
      <c r="Z2394" s="139"/>
    </row>
    <row r="2395" spans="22:26">
      <c r="V2395" s="139"/>
      <c r="W2395" s="139"/>
      <c r="X2395" s="139"/>
      <c r="Y2395" s="139"/>
      <c r="Z2395" s="139"/>
    </row>
    <row r="2396" spans="22:26">
      <c r="V2396" s="139"/>
      <c r="W2396" s="139"/>
      <c r="X2396" s="139"/>
      <c r="Y2396" s="139"/>
      <c r="Z2396" s="139"/>
    </row>
    <row r="2397" spans="22:26">
      <c r="V2397" s="139"/>
      <c r="W2397" s="139"/>
      <c r="X2397" s="139"/>
      <c r="Y2397" s="139"/>
      <c r="Z2397" s="139"/>
    </row>
    <row r="2398" spans="22:26">
      <c r="V2398" s="139"/>
      <c r="W2398" s="139"/>
      <c r="X2398" s="139"/>
      <c r="Y2398" s="139"/>
      <c r="Z2398" s="139"/>
    </row>
    <row r="2399" spans="22:26">
      <c r="V2399" s="139"/>
      <c r="W2399" s="139"/>
      <c r="X2399" s="139"/>
      <c r="Y2399" s="139"/>
      <c r="Z2399" s="139"/>
    </row>
    <row r="2400" spans="22:26">
      <c r="V2400" s="139"/>
      <c r="W2400" s="139"/>
      <c r="X2400" s="139"/>
      <c r="Y2400" s="139"/>
      <c r="Z2400" s="139"/>
    </row>
    <row r="2401" spans="22:26">
      <c r="V2401" s="139"/>
      <c r="W2401" s="139"/>
      <c r="X2401" s="139"/>
      <c r="Y2401" s="139"/>
      <c r="Z2401" s="139"/>
    </row>
    <row r="2402" spans="22:26">
      <c r="V2402" s="139"/>
      <c r="W2402" s="139"/>
      <c r="X2402" s="139"/>
      <c r="Y2402" s="139"/>
      <c r="Z2402" s="139"/>
    </row>
    <row r="2403" spans="22:26">
      <c r="V2403" s="139"/>
      <c r="W2403" s="139"/>
      <c r="X2403" s="139"/>
      <c r="Y2403" s="139"/>
      <c r="Z2403" s="139"/>
    </row>
    <row r="2404" spans="22:26">
      <c r="V2404" s="139"/>
      <c r="W2404" s="139"/>
      <c r="X2404" s="139"/>
      <c r="Y2404" s="139"/>
      <c r="Z2404" s="139"/>
    </row>
    <row r="2405" spans="22:26">
      <c r="V2405" s="139"/>
      <c r="W2405" s="139"/>
      <c r="X2405" s="139"/>
      <c r="Y2405" s="139"/>
      <c r="Z2405" s="139"/>
    </row>
    <row r="2406" spans="22:26">
      <c r="V2406" s="139"/>
      <c r="W2406" s="139"/>
      <c r="X2406" s="139"/>
      <c r="Y2406" s="139"/>
      <c r="Z2406" s="139"/>
    </row>
    <row r="2407" spans="22:26">
      <c r="V2407" s="139"/>
      <c r="W2407" s="139"/>
      <c r="X2407" s="139"/>
      <c r="Y2407" s="139"/>
      <c r="Z2407" s="139"/>
    </row>
    <row r="2408" spans="22:26">
      <c r="V2408" s="139"/>
      <c r="W2408" s="139"/>
      <c r="X2408" s="139"/>
      <c r="Y2408" s="139"/>
      <c r="Z2408" s="139"/>
    </row>
    <row r="2409" spans="22:26">
      <c r="V2409" s="139"/>
      <c r="W2409" s="139"/>
      <c r="X2409" s="139"/>
      <c r="Y2409" s="139"/>
      <c r="Z2409" s="139"/>
    </row>
    <row r="2410" spans="22:26">
      <c r="V2410" s="139"/>
      <c r="W2410" s="139"/>
      <c r="X2410" s="139"/>
      <c r="Y2410" s="139"/>
      <c r="Z2410" s="139"/>
    </row>
    <row r="2411" spans="22:26">
      <c r="V2411" s="139"/>
      <c r="W2411" s="139"/>
      <c r="X2411" s="139"/>
      <c r="Y2411" s="139"/>
      <c r="Z2411" s="139"/>
    </row>
    <row r="2412" spans="22:26">
      <c r="V2412" s="139"/>
      <c r="W2412" s="139"/>
      <c r="X2412" s="139"/>
      <c r="Y2412" s="139"/>
      <c r="Z2412" s="139"/>
    </row>
    <row r="2413" spans="22:26">
      <c r="V2413" s="139"/>
      <c r="W2413" s="139"/>
      <c r="X2413" s="139"/>
      <c r="Y2413" s="139"/>
      <c r="Z2413" s="139"/>
    </row>
    <row r="2414" spans="22:26">
      <c r="V2414" s="139"/>
      <c r="W2414" s="139"/>
      <c r="X2414" s="139"/>
      <c r="Y2414" s="139"/>
      <c r="Z2414" s="139"/>
    </row>
    <row r="2415" spans="22:26">
      <c r="V2415" s="139"/>
      <c r="W2415" s="139"/>
      <c r="X2415" s="139"/>
      <c r="Y2415" s="139"/>
      <c r="Z2415" s="139"/>
    </row>
    <row r="2416" spans="22:26">
      <c r="V2416" s="139"/>
      <c r="W2416" s="139"/>
      <c r="X2416" s="139"/>
      <c r="Y2416" s="139"/>
      <c r="Z2416" s="139"/>
    </row>
    <row r="2417" spans="22:26">
      <c r="V2417" s="139"/>
      <c r="W2417" s="139"/>
      <c r="X2417" s="139"/>
      <c r="Y2417" s="139"/>
      <c r="Z2417" s="139"/>
    </row>
    <row r="2418" spans="22:26">
      <c r="V2418" s="139"/>
      <c r="W2418" s="139"/>
      <c r="X2418" s="139"/>
      <c r="Y2418" s="139"/>
      <c r="Z2418" s="139"/>
    </row>
    <row r="2419" spans="22:26">
      <c r="V2419" s="139"/>
      <c r="W2419" s="139"/>
      <c r="X2419" s="139"/>
      <c r="Y2419" s="139"/>
      <c r="Z2419" s="139"/>
    </row>
    <row r="2420" spans="22:26">
      <c r="V2420" s="139"/>
      <c r="W2420" s="139"/>
      <c r="X2420" s="139"/>
      <c r="Y2420" s="139"/>
      <c r="Z2420" s="139"/>
    </row>
    <row r="2421" spans="22:26">
      <c r="V2421" s="139"/>
      <c r="W2421" s="139"/>
      <c r="X2421" s="139"/>
      <c r="Y2421" s="139"/>
      <c r="Z2421" s="139"/>
    </row>
    <row r="2422" spans="22:26">
      <c r="V2422" s="139"/>
      <c r="W2422" s="139"/>
      <c r="X2422" s="139"/>
      <c r="Y2422" s="139"/>
      <c r="Z2422" s="139"/>
    </row>
    <row r="2423" spans="22:26">
      <c r="V2423" s="139"/>
      <c r="W2423" s="139"/>
      <c r="X2423" s="139"/>
      <c r="Y2423" s="139"/>
      <c r="Z2423" s="139"/>
    </row>
    <row r="2424" spans="22:26">
      <c r="V2424" s="139"/>
      <c r="W2424" s="139"/>
      <c r="X2424" s="139"/>
      <c r="Y2424" s="139"/>
      <c r="Z2424" s="139"/>
    </row>
    <row r="2425" spans="22:26">
      <c r="V2425" s="139"/>
      <c r="W2425" s="139"/>
      <c r="X2425" s="139"/>
      <c r="Y2425" s="139"/>
      <c r="Z2425" s="139"/>
    </row>
    <row r="2426" spans="22:26">
      <c r="V2426" s="139"/>
      <c r="W2426" s="139"/>
      <c r="X2426" s="139"/>
      <c r="Y2426" s="139"/>
      <c r="Z2426" s="139"/>
    </row>
    <row r="2427" spans="22:26">
      <c r="V2427" s="139"/>
      <c r="W2427" s="139"/>
      <c r="X2427" s="139"/>
      <c r="Y2427" s="139"/>
      <c r="Z2427" s="139"/>
    </row>
    <row r="2428" spans="22:26">
      <c r="V2428" s="139"/>
      <c r="W2428" s="139"/>
      <c r="X2428" s="139"/>
      <c r="Y2428" s="139"/>
      <c r="Z2428" s="139"/>
    </row>
    <row r="2429" spans="22:26">
      <c r="V2429" s="139"/>
      <c r="W2429" s="139"/>
      <c r="X2429" s="139"/>
      <c r="Y2429" s="139"/>
      <c r="Z2429" s="139"/>
    </row>
    <row r="2430" spans="22:26">
      <c r="V2430" s="139"/>
      <c r="W2430" s="139"/>
      <c r="X2430" s="139"/>
      <c r="Y2430" s="139"/>
      <c r="Z2430" s="139"/>
    </row>
    <row r="2431" spans="22:26">
      <c r="V2431" s="139"/>
      <c r="W2431" s="139"/>
      <c r="X2431" s="139"/>
      <c r="Y2431" s="139"/>
      <c r="Z2431" s="139"/>
    </row>
    <row r="2432" spans="22:26">
      <c r="V2432" s="139"/>
      <c r="W2432" s="139"/>
      <c r="X2432" s="139"/>
      <c r="Y2432" s="139"/>
      <c r="Z2432" s="139"/>
    </row>
    <row r="2433" spans="22:26">
      <c r="V2433" s="139"/>
      <c r="W2433" s="139"/>
      <c r="X2433" s="139"/>
      <c r="Y2433" s="139"/>
      <c r="Z2433" s="139"/>
    </row>
    <row r="2434" spans="22:26">
      <c r="V2434" s="139"/>
      <c r="W2434" s="139"/>
      <c r="X2434" s="139"/>
      <c r="Y2434" s="139"/>
      <c r="Z2434" s="139"/>
    </row>
    <row r="2435" spans="22:26">
      <c r="V2435" s="139"/>
      <c r="W2435" s="139"/>
      <c r="X2435" s="139"/>
      <c r="Y2435" s="139"/>
      <c r="Z2435" s="139"/>
    </row>
    <row r="2436" spans="22:26">
      <c r="V2436" s="139"/>
      <c r="W2436" s="139"/>
      <c r="X2436" s="139"/>
      <c r="Y2436" s="139"/>
      <c r="Z2436" s="139"/>
    </row>
    <row r="2437" spans="22:26">
      <c r="V2437" s="139"/>
      <c r="W2437" s="139"/>
      <c r="X2437" s="139"/>
      <c r="Y2437" s="139"/>
      <c r="Z2437" s="139"/>
    </row>
    <row r="2438" spans="22:26">
      <c r="V2438" s="139"/>
      <c r="W2438" s="139"/>
      <c r="X2438" s="139"/>
      <c r="Y2438" s="139"/>
      <c r="Z2438" s="139"/>
    </row>
    <row r="2439" spans="22:26">
      <c r="V2439" s="139"/>
      <c r="W2439" s="139"/>
      <c r="X2439" s="139"/>
      <c r="Y2439" s="139"/>
      <c r="Z2439" s="139"/>
    </row>
    <row r="2440" spans="22:26">
      <c r="V2440" s="139"/>
      <c r="W2440" s="139"/>
      <c r="X2440" s="139"/>
      <c r="Y2440" s="139"/>
      <c r="Z2440" s="139"/>
    </row>
    <row r="2441" spans="22:26">
      <c r="V2441" s="139"/>
      <c r="W2441" s="139"/>
      <c r="X2441" s="139"/>
      <c r="Y2441" s="139"/>
      <c r="Z2441" s="139"/>
    </row>
    <row r="2442" spans="22:26">
      <c r="V2442" s="139"/>
      <c r="W2442" s="139"/>
      <c r="X2442" s="139"/>
      <c r="Y2442" s="139"/>
      <c r="Z2442" s="139"/>
    </row>
    <row r="2443" spans="22:26">
      <c r="V2443" s="139"/>
      <c r="W2443" s="139"/>
      <c r="X2443" s="139"/>
      <c r="Y2443" s="139"/>
      <c r="Z2443" s="139"/>
    </row>
    <row r="2444" spans="22:26">
      <c r="V2444" s="139"/>
      <c r="W2444" s="139"/>
      <c r="X2444" s="139"/>
      <c r="Y2444" s="139"/>
      <c r="Z2444" s="139"/>
    </row>
    <row r="2445" spans="22:26">
      <c r="V2445" s="139"/>
      <c r="W2445" s="139"/>
      <c r="X2445" s="139"/>
      <c r="Y2445" s="139"/>
      <c r="Z2445" s="139"/>
    </row>
    <row r="2446" spans="22:26">
      <c r="V2446" s="139"/>
      <c r="W2446" s="139"/>
      <c r="X2446" s="139"/>
      <c r="Y2446" s="139"/>
      <c r="Z2446" s="139"/>
    </row>
    <row r="2447" spans="22:26">
      <c r="V2447" s="139"/>
      <c r="W2447" s="139"/>
      <c r="X2447" s="139"/>
      <c r="Y2447" s="139"/>
      <c r="Z2447" s="139"/>
    </row>
    <row r="2448" spans="22:26">
      <c r="V2448" s="139"/>
      <c r="W2448" s="139"/>
      <c r="X2448" s="139"/>
      <c r="Y2448" s="139"/>
      <c r="Z2448" s="139"/>
    </row>
    <row r="2449" spans="22:26">
      <c r="V2449" s="139"/>
      <c r="W2449" s="139"/>
      <c r="X2449" s="139"/>
      <c r="Y2449" s="139"/>
      <c r="Z2449" s="139"/>
    </row>
    <row r="2450" spans="22:26">
      <c r="V2450" s="139"/>
      <c r="W2450" s="139"/>
      <c r="X2450" s="139"/>
      <c r="Y2450" s="139"/>
      <c r="Z2450" s="139"/>
    </row>
    <row r="2451" spans="22:26">
      <c r="V2451" s="139"/>
      <c r="W2451" s="139"/>
      <c r="X2451" s="139"/>
      <c r="Y2451" s="139"/>
      <c r="Z2451" s="139"/>
    </row>
    <row r="2452" spans="22:26">
      <c r="V2452" s="139"/>
      <c r="W2452" s="139"/>
      <c r="X2452" s="139"/>
      <c r="Y2452" s="139"/>
      <c r="Z2452" s="139"/>
    </row>
    <row r="2453" spans="22:26">
      <c r="V2453" s="139"/>
      <c r="W2453" s="139"/>
      <c r="X2453" s="139"/>
      <c r="Y2453" s="139"/>
      <c r="Z2453" s="139"/>
    </row>
    <row r="2454" spans="22:26">
      <c r="V2454" s="139"/>
      <c r="W2454" s="139"/>
      <c r="X2454" s="139"/>
      <c r="Y2454" s="139"/>
      <c r="Z2454" s="139"/>
    </row>
    <row r="2455" spans="22:26">
      <c r="V2455" s="139"/>
      <c r="W2455" s="139"/>
      <c r="X2455" s="139"/>
      <c r="Y2455" s="139"/>
      <c r="Z2455" s="139"/>
    </row>
    <row r="2456" spans="22:26">
      <c r="V2456" s="139"/>
      <c r="W2456" s="139"/>
      <c r="X2456" s="139"/>
      <c r="Y2456" s="139"/>
      <c r="Z2456" s="139"/>
    </row>
    <row r="2457" spans="22:26">
      <c r="V2457" s="139"/>
      <c r="W2457" s="139"/>
      <c r="X2457" s="139"/>
      <c r="Y2457" s="139"/>
      <c r="Z2457" s="139"/>
    </row>
    <row r="2458" spans="22:26">
      <c r="V2458" s="139"/>
      <c r="W2458" s="139"/>
      <c r="X2458" s="139"/>
      <c r="Y2458" s="139"/>
      <c r="Z2458" s="139"/>
    </row>
    <row r="2459" spans="22:26">
      <c r="V2459" s="139"/>
      <c r="W2459" s="139"/>
      <c r="X2459" s="139"/>
      <c r="Y2459" s="139"/>
      <c r="Z2459" s="139"/>
    </row>
    <row r="2460" spans="22:26">
      <c r="V2460" s="139"/>
      <c r="W2460" s="139"/>
      <c r="X2460" s="139"/>
      <c r="Y2460" s="139"/>
      <c r="Z2460" s="139"/>
    </row>
    <row r="2461" spans="22:26">
      <c r="V2461" s="139"/>
      <c r="W2461" s="139"/>
      <c r="X2461" s="139"/>
      <c r="Y2461" s="139"/>
      <c r="Z2461" s="139"/>
    </row>
    <row r="2462" spans="22:26">
      <c r="V2462" s="139"/>
      <c r="W2462" s="139"/>
      <c r="X2462" s="139"/>
      <c r="Y2462" s="139"/>
      <c r="Z2462" s="139"/>
    </row>
    <row r="2463" spans="22:26">
      <c r="V2463" s="139"/>
      <c r="W2463" s="139"/>
      <c r="X2463" s="139"/>
      <c r="Y2463" s="139"/>
      <c r="Z2463" s="139"/>
    </row>
    <row r="2464" spans="22:26">
      <c r="V2464" s="139"/>
      <c r="W2464" s="139"/>
      <c r="X2464" s="139"/>
      <c r="Y2464" s="139"/>
      <c r="Z2464" s="139"/>
    </row>
    <row r="2465" spans="22:26">
      <c r="V2465" s="139"/>
      <c r="W2465" s="139"/>
      <c r="X2465" s="139"/>
      <c r="Y2465" s="139"/>
      <c r="Z2465" s="139"/>
    </row>
    <row r="2466" spans="22:26">
      <c r="V2466" s="139"/>
      <c r="W2466" s="139"/>
      <c r="X2466" s="139"/>
      <c r="Y2466" s="139"/>
      <c r="Z2466" s="139"/>
    </row>
    <row r="2467" spans="22:26">
      <c r="V2467" s="139"/>
      <c r="W2467" s="139"/>
      <c r="X2467" s="139"/>
      <c r="Y2467" s="139"/>
      <c r="Z2467" s="139"/>
    </row>
    <row r="2468" spans="22:26">
      <c r="V2468" s="139"/>
      <c r="W2468" s="139"/>
      <c r="X2468" s="139"/>
      <c r="Y2468" s="139"/>
      <c r="Z2468" s="139"/>
    </row>
    <row r="2469" spans="22:26">
      <c r="V2469" s="139"/>
      <c r="W2469" s="139"/>
      <c r="X2469" s="139"/>
      <c r="Y2469" s="139"/>
      <c r="Z2469" s="139"/>
    </row>
    <row r="2470" spans="22:26">
      <c r="V2470" s="139"/>
      <c r="W2470" s="139"/>
      <c r="X2470" s="139"/>
      <c r="Y2470" s="139"/>
      <c r="Z2470" s="139"/>
    </row>
    <row r="2471" spans="22:26">
      <c r="V2471" s="139"/>
      <c r="W2471" s="139"/>
      <c r="X2471" s="139"/>
      <c r="Y2471" s="139"/>
      <c r="Z2471" s="139"/>
    </row>
    <row r="2472" spans="22:26">
      <c r="V2472" s="139"/>
      <c r="W2472" s="139"/>
      <c r="X2472" s="139"/>
      <c r="Y2472" s="139"/>
      <c r="Z2472" s="139"/>
    </row>
    <row r="2473" spans="22:26">
      <c r="V2473" s="139"/>
      <c r="W2473" s="139"/>
      <c r="X2473" s="139"/>
      <c r="Y2473" s="139"/>
      <c r="Z2473" s="139"/>
    </row>
    <row r="2474" spans="22:26">
      <c r="V2474" s="139"/>
      <c r="W2474" s="139"/>
      <c r="X2474" s="139"/>
      <c r="Y2474" s="139"/>
      <c r="Z2474" s="139"/>
    </row>
    <row r="2475" spans="22:26">
      <c r="V2475" s="139"/>
      <c r="W2475" s="139"/>
      <c r="X2475" s="139"/>
      <c r="Y2475" s="139"/>
      <c r="Z2475" s="139"/>
    </row>
    <row r="2476" spans="22:26">
      <c r="V2476" s="139"/>
      <c r="W2476" s="139"/>
      <c r="X2476" s="139"/>
      <c r="Y2476" s="139"/>
      <c r="Z2476" s="139"/>
    </row>
    <row r="2477" spans="22:26">
      <c r="V2477" s="139"/>
      <c r="W2477" s="139"/>
      <c r="X2477" s="139"/>
      <c r="Y2477" s="139"/>
      <c r="Z2477" s="139"/>
    </row>
    <row r="2478" spans="22:26">
      <c r="V2478" s="139"/>
      <c r="W2478" s="139"/>
      <c r="X2478" s="139"/>
      <c r="Y2478" s="139"/>
      <c r="Z2478" s="139"/>
    </row>
    <row r="2479" spans="22:26">
      <c r="V2479" s="139"/>
      <c r="W2479" s="139"/>
      <c r="X2479" s="139"/>
      <c r="Y2479" s="139"/>
      <c r="Z2479" s="139"/>
    </row>
    <row r="2480" spans="22:26">
      <c r="V2480" s="139"/>
      <c r="W2480" s="139"/>
      <c r="X2480" s="139"/>
      <c r="Y2480" s="139"/>
      <c r="Z2480" s="139"/>
    </row>
    <row r="2481" spans="22:26">
      <c r="V2481" s="139"/>
      <c r="W2481" s="139"/>
      <c r="X2481" s="139"/>
      <c r="Y2481" s="139"/>
      <c r="Z2481" s="139"/>
    </row>
    <row r="2482" spans="22:26">
      <c r="V2482" s="139"/>
      <c r="W2482" s="139"/>
      <c r="X2482" s="139"/>
      <c r="Y2482" s="139"/>
      <c r="Z2482" s="139"/>
    </row>
    <row r="2483" spans="22:26">
      <c r="V2483" s="139"/>
      <c r="W2483" s="139"/>
      <c r="X2483" s="139"/>
      <c r="Y2483" s="139"/>
      <c r="Z2483" s="139"/>
    </row>
    <row r="2484" spans="22:26">
      <c r="V2484" s="139"/>
      <c r="W2484" s="139"/>
      <c r="X2484" s="139"/>
      <c r="Y2484" s="139"/>
      <c r="Z2484" s="139"/>
    </row>
    <row r="2485" spans="22:26">
      <c r="V2485" s="139"/>
      <c r="W2485" s="139"/>
      <c r="X2485" s="139"/>
      <c r="Y2485" s="139"/>
      <c r="Z2485" s="139"/>
    </row>
    <row r="2486" spans="22:26">
      <c r="V2486" s="139"/>
      <c r="W2486" s="139"/>
      <c r="X2486" s="139"/>
      <c r="Y2486" s="139"/>
      <c r="Z2486" s="139"/>
    </row>
    <row r="2487" spans="22:26">
      <c r="V2487" s="139"/>
      <c r="W2487" s="139"/>
      <c r="X2487" s="139"/>
      <c r="Y2487" s="139"/>
      <c r="Z2487" s="139"/>
    </row>
    <row r="2488" spans="22:26">
      <c r="V2488" s="139"/>
      <c r="W2488" s="139"/>
      <c r="X2488" s="139"/>
      <c r="Y2488" s="139"/>
      <c r="Z2488" s="139"/>
    </row>
    <row r="2489" spans="22:26">
      <c r="V2489" s="139"/>
      <c r="W2489" s="139"/>
      <c r="X2489" s="139"/>
      <c r="Y2489" s="139"/>
      <c r="Z2489" s="139"/>
    </row>
    <row r="2490" spans="22:26">
      <c r="V2490" s="139"/>
      <c r="W2490" s="139"/>
      <c r="X2490" s="139"/>
      <c r="Y2490" s="139"/>
      <c r="Z2490" s="139"/>
    </row>
    <row r="2491" spans="22:26">
      <c r="V2491" s="139"/>
      <c r="W2491" s="139"/>
      <c r="X2491" s="139"/>
      <c r="Y2491" s="139"/>
      <c r="Z2491" s="139"/>
    </row>
    <row r="2492" spans="22:26">
      <c r="V2492" s="139"/>
      <c r="W2492" s="139"/>
      <c r="X2492" s="139"/>
      <c r="Y2492" s="139"/>
      <c r="Z2492" s="139"/>
    </row>
    <row r="2493" spans="22:26">
      <c r="V2493" s="139"/>
      <c r="W2493" s="139"/>
      <c r="X2493" s="139"/>
      <c r="Y2493" s="139"/>
      <c r="Z2493" s="139"/>
    </row>
    <row r="2494" spans="22:26">
      <c r="V2494" s="139"/>
      <c r="W2494" s="139"/>
      <c r="X2494" s="139"/>
      <c r="Y2494" s="139"/>
      <c r="Z2494" s="139"/>
    </row>
    <row r="2495" spans="22:26">
      <c r="V2495" s="139"/>
      <c r="W2495" s="139"/>
      <c r="X2495" s="139"/>
      <c r="Y2495" s="139"/>
      <c r="Z2495" s="139"/>
    </row>
    <row r="2496" spans="22:26">
      <c r="V2496" s="139"/>
      <c r="W2496" s="139"/>
      <c r="X2496" s="139"/>
      <c r="Y2496" s="139"/>
      <c r="Z2496" s="139"/>
    </row>
    <row r="2497" spans="22:26">
      <c r="V2497" s="139"/>
      <c r="W2497" s="139"/>
      <c r="X2497" s="139"/>
      <c r="Y2497" s="139"/>
      <c r="Z2497" s="139"/>
    </row>
    <row r="2498" spans="22:26">
      <c r="V2498" s="139"/>
      <c r="W2498" s="139"/>
      <c r="X2498" s="139"/>
      <c r="Y2498" s="139"/>
      <c r="Z2498" s="139"/>
    </row>
    <row r="2499" spans="22:26">
      <c r="V2499" s="139"/>
      <c r="W2499" s="139"/>
      <c r="X2499" s="139"/>
      <c r="Y2499" s="139"/>
      <c r="Z2499" s="139"/>
    </row>
    <row r="2500" spans="22:26">
      <c r="V2500" s="139"/>
      <c r="W2500" s="139"/>
      <c r="X2500" s="139"/>
      <c r="Y2500" s="139"/>
      <c r="Z2500" s="139"/>
    </row>
    <row r="2501" spans="22:26">
      <c r="V2501" s="139"/>
      <c r="W2501" s="139"/>
      <c r="X2501" s="139"/>
      <c r="Y2501" s="139"/>
      <c r="Z2501" s="139"/>
    </row>
    <row r="2502" spans="22:26">
      <c r="V2502" s="139"/>
      <c r="W2502" s="139"/>
      <c r="X2502" s="139"/>
      <c r="Y2502" s="139"/>
      <c r="Z2502" s="139"/>
    </row>
    <row r="2503" spans="22:26">
      <c r="V2503" s="139"/>
      <c r="W2503" s="139"/>
      <c r="X2503" s="139"/>
      <c r="Y2503" s="139"/>
      <c r="Z2503" s="139"/>
    </row>
    <row r="2504" spans="22:26">
      <c r="V2504" s="139"/>
      <c r="W2504" s="139"/>
      <c r="X2504" s="139"/>
      <c r="Y2504" s="139"/>
      <c r="Z2504" s="139"/>
    </row>
    <row r="2505" spans="22:26">
      <c r="V2505" s="139"/>
      <c r="W2505" s="139"/>
      <c r="X2505" s="139"/>
      <c r="Y2505" s="139"/>
      <c r="Z2505" s="139"/>
    </row>
    <row r="2506" spans="22:26">
      <c r="V2506" s="139"/>
      <c r="W2506" s="139"/>
      <c r="X2506" s="139"/>
      <c r="Y2506" s="139"/>
      <c r="Z2506" s="139"/>
    </row>
    <row r="2507" spans="22:26">
      <c r="V2507" s="139"/>
      <c r="W2507" s="139"/>
      <c r="X2507" s="139"/>
      <c r="Y2507" s="139"/>
      <c r="Z2507" s="139"/>
    </row>
    <row r="2508" spans="22:26">
      <c r="V2508" s="139"/>
      <c r="W2508" s="139"/>
      <c r="X2508" s="139"/>
      <c r="Y2508" s="139"/>
      <c r="Z2508" s="139"/>
    </row>
    <row r="2509" spans="22:26">
      <c r="V2509" s="139"/>
      <c r="W2509" s="139"/>
      <c r="X2509" s="139"/>
      <c r="Y2509" s="139"/>
      <c r="Z2509" s="139"/>
    </row>
    <row r="2510" spans="22:26">
      <c r="V2510" s="139"/>
      <c r="W2510" s="139"/>
      <c r="X2510" s="139"/>
      <c r="Y2510" s="139"/>
      <c r="Z2510" s="139"/>
    </row>
    <row r="2511" spans="22:26">
      <c r="V2511" s="139"/>
      <c r="W2511" s="139"/>
      <c r="X2511" s="139"/>
      <c r="Y2511" s="139"/>
      <c r="Z2511" s="139"/>
    </row>
    <row r="2512" spans="22:26">
      <c r="V2512" s="139"/>
      <c r="W2512" s="139"/>
      <c r="X2512" s="139"/>
      <c r="Y2512" s="139"/>
      <c r="Z2512" s="139"/>
    </row>
    <row r="2513" spans="22:26">
      <c r="V2513" s="139"/>
      <c r="W2513" s="139"/>
      <c r="X2513" s="139"/>
      <c r="Y2513" s="139"/>
      <c r="Z2513" s="139"/>
    </row>
    <row r="2514" spans="22:26">
      <c r="V2514" s="139"/>
      <c r="W2514" s="139"/>
      <c r="X2514" s="139"/>
      <c r="Y2514" s="139"/>
      <c r="Z2514" s="139"/>
    </row>
    <row r="2515" spans="22:26">
      <c r="V2515" s="139"/>
      <c r="W2515" s="139"/>
      <c r="X2515" s="139"/>
      <c r="Y2515" s="139"/>
      <c r="Z2515" s="139"/>
    </row>
    <row r="2516" spans="22:26">
      <c r="V2516" s="139"/>
      <c r="W2516" s="139"/>
      <c r="X2516" s="139"/>
      <c r="Y2516" s="139"/>
      <c r="Z2516" s="139"/>
    </row>
    <row r="2517" spans="22:26">
      <c r="V2517" s="139"/>
      <c r="W2517" s="139"/>
      <c r="X2517" s="139"/>
      <c r="Y2517" s="139"/>
      <c r="Z2517" s="139"/>
    </row>
    <row r="2518" spans="22:26">
      <c r="V2518" s="139"/>
      <c r="W2518" s="139"/>
      <c r="X2518" s="139"/>
      <c r="Y2518" s="139"/>
      <c r="Z2518" s="139"/>
    </row>
    <row r="2519" spans="22:26">
      <c r="V2519" s="139"/>
      <c r="W2519" s="139"/>
      <c r="X2519" s="139"/>
      <c r="Y2519" s="139"/>
      <c r="Z2519" s="139"/>
    </row>
    <row r="2520" spans="22:26">
      <c r="V2520" s="139"/>
      <c r="W2520" s="139"/>
      <c r="X2520" s="139"/>
      <c r="Y2520" s="139"/>
      <c r="Z2520" s="139"/>
    </row>
    <row r="2521" spans="22:26">
      <c r="V2521" s="139"/>
      <c r="W2521" s="139"/>
      <c r="X2521" s="139"/>
      <c r="Y2521" s="139"/>
      <c r="Z2521" s="139"/>
    </row>
    <row r="2522" spans="22:26">
      <c r="V2522" s="139"/>
      <c r="W2522" s="139"/>
      <c r="X2522" s="139"/>
      <c r="Y2522" s="139"/>
      <c r="Z2522" s="139"/>
    </row>
    <row r="2523" spans="22:26">
      <c r="V2523" s="139"/>
      <c r="W2523" s="139"/>
      <c r="X2523" s="139"/>
      <c r="Y2523" s="139"/>
      <c r="Z2523" s="139"/>
    </row>
    <row r="2524" spans="22:26">
      <c r="V2524" s="139"/>
      <c r="W2524" s="139"/>
      <c r="X2524" s="139"/>
      <c r="Y2524" s="139"/>
      <c r="Z2524" s="139"/>
    </row>
    <row r="2525" spans="22:26">
      <c r="V2525" s="139"/>
      <c r="W2525" s="139"/>
      <c r="X2525" s="139"/>
      <c r="Y2525" s="139"/>
      <c r="Z2525" s="139"/>
    </row>
    <row r="2526" spans="22:26">
      <c r="V2526" s="139"/>
      <c r="W2526" s="139"/>
      <c r="X2526" s="139"/>
      <c r="Y2526" s="139"/>
      <c r="Z2526" s="139"/>
    </row>
    <row r="2527" spans="22:26">
      <c r="V2527" s="139"/>
      <c r="W2527" s="139"/>
      <c r="X2527" s="139"/>
      <c r="Y2527" s="139"/>
      <c r="Z2527" s="139"/>
    </row>
    <row r="2528" spans="22:26">
      <c r="V2528" s="139"/>
      <c r="W2528" s="139"/>
      <c r="X2528" s="139"/>
      <c r="Y2528" s="139"/>
      <c r="Z2528" s="139"/>
    </row>
    <row r="2529" spans="22:26">
      <c r="V2529" s="139"/>
      <c r="W2529" s="139"/>
      <c r="X2529" s="139"/>
      <c r="Y2529" s="139"/>
      <c r="Z2529" s="139"/>
    </row>
    <row r="2530" spans="22:26">
      <c r="V2530" s="139"/>
      <c r="W2530" s="139"/>
      <c r="X2530" s="139"/>
      <c r="Y2530" s="139"/>
      <c r="Z2530" s="139"/>
    </row>
    <row r="2531" spans="22:26">
      <c r="V2531" s="139"/>
      <c r="W2531" s="139"/>
      <c r="X2531" s="139"/>
      <c r="Y2531" s="139"/>
      <c r="Z2531" s="139"/>
    </row>
    <row r="2532" spans="22:26">
      <c r="V2532" s="139"/>
      <c r="W2532" s="139"/>
      <c r="X2532" s="139"/>
      <c r="Y2532" s="139"/>
      <c r="Z2532" s="139"/>
    </row>
    <row r="2533" spans="22:26">
      <c r="V2533" s="139"/>
      <c r="W2533" s="139"/>
      <c r="X2533" s="139"/>
      <c r="Y2533" s="139"/>
      <c r="Z2533" s="139"/>
    </row>
    <row r="2534" spans="22:26">
      <c r="V2534" s="139"/>
      <c r="W2534" s="139"/>
      <c r="X2534" s="139"/>
      <c r="Y2534" s="139"/>
      <c r="Z2534" s="139"/>
    </row>
    <row r="2535" spans="22:26">
      <c r="V2535" s="139"/>
      <c r="W2535" s="139"/>
      <c r="X2535" s="139"/>
      <c r="Y2535" s="139"/>
      <c r="Z2535" s="139"/>
    </row>
    <row r="2536" spans="22:26">
      <c r="V2536" s="139"/>
      <c r="W2536" s="139"/>
      <c r="X2536" s="139"/>
      <c r="Y2536" s="139"/>
      <c r="Z2536" s="139"/>
    </row>
    <row r="2537" spans="22:26">
      <c r="V2537" s="139"/>
      <c r="W2537" s="139"/>
      <c r="X2537" s="139"/>
      <c r="Y2537" s="139"/>
      <c r="Z2537" s="139"/>
    </row>
    <row r="2538" spans="22:26">
      <c r="V2538" s="139"/>
      <c r="W2538" s="139"/>
      <c r="X2538" s="139"/>
      <c r="Y2538" s="139"/>
      <c r="Z2538" s="139"/>
    </row>
    <row r="2539" spans="22:26">
      <c r="V2539" s="139"/>
      <c r="W2539" s="139"/>
      <c r="X2539" s="139"/>
      <c r="Y2539" s="139"/>
      <c r="Z2539" s="139"/>
    </row>
    <row r="2540" spans="22:26">
      <c r="V2540" s="139"/>
      <c r="W2540" s="139"/>
      <c r="X2540" s="139"/>
      <c r="Y2540" s="139"/>
      <c r="Z2540" s="139"/>
    </row>
    <row r="2541" spans="22:26">
      <c r="V2541" s="139"/>
      <c r="W2541" s="139"/>
      <c r="X2541" s="139"/>
      <c r="Y2541" s="139"/>
      <c r="Z2541" s="139"/>
    </row>
    <row r="2542" spans="22:26">
      <c r="V2542" s="139"/>
      <c r="W2542" s="139"/>
      <c r="X2542" s="139"/>
      <c r="Y2542" s="139"/>
      <c r="Z2542" s="139"/>
    </row>
    <row r="2543" spans="22:26">
      <c r="V2543" s="139"/>
      <c r="W2543" s="139"/>
      <c r="X2543" s="139"/>
      <c r="Y2543" s="139"/>
      <c r="Z2543" s="139"/>
    </row>
    <row r="2544" spans="22:26">
      <c r="V2544" s="139"/>
      <c r="W2544" s="139"/>
      <c r="X2544" s="139"/>
      <c r="Y2544" s="139"/>
      <c r="Z2544" s="139"/>
    </row>
    <row r="2545" spans="22:26">
      <c r="V2545" s="139"/>
      <c r="W2545" s="139"/>
      <c r="X2545" s="139"/>
      <c r="Y2545" s="139"/>
      <c r="Z2545" s="139"/>
    </row>
    <row r="2546" spans="22:26">
      <c r="V2546" s="139"/>
      <c r="W2546" s="139"/>
      <c r="X2546" s="139"/>
      <c r="Y2546" s="139"/>
      <c r="Z2546" s="139"/>
    </row>
    <row r="2547" spans="22:26">
      <c r="V2547" s="139"/>
      <c r="W2547" s="139"/>
      <c r="X2547" s="139"/>
      <c r="Y2547" s="139"/>
      <c r="Z2547" s="139"/>
    </row>
    <row r="2548" spans="22:26">
      <c r="V2548" s="139"/>
      <c r="W2548" s="139"/>
      <c r="X2548" s="139"/>
      <c r="Y2548" s="139"/>
      <c r="Z2548" s="139"/>
    </row>
    <row r="2549" spans="22:26">
      <c r="V2549" s="139"/>
      <c r="W2549" s="139"/>
      <c r="X2549" s="139"/>
      <c r="Y2549" s="139"/>
      <c r="Z2549" s="139"/>
    </row>
    <row r="2550" spans="22:26">
      <c r="V2550" s="139"/>
      <c r="W2550" s="139"/>
      <c r="X2550" s="139"/>
      <c r="Y2550" s="139"/>
      <c r="Z2550" s="139"/>
    </row>
    <row r="2551" spans="22:26">
      <c r="V2551" s="139"/>
      <c r="W2551" s="139"/>
      <c r="X2551" s="139"/>
      <c r="Y2551" s="139"/>
      <c r="Z2551" s="139"/>
    </row>
    <row r="2552" spans="22:26">
      <c r="V2552" s="139"/>
      <c r="W2552" s="139"/>
      <c r="X2552" s="139"/>
      <c r="Y2552" s="139"/>
      <c r="Z2552" s="139"/>
    </row>
    <row r="2553" spans="22:26">
      <c r="V2553" s="139"/>
      <c r="W2553" s="139"/>
      <c r="X2553" s="139"/>
      <c r="Y2553" s="139"/>
      <c r="Z2553" s="139"/>
    </row>
    <row r="2554" spans="22:26">
      <c r="V2554" s="139"/>
      <c r="W2554" s="139"/>
      <c r="X2554" s="139"/>
      <c r="Y2554" s="139"/>
      <c r="Z2554" s="139"/>
    </row>
    <row r="2555" spans="22:26">
      <c r="V2555" s="139"/>
      <c r="W2555" s="139"/>
      <c r="X2555" s="139"/>
      <c r="Y2555" s="139"/>
      <c r="Z2555" s="139"/>
    </row>
    <row r="2556" spans="22:26">
      <c r="V2556" s="139"/>
      <c r="W2556" s="139"/>
      <c r="X2556" s="139"/>
      <c r="Y2556" s="139"/>
      <c r="Z2556" s="139"/>
    </row>
    <row r="2557" spans="22:26">
      <c r="V2557" s="139"/>
      <c r="W2557" s="139"/>
      <c r="X2557" s="139"/>
      <c r="Y2557" s="139"/>
      <c r="Z2557" s="139"/>
    </row>
    <row r="2558" spans="22:26">
      <c r="V2558" s="139"/>
      <c r="W2558" s="139"/>
      <c r="X2558" s="139"/>
      <c r="Y2558" s="139"/>
      <c r="Z2558" s="139"/>
    </row>
    <row r="2559" spans="22:26">
      <c r="V2559" s="139"/>
      <c r="W2559" s="139"/>
      <c r="X2559" s="139"/>
      <c r="Y2559" s="139"/>
      <c r="Z2559" s="139"/>
    </row>
    <row r="2560" spans="22:26">
      <c r="V2560" s="139"/>
      <c r="W2560" s="139"/>
      <c r="X2560" s="139"/>
      <c r="Y2560" s="139"/>
      <c r="Z2560" s="139"/>
    </row>
    <row r="2561" spans="22:26">
      <c r="V2561" s="139"/>
      <c r="W2561" s="139"/>
      <c r="X2561" s="139"/>
      <c r="Y2561" s="139"/>
      <c r="Z2561" s="139"/>
    </row>
    <row r="2562" spans="22:26">
      <c r="V2562" s="139"/>
      <c r="W2562" s="139"/>
      <c r="X2562" s="139"/>
      <c r="Y2562" s="139"/>
      <c r="Z2562" s="139"/>
    </row>
    <row r="2563" spans="22:26">
      <c r="V2563" s="139"/>
      <c r="W2563" s="139"/>
      <c r="X2563" s="139"/>
      <c r="Y2563" s="139"/>
      <c r="Z2563" s="139"/>
    </row>
    <row r="2564" spans="22:26">
      <c r="V2564" s="139"/>
      <c r="W2564" s="139"/>
      <c r="X2564" s="139"/>
      <c r="Y2564" s="139"/>
      <c r="Z2564" s="139"/>
    </row>
    <row r="2565" spans="22:26">
      <c r="V2565" s="139"/>
      <c r="W2565" s="139"/>
      <c r="X2565" s="139"/>
      <c r="Y2565" s="139"/>
      <c r="Z2565" s="139"/>
    </row>
    <row r="2566" spans="22:26">
      <c r="V2566" s="139"/>
      <c r="W2566" s="139"/>
      <c r="X2566" s="139"/>
      <c r="Y2566" s="139"/>
      <c r="Z2566" s="139"/>
    </row>
    <row r="2567" spans="22:26">
      <c r="V2567" s="139"/>
      <c r="W2567" s="139"/>
      <c r="X2567" s="139"/>
      <c r="Y2567" s="139"/>
      <c r="Z2567" s="139"/>
    </row>
    <row r="2568" spans="22:26">
      <c r="V2568" s="139"/>
      <c r="W2568" s="139"/>
      <c r="X2568" s="139"/>
      <c r="Y2568" s="139"/>
      <c r="Z2568" s="139"/>
    </row>
    <row r="2569" spans="22:26">
      <c r="V2569" s="139"/>
      <c r="W2569" s="139"/>
      <c r="X2569" s="139"/>
      <c r="Y2569" s="139"/>
      <c r="Z2569" s="139"/>
    </row>
    <row r="2570" spans="22:26">
      <c r="V2570" s="139"/>
      <c r="W2570" s="139"/>
      <c r="X2570" s="139"/>
      <c r="Y2570" s="139"/>
      <c r="Z2570" s="139"/>
    </row>
    <row r="2571" spans="22:26">
      <c r="V2571" s="139"/>
      <c r="W2571" s="139"/>
      <c r="X2571" s="139"/>
      <c r="Y2571" s="139"/>
      <c r="Z2571" s="139"/>
    </row>
    <row r="2572" spans="22:26">
      <c r="V2572" s="139"/>
      <c r="W2572" s="139"/>
      <c r="X2572" s="139"/>
      <c r="Y2572" s="139"/>
      <c r="Z2572" s="139"/>
    </row>
    <row r="2573" spans="22:26">
      <c r="V2573" s="139"/>
      <c r="W2573" s="139"/>
      <c r="X2573" s="139"/>
      <c r="Y2573" s="139"/>
      <c r="Z2573" s="139"/>
    </row>
    <row r="2574" spans="22:26">
      <c r="V2574" s="139"/>
      <c r="W2574" s="139"/>
      <c r="X2574" s="139"/>
      <c r="Y2574" s="139"/>
      <c r="Z2574" s="139"/>
    </row>
    <row r="2575" spans="22:26">
      <c r="V2575" s="139"/>
      <c r="W2575" s="139"/>
      <c r="X2575" s="139"/>
      <c r="Y2575" s="139"/>
      <c r="Z2575" s="139"/>
    </row>
    <row r="2576" spans="22:26">
      <c r="V2576" s="139"/>
      <c r="W2576" s="139"/>
      <c r="X2576" s="139"/>
      <c r="Y2576" s="139"/>
      <c r="Z2576" s="139"/>
    </row>
    <row r="2577" spans="22:26">
      <c r="V2577" s="139"/>
      <c r="W2577" s="139"/>
      <c r="X2577" s="139"/>
      <c r="Y2577" s="139"/>
      <c r="Z2577" s="139"/>
    </row>
    <row r="2578" spans="22:26">
      <c r="V2578" s="139"/>
      <c r="W2578" s="139"/>
      <c r="X2578" s="139"/>
      <c r="Y2578" s="139"/>
      <c r="Z2578" s="139"/>
    </row>
    <row r="2579" spans="22:26">
      <c r="V2579" s="139"/>
      <c r="W2579" s="139"/>
      <c r="X2579" s="139"/>
      <c r="Y2579" s="139"/>
      <c r="Z2579" s="139"/>
    </row>
    <row r="2580" spans="22:26">
      <c r="V2580" s="139"/>
      <c r="W2580" s="139"/>
      <c r="X2580" s="139"/>
      <c r="Y2580" s="139"/>
      <c r="Z2580" s="139"/>
    </row>
    <row r="2581" spans="22:26">
      <c r="V2581" s="139"/>
      <c r="W2581" s="139"/>
      <c r="X2581" s="139"/>
      <c r="Y2581" s="139"/>
      <c r="Z2581" s="139"/>
    </row>
    <row r="2582" spans="22:26">
      <c r="V2582" s="139"/>
      <c r="W2582" s="139"/>
      <c r="X2582" s="139"/>
      <c r="Y2582" s="139"/>
      <c r="Z2582" s="139"/>
    </row>
    <row r="2583" spans="22:26">
      <c r="V2583" s="139"/>
      <c r="W2583" s="139"/>
      <c r="X2583" s="139"/>
      <c r="Y2583" s="139"/>
      <c r="Z2583" s="139"/>
    </row>
    <row r="2584" spans="22:26">
      <c r="V2584" s="139"/>
      <c r="W2584" s="139"/>
      <c r="X2584" s="139"/>
      <c r="Y2584" s="139"/>
      <c r="Z2584" s="139"/>
    </row>
    <row r="2585" spans="22:26">
      <c r="V2585" s="139"/>
      <c r="W2585" s="139"/>
      <c r="X2585" s="139"/>
      <c r="Y2585" s="139"/>
      <c r="Z2585" s="139"/>
    </row>
    <row r="2586" spans="22:26">
      <c r="V2586" s="139"/>
      <c r="W2586" s="139"/>
      <c r="X2586" s="139"/>
      <c r="Y2586" s="139"/>
      <c r="Z2586" s="139"/>
    </row>
    <row r="2587" spans="22:26">
      <c r="V2587" s="139"/>
      <c r="W2587" s="139"/>
      <c r="X2587" s="139"/>
      <c r="Y2587" s="139"/>
      <c r="Z2587" s="139"/>
    </row>
    <row r="2588" spans="22:26">
      <c r="V2588" s="139"/>
      <c r="W2588" s="139"/>
      <c r="X2588" s="139"/>
      <c r="Y2588" s="139"/>
      <c r="Z2588" s="139"/>
    </row>
    <row r="2589" spans="22:26">
      <c r="V2589" s="139"/>
      <c r="W2589" s="139"/>
      <c r="X2589" s="139"/>
      <c r="Y2589" s="139"/>
      <c r="Z2589" s="139"/>
    </row>
    <row r="2590" spans="22:26">
      <c r="V2590" s="139"/>
      <c r="W2590" s="139"/>
      <c r="X2590" s="139"/>
      <c r="Y2590" s="139"/>
      <c r="Z2590" s="139"/>
    </row>
    <row r="2591" spans="22:26">
      <c r="V2591" s="139"/>
      <c r="W2591" s="139"/>
      <c r="X2591" s="139"/>
      <c r="Y2591" s="139"/>
      <c r="Z2591" s="139"/>
    </row>
    <row r="2592" spans="22:26">
      <c r="V2592" s="139"/>
      <c r="W2592" s="139"/>
      <c r="X2592" s="139"/>
      <c r="Y2592" s="139"/>
      <c r="Z2592" s="139"/>
    </row>
    <row r="2593" spans="22:26">
      <c r="V2593" s="139"/>
      <c r="W2593" s="139"/>
      <c r="X2593" s="139"/>
      <c r="Y2593" s="139"/>
      <c r="Z2593" s="139"/>
    </row>
    <row r="2594" spans="22:26">
      <c r="V2594" s="139"/>
      <c r="W2594" s="139"/>
      <c r="X2594" s="139"/>
      <c r="Y2594" s="139"/>
      <c r="Z2594" s="139"/>
    </row>
    <row r="2595" spans="22:26">
      <c r="V2595" s="139"/>
      <c r="W2595" s="139"/>
      <c r="X2595" s="139"/>
      <c r="Y2595" s="139"/>
      <c r="Z2595" s="139"/>
    </row>
    <row r="2596" spans="22:26">
      <c r="V2596" s="139"/>
      <c r="W2596" s="139"/>
      <c r="X2596" s="139"/>
      <c r="Y2596" s="139"/>
      <c r="Z2596" s="139"/>
    </row>
    <row r="2597" spans="22:26">
      <c r="V2597" s="139"/>
      <c r="W2597" s="139"/>
      <c r="X2597" s="139"/>
      <c r="Y2597" s="139"/>
      <c r="Z2597" s="139"/>
    </row>
    <row r="2598" spans="22:26">
      <c r="V2598" s="139"/>
      <c r="W2598" s="139"/>
      <c r="X2598" s="139"/>
      <c r="Y2598" s="139"/>
      <c r="Z2598" s="139"/>
    </row>
    <row r="2599" spans="22:26">
      <c r="V2599" s="139"/>
      <c r="W2599" s="139"/>
      <c r="X2599" s="139"/>
      <c r="Y2599" s="139"/>
      <c r="Z2599" s="139"/>
    </row>
    <row r="2600" spans="22:26">
      <c r="V2600" s="139"/>
      <c r="W2600" s="139"/>
      <c r="X2600" s="139"/>
      <c r="Y2600" s="139"/>
      <c r="Z2600" s="139"/>
    </row>
    <row r="2601" spans="22:26">
      <c r="V2601" s="139"/>
      <c r="W2601" s="139"/>
      <c r="X2601" s="139"/>
      <c r="Y2601" s="139"/>
      <c r="Z2601" s="139"/>
    </row>
    <row r="2602" spans="22:26">
      <c r="V2602" s="139"/>
      <c r="W2602" s="139"/>
      <c r="X2602" s="139"/>
      <c r="Y2602" s="139"/>
      <c r="Z2602" s="139"/>
    </row>
    <row r="2603" spans="22:26">
      <c r="V2603" s="139"/>
      <c r="W2603" s="139"/>
      <c r="X2603" s="139"/>
      <c r="Y2603" s="139"/>
      <c r="Z2603" s="139"/>
    </row>
    <row r="2604" spans="22:26">
      <c r="V2604" s="139"/>
      <c r="W2604" s="139"/>
      <c r="X2604" s="139"/>
      <c r="Y2604" s="139"/>
      <c r="Z2604" s="139"/>
    </row>
    <row r="2605" spans="22:26">
      <c r="V2605" s="139"/>
      <c r="W2605" s="139"/>
      <c r="X2605" s="139"/>
      <c r="Y2605" s="139"/>
      <c r="Z2605" s="139"/>
    </row>
    <row r="2606" spans="22:26">
      <c r="V2606" s="139"/>
      <c r="W2606" s="139"/>
      <c r="X2606" s="139"/>
      <c r="Y2606" s="139"/>
      <c r="Z2606" s="139"/>
    </row>
    <row r="2607" spans="22:26">
      <c r="V2607" s="139"/>
      <c r="W2607" s="139"/>
      <c r="X2607" s="139"/>
      <c r="Y2607" s="139"/>
      <c r="Z2607" s="139"/>
    </row>
    <row r="2608" spans="22:26">
      <c r="V2608" s="139"/>
      <c r="W2608" s="139"/>
      <c r="X2608" s="139"/>
      <c r="Y2608" s="139"/>
      <c r="Z2608" s="139"/>
    </row>
    <row r="2609" spans="22:26">
      <c r="V2609" s="139"/>
      <c r="W2609" s="139"/>
      <c r="X2609" s="139"/>
      <c r="Y2609" s="139"/>
      <c r="Z2609" s="139"/>
    </row>
    <row r="2610" spans="22:26">
      <c r="V2610" s="139"/>
      <c r="W2610" s="139"/>
      <c r="X2610" s="139"/>
      <c r="Y2610" s="139"/>
      <c r="Z2610" s="139"/>
    </row>
    <row r="2611" spans="22:26">
      <c r="V2611" s="139"/>
      <c r="W2611" s="139"/>
      <c r="X2611" s="139"/>
      <c r="Y2611" s="139"/>
      <c r="Z2611" s="139"/>
    </row>
    <row r="2612" spans="22:26">
      <c r="V2612" s="139"/>
      <c r="W2612" s="139"/>
      <c r="X2612" s="139"/>
      <c r="Y2612" s="139"/>
      <c r="Z2612" s="139"/>
    </row>
    <row r="2613" spans="22:26">
      <c r="V2613" s="139"/>
      <c r="W2613" s="139"/>
      <c r="X2613" s="139"/>
      <c r="Y2613" s="139"/>
      <c r="Z2613" s="139"/>
    </row>
    <row r="2614" spans="22:26">
      <c r="V2614" s="139"/>
      <c r="W2614" s="139"/>
      <c r="X2614" s="139"/>
      <c r="Y2614" s="139"/>
      <c r="Z2614" s="139"/>
    </row>
    <row r="2615" spans="22:26">
      <c r="V2615" s="139"/>
      <c r="W2615" s="139"/>
      <c r="X2615" s="139"/>
      <c r="Y2615" s="139"/>
      <c r="Z2615" s="139"/>
    </row>
    <row r="2616" spans="22:26">
      <c r="V2616" s="139"/>
      <c r="W2616" s="139"/>
      <c r="X2616" s="139"/>
      <c r="Y2616" s="139"/>
      <c r="Z2616" s="139"/>
    </row>
    <row r="2617" spans="22:26">
      <c r="V2617" s="139"/>
      <c r="W2617" s="139"/>
      <c r="X2617" s="139"/>
      <c r="Y2617" s="139"/>
      <c r="Z2617" s="139"/>
    </row>
    <row r="2618" spans="22:26">
      <c r="V2618" s="139"/>
      <c r="W2618" s="139"/>
      <c r="X2618" s="139"/>
      <c r="Y2618" s="139"/>
      <c r="Z2618" s="139"/>
    </row>
    <row r="2619" spans="22:26">
      <c r="V2619" s="139"/>
      <c r="W2619" s="139"/>
      <c r="X2619" s="139"/>
      <c r="Y2619" s="139"/>
      <c r="Z2619" s="139"/>
    </row>
    <row r="2620" spans="22:26">
      <c r="V2620" s="139"/>
      <c r="W2620" s="139"/>
      <c r="X2620" s="139"/>
      <c r="Y2620" s="139"/>
      <c r="Z2620" s="139"/>
    </row>
    <row r="2621" spans="22:26">
      <c r="V2621" s="139"/>
      <c r="W2621" s="139"/>
      <c r="X2621" s="139"/>
      <c r="Y2621" s="139"/>
      <c r="Z2621" s="139"/>
    </row>
    <row r="2622" spans="22:26">
      <c r="V2622" s="139"/>
      <c r="W2622" s="139"/>
      <c r="X2622" s="139"/>
      <c r="Y2622" s="139"/>
      <c r="Z2622" s="139"/>
    </row>
    <row r="2623" spans="22:26">
      <c r="V2623" s="139"/>
      <c r="W2623" s="139"/>
      <c r="X2623" s="139"/>
      <c r="Y2623" s="139"/>
      <c r="Z2623" s="139"/>
    </row>
    <row r="2624" spans="22:26">
      <c r="V2624" s="139"/>
      <c r="W2624" s="139"/>
      <c r="X2624" s="139"/>
      <c r="Y2624" s="139"/>
      <c r="Z2624" s="139"/>
    </row>
    <row r="2625" spans="22:26">
      <c r="V2625" s="139"/>
      <c r="W2625" s="139"/>
      <c r="X2625" s="139"/>
      <c r="Y2625" s="139"/>
      <c r="Z2625" s="139"/>
    </row>
    <row r="2626" spans="22:26">
      <c r="V2626" s="139"/>
      <c r="W2626" s="139"/>
      <c r="X2626" s="139"/>
      <c r="Y2626" s="139"/>
      <c r="Z2626" s="139"/>
    </row>
    <row r="2627" spans="22:26">
      <c r="V2627" s="139"/>
      <c r="W2627" s="139"/>
      <c r="X2627" s="139"/>
      <c r="Y2627" s="139"/>
      <c r="Z2627" s="139"/>
    </row>
    <row r="2628" spans="22:26">
      <c r="V2628" s="139"/>
      <c r="W2628" s="139"/>
      <c r="X2628" s="139"/>
      <c r="Y2628" s="139"/>
      <c r="Z2628" s="139"/>
    </row>
    <row r="2629" spans="22:26">
      <c r="V2629" s="139"/>
      <c r="W2629" s="139"/>
      <c r="X2629" s="139"/>
      <c r="Y2629" s="139"/>
      <c r="Z2629" s="139"/>
    </row>
    <row r="2630" spans="22:26">
      <c r="V2630" s="139"/>
      <c r="W2630" s="139"/>
      <c r="X2630" s="139"/>
      <c r="Y2630" s="139"/>
      <c r="Z2630" s="139"/>
    </row>
    <row r="2631" spans="22:26">
      <c r="V2631" s="139"/>
      <c r="W2631" s="139"/>
      <c r="X2631" s="139"/>
      <c r="Y2631" s="139"/>
      <c r="Z2631" s="139"/>
    </row>
    <row r="2632" spans="22:26">
      <c r="V2632" s="139"/>
      <c r="W2632" s="139"/>
      <c r="X2632" s="139"/>
      <c r="Y2632" s="139"/>
      <c r="Z2632" s="139"/>
    </row>
    <row r="2633" spans="22:26">
      <c r="V2633" s="139"/>
      <c r="W2633" s="139"/>
      <c r="X2633" s="139"/>
      <c r="Y2633" s="139"/>
      <c r="Z2633" s="139"/>
    </row>
    <row r="2634" spans="22:26">
      <c r="V2634" s="139"/>
      <c r="W2634" s="139"/>
      <c r="X2634" s="139"/>
      <c r="Y2634" s="139"/>
      <c r="Z2634" s="139"/>
    </row>
    <row r="2635" spans="22:26">
      <c r="V2635" s="139"/>
      <c r="W2635" s="139"/>
      <c r="X2635" s="139"/>
      <c r="Y2635" s="139"/>
      <c r="Z2635" s="139"/>
    </row>
    <row r="2636" spans="22:26">
      <c r="V2636" s="139"/>
      <c r="W2636" s="139"/>
      <c r="X2636" s="139"/>
      <c r="Y2636" s="139"/>
      <c r="Z2636" s="139"/>
    </row>
    <row r="2637" spans="22:26">
      <c r="V2637" s="139"/>
      <c r="W2637" s="139"/>
      <c r="X2637" s="139"/>
      <c r="Y2637" s="139"/>
      <c r="Z2637" s="139"/>
    </row>
    <row r="2638" spans="22:26">
      <c r="V2638" s="139"/>
      <c r="W2638" s="139"/>
      <c r="X2638" s="139"/>
      <c r="Y2638" s="139"/>
      <c r="Z2638" s="139"/>
    </row>
    <row r="2639" spans="22:26">
      <c r="V2639" s="139"/>
      <c r="W2639" s="139"/>
      <c r="X2639" s="139"/>
      <c r="Y2639" s="139"/>
      <c r="Z2639" s="139"/>
    </row>
    <row r="2640" spans="22:26">
      <c r="V2640" s="139"/>
      <c r="W2640" s="139"/>
      <c r="X2640" s="139"/>
      <c r="Y2640" s="139"/>
      <c r="Z2640" s="139"/>
    </row>
    <row r="2641" spans="22:26">
      <c r="V2641" s="139"/>
      <c r="W2641" s="139"/>
      <c r="X2641" s="139"/>
      <c r="Y2641" s="139"/>
      <c r="Z2641" s="139"/>
    </row>
    <row r="2642" spans="22:26">
      <c r="V2642" s="139"/>
      <c r="W2642" s="139"/>
      <c r="X2642" s="139"/>
      <c r="Y2642" s="139"/>
      <c r="Z2642" s="139"/>
    </row>
    <row r="2643" spans="22:26">
      <c r="V2643" s="139"/>
      <c r="W2643" s="139"/>
      <c r="X2643" s="139"/>
      <c r="Y2643" s="139"/>
      <c r="Z2643" s="139"/>
    </row>
    <row r="2644" spans="22:26">
      <c r="V2644" s="139"/>
      <c r="W2644" s="139"/>
      <c r="X2644" s="139"/>
      <c r="Y2644" s="139"/>
      <c r="Z2644" s="139"/>
    </row>
    <row r="2645" spans="22:26">
      <c r="V2645" s="139"/>
      <c r="W2645" s="139"/>
      <c r="X2645" s="139"/>
      <c r="Y2645" s="139"/>
      <c r="Z2645" s="139"/>
    </row>
    <row r="2646" spans="22:26">
      <c r="V2646" s="139"/>
      <c r="W2646" s="139"/>
      <c r="X2646" s="139"/>
      <c r="Y2646" s="139"/>
      <c r="Z2646" s="139"/>
    </row>
    <row r="2647" spans="22:26">
      <c r="V2647" s="139"/>
      <c r="W2647" s="139"/>
      <c r="X2647" s="139"/>
      <c r="Y2647" s="139"/>
      <c r="Z2647" s="139"/>
    </row>
    <row r="2648" spans="22:26">
      <c r="V2648" s="139"/>
      <c r="W2648" s="139"/>
      <c r="X2648" s="139"/>
      <c r="Y2648" s="139"/>
      <c r="Z2648" s="139"/>
    </row>
    <row r="2649" spans="22:26">
      <c r="V2649" s="139"/>
      <c r="W2649" s="139"/>
      <c r="X2649" s="139"/>
      <c r="Y2649" s="139"/>
      <c r="Z2649" s="139"/>
    </row>
    <row r="2650" spans="22:26">
      <c r="V2650" s="139"/>
      <c r="W2650" s="139"/>
      <c r="X2650" s="139"/>
      <c r="Y2650" s="139"/>
      <c r="Z2650" s="139"/>
    </row>
    <row r="2651" spans="22:26">
      <c r="V2651" s="139"/>
      <c r="W2651" s="139"/>
      <c r="X2651" s="139"/>
      <c r="Y2651" s="139"/>
      <c r="Z2651" s="139"/>
    </row>
    <row r="2652" spans="22:26">
      <c r="V2652" s="139"/>
      <c r="W2652" s="139"/>
      <c r="X2652" s="139"/>
      <c r="Y2652" s="139"/>
      <c r="Z2652" s="139"/>
    </row>
    <row r="2653" spans="22:26">
      <c r="V2653" s="139"/>
      <c r="W2653" s="139"/>
      <c r="X2653" s="139"/>
      <c r="Y2653" s="139"/>
      <c r="Z2653" s="139"/>
    </row>
    <row r="2654" spans="22:26">
      <c r="V2654" s="139"/>
      <c r="W2654" s="139"/>
      <c r="X2654" s="139"/>
      <c r="Y2654" s="139"/>
      <c r="Z2654" s="139"/>
    </row>
    <row r="2655" spans="22:26">
      <c r="V2655" s="139"/>
      <c r="W2655" s="139"/>
      <c r="X2655" s="139"/>
      <c r="Y2655" s="139"/>
      <c r="Z2655" s="139"/>
    </row>
    <row r="2656" spans="22:26">
      <c r="V2656" s="139"/>
      <c r="W2656" s="139"/>
      <c r="X2656" s="139"/>
      <c r="Y2656" s="139"/>
      <c r="Z2656" s="139"/>
    </row>
    <row r="2657" spans="22:26">
      <c r="V2657" s="139"/>
      <c r="W2657" s="139"/>
      <c r="X2657" s="139"/>
      <c r="Y2657" s="139"/>
      <c r="Z2657" s="139"/>
    </row>
    <row r="2658" spans="22:26">
      <c r="V2658" s="139"/>
      <c r="W2658" s="139"/>
      <c r="X2658" s="139"/>
      <c r="Y2658" s="139"/>
      <c r="Z2658" s="139"/>
    </row>
    <row r="2659" spans="22:26">
      <c r="V2659" s="139"/>
      <c r="W2659" s="139"/>
      <c r="X2659" s="139"/>
      <c r="Y2659" s="139"/>
      <c r="Z2659" s="139"/>
    </row>
    <row r="2660" spans="22:26">
      <c r="V2660" s="139"/>
      <c r="W2660" s="139"/>
      <c r="X2660" s="139"/>
      <c r="Y2660" s="139"/>
      <c r="Z2660" s="139"/>
    </row>
    <row r="2661" spans="22:26">
      <c r="V2661" s="139"/>
      <c r="W2661" s="139"/>
      <c r="X2661" s="139"/>
      <c r="Y2661" s="139"/>
      <c r="Z2661" s="139"/>
    </row>
    <row r="2662" spans="22:26">
      <c r="V2662" s="139"/>
      <c r="W2662" s="139"/>
      <c r="X2662" s="139"/>
      <c r="Y2662" s="139"/>
      <c r="Z2662" s="139"/>
    </row>
    <row r="2663" spans="22:26">
      <c r="V2663" s="139"/>
      <c r="W2663" s="139"/>
      <c r="X2663" s="139"/>
      <c r="Y2663" s="139"/>
      <c r="Z2663" s="139"/>
    </row>
    <row r="2664" spans="22:26">
      <c r="V2664" s="139"/>
      <c r="W2664" s="139"/>
      <c r="X2664" s="139"/>
      <c r="Y2664" s="139"/>
      <c r="Z2664" s="139"/>
    </row>
    <row r="2665" spans="22:26">
      <c r="V2665" s="139"/>
      <c r="W2665" s="139"/>
      <c r="X2665" s="139"/>
      <c r="Y2665" s="139"/>
      <c r="Z2665" s="139"/>
    </row>
    <row r="2666" spans="22:26">
      <c r="V2666" s="139"/>
      <c r="W2666" s="139"/>
      <c r="X2666" s="139"/>
      <c r="Y2666" s="139"/>
      <c r="Z2666" s="139"/>
    </row>
    <row r="2667" spans="22:26">
      <c r="V2667" s="139"/>
      <c r="W2667" s="139"/>
      <c r="X2667" s="139"/>
      <c r="Y2667" s="139"/>
      <c r="Z2667" s="139"/>
    </row>
    <row r="2668" spans="22:26">
      <c r="V2668" s="139"/>
      <c r="W2668" s="139"/>
      <c r="X2668" s="139"/>
      <c r="Y2668" s="139"/>
      <c r="Z2668" s="139"/>
    </row>
    <row r="2669" spans="22:26">
      <c r="V2669" s="139"/>
      <c r="W2669" s="139"/>
      <c r="X2669" s="139"/>
      <c r="Y2669" s="139"/>
      <c r="Z2669" s="139"/>
    </row>
    <row r="2670" spans="22:26">
      <c r="V2670" s="139"/>
      <c r="W2670" s="139"/>
      <c r="X2670" s="139"/>
      <c r="Y2670" s="139"/>
      <c r="Z2670" s="139"/>
    </row>
    <row r="2671" spans="22:26">
      <c r="V2671" s="139"/>
      <c r="W2671" s="139"/>
      <c r="X2671" s="139"/>
      <c r="Y2671" s="139"/>
      <c r="Z2671" s="139"/>
    </row>
    <row r="2672" spans="22:26">
      <c r="V2672" s="139"/>
      <c r="W2672" s="139"/>
      <c r="X2672" s="139"/>
      <c r="Y2672" s="139"/>
      <c r="Z2672" s="139"/>
    </row>
    <row r="2673" spans="22:26">
      <c r="V2673" s="139"/>
      <c r="W2673" s="139"/>
      <c r="X2673" s="139"/>
      <c r="Y2673" s="139"/>
      <c r="Z2673" s="139"/>
    </row>
    <row r="2674" spans="22:26">
      <c r="V2674" s="139"/>
      <c r="W2674" s="139"/>
      <c r="X2674" s="139"/>
      <c r="Y2674" s="139"/>
      <c r="Z2674" s="139"/>
    </row>
    <row r="2675" spans="22:26">
      <c r="V2675" s="139"/>
      <c r="W2675" s="139"/>
      <c r="X2675" s="139"/>
      <c r="Y2675" s="139"/>
      <c r="Z2675" s="139"/>
    </row>
    <row r="2676" spans="22:26">
      <c r="V2676" s="139"/>
      <c r="W2676" s="139"/>
      <c r="X2676" s="139"/>
      <c r="Y2676" s="139"/>
      <c r="Z2676" s="139"/>
    </row>
    <row r="2677" spans="22:26">
      <c r="V2677" s="139"/>
      <c r="W2677" s="139"/>
      <c r="X2677" s="139"/>
      <c r="Y2677" s="139"/>
      <c r="Z2677" s="139"/>
    </row>
    <row r="2678" spans="22:26">
      <c r="V2678" s="139"/>
      <c r="W2678" s="139"/>
      <c r="X2678" s="139"/>
      <c r="Y2678" s="139"/>
      <c r="Z2678" s="139"/>
    </row>
    <row r="2679" spans="22:26">
      <c r="V2679" s="139"/>
      <c r="W2679" s="139"/>
      <c r="X2679" s="139"/>
      <c r="Y2679" s="139"/>
      <c r="Z2679" s="139"/>
    </row>
    <row r="2680" spans="22:26">
      <c r="V2680" s="139"/>
      <c r="W2680" s="139"/>
      <c r="X2680" s="139"/>
      <c r="Y2680" s="139"/>
      <c r="Z2680" s="139"/>
    </row>
    <row r="2681" spans="22:26">
      <c r="V2681" s="139"/>
      <c r="W2681" s="139"/>
      <c r="X2681" s="139"/>
      <c r="Y2681" s="139"/>
      <c r="Z2681" s="139"/>
    </row>
    <row r="2682" spans="22:26">
      <c r="V2682" s="139"/>
      <c r="W2682" s="139"/>
      <c r="X2682" s="139"/>
      <c r="Y2682" s="139"/>
      <c r="Z2682" s="139"/>
    </row>
    <row r="2683" spans="22:26">
      <c r="V2683" s="139"/>
      <c r="W2683" s="139"/>
      <c r="X2683" s="139"/>
      <c r="Y2683" s="139"/>
      <c r="Z2683" s="139"/>
    </row>
    <row r="2684" spans="22:26">
      <c r="V2684" s="139"/>
      <c r="W2684" s="139"/>
      <c r="X2684" s="139"/>
      <c r="Y2684" s="139"/>
      <c r="Z2684" s="139"/>
    </row>
    <row r="2685" spans="22:26">
      <c r="V2685" s="139"/>
      <c r="W2685" s="139"/>
      <c r="X2685" s="139"/>
      <c r="Y2685" s="139"/>
      <c r="Z2685" s="139"/>
    </row>
    <row r="2686" spans="22:26">
      <c r="V2686" s="139"/>
      <c r="W2686" s="139"/>
      <c r="X2686" s="139"/>
      <c r="Y2686" s="139"/>
      <c r="Z2686" s="139"/>
    </row>
    <row r="2687" spans="22:26">
      <c r="V2687" s="139"/>
      <c r="W2687" s="139"/>
      <c r="X2687" s="139"/>
      <c r="Y2687" s="139"/>
      <c r="Z2687" s="139"/>
    </row>
    <row r="2688" spans="22:26">
      <c r="V2688" s="139"/>
      <c r="W2688" s="139"/>
      <c r="X2688" s="139"/>
      <c r="Y2688" s="139"/>
      <c r="Z2688" s="139"/>
    </row>
    <row r="2689" spans="22:26">
      <c r="V2689" s="139"/>
      <c r="W2689" s="139"/>
      <c r="X2689" s="139"/>
      <c r="Y2689" s="139"/>
      <c r="Z2689" s="139"/>
    </row>
    <row r="2690" spans="22:26">
      <c r="V2690" s="139"/>
      <c r="W2690" s="139"/>
      <c r="X2690" s="139"/>
      <c r="Y2690" s="139"/>
      <c r="Z2690" s="139"/>
    </row>
    <row r="2691" spans="22:26">
      <c r="V2691" s="139"/>
      <c r="W2691" s="139"/>
      <c r="X2691" s="139"/>
      <c r="Y2691" s="139"/>
      <c r="Z2691" s="139"/>
    </row>
    <row r="2692" spans="22:26">
      <c r="V2692" s="139"/>
      <c r="W2692" s="139"/>
      <c r="X2692" s="139"/>
      <c r="Y2692" s="139"/>
      <c r="Z2692" s="139"/>
    </row>
    <row r="2693" spans="22:26">
      <c r="V2693" s="139"/>
      <c r="W2693" s="139"/>
      <c r="X2693" s="139"/>
      <c r="Y2693" s="139"/>
      <c r="Z2693" s="139"/>
    </row>
    <row r="2694" spans="22:26">
      <c r="V2694" s="139"/>
      <c r="W2694" s="139"/>
      <c r="X2694" s="139"/>
      <c r="Y2694" s="139"/>
      <c r="Z2694" s="139"/>
    </row>
    <row r="2695" spans="22:26">
      <c r="V2695" s="139"/>
      <c r="W2695" s="139"/>
      <c r="X2695" s="139"/>
      <c r="Y2695" s="139"/>
      <c r="Z2695" s="139"/>
    </row>
    <row r="2696" spans="22:26">
      <c r="V2696" s="139"/>
      <c r="W2696" s="139"/>
      <c r="X2696" s="139"/>
      <c r="Y2696" s="139"/>
      <c r="Z2696" s="139"/>
    </row>
    <row r="2697" spans="22:26">
      <c r="V2697" s="139"/>
      <c r="W2697" s="139"/>
      <c r="X2697" s="139"/>
      <c r="Y2697" s="139"/>
      <c r="Z2697" s="139"/>
    </row>
    <row r="2698" spans="22:26">
      <c r="V2698" s="139"/>
      <c r="W2698" s="139"/>
      <c r="X2698" s="139"/>
      <c r="Y2698" s="139"/>
      <c r="Z2698" s="139"/>
    </row>
    <row r="2699" spans="22:26">
      <c r="V2699" s="139"/>
      <c r="W2699" s="139"/>
      <c r="X2699" s="139"/>
      <c r="Y2699" s="139"/>
      <c r="Z2699" s="139"/>
    </row>
    <row r="2700" spans="22:26">
      <c r="V2700" s="139"/>
      <c r="W2700" s="139"/>
      <c r="X2700" s="139"/>
      <c r="Y2700" s="139"/>
      <c r="Z2700" s="139"/>
    </row>
    <row r="2701" spans="22:26">
      <c r="V2701" s="139"/>
      <c r="W2701" s="139"/>
      <c r="X2701" s="139"/>
      <c r="Y2701" s="139"/>
      <c r="Z2701" s="139"/>
    </row>
    <row r="2702" spans="22:26">
      <c r="V2702" s="139"/>
      <c r="W2702" s="139"/>
      <c r="X2702" s="139"/>
      <c r="Y2702" s="139"/>
      <c r="Z2702" s="139"/>
    </row>
    <row r="2703" spans="22:26">
      <c r="V2703" s="139"/>
      <c r="W2703" s="139"/>
      <c r="X2703" s="139"/>
      <c r="Y2703" s="139"/>
      <c r="Z2703" s="139"/>
    </row>
    <row r="2704" spans="22:26">
      <c r="V2704" s="139"/>
      <c r="W2704" s="139"/>
      <c r="X2704" s="139"/>
      <c r="Y2704" s="139"/>
      <c r="Z2704" s="139"/>
    </row>
    <row r="2705" spans="22:26">
      <c r="V2705" s="139"/>
      <c r="W2705" s="139"/>
      <c r="X2705" s="139"/>
      <c r="Y2705" s="139"/>
      <c r="Z2705" s="139"/>
    </row>
    <row r="2706" spans="22:26">
      <c r="V2706" s="139"/>
      <c r="W2706" s="139"/>
      <c r="X2706" s="139"/>
      <c r="Y2706" s="139"/>
      <c r="Z2706" s="139"/>
    </row>
    <row r="2707" spans="22:26">
      <c r="V2707" s="139"/>
      <c r="W2707" s="139"/>
      <c r="X2707" s="139"/>
      <c r="Y2707" s="139"/>
      <c r="Z2707" s="139"/>
    </row>
    <row r="2708" spans="22:26">
      <c r="V2708" s="139"/>
      <c r="W2708" s="139"/>
      <c r="X2708" s="139"/>
      <c r="Y2708" s="139"/>
      <c r="Z2708" s="139"/>
    </row>
    <row r="2709" spans="22:26">
      <c r="V2709" s="139"/>
      <c r="W2709" s="139"/>
      <c r="X2709" s="139"/>
      <c r="Y2709" s="139"/>
      <c r="Z2709" s="139"/>
    </row>
    <row r="2710" spans="22:26">
      <c r="V2710" s="139"/>
      <c r="W2710" s="139"/>
      <c r="X2710" s="139"/>
      <c r="Y2710" s="139"/>
      <c r="Z2710" s="139"/>
    </row>
    <row r="2711" spans="22:26">
      <c r="V2711" s="139"/>
      <c r="W2711" s="139"/>
      <c r="X2711" s="139"/>
      <c r="Y2711" s="139"/>
      <c r="Z2711" s="139"/>
    </row>
    <row r="2712" spans="22:26">
      <c r="V2712" s="139"/>
      <c r="W2712" s="139"/>
      <c r="X2712" s="139"/>
      <c r="Y2712" s="139"/>
      <c r="Z2712" s="139"/>
    </row>
    <row r="2713" spans="22:26">
      <c r="V2713" s="139"/>
      <c r="W2713" s="139"/>
      <c r="X2713" s="139"/>
      <c r="Y2713" s="139"/>
      <c r="Z2713" s="139"/>
    </row>
    <row r="2714" spans="22:26">
      <c r="V2714" s="139"/>
      <c r="W2714" s="139"/>
      <c r="X2714" s="139"/>
      <c r="Y2714" s="139"/>
      <c r="Z2714" s="139"/>
    </row>
    <row r="2715" spans="22:26">
      <c r="V2715" s="139"/>
      <c r="W2715" s="139"/>
      <c r="X2715" s="139"/>
      <c r="Y2715" s="139"/>
      <c r="Z2715" s="139"/>
    </row>
    <row r="2716" spans="22:26">
      <c r="V2716" s="139"/>
      <c r="W2716" s="139"/>
      <c r="X2716" s="139"/>
      <c r="Y2716" s="139"/>
      <c r="Z2716" s="139"/>
    </row>
    <row r="2717" spans="22:26">
      <c r="V2717" s="139"/>
      <c r="W2717" s="139"/>
      <c r="X2717" s="139"/>
      <c r="Y2717" s="139"/>
      <c r="Z2717" s="139"/>
    </row>
    <row r="2718" spans="22:26">
      <c r="V2718" s="139"/>
      <c r="W2718" s="139"/>
      <c r="X2718" s="139"/>
      <c r="Y2718" s="139"/>
      <c r="Z2718" s="139"/>
    </row>
    <row r="2719" spans="22:26">
      <c r="V2719" s="139"/>
      <c r="W2719" s="139"/>
      <c r="X2719" s="139"/>
      <c r="Y2719" s="139"/>
      <c r="Z2719" s="139"/>
    </row>
    <row r="2720" spans="22:26">
      <c r="V2720" s="139"/>
      <c r="W2720" s="139"/>
      <c r="X2720" s="139"/>
      <c r="Y2720" s="139"/>
      <c r="Z2720" s="139"/>
    </row>
    <row r="2721" spans="22:26">
      <c r="V2721" s="139"/>
      <c r="W2721" s="139"/>
      <c r="X2721" s="139"/>
      <c r="Y2721" s="139"/>
      <c r="Z2721" s="139"/>
    </row>
    <row r="2722" spans="22:26">
      <c r="V2722" s="139"/>
      <c r="W2722" s="139"/>
      <c r="X2722" s="139"/>
      <c r="Y2722" s="139"/>
      <c r="Z2722" s="139"/>
    </row>
    <row r="2723" spans="22:26">
      <c r="V2723" s="139"/>
      <c r="W2723" s="139"/>
      <c r="X2723" s="139"/>
      <c r="Y2723" s="139"/>
      <c r="Z2723" s="139"/>
    </row>
    <row r="2724" spans="22:26">
      <c r="V2724" s="139"/>
      <c r="W2724" s="139"/>
      <c r="X2724" s="139"/>
      <c r="Y2724" s="139"/>
      <c r="Z2724" s="139"/>
    </row>
    <row r="2725" spans="22:26">
      <c r="V2725" s="139"/>
      <c r="W2725" s="139"/>
      <c r="X2725" s="139"/>
      <c r="Y2725" s="139"/>
      <c r="Z2725" s="139"/>
    </row>
    <row r="2726" spans="22:26">
      <c r="V2726" s="139"/>
      <c r="W2726" s="139"/>
      <c r="X2726" s="139"/>
      <c r="Y2726" s="139"/>
      <c r="Z2726" s="139"/>
    </row>
    <row r="2727" spans="22:26">
      <c r="V2727" s="139"/>
      <c r="W2727" s="139"/>
      <c r="X2727" s="139"/>
      <c r="Y2727" s="139"/>
      <c r="Z2727" s="139"/>
    </row>
    <row r="2728" spans="22:26">
      <c r="V2728" s="139"/>
      <c r="W2728" s="139"/>
      <c r="X2728" s="139"/>
      <c r="Y2728" s="139"/>
      <c r="Z2728" s="139"/>
    </row>
    <row r="2729" spans="22:26">
      <c r="V2729" s="139"/>
      <c r="W2729" s="139"/>
      <c r="X2729" s="139"/>
      <c r="Y2729" s="139"/>
      <c r="Z2729" s="139"/>
    </row>
    <row r="2730" spans="22:26">
      <c r="V2730" s="139"/>
      <c r="W2730" s="139"/>
      <c r="X2730" s="139"/>
      <c r="Y2730" s="139"/>
      <c r="Z2730" s="139"/>
    </row>
    <row r="2731" spans="22:26">
      <c r="V2731" s="139"/>
      <c r="W2731" s="139"/>
      <c r="X2731" s="139"/>
      <c r="Y2731" s="139"/>
      <c r="Z2731" s="139"/>
    </row>
    <row r="2732" spans="22:26">
      <c r="V2732" s="139"/>
      <c r="W2732" s="139"/>
      <c r="X2732" s="139"/>
      <c r="Y2732" s="139"/>
      <c r="Z2732" s="139"/>
    </row>
    <row r="2733" spans="22:26">
      <c r="V2733" s="139"/>
      <c r="W2733" s="139"/>
      <c r="X2733" s="139"/>
      <c r="Y2733" s="139"/>
      <c r="Z2733" s="139"/>
    </row>
    <row r="2734" spans="22:26">
      <c r="V2734" s="139"/>
      <c r="W2734" s="139"/>
      <c r="X2734" s="139"/>
      <c r="Y2734" s="139"/>
      <c r="Z2734" s="139"/>
    </row>
    <row r="2735" spans="22:26">
      <c r="V2735" s="139"/>
      <c r="W2735" s="139"/>
      <c r="X2735" s="139"/>
      <c r="Y2735" s="139"/>
      <c r="Z2735" s="139"/>
    </row>
    <row r="2736" spans="22:26">
      <c r="V2736" s="139"/>
      <c r="W2736" s="139"/>
      <c r="X2736" s="139"/>
      <c r="Y2736" s="139"/>
      <c r="Z2736" s="139"/>
    </row>
    <row r="2737" spans="22:26">
      <c r="V2737" s="139"/>
      <c r="W2737" s="139"/>
      <c r="X2737" s="139"/>
      <c r="Y2737" s="139"/>
      <c r="Z2737" s="139"/>
    </row>
    <row r="2738" spans="22:26">
      <c r="V2738" s="139"/>
      <c r="W2738" s="139"/>
      <c r="X2738" s="139"/>
      <c r="Y2738" s="139"/>
      <c r="Z2738" s="139"/>
    </row>
    <row r="2739" spans="22:26">
      <c r="V2739" s="139"/>
      <c r="W2739" s="139"/>
      <c r="X2739" s="139"/>
      <c r="Y2739" s="139"/>
      <c r="Z2739" s="139"/>
    </row>
    <row r="2740" spans="22:26">
      <c r="V2740" s="139"/>
      <c r="W2740" s="139"/>
      <c r="X2740" s="139"/>
      <c r="Y2740" s="139"/>
      <c r="Z2740" s="139"/>
    </row>
    <row r="2741" spans="22:26">
      <c r="V2741" s="139"/>
      <c r="W2741" s="139"/>
      <c r="X2741" s="139"/>
      <c r="Y2741" s="139"/>
      <c r="Z2741" s="139"/>
    </row>
    <row r="2742" spans="22:26">
      <c r="V2742" s="139"/>
      <c r="W2742" s="139"/>
      <c r="X2742" s="139"/>
      <c r="Y2742" s="139"/>
      <c r="Z2742" s="139"/>
    </row>
    <row r="2743" spans="22:26">
      <c r="V2743" s="139"/>
      <c r="W2743" s="139"/>
      <c r="X2743" s="139"/>
      <c r="Y2743" s="139"/>
      <c r="Z2743" s="139"/>
    </row>
    <row r="2744" spans="22:26">
      <c r="V2744" s="139"/>
      <c r="W2744" s="139"/>
      <c r="X2744" s="139"/>
      <c r="Y2744" s="139"/>
      <c r="Z2744" s="139"/>
    </row>
    <row r="2745" spans="22:26">
      <c r="V2745" s="139"/>
      <c r="W2745" s="139"/>
      <c r="X2745" s="139"/>
      <c r="Y2745" s="139"/>
      <c r="Z2745" s="139"/>
    </row>
    <row r="2746" spans="22:26">
      <c r="V2746" s="139"/>
      <c r="W2746" s="139"/>
      <c r="X2746" s="139"/>
      <c r="Y2746" s="139"/>
      <c r="Z2746" s="139"/>
    </row>
    <row r="2747" spans="22:26">
      <c r="V2747" s="139"/>
      <c r="W2747" s="139"/>
      <c r="X2747" s="139"/>
      <c r="Y2747" s="139"/>
      <c r="Z2747" s="139"/>
    </row>
    <row r="2748" spans="22:26">
      <c r="V2748" s="139"/>
      <c r="W2748" s="139"/>
      <c r="X2748" s="139"/>
      <c r="Y2748" s="139"/>
      <c r="Z2748" s="139"/>
    </row>
    <row r="2749" spans="22:26">
      <c r="V2749" s="139"/>
      <c r="W2749" s="139"/>
      <c r="X2749" s="139"/>
      <c r="Y2749" s="139"/>
      <c r="Z2749" s="139"/>
    </row>
    <row r="2750" spans="22:26">
      <c r="V2750" s="139"/>
      <c r="W2750" s="139"/>
      <c r="X2750" s="139"/>
      <c r="Y2750" s="139"/>
      <c r="Z2750" s="139"/>
    </row>
    <row r="2751" spans="22:26">
      <c r="V2751" s="139"/>
      <c r="W2751" s="139"/>
      <c r="X2751" s="139"/>
      <c r="Y2751" s="139"/>
      <c r="Z2751" s="139"/>
    </row>
    <row r="2752" spans="22:26">
      <c r="V2752" s="139"/>
      <c r="W2752" s="139"/>
      <c r="X2752" s="139"/>
      <c r="Y2752" s="139"/>
      <c r="Z2752" s="139"/>
    </row>
    <row r="2753" spans="22:26">
      <c r="V2753" s="139"/>
      <c r="W2753" s="139"/>
      <c r="X2753" s="139"/>
      <c r="Y2753" s="139"/>
      <c r="Z2753" s="139"/>
    </row>
    <row r="2754" spans="22:26">
      <c r="V2754" s="139"/>
      <c r="W2754" s="139"/>
      <c r="X2754" s="139"/>
      <c r="Y2754" s="139"/>
      <c r="Z2754" s="139"/>
    </row>
    <row r="2755" spans="22:26">
      <c r="V2755" s="139"/>
      <c r="W2755" s="139"/>
      <c r="X2755" s="139"/>
      <c r="Y2755" s="139"/>
      <c r="Z2755" s="139"/>
    </row>
    <row r="2756" spans="22:26">
      <c r="V2756" s="139"/>
      <c r="W2756" s="139"/>
      <c r="X2756" s="139"/>
      <c r="Y2756" s="139"/>
      <c r="Z2756" s="139"/>
    </row>
    <row r="2757" spans="22:26">
      <c r="V2757" s="139"/>
      <c r="W2757" s="139"/>
      <c r="X2757" s="139"/>
      <c r="Y2757" s="139"/>
      <c r="Z2757" s="139"/>
    </row>
    <row r="2758" spans="22:26">
      <c r="V2758" s="139"/>
      <c r="W2758" s="139"/>
      <c r="X2758" s="139"/>
      <c r="Y2758" s="139"/>
      <c r="Z2758" s="139"/>
    </row>
    <row r="2759" spans="22:26">
      <c r="V2759" s="139"/>
      <c r="W2759" s="139"/>
      <c r="X2759" s="139"/>
      <c r="Y2759" s="139"/>
      <c r="Z2759" s="139"/>
    </row>
    <row r="2760" spans="22:26">
      <c r="V2760" s="139"/>
      <c r="W2760" s="139"/>
      <c r="X2760" s="139"/>
      <c r="Y2760" s="139"/>
      <c r="Z2760" s="139"/>
    </row>
    <row r="2761" spans="22:26">
      <c r="V2761" s="139"/>
      <c r="W2761" s="139"/>
      <c r="X2761" s="139"/>
      <c r="Y2761" s="139"/>
      <c r="Z2761" s="139"/>
    </row>
    <row r="2762" spans="22:26">
      <c r="V2762" s="139"/>
      <c r="W2762" s="139"/>
      <c r="X2762" s="139"/>
      <c r="Y2762" s="139"/>
      <c r="Z2762" s="139"/>
    </row>
    <row r="2763" spans="22:26">
      <c r="V2763" s="139"/>
      <c r="W2763" s="139"/>
      <c r="X2763" s="139"/>
      <c r="Y2763" s="139"/>
      <c r="Z2763" s="139"/>
    </row>
    <row r="2764" spans="22:26">
      <c r="V2764" s="139"/>
      <c r="W2764" s="139"/>
      <c r="X2764" s="139"/>
      <c r="Y2764" s="139"/>
      <c r="Z2764" s="139"/>
    </row>
    <row r="2765" spans="22:26">
      <c r="V2765" s="139"/>
      <c r="W2765" s="139"/>
      <c r="X2765" s="139"/>
      <c r="Y2765" s="139"/>
      <c r="Z2765" s="139"/>
    </row>
    <row r="2766" spans="22:26">
      <c r="V2766" s="139"/>
      <c r="W2766" s="139"/>
      <c r="X2766" s="139"/>
      <c r="Y2766" s="139"/>
      <c r="Z2766" s="139"/>
    </row>
    <row r="2767" spans="22:26">
      <c r="V2767" s="139"/>
      <c r="W2767" s="139"/>
      <c r="X2767" s="139"/>
      <c r="Y2767" s="139"/>
      <c r="Z2767" s="139"/>
    </row>
    <row r="2768" spans="22:26">
      <c r="V2768" s="139"/>
      <c r="W2768" s="139"/>
      <c r="X2768" s="139"/>
      <c r="Y2768" s="139"/>
      <c r="Z2768" s="139"/>
    </row>
    <row r="2769" spans="22:26">
      <c r="V2769" s="139"/>
      <c r="W2769" s="139"/>
      <c r="X2769" s="139"/>
      <c r="Y2769" s="139"/>
      <c r="Z2769" s="139"/>
    </row>
    <row r="2770" spans="22:26">
      <c r="V2770" s="139"/>
      <c r="W2770" s="139"/>
      <c r="X2770" s="139"/>
      <c r="Y2770" s="139"/>
      <c r="Z2770" s="139"/>
    </row>
    <row r="2771" spans="22:26">
      <c r="V2771" s="139"/>
      <c r="W2771" s="139"/>
      <c r="X2771" s="139"/>
      <c r="Y2771" s="139"/>
      <c r="Z2771" s="139"/>
    </row>
    <row r="2772" spans="22:26">
      <c r="V2772" s="139"/>
      <c r="W2772" s="139"/>
      <c r="X2772" s="139"/>
      <c r="Y2772" s="139"/>
      <c r="Z2772" s="139"/>
    </row>
    <row r="2773" spans="22:26">
      <c r="V2773" s="139"/>
      <c r="W2773" s="139"/>
      <c r="X2773" s="139"/>
      <c r="Y2773" s="139"/>
      <c r="Z2773" s="139"/>
    </row>
    <row r="2774" spans="22:26">
      <c r="V2774" s="139"/>
      <c r="W2774" s="139"/>
      <c r="X2774" s="139"/>
      <c r="Y2774" s="139"/>
      <c r="Z2774" s="139"/>
    </row>
    <row r="2775" spans="22:26">
      <c r="V2775" s="139"/>
      <c r="W2775" s="139"/>
      <c r="X2775" s="139"/>
      <c r="Y2775" s="139"/>
      <c r="Z2775" s="139"/>
    </row>
    <row r="2776" spans="22:26">
      <c r="V2776" s="139"/>
      <c r="W2776" s="139"/>
      <c r="X2776" s="139"/>
      <c r="Y2776" s="139"/>
      <c r="Z2776" s="139"/>
    </row>
    <row r="2777" spans="22:26">
      <c r="V2777" s="139"/>
      <c r="W2777" s="139"/>
      <c r="X2777" s="139"/>
      <c r="Y2777" s="139"/>
      <c r="Z2777" s="139"/>
    </row>
    <row r="2778" spans="22:26">
      <c r="V2778" s="139"/>
      <c r="W2778" s="139"/>
      <c r="X2778" s="139"/>
      <c r="Y2778" s="139"/>
      <c r="Z2778" s="139"/>
    </row>
    <row r="2779" spans="22:26">
      <c r="V2779" s="139"/>
      <c r="W2779" s="139"/>
      <c r="X2779" s="139"/>
      <c r="Y2779" s="139"/>
      <c r="Z2779" s="139"/>
    </row>
    <row r="2780" spans="22:26">
      <c r="V2780" s="139"/>
      <c r="W2780" s="139"/>
      <c r="X2780" s="139"/>
      <c r="Y2780" s="139"/>
      <c r="Z2780" s="139"/>
    </row>
    <row r="2781" spans="22:26">
      <c r="V2781" s="139"/>
      <c r="W2781" s="139"/>
      <c r="X2781" s="139"/>
      <c r="Y2781" s="139"/>
      <c r="Z2781" s="139"/>
    </row>
    <row r="2782" spans="22:26">
      <c r="V2782" s="139"/>
      <c r="W2782" s="139"/>
      <c r="X2782" s="139"/>
      <c r="Y2782" s="139"/>
      <c r="Z2782" s="139"/>
    </row>
    <row r="2783" spans="22:26">
      <c r="V2783" s="139"/>
      <c r="W2783" s="139"/>
      <c r="X2783" s="139"/>
      <c r="Y2783" s="139"/>
      <c r="Z2783" s="139"/>
    </row>
    <row r="2784" spans="22:26">
      <c r="V2784" s="139"/>
      <c r="W2784" s="139"/>
      <c r="X2784" s="139"/>
      <c r="Y2784" s="139"/>
      <c r="Z2784" s="139"/>
    </row>
    <row r="2785" spans="22:26">
      <c r="V2785" s="139"/>
      <c r="W2785" s="139"/>
      <c r="X2785" s="139"/>
      <c r="Y2785" s="139"/>
      <c r="Z2785" s="139"/>
    </row>
    <row r="2786" spans="22:26">
      <c r="V2786" s="139"/>
      <c r="W2786" s="139"/>
      <c r="X2786" s="139"/>
      <c r="Y2786" s="139"/>
      <c r="Z2786" s="139"/>
    </row>
    <row r="2787" spans="22:26">
      <c r="V2787" s="139"/>
      <c r="W2787" s="139"/>
      <c r="X2787" s="139"/>
      <c r="Y2787" s="139"/>
      <c r="Z2787" s="139"/>
    </row>
    <row r="2788" spans="22:26">
      <c r="V2788" s="139"/>
      <c r="W2788" s="139"/>
      <c r="X2788" s="139"/>
      <c r="Y2788" s="139"/>
      <c r="Z2788" s="139"/>
    </row>
    <row r="2789" spans="22:26">
      <c r="V2789" s="139"/>
      <c r="W2789" s="139"/>
      <c r="X2789" s="139"/>
      <c r="Y2789" s="139"/>
      <c r="Z2789" s="139"/>
    </row>
    <row r="2790" spans="22:26">
      <c r="V2790" s="139"/>
      <c r="W2790" s="139"/>
      <c r="X2790" s="139"/>
      <c r="Y2790" s="139"/>
      <c r="Z2790" s="139"/>
    </row>
    <row r="2791" spans="22:26">
      <c r="V2791" s="139"/>
      <c r="W2791" s="139"/>
      <c r="X2791" s="139"/>
      <c r="Y2791" s="139"/>
      <c r="Z2791" s="139"/>
    </row>
    <row r="2792" spans="22:26">
      <c r="V2792" s="139"/>
      <c r="W2792" s="139"/>
      <c r="X2792" s="139"/>
      <c r="Y2792" s="139"/>
      <c r="Z2792" s="139"/>
    </row>
    <row r="2793" spans="22:26">
      <c r="V2793" s="139"/>
      <c r="W2793" s="139"/>
      <c r="X2793" s="139"/>
      <c r="Y2793" s="139"/>
      <c r="Z2793" s="139"/>
    </row>
    <row r="2794" spans="22:26">
      <c r="V2794" s="139"/>
      <c r="W2794" s="139"/>
      <c r="X2794" s="139"/>
      <c r="Y2794" s="139"/>
      <c r="Z2794" s="139"/>
    </row>
    <row r="2795" spans="22:26">
      <c r="V2795" s="139"/>
      <c r="W2795" s="139"/>
      <c r="X2795" s="139"/>
      <c r="Y2795" s="139"/>
      <c r="Z2795" s="139"/>
    </row>
    <row r="2796" spans="22:26">
      <c r="V2796" s="139"/>
      <c r="W2796" s="139"/>
      <c r="X2796" s="139"/>
      <c r="Y2796" s="139"/>
      <c r="Z2796" s="139"/>
    </row>
    <row r="2797" spans="22:26">
      <c r="V2797" s="139"/>
      <c r="W2797" s="139"/>
      <c r="X2797" s="139"/>
      <c r="Y2797" s="139"/>
      <c r="Z2797" s="139"/>
    </row>
    <row r="2798" spans="22:26">
      <c r="V2798" s="139"/>
      <c r="W2798" s="139"/>
      <c r="X2798" s="139"/>
      <c r="Y2798" s="139"/>
      <c r="Z2798" s="139"/>
    </row>
    <row r="2799" spans="22:26">
      <c r="V2799" s="139"/>
      <c r="W2799" s="139"/>
      <c r="X2799" s="139"/>
      <c r="Y2799" s="139"/>
      <c r="Z2799" s="139"/>
    </row>
    <row r="2800" spans="22:26">
      <c r="V2800" s="139"/>
      <c r="W2800" s="139"/>
      <c r="X2800" s="139"/>
      <c r="Y2800" s="139"/>
      <c r="Z2800" s="139"/>
    </row>
    <row r="2801" spans="22:26">
      <c r="V2801" s="139"/>
      <c r="W2801" s="139"/>
      <c r="X2801" s="139"/>
      <c r="Y2801" s="139"/>
      <c r="Z2801" s="139"/>
    </row>
    <row r="2802" spans="22:26">
      <c r="V2802" s="139"/>
      <c r="W2802" s="139"/>
      <c r="X2802" s="139"/>
      <c r="Y2802" s="139"/>
      <c r="Z2802" s="139"/>
    </row>
    <row r="2803" spans="22:26">
      <c r="V2803" s="139"/>
      <c r="W2803" s="139"/>
      <c r="X2803" s="139"/>
      <c r="Y2803" s="139"/>
      <c r="Z2803" s="139"/>
    </row>
    <row r="2804" spans="22:26">
      <c r="V2804" s="139"/>
      <c r="W2804" s="139"/>
      <c r="X2804" s="139"/>
      <c r="Y2804" s="139"/>
      <c r="Z2804" s="139"/>
    </row>
    <row r="2805" spans="22:26">
      <c r="V2805" s="139"/>
      <c r="W2805" s="139"/>
      <c r="X2805" s="139"/>
      <c r="Y2805" s="139"/>
      <c r="Z2805" s="139"/>
    </row>
    <row r="2806" spans="22:26">
      <c r="V2806" s="139"/>
      <c r="W2806" s="139"/>
      <c r="X2806" s="139"/>
      <c r="Y2806" s="139"/>
      <c r="Z2806" s="139"/>
    </row>
    <row r="2807" spans="22:26">
      <c r="V2807" s="139"/>
      <c r="W2807" s="139"/>
      <c r="X2807" s="139"/>
      <c r="Y2807" s="139"/>
      <c r="Z2807" s="139"/>
    </row>
    <row r="2808" spans="22:26">
      <c r="V2808" s="139"/>
      <c r="W2808" s="139"/>
      <c r="X2808" s="139"/>
      <c r="Y2808" s="139"/>
      <c r="Z2808" s="139"/>
    </row>
    <row r="2809" spans="22:26">
      <c r="V2809" s="139"/>
      <c r="W2809" s="139"/>
      <c r="X2809" s="139"/>
      <c r="Y2809" s="139"/>
      <c r="Z2809" s="139"/>
    </row>
    <row r="2810" spans="22:26">
      <c r="V2810" s="139"/>
      <c r="W2810" s="139"/>
      <c r="X2810" s="139"/>
      <c r="Y2810" s="139"/>
      <c r="Z2810" s="139"/>
    </row>
    <row r="2811" spans="22:26">
      <c r="V2811" s="139"/>
      <c r="W2811" s="139"/>
      <c r="X2811" s="139"/>
      <c r="Y2811" s="139"/>
      <c r="Z2811" s="139"/>
    </row>
    <row r="2812" spans="22:26">
      <c r="V2812" s="139"/>
      <c r="W2812" s="139"/>
      <c r="X2812" s="139"/>
      <c r="Y2812" s="139"/>
      <c r="Z2812" s="139"/>
    </row>
    <row r="2813" spans="22:26">
      <c r="V2813" s="139"/>
      <c r="W2813" s="139"/>
      <c r="X2813" s="139"/>
      <c r="Y2813" s="139"/>
      <c r="Z2813" s="139"/>
    </row>
    <row r="2814" spans="22:26">
      <c r="V2814" s="139"/>
      <c r="W2814" s="139"/>
      <c r="X2814" s="139"/>
      <c r="Y2814" s="139"/>
      <c r="Z2814" s="139"/>
    </row>
    <row r="2815" spans="22:26">
      <c r="V2815" s="139"/>
      <c r="W2815" s="139"/>
      <c r="X2815" s="139"/>
      <c r="Y2815" s="139"/>
      <c r="Z2815" s="139"/>
    </row>
    <row r="2816" spans="22:26">
      <c r="V2816" s="139"/>
      <c r="W2816" s="139"/>
      <c r="X2816" s="139"/>
      <c r="Y2816" s="139"/>
      <c r="Z2816" s="139"/>
    </row>
    <row r="2817" spans="22:26">
      <c r="V2817" s="139"/>
      <c r="W2817" s="139"/>
      <c r="X2817" s="139"/>
      <c r="Y2817" s="139"/>
      <c r="Z2817" s="139"/>
    </row>
    <row r="2818" spans="22:26">
      <c r="V2818" s="139"/>
      <c r="W2818" s="139"/>
      <c r="X2818" s="139"/>
      <c r="Y2818" s="139"/>
      <c r="Z2818" s="139"/>
    </row>
    <row r="2819" spans="22:26">
      <c r="V2819" s="139"/>
      <c r="W2819" s="139"/>
      <c r="X2819" s="139"/>
      <c r="Y2819" s="139"/>
      <c r="Z2819" s="139"/>
    </row>
    <row r="2820" spans="22:26">
      <c r="V2820" s="139"/>
      <c r="W2820" s="139"/>
      <c r="X2820" s="139"/>
      <c r="Y2820" s="139"/>
      <c r="Z2820" s="139"/>
    </row>
    <row r="2821" spans="22:26">
      <c r="V2821" s="139"/>
      <c r="W2821" s="139"/>
      <c r="X2821" s="139"/>
      <c r="Y2821" s="139"/>
      <c r="Z2821" s="139"/>
    </row>
    <row r="2822" spans="22:26">
      <c r="V2822" s="139"/>
      <c r="W2822" s="139"/>
      <c r="X2822" s="139"/>
      <c r="Y2822" s="139"/>
      <c r="Z2822" s="139"/>
    </row>
    <row r="2823" spans="22:26">
      <c r="V2823" s="139"/>
      <c r="W2823" s="139"/>
      <c r="X2823" s="139"/>
      <c r="Y2823" s="139"/>
      <c r="Z2823" s="139"/>
    </row>
    <row r="2824" spans="22:26">
      <c r="V2824" s="139"/>
      <c r="W2824" s="139"/>
      <c r="X2824" s="139"/>
      <c r="Y2824" s="139"/>
      <c r="Z2824" s="139"/>
    </row>
    <row r="2825" spans="22:26">
      <c r="V2825" s="139"/>
      <c r="W2825" s="139"/>
      <c r="X2825" s="139"/>
      <c r="Y2825" s="139"/>
      <c r="Z2825" s="139"/>
    </row>
    <row r="2826" spans="22:26">
      <c r="V2826" s="139"/>
      <c r="W2826" s="139"/>
      <c r="X2826" s="139"/>
      <c r="Y2826" s="139"/>
      <c r="Z2826" s="139"/>
    </row>
    <row r="2827" spans="22:26">
      <c r="V2827" s="139"/>
      <c r="W2827" s="139"/>
      <c r="X2827" s="139"/>
      <c r="Y2827" s="139"/>
      <c r="Z2827" s="139"/>
    </row>
    <row r="2828" spans="22:26">
      <c r="V2828" s="139"/>
      <c r="W2828" s="139"/>
      <c r="X2828" s="139"/>
      <c r="Y2828" s="139"/>
      <c r="Z2828" s="139"/>
    </row>
    <row r="2829" spans="22:26">
      <c r="V2829" s="139"/>
      <c r="W2829" s="139"/>
      <c r="X2829" s="139"/>
      <c r="Y2829" s="139"/>
      <c r="Z2829" s="139"/>
    </row>
    <row r="2830" spans="22:26">
      <c r="V2830" s="139"/>
      <c r="W2830" s="139"/>
      <c r="X2830" s="139"/>
      <c r="Y2830" s="139"/>
      <c r="Z2830" s="139"/>
    </row>
    <row r="2831" spans="22:26">
      <c r="V2831" s="139"/>
      <c r="W2831" s="139"/>
      <c r="X2831" s="139"/>
      <c r="Y2831" s="139"/>
      <c r="Z2831" s="139"/>
    </row>
    <row r="2832" spans="22:26">
      <c r="V2832" s="139"/>
      <c r="W2832" s="139"/>
      <c r="X2832" s="139"/>
      <c r="Y2832" s="139"/>
      <c r="Z2832" s="139"/>
    </row>
    <row r="2833" spans="22:26">
      <c r="V2833" s="139"/>
      <c r="W2833" s="139"/>
      <c r="X2833" s="139"/>
      <c r="Y2833" s="139"/>
      <c r="Z2833" s="139"/>
    </row>
    <row r="2834" spans="22:26">
      <c r="V2834" s="139"/>
      <c r="W2834" s="139"/>
      <c r="X2834" s="139"/>
      <c r="Y2834" s="139"/>
      <c r="Z2834" s="139"/>
    </row>
    <row r="2835" spans="22:26">
      <c r="V2835" s="139"/>
      <c r="W2835" s="139"/>
      <c r="X2835" s="139"/>
      <c r="Y2835" s="139"/>
      <c r="Z2835" s="139"/>
    </row>
    <row r="2836" spans="22:26">
      <c r="V2836" s="139"/>
      <c r="W2836" s="139"/>
      <c r="X2836" s="139"/>
      <c r="Y2836" s="139"/>
      <c r="Z2836" s="139"/>
    </row>
    <row r="2837" spans="22:26">
      <c r="V2837" s="139"/>
      <c r="W2837" s="139"/>
      <c r="X2837" s="139"/>
      <c r="Y2837" s="139"/>
      <c r="Z2837" s="139"/>
    </row>
    <row r="2838" spans="22:26">
      <c r="V2838" s="139"/>
      <c r="W2838" s="139"/>
      <c r="X2838" s="139"/>
      <c r="Y2838" s="139"/>
      <c r="Z2838" s="139"/>
    </row>
    <row r="2839" spans="22:26">
      <c r="V2839" s="139"/>
      <c r="W2839" s="139"/>
      <c r="X2839" s="139"/>
      <c r="Y2839" s="139"/>
      <c r="Z2839" s="139"/>
    </row>
    <row r="2840" spans="22:26">
      <c r="V2840" s="139"/>
      <c r="W2840" s="139"/>
      <c r="X2840" s="139"/>
      <c r="Y2840" s="139"/>
      <c r="Z2840" s="139"/>
    </row>
    <row r="2841" spans="22:26">
      <c r="V2841" s="139"/>
      <c r="W2841" s="139"/>
      <c r="X2841" s="139"/>
      <c r="Y2841" s="139"/>
      <c r="Z2841" s="139"/>
    </row>
    <row r="2842" spans="22:26">
      <c r="V2842" s="139"/>
      <c r="W2842" s="139"/>
      <c r="X2842" s="139"/>
      <c r="Y2842" s="139"/>
      <c r="Z2842" s="139"/>
    </row>
    <row r="2843" spans="22:26">
      <c r="V2843" s="139"/>
      <c r="W2843" s="139"/>
      <c r="X2843" s="139"/>
      <c r="Y2843" s="139"/>
      <c r="Z2843" s="139"/>
    </row>
    <row r="2844" spans="22:26">
      <c r="V2844" s="139"/>
      <c r="W2844" s="139"/>
      <c r="X2844" s="139"/>
      <c r="Y2844" s="139"/>
      <c r="Z2844" s="139"/>
    </row>
    <row r="2845" spans="22:26">
      <c r="V2845" s="139"/>
      <c r="W2845" s="139"/>
      <c r="X2845" s="139"/>
      <c r="Y2845" s="139"/>
      <c r="Z2845" s="139"/>
    </row>
    <row r="2846" spans="22:26">
      <c r="V2846" s="139"/>
      <c r="W2846" s="139"/>
      <c r="X2846" s="139"/>
      <c r="Y2846" s="139"/>
      <c r="Z2846" s="139"/>
    </row>
    <row r="2847" spans="22:26">
      <c r="V2847" s="139"/>
      <c r="W2847" s="139"/>
      <c r="X2847" s="139"/>
      <c r="Y2847" s="139"/>
      <c r="Z2847" s="139"/>
    </row>
    <row r="2848" spans="22:26">
      <c r="V2848" s="139"/>
      <c r="W2848" s="139"/>
      <c r="X2848" s="139"/>
      <c r="Y2848" s="139"/>
      <c r="Z2848" s="139"/>
    </row>
    <row r="2849" spans="22:26">
      <c r="V2849" s="139"/>
      <c r="W2849" s="139"/>
      <c r="X2849" s="139"/>
      <c r="Y2849" s="139"/>
      <c r="Z2849" s="139"/>
    </row>
    <row r="2850" spans="22:26">
      <c r="V2850" s="139"/>
      <c r="W2850" s="139"/>
      <c r="X2850" s="139"/>
      <c r="Y2850" s="139"/>
      <c r="Z2850" s="139"/>
    </row>
    <row r="2851" spans="22:26">
      <c r="V2851" s="139"/>
      <c r="W2851" s="139"/>
      <c r="X2851" s="139"/>
      <c r="Y2851" s="139"/>
      <c r="Z2851" s="139"/>
    </row>
    <row r="2852" spans="22:26">
      <c r="V2852" s="139"/>
      <c r="W2852" s="139"/>
      <c r="X2852" s="139"/>
      <c r="Y2852" s="139"/>
      <c r="Z2852" s="139"/>
    </row>
    <row r="2853" spans="22:26">
      <c r="V2853" s="139"/>
      <c r="W2853" s="139"/>
      <c r="X2853" s="139"/>
      <c r="Y2853" s="139"/>
      <c r="Z2853" s="139"/>
    </row>
    <row r="2854" spans="22:26">
      <c r="V2854" s="139"/>
      <c r="W2854" s="139"/>
      <c r="X2854" s="139"/>
      <c r="Y2854" s="139"/>
      <c r="Z2854" s="139"/>
    </row>
    <row r="2855" spans="22:26">
      <c r="V2855" s="139"/>
      <c r="W2855" s="139"/>
      <c r="X2855" s="139"/>
      <c r="Y2855" s="139"/>
      <c r="Z2855" s="139"/>
    </row>
    <row r="2856" spans="22:26">
      <c r="V2856" s="139"/>
      <c r="W2856" s="139"/>
      <c r="X2856" s="139"/>
      <c r="Y2856" s="139"/>
      <c r="Z2856" s="139"/>
    </row>
    <row r="2857" spans="22:26">
      <c r="V2857" s="139"/>
      <c r="W2857" s="139"/>
      <c r="X2857" s="139"/>
      <c r="Y2857" s="139"/>
      <c r="Z2857" s="139"/>
    </row>
    <row r="2858" spans="22:26">
      <c r="V2858" s="139"/>
      <c r="W2858" s="139"/>
      <c r="X2858" s="139"/>
      <c r="Y2858" s="139"/>
      <c r="Z2858" s="139"/>
    </row>
    <row r="2859" spans="22:26">
      <c r="V2859" s="139"/>
      <c r="W2859" s="139"/>
      <c r="X2859" s="139"/>
      <c r="Y2859" s="139"/>
      <c r="Z2859" s="139"/>
    </row>
    <row r="2860" spans="22:26">
      <c r="V2860" s="139"/>
      <c r="W2860" s="139"/>
      <c r="X2860" s="139"/>
      <c r="Y2860" s="139"/>
      <c r="Z2860" s="139"/>
    </row>
    <row r="2861" spans="22:26">
      <c r="V2861" s="139"/>
      <c r="W2861" s="139"/>
      <c r="X2861" s="139"/>
      <c r="Y2861" s="139"/>
      <c r="Z2861" s="139"/>
    </row>
    <row r="2862" spans="22:26">
      <c r="V2862" s="139"/>
      <c r="W2862" s="139"/>
      <c r="X2862" s="139"/>
      <c r="Y2862" s="139"/>
      <c r="Z2862" s="139"/>
    </row>
    <row r="2863" spans="22:26">
      <c r="V2863" s="139"/>
      <c r="W2863" s="139"/>
      <c r="X2863" s="139"/>
      <c r="Y2863" s="139"/>
      <c r="Z2863" s="139"/>
    </row>
    <row r="2864" spans="22:26">
      <c r="V2864" s="139"/>
      <c r="W2864" s="139"/>
      <c r="X2864" s="139"/>
      <c r="Y2864" s="139"/>
      <c r="Z2864" s="139"/>
    </row>
    <row r="2865" spans="22:26">
      <c r="V2865" s="139"/>
      <c r="W2865" s="139"/>
      <c r="X2865" s="139"/>
      <c r="Y2865" s="139"/>
      <c r="Z2865" s="139"/>
    </row>
    <row r="2866" spans="22:26">
      <c r="V2866" s="139"/>
      <c r="W2866" s="139"/>
      <c r="X2866" s="139"/>
      <c r="Y2866" s="139"/>
      <c r="Z2866" s="139"/>
    </row>
    <row r="2867" spans="22:26">
      <c r="V2867" s="139"/>
      <c r="W2867" s="139"/>
      <c r="X2867" s="139"/>
      <c r="Y2867" s="139"/>
      <c r="Z2867" s="139"/>
    </row>
    <row r="2868" spans="22:26">
      <c r="V2868" s="139"/>
      <c r="W2868" s="139"/>
      <c r="X2868" s="139"/>
      <c r="Y2868" s="139"/>
      <c r="Z2868" s="139"/>
    </row>
    <row r="2869" spans="22:26">
      <c r="V2869" s="139"/>
      <c r="W2869" s="139"/>
      <c r="X2869" s="139"/>
      <c r="Y2869" s="139"/>
      <c r="Z2869" s="139"/>
    </row>
    <row r="2870" spans="22:26">
      <c r="V2870" s="139"/>
      <c r="W2870" s="139"/>
      <c r="X2870" s="139"/>
      <c r="Y2870" s="139"/>
      <c r="Z2870" s="139"/>
    </row>
    <row r="2871" spans="22:26">
      <c r="V2871" s="139"/>
      <c r="W2871" s="139"/>
      <c r="X2871" s="139"/>
      <c r="Y2871" s="139"/>
      <c r="Z2871" s="139"/>
    </row>
    <row r="2872" spans="22:26">
      <c r="V2872" s="139"/>
      <c r="W2872" s="139"/>
      <c r="X2872" s="139"/>
      <c r="Y2872" s="139"/>
      <c r="Z2872" s="139"/>
    </row>
    <row r="2873" spans="22:26">
      <c r="V2873" s="139"/>
      <c r="W2873" s="139"/>
      <c r="X2873" s="139"/>
      <c r="Y2873" s="139"/>
      <c r="Z2873" s="139"/>
    </row>
    <row r="2874" spans="22:26">
      <c r="V2874" s="139"/>
      <c r="W2874" s="139"/>
      <c r="X2874" s="139"/>
      <c r="Y2874" s="139"/>
      <c r="Z2874" s="139"/>
    </row>
    <row r="2875" spans="22:26">
      <c r="V2875" s="139"/>
      <c r="W2875" s="139"/>
      <c r="X2875" s="139"/>
      <c r="Y2875" s="139"/>
      <c r="Z2875" s="139"/>
    </row>
    <row r="2876" spans="22:26">
      <c r="V2876" s="139"/>
      <c r="W2876" s="139"/>
      <c r="X2876" s="139"/>
      <c r="Y2876" s="139"/>
      <c r="Z2876" s="139"/>
    </row>
    <row r="2877" spans="22:26">
      <c r="V2877" s="139"/>
      <c r="W2877" s="139"/>
      <c r="X2877" s="139"/>
      <c r="Y2877" s="139"/>
      <c r="Z2877" s="139"/>
    </row>
    <row r="2878" spans="22:26">
      <c r="V2878" s="139"/>
      <c r="W2878" s="139"/>
      <c r="X2878" s="139"/>
      <c r="Y2878" s="139"/>
      <c r="Z2878" s="139"/>
    </row>
    <row r="2879" spans="22:26">
      <c r="V2879" s="139"/>
      <c r="W2879" s="139"/>
      <c r="X2879" s="139"/>
      <c r="Y2879" s="139"/>
      <c r="Z2879" s="139"/>
    </row>
    <row r="2880" spans="22:26">
      <c r="V2880" s="139"/>
      <c r="W2880" s="139"/>
      <c r="X2880" s="139"/>
      <c r="Y2880" s="139"/>
      <c r="Z2880" s="139"/>
    </row>
    <row r="2881" spans="22:26">
      <c r="V2881" s="139"/>
      <c r="W2881" s="139"/>
      <c r="X2881" s="139"/>
      <c r="Y2881" s="139"/>
      <c r="Z2881" s="139"/>
    </row>
    <row r="2882" spans="22:26">
      <c r="V2882" s="139"/>
      <c r="W2882" s="139"/>
      <c r="X2882" s="139"/>
      <c r="Y2882" s="139"/>
      <c r="Z2882" s="139"/>
    </row>
    <row r="2883" spans="22:26">
      <c r="V2883" s="139"/>
      <c r="W2883" s="139"/>
      <c r="X2883" s="139"/>
      <c r="Y2883" s="139"/>
      <c r="Z2883" s="139"/>
    </row>
    <row r="2884" spans="22:26">
      <c r="V2884" s="139"/>
      <c r="W2884" s="139"/>
      <c r="X2884" s="139"/>
      <c r="Y2884" s="139"/>
      <c r="Z2884" s="139"/>
    </row>
    <row r="2885" spans="22:26">
      <c r="V2885" s="139"/>
      <c r="W2885" s="139"/>
      <c r="X2885" s="139"/>
      <c r="Y2885" s="139"/>
      <c r="Z2885" s="139"/>
    </row>
    <row r="2886" spans="22:26">
      <c r="V2886" s="139"/>
      <c r="W2886" s="139"/>
      <c r="X2886" s="139"/>
      <c r="Y2886" s="139"/>
      <c r="Z2886" s="139"/>
    </row>
    <row r="2887" spans="22:26">
      <c r="V2887" s="139"/>
      <c r="W2887" s="139"/>
      <c r="X2887" s="139"/>
      <c r="Y2887" s="139"/>
      <c r="Z2887" s="139"/>
    </row>
    <row r="2888" spans="22:26">
      <c r="V2888" s="139"/>
      <c r="W2888" s="139"/>
      <c r="X2888" s="139"/>
      <c r="Y2888" s="139"/>
      <c r="Z2888" s="139"/>
    </row>
    <row r="2889" spans="22:26">
      <c r="V2889" s="139"/>
      <c r="W2889" s="139"/>
      <c r="X2889" s="139"/>
      <c r="Y2889" s="139"/>
      <c r="Z2889" s="139"/>
    </row>
    <row r="2890" spans="22:26">
      <c r="V2890" s="139"/>
      <c r="W2890" s="139"/>
      <c r="X2890" s="139"/>
      <c r="Y2890" s="139"/>
      <c r="Z2890" s="139"/>
    </row>
    <row r="2891" spans="22:26">
      <c r="V2891" s="139"/>
      <c r="W2891" s="139"/>
      <c r="X2891" s="139"/>
      <c r="Y2891" s="139"/>
      <c r="Z2891" s="139"/>
    </row>
    <row r="2892" spans="22:26">
      <c r="V2892" s="139"/>
      <c r="W2892" s="139"/>
      <c r="X2892" s="139"/>
      <c r="Y2892" s="139"/>
      <c r="Z2892" s="139"/>
    </row>
    <row r="2893" spans="22:26">
      <c r="V2893" s="139"/>
      <c r="W2893" s="139"/>
      <c r="X2893" s="139"/>
      <c r="Y2893" s="139"/>
      <c r="Z2893" s="139"/>
    </row>
    <row r="2894" spans="22:26">
      <c r="V2894" s="139"/>
      <c r="W2894" s="139"/>
      <c r="X2894" s="139"/>
      <c r="Y2894" s="139"/>
      <c r="Z2894" s="139"/>
    </row>
    <row r="2895" spans="22:26">
      <c r="V2895" s="139"/>
      <c r="W2895" s="139"/>
      <c r="X2895" s="139"/>
      <c r="Y2895" s="139"/>
      <c r="Z2895" s="139"/>
    </row>
    <row r="2896" spans="22:26">
      <c r="V2896" s="139"/>
      <c r="W2896" s="139"/>
      <c r="X2896" s="139"/>
      <c r="Y2896" s="139"/>
      <c r="Z2896" s="139"/>
    </row>
    <row r="2897" spans="22:26">
      <c r="V2897" s="139"/>
      <c r="W2897" s="139"/>
      <c r="X2897" s="139"/>
      <c r="Y2897" s="139"/>
      <c r="Z2897" s="139"/>
    </row>
    <row r="2898" spans="22:26">
      <c r="V2898" s="139"/>
      <c r="W2898" s="139"/>
      <c r="X2898" s="139"/>
      <c r="Y2898" s="139"/>
      <c r="Z2898" s="139"/>
    </row>
    <row r="2899" spans="22:26">
      <c r="V2899" s="139"/>
      <c r="W2899" s="139"/>
      <c r="X2899" s="139"/>
      <c r="Y2899" s="139"/>
      <c r="Z2899" s="139"/>
    </row>
    <row r="2900" spans="22:26">
      <c r="V2900" s="139"/>
      <c r="W2900" s="139"/>
      <c r="X2900" s="139"/>
      <c r="Y2900" s="139"/>
      <c r="Z2900" s="139"/>
    </row>
    <row r="2901" spans="22:26">
      <c r="V2901" s="139"/>
      <c r="W2901" s="139"/>
      <c r="X2901" s="139"/>
      <c r="Y2901" s="139"/>
      <c r="Z2901" s="139"/>
    </row>
    <row r="2902" spans="22:26">
      <c r="V2902" s="139"/>
      <c r="W2902" s="139"/>
      <c r="X2902" s="139"/>
      <c r="Y2902" s="139"/>
      <c r="Z2902" s="139"/>
    </row>
    <row r="2903" spans="22:26">
      <c r="V2903" s="139"/>
      <c r="W2903" s="139"/>
      <c r="X2903" s="139"/>
      <c r="Y2903" s="139"/>
      <c r="Z2903" s="139"/>
    </row>
    <row r="2904" spans="22:26">
      <c r="V2904" s="139"/>
      <c r="W2904" s="139"/>
      <c r="X2904" s="139"/>
      <c r="Y2904" s="139"/>
      <c r="Z2904" s="139"/>
    </row>
    <row r="2905" spans="22:26">
      <c r="V2905" s="139"/>
      <c r="W2905" s="139"/>
      <c r="X2905" s="139"/>
      <c r="Y2905" s="139"/>
      <c r="Z2905" s="139"/>
    </row>
    <row r="2906" spans="22:26">
      <c r="V2906" s="139"/>
      <c r="W2906" s="139"/>
      <c r="X2906" s="139"/>
      <c r="Y2906" s="139"/>
      <c r="Z2906" s="139"/>
    </row>
    <row r="2907" spans="22:26">
      <c r="V2907" s="139"/>
      <c r="W2907" s="139"/>
      <c r="X2907" s="139"/>
      <c r="Y2907" s="139"/>
      <c r="Z2907" s="139"/>
    </row>
    <row r="2908" spans="22:26">
      <c r="V2908" s="139"/>
      <c r="W2908" s="139"/>
      <c r="X2908" s="139"/>
      <c r="Y2908" s="139"/>
      <c r="Z2908" s="139"/>
    </row>
    <row r="2909" spans="22:26">
      <c r="V2909" s="139"/>
      <c r="W2909" s="139"/>
      <c r="X2909" s="139"/>
      <c r="Y2909" s="139"/>
      <c r="Z2909" s="139"/>
    </row>
    <row r="2910" spans="22:26">
      <c r="V2910" s="139"/>
      <c r="W2910" s="139"/>
      <c r="X2910" s="139"/>
      <c r="Y2910" s="139"/>
      <c r="Z2910" s="139"/>
    </row>
    <row r="2911" spans="22:26">
      <c r="V2911" s="139"/>
      <c r="W2911" s="139"/>
      <c r="X2911" s="139"/>
      <c r="Y2911" s="139"/>
      <c r="Z2911" s="139"/>
    </row>
    <row r="2912" spans="22:26">
      <c r="V2912" s="139"/>
      <c r="W2912" s="139"/>
      <c r="X2912" s="139"/>
      <c r="Y2912" s="139"/>
      <c r="Z2912" s="139"/>
    </row>
    <row r="2913" spans="22:26">
      <c r="V2913" s="139"/>
      <c r="W2913" s="139"/>
      <c r="X2913" s="139"/>
      <c r="Y2913" s="139"/>
      <c r="Z2913" s="139"/>
    </row>
    <row r="2914" spans="22:26">
      <c r="V2914" s="139"/>
      <c r="W2914" s="139"/>
      <c r="X2914" s="139"/>
      <c r="Y2914" s="139"/>
      <c r="Z2914" s="139"/>
    </row>
    <row r="2915" spans="22:26">
      <c r="V2915" s="139"/>
      <c r="W2915" s="139"/>
      <c r="X2915" s="139"/>
      <c r="Y2915" s="139"/>
      <c r="Z2915" s="139"/>
    </row>
    <row r="2916" spans="22:26">
      <c r="V2916" s="139"/>
      <c r="W2916" s="139"/>
      <c r="X2916" s="139"/>
      <c r="Y2916" s="139"/>
      <c r="Z2916" s="139"/>
    </row>
    <row r="2917" spans="22:26">
      <c r="V2917" s="139"/>
      <c r="W2917" s="139"/>
      <c r="X2917" s="139"/>
      <c r="Y2917" s="139"/>
      <c r="Z2917" s="139"/>
    </row>
    <row r="2918" spans="22:26">
      <c r="V2918" s="139"/>
      <c r="W2918" s="139"/>
      <c r="X2918" s="139"/>
      <c r="Y2918" s="139"/>
      <c r="Z2918" s="139"/>
    </row>
    <row r="2919" spans="22:26">
      <c r="V2919" s="139"/>
      <c r="W2919" s="139"/>
      <c r="X2919" s="139"/>
      <c r="Y2919" s="139"/>
      <c r="Z2919" s="139"/>
    </row>
    <row r="2920" spans="22:26">
      <c r="V2920" s="139"/>
      <c r="W2920" s="139"/>
      <c r="X2920" s="139"/>
      <c r="Y2920" s="139"/>
      <c r="Z2920" s="139"/>
    </row>
    <row r="2921" spans="22:26">
      <c r="V2921" s="139"/>
      <c r="W2921" s="139"/>
      <c r="X2921" s="139"/>
      <c r="Y2921" s="139"/>
      <c r="Z2921" s="139"/>
    </row>
    <row r="2922" spans="22:26">
      <c r="V2922" s="139"/>
      <c r="W2922" s="139"/>
      <c r="X2922" s="139"/>
      <c r="Y2922" s="139"/>
      <c r="Z2922" s="139"/>
    </row>
    <row r="2923" spans="22:26">
      <c r="V2923" s="139"/>
      <c r="W2923" s="139"/>
      <c r="X2923" s="139"/>
      <c r="Y2923" s="139"/>
      <c r="Z2923" s="139"/>
    </row>
    <row r="2924" spans="22:26">
      <c r="V2924" s="139"/>
      <c r="W2924" s="139"/>
      <c r="X2924" s="139"/>
      <c r="Y2924" s="139"/>
      <c r="Z2924" s="139"/>
    </row>
    <row r="2925" spans="22:26">
      <c r="V2925" s="139"/>
      <c r="W2925" s="139"/>
      <c r="X2925" s="139"/>
      <c r="Y2925" s="139"/>
      <c r="Z2925" s="139"/>
    </row>
    <row r="2926" spans="22:26">
      <c r="V2926" s="139"/>
      <c r="W2926" s="139"/>
      <c r="X2926" s="139"/>
      <c r="Y2926" s="139"/>
      <c r="Z2926" s="139"/>
    </row>
    <row r="2927" spans="22:26">
      <c r="V2927" s="139"/>
      <c r="W2927" s="139"/>
      <c r="X2927" s="139"/>
      <c r="Y2927" s="139"/>
      <c r="Z2927" s="139"/>
    </row>
    <row r="2928" spans="22:26">
      <c r="V2928" s="139"/>
      <c r="W2928" s="139"/>
      <c r="X2928" s="139"/>
      <c r="Y2928" s="139"/>
      <c r="Z2928" s="139"/>
    </row>
    <row r="2929" spans="22:26">
      <c r="V2929" s="139"/>
      <c r="W2929" s="139"/>
      <c r="X2929" s="139"/>
      <c r="Y2929" s="139"/>
      <c r="Z2929" s="139"/>
    </row>
    <row r="2930" spans="22:26">
      <c r="V2930" s="139"/>
      <c r="W2930" s="139"/>
      <c r="X2930" s="139"/>
      <c r="Y2930" s="139"/>
      <c r="Z2930" s="139"/>
    </row>
    <row r="2931" spans="22:26">
      <c r="V2931" s="139"/>
      <c r="W2931" s="139"/>
      <c r="X2931" s="139"/>
      <c r="Y2931" s="139"/>
      <c r="Z2931" s="139"/>
    </row>
    <row r="2932" spans="22:26">
      <c r="V2932" s="139"/>
      <c r="W2932" s="139"/>
      <c r="X2932" s="139"/>
      <c r="Y2932" s="139"/>
      <c r="Z2932" s="139"/>
    </row>
    <row r="2933" spans="22:26">
      <c r="V2933" s="139"/>
      <c r="W2933" s="139"/>
      <c r="X2933" s="139"/>
      <c r="Y2933" s="139"/>
      <c r="Z2933" s="139"/>
    </row>
    <row r="2934" spans="22:26">
      <c r="V2934" s="139"/>
      <c r="W2934" s="139"/>
      <c r="X2934" s="139"/>
      <c r="Y2934" s="139"/>
      <c r="Z2934" s="139"/>
    </row>
    <row r="2935" spans="22:26">
      <c r="V2935" s="139"/>
      <c r="W2935" s="139"/>
      <c r="X2935" s="139"/>
      <c r="Y2935" s="139"/>
      <c r="Z2935" s="139"/>
    </row>
    <row r="2936" spans="22:26">
      <c r="V2936" s="139"/>
      <c r="W2936" s="139"/>
      <c r="X2936" s="139"/>
      <c r="Y2936" s="139"/>
      <c r="Z2936" s="139"/>
    </row>
    <row r="2937" spans="22:26">
      <c r="V2937" s="139"/>
      <c r="W2937" s="139"/>
      <c r="X2937" s="139"/>
      <c r="Y2937" s="139"/>
      <c r="Z2937" s="139"/>
    </row>
    <row r="2938" spans="22:26">
      <c r="V2938" s="139"/>
      <c r="W2938" s="139"/>
      <c r="X2938" s="139"/>
      <c r="Y2938" s="139"/>
      <c r="Z2938" s="139"/>
    </row>
    <row r="2939" spans="22:26">
      <c r="V2939" s="139"/>
      <c r="W2939" s="139"/>
      <c r="X2939" s="139"/>
      <c r="Y2939" s="139"/>
      <c r="Z2939" s="139"/>
    </row>
    <row r="2940" spans="22:26">
      <c r="V2940" s="139"/>
      <c r="W2940" s="139"/>
      <c r="X2940" s="139"/>
      <c r="Y2940" s="139"/>
      <c r="Z2940" s="139"/>
    </row>
    <row r="2941" spans="22:26">
      <c r="V2941" s="139"/>
      <c r="W2941" s="139"/>
      <c r="X2941" s="139"/>
      <c r="Y2941" s="139"/>
      <c r="Z2941" s="139"/>
    </row>
    <row r="2942" spans="22:26">
      <c r="V2942" s="139"/>
      <c r="W2942" s="139"/>
      <c r="X2942" s="139"/>
      <c r="Y2942" s="139"/>
      <c r="Z2942" s="139"/>
    </row>
    <row r="2943" spans="22:26">
      <c r="V2943" s="139"/>
      <c r="W2943" s="139"/>
      <c r="X2943" s="139"/>
      <c r="Y2943" s="139"/>
      <c r="Z2943" s="139"/>
    </row>
    <row r="2944" spans="22:26">
      <c r="V2944" s="139"/>
      <c r="W2944" s="139"/>
      <c r="X2944" s="139"/>
      <c r="Y2944" s="139"/>
      <c r="Z2944" s="139"/>
    </row>
    <row r="2945" spans="22:26">
      <c r="V2945" s="139"/>
      <c r="W2945" s="139"/>
      <c r="X2945" s="139"/>
      <c r="Y2945" s="139"/>
      <c r="Z2945" s="139"/>
    </row>
    <row r="2946" spans="22:26">
      <c r="V2946" s="139"/>
      <c r="W2946" s="139"/>
      <c r="X2946" s="139"/>
      <c r="Y2946" s="139"/>
      <c r="Z2946" s="139"/>
    </row>
    <row r="2947" spans="22:26">
      <c r="V2947" s="139"/>
      <c r="W2947" s="139"/>
      <c r="X2947" s="139"/>
      <c r="Y2947" s="139"/>
      <c r="Z2947" s="139"/>
    </row>
    <row r="2948" spans="22:26">
      <c r="V2948" s="139"/>
      <c r="W2948" s="139"/>
      <c r="X2948" s="139"/>
      <c r="Y2948" s="139"/>
      <c r="Z2948" s="139"/>
    </row>
    <row r="2949" spans="22:26">
      <c r="V2949" s="139"/>
      <c r="W2949" s="139"/>
      <c r="X2949" s="139"/>
      <c r="Y2949" s="139"/>
      <c r="Z2949" s="139"/>
    </row>
    <row r="2950" spans="22:26">
      <c r="V2950" s="139"/>
      <c r="W2950" s="139"/>
      <c r="X2950" s="139"/>
      <c r="Y2950" s="139"/>
      <c r="Z2950" s="139"/>
    </row>
    <row r="2951" spans="22:26">
      <c r="V2951" s="139"/>
      <c r="W2951" s="139"/>
      <c r="X2951" s="139"/>
      <c r="Y2951" s="139"/>
      <c r="Z2951" s="139"/>
    </row>
    <row r="2952" spans="22:26">
      <c r="V2952" s="139"/>
      <c r="W2952" s="139"/>
      <c r="X2952" s="139"/>
      <c r="Y2952" s="139"/>
      <c r="Z2952" s="139"/>
    </row>
    <row r="2953" spans="22:26">
      <c r="V2953" s="139"/>
      <c r="W2953" s="139"/>
      <c r="X2953" s="139"/>
      <c r="Y2953" s="139"/>
      <c r="Z2953" s="139"/>
    </row>
    <row r="2954" spans="22:26">
      <c r="V2954" s="139"/>
      <c r="W2954" s="139"/>
      <c r="X2954" s="139"/>
      <c r="Y2954" s="139"/>
      <c r="Z2954" s="139"/>
    </row>
    <row r="2955" spans="22:26">
      <c r="V2955" s="139"/>
      <c r="W2955" s="139"/>
      <c r="X2955" s="139"/>
      <c r="Y2955" s="139"/>
      <c r="Z2955" s="139"/>
    </row>
    <row r="2956" spans="22:26">
      <c r="V2956" s="139"/>
      <c r="W2956" s="139"/>
      <c r="X2956" s="139"/>
      <c r="Y2956" s="139"/>
      <c r="Z2956" s="139"/>
    </row>
    <row r="2957" spans="22:26">
      <c r="V2957" s="139"/>
      <c r="W2957" s="139"/>
      <c r="X2957" s="139"/>
      <c r="Y2957" s="139"/>
      <c r="Z2957" s="139"/>
    </row>
    <row r="2958" spans="22:26">
      <c r="V2958" s="139"/>
      <c r="W2958" s="139"/>
      <c r="X2958" s="139"/>
      <c r="Y2958" s="139"/>
      <c r="Z2958" s="139"/>
    </row>
    <row r="2959" spans="22:26">
      <c r="V2959" s="139"/>
      <c r="W2959" s="139"/>
      <c r="X2959" s="139"/>
      <c r="Y2959" s="139"/>
      <c r="Z2959" s="139"/>
    </row>
    <row r="2960" spans="22:26">
      <c r="V2960" s="139"/>
      <c r="W2960" s="139"/>
      <c r="X2960" s="139"/>
      <c r="Y2960" s="139"/>
      <c r="Z2960" s="139"/>
    </row>
    <row r="2961" spans="22:26">
      <c r="V2961" s="139"/>
      <c r="W2961" s="139"/>
      <c r="X2961" s="139"/>
      <c r="Y2961" s="139"/>
      <c r="Z2961" s="139"/>
    </row>
    <row r="2962" spans="22:26">
      <c r="V2962" s="139"/>
      <c r="W2962" s="139"/>
      <c r="X2962" s="139"/>
      <c r="Y2962" s="139"/>
      <c r="Z2962" s="139"/>
    </row>
    <row r="2963" spans="22:26">
      <c r="V2963" s="139"/>
      <c r="W2963" s="139"/>
      <c r="X2963" s="139"/>
      <c r="Y2963" s="139"/>
      <c r="Z2963" s="139"/>
    </row>
    <row r="2964" spans="22:26">
      <c r="V2964" s="139"/>
      <c r="W2964" s="139"/>
      <c r="X2964" s="139"/>
      <c r="Y2964" s="139"/>
      <c r="Z2964" s="139"/>
    </row>
    <row r="2965" spans="22:26">
      <c r="V2965" s="139"/>
      <c r="W2965" s="139"/>
      <c r="X2965" s="139"/>
      <c r="Y2965" s="139"/>
      <c r="Z2965" s="139"/>
    </row>
    <row r="2966" spans="22:26">
      <c r="V2966" s="139"/>
      <c r="W2966" s="139"/>
      <c r="X2966" s="139"/>
      <c r="Y2966" s="139"/>
      <c r="Z2966" s="139"/>
    </row>
    <row r="2967" spans="22:26">
      <c r="V2967" s="139"/>
      <c r="W2967" s="139"/>
      <c r="X2967" s="139"/>
      <c r="Y2967" s="139"/>
      <c r="Z2967" s="139"/>
    </row>
    <row r="2968" spans="22:26">
      <c r="V2968" s="139"/>
      <c r="W2968" s="139"/>
      <c r="X2968" s="139"/>
      <c r="Y2968" s="139"/>
      <c r="Z2968" s="139"/>
    </row>
    <row r="2969" spans="22:26">
      <c r="V2969" s="139"/>
      <c r="W2969" s="139"/>
      <c r="X2969" s="139"/>
      <c r="Y2969" s="139"/>
      <c r="Z2969" s="139"/>
    </row>
    <row r="2970" spans="22:26">
      <c r="V2970" s="139"/>
      <c r="W2970" s="139"/>
      <c r="X2970" s="139"/>
      <c r="Y2970" s="139"/>
      <c r="Z2970" s="139"/>
    </row>
    <row r="2971" spans="22:26">
      <c r="V2971" s="139"/>
      <c r="W2971" s="139"/>
      <c r="X2971" s="139"/>
      <c r="Y2971" s="139"/>
      <c r="Z2971" s="139"/>
    </row>
    <row r="2972" spans="22:26">
      <c r="V2972" s="139"/>
      <c r="W2972" s="139"/>
      <c r="X2972" s="139"/>
      <c r="Y2972" s="139"/>
      <c r="Z2972" s="139"/>
    </row>
    <row r="2973" spans="22:26">
      <c r="V2973" s="139"/>
      <c r="W2973" s="139"/>
      <c r="X2973" s="139"/>
      <c r="Y2973" s="139"/>
      <c r="Z2973" s="139"/>
    </row>
    <row r="2974" spans="22:26">
      <c r="V2974" s="139"/>
      <c r="W2974" s="139"/>
      <c r="X2974" s="139"/>
      <c r="Y2974" s="139"/>
      <c r="Z2974" s="139"/>
    </row>
    <row r="2975" spans="22:26">
      <c r="V2975" s="139"/>
      <c r="W2975" s="139"/>
      <c r="X2975" s="139"/>
      <c r="Y2975" s="139"/>
      <c r="Z2975" s="139"/>
    </row>
    <row r="2976" spans="22:26">
      <c r="V2976" s="139"/>
      <c r="W2976" s="139"/>
      <c r="X2976" s="139"/>
      <c r="Y2976" s="139"/>
      <c r="Z2976" s="139"/>
    </row>
    <row r="2977" spans="22:26">
      <c r="V2977" s="139"/>
      <c r="W2977" s="139"/>
      <c r="X2977" s="139"/>
      <c r="Y2977" s="139"/>
      <c r="Z2977" s="139"/>
    </row>
    <row r="2978" spans="22:26">
      <c r="V2978" s="139"/>
      <c r="W2978" s="139"/>
      <c r="X2978" s="139"/>
      <c r="Y2978" s="139"/>
      <c r="Z2978" s="139"/>
    </row>
    <row r="2979" spans="22:26">
      <c r="V2979" s="139"/>
      <c r="W2979" s="139"/>
      <c r="X2979" s="139"/>
      <c r="Y2979" s="139"/>
      <c r="Z2979" s="139"/>
    </row>
    <row r="2980" spans="22:26">
      <c r="V2980" s="139"/>
      <c r="W2980" s="139"/>
      <c r="X2980" s="139"/>
      <c r="Y2980" s="139"/>
      <c r="Z2980" s="139"/>
    </row>
    <row r="2981" spans="22:26">
      <c r="V2981" s="139"/>
      <c r="W2981" s="139"/>
      <c r="X2981" s="139"/>
      <c r="Y2981" s="139"/>
      <c r="Z2981" s="139"/>
    </row>
    <row r="2982" spans="22:26">
      <c r="V2982" s="139"/>
      <c r="W2982" s="139"/>
      <c r="X2982" s="139"/>
      <c r="Y2982" s="139"/>
      <c r="Z2982" s="139"/>
    </row>
    <row r="2983" spans="22:26">
      <c r="V2983" s="139"/>
      <c r="W2983" s="139"/>
      <c r="X2983" s="139"/>
      <c r="Y2983" s="139"/>
      <c r="Z2983" s="139"/>
    </row>
    <row r="2984" spans="22:26">
      <c r="V2984" s="139"/>
      <c r="W2984" s="139"/>
      <c r="X2984" s="139"/>
      <c r="Y2984" s="139"/>
      <c r="Z2984" s="139"/>
    </row>
    <row r="2985" spans="22:26">
      <c r="V2985" s="139"/>
      <c r="W2985" s="139"/>
      <c r="X2985" s="139"/>
      <c r="Y2985" s="139"/>
      <c r="Z2985" s="139"/>
    </row>
    <row r="2986" spans="22:26">
      <c r="V2986" s="139"/>
      <c r="W2986" s="139"/>
      <c r="X2986" s="139"/>
      <c r="Y2986" s="139"/>
      <c r="Z2986" s="139"/>
    </row>
    <row r="2987" spans="22:26">
      <c r="V2987" s="139"/>
      <c r="W2987" s="139"/>
      <c r="X2987" s="139"/>
      <c r="Y2987" s="139"/>
      <c r="Z2987" s="139"/>
    </row>
    <row r="2988" spans="22:26">
      <c r="V2988" s="139"/>
      <c r="W2988" s="139"/>
      <c r="X2988" s="139"/>
      <c r="Y2988" s="139"/>
      <c r="Z2988" s="139"/>
    </row>
    <row r="2989" spans="22:26">
      <c r="V2989" s="139"/>
      <c r="W2989" s="139"/>
      <c r="X2989" s="139"/>
      <c r="Y2989" s="139"/>
      <c r="Z2989" s="139"/>
    </row>
    <row r="2990" spans="22:26">
      <c r="V2990" s="139"/>
      <c r="W2990" s="139"/>
      <c r="X2990" s="139"/>
      <c r="Y2990" s="139"/>
      <c r="Z2990" s="139"/>
    </row>
    <row r="2991" spans="22:26">
      <c r="V2991" s="139"/>
      <c r="W2991" s="139"/>
      <c r="X2991" s="139"/>
      <c r="Y2991" s="139"/>
      <c r="Z2991" s="139"/>
    </row>
    <row r="2992" spans="22:26">
      <c r="V2992" s="139"/>
      <c r="W2992" s="139"/>
      <c r="X2992" s="139"/>
      <c r="Y2992" s="139"/>
      <c r="Z2992" s="139"/>
    </row>
    <row r="2993" spans="22:26">
      <c r="V2993" s="139"/>
      <c r="W2993" s="139"/>
      <c r="X2993" s="139"/>
      <c r="Y2993" s="139"/>
      <c r="Z2993" s="139"/>
    </row>
    <row r="2994" spans="22:26">
      <c r="V2994" s="139"/>
      <c r="W2994" s="139"/>
      <c r="X2994" s="139"/>
      <c r="Y2994" s="139"/>
      <c r="Z2994" s="139"/>
    </row>
    <row r="2995" spans="22:26">
      <c r="V2995" s="139"/>
      <c r="W2995" s="139"/>
      <c r="X2995" s="139"/>
      <c r="Y2995" s="139"/>
      <c r="Z2995" s="139"/>
    </row>
    <row r="2996" spans="22:26">
      <c r="V2996" s="139"/>
      <c r="W2996" s="139"/>
      <c r="X2996" s="139"/>
      <c r="Y2996" s="139"/>
      <c r="Z2996" s="139"/>
    </row>
    <row r="2997" spans="22:26">
      <c r="V2997" s="139"/>
      <c r="W2997" s="139"/>
      <c r="X2997" s="139"/>
      <c r="Y2997" s="139"/>
      <c r="Z2997" s="139"/>
    </row>
    <row r="2998" spans="22:26">
      <c r="V2998" s="139"/>
      <c r="W2998" s="139"/>
      <c r="X2998" s="139"/>
      <c r="Y2998" s="139"/>
      <c r="Z2998" s="139"/>
    </row>
    <row r="2999" spans="22:26">
      <c r="V2999" s="139"/>
      <c r="W2999" s="139"/>
      <c r="X2999" s="139"/>
      <c r="Y2999" s="139"/>
      <c r="Z2999" s="139"/>
    </row>
    <row r="3000" spans="22:26">
      <c r="V3000" s="139"/>
      <c r="W3000" s="139"/>
      <c r="X3000" s="139"/>
      <c r="Y3000" s="139"/>
      <c r="Z3000" s="139"/>
    </row>
    <row r="3001" spans="22:26">
      <c r="V3001" s="139"/>
      <c r="W3001" s="139"/>
      <c r="X3001" s="139"/>
      <c r="Y3001" s="139"/>
      <c r="Z3001" s="139"/>
    </row>
    <row r="3002" spans="22:26">
      <c r="V3002" s="139"/>
      <c r="W3002" s="139"/>
      <c r="X3002" s="139"/>
      <c r="Y3002" s="139"/>
      <c r="Z3002" s="139"/>
    </row>
    <row r="3003" spans="22:26">
      <c r="V3003" s="139"/>
      <c r="W3003" s="139"/>
      <c r="X3003" s="139"/>
      <c r="Y3003" s="139"/>
      <c r="Z3003" s="139"/>
    </row>
    <row r="3004" spans="22:26">
      <c r="V3004" s="139"/>
      <c r="W3004" s="139"/>
      <c r="X3004" s="139"/>
      <c r="Y3004" s="139"/>
      <c r="Z3004" s="139"/>
    </row>
    <row r="3005" spans="22:26">
      <c r="V3005" s="139"/>
      <c r="W3005" s="139"/>
      <c r="X3005" s="139"/>
      <c r="Y3005" s="139"/>
      <c r="Z3005" s="139"/>
    </row>
    <row r="3006" spans="22:26">
      <c r="V3006" s="139"/>
      <c r="W3006" s="139"/>
      <c r="X3006" s="139"/>
      <c r="Y3006" s="139"/>
      <c r="Z3006" s="139"/>
    </row>
    <row r="3007" spans="22:26">
      <c r="V3007" s="139"/>
      <c r="W3007" s="139"/>
      <c r="X3007" s="139"/>
      <c r="Y3007" s="139"/>
      <c r="Z3007" s="139"/>
    </row>
    <row r="3008" spans="22:26">
      <c r="V3008" s="139"/>
      <c r="W3008" s="139"/>
      <c r="X3008" s="139"/>
      <c r="Y3008" s="139"/>
      <c r="Z3008" s="139"/>
    </row>
    <row r="3009" spans="22:26">
      <c r="V3009" s="139"/>
      <c r="W3009" s="139"/>
      <c r="X3009" s="139"/>
      <c r="Y3009" s="139"/>
      <c r="Z3009" s="139"/>
    </row>
    <row r="3010" spans="22:26">
      <c r="V3010" s="139"/>
      <c r="W3010" s="139"/>
      <c r="X3010" s="139"/>
      <c r="Y3010" s="139"/>
      <c r="Z3010" s="139"/>
    </row>
    <row r="3011" spans="22:26">
      <c r="V3011" s="139"/>
      <c r="W3011" s="139"/>
      <c r="X3011" s="139"/>
      <c r="Y3011" s="139"/>
      <c r="Z3011" s="139"/>
    </row>
    <row r="3012" spans="22:26">
      <c r="V3012" s="139"/>
      <c r="W3012" s="139"/>
      <c r="X3012" s="139"/>
      <c r="Y3012" s="139"/>
      <c r="Z3012" s="139"/>
    </row>
    <row r="3013" spans="22:26">
      <c r="V3013" s="139"/>
      <c r="W3013" s="139"/>
      <c r="X3013" s="139"/>
      <c r="Y3013" s="139"/>
      <c r="Z3013" s="139"/>
    </row>
    <row r="3014" spans="22:26">
      <c r="V3014" s="139"/>
      <c r="W3014" s="139"/>
      <c r="X3014" s="139"/>
      <c r="Y3014" s="139"/>
      <c r="Z3014" s="139"/>
    </row>
    <row r="3015" spans="22:26">
      <c r="V3015" s="139"/>
      <c r="W3015" s="139"/>
      <c r="X3015" s="139"/>
      <c r="Y3015" s="139"/>
      <c r="Z3015" s="139"/>
    </row>
    <row r="3016" spans="22:26">
      <c r="V3016" s="139"/>
      <c r="W3016" s="139"/>
      <c r="X3016" s="139"/>
      <c r="Y3016" s="139"/>
      <c r="Z3016" s="139"/>
    </row>
    <row r="3017" spans="22:26">
      <c r="V3017" s="139"/>
      <c r="W3017" s="139"/>
      <c r="X3017" s="139"/>
      <c r="Y3017" s="139"/>
      <c r="Z3017" s="139"/>
    </row>
    <row r="3018" spans="22:26">
      <c r="V3018" s="139"/>
      <c r="W3018" s="139"/>
      <c r="X3018" s="139"/>
      <c r="Y3018" s="139"/>
      <c r="Z3018" s="139"/>
    </row>
    <row r="3019" spans="22:26">
      <c r="V3019" s="139"/>
      <c r="W3019" s="139"/>
      <c r="X3019" s="139"/>
      <c r="Y3019" s="139"/>
      <c r="Z3019" s="139"/>
    </row>
    <row r="3020" spans="22:26">
      <c r="V3020" s="139"/>
      <c r="W3020" s="139"/>
      <c r="X3020" s="139"/>
      <c r="Y3020" s="139"/>
      <c r="Z3020" s="139"/>
    </row>
    <row r="3021" spans="22:26">
      <c r="V3021" s="139"/>
      <c r="W3021" s="139"/>
      <c r="X3021" s="139"/>
      <c r="Y3021" s="139"/>
      <c r="Z3021" s="139"/>
    </row>
    <row r="3022" spans="22:26">
      <c r="V3022" s="139"/>
      <c r="W3022" s="139"/>
      <c r="X3022" s="139"/>
      <c r="Y3022" s="139"/>
      <c r="Z3022" s="139"/>
    </row>
    <row r="3023" spans="22:26">
      <c r="V3023" s="139"/>
      <c r="W3023" s="139"/>
      <c r="X3023" s="139"/>
      <c r="Y3023" s="139"/>
      <c r="Z3023" s="139"/>
    </row>
    <row r="3024" spans="22:26">
      <c r="V3024" s="139"/>
      <c r="W3024" s="139"/>
      <c r="X3024" s="139"/>
      <c r="Y3024" s="139"/>
      <c r="Z3024" s="139"/>
    </row>
    <row r="3025" spans="22:26">
      <c r="V3025" s="139"/>
      <c r="W3025" s="139"/>
      <c r="X3025" s="139"/>
      <c r="Y3025" s="139"/>
      <c r="Z3025" s="139"/>
    </row>
    <row r="3026" spans="22:26">
      <c r="V3026" s="139"/>
      <c r="W3026" s="139"/>
      <c r="X3026" s="139"/>
      <c r="Y3026" s="139"/>
      <c r="Z3026" s="139"/>
    </row>
    <row r="3027" spans="22:26">
      <c r="V3027" s="139"/>
      <c r="W3027" s="139"/>
      <c r="X3027" s="139"/>
      <c r="Y3027" s="139"/>
      <c r="Z3027" s="139"/>
    </row>
    <row r="3028" spans="22:26">
      <c r="V3028" s="139"/>
      <c r="W3028" s="139"/>
      <c r="X3028" s="139"/>
      <c r="Y3028" s="139"/>
      <c r="Z3028" s="139"/>
    </row>
    <row r="3029" spans="22:26">
      <c r="V3029" s="139"/>
      <c r="W3029" s="139"/>
      <c r="X3029" s="139"/>
      <c r="Y3029" s="139"/>
      <c r="Z3029" s="139"/>
    </row>
    <row r="3030" spans="22:26">
      <c r="V3030" s="139"/>
      <c r="W3030" s="139"/>
      <c r="X3030" s="139"/>
      <c r="Y3030" s="139"/>
      <c r="Z3030" s="139"/>
    </row>
    <row r="3031" spans="22:26">
      <c r="V3031" s="139"/>
      <c r="W3031" s="139"/>
      <c r="X3031" s="139"/>
      <c r="Y3031" s="139"/>
      <c r="Z3031" s="139"/>
    </row>
    <row r="3032" spans="22:26">
      <c r="V3032" s="139"/>
      <c r="W3032" s="139"/>
      <c r="X3032" s="139"/>
      <c r="Y3032" s="139"/>
      <c r="Z3032" s="139"/>
    </row>
    <row r="3033" spans="22:26">
      <c r="V3033" s="139"/>
      <c r="W3033" s="139"/>
      <c r="X3033" s="139"/>
      <c r="Y3033" s="139"/>
      <c r="Z3033" s="139"/>
    </row>
    <row r="3034" spans="22:26">
      <c r="V3034" s="139"/>
      <c r="W3034" s="139"/>
      <c r="X3034" s="139"/>
      <c r="Y3034" s="139"/>
      <c r="Z3034" s="139"/>
    </row>
    <row r="3035" spans="22:26">
      <c r="V3035" s="139"/>
      <c r="W3035" s="139"/>
      <c r="X3035" s="139"/>
      <c r="Y3035" s="139"/>
      <c r="Z3035" s="139"/>
    </row>
    <row r="3036" spans="22:26">
      <c r="V3036" s="139"/>
      <c r="W3036" s="139"/>
      <c r="X3036" s="139"/>
      <c r="Y3036" s="139"/>
      <c r="Z3036" s="139"/>
    </row>
    <row r="3037" spans="22:26">
      <c r="V3037" s="139"/>
      <c r="W3037" s="139"/>
      <c r="X3037" s="139"/>
      <c r="Y3037" s="139"/>
      <c r="Z3037" s="139"/>
    </row>
    <row r="3038" spans="22:26">
      <c r="V3038" s="139"/>
      <c r="W3038" s="139"/>
      <c r="X3038" s="139"/>
      <c r="Y3038" s="139"/>
      <c r="Z3038" s="139"/>
    </row>
    <row r="3039" spans="22:26">
      <c r="V3039" s="139"/>
      <c r="W3039" s="139"/>
      <c r="X3039" s="139"/>
      <c r="Y3039" s="139"/>
      <c r="Z3039" s="139"/>
    </row>
    <row r="3040" spans="22:26">
      <c r="V3040" s="139"/>
      <c r="W3040" s="139"/>
      <c r="X3040" s="139"/>
      <c r="Y3040" s="139"/>
      <c r="Z3040" s="139"/>
    </row>
    <row r="3041" spans="22:26">
      <c r="V3041" s="139"/>
      <c r="W3041" s="139"/>
      <c r="X3041" s="139"/>
      <c r="Y3041" s="139"/>
      <c r="Z3041" s="139"/>
    </row>
    <row r="3042" spans="22:26">
      <c r="V3042" s="139"/>
      <c r="W3042" s="139"/>
      <c r="X3042" s="139"/>
      <c r="Y3042" s="139"/>
      <c r="Z3042" s="139"/>
    </row>
    <row r="3043" spans="22:26">
      <c r="V3043" s="139"/>
      <c r="W3043" s="139"/>
      <c r="X3043" s="139"/>
      <c r="Y3043" s="139"/>
      <c r="Z3043" s="139"/>
    </row>
    <row r="3044" spans="22:26">
      <c r="V3044" s="139"/>
      <c r="W3044" s="139"/>
      <c r="X3044" s="139"/>
      <c r="Y3044" s="139"/>
      <c r="Z3044" s="139"/>
    </row>
    <row r="3045" spans="22:26">
      <c r="V3045" s="139"/>
      <c r="W3045" s="139"/>
      <c r="X3045" s="139"/>
      <c r="Y3045" s="139"/>
      <c r="Z3045" s="139"/>
    </row>
    <row r="3046" spans="22:26">
      <c r="V3046" s="139"/>
      <c r="W3046" s="139"/>
      <c r="X3046" s="139"/>
      <c r="Y3046" s="139"/>
      <c r="Z3046" s="139"/>
    </row>
    <row r="3047" spans="22:26">
      <c r="V3047" s="139"/>
      <c r="W3047" s="139"/>
      <c r="X3047" s="139"/>
      <c r="Y3047" s="139"/>
      <c r="Z3047" s="139"/>
    </row>
    <row r="3048" spans="22:26">
      <c r="V3048" s="139"/>
      <c r="W3048" s="139"/>
      <c r="X3048" s="139"/>
      <c r="Y3048" s="139"/>
      <c r="Z3048" s="139"/>
    </row>
    <row r="3049" spans="22:26">
      <c r="V3049" s="139"/>
      <c r="W3049" s="139"/>
      <c r="X3049" s="139"/>
      <c r="Y3049" s="139"/>
      <c r="Z3049" s="139"/>
    </row>
    <row r="3050" spans="22:26">
      <c r="V3050" s="139"/>
      <c r="W3050" s="139"/>
      <c r="X3050" s="139"/>
      <c r="Y3050" s="139"/>
      <c r="Z3050" s="139"/>
    </row>
    <row r="3051" spans="22:26">
      <c r="V3051" s="139"/>
      <c r="W3051" s="139"/>
      <c r="X3051" s="139"/>
      <c r="Y3051" s="139"/>
      <c r="Z3051" s="139"/>
    </row>
    <row r="3052" spans="22:26">
      <c r="V3052" s="139"/>
      <c r="W3052" s="139"/>
      <c r="X3052" s="139"/>
      <c r="Y3052" s="139"/>
      <c r="Z3052" s="139"/>
    </row>
    <row r="3053" spans="22:26">
      <c r="V3053" s="139"/>
      <c r="W3053" s="139"/>
      <c r="X3053" s="139"/>
      <c r="Y3053" s="139"/>
      <c r="Z3053" s="139"/>
    </row>
    <row r="3054" spans="22:26">
      <c r="V3054" s="139"/>
      <c r="W3054" s="139"/>
      <c r="X3054" s="139"/>
      <c r="Y3054" s="139"/>
      <c r="Z3054" s="139"/>
    </row>
    <row r="3055" spans="22:26">
      <c r="V3055" s="139"/>
      <c r="W3055" s="139"/>
      <c r="X3055" s="139"/>
      <c r="Y3055" s="139"/>
      <c r="Z3055" s="139"/>
    </row>
    <row r="3056" spans="22:26">
      <c r="V3056" s="139"/>
      <c r="W3056" s="139"/>
      <c r="X3056" s="139"/>
      <c r="Y3056" s="139"/>
      <c r="Z3056" s="139"/>
    </row>
    <row r="3057" spans="22:26">
      <c r="V3057" s="139"/>
      <c r="W3057" s="139"/>
      <c r="X3057" s="139"/>
      <c r="Y3057" s="139"/>
      <c r="Z3057" s="139"/>
    </row>
    <row r="3058" spans="22:26">
      <c r="V3058" s="139"/>
      <c r="W3058" s="139"/>
      <c r="X3058" s="139"/>
      <c r="Y3058" s="139"/>
      <c r="Z3058" s="139"/>
    </row>
    <row r="3059" spans="22:26">
      <c r="V3059" s="139"/>
      <c r="W3059" s="139"/>
      <c r="X3059" s="139"/>
      <c r="Y3059" s="139"/>
      <c r="Z3059" s="139"/>
    </row>
    <row r="3060" spans="22:26">
      <c r="V3060" s="139"/>
      <c r="W3060" s="139"/>
      <c r="X3060" s="139"/>
      <c r="Y3060" s="139"/>
      <c r="Z3060" s="139"/>
    </row>
    <row r="3061" spans="22:26">
      <c r="V3061" s="139"/>
      <c r="W3061" s="139"/>
      <c r="X3061" s="139"/>
      <c r="Y3061" s="139"/>
      <c r="Z3061" s="139"/>
    </row>
    <row r="3062" spans="22:26">
      <c r="V3062" s="139"/>
      <c r="W3062" s="139"/>
      <c r="X3062" s="139"/>
      <c r="Y3062" s="139"/>
      <c r="Z3062" s="139"/>
    </row>
    <row r="3063" spans="22:26">
      <c r="V3063" s="139"/>
      <c r="W3063" s="139"/>
      <c r="X3063" s="139"/>
      <c r="Y3063" s="139"/>
      <c r="Z3063" s="139"/>
    </row>
    <row r="3064" spans="22:26">
      <c r="V3064" s="139"/>
      <c r="W3064" s="139"/>
      <c r="X3064" s="139"/>
      <c r="Y3064" s="139"/>
      <c r="Z3064" s="139"/>
    </row>
    <row r="3065" spans="22:26">
      <c r="V3065" s="139"/>
      <c r="W3065" s="139"/>
      <c r="X3065" s="139"/>
      <c r="Y3065" s="139"/>
      <c r="Z3065" s="139"/>
    </row>
    <row r="3066" spans="22:26">
      <c r="V3066" s="139"/>
      <c r="W3066" s="139"/>
      <c r="X3066" s="139"/>
      <c r="Y3066" s="139"/>
      <c r="Z3066" s="139"/>
    </row>
    <row r="3067" spans="22:26">
      <c r="V3067" s="139"/>
      <c r="W3067" s="139"/>
      <c r="X3067" s="139"/>
      <c r="Y3067" s="139"/>
      <c r="Z3067" s="139"/>
    </row>
    <row r="3068" spans="22:26">
      <c r="V3068" s="139"/>
      <c r="W3068" s="139"/>
      <c r="X3068" s="139"/>
      <c r="Y3068" s="139"/>
      <c r="Z3068" s="139"/>
    </row>
    <row r="3069" spans="22:26">
      <c r="V3069" s="139"/>
      <c r="W3069" s="139"/>
      <c r="X3069" s="139"/>
      <c r="Y3069" s="139"/>
      <c r="Z3069" s="139"/>
    </row>
    <row r="3070" spans="22:26">
      <c r="V3070" s="139"/>
      <c r="W3070" s="139"/>
      <c r="X3070" s="139"/>
      <c r="Y3070" s="139"/>
      <c r="Z3070" s="139"/>
    </row>
    <row r="3071" spans="22:26">
      <c r="V3071" s="139"/>
      <c r="W3071" s="139"/>
      <c r="X3071" s="139"/>
      <c r="Y3071" s="139"/>
      <c r="Z3071" s="139"/>
    </row>
    <row r="3072" spans="22:26">
      <c r="V3072" s="139"/>
      <c r="W3072" s="139"/>
      <c r="X3072" s="139"/>
      <c r="Y3072" s="139"/>
      <c r="Z3072" s="139"/>
    </row>
    <row r="3073" spans="22:26">
      <c r="V3073" s="139"/>
      <c r="W3073" s="139"/>
      <c r="X3073" s="139"/>
      <c r="Y3073" s="139"/>
      <c r="Z3073" s="139"/>
    </row>
    <row r="3074" spans="22:26">
      <c r="V3074" s="139"/>
      <c r="W3074" s="139"/>
      <c r="X3074" s="139"/>
      <c r="Y3074" s="139"/>
      <c r="Z3074" s="139"/>
    </row>
    <row r="3075" spans="22:26">
      <c r="V3075" s="139"/>
      <c r="W3075" s="139"/>
      <c r="X3075" s="139"/>
      <c r="Y3075" s="139"/>
      <c r="Z3075" s="139"/>
    </row>
    <row r="3076" spans="22:26">
      <c r="V3076" s="139"/>
      <c r="W3076" s="139"/>
      <c r="X3076" s="139"/>
      <c r="Y3076" s="139"/>
      <c r="Z3076" s="139"/>
    </row>
    <row r="3077" spans="22:26">
      <c r="V3077" s="139"/>
      <c r="W3077" s="139"/>
      <c r="X3077" s="139"/>
      <c r="Y3077" s="139"/>
      <c r="Z3077" s="139"/>
    </row>
    <row r="3078" spans="22:26">
      <c r="V3078" s="139"/>
      <c r="W3078" s="139"/>
      <c r="X3078" s="139"/>
      <c r="Y3078" s="139"/>
      <c r="Z3078" s="139"/>
    </row>
    <row r="3079" spans="22:26">
      <c r="V3079" s="139"/>
      <c r="W3079" s="139"/>
      <c r="X3079" s="139"/>
      <c r="Y3079" s="139"/>
      <c r="Z3079" s="139"/>
    </row>
    <row r="3080" spans="22:26">
      <c r="V3080" s="139"/>
      <c r="W3080" s="139"/>
      <c r="X3080" s="139"/>
      <c r="Y3080" s="139"/>
      <c r="Z3080" s="139"/>
    </row>
    <row r="3081" spans="22:26">
      <c r="V3081" s="139"/>
      <c r="W3081" s="139"/>
      <c r="X3081" s="139"/>
      <c r="Y3081" s="139"/>
      <c r="Z3081" s="139"/>
    </row>
    <row r="3082" spans="22:26">
      <c r="V3082" s="139"/>
      <c r="W3082" s="139"/>
      <c r="X3082" s="139"/>
      <c r="Y3082" s="139"/>
      <c r="Z3082" s="139"/>
    </row>
    <row r="3083" spans="22:26">
      <c r="V3083" s="139"/>
      <c r="W3083" s="139"/>
      <c r="X3083" s="139"/>
      <c r="Y3083" s="139"/>
      <c r="Z3083" s="139"/>
    </row>
    <row r="3084" spans="22:26">
      <c r="V3084" s="139"/>
      <c r="W3084" s="139"/>
      <c r="X3084" s="139"/>
      <c r="Y3084" s="139"/>
      <c r="Z3084" s="139"/>
    </row>
    <row r="3085" spans="22:26">
      <c r="V3085" s="139"/>
      <c r="W3085" s="139"/>
      <c r="X3085" s="139"/>
      <c r="Y3085" s="139"/>
      <c r="Z3085" s="139"/>
    </row>
    <row r="3086" spans="22:26">
      <c r="V3086" s="139"/>
      <c r="W3086" s="139"/>
      <c r="X3086" s="139"/>
      <c r="Y3086" s="139"/>
      <c r="Z3086" s="139"/>
    </row>
    <row r="3087" spans="22:26">
      <c r="V3087" s="139"/>
      <c r="W3087" s="139"/>
      <c r="X3087" s="139"/>
      <c r="Y3087" s="139"/>
      <c r="Z3087" s="139"/>
    </row>
    <row r="3088" spans="22:26">
      <c r="V3088" s="139"/>
      <c r="W3088" s="139"/>
      <c r="X3088" s="139"/>
      <c r="Y3088" s="139"/>
      <c r="Z3088" s="139"/>
    </row>
    <row r="3089" spans="22:26">
      <c r="V3089" s="139"/>
      <c r="W3089" s="139"/>
      <c r="X3089" s="139"/>
      <c r="Y3089" s="139"/>
      <c r="Z3089" s="139"/>
    </row>
    <row r="3090" spans="22:26">
      <c r="V3090" s="139"/>
      <c r="W3090" s="139"/>
      <c r="X3090" s="139"/>
      <c r="Y3090" s="139"/>
      <c r="Z3090" s="139"/>
    </row>
    <row r="3091" spans="22:26">
      <c r="V3091" s="139"/>
      <c r="W3091" s="139"/>
      <c r="X3091" s="139"/>
      <c r="Y3091" s="139"/>
      <c r="Z3091" s="139"/>
    </row>
    <row r="3092" spans="22:26">
      <c r="V3092" s="139"/>
      <c r="W3092" s="139"/>
      <c r="X3092" s="139"/>
      <c r="Y3092" s="139"/>
      <c r="Z3092" s="139"/>
    </row>
    <row r="3093" spans="22:26">
      <c r="V3093" s="139"/>
      <c r="W3093" s="139"/>
      <c r="X3093" s="139"/>
      <c r="Y3093" s="139"/>
      <c r="Z3093" s="139"/>
    </row>
    <row r="3094" spans="22:26">
      <c r="V3094" s="139"/>
      <c r="W3094" s="139"/>
      <c r="X3094" s="139"/>
      <c r="Y3094" s="139"/>
      <c r="Z3094" s="139"/>
    </row>
    <row r="3095" spans="22:26">
      <c r="V3095" s="139"/>
      <c r="W3095" s="139"/>
      <c r="X3095" s="139"/>
      <c r="Y3095" s="139"/>
      <c r="Z3095" s="139"/>
    </row>
    <row r="3096" spans="22:26">
      <c r="V3096" s="139"/>
      <c r="W3096" s="139"/>
      <c r="X3096" s="139"/>
      <c r="Y3096" s="139"/>
      <c r="Z3096" s="139"/>
    </row>
    <row r="3097" spans="22:26">
      <c r="V3097" s="139"/>
      <c r="W3097" s="139"/>
      <c r="X3097" s="139"/>
      <c r="Y3097" s="139"/>
      <c r="Z3097" s="139"/>
    </row>
    <row r="3098" spans="22:26">
      <c r="V3098" s="139"/>
      <c r="W3098" s="139"/>
      <c r="X3098" s="139"/>
      <c r="Y3098" s="139"/>
      <c r="Z3098" s="139"/>
    </row>
    <row r="3099" spans="22:26">
      <c r="V3099" s="139"/>
      <c r="W3099" s="139"/>
      <c r="X3099" s="139"/>
      <c r="Y3099" s="139"/>
      <c r="Z3099" s="139"/>
    </row>
    <row r="3100" spans="22:26">
      <c r="V3100" s="139"/>
      <c r="W3100" s="139"/>
      <c r="X3100" s="139"/>
      <c r="Y3100" s="139"/>
      <c r="Z3100" s="139"/>
    </row>
    <row r="3101" spans="22:26">
      <c r="V3101" s="139"/>
      <c r="W3101" s="139"/>
      <c r="X3101" s="139"/>
      <c r="Y3101" s="139"/>
      <c r="Z3101" s="139"/>
    </row>
    <row r="3102" spans="22:26">
      <c r="V3102" s="139"/>
      <c r="W3102" s="139"/>
      <c r="X3102" s="139"/>
      <c r="Y3102" s="139"/>
      <c r="Z3102" s="139"/>
    </row>
    <row r="3103" spans="22:26">
      <c r="V3103" s="139"/>
      <c r="W3103" s="139"/>
      <c r="X3103" s="139"/>
      <c r="Y3103" s="139"/>
      <c r="Z3103" s="139"/>
    </row>
    <row r="3104" spans="22:26">
      <c r="V3104" s="139"/>
      <c r="W3104" s="139"/>
      <c r="X3104" s="139"/>
      <c r="Y3104" s="139"/>
      <c r="Z3104" s="139"/>
    </row>
    <row r="3105" spans="22:26">
      <c r="V3105" s="139"/>
      <c r="W3105" s="139"/>
      <c r="X3105" s="139"/>
      <c r="Y3105" s="139"/>
      <c r="Z3105" s="139"/>
    </row>
    <row r="3106" spans="22:26">
      <c r="V3106" s="139"/>
      <c r="W3106" s="139"/>
      <c r="X3106" s="139"/>
      <c r="Y3106" s="139"/>
      <c r="Z3106" s="139"/>
    </row>
    <row r="3107" spans="22:26">
      <c r="V3107" s="139"/>
      <c r="W3107" s="139"/>
      <c r="X3107" s="139"/>
      <c r="Y3107" s="139"/>
      <c r="Z3107" s="139"/>
    </row>
    <row r="3108" spans="22:26">
      <c r="V3108" s="139"/>
      <c r="W3108" s="139"/>
      <c r="X3108" s="139"/>
      <c r="Y3108" s="139"/>
      <c r="Z3108" s="139"/>
    </row>
    <row r="3109" spans="22:26">
      <c r="V3109" s="139"/>
      <c r="W3109" s="139"/>
      <c r="X3109" s="139"/>
      <c r="Y3109" s="139"/>
      <c r="Z3109" s="139"/>
    </row>
    <row r="3110" spans="22:26">
      <c r="V3110" s="139"/>
      <c r="W3110" s="139"/>
      <c r="X3110" s="139"/>
      <c r="Y3110" s="139"/>
      <c r="Z3110" s="139"/>
    </row>
    <row r="3111" spans="22:26">
      <c r="V3111" s="139"/>
      <c r="W3111" s="139"/>
      <c r="X3111" s="139"/>
      <c r="Y3111" s="139"/>
      <c r="Z3111" s="139"/>
    </row>
    <row r="3112" spans="22:26">
      <c r="V3112" s="139"/>
      <c r="W3112" s="139"/>
      <c r="X3112" s="139"/>
      <c r="Y3112" s="139"/>
      <c r="Z3112" s="139"/>
    </row>
    <row r="3113" spans="22:26">
      <c r="V3113" s="139"/>
      <c r="W3113" s="139"/>
      <c r="X3113" s="139"/>
      <c r="Y3113" s="139"/>
      <c r="Z3113" s="139"/>
    </row>
    <row r="3114" spans="22:26">
      <c r="V3114" s="139"/>
      <c r="W3114" s="139"/>
      <c r="X3114" s="139"/>
      <c r="Y3114" s="139"/>
      <c r="Z3114" s="139"/>
    </row>
    <row r="3115" spans="22:26">
      <c r="V3115" s="139"/>
      <c r="W3115" s="139"/>
      <c r="X3115" s="139"/>
      <c r="Y3115" s="139"/>
      <c r="Z3115" s="139"/>
    </row>
    <row r="3116" spans="22:26">
      <c r="V3116" s="139"/>
      <c r="W3116" s="139"/>
      <c r="X3116" s="139"/>
      <c r="Y3116" s="139"/>
      <c r="Z3116" s="139"/>
    </row>
    <row r="3117" spans="22:26">
      <c r="V3117" s="139"/>
      <c r="W3117" s="139"/>
      <c r="X3117" s="139"/>
      <c r="Y3117" s="139"/>
      <c r="Z3117" s="139"/>
    </row>
    <row r="3118" spans="22:26">
      <c r="V3118" s="139"/>
      <c r="W3118" s="139"/>
      <c r="X3118" s="139"/>
      <c r="Y3118" s="139"/>
      <c r="Z3118" s="139"/>
    </row>
    <row r="3119" spans="22:26">
      <c r="V3119" s="139"/>
      <c r="W3119" s="139"/>
      <c r="X3119" s="139"/>
      <c r="Y3119" s="139"/>
      <c r="Z3119" s="139"/>
    </row>
    <row r="3120" spans="22:26">
      <c r="V3120" s="139"/>
      <c r="W3120" s="139"/>
      <c r="X3120" s="139"/>
      <c r="Y3120" s="139"/>
      <c r="Z3120" s="139"/>
    </row>
    <row r="3121" spans="22:26">
      <c r="V3121" s="139"/>
      <c r="W3121" s="139"/>
      <c r="X3121" s="139"/>
      <c r="Y3121" s="139"/>
      <c r="Z3121" s="139"/>
    </row>
    <row r="3122" spans="22:26">
      <c r="V3122" s="139"/>
      <c r="W3122" s="139"/>
      <c r="X3122" s="139"/>
      <c r="Y3122" s="139"/>
      <c r="Z3122" s="139"/>
    </row>
    <row r="3123" spans="22:26">
      <c r="V3123" s="139"/>
      <c r="W3123" s="139"/>
      <c r="X3123" s="139"/>
      <c r="Y3123" s="139"/>
      <c r="Z3123" s="139"/>
    </row>
    <row r="3124" spans="22:26">
      <c r="V3124" s="139"/>
      <c r="W3124" s="139"/>
      <c r="X3124" s="139"/>
      <c r="Y3124" s="139"/>
      <c r="Z3124" s="139"/>
    </row>
    <row r="3125" spans="22:26">
      <c r="V3125" s="139"/>
      <c r="W3125" s="139"/>
      <c r="X3125" s="139"/>
      <c r="Y3125" s="139"/>
      <c r="Z3125" s="139"/>
    </row>
    <row r="3126" spans="22:26">
      <c r="V3126" s="139"/>
      <c r="W3126" s="139"/>
      <c r="X3126" s="139"/>
      <c r="Y3126" s="139"/>
      <c r="Z3126" s="139"/>
    </row>
    <row r="3127" spans="22:26">
      <c r="V3127" s="139"/>
      <c r="W3127" s="139"/>
      <c r="X3127" s="139"/>
      <c r="Y3127" s="139"/>
      <c r="Z3127" s="139"/>
    </row>
    <row r="3128" spans="22:26">
      <c r="V3128" s="139"/>
      <c r="W3128" s="139"/>
      <c r="X3128" s="139"/>
      <c r="Y3128" s="139"/>
      <c r="Z3128" s="139"/>
    </row>
    <row r="3129" spans="22:26">
      <c r="V3129" s="139"/>
      <c r="W3129" s="139"/>
      <c r="X3129" s="139"/>
      <c r="Y3129" s="139"/>
      <c r="Z3129" s="139"/>
    </row>
    <row r="3130" spans="22:26">
      <c r="V3130" s="139"/>
      <c r="W3130" s="139"/>
      <c r="X3130" s="139"/>
      <c r="Y3130" s="139"/>
      <c r="Z3130" s="139"/>
    </row>
    <row r="3131" spans="22:26">
      <c r="V3131" s="139"/>
      <c r="W3131" s="139"/>
      <c r="X3131" s="139"/>
      <c r="Y3131" s="139"/>
      <c r="Z3131" s="139"/>
    </row>
    <row r="3132" spans="22:26">
      <c r="V3132" s="139"/>
      <c r="W3132" s="139"/>
      <c r="X3132" s="139"/>
      <c r="Y3132" s="139"/>
      <c r="Z3132" s="139"/>
    </row>
    <row r="3133" spans="22:26">
      <c r="V3133" s="139"/>
      <c r="W3133" s="139"/>
      <c r="X3133" s="139"/>
      <c r="Y3133" s="139"/>
      <c r="Z3133" s="139"/>
    </row>
    <row r="3134" spans="22:26">
      <c r="V3134" s="139"/>
      <c r="W3134" s="139"/>
      <c r="X3134" s="139"/>
      <c r="Y3134" s="139"/>
      <c r="Z3134" s="139"/>
    </row>
    <row r="3135" spans="22:26">
      <c r="V3135" s="139"/>
      <c r="W3135" s="139"/>
      <c r="X3135" s="139"/>
      <c r="Y3135" s="139"/>
      <c r="Z3135" s="139"/>
    </row>
    <row r="3136" spans="22:26">
      <c r="V3136" s="139"/>
      <c r="W3136" s="139"/>
      <c r="X3136" s="139"/>
      <c r="Y3136" s="139"/>
      <c r="Z3136" s="139"/>
    </row>
    <row r="3137" spans="22:26">
      <c r="V3137" s="139"/>
      <c r="W3137" s="139"/>
      <c r="X3137" s="139"/>
      <c r="Y3137" s="139"/>
      <c r="Z3137" s="139"/>
    </row>
    <row r="3138" spans="22:26">
      <c r="V3138" s="139"/>
      <c r="W3138" s="139"/>
      <c r="X3138" s="139"/>
      <c r="Y3138" s="139"/>
      <c r="Z3138" s="139"/>
    </row>
    <row r="3139" spans="22:26">
      <c r="V3139" s="139"/>
      <c r="W3139" s="139"/>
      <c r="X3139" s="139"/>
      <c r="Y3139" s="139"/>
      <c r="Z3139" s="139"/>
    </row>
    <row r="3140" spans="22:26">
      <c r="V3140" s="139"/>
      <c r="W3140" s="139"/>
      <c r="X3140" s="139"/>
      <c r="Y3140" s="139"/>
      <c r="Z3140" s="139"/>
    </row>
    <row r="3141" spans="22:26">
      <c r="V3141" s="139"/>
      <c r="W3141" s="139"/>
      <c r="X3141" s="139"/>
      <c r="Y3141" s="139"/>
      <c r="Z3141" s="139"/>
    </row>
    <row r="3142" spans="22:26">
      <c r="V3142" s="139"/>
      <c r="W3142" s="139"/>
      <c r="X3142" s="139"/>
      <c r="Y3142" s="139"/>
      <c r="Z3142" s="139"/>
    </row>
    <row r="3143" spans="22:26">
      <c r="V3143" s="139"/>
      <c r="W3143" s="139"/>
      <c r="X3143" s="139"/>
      <c r="Y3143" s="139"/>
      <c r="Z3143" s="139"/>
    </row>
    <row r="3144" spans="22:26">
      <c r="V3144" s="139"/>
      <c r="W3144" s="139"/>
      <c r="X3144" s="139"/>
      <c r="Y3144" s="139"/>
      <c r="Z3144" s="139"/>
    </row>
    <row r="3145" spans="22:26">
      <c r="V3145" s="139"/>
      <c r="W3145" s="139"/>
      <c r="X3145" s="139"/>
      <c r="Y3145" s="139"/>
      <c r="Z3145" s="139"/>
    </row>
    <row r="3146" spans="22:26">
      <c r="V3146" s="139"/>
      <c r="W3146" s="139"/>
      <c r="X3146" s="139"/>
      <c r="Y3146" s="139"/>
      <c r="Z3146" s="139"/>
    </row>
    <row r="3147" spans="22:26">
      <c r="V3147" s="139"/>
      <c r="W3147" s="139"/>
      <c r="X3147" s="139"/>
      <c r="Y3147" s="139"/>
      <c r="Z3147" s="139"/>
    </row>
    <row r="3148" spans="22:26">
      <c r="V3148" s="139"/>
      <c r="W3148" s="139"/>
      <c r="X3148" s="139"/>
      <c r="Y3148" s="139"/>
      <c r="Z3148" s="139"/>
    </row>
    <row r="3149" spans="22:26">
      <c r="V3149" s="139"/>
      <c r="W3149" s="139"/>
      <c r="X3149" s="139"/>
      <c r="Y3149" s="139"/>
      <c r="Z3149" s="139"/>
    </row>
    <row r="3150" spans="22:26">
      <c r="V3150" s="139"/>
      <c r="W3150" s="139"/>
      <c r="X3150" s="139"/>
      <c r="Y3150" s="139"/>
      <c r="Z3150" s="139"/>
    </row>
    <row r="3151" spans="22:26">
      <c r="V3151" s="139"/>
      <c r="W3151" s="139"/>
      <c r="X3151" s="139"/>
      <c r="Y3151" s="139"/>
      <c r="Z3151" s="139"/>
    </row>
    <row r="3152" spans="22:26">
      <c r="V3152" s="139"/>
      <c r="W3152" s="139"/>
      <c r="X3152" s="139"/>
      <c r="Y3152" s="139"/>
      <c r="Z3152" s="139"/>
    </row>
    <row r="3153" spans="22:26">
      <c r="V3153" s="139"/>
      <c r="W3153" s="139"/>
      <c r="X3153" s="139"/>
      <c r="Y3153" s="139"/>
      <c r="Z3153" s="139"/>
    </row>
    <row r="3154" spans="22:26">
      <c r="V3154" s="139"/>
      <c r="W3154" s="139"/>
      <c r="X3154" s="139"/>
      <c r="Y3154" s="139"/>
      <c r="Z3154" s="139"/>
    </row>
    <row r="3155" spans="22:26">
      <c r="V3155" s="139"/>
      <c r="W3155" s="139"/>
      <c r="X3155" s="139"/>
      <c r="Y3155" s="139"/>
      <c r="Z3155" s="139"/>
    </row>
    <row r="3156" spans="22:26">
      <c r="V3156" s="139"/>
      <c r="W3156" s="139"/>
      <c r="X3156" s="139"/>
      <c r="Y3156" s="139"/>
      <c r="Z3156" s="139"/>
    </row>
    <row r="3157" spans="22:26">
      <c r="V3157" s="139"/>
      <c r="W3157" s="139"/>
      <c r="X3157" s="139"/>
      <c r="Y3157" s="139"/>
      <c r="Z3157" s="139"/>
    </row>
    <row r="3158" spans="22:26">
      <c r="V3158" s="139"/>
      <c r="W3158" s="139"/>
      <c r="X3158" s="139"/>
      <c r="Y3158" s="139"/>
      <c r="Z3158" s="139"/>
    </row>
    <row r="3159" spans="22:26">
      <c r="V3159" s="139"/>
      <c r="W3159" s="139"/>
      <c r="X3159" s="139"/>
      <c r="Y3159" s="139"/>
      <c r="Z3159" s="139"/>
    </row>
    <row r="3160" spans="22:26">
      <c r="V3160" s="139"/>
      <c r="W3160" s="139"/>
      <c r="X3160" s="139"/>
      <c r="Y3160" s="139"/>
      <c r="Z3160" s="139"/>
    </row>
    <row r="3161" spans="22:26">
      <c r="V3161" s="139"/>
      <c r="W3161" s="139"/>
      <c r="X3161" s="139"/>
      <c r="Y3161" s="139"/>
      <c r="Z3161" s="139"/>
    </row>
    <row r="3162" spans="22:26">
      <c r="V3162" s="139"/>
      <c r="W3162" s="139"/>
      <c r="X3162" s="139"/>
      <c r="Y3162" s="139"/>
      <c r="Z3162" s="139"/>
    </row>
    <row r="3163" spans="22:26">
      <c r="V3163" s="139"/>
      <c r="W3163" s="139"/>
      <c r="X3163" s="139"/>
      <c r="Y3163" s="139"/>
      <c r="Z3163" s="139"/>
    </row>
    <row r="3164" spans="22:26">
      <c r="V3164" s="139"/>
      <c r="W3164" s="139"/>
      <c r="X3164" s="139"/>
      <c r="Y3164" s="139"/>
      <c r="Z3164" s="139"/>
    </row>
    <row r="3165" spans="22:26">
      <c r="V3165" s="139"/>
      <c r="W3165" s="139"/>
      <c r="X3165" s="139"/>
      <c r="Y3165" s="139"/>
      <c r="Z3165" s="139"/>
    </row>
    <row r="3166" spans="22:26">
      <c r="V3166" s="139"/>
      <c r="W3166" s="139"/>
      <c r="X3166" s="139"/>
      <c r="Y3166" s="139"/>
      <c r="Z3166" s="139"/>
    </row>
    <row r="3167" spans="22:26">
      <c r="V3167" s="139"/>
      <c r="W3167" s="139"/>
      <c r="X3167" s="139"/>
      <c r="Y3167" s="139"/>
      <c r="Z3167" s="139"/>
    </row>
    <row r="3168" spans="22:26">
      <c r="V3168" s="139"/>
      <c r="W3168" s="139"/>
      <c r="X3168" s="139"/>
      <c r="Y3168" s="139"/>
      <c r="Z3168" s="139"/>
    </row>
    <row r="3169" spans="22:26">
      <c r="V3169" s="139"/>
      <c r="W3169" s="139"/>
      <c r="X3169" s="139"/>
      <c r="Y3169" s="139"/>
      <c r="Z3169" s="139"/>
    </row>
    <row r="3170" spans="22:26">
      <c r="V3170" s="139"/>
      <c r="W3170" s="139"/>
      <c r="X3170" s="139"/>
      <c r="Y3170" s="139"/>
      <c r="Z3170" s="139"/>
    </row>
    <row r="3171" spans="22:26">
      <c r="V3171" s="139"/>
      <c r="W3171" s="139"/>
      <c r="X3171" s="139"/>
      <c r="Y3171" s="139"/>
      <c r="Z3171" s="139"/>
    </row>
    <row r="3172" spans="22:26">
      <c r="V3172" s="139"/>
      <c r="W3172" s="139"/>
      <c r="X3172" s="139"/>
      <c r="Y3172" s="139"/>
      <c r="Z3172" s="139"/>
    </row>
    <row r="3173" spans="22:26">
      <c r="V3173" s="139"/>
      <c r="W3173" s="139"/>
      <c r="X3173" s="139"/>
      <c r="Y3173" s="139"/>
      <c r="Z3173" s="139"/>
    </row>
    <row r="3174" spans="22:26">
      <c r="V3174" s="139"/>
      <c r="W3174" s="139"/>
      <c r="X3174" s="139"/>
      <c r="Y3174" s="139"/>
      <c r="Z3174" s="139"/>
    </row>
    <row r="3175" spans="22:26">
      <c r="V3175" s="139"/>
      <c r="W3175" s="139"/>
      <c r="X3175" s="139"/>
      <c r="Y3175" s="139"/>
      <c r="Z3175" s="139"/>
    </row>
    <row r="3176" spans="22:26">
      <c r="V3176" s="139"/>
      <c r="W3176" s="139"/>
      <c r="X3176" s="139"/>
      <c r="Y3176" s="139"/>
      <c r="Z3176" s="139"/>
    </row>
    <row r="3177" spans="22:26">
      <c r="V3177" s="139"/>
      <c r="W3177" s="139"/>
      <c r="X3177" s="139"/>
      <c r="Y3177" s="139"/>
      <c r="Z3177" s="139"/>
    </row>
    <row r="3178" spans="22:26">
      <c r="V3178" s="139"/>
      <c r="W3178" s="139"/>
      <c r="X3178" s="139"/>
      <c r="Y3178" s="139"/>
      <c r="Z3178" s="139"/>
    </row>
    <row r="3179" spans="22:26">
      <c r="V3179" s="139"/>
      <c r="W3179" s="139"/>
      <c r="X3179" s="139"/>
      <c r="Y3179" s="139"/>
      <c r="Z3179" s="139"/>
    </row>
    <row r="3180" spans="22:26">
      <c r="V3180" s="139"/>
      <c r="W3180" s="139"/>
      <c r="X3180" s="139"/>
      <c r="Y3180" s="139"/>
      <c r="Z3180" s="139"/>
    </row>
    <row r="3181" spans="22:26">
      <c r="V3181" s="139"/>
      <c r="W3181" s="139"/>
      <c r="X3181" s="139"/>
      <c r="Y3181" s="139"/>
      <c r="Z3181" s="139"/>
    </row>
    <row r="3182" spans="22:26">
      <c r="V3182" s="139"/>
      <c r="W3182" s="139"/>
      <c r="X3182" s="139"/>
      <c r="Y3182" s="139"/>
      <c r="Z3182" s="139"/>
    </row>
    <row r="3183" spans="22:26">
      <c r="V3183" s="139"/>
      <c r="W3183" s="139"/>
      <c r="X3183" s="139"/>
      <c r="Y3183" s="139"/>
      <c r="Z3183" s="139"/>
    </row>
    <row r="3184" spans="22:26">
      <c r="V3184" s="139"/>
      <c r="W3184" s="139"/>
      <c r="X3184" s="139"/>
      <c r="Y3184" s="139"/>
      <c r="Z3184" s="139"/>
    </row>
    <row r="3185" spans="22:26">
      <c r="V3185" s="139"/>
      <c r="W3185" s="139"/>
      <c r="X3185" s="139"/>
      <c r="Y3185" s="139"/>
      <c r="Z3185" s="139"/>
    </row>
    <row r="3186" spans="22:26">
      <c r="V3186" s="139"/>
      <c r="W3186" s="139"/>
      <c r="X3186" s="139"/>
      <c r="Y3186" s="139"/>
      <c r="Z3186" s="139"/>
    </row>
    <row r="3187" spans="22:26">
      <c r="V3187" s="139"/>
      <c r="W3187" s="139"/>
      <c r="X3187" s="139"/>
      <c r="Y3187" s="139"/>
      <c r="Z3187" s="139"/>
    </row>
    <row r="3188" spans="22:26">
      <c r="V3188" s="139"/>
      <c r="W3188" s="139"/>
      <c r="X3188" s="139"/>
      <c r="Y3188" s="139"/>
      <c r="Z3188" s="139"/>
    </row>
    <row r="3189" spans="22:26">
      <c r="V3189" s="139"/>
      <c r="W3189" s="139"/>
      <c r="X3189" s="139"/>
      <c r="Y3189" s="139"/>
      <c r="Z3189" s="139"/>
    </row>
    <row r="3190" spans="22:26">
      <c r="V3190" s="139"/>
      <c r="W3190" s="139"/>
      <c r="X3190" s="139"/>
      <c r="Y3190" s="139"/>
      <c r="Z3190" s="139"/>
    </row>
    <row r="3191" spans="22:26">
      <c r="V3191" s="139"/>
      <c r="W3191" s="139"/>
      <c r="X3191" s="139"/>
      <c r="Y3191" s="139"/>
      <c r="Z3191" s="139"/>
    </row>
    <row r="3192" spans="22:26">
      <c r="V3192" s="139"/>
      <c r="W3192" s="139"/>
      <c r="X3192" s="139"/>
      <c r="Y3192" s="139"/>
      <c r="Z3192" s="139"/>
    </row>
    <row r="3193" spans="22:26">
      <c r="V3193" s="139"/>
      <c r="W3193" s="139"/>
      <c r="X3193" s="139"/>
      <c r="Y3193" s="139"/>
      <c r="Z3193" s="139"/>
    </row>
    <row r="3194" spans="22:26">
      <c r="V3194" s="139"/>
      <c r="W3194" s="139"/>
      <c r="X3194" s="139"/>
      <c r="Y3194" s="139"/>
      <c r="Z3194" s="139"/>
    </row>
    <row r="3195" spans="22:26">
      <c r="V3195" s="139"/>
      <c r="W3195" s="139"/>
      <c r="X3195" s="139"/>
      <c r="Y3195" s="139"/>
      <c r="Z3195" s="139"/>
    </row>
    <row r="3196" spans="22:26">
      <c r="V3196" s="139"/>
      <c r="W3196" s="139"/>
      <c r="X3196" s="139"/>
      <c r="Y3196" s="139"/>
      <c r="Z3196" s="139"/>
    </row>
    <row r="3197" spans="22:26">
      <c r="V3197" s="139"/>
      <c r="W3197" s="139"/>
      <c r="X3197" s="139"/>
      <c r="Y3197" s="139"/>
      <c r="Z3197" s="139"/>
    </row>
    <row r="3198" spans="22:26">
      <c r="V3198" s="139"/>
      <c r="W3198" s="139"/>
      <c r="X3198" s="139"/>
      <c r="Y3198" s="139"/>
      <c r="Z3198" s="139"/>
    </row>
    <row r="3199" spans="22:26">
      <c r="V3199" s="139"/>
      <c r="W3199" s="139"/>
      <c r="X3199" s="139"/>
      <c r="Y3199" s="139"/>
      <c r="Z3199" s="139"/>
    </row>
    <row r="3200" spans="22:26">
      <c r="V3200" s="139"/>
      <c r="W3200" s="139"/>
      <c r="X3200" s="139"/>
      <c r="Y3200" s="139"/>
      <c r="Z3200" s="139"/>
    </row>
    <row r="3201" spans="22:26">
      <c r="V3201" s="139"/>
      <c r="W3201" s="139"/>
      <c r="X3201" s="139"/>
      <c r="Y3201" s="139"/>
      <c r="Z3201" s="139"/>
    </row>
    <row r="3202" spans="22:26">
      <c r="V3202" s="139"/>
      <c r="W3202" s="139"/>
      <c r="X3202" s="139"/>
      <c r="Y3202" s="139"/>
      <c r="Z3202" s="139"/>
    </row>
    <row r="3203" spans="22:26">
      <c r="V3203" s="139"/>
      <c r="W3203" s="139"/>
      <c r="X3203" s="139"/>
      <c r="Y3203" s="139"/>
      <c r="Z3203" s="139"/>
    </row>
    <row r="3204" spans="22:26">
      <c r="V3204" s="139"/>
      <c r="W3204" s="139"/>
      <c r="X3204" s="139"/>
      <c r="Y3204" s="139"/>
      <c r="Z3204" s="139"/>
    </row>
    <row r="3205" spans="22:26">
      <c r="V3205" s="139"/>
      <c r="W3205" s="139"/>
      <c r="X3205" s="139"/>
      <c r="Y3205" s="139"/>
      <c r="Z3205" s="139"/>
    </row>
    <row r="3206" spans="22:26">
      <c r="V3206" s="139"/>
      <c r="W3206" s="139"/>
      <c r="X3206" s="139"/>
      <c r="Y3206" s="139"/>
      <c r="Z3206" s="139"/>
    </row>
    <row r="3207" spans="22:26">
      <c r="V3207" s="139"/>
      <c r="W3207" s="139"/>
      <c r="X3207" s="139"/>
      <c r="Y3207" s="139"/>
      <c r="Z3207" s="139"/>
    </row>
    <row r="3208" spans="22:26">
      <c r="V3208" s="139"/>
      <c r="W3208" s="139"/>
      <c r="X3208" s="139"/>
      <c r="Y3208" s="139"/>
      <c r="Z3208" s="139"/>
    </row>
    <row r="3209" spans="22:26">
      <c r="V3209" s="139"/>
      <c r="W3209" s="139"/>
      <c r="X3209" s="139"/>
      <c r="Y3209" s="139"/>
      <c r="Z3209" s="139"/>
    </row>
    <row r="3210" spans="22:26">
      <c r="V3210" s="139"/>
      <c r="W3210" s="139"/>
      <c r="X3210" s="139"/>
      <c r="Y3210" s="139"/>
      <c r="Z3210" s="139"/>
    </row>
    <row r="3211" spans="22:26">
      <c r="V3211" s="139"/>
      <c r="W3211" s="139"/>
      <c r="X3211" s="139"/>
      <c r="Y3211" s="139"/>
      <c r="Z3211" s="139"/>
    </row>
    <row r="3212" spans="22:26">
      <c r="V3212" s="139"/>
      <c r="W3212" s="139"/>
      <c r="X3212" s="139"/>
      <c r="Y3212" s="139"/>
      <c r="Z3212" s="139"/>
    </row>
    <row r="3213" spans="22:26">
      <c r="V3213" s="139"/>
      <c r="W3213" s="139"/>
      <c r="X3213" s="139"/>
      <c r="Y3213" s="139"/>
      <c r="Z3213" s="139"/>
    </row>
    <row r="3214" spans="22:26">
      <c r="V3214" s="139"/>
      <c r="W3214" s="139"/>
      <c r="X3214" s="139"/>
      <c r="Y3214" s="139"/>
      <c r="Z3214" s="139"/>
    </row>
    <row r="3215" spans="22:26">
      <c r="V3215" s="139"/>
      <c r="W3215" s="139"/>
      <c r="X3215" s="139"/>
      <c r="Y3215" s="139"/>
      <c r="Z3215" s="139"/>
    </row>
    <row r="3216" spans="22:26">
      <c r="V3216" s="139"/>
      <c r="W3216" s="139"/>
      <c r="X3216" s="139"/>
      <c r="Y3216" s="139"/>
      <c r="Z3216" s="139"/>
    </row>
    <row r="3217" spans="22:26">
      <c r="V3217" s="139"/>
      <c r="W3217" s="139"/>
      <c r="X3217" s="139"/>
      <c r="Y3217" s="139"/>
      <c r="Z3217" s="139"/>
    </row>
    <row r="3218" spans="22:26">
      <c r="V3218" s="139"/>
      <c r="W3218" s="139"/>
      <c r="X3218" s="139"/>
      <c r="Y3218" s="139"/>
      <c r="Z3218" s="139"/>
    </row>
    <row r="3219" spans="22:26">
      <c r="V3219" s="139"/>
      <c r="W3219" s="139"/>
      <c r="X3219" s="139"/>
      <c r="Y3219" s="139"/>
      <c r="Z3219" s="139"/>
    </row>
    <row r="3220" spans="22:26">
      <c r="V3220" s="139"/>
      <c r="W3220" s="139"/>
      <c r="X3220" s="139"/>
      <c r="Y3220" s="139"/>
      <c r="Z3220" s="139"/>
    </row>
    <row r="3221" spans="22:26">
      <c r="V3221" s="139"/>
      <c r="W3221" s="139"/>
      <c r="X3221" s="139"/>
      <c r="Y3221" s="139"/>
      <c r="Z3221" s="139"/>
    </row>
    <row r="3222" spans="22:26">
      <c r="V3222" s="139"/>
      <c r="W3222" s="139"/>
      <c r="X3222" s="139"/>
      <c r="Y3222" s="139"/>
      <c r="Z3222" s="139"/>
    </row>
    <row r="3223" spans="22:26">
      <c r="V3223" s="139"/>
      <c r="W3223" s="139"/>
      <c r="X3223" s="139"/>
      <c r="Y3223" s="139"/>
      <c r="Z3223" s="139"/>
    </row>
    <row r="3224" spans="22:26">
      <c r="V3224" s="139"/>
      <c r="W3224" s="139"/>
      <c r="X3224" s="139"/>
      <c r="Y3224" s="139"/>
      <c r="Z3224" s="139"/>
    </row>
    <row r="3225" spans="22:26">
      <c r="V3225" s="139"/>
      <c r="W3225" s="139"/>
      <c r="X3225" s="139"/>
      <c r="Y3225" s="139"/>
      <c r="Z3225" s="139"/>
    </row>
    <row r="3226" spans="22:26">
      <c r="V3226" s="139"/>
      <c r="W3226" s="139"/>
      <c r="X3226" s="139"/>
      <c r="Y3226" s="139"/>
      <c r="Z3226" s="139"/>
    </row>
    <row r="3227" spans="22:26">
      <c r="V3227" s="139"/>
      <c r="W3227" s="139"/>
      <c r="X3227" s="139"/>
      <c r="Y3227" s="139"/>
      <c r="Z3227" s="139"/>
    </row>
    <row r="3228" spans="22:26">
      <c r="V3228" s="139"/>
      <c r="W3228" s="139"/>
      <c r="X3228" s="139"/>
      <c r="Y3228" s="139"/>
      <c r="Z3228" s="139"/>
    </row>
    <row r="3229" spans="22:26">
      <c r="V3229" s="139"/>
      <c r="W3229" s="139"/>
      <c r="X3229" s="139"/>
      <c r="Y3229" s="139"/>
      <c r="Z3229" s="139"/>
    </row>
    <row r="3230" spans="22:26">
      <c r="V3230" s="139"/>
      <c r="W3230" s="139"/>
      <c r="X3230" s="139"/>
      <c r="Y3230" s="139"/>
      <c r="Z3230" s="139"/>
    </row>
    <row r="3231" spans="22:26">
      <c r="V3231" s="139"/>
      <c r="W3231" s="139"/>
      <c r="X3231" s="139"/>
      <c r="Y3231" s="139"/>
      <c r="Z3231" s="139"/>
    </row>
    <row r="3232" spans="22:26">
      <c r="V3232" s="139"/>
      <c r="W3232" s="139"/>
      <c r="X3232" s="139"/>
      <c r="Y3232" s="139"/>
      <c r="Z3232" s="139"/>
    </row>
    <row r="3233" spans="22:26">
      <c r="V3233" s="139"/>
      <c r="W3233" s="139"/>
      <c r="X3233" s="139"/>
      <c r="Y3233" s="139"/>
      <c r="Z3233" s="139"/>
    </row>
    <row r="3234" spans="22:26">
      <c r="V3234" s="139"/>
      <c r="W3234" s="139"/>
      <c r="X3234" s="139"/>
      <c r="Y3234" s="139"/>
      <c r="Z3234" s="139"/>
    </row>
    <row r="3235" spans="22:26">
      <c r="V3235" s="139"/>
      <c r="W3235" s="139"/>
      <c r="X3235" s="139"/>
      <c r="Y3235" s="139"/>
      <c r="Z3235" s="139"/>
    </row>
    <row r="3236" spans="22:26">
      <c r="V3236" s="139"/>
      <c r="W3236" s="139"/>
      <c r="X3236" s="139"/>
      <c r="Y3236" s="139"/>
      <c r="Z3236" s="139"/>
    </row>
    <row r="3237" spans="22:26">
      <c r="V3237" s="139"/>
      <c r="W3237" s="139"/>
      <c r="X3237" s="139"/>
      <c r="Y3237" s="139"/>
      <c r="Z3237" s="139"/>
    </row>
    <row r="3238" spans="22:26">
      <c r="V3238" s="139"/>
      <c r="W3238" s="139"/>
      <c r="X3238" s="139"/>
      <c r="Y3238" s="139"/>
      <c r="Z3238" s="139"/>
    </row>
    <row r="3239" spans="22:26">
      <c r="V3239" s="139"/>
      <c r="W3239" s="139"/>
      <c r="X3239" s="139"/>
      <c r="Y3239" s="139"/>
      <c r="Z3239" s="139"/>
    </row>
    <row r="3240" spans="22:26">
      <c r="V3240" s="139"/>
      <c r="W3240" s="139"/>
      <c r="X3240" s="139"/>
      <c r="Y3240" s="139"/>
      <c r="Z3240" s="139"/>
    </row>
    <row r="3241" spans="22:26">
      <c r="V3241" s="139"/>
      <c r="W3241" s="139"/>
      <c r="X3241" s="139"/>
      <c r="Y3241" s="139"/>
      <c r="Z3241" s="139"/>
    </row>
    <row r="3242" spans="22:26">
      <c r="V3242" s="139"/>
      <c r="W3242" s="139"/>
      <c r="X3242" s="139"/>
      <c r="Y3242" s="139"/>
      <c r="Z3242" s="139"/>
    </row>
    <row r="3243" spans="22:26">
      <c r="V3243" s="139"/>
      <c r="W3243" s="139"/>
      <c r="X3243" s="139"/>
      <c r="Y3243" s="139"/>
      <c r="Z3243" s="139"/>
    </row>
    <row r="3244" spans="22:26">
      <c r="V3244" s="139"/>
      <c r="W3244" s="139"/>
      <c r="X3244" s="139"/>
      <c r="Y3244" s="139"/>
      <c r="Z3244" s="139"/>
    </row>
    <row r="3245" spans="22:26">
      <c r="V3245" s="139"/>
      <c r="W3245" s="139"/>
      <c r="X3245" s="139"/>
      <c r="Y3245" s="139"/>
      <c r="Z3245" s="139"/>
    </row>
    <row r="3246" spans="22:26">
      <c r="V3246" s="139"/>
      <c r="W3246" s="139"/>
      <c r="X3246" s="139"/>
      <c r="Y3246" s="139"/>
      <c r="Z3246" s="139"/>
    </row>
    <row r="3247" spans="22:26">
      <c r="V3247" s="139"/>
      <c r="W3247" s="139"/>
      <c r="X3247" s="139"/>
      <c r="Y3247" s="139"/>
      <c r="Z3247" s="139"/>
    </row>
    <row r="3248" spans="22:26">
      <c r="V3248" s="139"/>
      <c r="W3248" s="139"/>
      <c r="X3248" s="139"/>
      <c r="Y3248" s="139"/>
      <c r="Z3248" s="139"/>
    </row>
    <row r="3249" spans="22:26">
      <c r="V3249" s="139"/>
      <c r="W3249" s="139"/>
      <c r="X3249" s="139"/>
      <c r="Y3249" s="139"/>
      <c r="Z3249" s="139"/>
    </row>
    <row r="3250" spans="22:26">
      <c r="V3250" s="139"/>
      <c r="W3250" s="139"/>
      <c r="X3250" s="139"/>
      <c r="Y3250" s="139"/>
      <c r="Z3250" s="139"/>
    </row>
    <row r="3251" spans="22:26">
      <c r="V3251" s="139"/>
      <c r="W3251" s="139"/>
      <c r="X3251" s="139"/>
      <c r="Y3251" s="139"/>
      <c r="Z3251" s="139"/>
    </row>
    <row r="3252" spans="22:26">
      <c r="V3252" s="139"/>
      <c r="W3252" s="139"/>
      <c r="X3252" s="139"/>
      <c r="Y3252" s="139"/>
      <c r="Z3252" s="139"/>
    </row>
    <row r="3253" spans="22:26">
      <c r="V3253" s="139"/>
      <c r="W3253" s="139"/>
      <c r="X3253" s="139"/>
      <c r="Y3253" s="139"/>
      <c r="Z3253" s="139"/>
    </row>
    <row r="3254" spans="22:26">
      <c r="V3254" s="139"/>
      <c r="W3254" s="139"/>
      <c r="X3254" s="139"/>
      <c r="Y3254" s="139"/>
      <c r="Z3254" s="139"/>
    </row>
    <row r="3255" spans="22:26">
      <c r="V3255" s="139"/>
      <c r="W3255" s="139"/>
      <c r="X3255" s="139"/>
      <c r="Y3255" s="139"/>
      <c r="Z3255" s="139"/>
    </row>
    <row r="3256" spans="22:26">
      <c r="V3256" s="139"/>
      <c r="W3256" s="139"/>
      <c r="X3256" s="139"/>
      <c r="Y3256" s="139"/>
      <c r="Z3256" s="139"/>
    </row>
    <row r="3257" spans="22:26">
      <c r="V3257" s="139"/>
      <c r="W3257" s="139"/>
      <c r="X3257" s="139"/>
      <c r="Y3257" s="139"/>
      <c r="Z3257" s="139"/>
    </row>
    <row r="3258" spans="22:26">
      <c r="V3258" s="139"/>
      <c r="W3258" s="139"/>
      <c r="X3258" s="139"/>
      <c r="Y3258" s="139"/>
      <c r="Z3258" s="139"/>
    </row>
    <row r="3259" spans="22:26">
      <c r="V3259" s="139"/>
      <c r="W3259" s="139"/>
      <c r="X3259" s="139"/>
      <c r="Y3259" s="139"/>
      <c r="Z3259" s="139"/>
    </row>
    <row r="3260" spans="22:26">
      <c r="V3260" s="139"/>
      <c r="W3260" s="139"/>
      <c r="X3260" s="139"/>
      <c r="Y3260" s="139"/>
      <c r="Z3260" s="139"/>
    </row>
    <row r="3261" spans="22:26">
      <c r="V3261" s="139"/>
      <c r="W3261" s="139"/>
      <c r="X3261" s="139"/>
      <c r="Y3261" s="139"/>
      <c r="Z3261" s="139"/>
    </row>
    <row r="3262" spans="22:26">
      <c r="V3262" s="139"/>
      <c r="W3262" s="139"/>
      <c r="X3262" s="139"/>
      <c r="Y3262" s="139"/>
      <c r="Z3262" s="139"/>
    </row>
    <row r="3263" spans="22:26">
      <c r="V3263" s="139"/>
      <c r="W3263" s="139"/>
      <c r="X3263" s="139"/>
      <c r="Y3263" s="139"/>
      <c r="Z3263" s="139"/>
    </row>
    <row r="3264" spans="22:26">
      <c r="V3264" s="139"/>
      <c r="W3264" s="139"/>
      <c r="X3264" s="139"/>
      <c r="Y3264" s="139"/>
      <c r="Z3264" s="139"/>
    </row>
    <row r="3265" spans="22:26">
      <c r="V3265" s="139"/>
      <c r="W3265" s="139"/>
      <c r="X3265" s="139"/>
      <c r="Y3265" s="139"/>
      <c r="Z3265" s="139"/>
    </row>
    <row r="3266" spans="22:26">
      <c r="V3266" s="139"/>
      <c r="W3266" s="139"/>
      <c r="X3266" s="139"/>
      <c r="Y3266" s="139"/>
      <c r="Z3266" s="139"/>
    </row>
    <row r="3267" spans="22:26">
      <c r="V3267" s="139"/>
      <c r="W3267" s="139"/>
      <c r="X3267" s="139"/>
      <c r="Y3267" s="139"/>
      <c r="Z3267" s="139"/>
    </row>
    <row r="3268" spans="22:26">
      <c r="V3268" s="139"/>
      <c r="W3268" s="139"/>
      <c r="X3268" s="139"/>
      <c r="Y3268" s="139"/>
      <c r="Z3268" s="139"/>
    </row>
    <row r="3269" spans="22:26">
      <c r="V3269" s="139"/>
      <c r="W3269" s="139"/>
      <c r="X3269" s="139"/>
      <c r="Y3269" s="139"/>
      <c r="Z3269" s="139"/>
    </row>
    <row r="3270" spans="22:26">
      <c r="V3270" s="139"/>
      <c r="W3270" s="139"/>
      <c r="X3270" s="139"/>
      <c r="Y3270" s="139"/>
      <c r="Z3270" s="139"/>
    </row>
    <row r="3271" spans="22:26">
      <c r="V3271" s="139"/>
      <c r="W3271" s="139"/>
      <c r="X3271" s="139"/>
      <c r="Y3271" s="139"/>
      <c r="Z3271" s="139"/>
    </row>
    <row r="3272" spans="22:26">
      <c r="V3272" s="139"/>
      <c r="W3272" s="139"/>
      <c r="X3272" s="139"/>
      <c r="Y3272" s="139"/>
      <c r="Z3272" s="139"/>
    </row>
    <row r="3273" spans="22:26">
      <c r="V3273" s="139"/>
      <c r="W3273" s="139"/>
      <c r="X3273" s="139"/>
      <c r="Y3273" s="139"/>
      <c r="Z3273" s="139"/>
    </row>
    <row r="3274" spans="22:26">
      <c r="V3274" s="139"/>
      <c r="W3274" s="139"/>
      <c r="X3274" s="139"/>
      <c r="Y3274" s="139"/>
      <c r="Z3274" s="139"/>
    </row>
    <row r="3275" spans="22:26">
      <c r="V3275" s="139"/>
      <c r="W3275" s="139"/>
      <c r="X3275" s="139"/>
      <c r="Y3275" s="139"/>
      <c r="Z3275" s="139"/>
    </row>
    <row r="3276" spans="22:26">
      <c r="V3276" s="139"/>
      <c r="W3276" s="139"/>
      <c r="X3276" s="139"/>
      <c r="Y3276" s="139"/>
      <c r="Z3276" s="139"/>
    </row>
    <row r="3277" spans="22:26">
      <c r="V3277" s="139"/>
      <c r="W3277" s="139"/>
      <c r="X3277" s="139"/>
      <c r="Y3277" s="139"/>
      <c r="Z3277" s="139"/>
    </row>
    <row r="3278" spans="22:26">
      <c r="V3278" s="139"/>
      <c r="W3278" s="139"/>
      <c r="X3278" s="139"/>
      <c r="Y3278" s="139"/>
      <c r="Z3278" s="139"/>
    </row>
    <row r="3279" spans="22:26">
      <c r="V3279" s="139"/>
      <c r="W3279" s="139"/>
      <c r="X3279" s="139"/>
      <c r="Y3279" s="139"/>
      <c r="Z3279" s="139"/>
    </row>
    <row r="3280" spans="22:26">
      <c r="V3280" s="139"/>
      <c r="W3280" s="139"/>
      <c r="X3280" s="139"/>
      <c r="Y3280" s="139"/>
      <c r="Z3280" s="139"/>
    </row>
    <row r="3281" spans="22:26">
      <c r="V3281" s="139"/>
      <c r="W3281" s="139"/>
      <c r="X3281" s="139"/>
      <c r="Y3281" s="139"/>
      <c r="Z3281" s="139"/>
    </row>
    <row r="3282" spans="22:26">
      <c r="V3282" s="139"/>
      <c r="W3282" s="139"/>
      <c r="X3282" s="139"/>
      <c r="Y3282" s="139"/>
      <c r="Z3282" s="139"/>
    </row>
    <row r="3283" spans="22:26">
      <c r="V3283" s="139"/>
      <c r="W3283" s="139"/>
      <c r="X3283" s="139"/>
      <c r="Y3283" s="139"/>
      <c r="Z3283" s="139"/>
    </row>
    <row r="3284" spans="22:26">
      <c r="V3284" s="139"/>
      <c r="W3284" s="139"/>
      <c r="X3284" s="139"/>
      <c r="Y3284" s="139"/>
      <c r="Z3284" s="139"/>
    </row>
    <row r="3285" spans="22:26">
      <c r="V3285" s="139"/>
      <c r="W3285" s="139"/>
      <c r="X3285" s="139"/>
      <c r="Y3285" s="139"/>
      <c r="Z3285" s="139"/>
    </row>
    <row r="3286" spans="22:26">
      <c r="V3286" s="139"/>
      <c r="W3286" s="139"/>
      <c r="X3286" s="139"/>
      <c r="Y3286" s="139"/>
      <c r="Z3286" s="139"/>
    </row>
    <row r="3287" spans="22:26">
      <c r="V3287" s="139"/>
      <c r="W3287" s="139"/>
      <c r="X3287" s="139"/>
      <c r="Y3287" s="139"/>
      <c r="Z3287" s="139"/>
    </row>
    <row r="3288" spans="22:26">
      <c r="V3288" s="139"/>
      <c r="W3288" s="139"/>
      <c r="X3288" s="139"/>
      <c r="Y3288" s="139"/>
      <c r="Z3288" s="139"/>
    </row>
    <row r="3289" spans="22:26">
      <c r="V3289" s="139"/>
      <c r="W3289" s="139"/>
      <c r="X3289" s="139"/>
      <c r="Y3289" s="139"/>
      <c r="Z3289" s="139"/>
    </row>
    <row r="3290" spans="22:26">
      <c r="V3290" s="139"/>
      <c r="W3290" s="139"/>
      <c r="X3290" s="139"/>
      <c r="Y3290" s="139"/>
      <c r="Z3290" s="139"/>
    </row>
    <row r="3291" spans="22:26">
      <c r="V3291" s="139"/>
      <c r="W3291" s="139"/>
      <c r="X3291" s="139"/>
      <c r="Y3291" s="139"/>
      <c r="Z3291" s="139"/>
    </row>
    <row r="3292" spans="22:26">
      <c r="V3292" s="139"/>
      <c r="W3292" s="139"/>
      <c r="X3292" s="139"/>
      <c r="Y3292" s="139"/>
      <c r="Z3292" s="139"/>
    </row>
    <row r="3293" spans="22:26">
      <c r="V3293" s="139"/>
      <c r="W3293" s="139"/>
      <c r="X3293" s="139"/>
      <c r="Y3293" s="139"/>
      <c r="Z3293" s="139"/>
    </row>
    <row r="3294" spans="22:26">
      <c r="V3294" s="139"/>
      <c r="W3294" s="139"/>
      <c r="X3294" s="139"/>
      <c r="Y3294" s="139"/>
      <c r="Z3294" s="139"/>
    </row>
    <row r="3295" spans="22:26">
      <c r="V3295" s="139"/>
      <c r="W3295" s="139"/>
      <c r="X3295" s="139"/>
      <c r="Y3295" s="139"/>
      <c r="Z3295" s="139"/>
    </row>
    <row r="3296" spans="22:26">
      <c r="V3296" s="139"/>
      <c r="W3296" s="139"/>
      <c r="X3296" s="139"/>
      <c r="Y3296" s="139"/>
      <c r="Z3296" s="139"/>
    </row>
    <row r="3297" spans="22:26">
      <c r="V3297" s="139"/>
      <c r="W3297" s="139"/>
      <c r="X3297" s="139"/>
      <c r="Y3297" s="139"/>
      <c r="Z3297" s="139"/>
    </row>
    <row r="3298" spans="22:26">
      <c r="V3298" s="139"/>
      <c r="W3298" s="139"/>
      <c r="X3298" s="139"/>
      <c r="Y3298" s="139"/>
      <c r="Z3298" s="139"/>
    </row>
    <row r="3299" spans="22:26">
      <c r="V3299" s="139"/>
      <c r="W3299" s="139"/>
      <c r="X3299" s="139"/>
      <c r="Y3299" s="139"/>
      <c r="Z3299" s="139"/>
    </row>
    <row r="3300" spans="22:26">
      <c r="V3300" s="139"/>
      <c r="W3300" s="139"/>
      <c r="X3300" s="139"/>
      <c r="Y3300" s="139"/>
      <c r="Z3300" s="139"/>
    </row>
    <row r="3301" spans="22:26">
      <c r="V3301" s="139"/>
      <c r="W3301" s="139"/>
      <c r="X3301" s="139"/>
      <c r="Y3301" s="139"/>
      <c r="Z3301" s="139"/>
    </row>
    <row r="3302" spans="22:26">
      <c r="V3302" s="139"/>
      <c r="W3302" s="139"/>
      <c r="X3302" s="139"/>
      <c r="Y3302" s="139"/>
      <c r="Z3302" s="139"/>
    </row>
    <row r="3303" spans="22:26">
      <c r="V3303" s="139"/>
      <c r="W3303" s="139"/>
      <c r="X3303" s="139"/>
      <c r="Y3303" s="139"/>
      <c r="Z3303" s="139"/>
    </row>
    <row r="3304" spans="22:26">
      <c r="V3304" s="139"/>
      <c r="W3304" s="139"/>
      <c r="X3304" s="139"/>
      <c r="Y3304" s="139"/>
      <c r="Z3304" s="139"/>
    </row>
    <row r="3305" spans="22:26">
      <c r="V3305" s="139"/>
      <c r="W3305" s="139"/>
      <c r="X3305" s="139"/>
      <c r="Y3305" s="139"/>
      <c r="Z3305" s="139"/>
    </row>
    <row r="3306" spans="22:26">
      <c r="V3306" s="139"/>
      <c r="W3306" s="139"/>
      <c r="X3306" s="139"/>
      <c r="Y3306" s="139"/>
      <c r="Z3306" s="139"/>
    </row>
    <row r="3307" spans="22:26">
      <c r="V3307" s="139"/>
      <c r="W3307" s="139"/>
      <c r="X3307" s="139"/>
      <c r="Y3307" s="139"/>
      <c r="Z3307" s="139"/>
    </row>
    <row r="3308" spans="22:26">
      <c r="V3308" s="139"/>
      <c r="W3308" s="139"/>
      <c r="X3308" s="139"/>
      <c r="Y3308" s="139"/>
      <c r="Z3308" s="139"/>
    </row>
    <row r="3309" spans="22:26">
      <c r="V3309" s="139"/>
      <c r="W3309" s="139"/>
      <c r="X3309" s="139"/>
      <c r="Y3309" s="139"/>
      <c r="Z3309" s="139"/>
    </row>
    <row r="3310" spans="22:26">
      <c r="V3310" s="139"/>
      <c r="W3310" s="139"/>
      <c r="X3310" s="139"/>
      <c r="Y3310" s="139"/>
      <c r="Z3310" s="139"/>
    </row>
    <row r="3311" spans="22:26">
      <c r="V3311" s="139"/>
      <c r="W3311" s="139"/>
      <c r="X3311" s="139"/>
      <c r="Y3311" s="139"/>
      <c r="Z3311" s="139"/>
    </row>
    <row r="3312" spans="22:26">
      <c r="V3312" s="139"/>
      <c r="W3312" s="139"/>
      <c r="X3312" s="139"/>
      <c r="Y3312" s="139"/>
      <c r="Z3312" s="139"/>
    </row>
    <row r="3313" spans="22:26">
      <c r="V3313" s="139"/>
      <c r="W3313" s="139"/>
      <c r="X3313" s="139"/>
      <c r="Y3313" s="139"/>
      <c r="Z3313" s="139"/>
    </row>
    <row r="3314" spans="22:26">
      <c r="V3314" s="139"/>
      <c r="W3314" s="139"/>
      <c r="X3314" s="139"/>
      <c r="Y3314" s="139"/>
      <c r="Z3314" s="139"/>
    </row>
    <row r="3315" spans="22:26">
      <c r="V3315" s="139"/>
      <c r="W3315" s="139"/>
      <c r="X3315" s="139"/>
      <c r="Y3315" s="139"/>
      <c r="Z3315" s="139"/>
    </row>
    <row r="3316" spans="22:26">
      <c r="V3316" s="139"/>
      <c r="W3316" s="139"/>
      <c r="X3316" s="139"/>
      <c r="Y3316" s="139"/>
      <c r="Z3316" s="139"/>
    </row>
    <row r="3317" spans="22:26">
      <c r="V3317" s="139"/>
      <c r="W3317" s="139"/>
      <c r="X3317" s="139"/>
      <c r="Y3317" s="139"/>
      <c r="Z3317" s="139"/>
    </row>
    <row r="3318" spans="22:26">
      <c r="V3318" s="139"/>
      <c r="W3318" s="139"/>
      <c r="X3318" s="139"/>
      <c r="Y3318" s="139"/>
      <c r="Z3318" s="139"/>
    </row>
    <row r="3319" spans="22:26">
      <c r="V3319" s="139"/>
      <c r="W3319" s="139"/>
      <c r="X3319" s="139"/>
      <c r="Y3319" s="139"/>
      <c r="Z3319" s="139"/>
    </row>
    <row r="3320" spans="22:26">
      <c r="V3320" s="139"/>
      <c r="W3320" s="139"/>
      <c r="X3320" s="139"/>
      <c r="Y3320" s="139"/>
      <c r="Z3320" s="139"/>
    </row>
    <row r="3321" spans="22:26">
      <c r="V3321" s="139"/>
      <c r="W3321" s="139"/>
      <c r="X3321" s="139"/>
      <c r="Y3321" s="139"/>
      <c r="Z3321" s="139"/>
    </row>
    <row r="3322" spans="22:26">
      <c r="V3322" s="139"/>
      <c r="W3322" s="139"/>
      <c r="X3322" s="139"/>
      <c r="Y3322" s="139"/>
      <c r="Z3322" s="139"/>
    </row>
    <row r="3323" spans="22:26">
      <c r="V3323" s="139"/>
      <c r="W3323" s="139"/>
      <c r="X3323" s="139"/>
      <c r="Y3323" s="139"/>
      <c r="Z3323" s="139"/>
    </row>
    <row r="3324" spans="22:26">
      <c r="V3324" s="139"/>
      <c r="W3324" s="139"/>
      <c r="X3324" s="139"/>
      <c r="Y3324" s="139"/>
      <c r="Z3324" s="139"/>
    </row>
    <row r="3325" spans="22:26">
      <c r="V3325" s="139"/>
      <c r="W3325" s="139"/>
      <c r="X3325" s="139"/>
      <c r="Y3325" s="139"/>
      <c r="Z3325" s="139"/>
    </row>
    <row r="3326" spans="22:26">
      <c r="V3326" s="139"/>
      <c r="W3326" s="139"/>
      <c r="X3326" s="139"/>
      <c r="Y3326" s="139"/>
      <c r="Z3326" s="139"/>
    </row>
    <row r="3327" spans="22:26">
      <c r="V3327" s="139"/>
      <c r="W3327" s="139"/>
      <c r="X3327" s="139"/>
      <c r="Y3327" s="139"/>
      <c r="Z3327" s="139"/>
    </row>
    <row r="3328" spans="22:26">
      <c r="V3328" s="139"/>
      <c r="W3328" s="139"/>
      <c r="X3328" s="139"/>
      <c r="Y3328" s="139"/>
      <c r="Z3328" s="139"/>
    </row>
    <row r="3329" spans="22:26">
      <c r="V3329" s="139"/>
      <c r="W3329" s="139"/>
      <c r="X3329" s="139"/>
      <c r="Y3329" s="139"/>
      <c r="Z3329" s="139"/>
    </row>
    <row r="3330" spans="22:26">
      <c r="V3330" s="139"/>
      <c r="W3330" s="139"/>
      <c r="X3330" s="139"/>
      <c r="Y3330" s="139"/>
      <c r="Z3330" s="139"/>
    </row>
    <row r="3331" spans="22:26">
      <c r="V3331" s="139"/>
      <c r="W3331" s="139"/>
      <c r="X3331" s="139"/>
      <c r="Y3331" s="139"/>
      <c r="Z3331" s="139"/>
    </row>
    <row r="3332" spans="22:26">
      <c r="V3332" s="139"/>
      <c r="W3332" s="139"/>
      <c r="X3332" s="139"/>
      <c r="Y3332" s="139"/>
      <c r="Z3332" s="139"/>
    </row>
    <row r="3333" spans="22:26">
      <c r="V3333" s="139"/>
      <c r="W3333" s="139"/>
      <c r="X3333" s="139"/>
      <c r="Y3333" s="139"/>
      <c r="Z3333" s="139"/>
    </row>
    <row r="3334" spans="22:26">
      <c r="V3334" s="139"/>
      <c r="W3334" s="139"/>
      <c r="X3334" s="139"/>
      <c r="Y3334" s="139"/>
      <c r="Z3334" s="139"/>
    </row>
    <row r="3335" spans="22:26">
      <c r="V3335" s="139"/>
      <c r="W3335" s="139"/>
      <c r="X3335" s="139"/>
      <c r="Y3335" s="139"/>
      <c r="Z3335" s="139"/>
    </row>
    <row r="3336" spans="22:26">
      <c r="V3336" s="139"/>
      <c r="W3336" s="139"/>
      <c r="X3336" s="139"/>
      <c r="Y3336" s="139"/>
      <c r="Z3336" s="139"/>
    </row>
    <row r="3337" spans="22:26">
      <c r="V3337" s="139"/>
      <c r="W3337" s="139"/>
      <c r="X3337" s="139"/>
      <c r="Y3337" s="139"/>
      <c r="Z3337" s="139"/>
    </row>
    <row r="3338" spans="22:26">
      <c r="V3338" s="139"/>
      <c r="W3338" s="139"/>
      <c r="X3338" s="139"/>
      <c r="Y3338" s="139"/>
      <c r="Z3338" s="139"/>
    </row>
    <row r="3339" spans="22:26">
      <c r="V3339" s="139"/>
      <c r="W3339" s="139"/>
      <c r="X3339" s="139"/>
      <c r="Y3339" s="139"/>
      <c r="Z3339" s="139"/>
    </row>
    <row r="3340" spans="22:26">
      <c r="V3340" s="139"/>
      <c r="W3340" s="139"/>
      <c r="X3340" s="139"/>
      <c r="Y3340" s="139"/>
      <c r="Z3340" s="139"/>
    </row>
    <row r="3341" spans="22:26">
      <c r="V3341" s="139"/>
      <c r="W3341" s="139"/>
      <c r="X3341" s="139"/>
      <c r="Y3341" s="139"/>
      <c r="Z3341" s="139"/>
    </row>
    <row r="3342" spans="22:26">
      <c r="V3342" s="139"/>
      <c r="W3342" s="139"/>
      <c r="X3342" s="139"/>
      <c r="Y3342" s="139"/>
      <c r="Z3342" s="139"/>
    </row>
    <row r="3343" spans="22:26">
      <c r="V3343" s="139"/>
      <c r="W3343" s="139"/>
      <c r="X3343" s="139"/>
      <c r="Y3343" s="139"/>
      <c r="Z3343" s="139"/>
    </row>
    <row r="3344" spans="22:26">
      <c r="V3344" s="139"/>
      <c r="W3344" s="139"/>
      <c r="X3344" s="139"/>
      <c r="Y3344" s="139"/>
      <c r="Z3344" s="139"/>
    </row>
    <row r="3345" spans="22:26">
      <c r="V3345" s="139"/>
      <c r="W3345" s="139"/>
      <c r="X3345" s="139"/>
      <c r="Y3345" s="139"/>
      <c r="Z3345" s="139"/>
    </row>
    <row r="3346" spans="22:26">
      <c r="V3346" s="139"/>
      <c r="W3346" s="139"/>
      <c r="X3346" s="139"/>
      <c r="Y3346" s="139"/>
      <c r="Z3346" s="139"/>
    </row>
    <row r="3347" spans="22:26">
      <c r="V3347" s="139"/>
      <c r="W3347" s="139"/>
      <c r="X3347" s="139"/>
      <c r="Y3347" s="139"/>
      <c r="Z3347" s="139"/>
    </row>
    <row r="3348" spans="22:26">
      <c r="V3348" s="139"/>
      <c r="W3348" s="139"/>
      <c r="X3348" s="139"/>
      <c r="Y3348" s="139"/>
      <c r="Z3348" s="139"/>
    </row>
    <row r="3349" spans="22:26">
      <c r="V3349" s="139"/>
      <c r="W3349" s="139"/>
      <c r="X3349" s="139"/>
      <c r="Y3349" s="139"/>
      <c r="Z3349" s="139"/>
    </row>
    <row r="3350" spans="22:26">
      <c r="V3350" s="139"/>
      <c r="W3350" s="139"/>
      <c r="X3350" s="139"/>
      <c r="Y3350" s="139"/>
      <c r="Z3350" s="139"/>
    </row>
    <row r="3351" spans="22:26">
      <c r="V3351" s="139"/>
      <c r="W3351" s="139"/>
      <c r="X3351" s="139"/>
      <c r="Y3351" s="139"/>
      <c r="Z3351" s="139"/>
    </row>
    <row r="3352" spans="22:26">
      <c r="V3352" s="139"/>
      <c r="W3352" s="139"/>
      <c r="X3352" s="139"/>
      <c r="Y3352" s="139"/>
      <c r="Z3352" s="139"/>
    </row>
    <row r="3353" spans="22:26">
      <c r="V3353" s="139"/>
      <c r="W3353" s="139"/>
      <c r="X3353" s="139"/>
      <c r="Y3353" s="139"/>
      <c r="Z3353" s="139"/>
    </row>
    <row r="3354" spans="22:26">
      <c r="V3354" s="139"/>
      <c r="W3354" s="139"/>
      <c r="X3354" s="139"/>
      <c r="Y3354" s="139"/>
      <c r="Z3354" s="139"/>
    </row>
    <row r="3355" spans="22:26">
      <c r="V3355" s="139"/>
      <c r="W3355" s="139"/>
      <c r="X3355" s="139"/>
      <c r="Y3355" s="139"/>
      <c r="Z3355" s="139"/>
    </row>
    <row r="3356" spans="22:26">
      <c r="V3356" s="139"/>
      <c r="W3356" s="139"/>
      <c r="X3356" s="139"/>
      <c r="Y3356" s="139"/>
      <c r="Z3356" s="139"/>
    </row>
    <row r="3357" spans="22:26">
      <c r="V3357" s="139"/>
      <c r="W3357" s="139"/>
      <c r="X3357" s="139"/>
      <c r="Y3357" s="139"/>
      <c r="Z3357" s="139"/>
    </row>
    <row r="3358" spans="22:26">
      <c r="V3358" s="139"/>
      <c r="W3358" s="139"/>
      <c r="X3358" s="139"/>
      <c r="Y3358" s="139"/>
      <c r="Z3358" s="139"/>
    </row>
    <row r="3359" spans="22:26">
      <c r="V3359" s="139"/>
      <c r="W3359" s="139"/>
      <c r="X3359" s="139"/>
      <c r="Y3359" s="139"/>
      <c r="Z3359" s="139"/>
    </row>
    <row r="3360" spans="22:26">
      <c r="V3360" s="139"/>
      <c r="W3360" s="139"/>
      <c r="X3360" s="139"/>
      <c r="Y3360" s="139"/>
      <c r="Z3360" s="139"/>
    </row>
    <row r="3361" spans="22:26">
      <c r="V3361" s="139"/>
      <c r="W3361" s="139"/>
      <c r="X3361" s="139"/>
      <c r="Y3361" s="139"/>
      <c r="Z3361" s="139"/>
    </row>
    <row r="3362" spans="22:26">
      <c r="V3362" s="139"/>
      <c r="W3362" s="139"/>
      <c r="X3362" s="139"/>
      <c r="Y3362" s="139"/>
      <c r="Z3362" s="139"/>
    </row>
    <row r="3363" spans="22:26">
      <c r="V3363" s="139"/>
      <c r="W3363" s="139"/>
      <c r="X3363" s="139"/>
      <c r="Y3363" s="139"/>
      <c r="Z3363" s="139"/>
    </row>
    <row r="3364" spans="22:26">
      <c r="V3364" s="139"/>
      <c r="W3364" s="139"/>
      <c r="X3364" s="139"/>
      <c r="Y3364" s="139"/>
      <c r="Z3364" s="139"/>
    </row>
    <row r="3365" spans="22:26">
      <c r="V3365" s="139"/>
      <c r="W3365" s="139"/>
      <c r="X3365" s="139"/>
      <c r="Y3365" s="139"/>
      <c r="Z3365" s="139"/>
    </row>
    <row r="3366" spans="22:26">
      <c r="V3366" s="139"/>
      <c r="W3366" s="139"/>
      <c r="X3366" s="139"/>
      <c r="Y3366" s="139"/>
      <c r="Z3366" s="139"/>
    </row>
    <row r="3367" spans="22:26">
      <c r="V3367" s="139"/>
      <c r="W3367" s="139"/>
      <c r="X3367" s="139"/>
      <c r="Y3367" s="139"/>
      <c r="Z3367" s="139"/>
    </row>
    <row r="3368" spans="22:26">
      <c r="V3368" s="139"/>
      <c r="W3368" s="139"/>
      <c r="X3368" s="139"/>
      <c r="Y3368" s="139"/>
      <c r="Z3368" s="139"/>
    </row>
    <row r="3369" spans="22:26">
      <c r="V3369" s="139"/>
      <c r="W3369" s="139"/>
      <c r="X3369" s="139"/>
      <c r="Y3369" s="139"/>
      <c r="Z3369" s="139"/>
    </row>
    <row r="3370" spans="22:26">
      <c r="V3370" s="139"/>
      <c r="W3370" s="139"/>
      <c r="X3370" s="139"/>
      <c r="Y3370" s="139"/>
      <c r="Z3370" s="139"/>
    </row>
    <row r="3371" spans="22:26">
      <c r="V3371" s="139"/>
      <c r="W3371" s="139"/>
      <c r="X3371" s="139"/>
      <c r="Y3371" s="139"/>
      <c r="Z3371" s="139"/>
    </row>
    <row r="3372" spans="22:26">
      <c r="V3372" s="139"/>
      <c r="W3372" s="139"/>
      <c r="X3372" s="139"/>
      <c r="Y3372" s="139"/>
      <c r="Z3372" s="139"/>
    </row>
    <row r="3373" spans="22:26">
      <c r="V3373" s="139"/>
      <c r="W3373" s="139"/>
      <c r="X3373" s="139"/>
      <c r="Y3373" s="139"/>
      <c r="Z3373" s="139"/>
    </row>
    <row r="3374" spans="22:26">
      <c r="V3374" s="139"/>
      <c r="W3374" s="139"/>
      <c r="X3374" s="139"/>
      <c r="Y3374" s="139"/>
      <c r="Z3374" s="139"/>
    </row>
    <row r="3375" spans="22:26">
      <c r="V3375" s="139"/>
      <c r="W3375" s="139"/>
      <c r="X3375" s="139"/>
      <c r="Y3375" s="139"/>
      <c r="Z3375" s="139"/>
    </row>
    <row r="3376" spans="22:26">
      <c r="V3376" s="139"/>
      <c r="W3376" s="139"/>
      <c r="X3376" s="139"/>
      <c r="Y3376" s="139"/>
      <c r="Z3376" s="139"/>
    </row>
    <row r="3377" spans="22:26">
      <c r="V3377" s="139"/>
      <c r="W3377" s="139"/>
      <c r="X3377" s="139"/>
      <c r="Y3377" s="139"/>
      <c r="Z3377" s="139"/>
    </row>
    <row r="3378" spans="22:26">
      <c r="V3378" s="139"/>
      <c r="W3378" s="139"/>
      <c r="X3378" s="139"/>
      <c r="Y3378" s="139"/>
      <c r="Z3378" s="139"/>
    </row>
    <row r="3379" spans="22:26">
      <c r="V3379" s="139"/>
      <c r="W3379" s="139"/>
      <c r="X3379" s="139"/>
      <c r="Y3379" s="139"/>
      <c r="Z3379" s="139"/>
    </row>
    <row r="3380" spans="22:26">
      <c r="V3380" s="139"/>
      <c r="W3380" s="139"/>
      <c r="X3380" s="139"/>
      <c r="Y3380" s="139"/>
      <c r="Z3380" s="139"/>
    </row>
    <row r="3381" spans="22:26">
      <c r="V3381" s="139"/>
      <c r="W3381" s="139"/>
      <c r="X3381" s="139"/>
      <c r="Y3381" s="139"/>
      <c r="Z3381" s="139"/>
    </row>
    <row r="3382" spans="22:26">
      <c r="V3382" s="139"/>
      <c r="W3382" s="139"/>
      <c r="X3382" s="139"/>
      <c r="Y3382" s="139"/>
      <c r="Z3382" s="139"/>
    </row>
    <row r="3383" spans="22:26">
      <c r="V3383" s="139"/>
      <c r="W3383" s="139"/>
      <c r="X3383" s="139"/>
      <c r="Y3383" s="139"/>
      <c r="Z3383" s="139"/>
    </row>
    <row r="3384" spans="22:26">
      <c r="V3384" s="139"/>
      <c r="W3384" s="139"/>
      <c r="X3384" s="139"/>
      <c r="Y3384" s="139"/>
      <c r="Z3384" s="139"/>
    </row>
    <row r="3385" spans="22:26">
      <c r="V3385" s="139"/>
      <c r="W3385" s="139"/>
      <c r="X3385" s="139"/>
      <c r="Y3385" s="139"/>
      <c r="Z3385" s="139"/>
    </row>
    <row r="3386" spans="22:26">
      <c r="V3386" s="139"/>
      <c r="W3386" s="139"/>
      <c r="X3386" s="139"/>
      <c r="Y3386" s="139"/>
      <c r="Z3386" s="139"/>
    </row>
    <row r="3387" spans="22:26">
      <c r="V3387" s="139"/>
      <c r="W3387" s="139"/>
      <c r="X3387" s="139"/>
      <c r="Y3387" s="139"/>
      <c r="Z3387" s="139"/>
    </row>
    <row r="3388" spans="22:26">
      <c r="V3388" s="139"/>
      <c r="W3388" s="139"/>
      <c r="X3388" s="139"/>
      <c r="Y3388" s="139"/>
      <c r="Z3388" s="139"/>
    </row>
    <row r="3389" spans="22:26">
      <c r="V3389" s="139"/>
      <c r="W3389" s="139"/>
      <c r="X3389" s="139"/>
      <c r="Y3389" s="139"/>
      <c r="Z3389" s="139"/>
    </row>
    <row r="3390" spans="22:26">
      <c r="V3390" s="139"/>
      <c r="W3390" s="139"/>
      <c r="X3390" s="139"/>
      <c r="Y3390" s="139"/>
      <c r="Z3390" s="139"/>
    </row>
    <row r="3391" spans="22:26">
      <c r="V3391" s="139"/>
      <c r="W3391" s="139"/>
      <c r="X3391" s="139"/>
      <c r="Y3391" s="139"/>
      <c r="Z3391" s="139"/>
    </row>
    <row r="3392" spans="22:26">
      <c r="V3392" s="139"/>
      <c r="W3392" s="139"/>
      <c r="X3392" s="139"/>
      <c r="Y3392" s="139"/>
      <c r="Z3392" s="139"/>
    </row>
    <row r="3393" spans="22:26">
      <c r="V3393" s="139"/>
      <c r="W3393" s="139"/>
      <c r="X3393" s="139"/>
      <c r="Y3393" s="139"/>
      <c r="Z3393" s="139"/>
    </row>
    <row r="3394" spans="22:26">
      <c r="V3394" s="139"/>
      <c r="W3394" s="139"/>
      <c r="X3394" s="139"/>
      <c r="Y3394" s="139"/>
      <c r="Z3394" s="139"/>
    </row>
    <row r="3395" spans="22:26">
      <c r="V3395" s="139"/>
      <c r="W3395" s="139"/>
      <c r="X3395" s="139"/>
      <c r="Y3395" s="139"/>
      <c r="Z3395" s="139"/>
    </row>
    <row r="3396" spans="22:26">
      <c r="V3396" s="139"/>
      <c r="W3396" s="139"/>
      <c r="X3396" s="139"/>
      <c r="Y3396" s="139"/>
      <c r="Z3396" s="139"/>
    </row>
    <row r="3397" spans="22:26">
      <c r="V3397" s="139"/>
      <c r="W3397" s="139"/>
      <c r="X3397" s="139"/>
      <c r="Y3397" s="139"/>
      <c r="Z3397" s="139"/>
    </row>
    <row r="3398" spans="22:26">
      <c r="V3398" s="139"/>
      <c r="W3398" s="139"/>
      <c r="X3398" s="139"/>
      <c r="Y3398" s="139"/>
      <c r="Z3398" s="139"/>
    </row>
    <row r="3399" spans="22:26">
      <c r="V3399" s="139"/>
      <c r="W3399" s="139"/>
      <c r="X3399" s="139"/>
      <c r="Y3399" s="139"/>
      <c r="Z3399" s="139"/>
    </row>
    <row r="3400" spans="22:26">
      <c r="V3400" s="139"/>
      <c r="W3400" s="139"/>
      <c r="X3400" s="139"/>
      <c r="Y3400" s="139"/>
      <c r="Z3400" s="139"/>
    </row>
    <row r="3401" spans="22:26">
      <c r="V3401" s="139"/>
      <c r="W3401" s="139"/>
      <c r="X3401" s="139"/>
      <c r="Y3401" s="139"/>
      <c r="Z3401" s="139"/>
    </row>
    <row r="3402" spans="22:26">
      <c r="V3402" s="139"/>
      <c r="W3402" s="139"/>
      <c r="X3402" s="139"/>
      <c r="Y3402" s="139"/>
      <c r="Z3402" s="139"/>
    </row>
    <row r="3403" spans="22:26">
      <c r="V3403" s="139"/>
      <c r="W3403" s="139"/>
      <c r="X3403" s="139"/>
      <c r="Y3403" s="139"/>
      <c r="Z3403" s="139"/>
    </row>
    <row r="3404" spans="22:26">
      <c r="V3404" s="139"/>
      <c r="W3404" s="139"/>
      <c r="X3404" s="139"/>
      <c r="Y3404" s="139"/>
      <c r="Z3404" s="139"/>
    </row>
    <row r="3405" spans="22:26">
      <c r="V3405" s="139"/>
      <c r="W3405" s="139"/>
      <c r="X3405" s="139"/>
      <c r="Y3405" s="139"/>
      <c r="Z3405" s="139"/>
    </row>
    <row r="3406" spans="22:26">
      <c r="V3406" s="139"/>
      <c r="W3406" s="139"/>
      <c r="X3406" s="139"/>
      <c r="Y3406" s="139"/>
      <c r="Z3406" s="139"/>
    </row>
    <row r="3407" spans="22:26">
      <c r="V3407" s="139"/>
      <c r="W3407" s="139"/>
      <c r="X3407" s="139"/>
      <c r="Y3407" s="139"/>
      <c r="Z3407" s="139"/>
    </row>
    <row r="3408" spans="22:26">
      <c r="V3408" s="139"/>
      <c r="W3408" s="139"/>
      <c r="X3408" s="139"/>
      <c r="Y3408" s="139"/>
      <c r="Z3408" s="139"/>
    </row>
    <row r="3409" spans="22:26">
      <c r="V3409" s="139"/>
      <c r="W3409" s="139"/>
      <c r="X3409" s="139"/>
      <c r="Y3409" s="139"/>
      <c r="Z3409" s="139"/>
    </row>
    <row r="3410" spans="22:26">
      <c r="V3410" s="139"/>
      <c r="W3410" s="139"/>
      <c r="X3410" s="139"/>
      <c r="Y3410" s="139"/>
      <c r="Z3410" s="139"/>
    </row>
    <row r="3411" spans="22:26">
      <c r="V3411" s="139"/>
      <c r="W3411" s="139"/>
      <c r="X3411" s="139"/>
      <c r="Y3411" s="139"/>
      <c r="Z3411" s="139"/>
    </row>
    <row r="3412" spans="22:26">
      <c r="V3412" s="139"/>
      <c r="W3412" s="139"/>
      <c r="X3412" s="139"/>
      <c r="Y3412" s="139"/>
      <c r="Z3412" s="139"/>
    </row>
    <row r="3413" spans="22:26">
      <c r="V3413" s="139"/>
      <c r="W3413" s="139"/>
      <c r="X3413" s="139"/>
      <c r="Y3413" s="139"/>
      <c r="Z3413" s="139"/>
    </row>
    <row r="3414" spans="22:26">
      <c r="V3414" s="139"/>
      <c r="W3414" s="139"/>
      <c r="X3414" s="139"/>
      <c r="Y3414" s="139"/>
      <c r="Z3414" s="139"/>
    </row>
    <row r="3415" spans="22:26">
      <c r="V3415" s="139"/>
      <c r="W3415" s="139"/>
      <c r="X3415" s="139"/>
      <c r="Y3415" s="139"/>
      <c r="Z3415" s="139"/>
    </row>
    <row r="3416" spans="22:26">
      <c r="V3416" s="139"/>
      <c r="W3416" s="139"/>
      <c r="X3416" s="139"/>
      <c r="Y3416" s="139"/>
      <c r="Z3416" s="139"/>
    </row>
    <row r="3417" spans="22:26">
      <c r="V3417" s="139"/>
      <c r="W3417" s="139"/>
      <c r="X3417" s="139"/>
      <c r="Y3417" s="139"/>
      <c r="Z3417" s="139"/>
    </row>
    <row r="3418" spans="22:26">
      <c r="V3418" s="139"/>
      <c r="W3418" s="139"/>
      <c r="X3418" s="139"/>
      <c r="Y3418" s="139"/>
      <c r="Z3418" s="139"/>
    </row>
    <row r="3419" spans="22:26">
      <c r="V3419" s="139"/>
      <c r="W3419" s="139"/>
      <c r="X3419" s="139"/>
      <c r="Y3419" s="139"/>
      <c r="Z3419" s="139"/>
    </row>
    <row r="3420" spans="22:26">
      <c r="V3420" s="139"/>
      <c r="W3420" s="139"/>
      <c r="X3420" s="139"/>
      <c r="Y3420" s="139"/>
      <c r="Z3420" s="139"/>
    </row>
    <row r="3421" spans="22:26">
      <c r="V3421" s="139"/>
      <c r="W3421" s="139"/>
      <c r="X3421" s="139"/>
      <c r="Y3421" s="139"/>
      <c r="Z3421" s="139"/>
    </row>
    <row r="3422" spans="22:26">
      <c r="V3422" s="139"/>
      <c r="W3422" s="139"/>
      <c r="X3422" s="139"/>
      <c r="Y3422" s="139"/>
      <c r="Z3422" s="139"/>
    </row>
    <row r="3423" spans="22:26">
      <c r="V3423" s="139"/>
      <c r="W3423" s="139"/>
      <c r="X3423" s="139"/>
      <c r="Y3423" s="139"/>
      <c r="Z3423" s="139"/>
    </row>
    <row r="3424" spans="22:26">
      <c r="V3424" s="139"/>
      <c r="W3424" s="139"/>
      <c r="X3424" s="139"/>
      <c r="Y3424" s="139"/>
      <c r="Z3424" s="139"/>
    </row>
    <row r="3425" spans="22:26">
      <c r="V3425" s="139"/>
      <c r="W3425" s="139"/>
      <c r="X3425" s="139"/>
      <c r="Y3425" s="139"/>
      <c r="Z3425" s="139"/>
    </row>
    <row r="3426" spans="22:26">
      <c r="V3426" s="139"/>
      <c r="W3426" s="139"/>
      <c r="X3426" s="139"/>
      <c r="Y3426" s="139"/>
      <c r="Z3426" s="139"/>
    </row>
    <row r="3427" spans="22:26">
      <c r="V3427" s="139"/>
      <c r="W3427" s="139"/>
      <c r="X3427" s="139"/>
      <c r="Y3427" s="139"/>
      <c r="Z3427" s="139"/>
    </row>
    <row r="3428" spans="22:26">
      <c r="V3428" s="139"/>
      <c r="W3428" s="139"/>
      <c r="X3428" s="139"/>
      <c r="Y3428" s="139"/>
      <c r="Z3428" s="139"/>
    </row>
    <row r="3429" spans="22:26">
      <c r="V3429" s="139"/>
      <c r="W3429" s="139"/>
      <c r="X3429" s="139"/>
      <c r="Y3429" s="139"/>
      <c r="Z3429" s="139"/>
    </row>
    <row r="3430" spans="22:26">
      <c r="V3430" s="139"/>
      <c r="W3430" s="139"/>
      <c r="X3430" s="139"/>
      <c r="Y3430" s="139"/>
      <c r="Z3430" s="139"/>
    </row>
    <row r="3431" spans="22:26">
      <c r="V3431" s="139"/>
      <c r="W3431" s="139"/>
      <c r="X3431" s="139"/>
      <c r="Y3431" s="139"/>
      <c r="Z3431" s="139"/>
    </row>
    <row r="3432" spans="22:26">
      <c r="V3432" s="139"/>
      <c r="W3432" s="139"/>
      <c r="X3432" s="139"/>
      <c r="Y3432" s="139"/>
      <c r="Z3432" s="139"/>
    </row>
    <row r="3433" spans="22:26">
      <c r="V3433" s="139"/>
      <c r="W3433" s="139"/>
      <c r="X3433" s="139"/>
      <c r="Y3433" s="139"/>
      <c r="Z3433" s="139"/>
    </row>
    <row r="3434" spans="22:26">
      <c r="V3434" s="139"/>
      <c r="W3434" s="139"/>
      <c r="X3434" s="139"/>
      <c r="Y3434" s="139"/>
      <c r="Z3434" s="139"/>
    </row>
    <row r="3435" spans="22:26">
      <c r="V3435" s="139"/>
      <c r="W3435" s="139"/>
      <c r="X3435" s="139"/>
      <c r="Y3435" s="139"/>
      <c r="Z3435" s="139"/>
    </row>
    <row r="3436" spans="22:26">
      <c r="V3436" s="139"/>
      <c r="W3436" s="139"/>
      <c r="X3436" s="139"/>
      <c r="Y3436" s="139"/>
      <c r="Z3436" s="139"/>
    </row>
    <row r="3437" spans="22:26">
      <c r="V3437" s="139"/>
      <c r="W3437" s="139"/>
      <c r="X3437" s="139"/>
      <c r="Y3437" s="139"/>
      <c r="Z3437" s="139"/>
    </row>
    <row r="3438" spans="22:26">
      <c r="V3438" s="139"/>
      <c r="W3438" s="139"/>
      <c r="X3438" s="139"/>
      <c r="Y3438" s="139"/>
      <c r="Z3438" s="139"/>
    </row>
    <row r="3439" spans="22:26">
      <c r="V3439" s="139"/>
      <c r="W3439" s="139"/>
      <c r="X3439" s="139"/>
      <c r="Y3439" s="139"/>
      <c r="Z3439" s="139"/>
    </row>
    <row r="3440" spans="22:26">
      <c r="V3440" s="139"/>
      <c r="W3440" s="139"/>
      <c r="X3440" s="139"/>
      <c r="Y3440" s="139"/>
      <c r="Z3440" s="139"/>
    </row>
    <row r="3441" spans="22:26">
      <c r="V3441" s="139"/>
      <c r="W3441" s="139"/>
      <c r="X3441" s="139"/>
      <c r="Y3441" s="139"/>
      <c r="Z3441" s="139"/>
    </row>
    <row r="3442" spans="22:26">
      <c r="V3442" s="139"/>
      <c r="W3442" s="139"/>
      <c r="X3442" s="139"/>
      <c r="Y3442" s="139"/>
      <c r="Z3442" s="139"/>
    </row>
    <row r="3443" spans="22:26">
      <c r="V3443" s="139"/>
      <c r="W3443" s="139"/>
      <c r="X3443" s="139"/>
      <c r="Y3443" s="139"/>
      <c r="Z3443" s="139"/>
    </row>
    <row r="3444" spans="22:26">
      <c r="V3444" s="139"/>
      <c r="W3444" s="139"/>
      <c r="X3444" s="139"/>
      <c r="Y3444" s="139"/>
      <c r="Z3444" s="139"/>
    </row>
    <row r="3445" spans="22:26">
      <c r="V3445" s="139"/>
      <c r="W3445" s="139"/>
      <c r="X3445" s="139"/>
      <c r="Y3445" s="139"/>
      <c r="Z3445" s="139"/>
    </row>
    <row r="3446" spans="22:26">
      <c r="V3446" s="139"/>
      <c r="W3446" s="139"/>
      <c r="X3446" s="139"/>
      <c r="Y3446" s="139"/>
      <c r="Z3446" s="139"/>
    </row>
    <row r="3447" spans="22:26">
      <c r="V3447" s="139"/>
      <c r="W3447" s="139"/>
      <c r="X3447" s="139"/>
      <c r="Y3447" s="139"/>
      <c r="Z3447" s="139"/>
    </row>
    <row r="3448" spans="22:26">
      <c r="V3448" s="139"/>
      <c r="W3448" s="139"/>
      <c r="X3448" s="139"/>
      <c r="Y3448" s="139"/>
      <c r="Z3448" s="139"/>
    </row>
    <row r="3449" spans="22:26">
      <c r="V3449" s="139"/>
      <c r="W3449" s="139"/>
      <c r="X3449" s="139"/>
      <c r="Y3449" s="139"/>
      <c r="Z3449" s="139"/>
    </row>
    <row r="3450" spans="22:26">
      <c r="V3450" s="139"/>
      <c r="W3450" s="139"/>
      <c r="X3450" s="139"/>
      <c r="Y3450" s="139"/>
      <c r="Z3450" s="139"/>
    </row>
    <row r="3451" spans="22:26">
      <c r="V3451" s="139"/>
      <c r="W3451" s="139"/>
      <c r="X3451" s="139"/>
      <c r="Y3451" s="139"/>
      <c r="Z3451" s="139"/>
    </row>
    <row r="3452" spans="22:26">
      <c r="V3452" s="139"/>
      <c r="W3452" s="139"/>
      <c r="X3452" s="139"/>
      <c r="Y3452" s="139"/>
      <c r="Z3452" s="139"/>
    </row>
    <row r="3453" spans="22:26">
      <c r="V3453" s="139"/>
      <c r="W3453" s="139"/>
      <c r="X3453" s="139"/>
      <c r="Y3453" s="139"/>
      <c r="Z3453" s="139"/>
    </row>
    <row r="3454" spans="22:26">
      <c r="V3454" s="139"/>
      <c r="W3454" s="139"/>
      <c r="X3454" s="139"/>
      <c r="Y3454" s="139"/>
      <c r="Z3454" s="139"/>
    </row>
    <row r="3455" spans="22:26">
      <c r="V3455" s="139"/>
      <c r="W3455" s="139"/>
      <c r="X3455" s="139"/>
      <c r="Y3455" s="139"/>
      <c r="Z3455" s="139"/>
    </row>
    <row r="3456" spans="22:26">
      <c r="V3456" s="139"/>
      <c r="W3456" s="139"/>
      <c r="X3456" s="139"/>
      <c r="Y3456" s="139"/>
      <c r="Z3456" s="139"/>
    </row>
    <row r="3457" spans="22:26">
      <c r="V3457" s="139"/>
      <c r="W3457" s="139"/>
      <c r="X3457" s="139"/>
      <c r="Y3457" s="139"/>
      <c r="Z3457" s="139"/>
    </row>
    <row r="3458" spans="22:26">
      <c r="V3458" s="139"/>
      <c r="W3458" s="139"/>
      <c r="X3458" s="139"/>
      <c r="Y3458" s="139"/>
      <c r="Z3458" s="139"/>
    </row>
    <row r="3459" spans="22:26">
      <c r="V3459" s="139"/>
      <c r="W3459" s="139"/>
      <c r="X3459" s="139"/>
      <c r="Y3459" s="139"/>
      <c r="Z3459" s="139"/>
    </row>
    <row r="3460" spans="22:26">
      <c r="V3460" s="139"/>
      <c r="W3460" s="139"/>
      <c r="X3460" s="139"/>
      <c r="Y3460" s="139"/>
      <c r="Z3460" s="139"/>
    </row>
    <row r="3461" spans="22:26">
      <c r="V3461" s="139"/>
      <c r="W3461" s="139"/>
      <c r="X3461" s="139"/>
      <c r="Y3461" s="139"/>
      <c r="Z3461" s="139"/>
    </row>
    <row r="3462" spans="22:26">
      <c r="V3462" s="139"/>
      <c r="W3462" s="139"/>
      <c r="X3462" s="139"/>
      <c r="Y3462" s="139"/>
      <c r="Z3462" s="139"/>
    </row>
    <row r="3463" spans="22:26">
      <c r="V3463" s="139"/>
      <c r="W3463" s="139"/>
      <c r="X3463" s="139"/>
      <c r="Y3463" s="139"/>
      <c r="Z3463" s="139"/>
    </row>
    <row r="3464" spans="22:26">
      <c r="V3464" s="139"/>
      <c r="W3464" s="139"/>
      <c r="X3464" s="139"/>
      <c r="Y3464" s="139"/>
      <c r="Z3464" s="139"/>
    </row>
    <row r="3465" spans="22:26">
      <c r="V3465" s="139"/>
      <c r="W3465" s="139"/>
      <c r="X3465" s="139"/>
      <c r="Y3465" s="139"/>
      <c r="Z3465" s="139"/>
    </row>
    <row r="3466" spans="22:26">
      <c r="V3466" s="139"/>
      <c r="W3466" s="139"/>
      <c r="X3466" s="139"/>
      <c r="Y3466" s="139"/>
      <c r="Z3466" s="139"/>
    </row>
    <row r="3467" spans="22:26">
      <c r="V3467" s="139"/>
      <c r="W3467" s="139"/>
      <c r="X3467" s="139"/>
      <c r="Y3467" s="139"/>
      <c r="Z3467" s="139"/>
    </row>
    <row r="3468" spans="22:26">
      <c r="V3468" s="139"/>
      <c r="W3468" s="139"/>
      <c r="X3468" s="139"/>
      <c r="Y3468" s="139"/>
      <c r="Z3468" s="139"/>
    </row>
    <row r="3469" spans="22:26">
      <c r="V3469" s="139"/>
      <c r="W3469" s="139"/>
      <c r="X3469" s="139"/>
      <c r="Y3469" s="139"/>
      <c r="Z3469" s="139"/>
    </row>
    <row r="3470" spans="22:26">
      <c r="V3470" s="139"/>
      <c r="W3470" s="139"/>
      <c r="X3470" s="139"/>
      <c r="Y3470" s="139"/>
      <c r="Z3470" s="139"/>
    </row>
    <row r="3471" spans="22:26">
      <c r="V3471" s="139"/>
      <c r="W3471" s="139"/>
      <c r="X3471" s="139"/>
      <c r="Y3471" s="139"/>
      <c r="Z3471" s="139"/>
    </row>
    <row r="3472" spans="22:26">
      <c r="V3472" s="139"/>
      <c r="W3472" s="139"/>
      <c r="X3472" s="139"/>
      <c r="Y3472" s="139"/>
      <c r="Z3472" s="139"/>
    </row>
    <row r="3473" spans="22:26">
      <c r="V3473" s="139"/>
      <c r="W3473" s="139"/>
      <c r="X3473" s="139"/>
      <c r="Y3473" s="139"/>
      <c r="Z3473" s="139"/>
    </row>
    <row r="3474" spans="22:26">
      <c r="V3474" s="139"/>
      <c r="W3474" s="139"/>
      <c r="X3474" s="139"/>
      <c r="Y3474" s="139"/>
      <c r="Z3474" s="139"/>
    </row>
    <row r="3475" spans="22:26">
      <c r="V3475" s="139"/>
      <c r="W3475" s="139"/>
      <c r="X3475" s="139"/>
      <c r="Y3475" s="139"/>
      <c r="Z3475" s="139"/>
    </row>
    <row r="3476" spans="22:26">
      <c r="V3476" s="139"/>
      <c r="W3476" s="139"/>
      <c r="X3476" s="139"/>
      <c r="Y3476" s="139"/>
      <c r="Z3476" s="139"/>
    </row>
    <row r="3477" spans="22:26">
      <c r="V3477" s="139"/>
      <c r="W3477" s="139"/>
      <c r="X3477" s="139"/>
      <c r="Y3477" s="139"/>
      <c r="Z3477" s="139"/>
    </row>
    <row r="3478" spans="22:26">
      <c r="V3478" s="139"/>
      <c r="W3478" s="139"/>
      <c r="X3478" s="139"/>
      <c r="Y3478" s="139"/>
      <c r="Z3478" s="139"/>
    </row>
    <row r="3479" spans="22:26">
      <c r="V3479" s="139"/>
      <c r="W3479" s="139"/>
      <c r="X3479" s="139"/>
      <c r="Y3479" s="139"/>
      <c r="Z3479" s="139"/>
    </row>
    <row r="3480" spans="22:26">
      <c r="V3480" s="139"/>
      <c r="W3480" s="139"/>
      <c r="X3480" s="139"/>
      <c r="Y3480" s="139"/>
      <c r="Z3480" s="139"/>
    </row>
    <row r="3481" spans="22:26">
      <c r="V3481" s="139"/>
      <c r="W3481" s="139"/>
      <c r="X3481" s="139"/>
      <c r="Y3481" s="139"/>
      <c r="Z3481" s="139"/>
    </row>
    <row r="3482" spans="22:26">
      <c r="V3482" s="139"/>
      <c r="W3482" s="139"/>
      <c r="X3482" s="139"/>
      <c r="Y3482" s="139"/>
      <c r="Z3482" s="139"/>
    </row>
    <row r="3483" spans="22:26">
      <c r="V3483" s="139"/>
      <c r="W3483" s="139"/>
      <c r="X3483" s="139"/>
      <c r="Y3483" s="139"/>
      <c r="Z3483" s="139"/>
    </row>
    <row r="3484" spans="22:26">
      <c r="V3484" s="139"/>
      <c r="W3484" s="139"/>
      <c r="X3484" s="139"/>
      <c r="Y3484" s="139"/>
      <c r="Z3484" s="139"/>
    </row>
    <row r="3485" spans="22:26">
      <c r="V3485" s="139"/>
      <c r="W3485" s="139"/>
      <c r="X3485" s="139"/>
      <c r="Y3485" s="139"/>
      <c r="Z3485" s="139"/>
    </row>
    <row r="3486" spans="22:26">
      <c r="V3486" s="139"/>
      <c r="W3486" s="139"/>
      <c r="X3486" s="139"/>
      <c r="Y3486" s="139"/>
      <c r="Z3486" s="139"/>
    </row>
    <row r="3487" spans="22:26">
      <c r="V3487" s="139"/>
      <c r="W3487" s="139"/>
      <c r="X3487" s="139"/>
      <c r="Y3487" s="139"/>
      <c r="Z3487" s="139"/>
    </row>
    <row r="3488" spans="22:26">
      <c r="V3488" s="139"/>
      <c r="W3488" s="139"/>
      <c r="X3488" s="139"/>
      <c r="Y3488" s="139"/>
      <c r="Z3488" s="139"/>
    </row>
    <row r="3489" spans="22:26">
      <c r="V3489" s="139"/>
      <c r="W3489" s="139"/>
      <c r="X3489" s="139"/>
      <c r="Y3489" s="139"/>
      <c r="Z3489" s="139"/>
    </row>
    <row r="3490" spans="22:26">
      <c r="V3490" s="139"/>
      <c r="W3490" s="139"/>
      <c r="X3490" s="139"/>
      <c r="Y3490" s="139"/>
      <c r="Z3490" s="139"/>
    </row>
    <row r="3491" spans="22:26">
      <c r="V3491" s="139"/>
      <c r="W3491" s="139"/>
      <c r="X3491" s="139"/>
      <c r="Y3491" s="139"/>
      <c r="Z3491" s="139"/>
    </row>
    <row r="3492" spans="22:26">
      <c r="V3492" s="139"/>
      <c r="W3492" s="139"/>
      <c r="X3492" s="139"/>
      <c r="Y3492" s="139"/>
      <c r="Z3492" s="139"/>
    </row>
    <row r="3493" spans="22:26">
      <c r="V3493" s="139"/>
      <c r="W3493" s="139"/>
      <c r="X3493" s="139"/>
      <c r="Y3493" s="139"/>
      <c r="Z3493" s="139"/>
    </row>
    <row r="3494" spans="22:26">
      <c r="V3494" s="139"/>
      <c r="W3494" s="139"/>
      <c r="X3494" s="139"/>
      <c r="Y3494" s="139"/>
      <c r="Z3494" s="139"/>
    </row>
    <row r="3495" spans="22:26">
      <c r="V3495" s="139"/>
      <c r="W3495" s="139"/>
      <c r="X3495" s="139"/>
      <c r="Y3495" s="139"/>
      <c r="Z3495" s="139"/>
    </row>
    <row r="3496" spans="22:26">
      <c r="V3496" s="139"/>
      <c r="W3496" s="139"/>
      <c r="X3496" s="139"/>
      <c r="Y3496" s="139"/>
      <c r="Z3496" s="139"/>
    </row>
    <row r="3497" spans="22:26">
      <c r="V3497" s="139"/>
      <c r="W3497" s="139"/>
      <c r="X3497" s="139"/>
      <c r="Y3497" s="139"/>
      <c r="Z3497" s="139"/>
    </row>
    <row r="3498" spans="22:26">
      <c r="V3498" s="139"/>
      <c r="W3498" s="139"/>
      <c r="X3498" s="139"/>
      <c r="Y3498" s="139"/>
      <c r="Z3498" s="139"/>
    </row>
    <row r="3499" spans="22:26">
      <c r="V3499" s="139"/>
      <c r="W3499" s="139"/>
      <c r="X3499" s="139"/>
      <c r="Y3499" s="139"/>
      <c r="Z3499" s="139"/>
    </row>
    <row r="3500" spans="22:26">
      <c r="V3500" s="139"/>
      <c r="W3500" s="139"/>
      <c r="X3500" s="139"/>
      <c r="Y3500" s="139"/>
      <c r="Z3500" s="139"/>
    </row>
    <row r="3501" spans="22:26">
      <c r="V3501" s="139"/>
      <c r="W3501" s="139"/>
      <c r="X3501" s="139"/>
      <c r="Y3501" s="139"/>
      <c r="Z3501" s="139"/>
    </row>
    <row r="3502" spans="22:26">
      <c r="V3502" s="139"/>
      <c r="W3502" s="139"/>
      <c r="X3502" s="139"/>
      <c r="Y3502" s="139"/>
      <c r="Z3502" s="139"/>
    </row>
    <row r="3503" spans="22:26">
      <c r="V3503" s="139"/>
      <c r="W3503" s="139"/>
      <c r="X3503" s="139"/>
      <c r="Y3503" s="139"/>
      <c r="Z3503" s="139"/>
    </row>
    <row r="3504" spans="22:26">
      <c r="V3504" s="139"/>
      <c r="W3504" s="139"/>
      <c r="X3504" s="139"/>
      <c r="Y3504" s="139"/>
      <c r="Z3504" s="139"/>
    </row>
    <row r="3505" spans="22:26">
      <c r="V3505" s="139"/>
      <c r="W3505" s="139"/>
      <c r="X3505" s="139"/>
      <c r="Y3505" s="139"/>
      <c r="Z3505" s="139"/>
    </row>
    <row r="3506" spans="22:26">
      <c r="V3506" s="139"/>
      <c r="W3506" s="139"/>
      <c r="X3506" s="139"/>
      <c r="Y3506" s="139"/>
      <c r="Z3506" s="139"/>
    </row>
    <row r="3507" spans="22:26">
      <c r="V3507" s="139"/>
      <c r="W3507" s="139"/>
      <c r="X3507" s="139"/>
      <c r="Y3507" s="139"/>
      <c r="Z3507" s="139"/>
    </row>
    <row r="3508" spans="22:26">
      <c r="V3508" s="139"/>
      <c r="W3508" s="139"/>
      <c r="X3508" s="139"/>
      <c r="Y3508" s="139"/>
      <c r="Z3508" s="139"/>
    </row>
    <row r="3509" spans="22:26">
      <c r="V3509" s="139"/>
      <c r="W3509" s="139"/>
      <c r="X3509" s="139"/>
      <c r="Y3509" s="139"/>
      <c r="Z3509" s="139"/>
    </row>
    <row r="3510" spans="22:26">
      <c r="V3510" s="139"/>
      <c r="W3510" s="139"/>
      <c r="X3510" s="139"/>
      <c r="Y3510" s="139"/>
      <c r="Z3510" s="139"/>
    </row>
    <row r="3511" spans="22:26">
      <c r="V3511" s="139"/>
      <c r="W3511" s="139"/>
      <c r="X3511" s="139"/>
      <c r="Y3511" s="139"/>
      <c r="Z3511" s="139"/>
    </row>
    <row r="3512" spans="22:26">
      <c r="V3512" s="139"/>
      <c r="W3512" s="139"/>
      <c r="X3512" s="139"/>
      <c r="Y3512" s="139"/>
      <c r="Z3512" s="139"/>
    </row>
    <row r="3513" spans="22:26">
      <c r="V3513" s="139"/>
      <c r="W3513" s="139"/>
      <c r="X3513" s="139"/>
      <c r="Y3513" s="139"/>
      <c r="Z3513" s="139"/>
    </row>
    <row r="3514" spans="22:26">
      <c r="V3514" s="139"/>
      <c r="W3514" s="139"/>
      <c r="X3514" s="139"/>
      <c r="Y3514" s="139"/>
      <c r="Z3514" s="139"/>
    </row>
    <row r="3515" spans="22:26">
      <c r="V3515" s="139"/>
      <c r="W3515" s="139"/>
      <c r="X3515" s="139"/>
      <c r="Y3515" s="139"/>
      <c r="Z3515" s="139"/>
    </row>
    <row r="3516" spans="22:26">
      <c r="V3516" s="139"/>
      <c r="W3516" s="139"/>
      <c r="X3516" s="139"/>
      <c r="Y3516" s="139"/>
      <c r="Z3516" s="139"/>
    </row>
    <row r="3517" spans="22:26">
      <c r="V3517" s="139"/>
      <c r="W3517" s="139"/>
      <c r="X3517" s="139"/>
      <c r="Y3517" s="139"/>
      <c r="Z3517" s="139"/>
    </row>
    <row r="3518" spans="22:26">
      <c r="V3518" s="139"/>
      <c r="W3518" s="139"/>
      <c r="X3518" s="139"/>
      <c r="Y3518" s="139"/>
      <c r="Z3518" s="139"/>
    </row>
    <row r="3519" spans="22:26">
      <c r="V3519" s="139"/>
      <c r="W3519" s="139"/>
      <c r="X3519" s="139"/>
      <c r="Y3519" s="139"/>
      <c r="Z3519" s="139"/>
    </row>
    <row r="3520" spans="22:26">
      <c r="V3520" s="139"/>
      <c r="W3520" s="139"/>
      <c r="X3520" s="139"/>
      <c r="Y3520" s="139"/>
      <c r="Z3520" s="139"/>
    </row>
    <row r="3521" spans="22:26">
      <c r="V3521" s="139"/>
      <c r="W3521" s="139"/>
      <c r="X3521" s="139"/>
      <c r="Y3521" s="139"/>
      <c r="Z3521" s="139"/>
    </row>
    <row r="3522" spans="22:26">
      <c r="V3522" s="139"/>
      <c r="W3522" s="139"/>
      <c r="X3522" s="139"/>
      <c r="Y3522" s="139"/>
      <c r="Z3522" s="139"/>
    </row>
    <row r="3523" spans="22:26">
      <c r="V3523" s="139"/>
      <c r="W3523" s="139"/>
      <c r="X3523" s="139"/>
      <c r="Y3523" s="139"/>
      <c r="Z3523" s="139"/>
    </row>
    <row r="3524" spans="22:26">
      <c r="V3524" s="139"/>
      <c r="W3524" s="139"/>
      <c r="X3524" s="139"/>
      <c r="Y3524" s="139"/>
      <c r="Z3524" s="139"/>
    </row>
    <row r="3525" spans="22:26">
      <c r="V3525" s="139"/>
      <c r="W3525" s="139"/>
      <c r="X3525" s="139"/>
      <c r="Y3525" s="139"/>
      <c r="Z3525" s="139"/>
    </row>
    <row r="3526" spans="22:26">
      <c r="V3526" s="139"/>
      <c r="W3526" s="139"/>
      <c r="X3526" s="139"/>
      <c r="Y3526" s="139"/>
      <c r="Z3526" s="139"/>
    </row>
    <row r="3527" spans="22:26">
      <c r="V3527" s="139"/>
      <c r="W3527" s="139"/>
      <c r="X3527" s="139"/>
      <c r="Y3527" s="139"/>
      <c r="Z3527" s="139"/>
    </row>
    <row r="3528" spans="22:26">
      <c r="V3528" s="139"/>
      <c r="W3528" s="139"/>
      <c r="X3528" s="139"/>
      <c r="Y3528" s="139"/>
      <c r="Z3528" s="139"/>
    </row>
    <row r="3529" spans="22:26">
      <c r="V3529" s="139"/>
      <c r="W3529" s="139"/>
      <c r="X3529" s="139"/>
      <c r="Y3529" s="139"/>
      <c r="Z3529" s="139"/>
    </row>
    <row r="3530" spans="22:26">
      <c r="V3530" s="139"/>
      <c r="W3530" s="139"/>
      <c r="X3530" s="139"/>
      <c r="Y3530" s="139"/>
      <c r="Z3530" s="139"/>
    </row>
    <row r="3531" spans="22:26">
      <c r="V3531" s="139"/>
      <c r="W3531" s="139"/>
      <c r="X3531" s="139"/>
      <c r="Y3531" s="139"/>
      <c r="Z3531" s="139"/>
    </row>
    <row r="3532" spans="22:26">
      <c r="V3532" s="139"/>
      <c r="W3532" s="139"/>
      <c r="X3532" s="139"/>
      <c r="Y3532" s="139"/>
      <c r="Z3532" s="139"/>
    </row>
    <row r="3533" spans="22:26">
      <c r="V3533" s="139"/>
      <c r="W3533" s="139"/>
      <c r="X3533" s="139"/>
      <c r="Y3533" s="139"/>
      <c r="Z3533" s="139"/>
    </row>
    <row r="3534" spans="22:26">
      <c r="V3534" s="139"/>
      <c r="W3534" s="139"/>
      <c r="X3534" s="139"/>
      <c r="Y3534" s="139"/>
      <c r="Z3534" s="139"/>
    </row>
    <row r="3535" spans="22:26">
      <c r="V3535" s="139"/>
      <c r="W3535" s="139"/>
      <c r="X3535" s="139"/>
      <c r="Y3535" s="139"/>
      <c r="Z3535" s="139"/>
    </row>
    <row r="3536" spans="22:26">
      <c r="V3536" s="139"/>
      <c r="W3536" s="139"/>
      <c r="X3536" s="139"/>
      <c r="Y3536" s="139"/>
      <c r="Z3536" s="139"/>
    </row>
    <row r="3537" spans="22:26">
      <c r="V3537" s="139"/>
      <c r="W3537" s="139"/>
      <c r="X3537" s="139"/>
      <c r="Y3537" s="139"/>
      <c r="Z3537" s="139"/>
    </row>
    <row r="3538" spans="22:26">
      <c r="V3538" s="139"/>
      <c r="W3538" s="139"/>
      <c r="X3538" s="139"/>
      <c r="Y3538" s="139"/>
      <c r="Z3538" s="139"/>
    </row>
    <row r="3539" spans="22:26">
      <c r="V3539" s="139"/>
      <c r="W3539" s="139"/>
      <c r="X3539" s="139"/>
      <c r="Y3539" s="139"/>
      <c r="Z3539" s="139"/>
    </row>
    <row r="3540" spans="22:26">
      <c r="V3540" s="139"/>
      <c r="W3540" s="139"/>
      <c r="X3540" s="139"/>
      <c r="Y3540" s="139"/>
      <c r="Z3540" s="139"/>
    </row>
    <row r="3541" spans="22:26">
      <c r="V3541" s="139"/>
      <c r="W3541" s="139"/>
      <c r="X3541" s="139"/>
      <c r="Y3541" s="139"/>
      <c r="Z3541" s="139"/>
    </row>
    <row r="3542" spans="22:26">
      <c r="V3542" s="139"/>
      <c r="W3542" s="139"/>
      <c r="X3542" s="139"/>
      <c r="Y3542" s="139"/>
      <c r="Z3542" s="139"/>
    </row>
    <row r="3543" spans="22:26">
      <c r="V3543" s="139"/>
      <c r="W3543" s="139"/>
      <c r="X3543" s="139"/>
      <c r="Y3543" s="139"/>
      <c r="Z3543" s="139"/>
    </row>
    <row r="3544" spans="22:26">
      <c r="V3544" s="139"/>
      <c r="W3544" s="139"/>
      <c r="X3544" s="139"/>
      <c r="Y3544" s="139"/>
      <c r="Z3544" s="139"/>
    </row>
    <row r="3545" spans="22:26">
      <c r="V3545" s="139"/>
      <c r="W3545" s="139"/>
      <c r="X3545" s="139"/>
      <c r="Y3545" s="139"/>
      <c r="Z3545" s="139"/>
    </row>
    <row r="3546" spans="22:26">
      <c r="V3546" s="139"/>
      <c r="W3546" s="139"/>
      <c r="X3546" s="139"/>
      <c r="Y3546" s="139"/>
      <c r="Z3546" s="139"/>
    </row>
    <row r="3547" spans="22:26">
      <c r="V3547" s="139"/>
      <c r="W3547" s="139"/>
      <c r="X3547" s="139"/>
      <c r="Y3547" s="139"/>
      <c r="Z3547" s="139"/>
    </row>
    <row r="3548" spans="22:26">
      <c r="V3548" s="139"/>
      <c r="W3548" s="139"/>
      <c r="X3548" s="139"/>
      <c r="Y3548" s="139"/>
      <c r="Z3548" s="139"/>
    </row>
    <row r="3549" spans="22:26">
      <c r="V3549" s="139"/>
      <c r="W3549" s="139"/>
      <c r="X3549" s="139"/>
      <c r="Y3549" s="139"/>
      <c r="Z3549" s="139"/>
    </row>
    <row r="3550" spans="22:26">
      <c r="V3550" s="139"/>
      <c r="W3550" s="139"/>
      <c r="X3550" s="139"/>
      <c r="Y3550" s="139"/>
      <c r="Z3550" s="139"/>
    </row>
    <row r="3551" spans="22:26">
      <c r="V3551" s="139"/>
      <c r="W3551" s="139"/>
      <c r="X3551" s="139"/>
      <c r="Y3551" s="139"/>
      <c r="Z3551" s="139"/>
    </row>
    <row r="3552" spans="22:26">
      <c r="V3552" s="139"/>
      <c r="W3552" s="139"/>
      <c r="X3552" s="139"/>
      <c r="Y3552" s="139"/>
      <c r="Z3552" s="139"/>
    </row>
    <row r="3553" spans="22:26">
      <c r="V3553" s="139"/>
      <c r="W3553" s="139"/>
      <c r="X3553" s="139"/>
      <c r="Y3553" s="139"/>
      <c r="Z3553" s="139"/>
    </row>
    <row r="3554" spans="22:26">
      <c r="V3554" s="139"/>
      <c r="W3554" s="139"/>
      <c r="X3554" s="139"/>
      <c r="Y3554" s="139"/>
      <c r="Z3554" s="139"/>
    </row>
    <row r="3555" spans="22:26">
      <c r="V3555" s="139"/>
      <c r="W3555" s="139"/>
      <c r="X3555" s="139"/>
      <c r="Y3555" s="139"/>
      <c r="Z3555" s="139"/>
    </row>
    <row r="3556" spans="22:26">
      <c r="V3556" s="139"/>
      <c r="W3556" s="139"/>
      <c r="X3556" s="139"/>
      <c r="Y3556" s="139"/>
      <c r="Z3556" s="139"/>
    </row>
    <row r="3557" spans="22:26">
      <c r="V3557" s="139"/>
      <c r="W3557" s="139"/>
      <c r="X3557" s="139"/>
      <c r="Y3557" s="139"/>
      <c r="Z3557" s="139"/>
    </row>
    <row r="3558" spans="22:26">
      <c r="V3558" s="139"/>
      <c r="W3558" s="139"/>
      <c r="X3558" s="139"/>
      <c r="Y3558" s="139"/>
      <c r="Z3558" s="139"/>
    </row>
    <row r="3559" spans="22:26">
      <c r="V3559" s="139"/>
      <c r="W3559" s="139"/>
      <c r="X3559" s="139"/>
      <c r="Y3559" s="139"/>
      <c r="Z3559" s="139"/>
    </row>
    <row r="3560" spans="22:26">
      <c r="V3560" s="139"/>
      <c r="W3560" s="139"/>
      <c r="X3560" s="139"/>
      <c r="Y3560" s="139"/>
      <c r="Z3560" s="139"/>
    </row>
    <row r="3561" spans="22:26">
      <c r="V3561" s="139"/>
      <c r="W3561" s="139"/>
      <c r="X3561" s="139"/>
      <c r="Y3561" s="139"/>
      <c r="Z3561" s="139"/>
    </row>
    <row r="3562" spans="22:26">
      <c r="V3562" s="139"/>
      <c r="W3562" s="139"/>
      <c r="X3562" s="139"/>
      <c r="Y3562" s="139"/>
      <c r="Z3562" s="139"/>
    </row>
    <row r="3563" spans="22:26">
      <c r="V3563" s="139"/>
      <c r="W3563" s="139"/>
      <c r="X3563" s="139"/>
      <c r="Y3563" s="139"/>
      <c r="Z3563" s="139"/>
    </row>
    <row r="3564" spans="22:26">
      <c r="V3564" s="139"/>
      <c r="W3564" s="139"/>
      <c r="X3564" s="139"/>
      <c r="Y3564" s="139"/>
      <c r="Z3564" s="139"/>
    </row>
    <row r="3565" spans="22:26">
      <c r="V3565" s="139"/>
      <c r="W3565" s="139"/>
      <c r="X3565" s="139"/>
      <c r="Y3565" s="139"/>
      <c r="Z3565" s="139"/>
    </row>
    <row r="3566" spans="22:26">
      <c r="V3566" s="139"/>
      <c r="W3566" s="139"/>
      <c r="X3566" s="139"/>
      <c r="Y3566" s="139"/>
      <c r="Z3566" s="139"/>
    </row>
    <row r="3567" spans="22:26">
      <c r="V3567" s="139"/>
      <c r="W3567" s="139"/>
      <c r="X3567" s="139"/>
      <c r="Y3567" s="139"/>
      <c r="Z3567" s="139"/>
    </row>
    <row r="3568" spans="22:26">
      <c r="V3568" s="139"/>
      <c r="W3568" s="139"/>
      <c r="X3568" s="139"/>
      <c r="Y3568" s="139"/>
      <c r="Z3568" s="139"/>
    </row>
    <row r="3569" spans="22:26">
      <c r="V3569" s="139"/>
      <c r="W3569" s="139"/>
      <c r="X3569" s="139"/>
      <c r="Y3569" s="139"/>
      <c r="Z3569" s="139"/>
    </row>
    <row r="3570" spans="22:26">
      <c r="V3570" s="139"/>
      <c r="W3570" s="139"/>
      <c r="X3570" s="139"/>
      <c r="Y3570" s="139"/>
      <c r="Z3570" s="139"/>
    </row>
    <row r="3571" spans="22:26">
      <c r="V3571" s="139"/>
      <c r="W3571" s="139"/>
      <c r="X3571" s="139"/>
      <c r="Y3571" s="139"/>
      <c r="Z3571" s="139"/>
    </row>
    <row r="3572" spans="22:26">
      <c r="V3572" s="139"/>
      <c r="W3572" s="139"/>
      <c r="X3572" s="139"/>
      <c r="Y3572" s="139"/>
      <c r="Z3572" s="139"/>
    </row>
    <row r="3573" spans="22:26">
      <c r="V3573" s="139"/>
      <c r="W3573" s="139"/>
      <c r="X3573" s="139"/>
      <c r="Y3573" s="139"/>
      <c r="Z3573" s="139"/>
    </row>
    <row r="3574" spans="22:26">
      <c r="V3574" s="139"/>
      <c r="W3574" s="139"/>
      <c r="X3574" s="139"/>
      <c r="Y3574" s="139"/>
      <c r="Z3574" s="139"/>
    </row>
    <row r="3575" spans="22:26">
      <c r="V3575" s="139"/>
      <c r="W3575" s="139"/>
      <c r="X3575" s="139"/>
      <c r="Y3575" s="139"/>
      <c r="Z3575" s="139"/>
    </row>
    <row r="3576" spans="22:26">
      <c r="V3576" s="139"/>
      <c r="W3576" s="139"/>
      <c r="X3576" s="139"/>
      <c r="Y3576" s="139"/>
      <c r="Z3576" s="139"/>
    </row>
    <row r="3577" spans="22:26">
      <c r="V3577" s="139"/>
      <c r="W3577" s="139"/>
      <c r="X3577" s="139"/>
      <c r="Y3577" s="139"/>
      <c r="Z3577" s="139"/>
    </row>
    <row r="3578" spans="22:26">
      <c r="V3578" s="139"/>
      <c r="W3578" s="139"/>
      <c r="X3578" s="139"/>
      <c r="Y3578" s="139"/>
      <c r="Z3578" s="139"/>
    </row>
    <row r="3579" spans="22:26">
      <c r="V3579" s="139"/>
      <c r="W3579" s="139"/>
      <c r="X3579" s="139"/>
      <c r="Y3579" s="139"/>
      <c r="Z3579" s="139"/>
    </row>
    <row r="3580" spans="22:26">
      <c r="V3580" s="139"/>
      <c r="W3580" s="139"/>
      <c r="X3580" s="139"/>
      <c r="Y3580" s="139"/>
      <c r="Z3580" s="139"/>
    </row>
    <row r="3581" spans="22:26">
      <c r="V3581" s="139"/>
      <c r="W3581" s="139"/>
      <c r="X3581" s="139"/>
      <c r="Y3581" s="139"/>
      <c r="Z3581" s="139"/>
    </row>
    <row r="3582" spans="22:26">
      <c r="V3582" s="139"/>
      <c r="W3582" s="139"/>
      <c r="X3582" s="139"/>
      <c r="Y3582" s="139"/>
      <c r="Z3582" s="139"/>
    </row>
    <row r="3583" spans="22:26">
      <c r="V3583" s="139"/>
      <c r="W3583" s="139"/>
      <c r="X3583" s="139"/>
      <c r="Y3583" s="139"/>
      <c r="Z3583" s="139"/>
    </row>
    <row r="3584" spans="22:26">
      <c r="V3584" s="139"/>
      <c r="W3584" s="139"/>
      <c r="X3584" s="139"/>
      <c r="Y3584" s="139"/>
      <c r="Z3584" s="139"/>
    </row>
    <row r="3585" spans="22:26">
      <c r="V3585" s="139"/>
      <c r="W3585" s="139"/>
      <c r="X3585" s="139"/>
      <c r="Y3585" s="139"/>
      <c r="Z3585" s="139"/>
    </row>
    <row r="3586" spans="22:26">
      <c r="V3586" s="139"/>
      <c r="W3586" s="139"/>
      <c r="X3586" s="139"/>
      <c r="Y3586" s="139"/>
      <c r="Z3586" s="139"/>
    </row>
    <row r="3587" spans="22:26">
      <c r="V3587" s="139"/>
      <c r="W3587" s="139"/>
      <c r="X3587" s="139"/>
      <c r="Y3587" s="139"/>
      <c r="Z3587" s="139"/>
    </row>
    <row r="3588" spans="22:26">
      <c r="V3588" s="139"/>
      <c r="W3588" s="139"/>
      <c r="X3588" s="139"/>
      <c r="Y3588" s="139"/>
      <c r="Z3588" s="139"/>
    </row>
    <row r="3589" spans="22:26">
      <c r="V3589" s="139"/>
      <c r="W3589" s="139"/>
      <c r="X3589" s="139"/>
      <c r="Y3589" s="139"/>
      <c r="Z3589" s="139"/>
    </row>
    <row r="3590" spans="22:26">
      <c r="V3590" s="139"/>
      <c r="W3590" s="139"/>
      <c r="X3590" s="139"/>
      <c r="Y3590" s="139"/>
      <c r="Z3590" s="139"/>
    </row>
    <row r="3591" spans="22:26">
      <c r="V3591" s="139"/>
      <c r="W3591" s="139"/>
      <c r="X3591" s="139"/>
      <c r="Y3591" s="139"/>
      <c r="Z3591" s="139"/>
    </row>
    <row r="3592" spans="22:26">
      <c r="V3592" s="139"/>
      <c r="W3592" s="139"/>
      <c r="X3592" s="139"/>
      <c r="Y3592" s="139"/>
      <c r="Z3592" s="139"/>
    </row>
    <row r="3593" spans="22:26">
      <c r="V3593" s="139"/>
      <c r="W3593" s="139"/>
      <c r="X3593" s="139"/>
      <c r="Y3593" s="139"/>
      <c r="Z3593" s="139"/>
    </row>
    <row r="3594" spans="22:26">
      <c r="V3594" s="139"/>
      <c r="W3594" s="139"/>
      <c r="X3594" s="139"/>
      <c r="Y3594" s="139"/>
      <c r="Z3594" s="139"/>
    </row>
    <row r="3595" spans="22:26">
      <c r="V3595" s="139"/>
      <c r="W3595" s="139"/>
      <c r="X3595" s="139"/>
      <c r="Y3595" s="139"/>
      <c r="Z3595" s="139"/>
    </row>
    <row r="3596" spans="22:26">
      <c r="V3596" s="139"/>
      <c r="W3596" s="139"/>
      <c r="X3596" s="139"/>
      <c r="Y3596" s="139"/>
      <c r="Z3596" s="139"/>
    </row>
    <row r="3597" spans="22:26">
      <c r="V3597" s="139"/>
      <c r="W3597" s="139"/>
      <c r="X3597" s="139"/>
      <c r="Y3597" s="139"/>
      <c r="Z3597" s="139"/>
    </row>
    <row r="3598" spans="22:26">
      <c r="V3598" s="139"/>
      <c r="W3598" s="139"/>
      <c r="X3598" s="139"/>
      <c r="Y3598" s="139"/>
      <c r="Z3598" s="139"/>
    </row>
    <row r="3599" spans="22:26">
      <c r="V3599" s="139"/>
      <c r="W3599" s="139"/>
      <c r="X3599" s="139"/>
      <c r="Y3599" s="139"/>
      <c r="Z3599" s="139"/>
    </row>
    <row r="3600" spans="22:26">
      <c r="V3600" s="139"/>
      <c r="W3600" s="139"/>
      <c r="X3600" s="139"/>
      <c r="Y3600" s="139"/>
      <c r="Z3600" s="139"/>
    </row>
    <row r="3601" spans="22:26">
      <c r="V3601" s="139"/>
      <c r="W3601" s="139"/>
      <c r="X3601" s="139"/>
      <c r="Y3601" s="139"/>
      <c r="Z3601" s="139"/>
    </row>
    <row r="3602" spans="22:26">
      <c r="V3602" s="139"/>
      <c r="W3602" s="139"/>
      <c r="X3602" s="139"/>
      <c r="Y3602" s="139"/>
      <c r="Z3602" s="139"/>
    </row>
    <row r="3603" spans="22:26">
      <c r="V3603" s="139"/>
      <c r="W3603" s="139"/>
      <c r="X3603" s="139"/>
      <c r="Y3603" s="139"/>
      <c r="Z3603" s="139"/>
    </row>
    <row r="3604" spans="22:26">
      <c r="V3604" s="139"/>
      <c r="W3604" s="139"/>
      <c r="X3604" s="139"/>
      <c r="Y3604" s="139"/>
      <c r="Z3604" s="139"/>
    </row>
    <row r="3605" spans="22:26">
      <c r="V3605" s="139"/>
      <c r="W3605" s="139"/>
      <c r="X3605" s="139"/>
      <c r="Y3605" s="139"/>
      <c r="Z3605" s="139"/>
    </row>
    <row r="3606" spans="22:26">
      <c r="V3606" s="139"/>
      <c r="W3606" s="139"/>
      <c r="X3606" s="139"/>
      <c r="Y3606" s="139"/>
      <c r="Z3606" s="139"/>
    </row>
    <row r="3607" spans="22:26">
      <c r="V3607" s="139"/>
      <c r="W3607" s="139"/>
      <c r="X3607" s="139"/>
      <c r="Y3607" s="139"/>
      <c r="Z3607" s="139"/>
    </row>
    <row r="3608" spans="22:26">
      <c r="V3608" s="139"/>
      <c r="W3608" s="139"/>
      <c r="X3608" s="139"/>
      <c r="Y3608" s="139"/>
      <c r="Z3608" s="139"/>
    </row>
    <row r="3609" spans="22:26">
      <c r="V3609" s="139"/>
      <c r="W3609" s="139"/>
      <c r="X3609" s="139"/>
      <c r="Y3609" s="139"/>
      <c r="Z3609" s="139"/>
    </row>
    <row r="3610" spans="22:26">
      <c r="V3610" s="139"/>
      <c r="W3610" s="139"/>
      <c r="X3610" s="139"/>
      <c r="Y3610" s="139"/>
      <c r="Z3610" s="139"/>
    </row>
    <row r="3611" spans="22:26">
      <c r="V3611" s="139"/>
      <c r="W3611" s="139"/>
      <c r="X3611" s="139"/>
      <c r="Y3611" s="139"/>
      <c r="Z3611" s="139"/>
    </row>
    <row r="3612" spans="22:26">
      <c r="V3612" s="139"/>
      <c r="W3612" s="139"/>
      <c r="X3612" s="139"/>
      <c r="Y3612" s="139"/>
      <c r="Z3612" s="139"/>
    </row>
    <row r="3613" spans="22:26">
      <c r="V3613" s="139"/>
      <c r="W3613" s="139"/>
      <c r="X3613" s="139"/>
      <c r="Y3613" s="139"/>
      <c r="Z3613" s="139"/>
    </row>
    <row r="3614" spans="22:26">
      <c r="V3614" s="139"/>
      <c r="W3614" s="139"/>
      <c r="X3614" s="139"/>
      <c r="Y3614" s="139"/>
      <c r="Z3614" s="139"/>
    </row>
    <row r="3615" spans="22:26">
      <c r="V3615" s="139"/>
      <c r="W3615" s="139"/>
      <c r="X3615" s="139"/>
      <c r="Y3615" s="139"/>
      <c r="Z3615" s="139"/>
    </row>
    <row r="3616" spans="22:26">
      <c r="V3616" s="139"/>
      <c r="W3616" s="139"/>
      <c r="X3616" s="139"/>
      <c r="Y3616" s="139"/>
      <c r="Z3616" s="139"/>
    </row>
    <row r="3617" spans="22:26">
      <c r="V3617" s="139"/>
      <c r="W3617" s="139"/>
      <c r="X3617" s="139"/>
      <c r="Y3617" s="139"/>
      <c r="Z3617" s="139"/>
    </row>
    <row r="3618" spans="22:26">
      <c r="V3618" s="139"/>
      <c r="W3618" s="139"/>
      <c r="X3618" s="139"/>
      <c r="Y3618" s="139"/>
      <c r="Z3618" s="139"/>
    </row>
    <row r="3619" spans="22:26">
      <c r="V3619" s="139"/>
      <c r="W3619" s="139"/>
      <c r="X3619" s="139"/>
      <c r="Y3619" s="139"/>
      <c r="Z3619" s="139"/>
    </row>
    <row r="3620" spans="22:26">
      <c r="V3620" s="139"/>
      <c r="W3620" s="139"/>
      <c r="X3620" s="139"/>
      <c r="Y3620" s="139"/>
      <c r="Z3620" s="139"/>
    </row>
    <row r="3621" spans="22:26">
      <c r="V3621" s="139"/>
      <c r="W3621" s="139"/>
      <c r="X3621" s="139"/>
      <c r="Y3621" s="139"/>
      <c r="Z3621" s="139"/>
    </row>
    <row r="3622" spans="22:26">
      <c r="V3622" s="139"/>
      <c r="W3622" s="139"/>
      <c r="X3622" s="139"/>
      <c r="Y3622" s="139"/>
      <c r="Z3622" s="139"/>
    </row>
    <row r="3623" spans="22:26">
      <c r="V3623" s="139"/>
      <c r="W3623" s="139"/>
      <c r="X3623" s="139"/>
      <c r="Y3623" s="139"/>
      <c r="Z3623" s="139"/>
    </row>
    <row r="3624" spans="22:26">
      <c r="V3624" s="139"/>
      <c r="W3624" s="139"/>
      <c r="X3624" s="139"/>
      <c r="Y3624" s="139"/>
      <c r="Z3624" s="139"/>
    </row>
    <row r="3625" spans="22:26">
      <c r="V3625" s="139"/>
      <c r="W3625" s="139"/>
      <c r="X3625" s="139"/>
      <c r="Y3625" s="139"/>
      <c r="Z3625" s="139"/>
    </row>
    <row r="3626" spans="22:26">
      <c r="V3626" s="139"/>
      <c r="W3626" s="139"/>
      <c r="X3626" s="139"/>
      <c r="Y3626" s="139"/>
      <c r="Z3626" s="139"/>
    </row>
    <row r="3627" spans="22:26">
      <c r="V3627" s="139"/>
      <c r="W3627" s="139"/>
      <c r="X3627" s="139"/>
      <c r="Y3627" s="139"/>
      <c r="Z3627" s="139"/>
    </row>
    <row r="3628" spans="22:26">
      <c r="V3628" s="139"/>
      <c r="W3628" s="139"/>
      <c r="X3628" s="139"/>
      <c r="Y3628" s="139"/>
      <c r="Z3628" s="139"/>
    </row>
    <row r="3629" spans="22:26">
      <c r="V3629" s="139"/>
      <c r="W3629" s="139"/>
      <c r="X3629" s="139"/>
      <c r="Y3629" s="139"/>
      <c r="Z3629" s="139"/>
    </row>
    <row r="3630" spans="22:26">
      <c r="V3630" s="139"/>
      <c r="W3630" s="139"/>
      <c r="X3630" s="139"/>
      <c r="Y3630" s="139"/>
      <c r="Z3630" s="139"/>
    </row>
    <row r="3631" spans="22:26">
      <c r="V3631" s="139"/>
      <c r="W3631" s="139"/>
      <c r="X3631" s="139"/>
      <c r="Y3631" s="139"/>
      <c r="Z3631" s="139"/>
    </row>
    <row r="3632" spans="22:26">
      <c r="V3632" s="139"/>
      <c r="W3632" s="139"/>
      <c r="X3632" s="139"/>
      <c r="Y3632" s="139"/>
      <c r="Z3632" s="139"/>
    </row>
    <row r="3633" spans="22:26">
      <c r="V3633" s="139"/>
      <c r="W3633" s="139"/>
      <c r="X3633" s="139"/>
      <c r="Y3633" s="139"/>
      <c r="Z3633" s="139"/>
    </row>
    <row r="3634" spans="22:26">
      <c r="V3634" s="139"/>
      <c r="W3634" s="139"/>
      <c r="X3634" s="139"/>
      <c r="Y3634" s="139"/>
      <c r="Z3634" s="139"/>
    </row>
    <row r="3635" spans="22:26">
      <c r="V3635" s="139"/>
      <c r="W3635" s="139"/>
      <c r="X3635" s="139"/>
      <c r="Y3635" s="139"/>
      <c r="Z3635" s="139"/>
    </row>
    <row r="3636" spans="22:26">
      <c r="V3636" s="139"/>
      <c r="W3636" s="139"/>
      <c r="X3636" s="139"/>
      <c r="Y3636" s="139"/>
      <c r="Z3636" s="139"/>
    </row>
    <row r="3637" spans="22:26">
      <c r="V3637" s="139"/>
      <c r="W3637" s="139"/>
      <c r="X3637" s="139"/>
      <c r="Y3637" s="139"/>
      <c r="Z3637" s="139"/>
    </row>
    <row r="3638" spans="22:26">
      <c r="V3638" s="139"/>
      <c r="W3638" s="139"/>
      <c r="X3638" s="139"/>
      <c r="Y3638" s="139"/>
      <c r="Z3638" s="139"/>
    </row>
    <row r="3639" spans="22:26">
      <c r="V3639" s="139"/>
      <c r="W3639" s="139"/>
      <c r="X3639" s="139"/>
      <c r="Y3639" s="139"/>
      <c r="Z3639" s="139"/>
    </row>
    <row r="3640" spans="22:26">
      <c r="V3640" s="139"/>
      <c r="W3640" s="139"/>
      <c r="X3640" s="139"/>
      <c r="Y3640" s="139"/>
      <c r="Z3640" s="139"/>
    </row>
    <row r="3641" spans="22:26">
      <c r="V3641" s="139"/>
      <c r="W3641" s="139"/>
      <c r="X3641" s="139"/>
      <c r="Y3641" s="139"/>
      <c r="Z3641" s="139"/>
    </row>
    <row r="3642" spans="22:26">
      <c r="V3642" s="139"/>
      <c r="W3642" s="139"/>
      <c r="X3642" s="139"/>
      <c r="Y3642" s="139"/>
      <c r="Z3642" s="139"/>
    </row>
    <row r="3643" spans="22:26">
      <c r="V3643" s="139"/>
      <c r="W3643" s="139"/>
      <c r="X3643" s="139"/>
      <c r="Y3643" s="139"/>
      <c r="Z3643" s="139"/>
    </row>
    <row r="3644" spans="22:26">
      <c r="V3644" s="139"/>
      <c r="W3644" s="139"/>
      <c r="X3644" s="139"/>
      <c r="Y3644" s="139"/>
      <c r="Z3644" s="139"/>
    </row>
    <row r="3645" spans="22:26">
      <c r="V3645" s="139"/>
      <c r="W3645" s="139"/>
      <c r="X3645" s="139"/>
      <c r="Y3645" s="139"/>
      <c r="Z3645" s="139"/>
    </row>
    <row r="3646" spans="22:26">
      <c r="V3646" s="139"/>
      <c r="W3646" s="139"/>
      <c r="X3646" s="139"/>
      <c r="Y3646" s="139"/>
      <c r="Z3646" s="139"/>
    </row>
    <row r="3647" spans="22:26">
      <c r="V3647" s="139"/>
      <c r="W3647" s="139"/>
      <c r="X3647" s="139"/>
      <c r="Y3647" s="139"/>
      <c r="Z3647" s="139"/>
    </row>
    <row r="3648" spans="22:26">
      <c r="V3648" s="139"/>
      <c r="W3648" s="139"/>
      <c r="X3648" s="139"/>
      <c r="Y3648" s="139"/>
      <c r="Z3648" s="139"/>
    </row>
    <row r="3649" spans="22:26">
      <c r="V3649" s="139"/>
      <c r="W3649" s="139"/>
      <c r="X3649" s="139"/>
      <c r="Y3649" s="139"/>
      <c r="Z3649" s="139"/>
    </row>
    <row r="3650" spans="22:26">
      <c r="V3650" s="139"/>
      <c r="W3650" s="139"/>
      <c r="X3650" s="139"/>
      <c r="Y3650" s="139"/>
      <c r="Z3650" s="139"/>
    </row>
    <row r="3651" spans="22:26">
      <c r="V3651" s="139"/>
      <c r="W3651" s="139"/>
      <c r="X3651" s="139"/>
      <c r="Y3651" s="139"/>
      <c r="Z3651" s="139"/>
    </row>
    <row r="3652" spans="22:26">
      <c r="V3652" s="139"/>
      <c r="W3652" s="139"/>
      <c r="X3652" s="139"/>
      <c r="Y3652" s="139"/>
      <c r="Z3652" s="139"/>
    </row>
    <row r="3653" spans="22:26">
      <c r="V3653" s="139"/>
      <c r="W3653" s="139"/>
      <c r="X3653" s="139"/>
      <c r="Y3653" s="139"/>
      <c r="Z3653" s="139"/>
    </row>
    <row r="3654" spans="22:26">
      <c r="V3654" s="139"/>
      <c r="W3654" s="139"/>
      <c r="X3654" s="139"/>
      <c r="Y3654" s="139"/>
      <c r="Z3654" s="139"/>
    </row>
    <row r="3655" spans="22:26">
      <c r="V3655" s="139"/>
      <c r="W3655" s="139"/>
      <c r="X3655" s="139"/>
      <c r="Y3655" s="139"/>
      <c r="Z3655" s="139"/>
    </row>
    <row r="3656" spans="22:26">
      <c r="V3656" s="139"/>
      <c r="W3656" s="139"/>
      <c r="X3656" s="139"/>
      <c r="Y3656" s="139"/>
      <c r="Z3656" s="139"/>
    </row>
    <row r="3657" spans="22:26">
      <c r="V3657" s="139"/>
      <c r="W3657" s="139"/>
      <c r="X3657" s="139"/>
      <c r="Y3657" s="139"/>
      <c r="Z3657" s="139"/>
    </row>
    <row r="3658" spans="22:26">
      <c r="V3658" s="139"/>
      <c r="W3658" s="139"/>
      <c r="X3658" s="139"/>
      <c r="Y3658" s="139"/>
      <c r="Z3658" s="139"/>
    </row>
    <row r="3659" spans="22:26">
      <c r="V3659" s="139"/>
      <c r="W3659" s="139"/>
      <c r="X3659" s="139"/>
      <c r="Y3659" s="139"/>
      <c r="Z3659" s="139"/>
    </row>
    <row r="3660" spans="22:26">
      <c r="V3660" s="139"/>
      <c r="W3660" s="139"/>
      <c r="X3660" s="139"/>
      <c r="Y3660" s="139"/>
      <c r="Z3660" s="139"/>
    </row>
    <row r="3661" spans="22:26">
      <c r="V3661" s="139"/>
      <c r="W3661" s="139"/>
      <c r="X3661" s="139"/>
      <c r="Y3661" s="139"/>
      <c r="Z3661" s="139"/>
    </row>
    <row r="3662" spans="22:26">
      <c r="V3662" s="139"/>
      <c r="W3662" s="139"/>
      <c r="X3662" s="139"/>
      <c r="Y3662" s="139"/>
      <c r="Z3662" s="139"/>
    </row>
    <row r="3663" spans="22:26">
      <c r="V3663" s="139"/>
      <c r="W3663" s="139"/>
      <c r="X3663" s="139"/>
      <c r="Y3663" s="139"/>
      <c r="Z3663" s="139"/>
    </row>
    <row r="3664" spans="22:26">
      <c r="V3664" s="139"/>
      <c r="W3664" s="139"/>
      <c r="X3664" s="139"/>
      <c r="Y3664" s="139"/>
      <c r="Z3664" s="139"/>
    </row>
    <row r="3665" spans="22:26">
      <c r="V3665" s="139"/>
      <c r="W3665" s="139"/>
      <c r="X3665" s="139"/>
      <c r="Y3665" s="139"/>
      <c r="Z3665" s="139"/>
    </row>
    <row r="3666" spans="22:26">
      <c r="V3666" s="139"/>
      <c r="W3666" s="139"/>
      <c r="X3666" s="139"/>
      <c r="Y3666" s="139"/>
      <c r="Z3666" s="139"/>
    </row>
    <row r="3667" spans="22:26">
      <c r="V3667" s="139"/>
      <c r="W3667" s="139"/>
      <c r="X3667" s="139"/>
      <c r="Y3667" s="139"/>
      <c r="Z3667" s="139"/>
    </row>
    <row r="3668" spans="22:26">
      <c r="V3668" s="139"/>
      <c r="W3668" s="139"/>
      <c r="X3668" s="139"/>
      <c r="Y3668" s="139"/>
      <c r="Z3668" s="139"/>
    </row>
    <row r="3669" spans="22:26">
      <c r="V3669" s="139"/>
      <c r="W3669" s="139"/>
      <c r="X3669" s="139"/>
      <c r="Y3669" s="139"/>
      <c r="Z3669" s="139"/>
    </row>
    <row r="3670" spans="22:26">
      <c r="V3670" s="139"/>
      <c r="W3670" s="139"/>
      <c r="X3670" s="139"/>
      <c r="Y3670" s="139"/>
      <c r="Z3670" s="139"/>
    </row>
    <row r="3671" spans="22:26">
      <c r="V3671" s="139"/>
      <c r="W3671" s="139"/>
      <c r="X3671" s="139"/>
      <c r="Y3671" s="139"/>
      <c r="Z3671" s="139"/>
    </row>
    <row r="3672" spans="22:26">
      <c r="V3672" s="139"/>
      <c r="W3672" s="139"/>
      <c r="X3672" s="139"/>
      <c r="Y3672" s="139"/>
      <c r="Z3672" s="139"/>
    </row>
    <row r="3673" spans="22:26">
      <c r="V3673" s="139"/>
      <c r="W3673" s="139"/>
      <c r="X3673" s="139"/>
      <c r="Y3673" s="139"/>
      <c r="Z3673" s="139"/>
    </row>
    <row r="3674" spans="22:26">
      <c r="V3674" s="139"/>
      <c r="W3674" s="139"/>
      <c r="X3674" s="139"/>
      <c r="Y3674" s="139"/>
      <c r="Z3674" s="139"/>
    </row>
    <row r="3675" spans="22:26">
      <c r="V3675" s="139"/>
      <c r="W3675" s="139"/>
      <c r="X3675" s="139"/>
      <c r="Y3675" s="139"/>
      <c r="Z3675" s="139"/>
    </row>
    <row r="3676" spans="22:26">
      <c r="V3676" s="139"/>
      <c r="W3676" s="139"/>
      <c r="X3676" s="139"/>
      <c r="Y3676" s="139"/>
      <c r="Z3676" s="139"/>
    </row>
    <row r="3677" spans="22:26">
      <c r="V3677" s="139"/>
      <c r="W3677" s="139"/>
      <c r="X3677" s="139"/>
      <c r="Y3677" s="139"/>
      <c r="Z3677" s="139"/>
    </row>
    <row r="3678" spans="22:26">
      <c r="V3678" s="139"/>
      <c r="W3678" s="139"/>
      <c r="X3678" s="139"/>
      <c r="Y3678" s="139"/>
      <c r="Z3678" s="139"/>
    </row>
    <row r="3679" spans="22:26">
      <c r="V3679" s="139"/>
      <c r="W3679" s="139"/>
      <c r="X3679" s="139"/>
      <c r="Y3679" s="139"/>
      <c r="Z3679" s="139"/>
    </row>
    <row r="3680" spans="22:26">
      <c r="V3680" s="139"/>
      <c r="W3680" s="139"/>
      <c r="X3680" s="139"/>
      <c r="Y3680" s="139"/>
      <c r="Z3680" s="139"/>
    </row>
    <row r="3681" spans="22:26">
      <c r="V3681" s="139"/>
      <c r="W3681" s="139"/>
      <c r="X3681" s="139"/>
      <c r="Y3681" s="139"/>
      <c r="Z3681" s="139"/>
    </row>
    <row r="3682" spans="22:26">
      <c r="V3682" s="139"/>
      <c r="W3682" s="139"/>
      <c r="X3682" s="139"/>
      <c r="Y3682" s="139"/>
      <c r="Z3682" s="139"/>
    </row>
    <row r="3683" spans="22:26">
      <c r="V3683" s="139"/>
      <c r="W3683" s="139"/>
      <c r="X3683" s="139"/>
      <c r="Y3683" s="139"/>
      <c r="Z3683" s="139"/>
    </row>
    <row r="3684" spans="22:26">
      <c r="V3684" s="139"/>
      <c r="W3684" s="139"/>
      <c r="X3684" s="139"/>
      <c r="Y3684" s="139"/>
      <c r="Z3684" s="139"/>
    </row>
    <row r="3685" spans="22:26">
      <c r="V3685" s="139"/>
      <c r="W3685" s="139"/>
      <c r="X3685" s="139"/>
      <c r="Y3685" s="139"/>
      <c r="Z3685" s="139"/>
    </row>
    <row r="3686" spans="22:26">
      <c r="V3686" s="139"/>
      <c r="W3686" s="139"/>
      <c r="X3686" s="139"/>
      <c r="Y3686" s="139"/>
      <c r="Z3686" s="139"/>
    </row>
    <row r="3687" spans="22:26">
      <c r="V3687" s="139"/>
      <c r="W3687" s="139"/>
      <c r="X3687" s="139"/>
      <c r="Y3687" s="139"/>
      <c r="Z3687" s="139"/>
    </row>
    <row r="3688" spans="22:26">
      <c r="V3688" s="139"/>
      <c r="W3688" s="139"/>
      <c r="X3688" s="139"/>
      <c r="Y3688" s="139"/>
      <c r="Z3688" s="139"/>
    </row>
    <row r="3689" spans="22:26">
      <c r="V3689" s="139"/>
      <c r="W3689" s="139"/>
      <c r="X3689" s="139"/>
      <c r="Y3689" s="139"/>
      <c r="Z3689" s="139"/>
    </row>
    <row r="3690" spans="22:26">
      <c r="V3690" s="139"/>
      <c r="W3690" s="139"/>
      <c r="X3690" s="139"/>
      <c r="Y3690" s="139"/>
      <c r="Z3690" s="139"/>
    </row>
    <row r="3691" spans="22:26">
      <c r="V3691" s="139"/>
      <c r="W3691" s="139"/>
      <c r="X3691" s="139"/>
      <c r="Y3691" s="139"/>
      <c r="Z3691" s="139"/>
    </row>
    <row r="3692" spans="22:26">
      <c r="V3692" s="139"/>
      <c r="W3692" s="139"/>
      <c r="X3692" s="139"/>
      <c r="Y3692" s="139"/>
      <c r="Z3692" s="139"/>
    </row>
    <row r="3693" spans="22:26">
      <c r="V3693" s="139"/>
      <c r="W3693" s="139"/>
      <c r="X3693" s="139"/>
      <c r="Y3693" s="139"/>
      <c r="Z3693" s="139"/>
    </row>
    <row r="3694" spans="22:26">
      <c r="V3694" s="139"/>
      <c r="W3694" s="139"/>
      <c r="X3694" s="139"/>
      <c r="Y3694" s="139"/>
      <c r="Z3694" s="139"/>
    </row>
    <row r="3695" spans="22:26">
      <c r="V3695" s="139"/>
      <c r="W3695" s="139"/>
      <c r="X3695" s="139"/>
      <c r="Y3695" s="139"/>
      <c r="Z3695" s="139"/>
    </row>
    <row r="3696" spans="22:26">
      <c r="V3696" s="139"/>
      <c r="W3696" s="139"/>
      <c r="X3696" s="139"/>
      <c r="Y3696" s="139"/>
      <c r="Z3696" s="139"/>
    </row>
    <row r="3697" spans="22:26">
      <c r="V3697" s="139"/>
      <c r="W3697" s="139"/>
      <c r="X3697" s="139"/>
      <c r="Y3697" s="139"/>
      <c r="Z3697" s="139"/>
    </row>
    <row r="3698" spans="22:26">
      <c r="V3698" s="139"/>
      <c r="W3698" s="139"/>
      <c r="X3698" s="139"/>
      <c r="Y3698" s="139"/>
      <c r="Z3698" s="139"/>
    </row>
    <row r="3699" spans="22:26">
      <c r="V3699" s="139"/>
      <c r="W3699" s="139"/>
      <c r="X3699" s="139"/>
      <c r="Y3699" s="139"/>
      <c r="Z3699" s="139"/>
    </row>
    <row r="3700" spans="22:26">
      <c r="V3700" s="139"/>
      <c r="W3700" s="139"/>
      <c r="X3700" s="139"/>
      <c r="Y3700" s="139"/>
      <c r="Z3700" s="139"/>
    </row>
    <row r="3701" spans="22:26">
      <c r="V3701" s="139"/>
      <c r="W3701" s="139"/>
      <c r="X3701" s="139"/>
      <c r="Y3701" s="139"/>
      <c r="Z3701" s="139"/>
    </row>
    <row r="3702" spans="22:26">
      <c r="V3702" s="139"/>
      <c r="W3702" s="139"/>
      <c r="X3702" s="139"/>
      <c r="Y3702" s="139"/>
      <c r="Z3702" s="139"/>
    </row>
    <row r="3703" spans="22:26">
      <c r="V3703" s="139"/>
      <c r="W3703" s="139"/>
      <c r="X3703" s="139"/>
      <c r="Y3703" s="139"/>
      <c r="Z3703" s="139"/>
    </row>
    <row r="3704" spans="22:26">
      <c r="V3704" s="139"/>
      <c r="W3704" s="139"/>
      <c r="X3704" s="139"/>
      <c r="Y3704" s="139"/>
      <c r="Z3704" s="139"/>
    </row>
    <row r="3705" spans="22:26">
      <c r="V3705" s="139"/>
      <c r="W3705" s="139"/>
      <c r="X3705" s="139"/>
      <c r="Y3705" s="139"/>
      <c r="Z3705" s="139"/>
    </row>
    <row r="3706" spans="22:26">
      <c r="V3706" s="139"/>
      <c r="W3706" s="139"/>
      <c r="X3706" s="139"/>
      <c r="Y3706" s="139"/>
      <c r="Z3706" s="139"/>
    </row>
    <row r="3707" spans="22:26">
      <c r="V3707" s="139"/>
      <c r="W3707" s="139"/>
      <c r="X3707" s="139"/>
      <c r="Y3707" s="139"/>
      <c r="Z3707" s="139"/>
    </row>
    <row r="3708" spans="22:26">
      <c r="V3708" s="139"/>
      <c r="W3708" s="139"/>
      <c r="X3708" s="139"/>
      <c r="Y3708" s="139"/>
      <c r="Z3708" s="139"/>
    </row>
    <row r="3709" spans="22:26">
      <c r="V3709" s="139"/>
      <c r="W3709" s="139"/>
      <c r="X3709" s="139"/>
      <c r="Y3709" s="139"/>
      <c r="Z3709" s="139"/>
    </row>
    <row r="3710" spans="22:26">
      <c r="V3710" s="139"/>
      <c r="W3710" s="139"/>
      <c r="X3710" s="139"/>
      <c r="Y3710" s="139"/>
      <c r="Z3710" s="139"/>
    </row>
    <row r="3711" spans="22:26">
      <c r="V3711" s="139"/>
      <c r="W3711" s="139"/>
      <c r="X3711" s="139"/>
      <c r="Y3711" s="139"/>
      <c r="Z3711" s="139"/>
    </row>
    <row r="3712" spans="22:26">
      <c r="V3712" s="139"/>
      <c r="W3712" s="139"/>
      <c r="X3712" s="139"/>
      <c r="Y3712" s="139"/>
      <c r="Z3712" s="139"/>
    </row>
    <row r="3713" spans="22:26">
      <c r="V3713" s="139"/>
      <c r="W3713" s="139"/>
      <c r="X3713" s="139"/>
      <c r="Y3713" s="139"/>
      <c r="Z3713" s="139"/>
    </row>
    <row r="3714" spans="22:26">
      <c r="V3714" s="139"/>
      <c r="W3714" s="139"/>
      <c r="X3714" s="139"/>
      <c r="Y3714" s="139"/>
      <c r="Z3714" s="139"/>
    </row>
    <row r="3715" spans="22:26">
      <c r="V3715" s="139"/>
      <c r="W3715" s="139"/>
      <c r="X3715" s="139"/>
      <c r="Y3715" s="139"/>
      <c r="Z3715" s="139"/>
    </row>
    <row r="3716" spans="22:26">
      <c r="V3716" s="139"/>
      <c r="W3716" s="139"/>
      <c r="X3716" s="139"/>
      <c r="Y3716" s="139"/>
      <c r="Z3716" s="139"/>
    </row>
    <row r="3717" spans="22:26">
      <c r="V3717" s="139"/>
      <c r="W3717" s="139"/>
      <c r="X3717" s="139"/>
      <c r="Y3717" s="139"/>
      <c r="Z3717" s="139"/>
    </row>
    <row r="3718" spans="22:26">
      <c r="V3718" s="139"/>
      <c r="W3718" s="139"/>
      <c r="X3718" s="139"/>
      <c r="Y3718" s="139"/>
      <c r="Z3718" s="139"/>
    </row>
    <row r="3719" spans="22:26">
      <c r="V3719" s="139"/>
      <c r="W3719" s="139"/>
      <c r="X3719" s="139"/>
      <c r="Y3719" s="139"/>
      <c r="Z3719" s="139"/>
    </row>
    <row r="3720" spans="22:26">
      <c r="V3720" s="139"/>
      <c r="W3720" s="139"/>
      <c r="X3720" s="139"/>
      <c r="Y3720" s="139"/>
      <c r="Z3720" s="139"/>
    </row>
    <row r="3721" spans="22:26">
      <c r="V3721" s="139"/>
      <c r="W3721" s="139"/>
      <c r="X3721" s="139"/>
      <c r="Y3721" s="139"/>
      <c r="Z3721" s="139"/>
    </row>
    <row r="3722" spans="22:26">
      <c r="V3722" s="139"/>
      <c r="W3722" s="139"/>
      <c r="X3722" s="139"/>
      <c r="Y3722" s="139"/>
      <c r="Z3722" s="139"/>
    </row>
    <row r="3723" spans="22:26">
      <c r="V3723" s="139"/>
      <c r="W3723" s="139"/>
      <c r="X3723" s="139"/>
      <c r="Y3723" s="139"/>
      <c r="Z3723" s="139"/>
    </row>
    <row r="3724" spans="22:26">
      <c r="V3724" s="139"/>
      <c r="W3724" s="139"/>
      <c r="X3724" s="139"/>
      <c r="Y3724" s="139"/>
      <c r="Z3724" s="139"/>
    </row>
    <row r="3725" spans="22:26">
      <c r="V3725" s="139"/>
      <c r="W3725" s="139"/>
      <c r="X3725" s="139"/>
      <c r="Y3725" s="139"/>
      <c r="Z3725" s="139"/>
    </row>
    <row r="3726" spans="22:26">
      <c r="V3726" s="139"/>
      <c r="W3726" s="139"/>
      <c r="X3726" s="139"/>
      <c r="Y3726" s="139"/>
      <c r="Z3726" s="139"/>
    </row>
    <row r="3727" spans="22:26">
      <c r="V3727" s="139"/>
      <c r="W3727" s="139"/>
      <c r="X3727" s="139"/>
      <c r="Y3727" s="139"/>
      <c r="Z3727" s="139"/>
    </row>
    <row r="3728" spans="22:26">
      <c r="V3728" s="139"/>
      <c r="W3728" s="139"/>
      <c r="X3728" s="139"/>
      <c r="Y3728" s="139"/>
      <c r="Z3728" s="139"/>
    </row>
    <row r="3729" spans="22:26">
      <c r="V3729" s="139"/>
      <c r="W3729" s="139"/>
      <c r="X3729" s="139"/>
      <c r="Y3729" s="139"/>
      <c r="Z3729" s="139"/>
    </row>
    <row r="3730" spans="22:26">
      <c r="V3730" s="139"/>
      <c r="W3730" s="139"/>
      <c r="X3730" s="139"/>
      <c r="Y3730" s="139"/>
      <c r="Z3730" s="139"/>
    </row>
    <row r="3731" spans="22:26">
      <c r="V3731" s="139"/>
      <c r="W3731" s="139"/>
      <c r="X3731" s="139"/>
      <c r="Y3731" s="139"/>
      <c r="Z3731" s="139"/>
    </row>
    <row r="3732" spans="22:26">
      <c r="V3732" s="139"/>
      <c r="W3732" s="139"/>
      <c r="X3732" s="139"/>
      <c r="Y3732" s="139"/>
      <c r="Z3732" s="139"/>
    </row>
    <row r="3733" spans="22:26">
      <c r="V3733" s="139"/>
      <c r="W3733" s="139"/>
      <c r="X3733" s="139"/>
      <c r="Y3733" s="139"/>
      <c r="Z3733" s="139"/>
    </row>
    <row r="3734" spans="22:26">
      <c r="V3734" s="139"/>
      <c r="W3734" s="139"/>
      <c r="X3734" s="139"/>
      <c r="Y3734" s="139"/>
      <c r="Z3734" s="139"/>
    </row>
    <row r="3735" spans="22:26">
      <c r="V3735" s="139"/>
      <c r="W3735" s="139"/>
      <c r="X3735" s="139"/>
      <c r="Y3735" s="139"/>
      <c r="Z3735" s="139"/>
    </row>
    <row r="3736" spans="22:26">
      <c r="V3736" s="139"/>
      <c r="W3736" s="139"/>
      <c r="X3736" s="139"/>
      <c r="Y3736" s="139"/>
      <c r="Z3736" s="139"/>
    </row>
    <row r="3737" spans="22:26">
      <c r="V3737" s="139"/>
      <c r="W3737" s="139"/>
      <c r="X3737" s="139"/>
      <c r="Y3737" s="139"/>
      <c r="Z3737" s="139"/>
    </row>
    <row r="3738" spans="22:26">
      <c r="V3738" s="139"/>
      <c r="W3738" s="139"/>
      <c r="X3738" s="139"/>
      <c r="Y3738" s="139"/>
      <c r="Z3738" s="139"/>
    </row>
    <row r="3739" spans="22:26">
      <c r="V3739" s="139"/>
      <c r="W3739" s="139"/>
      <c r="X3739" s="139"/>
      <c r="Y3739" s="139"/>
      <c r="Z3739" s="139"/>
    </row>
    <row r="3740" spans="22:26">
      <c r="V3740" s="139"/>
      <c r="W3740" s="139"/>
      <c r="X3740" s="139"/>
      <c r="Y3740" s="139"/>
      <c r="Z3740" s="139"/>
    </row>
    <row r="3741" spans="22:26">
      <c r="V3741" s="139"/>
      <c r="W3741" s="139"/>
      <c r="X3741" s="139"/>
      <c r="Y3741" s="139"/>
      <c r="Z3741" s="139"/>
    </row>
    <row r="3742" spans="22:26">
      <c r="V3742" s="139"/>
      <c r="W3742" s="139"/>
      <c r="X3742" s="139"/>
      <c r="Y3742" s="139"/>
      <c r="Z3742" s="139"/>
    </row>
    <row r="3743" spans="22:26">
      <c r="V3743" s="139"/>
      <c r="W3743" s="139"/>
      <c r="X3743" s="139"/>
      <c r="Y3743" s="139"/>
      <c r="Z3743" s="139"/>
    </row>
    <row r="3744" spans="22:26">
      <c r="V3744" s="139"/>
      <c r="W3744" s="139"/>
      <c r="X3744" s="139"/>
      <c r="Y3744" s="139"/>
      <c r="Z3744" s="139"/>
    </row>
    <row r="3745" spans="22:26">
      <c r="V3745" s="139"/>
      <c r="W3745" s="139"/>
      <c r="X3745" s="139"/>
      <c r="Y3745" s="139"/>
      <c r="Z3745" s="139"/>
    </row>
    <row r="3746" spans="22:26">
      <c r="V3746" s="139"/>
      <c r="W3746" s="139"/>
      <c r="X3746" s="139"/>
      <c r="Y3746" s="139"/>
      <c r="Z3746" s="139"/>
    </row>
    <row r="3747" spans="22:26">
      <c r="V3747" s="139"/>
      <c r="W3747" s="139"/>
      <c r="X3747" s="139"/>
      <c r="Y3747" s="139"/>
      <c r="Z3747" s="139"/>
    </row>
    <row r="3748" spans="22:26">
      <c r="V3748" s="139"/>
      <c r="W3748" s="139"/>
      <c r="X3748" s="139"/>
      <c r="Y3748" s="139"/>
      <c r="Z3748" s="139"/>
    </row>
    <row r="3749" spans="22:26">
      <c r="V3749" s="139"/>
      <c r="W3749" s="139"/>
      <c r="X3749" s="139"/>
      <c r="Y3749" s="139"/>
      <c r="Z3749" s="139"/>
    </row>
    <row r="3750" spans="22:26">
      <c r="V3750" s="139"/>
      <c r="W3750" s="139"/>
      <c r="X3750" s="139"/>
      <c r="Y3750" s="139"/>
      <c r="Z3750" s="139"/>
    </row>
    <row r="3751" spans="22:26">
      <c r="V3751" s="139"/>
      <c r="W3751" s="139"/>
      <c r="X3751" s="139"/>
      <c r="Y3751" s="139"/>
      <c r="Z3751" s="139"/>
    </row>
    <row r="3752" spans="22:26">
      <c r="V3752" s="139"/>
      <c r="W3752" s="139"/>
      <c r="X3752" s="139"/>
      <c r="Y3752" s="139"/>
      <c r="Z3752" s="139"/>
    </row>
    <row r="3753" spans="22:26">
      <c r="V3753" s="139"/>
      <c r="W3753" s="139"/>
      <c r="X3753" s="139"/>
      <c r="Y3753" s="139"/>
      <c r="Z3753" s="139"/>
    </row>
    <row r="3754" spans="22:26">
      <c r="V3754" s="139"/>
      <c r="W3754" s="139"/>
      <c r="X3754" s="139"/>
      <c r="Y3754" s="139"/>
      <c r="Z3754" s="139"/>
    </row>
    <row r="3755" spans="22:26">
      <c r="V3755" s="139"/>
      <c r="W3755" s="139"/>
      <c r="X3755" s="139"/>
      <c r="Y3755" s="139"/>
      <c r="Z3755" s="139"/>
    </row>
    <row r="3756" spans="22:26">
      <c r="V3756" s="139"/>
      <c r="W3756" s="139"/>
      <c r="X3756" s="139"/>
      <c r="Y3756" s="139"/>
      <c r="Z3756" s="139"/>
    </row>
    <row r="3757" spans="22:26">
      <c r="V3757" s="139"/>
      <c r="W3757" s="139"/>
      <c r="X3757" s="139"/>
      <c r="Y3757" s="139"/>
      <c r="Z3757" s="139"/>
    </row>
    <row r="3758" spans="22:26">
      <c r="V3758" s="139"/>
      <c r="W3758" s="139"/>
      <c r="X3758" s="139"/>
      <c r="Y3758" s="139"/>
      <c r="Z3758" s="139"/>
    </row>
    <row r="3759" spans="22:26">
      <c r="V3759" s="139"/>
      <c r="W3759" s="139"/>
      <c r="X3759" s="139"/>
      <c r="Y3759" s="139"/>
      <c r="Z3759" s="139"/>
    </row>
    <row r="3760" spans="22:26">
      <c r="V3760" s="139"/>
      <c r="W3760" s="139"/>
      <c r="X3760" s="139"/>
      <c r="Y3760" s="139"/>
      <c r="Z3760" s="139"/>
    </row>
    <row r="3761" spans="22:26">
      <c r="V3761" s="139"/>
      <c r="W3761" s="139"/>
      <c r="X3761" s="139"/>
      <c r="Y3761" s="139"/>
      <c r="Z3761" s="139"/>
    </row>
    <row r="3762" spans="22:26">
      <c r="V3762" s="139"/>
      <c r="W3762" s="139"/>
      <c r="X3762" s="139"/>
      <c r="Y3762" s="139"/>
      <c r="Z3762" s="139"/>
    </row>
    <row r="3763" spans="22:26">
      <c r="V3763" s="139"/>
      <c r="W3763" s="139"/>
      <c r="X3763" s="139"/>
      <c r="Y3763" s="139"/>
      <c r="Z3763" s="139"/>
    </row>
    <row r="3764" spans="22:26">
      <c r="V3764" s="139"/>
      <c r="W3764" s="139"/>
      <c r="X3764" s="139"/>
      <c r="Y3764" s="139"/>
      <c r="Z3764" s="139"/>
    </row>
    <row r="3765" spans="22:26">
      <c r="V3765" s="139"/>
      <c r="W3765" s="139"/>
      <c r="X3765" s="139"/>
      <c r="Y3765" s="139"/>
      <c r="Z3765" s="139"/>
    </row>
    <row r="3766" spans="22:26">
      <c r="V3766" s="139"/>
      <c r="W3766" s="139"/>
      <c r="X3766" s="139"/>
      <c r="Y3766" s="139"/>
      <c r="Z3766" s="139"/>
    </row>
    <row r="3767" spans="22:26">
      <c r="V3767" s="139"/>
      <c r="W3767" s="139"/>
      <c r="X3767" s="139"/>
      <c r="Y3767" s="139"/>
      <c r="Z3767" s="139"/>
    </row>
    <row r="3768" spans="22:26">
      <c r="V3768" s="139"/>
      <c r="W3768" s="139"/>
      <c r="X3768" s="139"/>
      <c r="Y3768" s="139"/>
      <c r="Z3768" s="139"/>
    </row>
    <row r="3769" spans="22:26">
      <c r="V3769" s="139"/>
      <c r="W3769" s="139"/>
      <c r="X3769" s="139"/>
      <c r="Y3769" s="139"/>
      <c r="Z3769" s="139"/>
    </row>
    <row r="3770" spans="22:26">
      <c r="V3770" s="139"/>
      <c r="W3770" s="139"/>
      <c r="X3770" s="139"/>
      <c r="Y3770" s="139"/>
      <c r="Z3770" s="139"/>
    </row>
    <row r="3771" spans="22:26">
      <c r="V3771" s="139"/>
      <c r="W3771" s="139"/>
      <c r="X3771" s="139"/>
      <c r="Y3771" s="139"/>
      <c r="Z3771" s="139"/>
    </row>
    <row r="3772" spans="22:26">
      <c r="V3772" s="139"/>
      <c r="W3772" s="139"/>
      <c r="X3772" s="139"/>
      <c r="Y3772" s="139"/>
      <c r="Z3772" s="139"/>
    </row>
    <row r="3773" spans="22:26">
      <c r="V3773" s="139"/>
      <c r="W3773" s="139"/>
      <c r="X3773" s="139"/>
      <c r="Y3773" s="139"/>
      <c r="Z3773" s="139"/>
    </row>
    <row r="3774" spans="22:26">
      <c r="V3774" s="139"/>
      <c r="W3774" s="139"/>
      <c r="X3774" s="139"/>
      <c r="Y3774" s="139"/>
      <c r="Z3774" s="139"/>
    </row>
    <row r="3775" spans="22:26">
      <c r="V3775" s="139"/>
      <c r="W3775" s="139"/>
      <c r="X3775" s="139"/>
      <c r="Y3775" s="139"/>
      <c r="Z3775" s="139"/>
    </row>
    <row r="3776" spans="22:26">
      <c r="V3776" s="139"/>
      <c r="W3776" s="139"/>
      <c r="X3776" s="139"/>
      <c r="Y3776" s="139"/>
      <c r="Z3776" s="139"/>
    </row>
    <row r="3777" spans="22:26">
      <c r="V3777" s="139"/>
      <c r="W3777" s="139"/>
      <c r="X3777" s="139"/>
      <c r="Y3777" s="139"/>
      <c r="Z3777" s="139"/>
    </row>
    <row r="3778" spans="22:26">
      <c r="V3778" s="139"/>
      <c r="W3778" s="139"/>
      <c r="X3778" s="139"/>
      <c r="Y3778" s="139"/>
      <c r="Z3778" s="139"/>
    </row>
    <row r="3779" spans="22:26">
      <c r="V3779" s="139"/>
      <c r="W3779" s="139"/>
      <c r="X3779" s="139"/>
      <c r="Y3779" s="139"/>
      <c r="Z3779" s="139"/>
    </row>
    <row r="3780" spans="22:26">
      <c r="V3780" s="139"/>
      <c r="W3780" s="139"/>
      <c r="X3780" s="139"/>
      <c r="Y3780" s="139"/>
      <c r="Z3780" s="139"/>
    </row>
    <row r="3781" spans="22:26">
      <c r="V3781" s="139"/>
      <c r="W3781" s="139"/>
      <c r="X3781" s="139"/>
      <c r="Y3781" s="139"/>
      <c r="Z3781" s="139"/>
    </row>
    <row r="3782" spans="22:26">
      <c r="V3782" s="139"/>
      <c r="W3782" s="139"/>
      <c r="X3782" s="139"/>
      <c r="Y3782" s="139"/>
      <c r="Z3782" s="139"/>
    </row>
    <row r="3783" spans="22:26">
      <c r="V3783" s="139"/>
      <c r="W3783" s="139"/>
      <c r="X3783" s="139"/>
      <c r="Y3783" s="139"/>
      <c r="Z3783" s="139"/>
    </row>
    <row r="3784" spans="22:26">
      <c r="V3784" s="139"/>
      <c r="W3784" s="139"/>
      <c r="X3784" s="139"/>
      <c r="Y3784" s="139"/>
      <c r="Z3784" s="139"/>
    </row>
    <row r="3785" spans="22:26">
      <c r="V3785" s="139"/>
      <c r="W3785" s="139"/>
      <c r="X3785" s="139"/>
      <c r="Y3785" s="139"/>
      <c r="Z3785" s="139"/>
    </row>
    <row r="3786" spans="22:26">
      <c r="V3786" s="139"/>
      <c r="W3786" s="139"/>
      <c r="X3786" s="139"/>
      <c r="Y3786" s="139"/>
      <c r="Z3786" s="139"/>
    </row>
    <row r="3787" spans="22:26">
      <c r="V3787" s="139"/>
      <c r="W3787" s="139"/>
      <c r="X3787" s="139"/>
      <c r="Y3787" s="139"/>
      <c r="Z3787" s="139"/>
    </row>
    <row r="3788" spans="22:26">
      <c r="V3788" s="139"/>
      <c r="W3788" s="139"/>
      <c r="X3788" s="139"/>
      <c r="Y3788" s="139"/>
      <c r="Z3788" s="139"/>
    </row>
    <row r="3789" spans="22:26">
      <c r="V3789" s="139"/>
      <c r="W3789" s="139"/>
      <c r="X3789" s="139"/>
      <c r="Y3789" s="139"/>
      <c r="Z3789" s="139"/>
    </row>
    <row r="3790" spans="22:26">
      <c r="V3790" s="139"/>
      <c r="W3790" s="139"/>
      <c r="X3790" s="139"/>
      <c r="Y3790" s="139"/>
      <c r="Z3790" s="139"/>
    </row>
    <row r="3791" spans="22:26">
      <c r="V3791" s="139"/>
      <c r="W3791" s="139"/>
      <c r="X3791" s="139"/>
      <c r="Y3791" s="139"/>
      <c r="Z3791" s="139"/>
    </row>
    <row r="3792" spans="22:26">
      <c r="V3792" s="139"/>
      <c r="W3792" s="139"/>
      <c r="X3792" s="139"/>
      <c r="Y3792" s="139"/>
      <c r="Z3792" s="139"/>
    </row>
    <row r="3793" spans="22:26">
      <c r="V3793" s="139"/>
      <c r="W3793" s="139"/>
      <c r="X3793" s="139"/>
      <c r="Y3793" s="139"/>
      <c r="Z3793" s="139"/>
    </row>
    <row r="3794" spans="22:26">
      <c r="V3794" s="139"/>
      <c r="W3794" s="139"/>
      <c r="X3794" s="139"/>
      <c r="Y3794" s="139"/>
      <c r="Z3794" s="139"/>
    </row>
    <row r="3795" spans="22:26">
      <c r="V3795" s="139"/>
      <c r="W3795" s="139"/>
      <c r="X3795" s="139"/>
      <c r="Y3795" s="139"/>
      <c r="Z3795" s="139"/>
    </row>
    <row r="3796" spans="22:26">
      <c r="V3796" s="139"/>
      <c r="W3796" s="139"/>
      <c r="X3796" s="139"/>
      <c r="Y3796" s="139"/>
      <c r="Z3796" s="139"/>
    </row>
    <row r="3797" spans="22:26">
      <c r="V3797" s="139"/>
      <c r="W3797" s="139"/>
      <c r="X3797" s="139"/>
      <c r="Y3797" s="139"/>
      <c r="Z3797" s="139"/>
    </row>
    <row r="3798" spans="22:26">
      <c r="V3798" s="139"/>
      <c r="W3798" s="139"/>
      <c r="X3798" s="139"/>
      <c r="Y3798" s="139"/>
      <c r="Z3798" s="139"/>
    </row>
    <row r="3799" spans="22:26">
      <c r="V3799" s="139"/>
      <c r="W3799" s="139"/>
      <c r="X3799" s="139"/>
      <c r="Y3799" s="139"/>
      <c r="Z3799" s="139"/>
    </row>
    <row r="3800" spans="22:26">
      <c r="V3800" s="139"/>
      <c r="W3800" s="139"/>
      <c r="X3800" s="139"/>
      <c r="Y3800" s="139"/>
      <c r="Z3800" s="139"/>
    </row>
    <row r="3801" spans="22:26">
      <c r="V3801" s="139"/>
      <c r="W3801" s="139"/>
      <c r="X3801" s="139"/>
      <c r="Y3801" s="139"/>
      <c r="Z3801" s="139"/>
    </row>
    <row r="3802" spans="22:26">
      <c r="V3802" s="139"/>
      <c r="W3802" s="139"/>
      <c r="X3802" s="139"/>
      <c r="Y3802" s="139"/>
      <c r="Z3802" s="139"/>
    </row>
    <row r="3803" spans="22:26">
      <c r="V3803" s="139"/>
      <c r="W3803" s="139"/>
      <c r="X3803" s="139"/>
      <c r="Y3803" s="139"/>
      <c r="Z3803" s="139"/>
    </row>
    <row r="3804" spans="22:26">
      <c r="V3804" s="139"/>
      <c r="W3804" s="139"/>
      <c r="X3804" s="139"/>
      <c r="Y3804" s="139"/>
      <c r="Z3804" s="139"/>
    </row>
    <row r="3805" spans="22:26">
      <c r="V3805" s="139"/>
      <c r="W3805" s="139"/>
      <c r="X3805" s="139"/>
      <c r="Y3805" s="139"/>
      <c r="Z3805" s="139"/>
    </row>
    <row r="3806" spans="22:26">
      <c r="V3806" s="139"/>
      <c r="W3806" s="139"/>
      <c r="X3806" s="139"/>
      <c r="Y3806" s="139"/>
      <c r="Z3806" s="139"/>
    </row>
    <row r="3807" spans="22:26">
      <c r="V3807" s="139"/>
      <c r="W3807" s="139"/>
      <c r="X3807" s="139"/>
      <c r="Y3807" s="139"/>
      <c r="Z3807" s="139"/>
    </row>
    <row r="3808" spans="22:26">
      <c r="V3808" s="139"/>
      <c r="W3808" s="139"/>
      <c r="X3808" s="139"/>
      <c r="Y3808" s="139"/>
      <c r="Z3808" s="139"/>
    </row>
    <row r="3809" spans="22:26">
      <c r="V3809" s="139"/>
      <c r="W3809" s="139"/>
      <c r="X3809" s="139"/>
      <c r="Y3809" s="139"/>
      <c r="Z3809" s="139"/>
    </row>
    <row r="3810" spans="22:26">
      <c r="V3810" s="139"/>
      <c r="W3810" s="139"/>
      <c r="X3810" s="139"/>
      <c r="Y3810" s="139"/>
      <c r="Z3810" s="139"/>
    </row>
    <row r="3811" spans="22:26">
      <c r="V3811" s="139"/>
      <c r="W3811" s="139"/>
      <c r="X3811" s="139"/>
      <c r="Y3811" s="139"/>
      <c r="Z3811" s="139"/>
    </row>
    <row r="3812" spans="22:26">
      <c r="V3812" s="139"/>
      <c r="W3812" s="139"/>
      <c r="X3812" s="139"/>
      <c r="Y3812" s="139"/>
      <c r="Z3812" s="139"/>
    </row>
    <row r="3813" spans="22:26">
      <c r="V3813" s="139"/>
      <c r="W3813" s="139"/>
      <c r="X3813" s="139"/>
      <c r="Y3813" s="139"/>
      <c r="Z3813" s="139"/>
    </row>
    <row r="3814" spans="22:26">
      <c r="V3814" s="139"/>
      <c r="W3814" s="139"/>
      <c r="X3814" s="139"/>
      <c r="Y3814" s="139"/>
      <c r="Z3814" s="139"/>
    </row>
    <row r="3815" spans="22:26">
      <c r="V3815" s="139"/>
      <c r="W3815" s="139"/>
      <c r="X3815" s="139"/>
      <c r="Y3815" s="139"/>
      <c r="Z3815" s="139"/>
    </row>
    <row r="3816" spans="22:26">
      <c r="V3816" s="139"/>
      <c r="W3816" s="139"/>
      <c r="X3816" s="139"/>
      <c r="Y3816" s="139"/>
      <c r="Z3816" s="139"/>
    </row>
    <row r="3817" spans="22:26">
      <c r="V3817" s="139"/>
      <c r="W3817" s="139"/>
      <c r="X3817" s="139"/>
      <c r="Y3817" s="139"/>
      <c r="Z3817" s="139"/>
    </row>
    <row r="3818" spans="22:26">
      <c r="V3818" s="139"/>
      <c r="W3818" s="139"/>
      <c r="X3818" s="139"/>
      <c r="Y3818" s="139"/>
      <c r="Z3818" s="139"/>
    </row>
    <row r="3819" spans="22:26">
      <c r="V3819" s="139"/>
      <c r="W3819" s="139"/>
      <c r="X3819" s="139"/>
      <c r="Y3819" s="139"/>
      <c r="Z3819" s="139"/>
    </row>
    <row r="3820" spans="22:26">
      <c r="V3820" s="139"/>
      <c r="W3820" s="139"/>
      <c r="X3820" s="139"/>
      <c r="Y3820" s="139"/>
      <c r="Z3820" s="139"/>
    </row>
    <row r="3821" spans="22:26">
      <c r="V3821" s="139"/>
      <c r="W3821" s="139"/>
      <c r="X3821" s="139"/>
      <c r="Y3821" s="139"/>
      <c r="Z3821" s="139"/>
    </row>
    <row r="3822" spans="22:26">
      <c r="V3822" s="139"/>
      <c r="W3822" s="139"/>
      <c r="X3822" s="139"/>
      <c r="Y3822" s="139"/>
      <c r="Z3822" s="139"/>
    </row>
    <row r="3823" spans="22:26">
      <c r="V3823" s="139"/>
      <c r="W3823" s="139"/>
      <c r="X3823" s="139"/>
      <c r="Y3823" s="139"/>
      <c r="Z3823" s="139"/>
    </row>
    <row r="3824" spans="22:26">
      <c r="V3824" s="139"/>
      <c r="W3824" s="139"/>
      <c r="X3824" s="139"/>
      <c r="Y3824" s="139"/>
      <c r="Z3824" s="139"/>
    </row>
    <row r="3825" spans="22:26">
      <c r="V3825" s="139"/>
      <c r="W3825" s="139"/>
      <c r="X3825" s="139"/>
      <c r="Y3825" s="139"/>
      <c r="Z3825" s="139"/>
    </row>
    <row r="3826" spans="22:26">
      <c r="V3826" s="139"/>
      <c r="W3826" s="139"/>
      <c r="X3826" s="139"/>
      <c r="Y3826" s="139"/>
      <c r="Z3826" s="139"/>
    </row>
    <row r="3827" spans="22:26">
      <c r="V3827" s="139"/>
      <c r="W3827" s="139"/>
      <c r="X3827" s="139"/>
      <c r="Y3827" s="139"/>
      <c r="Z3827" s="139"/>
    </row>
    <row r="3828" spans="22:26">
      <c r="V3828" s="139"/>
      <c r="W3828" s="139"/>
      <c r="X3828" s="139"/>
      <c r="Y3828" s="139"/>
      <c r="Z3828" s="139"/>
    </row>
    <row r="3829" spans="22:26">
      <c r="V3829" s="139"/>
      <c r="W3829" s="139"/>
      <c r="X3829" s="139"/>
      <c r="Y3829" s="139"/>
      <c r="Z3829" s="139"/>
    </row>
    <row r="3830" spans="22:26">
      <c r="V3830" s="139"/>
      <c r="W3830" s="139"/>
      <c r="X3830" s="139"/>
      <c r="Y3830" s="139"/>
      <c r="Z3830" s="139"/>
    </row>
    <row r="3831" spans="22:26">
      <c r="V3831" s="139"/>
      <c r="W3831" s="139"/>
      <c r="X3831" s="139"/>
      <c r="Y3831" s="139"/>
      <c r="Z3831" s="139"/>
    </row>
    <row r="3832" spans="22:26">
      <c r="V3832" s="139"/>
      <c r="W3832" s="139"/>
      <c r="X3832" s="139"/>
      <c r="Y3832" s="139"/>
      <c r="Z3832" s="139"/>
    </row>
    <row r="3833" spans="22:26">
      <c r="V3833" s="139"/>
      <c r="W3833" s="139"/>
      <c r="X3833" s="139"/>
      <c r="Y3833" s="139"/>
      <c r="Z3833" s="139"/>
    </row>
    <row r="3834" spans="22:26">
      <c r="V3834" s="139"/>
      <c r="W3834" s="139"/>
      <c r="X3834" s="139"/>
      <c r="Y3834" s="139"/>
      <c r="Z3834" s="139"/>
    </row>
    <row r="3835" spans="22:26">
      <c r="V3835" s="139"/>
      <c r="W3835" s="139"/>
      <c r="X3835" s="139"/>
      <c r="Y3835" s="139"/>
      <c r="Z3835" s="139"/>
    </row>
    <row r="3836" spans="22:26">
      <c r="V3836" s="139"/>
      <c r="W3836" s="139"/>
      <c r="X3836" s="139"/>
      <c r="Y3836" s="139"/>
      <c r="Z3836" s="139"/>
    </row>
    <row r="3837" spans="22:26">
      <c r="V3837" s="139"/>
      <c r="W3837" s="139"/>
      <c r="X3837" s="139"/>
      <c r="Y3837" s="139"/>
      <c r="Z3837" s="139"/>
    </row>
    <row r="3838" spans="22:26">
      <c r="V3838" s="139"/>
      <c r="W3838" s="139"/>
      <c r="X3838" s="139"/>
      <c r="Y3838" s="139"/>
      <c r="Z3838" s="139"/>
    </row>
    <row r="3839" spans="22:26">
      <c r="V3839" s="139"/>
      <c r="W3839" s="139"/>
      <c r="X3839" s="139"/>
      <c r="Y3839" s="139"/>
      <c r="Z3839" s="139"/>
    </row>
    <row r="3840" spans="22:26">
      <c r="V3840" s="139"/>
      <c r="W3840" s="139"/>
      <c r="X3840" s="139"/>
      <c r="Y3840" s="139"/>
      <c r="Z3840" s="139"/>
    </row>
    <row r="3841" spans="22:26">
      <c r="V3841" s="139"/>
      <c r="W3841" s="139"/>
      <c r="X3841" s="139"/>
      <c r="Y3841" s="139"/>
      <c r="Z3841" s="139"/>
    </row>
    <row r="3842" spans="22:26">
      <c r="V3842" s="139"/>
      <c r="W3842" s="139"/>
      <c r="X3842" s="139"/>
      <c r="Y3842" s="139"/>
      <c r="Z3842" s="139"/>
    </row>
    <row r="3843" spans="22:26">
      <c r="V3843" s="139"/>
      <c r="W3843" s="139"/>
      <c r="X3843" s="139"/>
      <c r="Y3843" s="139"/>
      <c r="Z3843" s="139"/>
    </row>
    <row r="3844" spans="22:26">
      <c r="V3844" s="139"/>
      <c r="W3844" s="139"/>
      <c r="X3844" s="139"/>
      <c r="Y3844" s="139"/>
      <c r="Z3844" s="139"/>
    </row>
    <row r="3845" spans="22:26">
      <c r="V3845" s="139"/>
      <c r="W3845" s="139"/>
      <c r="X3845" s="139"/>
      <c r="Y3845" s="139"/>
      <c r="Z3845" s="139"/>
    </row>
    <row r="3846" spans="22:26">
      <c r="V3846" s="139"/>
      <c r="W3846" s="139"/>
      <c r="X3846" s="139"/>
      <c r="Y3846" s="139"/>
      <c r="Z3846" s="139"/>
    </row>
    <row r="3847" spans="22:26">
      <c r="V3847" s="139"/>
      <c r="W3847" s="139"/>
      <c r="X3847" s="139"/>
      <c r="Y3847" s="139"/>
      <c r="Z3847" s="139"/>
    </row>
    <row r="3848" spans="22:26">
      <c r="V3848" s="139"/>
      <c r="W3848" s="139"/>
      <c r="X3848" s="139"/>
      <c r="Y3848" s="139"/>
      <c r="Z3848" s="139"/>
    </row>
    <row r="3849" spans="22:26">
      <c r="V3849" s="139"/>
      <c r="W3849" s="139"/>
      <c r="X3849" s="139"/>
      <c r="Y3849" s="139"/>
      <c r="Z3849" s="139"/>
    </row>
    <row r="3850" spans="22:26">
      <c r="V3850" s="139"/>
      <c r="W3850" s="139"/>
      <c r="X3850" s="139"/>
      <c r="Y3850" s="139"/>
      <c r="Z3850" s="139"/>
    </row>
    <row r="3851" spans="22:26">
      <c r="V3851" s="139"/>
      <c r="W3851" s="139"/>
      <c r="X3851" s="139"/>
      <c r="Y3851" s="139"/>
      <c r="Z3851" s="139"/>
    </row>
    <row r="3852" spans="22:26">
      <c r="V3852" s="139"/>
      <c r="W3852" s="139"/>
      <c r="X3852" s="139"/>
      <c r="Y3852" s="139"/>
      <c r="Z3852" s="139"/>
    </row>
    <row r="3853" spans="22:26">
      <c r="V3853" s="139"/>
      <c r="W3853" s="139"/>
      <c r="X3853" s="139"/>
      <c r="Y3853" s="139"/>
      <c r="Z3853" s="139"/>
    </row>
    <row r="3854" spans="22:26">
      <c r="V3854" s="139"/>
      <c r="W3854" s="139"/>
      <c r="X3854" s="139"/>
      <c r="Y3854" s="139"/>
      <c r="Z3854" s="139"/>
    </row>
    <row r="3855" spans="22:26">
      <c r="V3855" s="139"/>
      <c r="W3855" s="139"/>
      <c r="X3855" s="139"/>
      <c r="Y3855" s="139"/>
      <c r="Z3855" s="139"/>
    </row>
    <row r="3856" spans="22:26">
      <c r="V3856" s="139"/>
      <c r="W3856" s="139"/>
      <c r="X3856" s="139"/>
      <c r="Y3856" s="139"/>
      <c r="Z3856" s="139"/>
    </row>
    <row r="3857" spans="22:26">
      <c r="V3857" s="139"/>
      <c r="W3857" s="139"/>
      <c r="X3857" s="139"/>
      <c r="Y3857" s="139"/>
      <c r="Z3857" s="139"/>
    </row>
    <row r="3858" spans="22:26">
      <c r="V3858" s="139"/>
      <c r="W3858" s="139"/>
      <c r="X3858" s="139"/>
      <c r="Y3858" s="139"/>
      <c r="Z3858" s="139"/>
    </row>
    <row r="3859" spans="22:26">
      <c r="V3859" s="139"/>
      <c r="W3859" s="139"/>
      <c r="X3859" s="139"/>
      <c r="Y3859" s="139"/>
      <c r="Z3859" s="139"/>
    </row>
    <row r="3860" spans="22:26">
      <c r="V3860" s="139"/>
      <c r="W3860" s="139"/>
      <c r="X3860" s="139"/>
      <c r="Y3860" s="139"/>
      <c r="Z3860" s="139"/>
    </row>
    <row r="3861" spans="22:26">
      <c r="V3861" s="139"/>
      <c r="W3861" s="139"/>
      <c r="X3861" s="139"/>
      <c r="Y3861" s="139"/>
      <c r="Z3861" s="139"/>
    </row>
    <row r="3862" spans="22:26">
      <c r="V3862" s="139"/>
      <c r="W3862" s="139"/>
      <c r="X3862" s="139"/>
      <c r="Y3862" s="139"/>
      <c r="Z3862" s="139"/>
    </row>
    <row r="3863" spans="22:26">
      <c r="V3863" s="139"/>
      <c r="W3863" s="139"/>
      <c r="X3863" s="139"/>
      <c r="Y3863" s="139"/>
      <c r="Z3863" s="139"/>
    </row>
    <row r="3864" spans="22:26">
      <c r="V3864" s="139"/>
      <c r="W3864" s="139"/>
      <c r="X3864" s="139"/>
      <c r="Y3864" s="139"/>
      <c r="Z3864" s="139"/>
    </row>
    <row r="3865" spans="22:26">
      <c r="V3865" s="139"/>
      <c r="W3865" s="139"/>
      <c r="X3865" s="139"/>
      <c r="Y3865" s="139"/>
      <c r="Z3865" s="139"/>
    </row>
    <row r="3866" spans="22:26">
      <c r="V3866" s="139"/>
      <c r="W3866" s="139"/>
      <c r="X3866" s="139"/>
      <c r="Y3866" s="139"/>
      <c r="Z3866" s="139"/>
    </row>
    <row r="3867" spans="22:26">
      <c r="V3867" s="139"/>
      <c r="W3867" s="139"/>
      <c r="X3867" s="139"/>
      <c r="Y3867" s="139"/>
      <c r="Z3867" s="139"/>
    </row>
    <row r="3868" spans="22:26">
      <c r="V3868" s="139"/>
      <c r="W3868" s="139"/>
      <c r="X3868" s="139"/>
      <c r="Y3868" s="139"/>
      <c r="Z3868" s="139"/>
    </row>
    <row r="3869" spans="22:26">
      <c r="V3869" s="139"/>
      <c r="W3869" s="139"/>
      <c r="X3869" s="139"/>
      <c r="Y3869" s="139"/>
      <c r="Z3869" s="139"/>
    </row>
    <row r="3870" spans="22:26">
      <c r="V3870" s="139"/>
      <c r="W3870" s="139"/>
      <c r="X3870" s="139"/>
      <c r="Y3870" s="139"/>
      <c r="Z3870" s="139"/>
    </row>
    <row r="3871" spans="22:26">
      <c r="V3871" s="139"/>
      <c r="W3871" s="139"/>
      <c r="X3871" s="139"/>
      <c r="Y3871" s="139"/>
      <c r="Z3871" s="139"/>
    </row>
    <row r="3872" spans="22:26">
      <c r="V3872" s="139"/>
      <c r="W3872" s="139"/>
      <c r="X3872" s="139"/>
      <c r="Y3872" s="139"/>
      <c r="Z3872" s="139"/>
    </row>
    <row r="3873" spans="22:26">
      <c r="V3873" s="139"/>
      <c r="W3873" s="139"/>
      <c r="X3873" s="139"/>
      <c r="Y3873" s="139"/>
      <c r="Z3873" s="139"/>
    </row>
    <row r="3874" spans="22:26">
      <c r="V3874" s="139"/>
      <c r="W3874" s="139"/>
      <c r="X3874" s="139"/>
      <c r="Y3874" s="139"/>
      <c r="Z3874" s="139"/>
    </row>
    <row r="3875" spans="22:26">
      <c r="V3875" s="139"/>
      <c r="W3875" s="139"/>
      <c r="X3875" s="139"/>
      <c r="Y3875" s="139"/>
      <c r="Z3875" s="139"/>
    </row>
    <row r="3876" spans="22:26">
      <c r="V3876" s="139"/>
      <c r="W3876" s="139"/>
      <c r="X3876" s="139"/>
      <c r="Y3876" s="139"/>
      <c r="Z3876" s="139"/>
    </row>
    <row r="3877" spans="22:26">
      <c r="V3877" s="139"/>
      <c r="W3877" s="139"/>
      <c r="X3877" s="139"/>
      <c r="Y3877" s="139"/>
      <c r="Z3877" s="139"/>
    </row>
    <row r="3878" spans="22:26">
      <c r="V3878" s="139"/>
      <c r="W3878" s="139"/>
      <c r="X3878" s="139"/>
      <c r="Y3878" s="139"/>
      <c r="Z3878" s="139"/>
    </row>
    <row r="3879" spans="22:26">
      <c r="V3879" s="139"/>
      <c r="W3879" s="139"/>
      <c r="X3879" s="139"/>
      <c r="Y3879" s="139"/>
      <c r="Z3879" s="139"/>
    </row>
    <row r="3880" spans="22:26">
      <c r="V3880" s="139"/>
      <c r="W3880" s="139"/>
      <c r="X3880" s="139"/>
      <c r="Y3880" s="139"/>
      <c r="Z3880" s="139"/>
    </row>
    <row r="3881" spans="22:26">
      <c r="V3881" s="139"/>
      <c r="W3881" s="139"/>
      <c r="X3881" s="139"/>
      <c r="Y3881" s="139"/>
      <c r="Z3881" s="139"/>
    </row>
    <row r="3882" spans="22:26">
      <c r="V3882" s="139"/>
      <c r="W3882" s="139"/>
      <c r="X3882" s="139"/>
      <c r="Y3882" s="139"/>
      <c r="Z3882" s="139"/>
    </row>
    <row r="3883" spans="22:26">
      <c r="V3883" s="139"/>
      <c r="W3883" s="139"/>
      <c r="X3883" s="139"/>
      <c r="Y3883" s="139"/>
      <c r="Z3883" s="139"/>
    </row>
    <row r="3884" spans="22:26">
      <c r="V3884" s="139"/>
      <c r="W3884" s="139"/>
      <c r="X3884" s="139"/>
      <c r="Y3884" s="139"/>
      <c r="Z3884" s="139"/>
    </row>
    <row r="3885" spans="22:26">
      <c r="V3885" s="139"/>
      <c r="W3885" s="139"/>
      <c r="X3885" s="139"/>
      <c r="Y3885" s="139"/>
      <c r="Z3885" s="139"/>
    </row>
    <row r="3886" spans="22:26">
      <c r="V3886" s="139"/>
      <c r="W3886" s="139"/>
      <c r="X3886" s="139"/>
      <c r="Y3886" s="139"/>
      <c r="Z3886" s="139"/>
    </row>
    <row r="3887" spans="22:26">
      <c r="V3887" s="139"/>
      <c r="W3887" s="139"/>
      <c r="X3887" s="139"/>
      <c r="Y3887" s="139"/>
      <c r="Z3887" s="139"/>
    </row>
    <row r="3888" spans="22:26">
      <c r="V3888" s="139"/>
      <c r="W3888" s="139"/>
      <c r="X3888" s="139"/>
      <c r="Y3888" s="139"/>
      <c r="Z3888" s="139"/>
    </row>
    <row r="3889" spans="22:26">
      <c r="V3889" s="139"/>
      <c r="W3889" s="139"/>
      <c r="X3889" s="139"/>
      <c r="Y3889" s="139"/>
      <c r="Z3889" s="139"/>
    </row>
    <row r="3890" spans="22:26">
      <c r="V3890" s="139"/>
      <c r="W3890" s="139"/>
      <c r="X3890" s="139"/>
      <c r="Y3890" s="139"/>
      <c r="Z3890" s="139"/>
    </row>
    <row r="3891" spans="22:26">
      <c r="V3891" s="139"/>
      <c r="W3891" s="139"/>
      <c r="X3891" s="139"/>
      <c r="Y3891" s="139"/>
      <c r="Z3891" s="139"/>
    </row>
    <row r="3892" spans="22:26">
      <c r="V3892" s="139"/>
      <c r="W3892" s="139"/>
      <c r="X3892" s="139"/>
      <c r="Y3892" s="139"/>
      <c r="Z3892" s="139"/>
    </row>
    <row r="3893" spans="22:26">
      <c r="V3893" s="139"/>
      <c r="W3893" s="139"/>
      <c r="X3893" s="139"/>
      <c r="Y3893" s="139"/>
      <c r="Z3893" s="139"/>
    </row>
    <row r="3894" spans="22:26">
      <c r="V3894" s="139"/>
      <c r="W3894" s="139"/>
      <c r="X3894" s="139"/>
      <c r="Y3894" s="139"/>
      <c r="Z3894" s="139"/>
    </row>
    <row r="3895" spans="22:26">
      <c r="V3895" s="139"/>
      <c r="W3895" s="139"/>
      <c r="X3895" s="139"/>
      <c r="Y3895" s="139"/>
      <c r="Z3895" s="139"/>
    </row>
    <row r="3896" spans="22:26">
      <c r="V3896" s="139"/>
      <c r="W3896" s="139"/>
      <c r="X3896" s="139"/>
      <c r="Y3896" s="139"/>
      <c r="Z3896" s="139"/>
    </row>
    <row r="3897" spans="22:26">
      <c r="V3897" s="139"/>
      <c r="W3897" s="139"/>
      <c r="X3897" s="139"/>
      <c r="Y3897" s="139"/>
      <c r="Z3897" s="139"/>
    </row>
    <row r="3898" spans="22:26">
      <c r="V3898" s="139"/>
      <c r="W3898" s="139"/>
      <c r="X3898" s="139"/>
      <c r="Y3898" s="139"/>
      <c r="Z3898" s="139"/>
    </row>
    <row r="3899" spans="22:26">
      <c r="V3899" s="139"/>
      <c r="W3899" s="139"/>
      <c r="X3899" s="139"/>
      <c r="Y3899" s="139"/>
      <c r="Z3899" s="139"/>
    </row>
    <row r="3900" spans="22:26">
      <c r="V3900" s="139"/>
      <c r="W3900" s="139"/>
      <c r="X3900" s="139"/>
      <c r="Y3900" s="139"/>
      <c r="Z3900" s="139"/>
    </row>
    <row r="3901" spans="22:26">
      <c r="V3901" s="139"/>
      <c r="W3901" s="139"/>
      <c r="X3901" s="139"/>
      <c r="Y3901" s="139"/>
      <c r="Z3901" s="139"/>
    </row>
    <row r="3902" spans="22:26">
      <c r="V3902" s="139"/>
      <c r="W3902" s="139"/>
      <c r="X3902" s="139"/>
      <c r="Y3902" s="139"/>
      <c r="Z3902" s="139"/>
    </row>
    <row r="3903" spans="22:26">
      <c r="V3903" s="139"/>
      <c r="W3903" s="139"/>
      <c r="X3903" s="139"/>
      <c r="Y3903" s="139"/>
      <c r="Z3903" s="139"/>
    </row>
    <row r="3904" spans="22:26">
      <c r="V3904" s="139"/>
      <c r="W3904" s="139"/>
      <c r="X3904" s="139"/>
      <c r="Y3904" s="139"/>
      <c r="Z3904" s="139"/>
    </row>
    <row r="3905" spans="22:26">
      <c r="V3905" s="139"/>
      <c r="W3905" s="139"/>
      <c r="X3905" s="139"/>
      <c r="Y3905" s="139"/>
      <c r="Z3905" s="139"/>
    </row>
    <row r="3906" spans="22:26">
      <c r="V3906" s="139"/>
      <c r="W3906" s="139"/>
      <c r="X3906" s="139"/>
      <c r="Y3906" s="139"/>
      <c r="Z3906" s="139"/>
    </row>
    <row r="3907" spans="22:26">
      <c r="V3907" s="139"/>
      <c r="W3907" s="139"/>
      <c r="X3907" s="139"/>
      <c r="Y3907" s="139"/>
      <c r="Z3907" s="139"/>
    </row>
    <row r="3908" spans="22:26">
      <c r="V3908" s="139"/>
      <c r="W3908" s="139"/>
      <c r="X3908" s="139"/>
      <c r="Y3908" s="139"/>
      <c r="Z3908" s="139"/>
    </row>
    <row r="3909" spans="22:26">
      <c r="V3909" s="139"/>
      <c r="W3909" s="139"/>
      <c r="X3909" s="139"/>
      <c r="Y3909" s="139"/>
      <c r="Z3909" s="139"/>
    </row>
    <row r="3910" spans="22:26">
      <c r="V3910" s="139"/>
      <c r="W3910" s="139"/>
      <c r="X3910" s="139"/>
      <c r="Y3910" s="139"/>
      <c r="Z3910" s="139"/>
    </row>
    <row r="3911" spans="22:26">
      <c r="V3911" s="139"/>
      <c r="W3911" s="139"/>
      <c r="X3911" s="139"/>
      <c r="Y3911" s="139"/>
      <c r="Z3911" s="139"/>
    </row>
    <row r="3912" spans="22:26">
      <c r="V3912" s="139"/>
      <c r="W3912" s="139"/>
      <c r="X3912" s="139"/>
      <c r="Y3912" s="139"/>
      <c r="Z3912" s="139"/>
    </row>
    <row r="3913" spans="22:26">
      <c r="V3913" s="139"/>
      <c r="W3913" s="139"/>
      <c r="X3913" s="139"/>
      <c r="Y3913" s="139"/>
      <c r="Z3913" s="139"/>
    </row>
    <row r="3914" spans="22:26">
      <c r="V3914" s="139"/>
      <c r="W3914" s="139"/>
      <c r="X3914" s="139"/>
      <c r="Y3914" s="139"/>
      <c r="Z3914" s="139"/>
    </row>
    <row r="3915" spans="22:26">
      <c r="V3915" s="139"/>
      <c r="W3915" s="139"/>
      <c r="X3915" s="139"/>
      <c r="Y3915" s="139"/>
      <c r="Z3915" s="139"/>
    </row>
    <row r="3916" spans="22:26">
      <c r="V3916" s="139"/>
      <c r="W3916" s="139"/>
      <c r="X3916" s="139"/>
      <c r="Y3916" s="139"/>
      <c r="Z3916" s="139"/>
    </row>
    <row r="3917" spans="22:26">
      <c r="V3917" s="139"/>
      <c r="W3917" s="139"/>
      <c r="X3917" s="139"/>
      <c r="Y3917" s="139"/>
      <c r="Z3917" s="139"/>
    </row>
    <row r="3918" spans="22:26">
      <c r="V3918" s="139"/>
      <c r="W3918" s="139"/>
      <c r="X3918" s="139"/>
      <c r="Y3918" s="139"/>
      <c r="Z3918" s="139"/>
    </row>
    <row r="3919" spans="22:26">
      <c r="V3919" s="139"/>
      <c r="W3919" s="139"/>
      <c r="X3919" s="139"/>
      <c r="Y3919" s="139"/>
      <c r="Z3919" s="139"/>
    </row>
    <row r="3920" spans="22:26">
      <c r="V3920" s="139"/>
      <c r="W3920" s="139"/>
      <c r="X3920" s="139"/>
      <c r="Y3920" s="139"/>
      <c r="Z3920" s="139"/>
    </row>
    <row r="3921" spans="22:26">
      <c r="V3921" s="139"/>
      <c r="W3921" s="139"/>
      <c r="X3921" s="139"/>
      <c r="Y3921" s="139"/>
      <c r="Z3921" s="139"/>
    </row>
    <row r="3922" spans="22:26">
      <c r="V3922" s="139"/>
      <c r="W3922" s="139"/>
      <c r="X3922" s="139"/>
      <c r="Y3922" s="139"/>
      <c r="Z3922" s="139"/>
    </row>
    <row r="3923" spans="22:26">
      <c r="V3923" s="139"/>
      <c r="W3923" s="139"/>
      <c r="X3923" s="139"/>
      <c r="Y3923" s="139"/>
      <c r="Z3923" s="139"/>
    </row>
    <row r="3924" spans="22:26">
      <c r="V3924" s="139"/>
      <c r="W3924" s="139"/>
      <c r="X3924" s="139"/>
      <c r="Y3924" s="139"/>
      <c r="Z3924" s="139"/>
    </row>
    <row r="3925" spans="22:26">
      <c r="V3925" s="139"/>
      <c r="W3925" s="139"/>
      <c r="X3925" s="139"/>
      <c r="Y3925" s="139"/>
      <c r="Z3925" s="139"/>
    </row>
    <row r="3926" spans="22:26">
      <c r="V3926" s="139"/>
      <c r="W3926" s="139"/>
      <c r="X3926" s="139"/>
      <c r="Y3926" s="139"/>
      <c r="Z3926" s="139"/>
    </row>
    <row r="3927" spans="22:26">
      <c r="V3927" s="139"/>
      <c r="W3927" s="139"/>
      <c r="X3927" s="139"/>
      <c r="Y3927" s="139"/>
      <c r="Z3927" s="139"/>
    </row>
    <row r="3928" spans="22:26">
      <c r="V3928" s="139"/>
      <c r="W3928" s="139"/>
      <c r="X3928" s="139"/>
      <c r="Y3928" s="139"/>
      <c r="Z3928" s="139"/>
    </row>
    <row r="3929" spans="22:26">
      <c r="V3929" s="139"/>
      <c r="W3929" s="139"/>
      <c r="X3929" s="139"/>
      <c r="Y3929" s="139"/>
      <c r="Z3929" s="139"/>
    </row>
    <row r="3930" spans="22:26">
      <c r="V3930" s="139"/>
      <c r="W3930" s="139"/>
      <c r="X3930" s="139"/>
      <c r="Y3930" s="139"/>
      <c r="Z3930" s="139"/>
    </row>
    <row r="3931" spans="22:26">
      <c r="V3931" s="139"/>
      <c r="W3931" s="139"/>
      <c r="X3931" s="139"/>
      <c r="Y3931" s="139"/>
      <c r="Z3931" s="139"/>
    </row>
    <row r="3932" spans="22:26">
      <c r="V3932" s="139"/>
      <c r="W3932" s="139"/>
      <c r="X3932" s="139"/>
      <c r="Y3932" s="139"/>
      <c r="Z3932" s="139"/>
    </row>
    <row r="3933" spans="22:26">
      <c r="V3933" s="139"/>
      <c r="W3933" s="139"/>
      <c r="X3933" s="139"/>
      <c r="Y3933" s="139"/>
      <c r="Z3933" s="139"/>
    </row>
    <row r="3934" spans="22:26">
      <c r="V3934" s="139"/>
      <c r="W3934" s="139"/>
      <c r="X3934" s="139"/>
      <c r="Y3934" s="139"/>
      <c r="Z3934" s="139"/>
    </row>
    <row r="3935" spans="22:26">
      <c r="V3935" s="139"/>
      <c r="W3935" s="139"/>
      <c r="X3935" s="139"/>
      <c r="Y3935" s="139"/>
      <c r="Z3935" s="139"/>
    </row>
    <row r="3936" spans="22:26">
      <c r="V3936" s="139"/>
      <c r="W3936" s="139"/>
      <c r="X3936" s="139"/>
      <c r="Y3936" s="139"/>
      <c r="Z3936" s="139"/>
    </row>
    <row r="3937" spans="22:26">
      <c r="V3937" s="139"/>
      <c r="W3937" s="139"/>
      <c r="X3937" s="139"/>
      <c r="Y3937" s="139"/>
      <c r="Z3937" s="139"/>
    </row>
    <row r="3938" spans="22:26">
      <c r="V3938" s="139"/>
      <c r="W3938" s="139"/>
      <c r="X3938" s="139"/>
      <c r="Y3938" s="139"/>
      <c r="Z3938" s="139"/>
    </row>
    <row r="3939" spans="22:26">
      <c r="V3939" s="139"/>
      <c r="W3939" s="139"/>
      <c r="X3939" s="139"/>
      <c r="Y3939" s="139"/>
      <c r="Z3939" s="139"/>
    </row>
    <row r="3940" spans="22:26">
      <c r="V3940" s="139"/>
      <c r="W3940" s="139"/>
      <c r="X3940" s="139"/>
      <c r="Y3940" s="139"/>
      <c r="Z3940" s="139"/>
    </row>
    <row r="3941" spans="22:26">
      <c r="V3941" s="139"/>
      <c r="W3941" s="139"/>
      <c r="X3941" s="139"/>
      <c r="Y3941" s="139"/>
      <c r="Z3941" s="139"/>
    </row>
    <row r="3942" spans="22:26">
      <c r="V3942" s="139"/>
      <c r="W3942" s="139"/>
      <c r="X3942" s="139"/>
      <c r="Y3942" s="139"/>
      <c r="Z3942" s="139"/>
    </row>
    <row r="3943" spans="22:26">
      <c r="V3943" s="139"/>
      <c r="W3943" s="139"/>
      <c r="X3943" s="139"/>
      <c r="Y3943" s="139"/>
      <c r="Z3943" s="139"/>
    </row>
    <row r="3944" spans="22:26">
      <c r="V3944" s="139"/>
      <c r="W3944" s="139"/>
      <c r="X3944" s="139"/>
      <c r="Y3944" s="139"/>
      <c r="Z3944" s="139"/>
    </row>
    <row r="3945" spans="22:26">
      <c r="V3945" s="139"/>
      <c r="W3945" s="139"/>
      <c r="X3945" s="139"/>
      <c r="Y3945" s="139"/>
      <c r="Z3945" s="139"/>
    </row>
    <row r="3946" spans="22:26">
      <c r="V3946" s="139"/>
      <c r="W3946" s="139"/>
      <c r="X3946" s="139"/>
      <c r="Y3946" s="139"/>
      <c r="Z3946" s="139"/>
    </row>
    <row r="3947" spans="22:26">
      <c r="V3947" s="139"/>
      <c r="W3947" s="139"/>
      <c r="X3947" s="139"/>
      <c r="Y3947" s="139"/>
      <c r="Z3947" s="139"/>
    </row>
    <row r="3948" spans="22:26">
      <c r="V3948" s="139"/>
      <c r="W3948" s="139"/>
      <c r="X3948" s="139"/>
      <c r="Y3948" s="139"/>
      <c r="Z3948" s="139"/>
    </row>
    <row r="3949" spans="22:26">
      <c r="V3949" s="139"/>
      <c r="W3949" s="139"/>
      <c r="X3949" s="139"/>
      <c r="Y3949" s="139"/>
      <c r="Z3949" s="139"/>
    </row>
    <row r="3950" spans="22:26">
      <c r="V3950" s="139"/>
      <c r="W3950" s="139"/>
      <c r="X3950" s="139"/>
      <c r="Y3950" s="139"/>
      <c r="Z3950" s="139"/>
    </row>
    <row r="3951" spans="22:26">
      <c r="V3951" s="139"/>
      <c r="W3951" s="139"/>
      <c r="X3951" s="139"/>
      <c r="Y3951" s="139"/>
      <c r="Z3951" s="139"/>
    </row>
    <row r="3952" spans="22:26">
      <c r="V3952" s="139"/>
      <c r="W3952" s="139"/>
      <c r="X3952" s="139"/>
      <c r="Y3952" s="139"/>
      <c r="Z3952" s="139"/>
    </row>
    <row r="3953" spans="22:26">
      <c r="V3953" s="139"/>
      <c r="W3953" s="139"/>
      <c r="X3953" s="139"/>
      <c r="Y3953" s="139"/>
      <c r="Z3953" s="139"/>
    </row>
    <row r="3954" spans="22:26">
      <c r="V3954" s="139"/>
      <c r="W3954" s="139"/>
      <c r="X3954" s="139"/>
      <c r="Y3954" s="139"/>
      <c r="Z3954" s="139"/>
    </row>
    <row r="3955" spans="22:26">
      <c r="V3955" s="139"/>
      <c r="W3955" s="139"/>
      <c r="X3955" s="139"/>
      <c r="Y3955" s="139"/>
      <c r="Z3955" s="139"/>
    </row>
    <row r="3956" spans="22:26">
      <c r="V3956" s="139"/>
      <c r="W3956" s="139"/>
      <c r="X3956" s="139"/>
      <c r="Y3956" s="139"/>
      <c r="Z3956" s="139"/>
    </row>
    <row r="3957" spans="22:26">
      <c r="V3957" s="139"/>
      <c r="W3957" s="139"/>
      <c r="X3957" s="139"/>
      <c r="Y3957" s="139"/>
      <c r="Z3957" s="139"/>
    </row>
    <row r="3958" spans="22:26">
      <c r="V3958" s="139"/>
      <c r="W3958" s="139"/>
      <c r="X3958" s="139"/>
      <c r="Y3958" s="139"/>
      <c r="Z3958" s="139"/>
    </row>
    <row r="3959" spans="22:26">
      <c r="V3959" s="139"/>
      <c r="W3959" s="139"/>
      <c r="X3959" s="139"/>
      <c r="Y3959" s="139"/>
      <c r="Z3959" s="139"/>
    </row>
    <row r="3960" spans="22:26">
      <c r="V3960" s="139"/>
      <c r="W3960" s="139"/>
      <c r="X3960" s="139"/>
      <c r="Y3960" s="139"/>
      <c r="Z3960" s="139"/>
    </row>
    <row r="3961" spans="22:26">
      <c r="V3961" s="139"/>
      <c r="W3961" s="139"/>
      <c r="X3961" s="139"/>
      <c r="Y3961" s="139"/>
      <c r="Z3961" s="139"/>
    </row>
    <row r="3962" spans="22:26">
      <c r="V3962" s="139"/>
      <c r="W3962" s="139"/>
      <c r="X3962" s="139"/>
      <c r="Y3962" s="139"/>
      <c r="Z3962" s="139"/>
    </row>
    <row r="3963" spans="22:26">
      <c r="V3963" s="139"/>
      <c r="W3963" s="139"/>
      <c r="X3963" s="139"/>
      <c r="Y3963" s="139"/>
      <c r="Z3963" s="139"/>
    </row>
    <row r="3964" spans="22:26">
      <c r="V3964" s="139"/>
      <c r="W3964" s="139"/>
      <c r="X3964" s="139"/>
      <c r="Y3964" s="139"/>
      <c r="Z3964" s="139"/>
    </row>
    <row r="3965" spans="22:26">
      <c r="V3965" s="139"/>
      <c r="W3965" s="139"/>
      <c r="X3965" s="139"/>
      <c r="Y3965" s="139"/>
      <c r="Z3965" s="139"/>
    </row>
    <row r="3966" spans="22:26">
      <c r="V3966" s="139"/>
      <c r="W3966" s="139"/>
      <c r="X3966" s="139"/>
      <c r="Y3966" s="139"/>
      <c r="Z3966" s="139"/>
    </row>
    <row r="3967" spans="22:26">
      <c r="V3967" s="139"/>
      <c r="W3967" s="139"/>
      <c r="X3967" s="139"/>
      <c r="Y3967" s="139"/>
      <c r="Z3967" s="139"/>
    </row>
    <row r="3968" spans="22:26">
      <c r="V3968" s="139"/>
      <c r="W3968" s="139"/>
      <c r="X3968" s="139"/>
      <c r="Y3968" s="139"/>
      <c r="Z3968" s="139"/>
    </row>
    <row r="3969" spans="22:26">
      <c r="V3969" s="139"/>
      <c r="W3969" s="139"/>
      <c r="X3969" s="139"/>
      <c r="Y3969" s="139"/>
      <c r="Z3969" s="139"/>
    </row>
    <row r="3970" spans="22:26">
      <c r="V3970" s="139"/>
      <c r="W3970" s="139"/>
      <c r="X3970" s="139"/>
      <c r="Y3970" s="139"/>
      <c r="Z3970" s="139"/>
    </row>
    <row r="3971" spans="22:26">
      <c r="V3971" s="139"/>
      <c r="W3971" s="139"/>
      <c r="X3971" s="139"/>
      <c r="Y3971" s="139"/>
      <c r="Z3971" s="139"/>
    </row>
    <row r="3972" spans="22:26">
      <c r="V3972" s="139"/>
      <c r="W3972" s="139"/>
      <c r="X3972" s="139"/>
      <c r="Y3972" s="139"/>
      <c r="Z3972" s="139"/>
    </row>
    <row r="3973" spans="22:26">
      <c r="V3973" s="139"/>
      <c r="W3973" s="139"/>
      <c r="X3973" s="139"/>
      <c r="Y3973" s="139"/>
      <c r="Z3973" s="139"/>
    </row>
    <row r="3974" spans="22:26">
      <c r="V3974" s="139"/>
      <c r="W3974" s="139"/>
      <c r="X3974" s="139"/>
      <c r="Y3974" s="139"/>
      <c r="Z3974" s="139"/>
    </row>
    <row r="3975" spans="22:26">
      <c r="V3975" s="139"/>
      <c r="W3975" s="139"/>
      <c r="X3975" s="139"/>
      <c r="Y3975" s="139"/>
      <c r="Z3975" s="139"/>
    </row>
    <row r="3976" spans="22:26">
      <c r="V3976" s="139"/>
      <c r="W3976" s="139"/>
      <c r="X3976" s="139"/>
      <c r="Y3976" s="139"/>
      <c r="Z3976" s="139"/>
    </row>
    <row r="3977" spans="22:26">
      <c r="V3977" s="139"/>
      <c r="W3977" s="139"/>
      <c r="X3977" s="139"/>
      <c r="Y3977" s="139"/>
      <c r="Z3977" s="139"/>
    </row>
    <row r="3978" spans="22:26">
      <c r="V3978" s="139"/>
      <c r="W3978" s="139"/>
      <c r="X3978" s="139"/>
      <c r="Y3978" s="139"/>
      <c r="Z3978" s="139"/>
    </row>
    <row r="3979" spans="22:26">
      <c r="V3979" s="139"/>
      <c r="W3979" s="139"/>
      <c r="X3979" s="139"/>
      <c r="Y3979" s="139"/>
      <c r="Z3979" s="139"/>
    </row>
    <row r="3980" spans="22:26">
      <c r="V3980" s="139"/>
      <c r="W3980" s="139"/>
      <c r="X3980" s="139"/>
      <c r="Y3980" s="139"/>
      <c r="Z3980" s="139"/>
    </row>
    <row r="3981" spans="22:26">
      <c r="V3981" s="139"/>
      <c r="W3981" s="139"/>
      <c r="X3981" s="139"/>
      <c r="Y3981" s="139"/>
      <c r="Z3981" s="139"/>
    </row>
    <row r="3982" spans="22:26">
      <c r="V3982" s="139"/>
      <c r="W3982" s="139"/>
      <c r="X3982" s="139"/>
      <c r="Y3982" s="139"/>
      <c r="Z3982" s="139"/>
    </row>
    <row r="3983" spans="22:26">
      <c r="V3983" s="139"/>
      <c r="W3983" s="139"/>
      <c r="X3983" s="139"/>
      <c r="Y3983" s="139"/>
      <c r="Z3983" s="139"/>
    </row>
    <row r="3984" spans="22:26">
      <c r="V3984" s="139"/>
      <c r="W3984" s="139"/>
      <c r="X3984" s="139"/>
      <c r="Y3984" s="139"/>
      <c r="Z3984" s="139"/>
    </row>
    <row r="3985" spans="22:26">
      <c r="V3985" s="139"/>
      <c r="W3985" s="139"/>
      <c r="X3985" s="139"/>
      <c r="Y3985" s="139"/>
      <c r="Z3985" s="139"/>
    </row>
    <row r="3986" spans="22:26">
      <c r="V3986" s="139"/>
      <c r="W3986" s="139"/>
      <c r="X3986" s="139"/>
      <c r="Y3986" s="139"/>
      <c r="Z3986" s="139"/>
    </row>
    <row r="3987" spans="22:26">
      <c r="V3987" s="139"/>
      <c r="W3987" s="139"/>
      <c r="X3987" s="139"/>
      <c r="Y3987" s="139"/>
      <c r="Z3987" s="139"/>
    </row>
    <row r="3988" spans="22:26">
      <c r="V3988" s="139"/>
      <c r="W3988" s="139"/>
      <c r="X3988" s="139"/>
      <c r="Y3988" s="139"/>
      <c r="Z3988" s="139"/>
    </row>
    <row r="3989" spans="22:26">
      <c r="V3989" s="139"/>
      <c r="W3989" s="139"/>
      <c r="X3989" s="139"/>
      <c r="Y3989" s="139"/>
      <c r="Z3989" s="139"/>
    </row>
    <row r="3990" spans="22:26">
      <c r="V3990" s="139"/>
      <c r="W3990" s="139"/>
      <c r="X3990" s="139"/>
      <c r="Y3990" s="139"/>
      <c r="Z3990" s="139"/>
    </row>
    <row r="3991" spans="22:26">
      <c r="V3991" s="139"/>
      <c r="W3991" s="139"/>
      <c r="X3991" s="139"/>
      <c r="Y3991" s="139"/>
      <c r="Z3991" s="139"/>
    </row>
    <row r="3992" spans="22:26">
      <c r="V3992" s="139"/>
      <c r="W3992" s="139"/>
      <c r="X3992" s="139"/>
      <c r="Y3992" s="139"/>
      <c r="Z3992" s="139"/>
    </row>
    <row r="3993" spans="22:26">
      <c r="V3993" s="139"/>
      <c r="W3993" s="139"/>
      <c r="X3993" s="139"/>
      <c r="Y3993" s="139"/>
      <c r="Z3993" s="139"/>
    </row>
    <row r="3994" spans="22:26">
      <c r="V3994" s="139"/>
      <c r="W3994" s="139"/>
      <c r="X3994" s="139"/>
      <c r="Y3994" s="139"/>
      <c r="Z3994" s="139"/>
    </row>
    <row r="3995" spans="22:26">
      <c r="V3995" s="139"/>
      <c r="W3995" s="139"/>
      <c r="X3995" s="139"/>
      <c r="Y3995" s="139"/>
      <c r="Z3995" s="139"/>
    </row>
    <row r="3996" spans="22:26">
      <c r="V3996" s="139"/>
      <c r="W3996" s="139"/>
      <c r="X3996" s="139"/>
      <c r="Y3996" s="139"/>
      <c r="Z3996" s="139"/>
    </row>
    <row r="3997" spans="22:26">
      <c r="V3997" s="139"/>
      <c r="W3997" s="139"/>
      <c r="X3997" s="139"/>
      <c r="Y3997" s="139"/>
      <c r="Z3997" s="139"/>
    </row>
    <row r="3998" spans="22:26">
      <c r="V3998" s="139"/>
      <c r="W3998" s="139"/>
      <c r="X3998" s="139"/>
      <c r="Y3998" s="139"/>
      <c r="Z3998" s="139"/>
    </row>
    <row r="3999" spans="22:26">
      <c r="V3999" s="139"/>
      <c r="W3999" s="139"/>
      <c r="X3999" s="139"/>
      <c r="Y3999" s="139"/>
      <c r="Z3999" s="139"/>
    </row>
    <row r="4000" spans="22:26">
      <c r="V4000" s="139"/>
      <c r="W4000" s="139"/>
      <c r="X4000" s="139"/>
      <c r="Y4000" s="139"/>
      <c r="Z4000" s="139"/>
    </row>
    <row r="4001" spans="22:26">
      <c r="V4001" s="139"/>
      <c r="W4001" s="139"/>
      <c r="X4001" s="139"/>
      <c r="Y4001" s="139"/>
      <c r="Z4001" s="139"/>
    </row>
    <row r="4002" spans="22:26">
      <c r="V4002" s="139"/>
      <c r="W4002" s="139"/>
      <c r="X4002" s="139"/>
      <c r="Y4002" s="139"/>
      <c r="Z4002" s="139"/>
    </row>
    <row r="4003" spans="22:26">
      <c r="V4003" s="139"/>
      <c r="W4003" s="139"/>
      <c r="X4003" s="139"/>
      <c r="Y4003" s="139"/>
      <c r="Z4003" s="139"/>
    </row>
    <row r="4004" spans="22:26">
      <c r="V4004" s="139"/>
      <c r="W4004" s="139"/>
      <c r="X4004" s="139"/>
      <c r="Y4004" s="139"/>
      <c r="Z4004" s="139"/>
    </row>
    <row r="4005" spans="22:26">
      <c r="V4005" s="139"/>
      <c r="W4005" s="139"/>
      <c r="X4005" s="139"/>
      <c r="Y4005" s="139"/>
      <c r="Z4005" s="139"/>
    </row>
    <row r="4006" spans="22:26">
      <c r="V4006" s="139"/>
      <c r="W4006" s="139"/>
      <c r="X4006" s="139"/>
      <c r="Y4006" s="139"/>
      <c r="Z4006" s="139"/>
    </row>
    <row r="4007" spans="22:26">
      <c r="V4007" s="139"/>
      <c r="W4007" s="139"/>
      <c r="X4007" s="139"/>
      <c r="Y4007" s="139"/>
      <c r="Z4007" s="139"/>
    </row>
    <row r="4008" spans="22:26">
      <c r="V4008" s="139"/>
      <c r="W4008" s="139"/>
      <c r="X4008" s="139"/>
      <c r="Y4008" s="139"/>
      <c r="Z4008" s="139"/>
    </row>
    <row r="4009" spans="22:26">
      <c r="V4009" s="139"/>
      <c r="W4009" s="139"/>
      <c r="X4009" s="139"/>
      <c r="Y4009" s="139"/>
      <c r="Z4009" s="139"/>
    </row>
    <row r="4010" spans="22:26">
      <c r="V4010" s="139"/>
      <c r="W4010" s="139"/>
      <c r="X4010" s="139"/>
      <c r="Y4010" s="139"/>
      <c r="Z4010" s="139"/>
    </row>
    <row r="4011" spans="22:26">
      <c r="V4011" s="139"/>
      <c r="W4011" s="139"/>
      <c r="X4011" s="139"/>
      <c r="Y4011" s="139"/>
      <c r="Z4011" s="139"/>
    </row>
    <row r="4012" spans="22:26">
      <c r="V4012" s="139"/>
      <c r="W4012" s="139"/>
      <c r="X4012" s="139"/>
      <c r="Y4012" s="139"/>
      <c r="Z4012" s="139"/>
    </row>
    <row r="4013" spans="22:26">
      <c r="V4013" s="139"/>
      <c r="W4013" s="139"/>
      <c r="X4013" s="139"/>
      <c r="Y4013" s="139"/>
      <c r="Z4013" s="139"/>
    </row>
    <row r="4014" spans="22:26">
      <c r="V4014" s="139"/>
      <c r="W4014" s="139"/>
      <c r="X4014" s="139"/>
      <c r="Y4014" s="139"/>
      <c r="Z4014" s="139"/>
    </row>
    <row r="4015" spans="22:26">
      <c r="V4015" s="139"/>
      <c r="W4015" s="139"/>
      <c r="X4015" s="139"/>
      <c r="Y4015" s="139"/>
      <c r="Z4015" s="139"/>
    </row>
    <row r="4016" spans="22:26">
      <c r="V4016" s="139"/>
      <c r="W4016" s="139"/>
      <c r="X4016" s="139"/>
      <c r="Y4016" s="139"/>
      <c r="Z4016" s="139"/>
    </row>
    <row r="4017" spans="22:26">
      <c r="V4017" s="139"/>
      <c r="W4017" s="139"/>
      <c r="X4017" s="139"/>
      <c r="Y4017" s="139"/>
      <c r="Z4017" s="139"/>
    </row>
    <row r="4018" spans="22:26">
      <c r="V4018" s="139"/>
      <c r="W4018" s="139"/>
      <c r="X4018" s="139"/>
      <c r="Y4018" s="139"/>
      <c r="Z4018" s="139"/>
    </row>
    <row r="4019" spans="22:26">
      <c r="V4019" s="139"/>
      <c r="W4019" s="139"/>
      <c r="X4019" s="139"/>
      <c r="Y4019" s="139"/>
      <c r="Z4019" s="139"/>
    </row>
    <row r="4020" spans="22:26">
      <c r="V4020" s="139"/>
      <c r="W4020" s="139"/>
      <c r="X4020" s="139"/>
      <c r="Y4020" s="139"/>
      <c r="Z4020" s="139"/>
    </row>
    <row r="4021" spans="22:26">
      <c r="V4021" s="139"/>
      <c r="W4021" s="139"/>
      <c r="X4021" s="139"/>
      <c r="Y4021" s="139"/>
      <c r="Z4021" s="139"/>
    </row>
    <row r="4022" spans="22:26">
      <c r="V4022" s="139"/>
      <c r="W4022" s="139"/>
      <c r="X4022" s="139"/>
      <c r="Y4022" s="139"/>
      <c r="Z4022" s="139"/>
    </row>
    <row r="4023" spans="22:26">
      <c r="V4023" s="139"/>
      <c r="W4023" s="139"/>
      <c r="X4023" s="139"/>
      <c r="Y4023" s="139"/>
      <c r="Z4023" s="139"/>
    </row>
    <row r="4024" spans="22:26">
      <c r="V4024" s="139"/>
      <c r="W4024" s="139"/>
      <c r="X4024" s="139"/>
      <c r="Y4024" s="139"/>
      <c r="Z4024" s="139"/>
    </row>
    <row r="4025" spans="22:26">
      <c r="V4025" s="139"/>
      <c r="W4025" s="139"/>
      <c r="X4025" s="139"/>
      <c r="Y4025" s="139"/>
      <c r="Z4025" s="139"/>
    </row>
    <row r="4026" spans="22:26">
      <c r="V4026" s="139"/>
      <c r="W4026" s="139"/>
      <c r="X4026" s="139"/>
      <c r="Y4026" s="139"/>
      <c r="Z4026" s="139"/>
    </row>
    <row r="4027" spans="22:26">
      <c r="V4027" s="139"/>
      <c r="W4027" s="139"/>
      <c r="X4027" s="139"/>
      <c r="Y4027" s="139"/>
      <c r="Z4027" s="139"/>
    </row>
    <row r="4028" spans="22:26">
      <c r="V4028" s="139"/>
      <c r="W4028" s="139"/>
      <c r="X4028" s="139"/>
      <c r="Y4028" s="139"/>
      <c r="Z4028" s="139"/>
    </row>
    <row r="4029" spans="22:26">
      <c r="V4029" s="139"/>
      <c r="W4029" s="139"/>
      <c r="X4029" s="139"/>
      <c r="Y4029" s="139"/>
      <c r="Z4029" s="139"/>
    </row>
    <row r="4030" spans="22:26">
      <c r="V4030" s="139"/>
      <c r="W4030" s="139"/>
      <c r="X4030" s="139"/>
      <c r="Y4030" s="139"/>
      <c r="Z4030" s="139"/>
    </row>
    <row r="4031" spans="22:26">
      <c r="V4031" s="139"/>
      <c r="W4031" s="139"/>
      <c r="X4031" s="139"/>
      <c r="Y4031" s="139"/>
      <c r="Z4031" s="139"/>
    </row>
    <row r="4032" spans="22:26">
      <c r="V4032" s="139"/>
      <c r="W4032" s="139"/>
      <c r="X4032" s="139"/>
      <c r="Y4032" s="139"/>
      <c r="Z4032" s="139"/>
    </row>
    <row r="4033" spans="22:26">
      <c r="V4033" s="139"/>
      <c r="W4033" s="139"/>
      <c r="X4033" s="139"/>
      <c r="Y4033" s="139"/>
      <c r="Z4033" s="139"/>
    </row>
    <row r="4034" spans="22:26">
      <c r="V4034" s="139"/>
      <c r="W4034" s="139"/>
      <c r="X4034" s="139"/>
      <c r="Y4034" s="139"/>
      <c r="Z4034" s="139"/>
    </row>
    <row r="4035" spans="22:26">
      <c r="V4035" s="139"/>
      <c r="W4035" s="139"/>
      <c r="X4035" s="139"/>
      <c r="Y4035" s="139"/>
      <c r="Z4035" s="139"/>
    </row>
    <row r="4036" spans="22:26">
      <c r="V4036" s="139"/>
      <c r="W4036" s="139"/>
      <c r="X4036" s="139"/>
      <c r="Y4036" s="139"/>
      <c r="Z4036" s="139"/>
    </row>
    <row r="4037" spans="22:26">
      <c r="V4037" s="139"/>
      <c r="W4037" s="139"/>
      <c r="X4037" s="139"/>
      <c r="Y4037" s="139"/>
      <c r="Z4037" s="139"/>
    </row>
    <row r="4038" spans="22:26">
      <c r="V4038" s="139"/>
      <c r="W4038" s="139"/>
      <c r="X4038" s="139"/>
      <c r="Y4038" s="139"/>
      <c r="Z4038" s="139"/>
    </row>
    <row r="4039" spans="22:26">
      <c r="V4039" s="139"/>
      <c r="W4039" s="139"/>
      <c r="X4039" s="139"/>
      <c r="Y4039" s="139"/>
      <c r="Z4039" s="139"/>
    </row>
    <row r="4040" spans="22:26">
      <c r="V4040" s="139"/>
      <c r="W4040" s="139"/>
      <c r="X4040" s="139"/>
      <c r="Y4040" s="139"/>
      <c r="Z4040" s="139"/>
    </row>
    <row r="4041" spans="22:26">
      <c r="V4041" s="139"/>
      <c r="W4041" s="139"/>
      <c r="X4041" s="139"/>
      <c r="Y4041" s="139"/>
      <c r="Z4041" s="139"/>
    </row>
    <row r="4042" spans="22:26">
      <c r="V4042" s="139"/>
      <c r="W4042" s="139"/>
      <c r="X4042" s="139"/>
      <c r="Y4042" s="139"/>
      <c r="Z4042" s="139"/>
    </row>
    <row r="4043" spans="22:26">
      <c r="V4043" s="139"/>
      <c r="W4043" s="139"/>
      <c r="X4043" s="139"/>
      <c r="Y4043" s="139"/>
      <c r="Z4043" s="139"/>
    </row>
    <row r="4044" spans="22:26">
      <c r="V4044" s="139"/>
      <c r="W4044" s="139"/>
      <c r="X4044" s="139"/>
      <c r="Y4044" s="139"/>
      <c r="Z4044" s="139"/>
    </row>
    <row r="4045" spans="22:26">
      <c r="V4045" s="139"/>
      <c r="W4045" s="139"/>
      <c r="X4045" s="139"/>
      <c r="Y4045" s="139"/>
      <c r="Z4045" s="139"/>
    </row>
    <row r="4046" spans="22:26">
      <c r="V4046" s="139"/>
      <c r="W4046" s="139"/>
      <c r="X4046" s="139"/>
      <c r="Y4046" s="139"/>
      <c r="Z4046" s="139"/>
    </row>
    <row r="4047" spans="22:26">
      <c r="V4047" s="139"/>
      <c r="W4047" s="139"/>
      <c r="X4047" s="139"/>
      <c r="Y4047" s="139"/>
      <c r="Z4047" s="139"/>
    </row>
    <row r="4048" spans="22:26">
      <c r="V4048" s="139"/>
      <c r="W4048" s="139"/>
      <c r="X4048" s="139"/>
      <c r="Y4048" s="139"/>
      <c r="Z4048" s="139"/>
    </row>
    <row r="4049" spans="22:26">
      <c r="V4049" s="139"/>
      <c r="W4049" s="139"/>
      <c r="X4049" s="139"/>
      <c r="Y4049" s="139"/>
      <c r="Z4049" s="139"/>
    </row>
    <row r="4050" spans="22:26">
      <c r="V4050" s="139"/>
      <c r="W4050" s="139"/>
      <c r="X4050" s="139"/>
      <c r="Y4050" s="139"/>
      <c r="Z4050" s="139"/>
    </row>
    <row r="4051" spans="22:26">
      <c r="V4051" s="139"/>
      <c r="W4051" s="139"/>
      <c r="X4051" s="139"/>
      <c r="Y4051" s="139"/>
      <c r="Z4051" s="139"/>
    </row>
    <row r="4052" spans="22:26">
      <c r="V4052" s="139"/>
      <c r="W4052" s="139"/>
      <c r="X4052" s="139"/>
      <c r="Y4052" s="139"/>
      <c r="Z4052" s="139"/>
    </row>
    <row r="4053" spans="22:26">
      <c r="V4053" s="139"/>
      <c r="W4053" s="139"/>
      <c r="X4053" s="139"/>
      <c r="Y4053" s="139"/>
      <c r="Z4053" s="139"/>
    </row>
    <row r="4054" spans="22:26">
      <c r="V4054" s="139"/>
      <c r="W4054" s="139"/>
      <c r="X4054" s="139"/>
      <c r="Y4054" s="139"/>
      <c r="Z4054" s="139"/>
    </row>
    <row r="4055" spans="22:26">
      <c r="V4055" s="139"/>
      <c r="W4055" s="139"/>
      <c r="X4055" s="139"/>
      <c r="Y4055" s="139"/>
      <c r="Z4055" s="139"/>
    </row>
    <row r="4056" spans="22:26">
      <c r="V4056" s="139"/>
      <c r="W4056" s="139"/>
      <c r="X4056" s="139"/>
      <c r="Y4056" s="139"/>
      <c r="Z4056" s="139"/>
    </row>
    <row r="4057" spans="22:26">
      <c r="V4057" s="139"/>
      <c r="W4057" s="139"/>
      <c r="X4057" s="139"/>
      <c r="Y4057" s="139"/>
      <c r="Z4057" s="139"/>
    </row>
    <row r="4058" spans="22:26">
      <c r="V4058" s="139"/>
      <c r="W4058" s="139"/>
      <c r="X4058" s="139"/>
      <c r="Y4058" s="139"/>
      <c r="Z4058" s="139"/>
    </row>
    <row r="4059" spans="22:26">
      <c r="V4059" s="139"/>
      <c r="W4059" s="139"/>
      <c r="X4059" s="139"/>
      <c r="Y4059" s="139"/>
      <c r="Z4059" s="139"/>
    </row>
    <row r="4060" spans="22:26">
      <c r="V4060" s="139"/>
      <c r="W4060" s="139"/>
      <c r="X4060" s="139"/>
      <c r="Y4060" s="139"/>
      <c r="Z4060" s="139"/>
    </row>
    <row r="4061" spans="22:26">
      <c r="V4061" s="139"/>
      <c r="W4061" s="139"/>
      <c r="X4061" s="139"/>
      <c r="Y4061" s="139"/>
      <c r="Z4061" s="139"/>
    </row>
    <row r="4062" spans="22:26">
      <c r="V4062" s="139"/>
      <c r="W4062" s="139"/>
      <c r="X4062" s="139"/>
      <c r="Y4062" s="139"/>
      <c r="Z4062" s="139"/>
    </row>
    <row r="4063" spans="22:26">
      <c r="V4063" s="139"/>
      <c r="W4063" s="139"/>
      <c r="X4063" s="139"/>
      <c r="Y4063" s="139"/>
      <c r="Z4063" s="139"/>
    </row>
    <row r="4064" spans="22:26">
      <c r="V4064" s="139"/>
      <c r="W4064" s="139"/>
      <c r="X4064" s="139"/>
      <c r="Y4064" s="139"/>
      <c r="Z4064" s="139"/>
    </row>
    <row r="4065" spans="22:26">
      <c r="V4065" s="139"/>
      <c r="W4065" s="139"/>
      <c r="X4065" s="139"/>
      <c r="Y4065" s="139"/>
      <c r="Z4065" s="139"/>
    </row>
    <row r="4066" spans="22:26">
      <c r="V4066" s="139"/>
      <c r="W4066" s="139"/>
      <c r="X4066" s="139"/>
      <c r="Y4066" s="139"/>
      <c r="Z4066" s="139"/>
    </row>
    <row r="4067" spans="22:26">
      <c r="V4067" s="139"/>
      <c r="W4067" s="139"/>
      <c r="X4067" s="139"/>
      <c r="Y4067" s="139"/>
      <c r="Z4067" s="139"/>
    </row>
    <row r="4068" spans="22:26">
      <c r="V4068" s="139"/>
      <c r="W4068" s="139"/>
      <c r="X4068" s="139"/>
      <c r="Y4068" s="139"/>
      <c r="Z4068" s="139"/>
    </row>
    <row r="4069" spans="22:26">
      <c r="V4069" s="139"/>
      <c r="W4069" s="139"/>
      <c r="X4069" s="139"/>
      <c r="Y4069" s="139"/>
      <c r="Z4069" s="139"/>
    </row>
    <row r="4070" spans="22:26">
      <c r="V4070" s="139"/>
      <c r="W4070" s="139"/>
      <c r="X4070" s="139"/>
      <c r="Y4070" s="139"/>
      <c r="Z4070" s="139"/>
    </row>
    <row r="4071" spans="22:26">
      <c r="V4071" s="139"/>
      <c r="W4071" s="139"/>
      <c r="X4071" s="139"/>
      <c r="Y4071" s="139"/>
      <c r="Z4071" s="139"/>
    </row>
    <row r="4072" spans="22:26">
      <c r="V4072" s="139"/>
      <c r="W4072" s="139"/>
      <c r="X4072" s="139"/>
      <c r="Y4072" s="139"/>
      <c r="Z4072" s="139"/>
    </row>
    <row r="4073" spans="22:26">
      <c r="V4073" s="139"/>
      <c r="W4073" s="139"/>
      <c r="X4073" s="139"/>
      <c r="Y4073" s="139"/>
      <c r="Z4073" s="139"/>
    </row>
    <row r="4074" spans="22:26">
      <c r="V4074" s="139"/>
      <c r="W4074" s="139"/>
      <c r="X4074" s="139"/>
      <c r="Y4074" s="139"/>
      <c r="Z4074" s="139"/>
    </row>
    <row r="4075" spans="22:26">
      <c r="V4075" s="139"/>
      <c r="W4075" s="139"/>
      <c r="X4075" s="139"/>
      <c r="Y4075" s="139"/>
      <c r="Z4075" s="139"/>
    </row>
    <row r="4076" spans="22:26">
      <c r="V4076" s="139"/>
      <c r="W4076" s="139"/>
      <c r="X4076" s="139"/>
      <c r="Y4076" s="139"/>
      <c r="Z4076" s="139"/>
    </row>
    <row r="4077" spans="22:26">
      <c r="V4077" s="139"/>
      <c r="W4077" s="139"/>
      <c r="X4077" s="139"/>
      <c r="Y4077" s="139"/>
      <c r="Z4077" s="139"/>
    </row>
    <row r="4078" spans="22:26">
      <c r="V4078" s="139"/>
      <c r="W4078" s="139"/>
      <c r="X4078" s="139"/>
      <c r="Y4078" s="139"/>
      <c r="Z4078" s="139"/>
    </row>
    <row r="4079" spans="22:26">
      <c r="V4079" s="139"/>
      <c r="W4079" s="139"/>
      <c r="X4079" s="139"/>
      <c r="Y4079" s="139"/>
      <c r="Z4079" s="139"/>
    </row>
    <row r="4080" spans="22:26">
      <c r="V4080" s="139"/>
      <c r="W4080" s="139"/>
      <c r="X4080" s="139"/>
      <c r="Y4080" s="139"/>
      <c r="Z4080" s="139"/>
    </row>
    <row r="4081" spans="22:26">
      <c r="V4081" s="139"/>
      <c r="W4081" s="139"/>
      <c r="X4081" s="139"/>
      <c r="Y4081" s="139"/>
      <c r="Z4081" s="139"/>
    </row>
    <row r="4082" spans="22:26">
      <c r="V4082" s="139"/>
      <c r="W4082" s="139"/>
      <c r="X4082" s="139"/>
      <c r="Y4082" s="139"/>
      <c r="Z4082" s="139"/>
    </row>
    <row r="4083" spans="22:26">
      <c r="V4083" s="139"/>
      <c r="W4083" s="139"/>
      <c r="X4083" s="139"/>
      <c r="Y4083" s="139"/>
      <c r="Z4083" s="139"/>
    </row>
    <row r="4084" spans="22:26">
      <c r="V4084" s="139"/>
      <c r="W4084" s="139"/>
      <c r="X4084" s="139"/>
      <c r="Y4084" s="139"/>
      <c r="Z4084" s="139"/>
    </row>
    <row r="4085" spans="22:26">
      <c r="V4085" s="139"/>
      <c r="W4085" s="139"/>
      <c r="X4085" s="139"/>
      <c r="Y4085" s="139"/>
      <c r="Z4085" s="139"/>
    </row>
    <row r="4086" spans="22:26">
      <c r="V4086" s="139"/>
      <c r="W4086" s="139"/>
      <c r="X4086" s="139"/>
      <c r="Y4086" s="139"/>
      <c r="Z4086" s="139"/>
    </row>
    <row r="4087" spans="22:26">
      <c r="V4087" s="139"/>
      <c r="W4087" s="139"/>
      <c r="X4087" s="139"/>
      <c r="Y4087" s="139"/>
      <c r="Z4087" s="139"/>
    </row>
    <row r="4088" spans="22:26">
      <c r="V4088" s="139"/>
      <c r="W4088" s="139"/>
      <c r="X4088" s="139"/>
      <c r="Y4088" s="139"/>
      <c r="Z4088" s="139"/>
    </row>
    <row r="4089" spans="22:26">
      <c r="V4089" s="139"/>
      <c r="W4089" s="139"/>
      <c r="X4089" s="139"/>
      <c r="Y4089" s="139"/>
      <c r="Z4089" s="139"/>
    </row>
    <row r="4090" spans="22:26">
      <c r="V4090" s="139"/>
      <c r="W4090" s="139"/>
      <c r="X4090" s="139"/>
      <c r="Y4090" s="139"/>
      <c r="Z4090" s="139"/>
    </row>
    <row r="4091" spans="22:26">
      <c r="V4091" s="139"/>
      <c r="W4091" s="139"/>
      <c r="X4091" s="139"/>
      <c r="Y4091" s="139"/>
      <c r="Z4091" s="139"/>
    </row>
    <row r="4092" spans="22:26">
      <c r="V4092" s="139"/>
      <c r="W4092" s="139"/>
      <c r="X4092" s="139"/>
      <c r="Y4092" s="139"/>
      <c r="Z4092" s="139"/>
    </row>
    <row r="4093" spans="22:26">
      <c r="V4093" s="139"/>
      <c r="W4093" s="139"/>
      <c r="X4093" s="139"/>
      <c r="Y4093" s="139"/>
      <c r="Z4093" s="139"/>
    </row>
    <row r="4094" spans="22:26">
      <c r="V4094" s="139"/>
      <c r="W4094" s="139"/>
      <c r="X4094" s="139"/>
      <c r="Y4094" s="139"/>
      <c r="Z4094" s="139"/>
    </row>
    <row r="4095" spans="22:26">
      <c r="V4095" s="139"/>
      <c r="W4095" s="139"/>
      <c r="X4095" s="139"/>
      <c r="Y4095" s="139"/>
      <c r="Z4095" s="139"/>
    </row>
    <row r="4096" spans="22:26">
      <c r="V4096" s="139"/>
      <c r="W4096" s="139"/>
      <c r="X4096" s="139"/>
      <c r="Y4096" s="139"/>
      <c r="Z4096" s="139"/>
    </row>
    <row r="4097" spans="22:26">
      <c r="V4097" s="139"/>
      <c r="W4097" s="139"/>
      <c r="X4097" s="139"/>
      <c r="Y4097" s="139"/>
      <c r="Z4097" s="139"/>
    </row>
    <row r="4098" spans="22:26">
      <c r="V4098" s="139"/>
      <c r="W4098" s="139"/>
      <c r="X4098" s="139"/>
      <c r="Y4098" s="139"/>
      <c r="Z4098" s="139"/>
    </row>
    <row r="4099" spans="22:26">
      <c r="V4099" s="139"/>
      <c r="W4099" s="139"/>
      <c r="X4099" s="139"/>
      <c r="Y4099" s="139"/>
      <c r="Z4099" s="139"/>
    </row>
    <row r="4100" spans="22:26">
      <c r="V4100" s="139"/>
      <c r="W4100" s="139"/>
      <c r="X4100" s="139"/>
      <c r="Y4100" s="139"/>
      <c r="Z4100" s="139"/>
    </row>
    <row r="4101" spans="22:26">
      <c r="V4101" s="139"/>
      <c r="W4101" s="139"/>
      <c r="X4101" s="139"/>
      <c r="Y4101" s="139"/>
      <c r="Z4101" s="139"/>
    </row>
    <row r="4102" spans="22:26">
      <c r="V4102" s="139"/>
      <c r="W4102" s="139"/>
      <c r="X4102" s="139"/>
      <c r="Y4102" s="139"/>
      <c r="Z4102" s="139"/>
    </row>
    <row r="4103" spans="22:26">
      <c r="V4103" s="139"/>
      <c r="W4103" s="139"/>
      <c r="X4103" s="139"/>
      <c r="Y4103" s="139"/>
      <c r="Z4103" s="139"/>
    </row>
    <row r="4104" spans="22:26">
      <c r="V4104" s="139"/>
      <c r="W4104" s="139"/>
      <c r="X4104" s="139"/>
      <c r="Y4104" s="139"/>
      <c r="Z4104" s="139"/>
    </row>
    <row r="4105" spans="22:26">
      <c r="V4105" s="139"/>
      <c r="W4105" s="139"/>
      <c r="X4105" s="139"/>
      <c r="Y4105" s="139"/>
      <c r="Z4105" s="139"/>
    </row>
    <row r="4106" spans="22:26">
      <c r="V4106" s="139"/>
      <c r="W4106" s="139"/>
      <c r="X4106" s="139"/>
      <c r="Y4106" s="139"/>
      <c r="Z4106" s="139"/>
    </row>
    <row r="4107" spans="22:26">
      <c r="V4107" s="139"/>
      <c r="W4107" s="139"/>
      <c r="X4107" s="139"/>
      <c r="Y4107" s="139"/>
      <c r="Z4107" s="139"/>
    </row>
    <row r="4108" spans="22:26">
      <c r="V4108" s="139"/>
      <c r="W4108" s="139"/>
      <c r="X4108" s="139"/>
      <c r="Y4108" s="139"/>
      <c r="Z4108" s="139"/>
    </row>
    <row r="4109" spans="22:26">
      <c r="V4109" s="139"/>
      <c r="W4109" s="139"/>
      <c r="X4109" s="139"/>
      <c r="Y4109" s="139"/>
      <c r="Z4109" s="139"/>
    </row>
    <row r="4110" spans="22:26">
      <c r="V4110" s="139"/>
      <c r="W4110" s="139"/>
      <c r="X4110" s="139"/>
      <c r="Y4110" s="139"/>
      <c r="Z4110" s="139"/>
    </row>
    <row r="4111" spans="22:26">
      <c r="V4111" s="139"/>
      <c r="W4111" s="139"/>
      <c r="X4111" s="139"/>
      <c r="Y4111" s="139"/>
      <c r="Z4111" s="139"/>
    </row>
    <row r="4112" spans="22:26">
      <c r="V4112" s="139"/>
      <c r="W4112" s="139"/>
      <c r="X4112" s="139"/>
      <c r="Y4112" s="139"/>
      <c r="Z4112" s="139"/>
    </row>
    <row r="4113" spans="22:26">
      <c r="V4113" s="139"/>
      <c r="W4113" s="139"/>
      <c r="X4113" s="139"/>
      <c r="Y4113" s="139"/>
      <c r="Z4113" s="139"/>
    </row>
    <row r="4114" spans="22:26">
      <c r="V4114" s="139"/>
      <c r="W4114" s="139"/>
      <c r="X4114" s="139"/>
      <c r="Y4114" s="139"/>
      <c r="Z4114" s="139"/>
    </row>
    <row r="4115" spans="22:26">
      <c r="V4115" s="139"/>
      <c r="W4115" s="139"/>
      <c r="X4115" s="139"/>
      <c r="Y4115" s="139"/>
      <c r="Z4115" s="139"/>
    </row>
    <row r="4116" spans="22:26">
      <c r="V4116" s="139"/>
      <c r="W4116" s="139"/>
      <c r="X4116" s="139"/>
      <c r="Y4116" s="139"/>
      <c r="Z4116" s="139"/>
    </row>
    <row r="4117" spans="22:26">
      <c r="V4117" s="139"/>
      <c r="W4117" s="139"/>
      <c r="X4117" s="139"/>
      <c r="Y4117" s="139"/>
      <c r="Z4117" s="139"/>
    </row>
    <row r="4118" spans="22:26">
      <c r="V4118" s="139"/>
      <c r="W4118" s="139"/>
      <c r="X4118" s="139"/>
      <c r="Y4118" s="139"/>
      <c r="Z4118" s="139"/>
    </row>
    <row r="4119" spans="22:26">
      <c r="V4119" s="139"/>
      <c r="W4119" s="139"/>
      <c r="X4119" s="139"/>
      <c r="Y4119" s="139"/>
      <c r="Z4119" s="139"/>
    </row>
    <row r="4120" spans="22:26">
      <c r="V4120" s="139"/>
      <c r="W4120" s="139"/>
      <c r="X4120" s="139"/>
      <c r="Y4120" s="139"/>
      <c r="Z4120" s="139"/>
    </row>
    <row r="4121" spans="22:26">
      <c r="V4121" s="139"/>
      <c r="W4121" s="139"/>
      <c r="X4121" s="139"/>
      <c r="Y4121" s="139"/>
      <c r="Z4121" s="139"/>
    </row>
    <row r="4122" spans="22:26">
      <c r="V4122" s="139"/>
      <c r="W4122" s="139"/>
      <c r="X4122" s="139"/>
      <c r="Y4122" s="139"/>
      <c r="Z4122" s="139"/>
    </row>
    <row r="4123" spans="22:26">
      <c r="V4123" s="139"/>
      <c r="W4123" s="139"/>
      <c r="X4123" s="139"/>
      <c r="Y4123" s="139"/>
      <c r="Z4123" s="139"/>
    </row>
    <row r="4124" spans="22:26">
      <c r="V4124" s="139"/>
      <c r="W4124" s="139"/>
      <c r="X4124" s="139"/>
      <c r="Y4124" s="139"/>
      <c r="Z4124" s="139"/>
    </row>
    <row r="4125" spans="22:26">
      <c r="V4125" s="139"/>
      <c r="W4125" s="139"/>
      <c r="X4125" s="139"/>
      <c r="Y4125" s="139"/>
      <c r="Z4125" s="139"/>
    </row>
    <row r="4126" spans="22:26">
      <c r="V4126" s="139"/>
      <c r="W4126" s="139"/>
      <c r="X4126" s="139"/>
      <c r="Y4126" s="139"/>
      <c r="Z4126" s="139"/>
    </row>
    <row r="4127" spans="22:26">
      <c r="V4127" s="139"/>
      <c r="W4127" s="139"/>
      <c r="X4127" s="139"/>
      <c r="Y4127" s="139"/>
      <c r="Z4127" s="139"/>
    </row>
    <row r="4128" spans="22:26">
      <c r="V4128" s="139"/>
      <c r="W4128" s="139"/>
      <c r="X4128" s="139"/>
      <c r="Y4128" s="139"/>
      <c r="Z4128" s="139"/>
    </row>
    <row r="4129" spans="22:26">
      <c r="V4129" s="139"/>
      <c r="W4129" s="139"/>
      <c r="X4129" s="139"/>
      <c r="Y4129" s="139"/>
      <c r="Z4129" s="139"/>
    </row>
    <row r="4130" spans="22:26">
      <c r="V4130" s="139"/>
      <c r="W4130" s="139"/>
      <c r="X4130" s="139"/>
      <c r="Y4130" s="139"/>
      <c r="Z4130" s="139"/>
    </row>
    <row r="4131" spans="22:26">
      <c r="V4131" s="139"/>
      <c r="W4131" s="139"/>
      <c r="X4131" s="139"/>
      <c r="Y4131" s="139"/>
      <c r="Z4131" s="139"/>
    </row>
    <row r="4132" spans="22:26">
      <c r="V4132" s="139"/>
      <c r="W4132" s="139"/>
      <c r="X4132" s="139"/>
      <c r="Y4132" s="139"/>
      <c r="Z4132" s="139"/>
    </row>
    <row r="4133" spans="22:26">
      <c r="V4133" s="139"/>
      <c r="W4133" s="139"/>
      <c r="X4133" s="139"/>
      <c r="Y4133" s="139"/>
      <c r="Z4133" s="139"/>
    </row>
    <row r="4134" spans="22:26">
      <c r="V4134" s="139"/>
      <c r="W4134" s="139"/>
      <c r="X4134" s="139"/>
      <c r="Y4134" s="139"/>
      <c r="Z4134" s="139"/>
    </row>
    <row r="4135" spans="22:26">
      <c r="V4135" s="139"/>
      <c r="W4135" s="139"/>
      <c r="X4135" s="139"/>
      <c r="Y4135" s="139"/>
      <c r="Z4135" s="139"/>
    </row>
    <row r="4136" spans="22:26">
      <c r="V4136" s="139"/>
      <c r="W4136" s="139"/>
      <c r="X4136" s="139"/>
      <c r="Y4136" s="139"/>
      <c r="Z4136" s="139"/>
    </row>
    <row r="4137" spans="22:26">
      <c r="V4137" s="139"/>
      <c r="W4137" s="139"/>
      <c r="X4137" s="139"/>
      <c r="Y4137" s="139"/>
      <c r="Z4137" s="139"/>
    </row>
    <row r="4138" spans="22:26">
      <c r="V4138" s="139"/>
      <c r="W4138" s="139"/>
      <c r="X4138" s="139"/>
      <c r="Y4138" s="139"/>
      <c r="Z4138" s="139"/>
    </row>
    <row r="4139" spans="22:26">
      <c r="V4139" s="139"/>
      <c r="W4139" s="139"/>
      <c r="X4139" s="139"/>
      <c r="Y4139" s="139"/>
      <c r="Z4139" s="139"/>
    </row>
    <row r="4140" spans="22:26">
      <c r="V4140" s="139"/>
      <c r="W4140" s="139"/>
      <c r="X4140" s="139"/>
      <c r="Y4140" s="139"/>
      <c r="Z4140" s="139"/>
    </row>
    <row r="4141" spans="22:26">
      <c r="V4141" s="139"/>
      <c r="W4141" s="139"/>
      <c r="X4141" s="139"/>
      <c r="Y4141" s="139"/>
      <c r="Z4141" s="139"/>
    </row>
    <row r="4142" spans="22:26">
      <c r="V4142" s="139"/>
      <c r="W4142" s="139"/>
      <c r="X4142" s="139"/>
      <c r="Y4142" s="139"/>
      <c r="Z4142" s="139"/>
    </row>
    <row r="4143" spans="22:26">
      <c r="V4143" s="139"/>
      <c r="W4143" s="139"/>
      <c r="X4143" s="139"/>
      <c r="Y4143" s="139"/>
      <c r="Z4143" s="139"/>
    </row>
    <row r="4144" spans="22:26">
      <c r="V4144" s="139"/>
      <c r="W4144" s="139"/>
      <c r="X4144" s="139"/>
      <c r="Y4144" s="139"/>
      <c r="Z4144" s="139"/>
    </row>
    <row r="4145" spans="22:26">
      <c r="V4145" s="139"/>
      <c r="W4145" s="139"/>
      <c r="X4145" s="139"/>
      <c r="Y4145" s="139"/>
      <c r="Z4145" s="139"/>
    </row>
    <row r="4146" spans="22:26">
      <c r="V4146" s="139"/>
      <c r="W4146" s="139"/>
      <c r="X4146" s="139"/>
      <c r="Y4146" s="139"/>
      <c r="Z4146" s="139"/>
    </row>
    <row r="4147" spans="22:26">
      <c r="V4147" s="139"/>
      <c r="W4147" s="139"/>
      <c r="X4147" s="139"/>
      <c r="Y4147" s="139"/>
      <c r="Z4147" s="139"/>
    </row>
    <row r="4148" spans="22:26">
      <c r="V4148" s="139"/>
      <c r="W4148" s="139"/>
      <c r="X4148" s="139"/>
      <c r="Y4148" s="139"/>
      <c r="Z4148" s="139"/>
    </row>
    <row r="4149" spans="22:26">
      <c r="V4149" s="139"/>
      <c r="W4149" s="139"/>
      <c r="X4149" s="139"/>
      <c r="Y4149" s="139"/>
      <c r="Z4149" s="139"/>
    </row>
    <row r="4150" spans="22:26">
      <c r="V4150" s="139"/>
      <c r="W4150" s="139"/>
      <c r="X4150" s="139"/>
      <c r="Y4150" s="139"/>
      <c r="Z4150" s="139"/>
    </row>
    <row r="4151" spans="22:26">
      <c r="V4151" s="139"/>
      <c r="W4151" s="139"/>
      <c r="X4151" s="139"/>
      <c r="Y4151" s="139"/>
      <c r="Z4151" s="139"/>
    </row>
    <row r="4152" spans="22:26">
      <c r="V4152" s="139"/>
      <c r="W4152" s="139"/>
      <c r="X4152" s="139"/>
      <c r="Y4152" s="139"/>
      <c r="Z4152" s="139"/>
    </row>
    <row r="4153" spans="22:26">
      <c r="V4153" s="139"/>
      <c r="W4153" s="139"/>
      <c r="X4153" s="139"/>
      <c r="Y4153" s="139"/>
      <c r="Z4153" s="139"/>
    </row>
    <row r="4154" spans="22:26">
      <c r="V4154" s="139"/>
      <c r="W4154" s="139"/>
      <c r="X4154" s="139"/>
      <c r="Y4154" s="139"/>
      <c r="Z4154" s="139"/>
    </row>
    <row r="4155" spans="22:26">
      <c r="V4155" s="139"/>
      <c r="W4155" s="139"/>
      <c r="X4155" s="139"/>
      <c r="Y4155" s="139"/>
      <c r="Z4155" s="139"/>
    </row>
    <row r="4156" spans="22:26">
      <c r="V4156" s="139"/>
      <c r="W4156" s="139"/>
      <c r="X4156" s="139"/>
      <c r="Y4156" s="139"/>
      <c r="Z4156" s="139"/>
    </row>
    <row r="4157" spans="22:26">
      <c r="V4157" s="139"/>
      <c r="W4157" s="139"/>
      <c r="X4157" s="139"/>
      <c r="Y4157" s="139"/>
      <c r="Z4157" s="139"/>
    </row>
    <row r="4158" spans="22:26">
      <c r="V4158" s="139"/>
      <c r="W4158" s="139"/>
      <c r="X4158" s="139"/>
      <c r="Y4158" s="139"/>
      <c r="Z4158" s="139"/>
    </row>
    <row r="4159" spans="22:26">
      <c r="V4159" s="139"/>
      <c r="W4159" s="139"/>
      <c r="X4159" s="139"/>
      <c r="Y4159" s="139"/>
      <c r="Z4159" s="139"/>
    </row>
    <row r="4160" spans="22:26">
      <c r="V4160" s="139"/>
      <c r="W4160" s="139"/>
      <c r="X4160" s="139"/>
      <c r="Y4160" s="139"/>
      <c r="Z4160" s="139"/>
    </row>
    <row r="4161" spans="22:26">
      <c r="V4161" s="139"/>
      <c r="W4161" s="139"/>
      <c r="X4161" s="139"/>
      <c r="Y4161" s="139"/>
      <c r="Z4161" s="139"/>
    </row>
    <row r="4162" spans="22:26">
      <c r="V4162" s="139"/>
      <c r="W4162" s="139"/>
      <c r="X4162" s="139"/>
      <c r="Y4162" s="139"/>
      <c r="Z4162" s="139"/>
    </row>
    <row r="4163" spans="22:26">
      <c r="V4163" s="139"/>
      <c r="W4163" s="139"/>
      <c r="X4163" s="139"/>
      <c r="Y4163" s="139"/>
      <c r="Z4163" s="139"/>
    </row>
    <row r="4164" spans="22:26">
      <c r="V4164" s="139"/>
      <c r="W4164" s="139"/>
      <c r="X4164" s="139"/>
      <c r="Y4164" s="139"/>
      <c r="Z4164" s="139"/>
    </row>
    <row r="4165" spans="22:26">
      <c r="V4165" s="139"/>
      <c r="W4165" s="139"/>
      <c r="X4165" s="139"/>
      <c r="Y4165" s="139"/>
      <c r="Z4165" s="139"/>
    </row>
    <row r="4166" spans="22:26">
      <c r="V4166" s="139"/>
      <c r="W4166" s="139"/>
      <c r="X4166" s="139"/>
      <c r="Y4166" s="139"/>
      <c r="Z4166" s="139"/>
    </row>
    <row r="4167" spans="22:26">
      <c r="V4167" s="139"/>
      <c r="W4167" s="139"/>
      <c r="X4167" s="139"/>
      <c r="Y4167" s="139"/>
      <c r="Z4167" s="139"/>
    </row>
    <row r="4168" spans="22:26">
      <c r="V4168" s="139"/>
      <c r="W4168" s="139"/>
      <c r="X4168" s="139"/>
      <c r="Y4168" s="139"/>
      <c r="Z4168" s="139"/>
    </row>
    <row r="4169" spans="22:26">
      <c r="V4169" s="139"/>
      <c r="W4169" s="139"/>
      <c r="X4169" s="139"/>
      <c r="Y4169" s="139"/>
      <c r="Z4169" s="139"/>
    </row>
    <row r="4170" spans="22:26">
      <c r="V4170" s="139"/>
      <c r="W4170" s="139"/>
      <c r="X4170" s="139"/>
      <c r="Y4170" s="139"/>
      <c r="Z4170" s="139"/>
    </row>
    <row r="4171" spans="22:26">
      <c r="V4171" s="139"/>
      <c r="W4171" s="139"/>
      <c r="X4171" s="139"/>
      <c r="Y4171" s="139"/>
      <c r="Z4171" s="139"/>
    </row>
    <row r="4172" spans="22:26">
      <c r="V4172" s="139"/>
      <c r="W4172" s="139"/>
      <c r="X4172" s="139"/>
      <c r="Y4172" s="139"/>
      <c r="Z4172" s="139"/>
    </row>
    <row r="4173" spans="22:26">
      <c r="V4173" s="139"/>
      <c r="W4173" s="139"/>
      <c r="X4173" s="139"/>
      <c r="Y4173" s="139"/>
      <c r="Z4173" s="139"/>
    </row>
    <row r="4174" spans="22:26">
      <c r="V4174" s="139"/>
      <c r="W4174" s="139"/>
      <c r="X4174" s="139"/>
      <c r="Y4174" s="139"/>
      <c r="Z4174" s="139"/>
    </row>
    <row r="4175" spans="22:26">
      <c r="V4175" s="139"/>
      <c r="W4175" s="139"/>
      <c r="X4175" s="139"/>
      <c r="Y4175" s="139"/>
      <c r="Z4175" s="139"/>
    </row>
    <row r="4176" spans="22:26">
      <c r="V4176" s="139"/>
      <c r="W4176" s="139"/>
      <c r="X4176" s="139"/>
      <c r="Y4176" s="139"/>
      <c r="Z4176" s="139"/>
    </row>
    <row r="4177" spans="22:26">
      <c r="V4177" s="139"/>
      <c r="W4177" s="139"/>
      <c r="X4177" s="139"/>
      <c r="Y4177" s="139"/>
      <c r="Z4177" s="139"/>
    </row>
    <row r="4178" spans="22:26">
      <c r="V4178" s="139"/>
      <c r="W4178" s="139"/>
      <c r="X4178" s="139"/>
      <c r="Y4178" s="139"/>
      <c r="Z4178" s="139"/>
    </row>
    <row r="4179" spans="22:26">
      <c r="V4179" s="139"/>
      <c r="W4179" s="139"/>
      <c r="X4179" s="139"/>
      <c r="Y4179" s="139"/>
      <c r="Z4179" s="139"/>
    </row>
    <row r="4180" spans="22:26">
      <c r="V4180" s="139"/>
      <c r="W4180" s="139"/>
      <c r="X4180" s="139"/>
      <c r="Y4180" s="139"/>
      <c r="Z4180" s="139"/>
    </row>
    <row r="4181" spans="22:26">
      <c r="V4181" s="139"/>
      <c r="W4181" s="139"/>
      <c r="X4181" s="139"/>
      <c r="Y4181" s="139"/>
      <c r="Z4181" s="139"/>
    </row>
    <row r="4182" spans="22:26">
      <c r="V4182" s="139"/>
      <c r="W4182" s="139"/>
      <c r="X4182" s="139"/>
      <c r="Y4182" s="139"/>
      <c r="Z4182" s="139"/>
    </row>
    <row r="4183" spans="22:26">
      <c r="V4183" s="139"/>
      <c r="W4183" s="139"/>
      <c r="X4183" s="139"/>
      <c r="Y4183" s="139"/>
      <c r="Z4183" s="139"/>
    </row>
    <row r="4184" spans="22:26">
      <c r="V4184" s="139"/>
      <c r="W4184" s="139"/>
      <c r="X4184" s="139"/>
      <c r="Y4184" s="139"/>
      <c r="Z4184" s="139"/>
    </row>
    <row r="4185" spans="22:26">
      <c r="V4185" s="139"/>
      <c r="W4185" s="139"/>
      <c r="X4185" s="139"/>
      <c r="Y4185" s="139"/>
      <c r="Z4185" s="139"/>
    </row>
    <row r="4186" spans="22:26">
      <c r="V4186" s="139"/>
      <c r="W4186" s="139"/>
      <c r="X4186" s="139"/>
      <c r="Y4186" s="139"/>
      <c r="Z4186" s="139"/>
    </row>
    <row r="4187" spans="22:26">
      <c r="V4187" s="139"/>
      <c r="W4187" s="139"/>
      <c r="X4187" s="139"/>
      <c r="Y4187" s="139"/>
      <c r="Z4187" s="139"/>
    </row>
    <row r="4188" spans="22:26">
      <c r="V4188" s="139"/>
      <c r="W4188" s="139"/>
      <c r="X4188" s="139"/>
      <c r="Y4188" s="139"/>
      <c r="Z4188" s="139"/>
    </row>
    <row r="4189" spans="22:26">
      <c r="V4189" s="139"/>
      <c r="W4189" s="139"/>
      <c r="X4189" s="139"/>
      <c r="Y4189" s="139"/>
      <c r="Z4189" s="139"/>
    </row>
    <row r="4190" spans="22:26">
      <c r="V4190" s="139"/>
      <c r="W4190" s="139"/>
      <c r="X4190" s="139"/>
      <c r="Y4190" s="139"/>
      <c r="Z4190" s="139"/>
    </row>
    <row r="4191" spans="22:26">
      <c r="V4191" s="139"/>
      <c r="W4191" s="139"/>
      <c r="X4191" s="139"/>
      <c r="Y4191" s="139"/>
      <c r="Z4191" s="139"/>
    </row>
    <row r="4192" spans="22:26">
      <c r="V4192" s="139"/>
      <c r="W4192" s="139"/>
      <c r="X4192" s="139"/>
      <c r="Y4192" s="139"/>
      <c r="Z4192" s="139"/>
    </row>
    <row r="4193" spans="22:26">
      <c r="V4193" s="139"/>
      <c r="W4193" s="139"/>
      <c r="X4193" s="139"/>
      <c r="Y4193" s="139"/>
      <c r="Z4193" s="139"/>
    </row>
    <row r="4194" spans="22:26">
      <c r="V4194" s="139"/>
      <c r="W4194" s="139"/>
      <c r="X4194" s="139"/>
      <c r="Y4194" s="139"/>
      <c r="Z4194" s="139"/>
    </row>
    <row r="4195" spans="22:26">
      <c r="V4195" s="139"/>
      <c r="W4195" s="139"/>
      <c r="X4195" s="139"/>
      <c r="Y4195" s="139"/>
      <c r="Z4195" s="139"/>
    </row>
    <row r="4196" spans="22:26">
      <c r="V4196" s="139"/>
      <c r="W4196" s="139"/>
      <c r="X4196" s="139"/>
      <c r="Y4196" s="139"/>
      <c r="Z4196" s="139"/>
    </row>
    <row r="4197" spans="22:26">
      <c r="V4197" s="139"/>
      <c r="W4197" s="139"/>
      <c r="X4197" s="139"/>
      <c r="Y4197" s="139"/>
      <c r="Z4197" s="139"/>
    </row>
    <row r="4198" spans="22:26">
      <c r="V4198" s="139"/>
      <c r="W4198" s="139"/>
      <c r="X4198" s="139"/>
      <c r="Y4198" s="139"/>
      <c r="Z4198" s="139"/>
    </row>
    <row r="4199" spans="22:26">
      <c r="V4199" s="139"/>
      <c r="W4199" s="139"/>
      <c r="X4199" s="139"/>
      <c r="Y4199" s="139"/>
      <c r="Z4199" s="139"/>
    </row>
    <row r="4200" spans="22:26">
      <c r="V4200" s="139"/>
      <c r="W4200" s="139"/>
      <c r="X4200" s="139"/>
      <c r="Y4200" s="139"/>
      <c r="Z4200" s="139"/>
    </row>
    <row r="4201" spans="22:26">
      <c r="V4201" s="139"/>
      <c r="W4201" s="139"/>
      <c r="X4201" s="139"/>
      <c r="Y4201" s="139"/>
      <c r="Z4201" s="139"/>
    </row>
    <row r="4202" spans="22:26">
      <c r="V4202" s="139"/>
      <c r="W4202" s="139"/>
      <c r="X4202" s="139"/>
      <c r="Y4202" s="139"/>
      <c r="Z4202" s="139"/>
    </row>
    <row r="4203" spans="22:26">
      <c r="V4203" s="139"/>
      <c r="W4203" s="139"/>
      <c r="X4203" s="139"/>
      <c r="Y4203" s="139"/>
      <c r="Z4203" s="139"/>
    </row>
    <row r="4204" spans="22:26">
      <c r="V4204" s="139"/>
      <c r="W4204" s="139"/>
      <c r="X4204" s="139"/>
      <c r="Y4204" s="139"/>
      <c r="Z4204" s="139"/>
    </row>
    <row r="4205" spans="22:26">
      <c r="V4205" s="139"/>
      <c r="W4205" s="139"/>
      <c r="X4205" s="139"/>
      <c r="Y4205" s="139"/>
      <c r="Z4205" s="139"/>
    </row>
    <row r="4206" spans="22:26">
      <c r="V4206" s="139"/>
      <c r="W4206" s="139"/>
      <c r="X4206" s="139"/>
      <c r="Y4206" s="139"/>
      <c r="Z4206" s="139"/>
    </row>
    <row r="4207" spans="22:26">
      <c r="V4207" s="139"/>
      <c r="W4207" s="139"/>
      <c r="X4207" s="139"/>
      <c r="Y4207" s="139"/>
      <c r="Z4207" s="139"/>
    </row>
    <row r="4208" spans="22:26">
      <c r="V4208" s="139"/>
      <c r="W4208" s="139"/>
      <c r="X4208" s="139"/>
      <c r="Y4208" s="139"/>
      <c r="Z4208" s="139"/>
    </row>
    <row r="4209" spans="22:26">
      <c r="V4209" s="139"/>
      <c r="W4209" s="139"/>
      <c r="X4209" s="139"/>
      <c r="Y4209" s="139"/>
      <c r="Z4209" s="139"/>
    </row>
    <row r="4210" spans="22:26">
      <c r="V4210" s="139"/>
      <c r="W4210" s="139"/>
      <c r="X4210" s="139"/>
      <c r="Y4210" s="139"/>
      <c r="Z4210" s="139"/>
    </row>
    <row r="4211" spans="22:26">
      <c r="V4211" s="139"/>
      <c r="W4211" s="139"/>
      <c r="X4211" s="139"/>
      <c r="Y4211" s="139"/>
      <c r="Z4211" s="139"/>
    </row>
    <row r="4212" spans="22:26">
      <c r="V4212" s="139"/>
      <c r="W4212" s="139"/>
      <c r="X4212" s="139"/>
      <c r="Y4212" s="139"/>
      <c r="Z4212" s="139"/>
    </row>
    <row r="4213" spans="22:26">
      <c r="V4213" s="139"/>
      <c r="W4213" s="139"/>
      <c r="X4213" s="139"/>
      <c r="Y4213" s="139"/>
      <c r="Z4213" s="139"/>
    </row>
    <row r="4214" spans="22:26">
      <c r="V4214" s="139"/>
      <c r="W4214" s="139"/>
      <c r="X4214" s="139"/>
      <c r="Y4214" s="139"/>
      <c r="Z4214" s="139"/>
    </row>
    <row r="4215" spans="22:26">
      <c r="V4215" s="139"/>
      <c r="W4215" s="139"/>
      <c r="X4215" s="139"/>
      <c r="Y4215" s="139"/>
      <c r="Z4215" s="139"/>
    </row>
    <row r="4216" spans="22:26">
      <c r="V4216" s="139"/>
      <c r="W4216" s="139"/>
      <c r="X4216" s="139"/>
      <c r="Y4216" s="139"/>
      <c r="Z4216" s="139"/>
    </row>
    <row r="4217" spans="22:26">
      <c r="V4217" s="139"/>
      <c r="W4217" s="139"/>
      <c r="X4217" s="139"/>
      <c r="Y4217" s="139"/>
      <c r="Z4217" s="139"/>
    </row>
    <row r="4218" spans="22:26">
      <c r="V4218" s="139"/>
      <c r="W4218" s="139"/>
      <c r="X4218" s="139"/>
      <c r="Y4218" s="139"/>
      <c r="Z4218" s="139"/>
    </row>
    <row r="4219" spans="22:26">
      <c r="V4219" s="139"/>
      <c r="W4219" s="139"/>
      <c r="X4219" s="139"/>
      <c r="Y4219" s="139"/>
      <c r="Z4219" s="139"/>
    </row>
    <row r="4220" spans="22:26">
      <c r="V4220" s="139"/>
      <c r="W4220" s="139"/>
      <c r="X4220" s="139"/>
      <c r="Y4220" s="139"/>
      <c r="Z4220" s="139"/>
    </row>
    <row r="4221" spans="22:26">
      <c r="V4221" s="139"/>
      <c r="W4221" s="139"/>
      <c r="X4221" s="139"/>
      <c r="Y4221" s="139"/>
      <c r="Z4221" s="139"/>
    </row>
    <row r="4222" spans="22:26">
      <c r="V4222" s="139"/>
      <c r="W4222" s="139"/>
      <c r="X4222" s="139"/>
      <c r="Y4222" s="139"/>
      <c r="Z4222" s="139"/>
    </row>
    <row r="4223" spans="22:26">
      <c r="V4223" s="139"/>
      <c r="W4223" s="139"/>
      <c r="X4223" s="139"/>
      <c r="Y4223" s="139"/>
      <c r="Z4223" s="139"/>
    </row>
    <row r="4224" spans="22:26">
      <c r="V4224" s="139"/>
      <c r="W4224" s="139"/>
      <c r="X4224" s="139"/>
      <c r="Y4224" s="139"/>
      <c r="Z4224" s="139"/>
    </row>
    <row r="4225" spans="22:26">
      <c r="V4225" s="139"/>
      <c r="W4225" s="139"/>
      <c r="X4225" s="139"/>
      <c r="Y4225" s="139"/>
      <c r="Z4225" s="139"/>
    </row>
    <row r="4226" spans="22:26">
      <c r="V4226" s="139"/>
      <c r="W4226" s="139"/>
      <c r="X4226" s="139"/>
      <c r="Y4226" s="139"/>
      <c r="Z4226" s="139"/>
    </row>
    <row r="4227" spans="22:26">
      <c r="V4227" s="139"/>
      <c r="W4227" s="139"/>
      <c r="X4227" s="139"/>
      <c r="Y4227" s="139"/>
      <c r="Z4227" s="139"/>
    </row>
    <row r="4228" spans="22:26">
      <c r="V4228" s="139"/>
      <c r="W4228" s="139"/>
      <c r="X4228" s="139"/>
      <c r="Y4228" s="139"/>
      <c r="Z4228" s="139"/>
    </row>
    <row r="4229" spans="22:26">
      <c r="V4229" s="139"/>
      <c r="W4229" s="139"/>
      <c r="X4229" s="139"/>
      <c r="Y4229" s="139"/>
      <c r="Z4229" s="139"/>
    </row>
    <row r="4230" spans="22:26">
      <c r="V4230" s="139"/>
      <c r="W4230" s="139"/>
      <c r="X4230" s="139"/>
      <c r="Y4230" s="139"/>
      <c r="Z4230" s="139"/>
    </row>
    <row r="4231" spans="22:26">
      <c r="V4231" s="139"/>
      <c r="W4231" s="139"/>
      <c r="X4231" s="139"/>
      <c r="Y4231" s="139"/>
      <c r="Z4231" s="139"/>
    </row>
    <row r="4232" spans="22:26">
      <c r="V4232" s="139"/>
      <c r="W4232" s="139"/>
      <c r="X4232" s="139"/>
      <c r="Y4232" s="139"/>
      <c r="Z4232" s="139"/>
    </row>
    <row r="4233" spans="22:26">
      <c r="V4233" s="139"/>
      <c r="W4233" s="139"/>
      <c r="X4233" s="139"/>
      <c r="Y4233" s="139"/>
      <c r="Z4233" s="139"/>
    </row>
    <row r="4234" spans="22:26">
      <c r="V4234" s="139"/>
      <c r="W4234" s="139"/>
      <c r="X4234" s="139"/>
      <c r="Y4234" s="139"/>
      <c r="Z4234" s="139"/>
    </row>
    <row r="4235" spans="22:26">
      <c r="V4235" s="139"/>
      <c r="W4235" s="139"/>
      <c r="X4235" s="139"/>
      <c r="Y4235" s="139"/>
      <c r="Z4235" s="139"/>
    </row>
    <row r="4236" spans="22:26">
      <c r="V4236" s="139"/>
      <c r="W4236" s="139"/>
      <c r="X4236" s="139"/>
      <c r="Y4236" s="139"/>
      <c r="Z4236" s="139"/>
    </row>
    <row r="4237" spans="22:26">
      <c r="V4237" s="139"/>
      <c r="W4237" s="139"/>
      <c r="X4237" s="139"/>
      <c r="Y4237" s="139"/>
      <c r="Z4237" s="139"/>
    </row>
    <row r="4238" spans="22:26">
      <c r="V4238" s="139"/>
      <c r="W4238" s="139"/>
      <c r="X4238" s="139"/>
      <c r="Y4238" s="139"/>
      <c r="Z4238" s="139"/>
    </row>
    <row r="4239" spans="22:26">
      <c r="V4239" s="139"/>
      <c r="W4239" s="139"/>
      <c r="X4239" s="139"/>
      <c r="Y4239" s="139"/>
      <c r="Z4239" s="139"/>
    </row>
    <row r="4240" spans="22:26">
      <c r="V4240" s="139"/>
      <c r="W4240" s="139"/>
      <c r="X4240" s="139"/>
      <c r="Y4240" s="139"/>
      <c r="Z4240" s="139"/>
    </row>
    <row r="4241" spans="22:26">
      <c r="V4241" s="139"/>
      <c r="W4241" s="139"/>
      <c r="X4241" s="139"/>
      <c r="Y4241" s="139"/>
      <c r="Z4241" s="139"/>
    </row>
    <row r="4242" spans="22:26">
      <c r="V4242" s="139"/>
      <c r="W4242" s="139"/>
      <c r="X4242" s="139"/>
      <c r="Y4242" s="139"/>
      <c r="Z4242" s="139"/>
    </row>
    <row r="4243" spans="22:26">
      <c r="V4243" s="139"/>
      <c r="W4243" s="139"/>
      <c r="X4243" s="139"/>
      <c r="Y4243" s="139"/>
      <c r="Z4243" s="139"/>
    </row>
    <row r="4244" spans="22:26">
      <c r="V4244" s="139"/>
      <c r="W4244" s="139"/>
      <c r="X4244" s="139"/>
      <c r="Y4244" s="139"/>
      <c r="Z4244" s="139"/>
    </row>
    <row r="4245" spans="22:26">
      <c r="V4245" s="139"/>
      <c r="W4245" s="139"/>
      <c r="X4245" s="139"/>
      <c r="Y4245" s="139"/>
      <c r="Z4245" s="139"/>
    </row>
    <row r="4246" spans="22:26">
      <c r="V4246" s="139"/>
      <c r="W4246" s="139"/>
      <c r="X4246" s="139"/>
      <c r="Y4246" s="139"/>
      <c r="Z4246" s="139"/>
    </row>
    <row r="4247" spans="22:26">
      <c r="V4247" s="139"/>
      <c r="W4247" s="139"/>
      <c r="X4247" s="139"/>
      <c r="Y4247" s="139"/>
      <c r="Z4247" s="139"/>
    </row>
    <row r="4248" spans="22:26">
      <c r="V4248" s="139"/>
      <c r="W4248" s="139"/>
      <c r="X4248" s="139"/>
      <c r="Y4248" s="139"/>
      <c r="Z4248" s="139"/>
    </row>
    <row r="4249" spans="22:26">
      <c r="V4249" s="139"/>
      <c r="W4249" s="139"/>
      <c r="X4249" s="139"/>
      <c r="Y4249" s="139"/>
      <c r="Z4249" s="139"/>
    </row>
    <row r="4250" spans="22:26">
      <c r="V4250" s="139"/>
      <c r="W4250" s="139"/>
      <c r="X4250" s="139"/>
      <c r="Y4250" s="139"/>
      <c r="Z4250" s="139"/>
    </row>
    <row r="4251" spans="22:26">
      <c r="V4251" s="139"/>
      <c r="W4251" s="139"/>
      <c r="X4251" s="139"/>
      <c r="Y4251" s="139"/>
      <c r="Z4251" s="139"/>
    </row>
    <row r="4252" spans="22:26">
      <c r="V4252" s="139"/>
      <c r="W4252" s="139"/>
      <c r="X4252" s="139"/>
      <c r="Y4252" s="139"/>
      <c r="Z4252" s="139"/>
    </row>
    <row r="4253" spans="22:26">
      <c r="V4253" s="139"/>
      <c r="W4253" s="139"/>
      <c r="X4253" s="139"/>
      <c r="Y4253" s="139"/>
      <c r="Z4253" s="139"/>
    </row>
    <row r="4254" spans="22:26">
      <c r="V4254" s="139"/>
      <c r="W4254" s="139"/>
      <c r="X4254" s="139"/>
      <c r="Y4254" s="139"/>
      <c r="Z4254" s="139"/>
    </row>
    <row r="4255" spans="22:26">
      <c r="V4255" s="139"/>
      <c r="W4255" s="139"/>
      <c r="X4255" s="139"/>
      <c r="Y4255" s="139"/>
      <c r="Z4255" s="139"/>
    </row>
    <row r="4256" spans="22:26">
      <c r="V4256" s="139"/>
      <c r="W4256" s="139"/>
      <c r="X4256" s="139"/>
      <c r="Y4256" s="139"/>
      <c r="Z4256" s="139"/>
    </row>
    <row r="4257" spans="22:26">
      <c r="V4257" s="139"/>
      <c r="W4257" s="139"/>
      <c r="X4257" s="139"/>
      <c r="Y4257" s="139"/>
      <c r="Z4257" s="139"/>
    </row>
    <row r="4258" spans="22:26">
      <c r="V4258" s="139"/>
      <c r="W4258" s="139"/>
      <c r="X4258" s="139"/>
      <c r="Y4258" s="139"/>
      <c r="Z4258" s="139"/>
    </row>
    <row r="4259" spans="22:26">
      <c r="V4259" s="139"/>
      <c r="W4259" s="139"/>
      <c r="X4259" s="139"/>
      <c r="Y4259" s="139"/>
      <c r="Z4259" s="139"/>
    </row>
    <row r="4260" spans="22:26">
      <c r="V4260" s="139"/>
      <c r="W4260" s="139"/>
      <c r="X4260" s="139"/>
      <c r="Y4260" s="139"/>
      <c r="Z4260" s="139"/>
    </row>
    <row r="4261" spans="22:26">
      <c r="V4261" s="139"/>
      <c r="W4261" s="139"/>
      <c r="X4261" s="139"/>
      <c r="Y4261" s="139"/>
      <c r="Z4261" s="139"/>
    </row>
    <row r="4262" spans="22:26">
      <c r="V4262" s="139"/>
      <c r="W4262" s="139"/>
      <c r="X4262" s="139"/>
      <c r="Y4262" s="139"/>
      <c r="Z4262" s="139"/>
    </row>
    <row r="4263" spans="22:26">
      <c r="V4263" s="139"/>
      <c r="W4263" s="139"/>
      <c r="X4263" s="139"/>
      <c r="Y4263" s="139"/>
      <c r="Z4263" s="139"/>
    </row>
    <row r="4264" spans="22:26">
      <c r="V4264" s="139"/>
      <c r="W4264" s="139"/>
      <c r="X4264" s="139"/>
      <c r="Y4264" s="139"/>
      <c r="Z4264" s="139"/>
    </row>
    <row r="4265" spans="22:26">
      <c r="V4265" s="139"/>
      <c r="W4265" s="139"/>
      <c r="X4265" s="139"/>
      <c r="Y4265" s="139"/>
      <c r="Z4265" s="139"/>
    </row>
    <row r="4266" spans="22:26">
      <c r="V4266" s="139"/>
      <c r="W4266" s="139"/>
      <c r="X4266" s="139"/>
      <c r="Y4266" s="139"/>
      <c r="Z4266" s="139"/>
    </row>
    <row r="4267" spans="22:26">
      <c r="V4267" s="139"/>
      <c r="W4267" s="139"/>
      <c r="X4267" s="139"/>
      <c r="Y4267" s="139"/>
      <c r="Z4267" s="139"/>
    </row>
    <row r="4268" spans="22:26">
      <c r="V4268" s="139"/>
      <c r="W4268" s="139"/>
      <c r="X4268" s="139"/>
      <c r="Y4268" s="139"/>
      <c r="Z4268" s="139"/>
    </row>
    <row r="4269" spans="22:26">
      <c r="V4269" s="139"/>
      <c r="W4269" s="139"/>
      <c r="X4269" s="139"/>
      <c r="Y4269" s="139"/>
      <c r="Z4269" s="139"/>
    </row>
    <row r="4270" spans="22:26">
      <c r="V4270" s="139"/>
      <c r="W4270" s="139"/>
      <c r="X4270" s="139"/>
      <c r="Y4270" s="139"/>
      <c r="Z4270" s="139"/>
    </row>
    <row r="4271" spans="22:26">
      <c r="V4271" s="139"/>
      <c r="W4271" s="139"/>
      <c r="X4271" s="139"/>
      <c r="Y4271" s="139"/>
      <c r="Z4271" s="139"/>
    </row>
    <row r="4272" spans="22:26">
      <c r="V4272" s="139"/>
      <c r="W4272" s="139"/>
      <c r="X4272" s="139"/>
      <c r="Y4272" s="139"/>
      <c r="Z4272" s="139"/>
    </row>
    <row r="4273" spans="22:26">
      <c r="V4273" s="139"/>
      <c r="W4273" s="139"/>
      <c r="X4273" s="139"/>
      <c r="Y4273" s="139"/>
      <c r="Z4273" s="139"/>
    </row>
    <row r="4274" spans="22:26">
      <c r="V4274" s="139"/>
      <c r="W4274" s="139"/>
      <c r="X4274" s="139"/>
      <c r="Y4274" s="139"/>
      <c r="Z4274" s="139"/>
    </row>
    <row r="4275" spans="22:26">
      <c r="V4275" s="139"/>
      <c r="W4275" s="139"/>
      <c r="X4275" s="139"/>
      <c r="Y4275" s="139"/>
      <c r="Z4275" s="139"/>
    </row>
    <row r="4276" spans="22:26">
      <c r="V4276" s="139"/>
      <c r="W4276" s="139"/>
      <c r="X4276" s="139"/>
      <c r="Y4276" s="139"/>
      <c r="Z4276" s="139"/>
    </row>
    <row r="4277" spans="22:26">
      <c r="V4277" s="139"/>
      <c r="W4277" s="139"/>
      <c r="X4277" s="139"/>
      <c r="Y4277" s="139"/>
      <c r="Z4277" s="139"/>
    </row>
    <row r="4278" spans="22:26">
      <c r="V4278" s="139"/>
      <c r="W4278" s="139"/>
      <c r="X4278" s="139"/>
      <c r="Y4278" s="139"/>
      <c r="Z4278" s="139"/>
    </row>
    <row r="4279" spans="22:26">
      <c r="V4279" s="139"/>
      <c r="W4279" s="139"/>
      <c r="X4279" s="139"/>
      <c r="Y4279" s="139"/>
      <c r="Z4279" s="139"/>
    </row>
    <row r="4280" spans="22:26">
      <c r="V4280" s="139"/>
      <c r="W4280" s="139"/>
      <c r="X4280" s="139"/>
      <c r="Y4280" s="139"/>
      <c r="Z4280" s="139"/>
    </row>
    <row r="4281" spans="22:26">
      <c r="V4281" s="139"/>
      <c r="W4281" s="139"/>
      <c r="X4281" s="139"/>
      <c r="Y4281" s="139"/>
      <c r="Z4281" s="139"/>
    </row>
    <row r="4282" spans="22:26">
      <c r="V4282" s="139"/>
      <c r="W4282" s="139"/>
      <c r="X4282" s="139"/>
      <c r="Y4282" s="139"/>
      <c r="Z4282" s="139"/>
    </row>
    <row r="4283" spans="22:26">
      <c r="V4283" s="139"/>
      <c r="W4283" s="139"/>
      <c r="X4283" s="139"/>
      <c r="Y4283" s="139"/>
      <c r="Z4283" s="139"/>
    </row>
    <row r="4284" spans="22:26">
      <c r="V4284" s="139"/>
      <c r="W4284" s="139"/>
      <c r="X4284" s="139"/>
      <c r="Y4284" s="139"/>
      <c r="Z4284" s="139"/>
    </row>
    <row r="4285" spans="22:26">
      <c r="V4285" s="139"/>
      <c r="W4285" s="139"/>
      <c r="X4285" s="139"/>
      <c r="Y4285" s="139"/>
      <c r="Z4285" s="139"/>
    </row>
    <row r="4286" spans="22:26">
      <c r="V4286" s="139"/>
      <c r="W4286" s="139"/>
      <c r="X4286" s="139"/>
      <c r="Y4286" s="139"/>
      <c r="Z4286" s="139"/>
    </row>
    <row r="4287" spans="22:26">
      <c r="V4287" s="139"/>
      <c r="W4287" s="139"/>
      <c r="X4287" s="139"/>
      <c r="Y4287" s="139"/>
      <c r="Z4287" s="139"/>
    </row>
    <row r="4288" spans="22:26">
      <c r="V4288" s="139"/>
      <c r="W4288" s="139"/>
      <c r="X4288" s="139"/>
      <c r="Y4288" s="139"/>
      <c r="Z4288" s="139"/>
    </row>
    <row r="4289" spans="22:26">
      <c r="V4289" s="139"/>
      <c r="W4289" s="139"/>
      <c r="X4289" s="139"/>
      <c r="Y4289" s="139"/>
      <c r="Z4289" s="139"/>
    </row>
    <row r="4290" spans="22:26">
      <c r="V4290" s="139"/>
      <c r="W4290" s="139"/>
      <c r="X4290" s="139"/>
      <c r="Y4290" s="139"/>
      <c r="Z4290" s="139"/>
    </row>
    <row r="4291" spans="22:26">
      <c r="V4291" s="139"/>
      <c r="W4291" s="139"/>
      <c r="X4291" s="139"/>
      <c r="Y4291" s="139"/>
      <c r="Z4291" s="139"/>
    </row>
    <row r="4292" spans="22:26">
      <c r="V4292" s="139"/>
      <c r="W4292" s="139"/>
      <c r="X4292" s="139"/>
      <c r="Y4292" s="139"/>
      <c r="Z4292" s="139"/>
    </row>
    <row r="4293" spans="22:26">
      <c r="V4293" s="139"/>
      <c r="W4293" s="139"/>
      <c r="X4293" s="139"/>
      <c r="Y4293" s="139"/>
      <c r="Z4293" s="139"/>
    </row>
    <row r="4294" spans="22:26">
      <c r="V4294" s="139"/>
      <c r="W4294" s="139"/>
      <c r="X4294" s="139"/>
      <c r="Y4294" s="139"/>
      <c r="Z4294" s="139"/>
    </row>
    <row r="4295" spans="22:26">
      <c r="V4295" s="139"/>
      <c r="W4295" s="139"/>
      <c r="X4295" s="139"/>
      <c r="Y4295" s="139"/>
      <c r="Z4295" s="139"/>
    </row>
    <row r="4296" spans="22:26">
      <c r="V4296" s="139"/>
      <c r="W4296" s="139"/>
      <c r="X4296" s="139"/>
      <c r="Y4296" s="139"/>
      <c r="Z4296" s="139"/>
    </row>
    <row r="4297" spans="22:26">
      <c r="V4297" s="139"/>
      <c r="W4297" s="139"/>
      <c r="X4297" s="139"/>
      <c r="Y4297" s="139"/>
      <c r="Z4297" s="139"/>
    </row>
    <row r="4298" spans="22:26">
      <c r="V4298" s="139"/>
      <c r="W4298" s="139"/>
      <c r="X4298" s="139"/>
      <c r="Y4298" s="139"/>
      <c r="Z4298" s="139"/>
    </row>
    <row r="4299" spans="22:26">
      <c r="V4299" s="139"/>
      <c r="W4299" s="139"/>
      <c r="X4299" s="139"/>
      <c r="Y4299" s="139"/>
      <c r="Z4299" s="139"/>
    </row>
    <row r="4300" spans="22:26">
      <c r="V4300" s="139"/>
      <c r="W4300" s="139"/>
      <c r="X4300" s="139"/>
      <c r="Y4300" s="139"/>
      <c r="Z4300" s="139"/>
    </row>
    <row r="4301" spans="22:26">
      <c r="V4301" s="139"/>
      <c r="W4301" s="139"/>
      <c r="X4301" s="139"/>
      <c r="Y4301" s="139"/>
      <c r="Z4301" s="139"/>
    </row>
    <row r="4302" spans="22:26">
      <c r="V4302" s="139"/>
      <c r="W4302" s="139"/>
      <c r="X4302" s="139"/>
      <c r="Y4302" s="139"/>
      <c r="Z4302" s="139"/>
    </row>
    <row r="4303" spans="22:26">
      <c r="V4303" s="139"/>
      <c r="W4303" s="139"/>
      <c r="X4303" s="139"/>
      <c r="Y4303" s="139"/>
      <c r="Z4303" s="139"/>
    </row>
    <row r="4304" spans="22:26">
      <c r="V4304" s="139"/>
      <c r="W4304" s="139"/>
      <c r="X4304" s="139"/>
      <c r="Y4304" s="139"/>
      <c r="Z4304" s="139"/>
    </row>
    <row r="4305" spans="22:26">
      <c r="V4305" s="139"/>
      <c r="W4305" s="139"/>
      <c r="X4305" s="139"/>
      <c r="Y4305" s="139"/>
      <c r="Z4305" s="139"/>
    </row>
    <row r="4306" spans="22:26">
      <c r="V4306" s="139"/>
      <c r="W4306" s="139"/>
      <c r="X4306" s="139"/>
      <c r="Y4306" s="139"/>
      <c r="Z4306" s="139"/>
    </row>
    <row r="4307" spans="22:26">
      <c r="V4307" s="139"/>
      <c r="W4307" s="139"/>
      <c r="X4307" s="139"/>
      <c r="Y4307" s="139"/>
      <c r="Z4307" s="139"/>
    </row>
    <row r="4308" spans="22:26">
      <c r="V4308" s="139"/>
      <c r="W4308" s="139"/>
      <c r="X4308" s="139"/>
      <c r="Y4308" s="139"/>
      <c r="Z4308" s="139"/>
    </row>
    <row r="4309" spans="22:26">
      <c r="V4309" s="139"/>
      <c r="W4309" s="139"/>
      <c r="X4309" s="139"/>
      <c r="Y4309" s="139"/>
      <c r="Z4309" s="139"/>
    </row>
    <row r="4310" spans="22:26">
      <c r="V4310" s="139"/>
      <c r="W4310" s="139"/>
      <c r="X4310" s="139"/>
      <c r="Y4310" s="139"/>
      <c r="Z4310" s="139"/>
    </row>
    <row r="4311" spans="22:26">
      <c r="V4311" s="139"/>
      <c r="W4311" s="139"/>
      <c r="X4311" s="139"/>
      <c r="Y4311" s="139"/>
      <c r="Z4311" s="139"/>
    </row>
    <row r="4312" spans="22:26">
      <c r="V4312" s="139"/>
      <c r="W4312" s="139"/>
      <c r="X4312" s="139"/>
      <c r="Y4312" s="139"/>
      <c r="Z4312" s="139"/>
    </row>
    <row r="4313" spans="22:26">
      <c r="V4313" s="139"/>
      <c r="W4313" s="139"/>
      <c r="X4313" s="139"/>
      <c r="Y4313" s="139"/>
      <c r="Z4313" s="139"/>
    </row>
    <row r="4314" spans="22:26">
      <c r="V4314" s="139"/>
      <c r="W4314" s="139"/>
      <c r="X4314" s="139"/>
      <c r="Y4314" s="139"/>
      <c r="Z4314" s="139"/>
    </row>
    <row r="4315" spans="22:26">
      <c r="V4315" s="139"/>
      <c r="W4315" s="139"/>
      <c r="X4315" s="139"/>
      <c r="Y4315" s="139"/>
      <c r="Z4315" s="139"/>
    </row>
    <row r="4316" spans="22:26">
      <c r="V4316" s="139"/>
      <c r="W4316" s="139"/>
      <c r="X4316" s="139"/>
      <c r="Y4316" s="139"/>
      <c r="Z4316" s="139"/>
    </row>
    <row r="4317" spans="22:26">
      <c r="V4317" s="139"/>
      <c r="W4317" s="139"/>
      <c r="X4317" s="139"/>
      <c r="Y4317" s="139"/>
      <c r="Z4317" s="139"/>
    </row>
    <row r="4318" spans="22:26">
      <c r="V4318" s="139"/>
      <c r="W4318" s="139"/>
      <c r="X4318" s="139"/>
      <c r="Y4318" s="139"/>
      <c r="Z4318" s="139"/>
    </row>
    <row r="4319" spans="22:26">
      <c r="V4319" s="139"/>
      <c r="W4319" s="139"/>
      <c r="X4319" s="139"/>
      <c r="Y4319" s="139"/>
      <c r="Z4319" s="139"/>
    </row>
    <row r="4320" spans="22:26">
      <c r="V4320" s="139"/>
      <c r="W4320" s="139"/>
      <c r="X4320" s="139"/>
      <c r="Y4320" s="139"/>
      <c r="Z4320" s="139"/>
    </row>
    <row r="4321" spans="22:26">
      <c r="V4321" s="139"/>
      <c r="W4321" s="139"/>
      <c r="X4321" s="139"/>
      <c r="Y4321" s="139"/>
      <c r="Z4321" s="139"/>
    </row>
    <row r="4322" spans="22:26">
      <c r="V4322" s="139"/>
      <c r="W4322" s="139"/>
      <c r="X4322" s="139"/>
      <c r="Y4322" s="139"/>
      <c r="Z4322" s="139"/>
    </row>
    <row r="4323" spans="22:26">
      <c r="V4323" s="139"/>
      <c r="W4323" s="139"/>
      <c r="X4323" s="139"/>
      <c r="Y4323" s="139"/>
      <c r="Z4323" s="139"/>
    </row>
    <row r="4324" spans="22:26">
      <c r="V4324" s="139"/>
      <c r="W4324" s="139"/>
      <c r="X4324" s="139"/>
      <c r="Y4324" s="139"/>
      <c r="Z4324" s="139"/>
    </row>
    <row r="4325" spans="22:26">
      <c r="V4325" s="139"/>
      <c r="W4325" s="139"/>
      <c r="X4325" s="139"/>
      <c r="Y4325" s="139"/>
      <c r="Z4325" s="139"/>
    </row>
    <row r="4326" spans="22:26">
      <c r="V4326" s="139"/>
      <c r="W4326" s="139"/>
      <c r="X4326" s="139"/>
      <c r="Y4326" s="139"/>
      <c r="Z4326" s="139"/>
    </row>
    <row r="4327" spans="22:26">
      <c r="V4327" s="139"/>
      <c r="W4327" s="139"/>
      <c r="X4327" s="139"/>
      <c r="Y4327" s="139"/>
      <c r="Z4327" s="139"/>
    </row>
    <row r="4328" spans="22:26">
      <c r="V4328" s="139"/>
      <c r="W4328" s="139"/>
      <c r="X4328" s="139"/>
      <c r="Y4328" s="139"/>
      <c r="Z4328" s="139"/>
    </row>
    <row r="4329" spans="22:26">
      <c r="V4329" s="139"/>
      <c r="W4329" s="139"/>
      <c r="X4329" s="139"/>
      <c r="Y4329" s="139"/>
      <c r="Z4329" s="139"/>
    </row>
    <row r="4330" spans="22:26">
      <c r="V4330" s="139"/>
      <c r="W4330" s="139"/>
      <c r="X4330" s="139"/>
      <c r="Y4330" s="139"/>
      <c r="Z4330" s="139"/>
    </row>
    <row r="4331" spans="22:26">
      <c r="V4331" s="139"/>
      <c r="W4331" s="139"/>
      <c r="X4331" s="139"/>
      <c r="Y4331" s="139"/>
      <c r="Z4331" s="139"/>
    </row>
    <row r="4332" spans="22:26">
      <c r="V4332" s="139"/>
      <c r="W4332" s="139"/>
      <c r="X4332" s="139"/>
      <c r="Y4332" s="139"/>
      <c r="Z4332" s="139"/>
    </row>
    <row r="4333" spans="22:26">
      <c r="V4333" s="139"/>
      <c r="W4333" s="139"/>
      <c r="X4333" s="139"/>
      <c r="Y4333" s="139"/>
      <c r="Z4333" s="139"/>
    </row>
    <row r="4334" spans="22:26">
      <c r="V4334" s="139"/>
      <c r="W4334" s="139"/>
      <c r="X4334" s="139"/>
      <c r="Y4334" s="139"/>
      <c r="Z4334" s="139"/>
    </row>
    <row r="4335" spans="22:26">
      <c r="V4335" s="139"/>
      <c r="W4335" s="139"/>
      <c r="X4335" s="139"/>
      <c r="Y4335" s="139"/>
      <c r="Z4335" s="139"/>
    </row>
    <row r="4336" spans="22:26">
      <c r="V4336" s="139"/>
      <c r="W4336" s="139"/>
      <c r="X4336" s="139"/>
      <c r="Y4336" s="139"/>
      <c r="Z4336" s="139"/>
    </row>
    <row r="4337" spans="22:26">
      <c r="V4337" s="139"/>
      <c r="W4337" s="139"/>
      <c r="X4337" s="139"/>
      <c r="Y4337" s="139"/>
      <c r="Z4337" s="139"/>
    </row>
    <row r="4338" spans="22:26">
      <c r="V4338" s="139"/>
      <c r="W4338" s="139"/>
      <c r="X4338" s="139"/>
      <c r="Y4338" s="139"/>
      <c r="Z4338" s="139"/>
    </row>
    <row r="4339" spans="22:26">
      <c r="V4339" s="139"/>
      <c r="W4339" s="139"/>
      <c r="X4339" s="139"/>
      <c r="Y4339" s="139"/>
      <c r="Z4339" s="139"/>
    </row>
    <row r="4340" spans="22:26">
      <c r="V4340" s="139"/>
      <c r="W4340" s="139"/>
      <c r="X4340" s="139"/>
      <c r="Y4340" s="139"/>
      <c r="Z4340" s="139"/>
    </row>
    <row r="4341" spans="22:26">
      <c r="V4341" s="139"/>
      <c r="W4341" s="139"/>
      <c r="X4341" s="139"/>
      <c r="Y4341" s="139"/>
      <c r="Z4341" s="139"/>
    </row>
    <row r="4342" spans="22:26">
      <c r="V4342" s="139"/>
      <c r="W4342" s="139"/>
      <c r="X4342" s="139"/>
      <c r="Y4342" s="139"/>
      <c r="Z4342" s="139"/>
    </row>
    <row r="4343" spans="22:26">
      <c r="V4343" s="139"/>
      <c r="W4343" s="139"/>
      <c r="X4343" s="139"/>
      <c r="Y4343" s="139"/>
      <c r="Z4343" s="139"/>
    </row>
    <row r="4344" spans="22:26">
      <c r="V4344" s="139"/>
      <c r="W4344" s="139"/>
      <c r="X4344" s="139"/>
      <c r="Y4344" s="139"/>
      <c r="Z4344" s="139"/>
    </row>
    <row r="4345" spans="22:26">
      <c r="V4345" s="139"/>
      <c r="W4345" s="139"/>
      <c r="X4345" s="139"/>
      <c r="Y4345" s="139"/>
      <c r="Z4345" s="139"/>
    </row>
    <row r="4346" spans="22:26">
      <c r="V4346" s="139"/>
      <c r="W4346" s="139"/>
      <c r="X4346" s="139"/>
      <c r="Y4346" s="139"/>
      <c r="Z4346" s="139"/>
    </row>
    <row r="4347" spans="22:26">
      <c r="V4347" s="139"/>
      <c r="W4347" s="139"/>
      <c r="X4347" s="139"/>
      <c r="Y4347" s="139"/>
      <c r="Z4347" s="139"/>
    </row>
    <row r="4348" spans="22:26">
      <c r="V4348" s="139"/>
      <c r="W4348" s="139"/>
      <c r="X4348" s="139"/>
      <c r="Y4348" s="139"/>
      <c r="Z4348" s="139"/>
    </row>
    <row r="4349" spans="22:26">
      <c r="V4349" s="139"/>
      <c r="W4349" s="139"/>
      <c r="X4349" s="139"/>
      <c r="Y4349" s="139"/>
      <c r="Z4349" s="139"/>
    </row>
    <row r="4350" spans="22:26">
      <c r="V4350" s="139"/>
      <c r="W4350" s="139"/>
      <c r="X4350" s="139"/>
      <c r="Y4350" s="139"/>
      <c r="Z4350" s="139"/>
    </row>
    <row r="4351" spans="22:26">
      <c r="V4351" s="139"/>
      <c r="W4351" s="139"/>
      <c r="X4351" s="139"/>
      <c r="Y4351" s="139"/>
      <c r="Z4351" s="139"/>
    </row>
    <row r="4352" spans="22:26">
      <c r="V4352" s="139"/>
      <c r="W4352" s="139"/>
      <c r="X4352" s="139"/>
      <c r="Y4352" s="139"/>
      <c r="Z4352" s="139"/>
    </row>
    <row r="4353" spans="22:26">
      <c r="V4353" s="139"/>
      <c r="W4353" s="139"/>
      <c r="X4353" s="139"/>
      <c r="Y4353" s="139"/>
      <c r="Z4353" s="139"/>
    </row>
    <row r="4354" spans="22:26">
      <c r="V4354" s="139"/>
      <c r="W4354" s="139"/>
      <c r="X4354" s="139"/>
      <c r="Y4354" s="139"/>
      <c r="Z4354" s="139"/>
    </row>
    <row r="4355" spans="22:26">
      <c r="V4355" s="139"/>
      <c r="W4355" s="139"/>
      <c r="X4355" s="139"/>
      <c r="Y4355" s="139"/>
      <c r="Z4355" s="139"/>
    </row>
    <row r="4356" spans="22:26">
      <c r="V4356" s="139"/>
      <c r="W4356" s="139"/>
      <c r="X4356" s="139"/>
      <c r="Y4356" s="139"/>
      <c r="Z4356" s="139"/>
    </row>
    <row r="4357" spans="22:26">
      <c r="V4357" s="139"/>
      <c r="W4357" s="139"/>
      <c r="X4357" s="139"/>
      <c r="Y4357" s="139"/>
      <c r="Z4357" s="139"/>
    </row>
    <row r="4358" spans="22:26">
      <c r="V4358" s="139"/>
      <c r="W4358" s="139"/>
      <c r="X4358" s="139"/>
      <c r="Y4358" s="139"/>
      <c r="Z4358" s="139"/>
    </row>
    <row r="4359" spans="22:26">
      <c r="V4359" s="139"/>
      <c r="W4359" s="139"/>
      <c r="X4359" s="139"/>
      <c r="Y4359" s="139"/>
      <c r="Z4359" s="139"/>
    </row>
    <row r="4360" spans="22:26">
      <c r="V4360" s="139"/>
      <c r="W4360" s="139"/>
      <c r="X4360" s="139"/>
      <c r="Y4360" s="139"/>
      <c r="Z4360" s="139"/>
    </row>
    <row r="4361" spans="22:26">
      <c r="V4361" s="139"/>
      <c r="W4361" s="139"/>
      <c r="X4361" s="139"/>
      <c r="Y4361" s="139"/>
      <c r="Z4361" s="139"/>
    </row>
    <row r="4362" spans="22:26">
      <c r="V4362" s="139"/>
      <c r="W4362" s="139"/>
      <c r="X4362" s="139"/>
      <c r="Y4362" s="139"/>
      <c r="Z4362" s="139"/>
    </row>
    <row r="4363" spans="22:26">
      <c r="V4363" s="139"/>
      <c r="W4363" s="139"/>
      <c r="X4363" s="139"/>
      <c r="Y4363" s="139"/>
      <c r="Z4363" s="139"/>
    </row>
    <row r="4364" spans="22:26">
      <c r="V4364" s="139"/>
      <c r="W4364" s="139"/>
      <c r="X4364" s="139"/>
      <c r="Y4364" s="139"/>
      <c r="Z4364" s="139"/>
    </row>
    <row r="4365" spans="22:26">
      <c r="V4365" s="139"/>
      <c r="W4365" s="139"/>
      <c r="X4365" s="139"/>
      <c r="Y4365" s="139"/>
      <c r="Z4365" s="139"/>
    </row>
    <row r="4366" spans="22:26">
      <c r="V4366" s="139"/>
      <c r="W4366" s="139"/>
      <c r="X4366" s="139"/>
      <c r="Y4366" s="139"/>
      <c r="Z4366" s="139"/>
    </row>
    <row r="4367" spans="22:26">
      <c r="V4367" s="139"/>
      <c r="W4367" s="139"/>
      <c r="X4367" s="139"/>
      <c r="Y4367" s="139"/>
      <c r="Z4367" s="139"/>
    </row>
    <row r="4368" spans="22:26">
      <c r="V4368" s="139"/>
      <c r="W4368" s="139"/>
      <c r="X4368" s="139"/>
      <c r="Y4368" s="139"/>
      <c r="Z4368" s="139"/>
    </row>
    <row r="4369" spans="22:26">
      <c r="V4369" s="139"/>
      <c r="W4369" s="139"/>
      <c r="X4369" s="139"/>
      <c r="Y4369" s="139"/>
      <c r="Z4369" s="139"/>
    </row>
    <row r="4370" spans="22:26">
      <c r="V4370" s="139"/>
      <c r="W4370" s="139"/>
      <c r="X4370" s="139"/>
      <c r="Y4370" s="139"/>
      <c r="Z4370" s="139"/>
    </row>
    <row r="4371" spans="22:26">
      <c r="V4371" s="139"/>
      <c r="W4371" s="139"/>
      <c r="X4371" s="139"/>
      <c r="Y4371" s="139"/>
      <c r="Z4371" s="139"/>
    </row>
    <row r="4372" spans="22:26">
      <c r="V4372" s="139"/>
      <c r="W4372" s="139"/>
      <c r="X4372" s="139"/>
      <c r="Y4372" s="139"/>
      <c r="Z4372" s="139"/>
    </row>
    <row r="4373" spans="22:26">
      <c r="V4373" s="139"/>
      <c r="W4373" s="139"/>
      <c r="X4373" s="139"/>
      <c r="Y4373" s="139"/>
      <c r="Z4373" s="139"/>
    </row>
    <row r="4374" spans="22:26">
      <c r="V4374" s="139"/>
      <c r="W4374" s="139"/>
      <c r="X4374" s="139"/>
      <c r="Y4374" s="139"/>
      <c r="Z4374" s="139"/>
    </row>
    <row r="4375" spans="22:26">
      <c r="V4375" s="139"/>
      <c r="W4375" s="139"/>
      <c r="X4375" s="139"/>
      <c r="Y4375" s="139"/>
      <c r="Z4375" s="139"/>
    </row>
    <row r="4376" spans="22:26">
      <c r="V4376" s="139"/>
      <c r="W4376" s="139"/>
      <c r="X4376" s="139"/>
      <c r="Y4376" s="139"/>
      <c r="Z4376" s="139"/>
    </row>
    <row r="4377" spans="22:26">
      <c r="V4377" s="139"/>
      <c r="W4377" s="139"/>
      <c r="X4377" s="139"/>
      <c r="Y4377" s="139"/>
      <c r="Z4377" s="139"/>
    </row>
    <row r="4378" spans="22:26">
      <c r="V4378" s="139"/>
      <c r="W4378" s="139"/>
      <c r="X4378" s="139"/>
      <c r="Y4378" s="139"/>
      <c r="Z4378" s="139"/>
    </row>
    <row r="4379" spans="22:26">
      <c r="V4379" s="139"/>
      <c r="W4379" s="139"/>
      <c r="X4379" s="139"/>
      <c r="Y4379" s="139"/>
      <c r="Z4379" s="139"/>
    </row>
    <row r="4380" spans="22:26">
      <c r="V4380" s="139"/>
      <c r="W4380" s="139"/>
      <c r="X4380" s="139"/>
      <c r="Y4380" s="139"/>
      <c r="Z4380" s="139"/>
    </row>
    <row r="4381" spans="22:26">
      <c r="V4381" s="139"/>
      <c r="W4381" s="139"/>
      <c r="X4381" s="139"/>
      <c r="Y4381" s="139"/>
      <c r="Z4381" s="139"/>
    </row>
    <row r="4382" spans="22:26">
      <c r="V4382" s="139"/>
      <c r="W4382" s="139"/>
      <c r="X4382" s="139"/>
      <c r="Y4382" s="139"/>
      <c r="Z4382" s="139"/>
    </row>
    <row r="4383" spans="22:26">
      <c r="V4383" s="139"/>
      <c r="W4383" s="139"/>
      <c r="X4383" s="139"/>
      <c r="Y4383" s="139"/>
      <c r="Z4383" s="139"/>
    </row>
    <row r="4384" spans="22:26">
      <c r="V4384" s="139"/>
      <c r="W4384" s="139"/>
      <c r="X4384" s="139"/>
      <c r="Y4384" s="139"/>
      <c r="Z4384" s="139"/>
    </row>
    <row r="4385" spans="22:26">
      <c r="V4385" s="139"/>
      <c r="W4385" s="139"/>
      <c r="X4385" s="139"/>
      <c r="Y4385" s="139"/>
      <c r="Z4385" s="139"/>
    </row>
    <row r="4386" spans="22:26">
      <c r="V4386" s="139"/>
      <c r="W4386" s="139"/>
      <c r="X4386" s="139"/>
      <c r="Y4386" s="139"/>
      <c r="Z4386" s="139"/>
    </row>
    <row r="4387" spans="22:26">
      <c r="V4387" s="139"/>
      <c r="W4387" s="139"/>
      <c r="X4387" s="139"/>
      <c r="Y4387" s="139"/>
      <c r="Z4387" s="139"/>
    </row>
    <row r="4388" spans="22:26">
      <c r="V4388" s="139"/>
      <c r="W4388" s="139"/>
      <c r="X4388" s="139"/>
      <c r="Y4388" s="139"/>
      <c r="Z4388" s="139"/>
    </row>
    <row r="4389" spans="22:26">
      <c r="V4389" s="139"/>
      <c r="W4389" s="139"/>
      <c r="X4389" s="139"/>
      <c r="Y4389" s="139"/>
      <c r="Z4389" s="139"/>
    </row>
    <row r="4390" spans="22:26">
      <c r="V4390" s="139"/>
      <c r="W4390" s="139"/>
      <c r="X4390" s="139"/>
      <c r="Y4390" s="139"/>
      <c r="Z4390" s="139"/>
    </row>
    <row r="4391" spans="22:26">
      <c r="V4391" s="139"/>
      <c r="W4391" s="139"/>
      <c r="X4391" s="139"/>
      <c r="Y4391" s="139"/>
      <c r="Z4391" s="139"/>
    </row>
    <row r="4392" spans="22:26">
      <c r="V4392" s="139"/>
      <c r="W4392" s="139"/>
      <c r="X4392" s="139"/>
      <c r="Y4392" s="139"/>
      <c r="Z4392" s="139"/>
    </row>
    <row r="4393" spans="22:26">
      <c r="V4393" s="139"/>
      <c r="W4393" s="139"/>
      <c r="X4393" s="139"/>
      <c r="Y4393" s="139"/>
      <c r="Z4393" s="139"/>
    </row>
    <row r="4394" spans="22:26">
      <c r="V4394" s="139"/>
      <c r="W4394" s="139"/>
      <c r="X4394" s="139"/>
      <c r="Y4394" s="139"/>
      <c r="Z4394" s="139"/>
    </row>
    <row r="4395" spans="22:26">
      <c r="V4395" s="139"/>
      <c r="W4395" s="139"/>
      <c r="X4395" s="139"/>
      <c r="Y4395" s="139"/>
      <c r="Z4395" s="139"/>
    </row>
    <row r="4396" spans="22:26">
      <c r="V4396" s="139"/>
      <c r="W4396" s="139"/>
      <c r="X4396" s="139"/>
      <c r="Y4396" s="139"/>
      <c r="Z4396" s="139"/>
    </row>
    <row r="4397" spans="22:26">
      <c r="V4397" s="139"/>
      <c r="W4397" s="139"/>
      <c r="X4397" s="139"/>
      <c r="Y4397" s="139"/>
      <c r="Z4397" s="139"/>
    </row>
    <row r="4398" spans="22:26">
      <c r="V4398" s="139"/>
      <c r="W4398" s="139"/>
      <c r="X4398" s="139"/>
      <c r="Y4398" s="139"/>
      <c r="Z4398" s="139"/>
    </row>
    <row r="4399" spans="22:26">
      <c r="V4399" s="139"/>
      <c r="W4399" s="139"/>
      <c r="X4399" s="139"/>
      <c r="Y4399" s="139"/>
      <c r="Z4399" s="139"/>
    </row>
    <row r="4400" spans="22:26">
      <c r="V4400" s="139"/>
      <c r="W4400" s="139"/>
      <c r="X4400" s="139"/>
      <c r="Y4400" s="139"/>
      <c r="Z4400" s="139"/>
    </row>
    <row r="4401" spans="22:26">
      <c r="V4401" s="139"/>
      <c r="W4401" s="139"/>
      <c r="X4401" s="139"/>
      <c r="Y4401" s="139"/>
      <c r="Z4401" s="139"/>
    </row>
    <row r="4402" spans="22:26">
      <c r="V4402" s="139"/>
      <c r="W4402" s="139"/>
      <c r="X4402" s="139"/>
      <c r="Y4402" s="139"/>
      <c r="Z4402" s="139"/>
    </row>
    <row r="4403" spans="22:26">
      <c r="V4403" s="139"/>
      <c r="W4403" s="139"/>
      <c r="X4403" s="139"/>
      <c r="Y4403" s="139"/>
      <c r="Z4403" s="139"/>
    </row>
    <row r="4404" spans="22:26">
      <c r="V4404" s="139"/>
      <c r="W4404" s="139"/>
      <c r="X4404" s="139"/>
      <c r="Y4404" s="139"/>
      <c r="Z4404" s="139"/>
    </row>
    <row r="4405" spans="22:26">
      <c r="V4405" s="139"/>
      <c r="W4405" s="139"/>
      <c r="X4405" s="139"/>
      <c r="Y4405" s="139"/>
      <c r="Z4405" s="139"/>
    </row>
    <row r="4406" spans="22:26">
      <c r="V4406" s="139"/>
      <c r="W4406" s="139"/>
      <c r="X4406" s="139"/>
      <c r="Y4406" s="139"/>
      <c r="Z4406" s="139"/>
    </row>
    <row r="4407" spans="22:26">
      <c r="V4407" s="139"/>
      <c r="W4407" s="139"/>
      <c r="X4407" s="139"/>
      <c r="Y4407" s="139"/>
      <c r="Z4407" s="139"/>
    </row>
    <row r="4408" spans="22:26">
      <c r="V4408" s="139"/>
      <c r="W4408" s="139"/>
      <c r="X4408" s="139"/>
      <c r="Y4408" s="139"/>
      <c r="Z4408" s="139"/>
    </row>
    <row r="4409" spans="22:26">
      <c r="V4409" s="139"/>
      <c r="W4409" s="139"/>
      <c r="X4409" s="139"/>
      <c r="Y4409" s="139"/>
      <c r="Z4409" s="139"/>
    </row>
    <row r="4410" spans="22:26">
      <c r="V4410" s="139"/>
      <c r="W4410" s="139"/>
      <c r="X4410" s="139"/>
      <c r="Y4410" s="139"/>
      <c r="Z4410" s="139"/>
    </row>
    <row r="4411" spans="22:26">
      <c r="V4411" s="139"/>
      <c r="W4411" s="139"/>
      <c r="X4411" s="139"/>
      <c r="Y4411" s="139"/>
      <c r="Z4411" s="139"/>
    </row>
    <row r="4412" spans="22:26">
      <c r="V4412" s="139"/>
      <c r="W4412" s="139"/>
      <c r="X4412" s="139"/>
      <c r="Y4412" s="139"/>
      <c r="Z4412" s="139"/>
    </row>
    <row r="4413" spans="22:26">
      <c r="V4413" s="139"/>
      <c r="W4413" s="139"/>
      <c r="X4413" s="139"/>
      <c r="Y4413" s="139"/>
      <c r="Z4413" s="139"/>
    </row>
    <row r="4414" spans="22:26">
      <c r="V4414" s="139"/>
      <c r="W4414" s="139"/>
      <c r="X4414" s="139"/>
      <c r="Y4414" s="139"/>
      <c r="Z4414" s="139"/>
    </row>
    <row r="4415" spans="22:26">
      <c r="V4415" s="139"/>
      <c r="W4415" s="139"/>
      <c r="X4415" s="139"/>
      <c r="Y4415" s="139"/>
      <c r="Z4415" s="139"/>
    </row>
    <row r="4416" spans="22:26">
      <c r="V4416" s="139"/>
      <c r="W4416" s="139"/>
      <c r="X4416" s="139"/>
      <c r="Y4416" s="139"/>
      <c r="Z4416" s="139"/>
    </row>
    <row r="4417" spans="22:26">
      <c r="V4417" s="139"/>
      <c r="W4417" s="139"/>
      <c r="X4417" s="139"/>
      <c r="Y4417" s="139"/>
      <c r="Z4417" s="139"/>
    </row>
    <row r="4418" spans="22:26">
      <c r="V4418" s="139"/>
      <c r="W4418" s="139"/>
      <c r="X4418" s="139"/>
      <c r="Y4418" s="139"/>
      <c r="Z4418" s="139"/>
    </row>
    <row r="4419" spans="22:26">
      <c r="V4419" s="139"/>
      <c r="W4419" s="139"/>
      <c r="X4419" s="139"/>
      <c r="Y4419" s="139"/>
      <c r="Z4419" s="139"/>
    </row>
    <row r="4420" spans="22:26">
      <c r="V4420" s="139"/>
      <c r="W4420" s="139"/>
      <c r="X4420" s="139"/>
      <c r="Y4420" s="139"/>
      <c r="Z4420" s="139"/>
    </row>
    <row r="4421" spans="22:26">
      <c r="V4421" s="139"/>
      <c r="W4421" s="139"/>
      <c r="X4421" s="139"/>
      <c r="Y4421" s="139"/>
      <c r="Z4421" s="139"/>
    </row>
    <row r="4422" spans="22:26">
      <c r="V4422" s="139"/>
      <c r="W4422" s="139"/>
      <c r="X4422" s="139"/>
      <c r="Y4422" s="139"/>
      <c r="Z4422" s="139"/>
    </row>
    <row r="4423" spans="22:26">
      <c r="V4423" s="139"/>
      <c r="W4423" s="139"/>
      <c r="X4423" s="139"/>
      <c r="Y4423" s="139"/>
      <c r="Z4423" s="139"/>
    </row>
    <row r="4424" spans="22:26">
      <c r="V4424" s="139"/>
      <c r="W4424" s="139"/>
      <c r="X4424" s="139"/>
      <c r="Y4424" s="139"/>
      <c r="Z4424" s="139"/>
    </row>
    <row r="4425" spans="22:26">
      <c r="V4425" s="139"/>
      <c r="W4425" s="139"/>
      <c r="X4425" s="139"/>
      <c r="Y4425" s="139"/>
      <c r="Z4425" s="139"/>
    </row>
    <row r="4426" spans="22:26">
      <c r="V4426" s="139"/>
      <c r="W4426" s="139"/>
      <c r="X4426" s="139"/>
      <c r="Y4426" s="139"/>
      <c r="Z4426" s="139"/>
    </row>
    <row r="4427" spans="22:26">
      <c r="V4427" s="139"/>
      <c r="W4427" s="139"/>
      <c r="X4427" s="139"/>
      <c r="Y4427" s="139"/>
      <c r="Z4427" s="139"/>
    </row>
    <row r="4428" spans="22:26">
      <c r="V4428" s="139"/>
      <c r="W4428" s="139"/>
      <c r="X4428" s="139"/>
      <c r="Y4428" s="139"/>
      <c r="Z4428" s="139"/>
    </row>
    <row r="4429" spans="22:26">
      <c r="V4429" s="139"/>
      <c r="W4429" s="139"/>
      <c r="X4429" s="139"/>
      <c r="Y4429" s="139"/>
      <c r="Z4429" s="139"/>
    </row>
    <row r="4430" spans="22:26">
      <c r="V4430" s="139"/>
      <c r="W4430" s="139"/>
      <c r="X4430" s="139"/>
      <c r="Y4430" s="139"/>
      <c r="Z4430" s="139"/>
    </row>
    <row r="4431" spans="22:26">
      <c r="V4431" s="139"/>
      <c r="W4431" s="139"/>
      <c r="X4431" s="139"/>
      <c r="Y4431" s="139"/>
      <c r="Z4431" s="139"/>
    </row>
    <row r="4432" spans="22:26">
      <c r="V4432" s="139"/>
      <c r="W4432" s="139"/>
      <c r="X4432" s="139"/>
      <c r="Y4432" s="139"/>
      <c r="Z4432" s="139"/>
    </row>
    <row r="4433" spans="22:26">
      <c r="V4433" s="139"/>
      <c r="W4433" s="139"/>
      <c r="X4433" s="139"/>
      <c r="Y4433" s="139"/>
      <c r="Z4433" s="139"/>
    </row>
    <row r="4434" spans="22:26">
      <c r="V4434" s="139"/>
      <c r="W4434" s="139"/>
      <c r="X4434" s="139"/>
      <c r="Y4434" s="139"/>
      <c r="Z4434" s="139"/>
    </row>
    <row r="4435" spans="22:26">
      <c r="V4435" s="139"/>
      <c r="W4435" s="139"/>
      <c r="X4435" s="139"/>
      <c r="Y4435" s="139"/>
      <c r="Z4435" s="139"/>
    </row>
    <row r="4436" spans="22:26">
      <c r="V4436" s="139"/>
      <c r="W4436" s="139"/>
      <c r="X4436" s="139"/>
      <c r="Y4436" s="139"/>
      <c r="Z4436" s="139"/>
    </row>
    <row r="4437" spans="22:26">
      <c r="V4437" s="139"/>
      <c r="W4437" s="139"/>
      <c r="X4437" s="139"/>
      <c r="Y4437" s="139"/>
      <c r="Z4437" s="139"/>
    </row>
    <row r="4438" spans="22:26">
      <c r="V4438" s="139"/>
      <c r="W4438" s="139"/>
      <c r="X4438" s="139"/>
      <c r="Y4438" s="139"/>
      <c r="Z4438" s="139"/>
    </row>
    <row r="4439" spans="22:26">
      <c r="V4439" s="139"/>
      <c r="W4439" s="139"/>
      <c r="X4439" s="139"/>
      <c r="Y4439" s="139"/>
      <c r="Z4439" s="139"/>
    </row>
    <row r="4440" spans="22:26">
      <c r="V4440" s="139"/>
      <c r="W4440" s="139"/>
      <c r="X4440" s="139"/>
      <c r="Y4440" s="139"/>
      <c r="Z4440" s="139"/>
    </row>
    <row r="4441" spans="22:26">
      <c r="V4441" s="139"/>
      <c r="W4441" s="139"/>
      <c r="X4441" s="139"/>
      <c r="Y4441" s="139"/>
      <c r="Z4441" s="139"/>
    </row>
    <row r="4442" spans="22:26">
      <c r="V4442" s="139"/>
      <c r="W4442" s="139"/>
      <c r="X4442" s="139"/>
      <c r="Y4442" s="139"/>
      <c r="Z4442" s="139"/>
    </row>
    <row r="4443" spans="22:26">
      <c r="V4443" s="139"/>
      <c r="W4443" s="139"/>
      <c r="X4443" s="139"/>
      <c r="Y4443" s="139"/>
      <c r="Z4443" s="139"/>
    </row>
    <row r="4444" spans="22:26">
      <c r="V4444" s="139"/>
      <c r="W4444" s="139"/>
      <c r="X4444" s="139"/>
      <c r="Y4444" s="139"/>
      <c r="Z4444" s="139"/>
    </row>
    <row r="4445" spans="22:26">
      <c r="V4445" s="139"/>
      <c r="W4445" s="139"/>
      <c r="X4445" s="139"/>
      <c r="Y4445" s="139"/>
      <c r="Z4445" s="139"/>
    </row>
    <row r="4446" spans="22:26">
      <c r="V4446" s="139"/>
      <c r="W4446" s="139"/>
      <c r="X4446" s="139"/>
      <c r="Y4446" s="139"/>
      <c r="Z4446" s="139"/>
    </row>
    <row r="4447" spans="22:26">
      <c r="V4447" s="139"/>
      <c r="W4447" s="139"/>
      <c r="X4447" s="139"/>
      <c r="Y4447" s="139"/>
      <c r="Z4447" s="139"/>
    </row>
    <row r="4448" spans="22:26">
      <c r="V4448" s="139"/>
      <c r="W4448" s="139"/>
      <c r="X4448" s="139"/>
      <c r="Y4448" s="139"/>
      <c r="Z4448" s="139"/>
    </row>
    <row r="4449" spans="22:26">
      <c r="V4449" s="139"/>
      <c r="W4449" s="139"/>
      <c r="X4449" s="139"/>
      <c r="Y4449" s="139"/>
      <c r="Z4449" s="139"/>
    </row>
    <row r="4450" spans="22:26">
      <c r="V4450" s="139"/>
      <c r="W4450" s="139"/>
      <c r="X4450" s="139"/>
      <c r="Y4450" s="139"/>
      <c r="Z4450" s="139"/>
    </row>
    <row r="4451" spans="22:26">
      <c r="V4451" s="139"/>
      <c r="W4451" s="139"/>
      <c r="X4451" s="139"/>
      <c r="Y4451" s="139"/>
      <c r="Z4451" s="139"/>
    </row>
    <row r="4452" spans="22:26">
      <c r="V4452" s="139"/>
      <c r="W4452" s="139"/>
      <c r="X4452" s="139"/>
      <c r="Y4452" s="139"/>
      <c r="Z4452" s="139"/>
    </row>
    <row r="4453" spans="22:26">
      <c r="V4453" s="139"/>
      <c r="W4453" s="139"/>
      <c r="X4453" s="139"/>
      <c r="Y4453" s="139"/>
      <c r="Z4453" s="139"/>
    </row>
    <row r="4454" spans="22:26">
      <c r="V4454" s="139"/>
      <c r="W4454" s="139"/>
      <c r="X4454" s="139"/>
      <c r="Y4454" s="139"/>
      <c r="Z4454" s="139"/>
    </row>
    <row r="4455" spans="22:26">
      <c r="V4455" s="139"/>
      <c r="W4455" s="139"/>
      <c r="X4455" s="139"/>
      <c r="Y4455" s="139"/>
      <c r="Z4455" s="139"/>
    </row>
    <row r="4456" spans="22:26">
      <c r="V4456" s="139"/>
      <c r="W4456" s="139"/>
      <c r="X4456" s="139"/>
      <c r="Y4456" s="139"/>
      <c r="Z4456" s="139"/>
    </row>
    <row r="4457" spans="22:26">
      <c r="V4457" s="139"/>
      <c r="W4457" s="139"/>
      <c r="X4457" s="139"/>
      <c r="Y4457" s="139"/>
      <c r="Z4457" s="139"/>
    </row>
    <row r="4458" spans="22:26">
      <c r="V4458" s="139"/>
      <c r="W4458" s="139"/>
      <c r="X4458" s="139"/>
      <c r="Y4458" s="139"/>
      <c r="Z4458" s="139"/>
    </row>
    <row r="4459" spans="22:26">
      <c r="V4459" s="139"/>
      <c r="W4459" s="139"/>
      <c r="X4459" s="139"/>
      <c r="Y4459" s="139"/>
      <c r="Z4459" s="139"/>
    </row>
    <row r="4460" spans="22:26">
      <c r="V4460" s="139"/>
      <c r="W4460" s="139"/>
      <c r="X4460" s="139"/>
      <c r="Y4460" s="139"/>
      <c r="Z4460" s="139"/>
    </row>
    <row r="4461" spans="22:26">
      <c r="V4461" s="139"/>
      <c r="W4461" s="139"/>
      <c r="X4461" s="139"/>
      <c r="Y4461" s="139"/>
      <c r="Z4461" s="139"/>
    </row>
    <row r="4462" spans="22:26">
      <c r="V4462" s="139"/>
      <c r="W4462" s="139"/>
      <c r="X4462" s="139"/>
      <c r="Y4462" s="139"/>
      <c r="Z4462" s="139"/>
    </row>
    <row r="4463" spans="22:26">
      <c r="V4463" s="139"/>
      <c r="W4463" s="139"/>
      <c r="X4463" s="139"/>
      <c r="Y4463" s="139"/>
      <c r="Z4463" s="139"/>
    </row>
    <row r="4464" spans="22:26">
      <c r="V4464" s="139"/>
      <c r="W4464" s="139"/>
      <c r="X4464" s="139"/>
      <c r="Y4464" s="139"/>
      <c r="Z4464" s="139"/>
    </row>
    <row r="4465" spans="22:26">
      <c r="V4465" s="139"/>
      <c r="W4465" s="139"/>
      <c r="X4465" s="139"/>
      <c r="Y4465" s="139"/>
      <c r="Z4465" s="139"/>
    </row>
    <row r="4466" spans="22:26">
      <c r="V4466" s="139"/>
      <c r="W4466" s="139"/>
      <c r="X4466" s="139"/>
      <c r="Y4466" s="139"/>
      <c r="Z4466" s="139"/>
    </row>
    <row r="4467" spans="22:26">
      <c r="V4467" s="139"/>
      <c r="W4467" s="139"/>
      <c r="X4467" s="139"/>
      <c r="Y4467" s="139"/>
      <c r="Z4467" s="139"/>
    </row>
    <row r="4468" spans="22:26">
      <c r="V4468" s="139"/>
      <c r="W4468" s="139"/>
      <c r="X4468" s="139"/>
      <c r="Y4468" s="139"/>
      <c r="Z4468" s="139"/>
    </row>
    <row r="4469" spans="22:26">
      <c r="V4469" s="139"/>
      <c r="W4469" s="139"/>
      <c r="X4469" s="139"/>
      <c r="Y4469" s="139"/>
      <c r="Z4469" s="139"/>
    </row>
    <row r="4470" spans="22:26">
      <c r="V4470" s="139"/>
      <c r="W4470" s="139"/>
      <c r="X4470" s="139"/>
      <c r="Y4470" s="139"/>
      <c r="Z4470" s="139"/>
    </row>
    <row r="4471" spans="22:26">
      <c r="V4471" s="139"/>
      <c r="W4471" s="139"/>
      <c r="X4471" s="139"/>
      <c r="Y4471" s="139"/>
      <c r="Z4471" s="139"/>
    </row>
    <row r="4472" spans="22:26">
      <c r="V4472" s="139"/>
      <c r="W4472" s="139"/>
      <c r="X4472" s="139"/>
      <c r="Y4472" s="139"/>
      <c r="Z4472" s="139"/>
    </row>
    <row r="4473" spans="22:26">
      <c r="V4473" s="139"/>
      <c r="W4473" s="139"/>
      <c r="X4473" s="139"/>
      <c r="Y4473" s="139"/>
      <c r="Z4473" s="139"/>
    </row>
    <row r="4474" spans="22:26">
      <c r="V4474" s="139"/>
      <c r="W4474" s="139"/>
      <c r="X4474" s="139"/>
      <c r="Y4474" s="139"/>
      <c r="Z4474" s="139"/>
    </row>
    <row r="4475" spans="22:26">
      <c r="V4475" s="139"/>
      <c r="W4475" s="139"/>
      <c r="X4475" s="139"/>
      <c r="Y4475" s="139"/>
      <c r="Z4475" s="139"/>
    </row>
    <row r="4476" spans="22:26">
      <c r="V4476" s="139"/>
      <c r="W4476" s="139"/>
      <c r="X4476" s="139"/>
      <c r="Y4476" s="139"/>
      <c r="Z4476" s="139"/>
    </row>
    <row r="4477" spans="22:26">
      <c r="V4477" s="139"/>
      <c r="W4477" s="139"/>
      <c r="X4477" s="139"/>
      <c r="Y4477" s="139"/>
      <c r="Z4477" s="139"/>
    </row>
    <row r="4478" spans="22:26">
      <c r="V4478" s="139"/>
      <c r="W4478" s="139"/>
      <c r="X4478" s="139"/>
      <c r="Y4478" s="139"/>
      <c r="Z4478" s="139"/>
    </row>
    <row r="4479" spans="22:26">
      <c r="V4479" s="139"/>
      <c r="W4479" s="139"/>
      <c r="X4479" s="139"/>
      <c r="Y4479" s="139"/>
      <c r="Z4479" s="139"/>
    </row>
    <row r="4480" spans="22:26">
      <c r="V4480" s="139"/>
      <c r="W4480" s="139"/>
      <c r="X4480" s="139"/>
      <c r="Y4480" s="139"/>
      <c r="Z4480" s="139"/>
    </row>
    <row r="4481" spans="22:26">
      <c r="V4481" s="139"/>
      <c r="W4481" s="139"/>
      <c r="X4481" s="139"/>
      <c r="Y4481" s="139"/>
      <c r="Z4481" s="139"/>
    </row>
    <row r="4482" spans="22:26">
      <c r="V4482" s="139"/>
      <c r="W4482" s="139"/>
      <c r="X4482" s="139"/>
      <c r="Y4482" s="139"/>
      <c r="Z4482" s="139"/>
    </row>
    <row r="4483" spans="22:26">
      <c r="V4483" s="139"/>
      <c r="W4483" s="139"/>
      <c r="X4483" s="139"/>
      <c r="Y4483" s="139"/>
      <c r="Z4483" s="139"/>
    </row>
    <row r="4484" spans="22:26">
      <c r="V4484" s="139"/>
      <c r="W4484" s="139"/>
      <c r="X4484" s="139"/>
      <c r="Y4484" s="139"/>
      <c r="Z4484" s="139"/>
    </row>
    <row r="4485" spans="22:26">
      <c r="V4485" s="139"/>
      <c r="W4485" s="139"/>
      <c r="X4485" s="139"/>
      <c r="Y4485" s="139"/>
      <c r="Z4485" s="139"/>
    </row>
    <row r="4486" spans="22:26">
      <c r="V4486" s="139"/>
      <c r="W4486" s="139"/>
      <c r="X4486" s="139"/>
      <c r="Y4486" s="139"/>
      <c r="Z4486" s="139"/>
    </row>
    <row r="4487" spans="22:26">
      <c r="V4487" s="139"/>
      <c r="W4487" s="139"/>
      <c r="X4487" s="139"/>
      <c r="Y4487" s="139"/>
      <c r="Z4487" s="139"/>
    </row>
    <row r="4488" spans="22:26">
      <c r="V4488" s="139"/>
      <c r="W4488" s="139"/>
      <c r="X4488" s="139"/>
      <c r="Y4488" s="139"/>
      <c r="Z4488" s="139"/>
    </row>
    <row r="4489" spans="22:26">
      <c r="V4489" s="139"/>
      <c r="W4489" s="139"/>
      <c r="X4489" s="139"/>
      <c r="Y4489" s="139"/>
      <c r="Z4489" s="139"/>
    </row>
    <row r="4490" spans="22:26">
      <c r="V4490" s="139"/>
      <c r="W4490" s="139"/>
      <c r="X4490" s="139"/>
      <c r="Y4490" s="139"/>
      <c r="Z4490" s="139"/>
    </row>
    <row r="4491" spans="22:26">
      <c r="V4491" s="139"/>
      <c r="W4491" s="139"/>
      <c r="X4491" s="139"/>
      <c r="Y4491" s="139"/>
      <c r="Z4491" s="139"/>
    </row>
    <row r="4492" spans="22:26">
      <c r="V4492" s="139"/>
      <c r="W4492" s="139"/>
      <c r="X4492" s="139"/>
      <c r="Y4492" s="139"/>
      <c r="Z4492" s="139"/>
    </row>
    <row r="4493" spans="22:26">
      <c r="V4493" s="139"/>
      <c r="W4493" s="139"/>
      <c r="X4493" s="139"/>
      <c r="Y4493" s="139"/>
      <c r="Z4493" s="139"/>
    </row>
    <row r="4494" spans="22:26">
      <c r="V4494" s="139"/>
      <c r="W4494" s="139"/>
      <c r="X4494" s="139"/>
      <c r="Y4494" s="139"/>
      <c r="Z4494" s="139"/>
    </row>
    <row r="4495" spans="22:26">
      <c r="V4495" s="139"/>
      <c r="W4495" s="139"/>
      <c r="X4495" s="139"/>
      <c r="Y4495" s="139"/>
      <c r="Z4495" s="139"/>
    </row>
    <row r="4496" spans="22:26">
      <c r="V4496" s="139"/>
      <c r="W4496" s="139"/>
      <c r="X4496" s="139"/>
      <c r="Y4496" s="139"/>
      <c r="Z4496" s="139"/>
    </row>
    <row r="4497" spans="22:26">
      <c r="V4497" s="139"/>
      <c r="W4497" s="139"/>
      <c r="X4497" s="139"/>
      <c r="Y4497" s="139"/>
      <c r="Z4497" s="139"/>
    </row>
    <row r="4498" spans="22:26">
      <c r="V4498" s="139"/>
      <c r="W4498" s="139"/>
      <c r="X4498" s="139"/>
      <c r="Y4498" s="139"/>
      <c r="Z4498" s="139"/>
    </row>
    <row r="4499" spans="22:26">
      <c r="V4499" s="139"/>
      <c r="W4499" s="139"/>
      <c r="X4499" s="139"/>
      <c r="Y4499" s="139"/>
      <c r="Z4499" s="139"/>
    </row>
    <row r="4500" spans="22:26">
      <c r="V4500" s="139"/>
      <c r="W4500" s="139"/>
      <c r="X4500" s="139"/>
      <c r="Y4500" s="139"/>
      <c r="Z4500" s="139"/>
    </row>
    <row r="4501" spans="22:26">
      <c r="V4501" s="139"/>
      <c r="W4501" s="139"/>
      <c r="X4501" s="139"/>
      <c r="Y4501" s="139"/>
      <c r="Z4501" s="139"/>
    </row>
    <row r="4502" spans="22:26">
      <c r="V4502" s="139"/>
      <c r="W4502" s="139"/>
      <c r="X4502" s="139"/>
      <c r="Y4502" s="139"/>
      <c r="Z4502" s="139"/>
    </row>
    <row r="4503" spans="22:26">
      <c r="V4503" s="139"/>
      <c r="W4503" s="139"/>
      <c r="X4503" s="139"/>
      <c r="Y4503" s="139"/>
      <c r="Z4503" s="139"/>
    </row>
    <row r="4504" spans="22:26">
      <c r="V4504" s="139"/>
      <c r="W4504" s="139"/>
      <c r="X4504" s="139"/>
      <c r="Y4504" s="139"/>
      <c r="Z4504" s="139"/>
    </row>
    <row r="4505" spans="22:26">
      <c r="V4505" s="139"/>
      <c r="W4505" s="139"/>
      <c r="X4505" s="139"/>
      <c r="Y4505" s="139"/>
      <c r="Z4505" s="139"/>
    </row>
    <row r="4506" spans="22:26">
      <c r="V4506" s="139"/>
      <c r="W4506" s="139"/>
      <c r="X4506" s="139"/>
      <c r="Y4506" s="139"/>
      <c r="Z4506" s="139"/>
    </row>
    <row r="4507" spans="22:26">
      <c r="V4507" s="139"/>
      <c r="W4507" s="139"/>
      <c r="X4507" s="139"/>
      <c r="Y4507" s="139"/>
      <c r="Z4507" s="139"/>
    </row>
    <row r="4508" spans="22:26">
      <c r="V4508" s="139"/>
      <c r="W4508" s="139"/>
      <c r="X4508" s="139"/>
      <c r="Y4508" s="139"/>
      <c r="Z4508" s="139"/>
    </row>
    <row r="4509" spans="22:26">
      <c r="V4509" s="139"/>
      <c r="W4509" s="139"/>
      <c r="X4509" s="139"/>
      <c r="Y4509" s="139"/>
      <c r="Z4509" s="139"/>
    </row>
    <row r="4510" spans="22:26">
      <c r="V4510" s="139"/>
      <c r="W4510" s="139"/>
      <c r="X4510" s="139"/>
      <c r="Y4510" s="139"/>
      <c r="Z4510" s="139"/>
    </row>
    <row r="4511" spans="22:26">
      <c r="V4511" s="139"/>
      <c r="W4511" s="139"/>
      <c r="X4511" s="139"/>
      <c r="Y4511" s="139"/>
      <c r="Z4511" s="139"/>
    </row>
    <row r="4512" spans="22:26">
      <c r="V4512" s="139"/>
      <c r="W4512" s="139"/>
      <c r="X4512" s="139"/>
      <c r="Y4512" s="139"/>
      <c r="Z4512" s="139"/>
    </row>
    <row r="4513" spans="22:26">
      <c r="V4513" s="139"/>
      <c r="W4513" s="139"/>
      <c r="X4513" s="139"/>
      <c r="Y4513" s="139"/>
      <c r="Z4513" s="139"/>
    </row>
    <row r="4514" spans="22:26">
      <c r="V4514" s="139"/>
      <c r="W4514" s="139"/>
      <c r="X4514" s="139"/>
      <c r="Y4514" s="139"/>
      <c r="Z4514" s="139"/>
    </row>
    <row r="4515" spans="22:26">
      <c r="V4515" s="139"/>
      <c r="W4515" s="139"/>
      <c r="X4515" s="139"/>
      <c r="Y4515" s="139"/>
      <c r="Z4515" s="139"/>
    </row>
    <row r="4516" spans="22:26">
      <c r="V4516" s="139"/>
      <c r="W4516" s="139"/>
      <c r="X4516" s="139"/>
      <c r="Y4516" s="139"/>
      <c r="Z4516" s="139"/>
    </row>
    <row r="4517" spans="22:26">
      <c r="V4517" s="139"/>
      <c r="W4517" s="139"/>
      <c r="X4517" s="139"/>
      <c r="Y4517" s="139"/>
      <c r="Z4517" s="139"/>
    </row>
    <row r="4518" spans="22:26">
      <c r="V4518" s="139"/>
      <c r="W4518" s="139"/>
      <c r="X4518" s="139"/>
      <c r="Y4518" s="139"/>
      <c r="Z4518" s="139"/>
    </row>
    <row r="4519" spans="22:26">
      <c r="V4519" s="139"/>
      <c r="W4519" s="139"/>
      <c r="X4519" s="139"/>
      <c r="Y4519" s="139"/>
      <c r="Z4519" s="139"/>
    </row>
    <row r="4520" spans="22:26">
      <c r="V4520" s="139"/>
      <c r="W4520" s="139"/>
      <c r="X4520" s="139"/>
      <c r="Y4520" s="139"/>
      <c r="Z4520" s="139"/>
    </row>
    <row r="4521" spans="22:26">
      <c r="V4521" s="139"/>
      <c r="W4521" s="139"/>
      <c r="X4521" s="139"/>
      <c r="Y4521" s="139"/>
      <c r="Z4521" s="139"/>
    </row>
    <row r="4522" spans="22:26">
      <c r="V4522" s="139"/>
      <c r="W4522" s="139"/>
      <c r="X4522" s="139"/>
      <c r="Y4522" s="139"/>
      <c r="Z4522" s="139"/>
    </row>
    <row r="4523" spans="22:26">
      <c r="V4523" s="139"/>
      <c r="W4523" s="139"/>
      <c r="X4523" s="139"/>
      <c r="Y4523" s="139"/>
      <c r="Z4523" s="139"/>
    </row>
    <row r="4524" spans="22:26">
      <c r="V4524" s="139"/>
      <c r="W4524" s="139"/>
      <c r="X4524" s="139"/>
      <c r="Y4524" s="139"/>
      <c r="Z4524" s="139"/>
    </row>
    <row r="4525" spans="22:26">
      <c r="V4525" s="139"/>
      <c r="W4525" s="139"/>
      <c r="X4525" s="139"/>
      <c r="Y4525" s="139"/>
      <c r="Z4525" s="139"/>
    </row>
    <row r="4526" spans="22:26">
      <c r="V4526" s="139"/>
      <c r="W4526" s="139"/>
      <c r="X4526" s="139"/>
      <c r="Y4526" s="139"/>
      <c r="Z4526" s="139"/>
    </row>
    <row r="4527" spans="22:26">
      <c r="V4527" s="139"/>
      <c r="W4527" s="139"/>
      <c r="X4527" s="139"/>
      <c r="Y4527" s="139"/>
      <c r="Z4527" s="139"/>
    </row>
    <row r="4528" spans="22:26">
      <c r="V4528" s="139"/>
      <c r="W4528" s="139"/>
      <c r="X4528" s="139"/>
      <c r="Y4528" s="139"/>
      <c r="Z4528" s="139"/>
    </row>
    <row r="4529" spans="22:26">
      <c r="V4529" s="139"/>
      <c r="W4529" s="139"/>
      <c r="X4529" s="139"/>
      <c r="Y4529" s="139"/>
      <c r="Z4529" s="139"/>
    </row>
    <row r="4530" spans="22:26">
      <c r="V4530" s="139"/>
      <c r="W4530" s="139"/>
      <c r="X4530" s="139"/>
      <c r="Y4530" s="139"/>
      <c r="Z4530" s="139"/>
    </row>
    <row r="4531" spans="22:26">
      <c r="V4531" s="139"/>
      <c r="W4531" s="139"/>
      <c r="X4531" s="139"/>
      <c r="Y4531" s="139"/>
      <c r="Z4531" s="139"/>
    </row>
    <row r="4532" spans="22:26">
      <c r="V4532" s="139"/>
      <c r="W4532" s="139"/>
      <c r="X4532" s="139"/>
      <c r="Y4532" s="139"/>
      <c r="Z4532" s="139"/>
    </row>
    <row r="4533" spans="22:26">
      <c r="V4533" s="139"/>
      <c r="W4533" s="139"/>
      <c r="X4533" s="139"/>
      <c r="Y4533" s="139"/>
      <c r="Z4533" s="139"/>
    </row>
    <row r="4534" spans="22:26">
      <c r="V4534" s="139"/>
      <c r="W4534" s="139"/>
      <c r="X4534" s="139"/>
      <c r="Y4534" s="139"/>
      <c r="Z4534" s="139"/>
    </row>
    <row r="4535" spans="22:26">
      <c r="V4535" s="139"/>
      <c r="W4535" s="139"/>
      <c r="X4535" s="139"/>
      <c r="Y4535" s="139"/>
      <c r="Z4535" s="139"/>
    </row>
    <row r="4536" spans="22:26">
      <c r="V4536" s="139"/>
      <c r="W4536" s="139"/>
      <c r="X4536" s="139"/>
      <c r="Y4536" s="139"/>
      <c r="Z4536" s="139"/>
    </row>
    <row r="4537" spans="22:26">
      <c r="V4537" s="139"/>
      <c r="W4537" s="139"/>
      <c r="X4537" s="139"/>
      <c r="Y4537" s="139"/>
      <c r="Z4537" s="139"/>
    </row>
    <row r="4538" spans="22:26">
      <c r="V4538" s="139"/>
      <c r="W4538" s="139"/>
      <c r="X4538" s="139"/>
      <c r="Y4538" s="139"/>
      <c r="Z4538" s="139"/>
    </row>
    <row r="4539" spans="22:26">
      <c r="V4539" s="139"/>
      <c r="W4539" s="139"/>
      <c r="X4539" s="139"/>
      <c r="Y4539" s="139"/>
      <c r="Z4539" s="139"/>
    </row>
    <row r="4540" spans="22:26">
      <c r="V4540" s="139"/>
      <c r="W4540" s="139"/>
      <c r="X4540" s="139"/>
      <c r="Y4540" s="139"/>
      <c r="Z4540" s="139"/>
    </row>
    <row r="4541" spans="22:26">
      <c r="V4541" s="139"/>
      <c r="W4541" s="139"/>
      <c r="X4541" s="139"/>
      <c r="Y4541" s="139"/>
      <c r="Z4541" s="139"/>
    </row>
    <row r="4542" spans="22:26">
      <c r="V4542" s="139"/>
      <c r="W4542" s="139"/>
      <c r="X4542" s="139"/>
      <c r="Y4542" s="139"/>
      <c r="Z4542" s="139"/>
    </row>
    <row r="4543" spans="22:26">
      <c r="V4543" s="139"/>
      <c r="W4543" s="139"/>
      <c r="X4543" s="139"/>
      <c r="Y4543" s="139"/>
      <c r="Z4543" s="139"/>
    </row>
    <row r="4544" spans="22:26">
      <c r="V4544" s="139"/>
      <c r="W4544" s="139"/>
      <c r="X4544" s="139"/>
      <c r="Y4544" s="139"/>
      <c r="Z4544" s="139"/>
    </row>
    <row r="4545" spans="22:26">
      <c r="V4545" s="139"/>
      <c r="W4545" s="139"/>
      <c r="X4545" s="139"/>
      <c r="Y4545" s="139"/>
      <c r="Z4545" s="139"/>
    </row>
    <row r="4546" spans="22:26">
      <c r="V4546" s="139"/>
      <c r="W4546" s="139"/>
      <c r="X4546" s="139"/>
      <c r="Y4546" s="139"/>
      <c r="Z4546" s="139"/>
    </row>
    <row r="4547" spans="22:26">
      <c r="V4547" s="139"/>
      <c r="W4547" s="139"/>
      <c r="X4547" s="139"/>
      <c r="Y4547" s="139"/>
      <c r="Z4547" s="139"/>
    </row>
    <row r="4548" spans="22:26">
      <c r="V4548" s="139"/>
      <c r="W4548" s="139"/>
      <c r="X4548" s="139"/>
      <c r="Y4548" s="139"/>
      <c r="Z4548" s="139"/>
    </row>
    <row r="4549" spans="22:26">
      <c r="V4549" s="139"/>
      <c r="W4549" s="139"/>
      <c r="X4549" s="139"/>
      <c r="Y4549" s="139"/>
      <c r="Z4549" s="139"/>
    </row>
    <row r="4550" spans="22:26">
      <c r="V4550" s="139"/>
      <c r="W4550" s="139"/>
      <c r="X4550" s="139"/>
      <c r="Y4550" s="139"/>
      <c r="Z4550" s="139"/>
    </row>
    <row r="4551" spans="22:26">
      <c r="V4551" s="139"/>
      <c r="W4551" s="139"/>
      <c r="X4551" s="139"/>
      <c r="Y4551" s="139"/>
      <c r="Z4551" s="139"/>
    </row>
    <row r="4552" spans="22:26">
      <c r="V4552" s="139"/>
      <c r="W4552" s="139"/>
      <c r="X4552" s="139"/>
      <c r="Y4552" s="139"/>
      <c r="Z4552" s="139"/>
    </row>
    <row r="4553" spans="22:26">
      <c r="V4553" s="139"/>
      <c r="W4553" s="139"/>
      <c r="X4553" s="139"/>
      <c r="Y4553" s="139"/>
      <c r="Z4553" s="139"/>
    </row>
    <row r="4554" spans="22:26">
      <c r="V4554" s="139"/>
      <c r="W4554" s="139"/>
      <c r="X4554" s="139"/>
      <c r="Y4554" s="139"/>
      <c r="Z4554" s="139"/>
    </row>
    <row r="4555" spans="22:26">
      <c r="V4555" s="139"/>
      <c r="W4555" s="139"/>
      <c r="X4555" s="139"/>
      <c r="Y4555" s="139"/>
      <c r="Z4555" s="139"/>
    </row>
    <row r="4556" spans="22:26">
      <c r="V4556" s="139"/>
      <c r="W4556" s="139"/>
      <c r="X4556" s="139"/>
      <c r="Y4556" s="139"/>
      <c r="Z4556" s="139"/>
    </row>
    <row r="4557" spans="22:26">
      <c r="V4557" s="139"/>
      <c r="W4557" s="139"/>
      <c r="X4557" s="139"/>
      <c r="Y4557" s="139"/>
      <c r="Z4557" s="139"/>
    </row>
    <row r="4558" spans="22:26">
      <c r="V4558" s="139"/>
      <c r="W4558" s="139"/>
      <c r="X4558" s="139"/>
      <c r="Y4558" s="139"/>
      <c r="Z4558" s="139"/>
    </row>
    <row r="4559" spans="22:26">
      <c r="V4559" s="139"/>
      <c r="W4559" s="139"/>
      <c r="X4559" s="139"/>
      <c r="Y4559" s="139"/>
      <c r="Z4559" s="139"/>
    </row>
    <row r="4560" spans="22:26">
      <c r="V4560" s="139"/>
      <c r="W4560" s="139"/>
      <c r="X4560" s="139"/>
      <c r="Y4560" s="139"/>
      <c r="Z4560" s="139"/>
    </row>
    <row r="4561" spans="22:26">
      <c r="V4561" s="139"/>
      <c r="W4561" s="139"/>
      <c r="X4561" s="139"/>
      <c r="Y4561" s="139"/>
      <c r="Z4561" s="139"/>
    </row>
    <row r="4562" spans="22:26">
      <c r="V4562" s="139"/>
      <c r="W4562" s="139"/>
      <c r="X4562" s="139"/>
      <c r="Y4562" s="139"/>
      <c r="Z4562" s="139"/>
    </row>
    <row r="4563" spans="22:26">
      <c r="V4563" s="139"/>
      <c r="W4563" s="139"/>
      <c r="X4563" s="139"/>
      <c r="Y4563" s="139"/>
      <c r="Z4563" s="139"/>
    </row>
    <row r="4564" spans="22:26">
      <c r="V4564" s="139"/>
      <c r="W4564" s="139"/>
      <c r="X4564" s="139"/>
      <c r="Y4564" s="139"/>
      <c r="Z4564" s="139"/>
    </row>
    <row r="4565" spans="22:26">
      <c r="V4565" s="139"/>
      <c r="W4565" s="139"/>
      <c r="X4565" s="139"/>
      <c r="Y4565" s="139"/>
      <c r="Z4565" s="139"/>
    </row>
    <row r="4566" spans="22:26">
      <c r="V4566" s="139"/>
      <c r="W4566" s="139"/>
      <c r="X4566" s="139"/>
      <c r="Y4566" s="139"/>
      <c r="Z4566" s="139"/>
    </row>
    <row r="4567" spans="22:26">
      <c r="V4567" s="139"/>
      <c r="W4567" s="139"/>
      <c r="X4567" s="139"/>
      <c r="Y4567" s="139"/>
      <c r="Z4567" s="139"/>
    </row>
    <row r="4568" spans="22:26">
      <c r="V4568" s="139"/>
      <c r="W4568" s="139"/>
      <c r="X4568" s="139"/>
      <c r="Y4568" s="139"/>
      <c r="Z4568" s="139"/>
    </row>
    <row r="4569" spans="22:26">
      <c r="V4569" s="139"/>
      <c r="W4569" s="139"/>
      <c r="X4569" s="139"/>
      <c r="Y4569" s="139"/>
      <c r="Z4569" s="139"/>
    </row>
    <row r="4570" spans="22:26">
      <c r="V4570" s="139"/>
      <c r="W4570" s="139"/>
      <c r="X4570" s="139"/>
      <c r="Y4570" s="139"/>
      <c r="Z4570" s="139"/>
    </row>
    <row r="4571" spans="22:26">
      <c r="V4571" s="139"/>
      <c r="W4571" s="139"/>
      <c r="X4571" s="139"/>
      <c r="Y4571" s="139"/>
      <c r="Z4571" s="139"/>
    </row>
    <row r="4572" spans="22:26">
      <c r="V4572" s="139"/>
      <c r="W4572" s="139"/>
      <c r="X4572" s="139"/>
      <c r="Y4572" s="139"/>
      <c r="Z4572" s="139"/>
    </row>
    <row r="4573" spans="22:26">
      <c r="V4573" s="139"/>
      <c r="W4573" s="139"/>
      <c r="X4573" s="139"/>
      <c r="Y4573" s="139"/>
      <c r="Z4573" s="139"/>
    </row>
    <row r="4574" spans="22:26">
      <c r="V4574" s="139"/>
      <c r="W4574" s="139"/>
      <c r="X4574" s="139"/>
      <c r="Y4574" s="139"/>
      <c r="Z4574" s="139"/>
    </row>
    <row r="4575" spans="22:26">
      <c r="V4575" s="139"/>
      <c r="W4575" s="139"/>
      <c r="X4575" s="139"/>
      <c r="Y4575" s="139"/>
      <c r="Z4575" s="139"/>
    </row>
    <row r="4576" spans="22:26">
      <c r="V4576" s="139"/>
      <c r="W4576" s="139"/>
      <c r="X4576" s="139"/>
      <c r="Y4576" s="139"/>
      <c r="Z4576" s="139"/>
    </row>
    <row r="4577" spans="22:26">
      <c r="V4577" s="139"/>
      <c r="W4577" s="139"/>
      <c r="X4577" s="139"/>
      <c r="Y4577" s="139"/>
      <c r="Z4577" s="139"/>
    </row>
    <row r="4578" spans="22:26">
      <c r="V4578" s="139"/>
      <c r="W4578" s="139"/>
      <c r="X4578" s="139"/>
      <c r="Y4578" s="139"/>
      <c r="Z4578" s="139"/>
    </row>
    <row r="4579" spans="22:26">
      <c r="V4579" s="139"/>
      <c r="W4579" s="139"/>
      <c r="X4579" s="139"/>
      <c r="Y4579" s="139"/>
      <c r="Z4579" s="139"/>
    </row>
    <row r="4580" spans="22:26">
      <c r="V4580" s="139"/>
      <c r="W4580" s="139"/>
      <c r="X4580" s="139"/>
      <c r="Y4580" s="139"/>
      <c r="Z4580" s="139"/>
    </row>
    <row r="4581" spans="22:26">
      <c r="V4581" s="139"/>
      <c r="W4581" s="139"/>
      <c r="X4581" s="139"/>
      <c r="Y4581" s="139"/>
      <c r="Z4581" s="139"/>
    </row>
    <row r="4582" spans="22:26">
      <c r="V4582" s="139"/>
      <c r="W4582" s="139"/>
      <c r="X4582" s="139"/>
      <c r="Y4582" s="139"/>
      <c r="Z4582" s="139"/>
    </row>
    <row r="4583" spans="22:26">
      <c r="V4583" s="139"/>
      <c r="W4583" s="139"/>
      <c r="X4583" s="139"/>
      <c r="Y4583" s="139"/>
      <c r="Z4583" s="139"/>
    </row>
    <row r="4584" spans="22:26">
      <c r="V4584" s="139"/>
      <c r="W4584" s="139"/>
      <c r="X4584" s="139"/>
      <c r="Y4584" s="139"/>
      <c r="Z4584" s="139"/>
    </row>
    <row r="4585" spans="22:26">
      <c r="V4585" s="139"/>
      <c r="W4585" s="139"/>
      <c r="X4585" s="139"/>
      <c r="Y4585" s="139"/>
      <c r="Z4585" s="139"/>
    </row>
    <row r="4586" spans="22:26">
      <c r="V4586" s="139"/>
      <c r="W4586" s="139"/>
      <c r="X4586" s="139"/>
      <c r="Y4586" s="139"/>
      <c r="Z4586" s="139"/>
    </row>
    <row r="4587" spans="22:26">
      <c r="V4587" s="139"/>
      <c r="W4587" s="139"/>
      <c r="X4587" s="139"/>
      <c r="Y4587" s="139"/>
      <c r="Z4587" s="139"/>
    </row>
    <row r="4588" spans="22:26">
      <c r="V4588" s="139"/>
      <c r="W4588" s="139"/>
      <c r="X4588" s="139"/>
      <c r="Y4588" s="139"/>
      <c r="Z4588" s="139"/>
    </row>
    <row r="4589" spans="22:26">
      <c r="V4589" s="139"/>
      <c r="W4589" s="139"/>
      <c r="X4589" s="139"/>
      <c r="Y4589" s="139"/>
      <c r="Z4589" s="139"/>
    </row>
    <row r="4590" spans="22:26">
      <c r="V4590" s="139"/>
      <c r="W4590" s="139"/>
      <c r="X4590" s="139"/>
      <c r="Y4590" s="139"/>
      <c r="Z4590" s="139"/>
    </row>
    <row r="4591" spans="22:26">
      <c r="V4591" s="139"/>
      <c r="W4591" s="139"/>
      <c r="X4591" s="139"/>
      <c r="Y4591" s="139"/>
      <c r="Z4591" s="139"/>
    </row>
    <row r="4592" spans="22:26">
      <c r="V4592" s="139"/>
      <c r="W4592" s="139"/>
      <c r="X4592" s="139"/>
      <c r="Y4592" s="139"/>
      <c r="Z4592" s="139"/>
    </row>
    <row r="4593" spans="22:26">
      <c r="V4593" s="139"/>
      <c r="W4593" s="139"/>
      <c r="X4593" s="139"/>
      <c r="Y4593" s="139"/>
      <c r="Z4593" s="139"/>
    </row>
    <row r="4594" spans="22:26">
      <c r="V4594" s="139"/>
      <c r="W4594" s="139"/>
      <c r="X4594" s="139"/>
      <c r="Y4594" s="139"/>
      <c r="Z4594" s="139"/>
    </row>
    <row r="4595" spans="22:26">
      <c r="V4595" s="139"/>
      <c r="W4595" s="139"/>
      <c r="X4595" s="139"/>
      <c r="Y4595" s="139"/>
      <c r="Z4595" s="139"/>
    </row>
    <row r="4596" spans="22:26">
      <c r="V4596" s="139"/>
      <c r="W4596" s="139"/>
      <c r="X4596" s="139"/>
      <c r="Y4596" s="139"/>
      <c r="Z4596" s="139"/>
    </row>
    <row r="4597" spans="22:26">
      <c r="V4597" s="139"/>
      <c r="W4597" s="139"/>
      <c r="X4597" s="139"/>
      <c r="Y4597" s="139"/>
      <c r="Z4597" s="139"/>
    </row>
    <row r="4598" spans="22:26">
      <c r="V4598" s="139"/>
      <c r="W4598" s="139"/>
      <c r="X4598" s="139"/>
      <c r="Y4598" s="139"/>
      <c r="Z4598" s="139"/>
    </row>
    <row r="4599" spans="22:26">
      <c r="V4599" s="139"/>
      <c r="W4599" s="139"/>
      <c r="X4599" s="139"/>
      <c r="Y4599" s="139"/>
      <c r="Z4599" s="139"/>
    </row>
    <row r="4600" spans="22:26">
      <c r="V4600" s="139"/>
      <c r="W4600" s="139"/>
      <c r="X4600" s="139"/>
      <c r="Y4600" s="139"/>
      <c r="Z4600" s="139"/>
    </row>
    <row r="4601" spans="22:26">
      <c r="V4601" s="139"/>
      <c r="W4601" s="139"/>
      <c r="X4601" s="139"/>
      <c r="Y4601" s="139"/>
      <c r="Z4601" s="139"/>
    </row>
    <row r="4602" spans="22:26">
      <c r="V4602" s="139"/>
      <c r="W4602" s="139"/>
      <c r="X4602" s="139"/>
      <c r="Y4602" s="139"/>
      <c r="Z4602" s="139"/>
    </row>
    <row r="4603" spans="22:26">
      <c r="V4603" s="139"/>
      <c r="W4603" s="139"/>
      <c r="X4603" s="139"/>
      <c r="Y4603" s="139"/>
      <c r="Z4603" s="139"/>
    </row>
    <row r="4604" spans="22:26">
      <c r="V4604" s="139"/>
      <c r="W4604" s="139"/>
      <c r="X4604" s="139"/>
      <c r="Y4604" s="139"/>
      <c r="Z4604" s="139"/>
    </row>
    <row r="4605" spans="22:26">
      <c r="V4605" s="139"/>
      <c r="W4605" s="139"/>
      <c r="X4605" s="139"/>
      <c r="Y4605" s="139"/>
      <c r="Z4605" s="139"/>
    </row>
    <row r="4606" spans="22:26">
      <c r="V4606" s="139"/>
      <c r="W4606" s="139"/>
      <c r="X4606" s="139"/>
      <c r="Y4606" s="139"/>
      <c r="Z4606" s="139"/>
    </row>
    <row r="4607" spans="22:26">
      <c r="V4607" s="139"/>
      <c r="W4607" s="139"/>
      <c r="X4607" s="139"/>
      <c r="Y4607" s="139"/>
      <c r="Z4607" s="139"/>
    </row>
    <row r="4608" spans="22:26">
      <c r="V4608" s="139"/>
      <c r="W4608" s="139"/>
      <c r="X4608" s="139"/>
      <c r="Y4608" s="139"/>
      <c r="Z4608" s="139"/>
    </row>
    <row r="4609" spans="22:26">
      <c r="V4609" s="139"/>
      <c r="W4609" s="139"/>
      <c r="X4609" s="139"/>
      <c r="Y4609" s="139"/>
      <c r="Z4609" s="139"/>
    </row>
    <row r="4610" spans="22:26">
      <c r="V4610" s="139"/>
      <c r="W4610" s="139"/>
      <c r="X4610" s="139"/>
      <c r="Y4610" s="139"/>
      <c r="Z4610" s="139"/>
    </row>
    <row r="4611" spans="22:26">
      <c r="V4611" s="139"/>
      <c r="W4611" s="139"/>
      <c r="X4611" s="139"/>
      <c r="Y4611" s="139"/>
      <c r="Z4611" s="139"/>
    </row>
    <row r="4612" spans="22:26">
      <c r="V4612" s="139"/>
      <c r="W4612" s="139"/>
      <c r="X4612" s="139"/>
      <c r="Y4612" s="139"/>
      <c r="Z4612" s="139"/>
    </row>
    <row r="4613" spans="22:26">
      <c r="V4613" s="139"/>
      <c r="W4613" s="139"/>
      <c r="X4613" s="139"/>
      <c r="Y4613" s="139"/>
      <c r="Z4613" s="139"/>
    </row>
    <row r="4614" spans="22:26">
      <c r="V4614" s="139"/>
      <c r="W4614" s="139"/>
      <c r="X4614" s="139"/>
      <c r="Y4614" s="139"/>
      <c r="Z4614" s="139"/>
    </row>
    <row r="4615" spans="22:26">
      <c r="V4615" s="139"/>
      <c r="W4615" s="139"/>
      <c r="X4615" s="139"/>
      <c r="Y4615" s="139"/>
      <c r="Z4615" s="139"/>
    </row>
    <row r="4616" spans="22:26">
      <c r="V4616" s="139"/>
      <c r="W4616" s="139"/>
      <c r="X4616" s="139"/>
      <c r="Y4616" s="139"/>
      <c r="Z4616" s="139"/>
    </row>
    <row r="4617" spans="22:26">
      <c r="V4617" s="139"/>
      <c r="W4617" s="139"/>
      <c r="X4617" s="139"/>
      <c r="Y4617" s="139"/>
      <c r="Z4617" s="139"/>
    </row>
    <row r="4618" spans="22:26">
      <c r="V4618" s="139"/>
      <c r="W4618" s="139"/>
      <c r="X4618" s="139"/>
      <c r="Y4618" s="139"/>
      <c r="Z4618" s="139"/>
    </row>
    <row r="4619" spans="22:26">
      <c r="V4619" s="139"/>
      <c r="W4619" s="139"/>
      <c r="X4619" s="139"/>
      <c r="Y4619" s="139"/>
      <c r="Z4619" s="139"/>
    </row>
    <row r="4620" spans="22:26">
      <c r="V4620" s="139"/>
      <c r="W4620" s="139"/>
      <c r="X4620" s="139"/>
      <c r="Y4620" s="139"/>
      <c r="Z4620" s="139"/>
    </row>
    <row r="4621" spans="22:26">
      <c r="V4621" s="139"/>
      <c r="W4621" s="139"/>
      <c r="X4621" s="139"/>
      <c r="Y4621" s="139"/>
      <c r="Z4621" s="139"/>
    </row>
    <row r="4622" spans="22:26">
      <c r="V4622" s="139"/>
      <c r="W4622" s="139"/>
      <c r="X4622" s="139"/>
      <c r="Y4622" s="139"/>
      <c r="Z4622" s="139"/>
    </row>
    <row r="4623" spans="22:26">
      <c r="V4623" s="139"/>
      <c r="W4623" s="139"/>
      <c r="X4623" s="139"/>
      <c r="Y4623" s="139"/>
      <c r="Z4623" s="139"/>
    </row>
    <row r="4624" spans="22:26">
      <c r="V4624" s="139"/>
      <c r="W4624" s="139"/>
      <c r="X4624" s="139"/>
      <c r="Y4624" s="139"/>
      <c r="Z4624" s="139"/>
    </row>
    <row r="4625" spans="22:26">
      <c r="V4625" s="139"/>
      <c r="W4625" s="139"/>
      <c r="X4625" s="139"/>
      <c r="Y4625" s="139"/>
      <c r="Z4625" s="139"/>
    </row>
    <row r="4626" spans="22:26">
      <c r="V4626" s="139"/>
      <c r="W4626" s="139"/>
      <c r="X4626" s="139"/>
      <c r="Y4626" s="139"/>
      <c r="Z4626" s="139"/>
    </row>
    <row r="4627" spans="22:26">
      <c r="V4627" s="139"/>
      <c r="W4627" s="139"/>
      <c r="X4627" s="139"/>
      <c r="Y4627" s="139"/>
      <c r="Z4627" s="139"/>
    </row>
    <row r="4628" spans="22:26">
      <c r="V4628" s="139"/>
      <c r="W4628" s="139"/>
      <c r="X4628" s="139"/>
      <c r="Y4628" s="139"/>
      <c r="Z4628" s="139"/>
    </row>
    <row r="4629" spans="22:26">
      <c r="V4629" s="139"/>
      <c r="W4629" s="139"/>
      <c r="X4629" s="139"/>
      <c r="Y4629" s="139"/>
      <c r="Z4629" s="139"/>
    </row>
    <row r="4630" spans="22:26">
      <c r="V4630" s="139"/>
      <c r="W4630" s="139"/>
      <c r="X4630" s="139"/>
      <c r="Y4630" s="139"/>
      <c r="Z4630" s="139"/>
    </row>
    <row r="4631" spans="22:26">
      <c r="V4631" s="139"/>
      <c r="W4631" s="139"/>
      <c r="X4631" s="139"/>
      <c r="Y4631" s="139"/>
      <c r="Z4631" s="139"/>
    </row>
    <row r="4632" spans="22:26">
      <c r="V4632" s="139"/>
      <c r="W4632" s="139"/>
      <c r="X4632" s="139"/>
      <c r="Y4632" s="139"/>
      <c r="Z4632" s="139"/>
    </row>
    <row r="4633" spans="22:26">
      <c r="V4633" s="139"/>
      <c r="W4633" s="139"/>
      <c r="X4633" s="139"/>
      <c r="Y4633" s="139"/>
      <c r="Z4633" s="139"/>
    </row>
    <row r="4634" spans="22:26">
      <c r="V4634" s="139"/>
      <c r="W4634" s="139"/>
      <c r="X4634" s="139"/>
      <c r="Y4634" s="139"/>
      <c r="Z4634" s="139"/>
    </row>
    <row r="4635" spans="22:26">
      <c r="V4635" s="139"/>
      <c r="W4635" s="139"/>
      <c r="X4635" s="139"/>
      <c r="Y4635" s="139"/>
      <c r="Z4635" s="139"/>
    </row>
    <row r="4636" spans="22:26">
      <c r="V4636" s="139"/>
      <c r="W4636" s="139"/>
      <c r="X4636" s="139"/>
      <c r="Y4636" s="139"/>
      <c r="Z4636" s="139"/>
    </row>
    <row r="4637" spans="22:26">
      <c r="V4637" s="139"/>
      <c r="W4637" s="139"/>
      <c r="X4637" s="139"/>
      <c r="Y4637" s="139"/>
      <c r="Z4637" s="139"/>
    </row>
    <row r="4638" spans="22:26">
      <c r="V4638" s="139"/>
      <c r="W4638" s="139"/>
      <c r="X4638" s="139"/>
      <c r="Y4638" s="139"/>
      <c r="Z4638" s="139"/>
    </row>
    <row r="4639" spans="22:26">
      <c r="V4639" s="139"/>
      <c r="W4639" s="139"/>
      <c r="X4639" s="139"/>
      <c r="Y4639" s="139"/>
      <c r="Z4639" s="139"/>
    </row>
    <row r="4640" spans="22:26">
      <c r="V4640" s="139"/>
      <c r="W4640" s="139"/>
      <c r="X4640" s="139"/>
      <c r="Y4640" s="139"/>
      <c r="Z4640" s="139"/>
    </row>
    <row r="4641" spans="22:26">
      <c r="V4641" s="139"/>
      <c r="W4641" s="139"/>
      <c r="X4641" s="139"/>
      <c r="Y4641" s="139"/>
      <c r="Z4641" s="139"/>
    </row>
    <row r="4642" spans="22:26">
      <c r="V4642" s="139"/>
      <c r="W4642" s="139"/>
      <c r="X4642" s="139"/>
      <c r="Y4642" s="139"/>
      <c r="Z4642" s="139"/>
    </row>
    <row r="4643" spans="22:26">
      <c r="V4643" s="139"/>
      <c r="W4643" s="139"/>
      <c r="X4643" s="139"/>
      <c r="Y4643" s="139"/>
      <c r="Z4643" s="139"/>
    </row>
    <row r="4644" spans="22:26">
      <c r="V4644" s="139"/>
      <c r="W4644" s="139"/>
      <c r="X4644" s="139"/>
      <c r="Y4644" s="139"/>
      <c r="Z4644" s="139"/>
    </row>
    <row r="4645" spans="22:26">
      <c r="V4645" s="139"/>
      <c r="W4645" s="139"/>
      <c r="X4645" s="139"/>
      <c r="Y4645" s="139"/>
      <c r="Z4645" s="139"/>
    </row>
    <row r="4646" spans="22:26">
      <c r="V4646" s="139"/>
      <c r="W4646" s="139"/>
      <c r="X4646" s="139"/>
      <c r="Y4646" s="139"/>
      <c r="Z4646" s="139"/>
    </row>
    <row r="4647" spans="22:26">
      <c r="V4647" s="139"/>
      <c r="W4647" s="139"/>
      <c r="X4647" s="139"/>
      <c r="Y4647" s="139"/>
      <c r="Z4647" s="139"/>
    </row>
    <row r="4648" spans="22:26">
      <c r="V4648" s="139"/>
      <c r="W4648" s="139"/>
      <c r="X4648" s="139"/>
      <c r="Y4648" s="139"/>
      <c r="Z4648" s="139"/>
    </row>
    <row r="4649" spans="22:26">
      <c r="V4649" s="139"/>
      <c r="W4649" s="139"/>
      <c r="X4649" s="139"/>
      <c r="Y4649" s="139"/>
      <c r="Z4649" s="139"/>
    </row>
    <row r="4650" spans="22:26">
      <c r="V4650" s="139"/>
      <c r="W4650" s="139"/>
      <c r="X4650" s="139"/>
      <c r="Y4650" s="139"/>
      <c r="Z4650" s="139"/>
    </row>
    <row r="4651" spans="22:26">
      <c r="V4651" s="139"/>
      <c r="W4651" s="139"/>
      <c r="X4651" s="139"/>
      <c r="Y4651" s="139"/>
      <c r="Z4651" s="139"/>
    </row>
    <row r="4652" spans="22:26">
      <c r="V4652" s="139"/>
      <c r="W4652" s="139"/>
      <c r="X4652" s="139"/>
      <c r="Y4652" s="139"/>
      <c r="Z4652" s="139"/>
    </row>
    <row r="4653" spans="22:26">
      <c r="V4653" s="139"/>
      <c r="W4653" s="139"/>
      <c r="X4653" s="139"/>
      <c r="Y4653" s="139"/>
      <c r="Z4653" s="139"/>
    </row>
    <row r="4654" spans="22:26">
      <c r="V4654" s="139"/>
      <c r="W4654" s="139"/>
      <c r="X4654" s="139"/>
      <c r="Y4654" s="139"/>
      <c r="Z4654" s="139"/>
    </row>
    <row r="4655" spans="22:26">
      <c r="V4655" s="139"/>
      <c r="W4655" s="139"/>
      <c r="X4655" s="139"/>
      <c r="Y4655" s="139"/>
      <c r="Z4655" s="139"/>
    </row>
    <row r="4656" spans="22:26">
      <c r="V4656" s="139"/>
      <c r="W4656" s="139"/>
      <c r="X4656" s="139"/>
      <c r="Y4656" s="139"/>
      <c r="Z4656" s="139"/>
    </row>
    <row r="4657" spans="22:26">
      <c r="V4657" s="139"/>
      <c r="W4657" s="139"/>
      <c r="X4657" s="139"/>
      <c r="Y4657" s="139"/>
      <c r="Z4657" s="139"/>
    </row>
    <row r="4658" spans="22:26">
      <c r="V4658" s="139"/>
      <c r="W4658" s="139"/>
      <c r="X4658" s="139"/>
      <c r="Y4658" s="139"/>
      <c r="Z4658" s="139"/>
    </row>
    <row r="4659" spans="22:26">
      <c r="V4659" s="139"/>
      <c r="W4659" s="139"/>
      <c r="X4659" s="139"/>
      <c r="Y4659" s="139"/>
      <c r="Z4659" s="139"/>
    </row>
    <row r="4660" spans="22:26">
      <c r="V4660" s="139"/>
      <c r="W4660" s="139"/>
      <c r="X4660" s="139"/>
      <c r="Y4660" s="139"/>
      <c r="Z4660" s="139"/>
    </row>
    <row r="4661" spans="22:26">
      <c r="V4661" s="139"/>
      <c r="W4661" s="139"/>
      <c r="X4661" s="139"/>
      <c r="Y4661" s="139"/>
      <c r="Z4661" s="139"/>
    </row>
    <row r="4662" spans="22:26">
      <c r="V4662" s="139"/>
      <c r="W4662" s="139"/>
      <c r="X4662" s="139"/>
      <c r="Y4662" s="139"/>
      <c r="Z4662" s="139"/>
    </row>
    <row r="4663" spans="22:26">
      <c r="V4663" s="139"/>
      <c r="W4663" s="139"/>
      <c r="X4663" s="139"/>
      <c r="Y4663" s="139"/>
      <c r="Z4663" s="139"/>
    </row>
    <row r="4664" spans="22:26">
      <c r="V4664" s="139"/>
      <c r="W4664" s="139"/>
      <c r="X4664" s="139"/>
      <c r="Y4664" s="139"/>
      <c r="Z4664" s="139"/>
    </row>
    <row r="4665" spans="22:26">
      <c r="V4665" s="139"/>
      <c r="W4665" s="139"/>
      <c r="X4665" s="139"/>
      <c r="Y4665" s="139"/>
      <c r="Z4665" s="139"/>
    </row>
    <row r="4666" spans="22:26">
      <c r="V4666" s="139"/>
      <c r="W4666" s="139"/>
      <c r="X4666" s="139"/>
      <c r="Y4666" s="139"/>
      <c r="Z4666" s="139"/>
    </row>
    <row r="4667" spans="22:26">
      <c r="V4667" s="139"/>
      <c r="W4667" s="139"/>
      <c r="X4667" s="139"/>
      <c r="Y4667" s="139"/>
      <c r="Z4667" s="139"/>
    </row>
    <row r="4668" spans="22:26">
      <c r="V4668" s="139"/>
      <c r="W4668" s="139"/>
      <c r="X4668" s="139"/>
      <c r="Y4668" s="139"/>
      <c r="Z4668" s="139"/>
    </row>
    <row r="4669" spans="22:26">
      <c r="V4669" s="139"/>
      <c r="W4669" s="139"/>
      <c r="X4669" s="139"/>
      <c r="Y4669" s="139"/>
      <c r="Z4669" s="139"/>
    </row>
    <row r="4670" spans="22:26">
      <c r="V4670" s="139"/>
      <c r="W4670" s="139"/>
      <c r="X4670" s="139"/>
      <c r="Y4670" s="139"/>
      <c r="Z4670" s="139"/>
    </row>
    <row r="4671" spans="22:26">
      <c r="V4671" s="139"/>
      <c r="W4671" s="139"/>
      <c r="X4671" s="139"/>
      <c r="Y4671" s="139"/>
      <c r="Z4671" s="139"/>
    </row>
    <row r="4672" spans="22:26">
      <c r="V4672" s="139"/>
      <c r="W4672" s="139"/>
      <c r="X4672" s="139"/>
      <c r="Y4672" s="139"/>
      <c r="Z4672" s="139"/>
    </row>
    <row r="4673" spans="22:26">
      <c r="V4673" s="139"/>
      <c r="W4673" s="139"/>
      <c r="X4673" s="139"/>
      <c r="Y4673" s="139"/>
      <c r="Z4673" s="139"/>
    </row>
    <row r="4674" spans="22:26">
      <c r="V4674" s="139"/>
      <c r="W4674" s="139"/>
      <c r="X4674" s="139"/>
      <c r="Y4674" s="139"/>
      <c r="Z4674" s="139"/>
    </row>
    <row r="4675" spans="22:26">
      <c r="V4675" s="139"/>
      <c r="W4675" s="139"/>
      <c r="X4675" s="139"/>
      <c r="Y4675" s="139"/>
      <c r="Z4675" s="139"/>
    </row>
    <row r="4676" spans="22:26">
      <c r="V4676" s="139"/>
      <c r="W4676" s="139"/>
      <c r="X4676" s="139"/>
      <c r="Y4676" s="139"/>
      <c r="Z4676" s="139"/>
    </row>
    <row r="4677" spans="22:26">
      <c r="V4677" s="139"/>
      <c r="W4677" s="139"/>
      <c r="X4677" s="139"/>
      <c r="Y4677" s="139"/>
      <c r="Z4677" s="139"/>
    </row>
    <row r="4678" spans="22:26">
      <c r="V4678" s="139"/>
      <c r="W4678" s="139"/>
      <c r="X4678" s="139"/>
      <c r="Y4678" s="139"/>
      <c r="Z4678" s="139"/>
    </row>
    <row r="4679" spans="22:26">
      <c r="V4679" s="139"/>
      <c r="W4679" s="139"/>
      <c r="X4679" s="139"/>
      <c r="Y4679" s="139"/>
      <c r="Z4679" s="139"/>
    </row>
    <row r="4680" spans="22:26">
      <c r="V4680" s="139"/>
      <c r="W4680" s="139"/>
      <c r="X4680" s="139"/>
      <c r="Y4680" s="139"/>
      <c r="Z4680" s="139"/>
    </row>
    <row r="4681" spans="22:26">
      <c r="V4681" s="139"/>
      <c r="W4681" s="139"/>
      <c r="X4681" s="139"/>
      <c r="Y4681" s="139"/>
      <c r="Z4681" s="139"/>
    </row>
    <row r="4682" spans="22:26">
      <c r="V4682" s="139"/>
      <c r="W4682" s="139"/>
      <c r="X4682" s="139"/>
      <c r="Y4682" s="139"/>
      <c r="Z4682" s="139"/>
    </row>
    <row r="4683" spans="22:26">
      <c r="V4683" s="139"/>
      <c r="W4683" s="139"/>
      <c r="X4683" s="139"/>
      <c r="Y4683" s="139"/>
      <c r="Z4683" s="139"/>
    </row>
    <row r="4684" spans="22:26">
      <c r="V4684" s="139"/>
      <c r="W4684" s="139"/>
      <c r="X4684" s="139"/>
      <c r="Y4684" s="139"/>
      <c r="Z4684" s="139"/>
    </row>
    <row r="4685" spans="22:26">
      <c r="V4685" s="139"/>
      <c r="W4685" s="139"/>
      <c r="X4685" s="139"/>
      <c r="Y4685" s="139"/>
      <c r="Z4685" s="139"/>
    </row>
    <row r="4686" spans="22:26">
      <c r="V4686" s="139"/>
      <c r="W4686" s="139"/>
      <c r="X4686" s="139"/>
      <c r="Y4686" s="139"/>
      <c r="Z4686" s="139"/>
    </row>
    <row r="4687" spans="22:26">
      <c r="V4687" s="139"/>
      <c r="W4687" s="139"/>
      <c r="X4687" s="139"/>
      <c r="Y4687" s="139"/>
      <c r="Z4687" s="139"/>
    </row>
    <row r="4688" spans="22:26">
      <c r="V4688" s="139"/>
      <c r="W4688" s="139"/>
      <c r="X4688" s="139"/>
      <c r="Y4688" s="139"/>
      <c r="Z4688" s="139"/>
    </row>
    <row r="4689" spans="22:26">
      <c r="V4689" s="139"/>
      <c r="W4689" s="139"/>
      <c r="X4689" s="139"/>
      <c r="Y4689" s="139"/>
      <c r="Z4689" s="139"/>
    </row>
    <row r="4690" spans="22:26">
      <c r="V4690" s="139"/>
      <c r="W4690" s="139"/>
      <c r="X4690" s="139"/>
      <c r="Y4690" s="139"/>
      <c r="Z4690" s="139"/>
    </row>
    <row r="4691" spans="22:26">
      <c r="V4691" s="139"/>
      <c r="W4691" s="139"/>
      <c r="X4691" s="139"/>
      <c r="Y4691" s="139"/>
      <c r="Z4691" s="139"/>
    </row>
    <row r="4692" spans="22:26">
      <c r="V4692" s="139"/>
      <c r="W4692" s="139"/>
      <c r="X4692" s="139"/>
      <c r="Y4692" s="139"/>
      <c r="Z4692" s="139"/>
    </row>
    <row r="4693" spans="22:26">
      <c r="V4693" s="139"/>
      <c r="W4693" s="139"/>
      <c r="X4693" s="139"/>
      <c r="Y4693" s="139"/>
      <c r="Z4693" s="139"/>
    </row>
    <row r="4694" spans="22:26">
      <c r="V4694" s="139"/>
      <c r="W4694" s="139"/>
      <c r="X4694" s="139"/>
      <c r="Y4694" s="139"/>
      <c r="Z4694" s="139"/>
    </row>
    <row r="4695" spans="22:26">
      <c r="V4695" s="139"/>
      <c r="W4695" s="139"/>
      <c r="X4695" s="139"/>
      <c r="Y4695" s="139"/>
      <c r="Z4695" s="139"/>
    </row>
    <row r="4696" spans="22:26">
      <c r="V4696" s="139"/>
      <c r="W4696" s="139"/>
      <c r="X4696" s="139"/>
      <c r="Y4696" s="139"/>
      <c r="Z4696" s="139"/>
    </row>
    <row r="4697" spans="22:26">
      <c r="V4697" s="139"/>
      <c r="W4697" s="139"/>
      <c r="X4697" s="139"/>
      <c r="Y4697" s="139"/>
      <c r="Z4697" s="139"/>
    </row>
    <row r="4698" spans="22:26">
      <c r="V4698" s="139"/>
      <c r="W4698" s="139"/>
      <c r="X4698" s="139"/>
      <c r="Y4698" s="139"/>
      <c r="Z4698" s="139"/>
    </row>
    <row r="4699" spans="22:26">
      <c r="V4699" s="139"/>
      <c r="W4699" s="139"/>
      <c r="X4699" s="139"/>
      <c r="Y4699" s="139"/>
      <c r="Z4699" s="139"/>
    </row>
    <row r="4700" spans="22:26">
      <c r="V4700" s="139"/>
      <c r="W4700" s="139"/>
      <c r="X4700" s="139"/>
      <c r="Y4700" s="139"/>
      <c r="Z4700" s="139"/>
    </row>
    <row r="4701" spans="22:26">
      <c r="V4701" s="139"/>
      <c r="W4701" s="139"/>
      <c r="X4701" s="139"/>
      <c r="Y4701" s="139"/>
      <c r="Z4701" s="139"/>
    </row>
    <row r="4702" spans="22:26">
      <c r="V4702" s="139"/>
      <c r="W4702" s="139"/>
      <c r="X4702" s="139"/>
      <c r="Y4702" s="139"/>
      <c r="Z4702" s="139"/>
    </row>
    <row r="4703" spans="22:26">
      <c r="V4703" s="139"/>
      <c r="W4703" s="139"/>
      <c r="X4703" s="139"/>
      <c r="Y4703" s="139"/>
      <c r="Z4703" s="139"/>
    </row>
    <row r="4704" spans="22:26">
      <c r="V4704" s="139"/>
      <c r="W4704" s="139"/>
      <c r="X4704" s="139"/>
      <c r="Y4704" s="139"/>
      <c r="Z4704" s="139"/>
    </row>
    <row r="4705" spans="22:26">
      <c r="V4705" s="139"/>
      <c r="W4705" s="139"/>
      <c r="X4705" s="139"/>
      <c r="Y4705" s="139"/>
      <c r="Z4705" s="139"/>
    </row>
    <row r="4706" spans="22:26">
      <c r="V4706" s="139"/>
      <c r="W4706" s="139"/>
      <c r="X4706" s="139"/>
      <c r="Y4706" s="139"/>
      <c r="Z4706" s="139"/>
    </row>
    <row r="4707" spans="22:26">
      <c r="V4707" s="139"/>
      <c r="W4707" s="139"/>
      <c r="X4707" s="139"/>
      <c r="Y4707" s="139"/>
      <c r="Z4707" s="139"/>
    </row>
    <row r="4708" spans="22:26">
      <c r="V4708" s="139"/>
      <c r="W4708" s="139"/>
      <c r="X4708" s="139"/>
      <c r="Y4708" s="139"/>
      <c r="Z4708" s="139"/>
    </row>
    <row r="4709" spans="22:26">
      <c r="V4709" s="139"/>
      <c r="W4709" s="139"/>
      <c r="X4709" s="139"/>
      <c r="Y4709" s="139"/>
      <c r="Z4709" s="139"/>
    </row>
    <row r="4710" spans="22:26">
      <c r="V4710" s="139"/>
      <c r="W4710" s="139"/>
      <c r="X4710" s="139"/>
      <c r="Y4710" s="139"/>
      <c r="Z4710" s="139"/>
    </row>
    <row r="4711" spans="22:26">
      <c r="V4711" s="139"/>
      <c r="W4711" s="139"/>
      <c r="X4711" s="139"/>
      <c r="Y4711" s="139"/>
      <c r="Z4711" s="139"/>
    </row>
    <row r="4712" spans="22:26">
      <c r="V4712" s="139"/>
      <c r="W4712" s="139"/>
      <c r="X4712" s="139"/>
      <c r="Y4712" s="139"/>
      <c r="Z4712" s="139"/>
    </row>
    <row r="4713" spans="22:26">
      <c r="V4713" s="139"/>
      <c r="W4713" s="139"/>
      <c r="X4713" s="139"/>
      <c r="Y4713" s="139"/>
      <c r="Z4713" s="139"/>
    </row>
    <row r="4714" spans="22:26">
      <c r="V4714" s="139"/>
      <c r="W4714" s="139"/>
      <c r="X4714" s="139"/>
      <c r="Y4714" s="139"/>
      <c r="Z4714" s="139"/>
    </row>
    <row r="4715" spans="22:26">
      <c r="V4715" s="139"/>
      <c r="W4715" s="139"/>
      <c r="X4715" s="139"/>
      <c r="Y4715" s="139"/>
      <c r="Z4715" s="139"/>
    </row>
    <row r="4716" spans="22:26">
      <c r="V4716" s="139"/>
      <c r="W4716" s="139"/>
      <c r="X4716" s="139"/>
      <c r="Y4716" s="139"/>
      <c r="Z4716" s="139"/>
    </row>
    <row r="4717" spans="22:26">
      <c r="V4717" s="139"/>
      <c r="W4717" s="139"/>
      <c r="X4717" s="139"/>
      <c r="Y4717" s="139"/>
      <c r="Z4717" s="139"/>
    </row>
    <row r="4718" spans="22:26">
      <c r="V4718" s="139"/>
      <c r="W4718" s="139"/>
      <c r="X4718" s="139"/>
      <c r="Y4718" s="139"/>
      <c r="Z4718" s="139"/>
    </row>
    <row r="4719" spans="22:26">
      <c r="V4719" s="139"/>
      <c r="W4719" s="139"/>
      <c r="X4719" s="139"/>
      <c r="Y4719" s="139"/>
      <c r="Z4719" s="139"/>
    </row>
    <row r="4720" spans="22:26">
      <c r="V4720" s="139"/>
      <c r="W4720" s="139"/>
      <c r="X4720" s="139"/>
      <c r="Y4720" s="139"/>
      <c r="Z4720" s="139"/>
    </row>
    <row r="4721" spans="22:26">
      <c r="V4721" s="139"/>
      <c r="W4721" s="139"/>
      <c r="X4721" s="139"/>
      <c r="Y4721" s="139"/>
      <c r="Z4721" s="139"/>
    </row>
    <row r="4722" spans="22:26">
      <c r="V4722" s="139"/>
      <c r="W4722" s="139"/>
      <c r="X4722" s="139"/>
      <c r="Y4722" s="139"/>
      <c r="Z4722" s="139"/>
    </row>
    <row r="4723" spans="22:26">
      <c r="V4723" s="139"/>
      <c r="W4723" s="139"/>
      <c r="X4723" s="139"/>
      <c r="Y4723" s="139"/>
      <c r="Z4723" s="139"/>
    </row>
    <row r="4724" spans="22:26">
      <c r="V4724" s="139"/>
      <c r="W4724" s="139"/>
      <c r="X4724" s="139"/>
      <c r="Y4724" s="139"/>
      <c r="Z4724" s="139"/>
    </row>
    <row r="4725" spans="22:26">
      <c r="V4725" s="139"/>
      <c r="W4725" s="139"/>
      <c r="X4725" s="139"/>
      <c r="Y4725" s="139"/>
      <c r="Z4725" s="139"/>
    </row>
    <row r="4726" spans="22:26">
      <c r="V4726" s="139"/>
      <c r="W4726" s="139"/>
      <c r="X4726" s="139"/>
      <c r="Y4726" s="139"/>
      <c r="Z4726" s="139"/>
    </row>
    <row r="4727" spans="22:26">
      <c r="V4727" s="139"/>
      <c r="W4727" s="139"/>
      <c r="X4727" s="139"/>
      <c r="Y4727" s="139"/>
      <c r="Z4727" s="139"/>
    </row>
    <row r="4728" spans="22:26">
      <c r="V4728" s="139"/>
      <c r="W4728" s="139"/>
      <c r="X4728" s="139"/>
      <c r="Y4728" s="139"/>
      <c r="Z4728" s="139"/>
    </row>
    <row r="4729" spans="22:26">
      <c r="V4729" s="139"/>
      <c r="W4729" s="139"/>
      <c r="X4729" s="139"/>
      <c r="Y4729" s="139"/>
      <c r="Z4729" s="139"/>
    </row>
    <row r="4730" spans="22:26">
      <c r="V4730" s="139"/>
      <c r="W4730" s="139"/>
      <c r="X4730" s="139"/>
      <c r="Y4730" s="139"/>
      <c r="Z4730" s="139"/>
    </row>
    <row r="4731" spans="22:26">
      <c r="V4731" s="139"/>
      <c r="W4731" s="139"/>
      <c r="X4731" s="139"/>
      <c r="Y4731" s="139"/>
      <c r="Z4731" s="139"/>
    </row>
    <row r="4732" spans="22:26">
      <c r="V4732" s="139"/>
      <c r="W4732" s="139"/>
      <c r="X4732" s="139"/>
      <c r="Y4732" s="139"/>
      <c r="Z4732" s="139"/>
    </row>
    <row r="4733" spans="22:26">
      <c r="V4733" s="139"/>
      <c r="W4733" s="139"/>
      <c r="X4733" s="139"/>
      <c r="Y4733" s="139"/>
      <c r="Z4733" s="139"/>
    </row>
    <row r="4734" spans="22:26">
      <c r="V4734" s="139"/>
      <c r="W4734" s="139"/>
      <c r="X4734" s="139"/>
      <c r="Y4734" s="139"/>
      <c r="Z4734" s="139"/>
    </row>
    <row r="4735" spans="22:26">
      <c r="V4735" s="139"/>
      <c r="W4735" s="139"/>
      <c r="X4735" s="139"/>
      <c r="Y4735" s="139"/>
      <c r="Z4735" s="139"/>
    </row>
    <row r="4736" spans="22:26">
      <c r="V4736" s="139"/>
      <c r="W4736" s="139"/>
      <c r="X4736" s="139"/>
      <c r="Y4736" s="139"/>
      <c r="Z4736" s="139"/>
    </row>
    <row r="4737" spans="22:26">
      <c r="V4737" s="139"/>
      <c r="W4737" s="139"/>
      <c r="X4737" s="139"/>
      <c r="Y4737" s="139"/>
      <c r="Z4737" s="139"/>
    </row>
    <row r="4738" spans="22:26">
      <c r="V4738" s="139"/>
      <c r="W4738" s="139"/>
      <c r="X4738" s="139"/>
      <c r="Y4738" s="139"/>
      <c r="Z4738" s="139"/>
    </row>
    <row r="4739" spans="22:26">
      <c r="V4739" s="139"/>
      <c r="W4739" s="139"/>
      <c r="X4739" s="139"/>
      <c r="Y4739" s="139"/>
      <c r="Z4739" s="139"/>
    </row>
    <row r="4740" spans="22:26">
      <c r="V4740" s="139"/>
      <c r="W4740" s="139"/>
      <c r="X4740" s="139"/>
      <c r="Y4740" s="139"/>
      <c r="Z4740" s="139"/>
    </row>
    <row r="4741" spans="22:26">
      <c r="V4741" s="139"/>
      <c r="W4741" s="139"/>
      <c r="X4741" s="139"/>
      <c r="Y4741" s="139"/>
      <c r="Z4741" s="139"/>
    </row>
    <row r="4742" spans="22:26">
      <c r="V4742" s="139"/>
      <c r="W4742" s="139"/>
      <c r="X4742" s="139"/>
      <c r="Y4742" s="139"/>
      <c r="Z4742" s="139"/>
    </row>
    <row r="4743" spans="22:26">
      <c r="V4743" s="139"/>
      <c r="W4743" s="139"/>
      <c r="X4743" s="139"/>
      <c r="Y4743" s="139"/>
      <c r="Z4743" s="139"/>
    </row>
    <row r="4744" spans="22:26">
      <c r="V4744" s="139"/>
      <c r="W4744" s="139"/>
      <c r="X4744" s="139"/>
      <c r="Y4744" s="139"/>
      <c r="Z4744" s="139"/>
    </row>
    <row r="4745" spans="22:26">
      <c r="V4745" s="139"/>
      <c r="W4745" s="139"/>
      <c r="X4745" s="139"/>
      <c r="Y4745" s="139"/>
      <c r="Z4745" s="139"/>
    </row>
    <row r="4746" spans="22:26">
      <c r="V4746" s="139"/>
      <c r="W4746" s="139"/>
      <c r="X4746" s="139"/>
      <c r="Y4746" s="139"/>
      <c r="Z4746" s="139"/>
    </row>
    <row r="4747" spans="22:26">
      <c r="V4747" s="139"/>
      <c r="W4747" s="139"/>
      <c r="X4747" s="139"/>
      <c r="Y4747" s="139"/>
      <c r="Z4747" s="139"/>
    </row>
    <row r="4748" spans="22:26">
      <c r="V4748" s="139"/>
      <c r="W4748" s="139"/>
      <c r="X4748" s="139"/>
      <c r="Y4748" s="139"/>
      <c r="Z4748" s="139"/>
    </row>
    <row r="4749" spans="22:26">
      <c r="V4749" s="139"/>
      <c r="W4749" s="139"/>
      <c r="X4749" s="139"/>
      <c r="Y4749" s="139"/>
      <c r="Z4749" s="139"/>
    </row>
    <row r="4750" spans="22:26">
      <c r="V4750" s="139"/>
      <c r="W4750" s="139"/>
      <c r="X4750" s="139"/>
      <c r="Y4750" s="139"/>
      <c r="Z4750" s="139"/>
    </row>
    <row r="4751" spans="22:26">
      <c r="V4751" s="139"/>
      <c r="W4751" s="139"/>
      <c r="X4751" s="139"/>
      <c r="Y4751" s="139"/>
      <c r="Z4751" s="139"/>
    </row>
    <row r="4752" spans="22:26">
      <c r="V4752" s="139"/>
      <c r="W4752" s="139"/>
      <c r="X4752" s="139"/>
      <c r="Y4752" s="139"/>
      <c r="Z4752" s="139"/>
    </row>
    <row r="4753" spans="22:26">
      <c r="V4753" s="139"/>
      <c r="W4753" s="139"/>
      <c r="X4753" s="139"/>
      <c r="Y4753" s="139"/>
      <c r="Z4753" s="139"/>
    </row>
    <row r="4754" spans="22:26">
      <c r="V4754" s="139"/>
      <c r="W4754" s="139"/>
      <c r="X4754" s="139"/>
      <c r="Y4754" s="139"/>
      <c r="Z4754" s="139"/>
    </row>
    <row r="4755" spans="22:26">
      <c r="V4755" s="139"/>
      <c r="W4755" s="139"/>
      <c r="X4755" s="139"/>
      <c r="Y4755" s="139"/>
      <c r="Z4755" s="139"/>
    </row>
    <row r="4756" spans="22:26">
      <c r="V4756" s="139"/>
      <c r="W4756" s="139"/>
      <c r="X4756" s="139"/>
      <c r="Y4756" s="139"/>
      <c r="Z4756" s="139"/>
    </row>
    <row r="4757" spans="22:26">
      <c r="V4757" s="139"/>
      <c r="W4757" s="139"/>
      <c r="X4757" s="139"/>
      <c r="Y4757" s="139"/>
      <c r="Z4757" s="139"/>
    </row>
    <row r="4758" spans="22:26">
      <c r="V4758" s="139"/>
      <c r="W4758" s="139"/>
      <c r="X4758" s="139"/>
      <c r="Y4758" s="139"/>
      <c r="Z4758" s="139"/>
    </row>
    <row r="4759" spans="22:26">
      <c r="V4759" s="139"/>
      <c r="W4759" s="139"/>
      <c r="X4759" s="139"/>
      <c r="Y4759" s="139"/>
      <c r="Z4759" s="139"/>
    </row>
    <row r="4760" spans="22:26">
      <c r="V4760" s="139"/>
      <c r="W4760" s="139"/>
      <c r="X4760" s="139"/>
      <c r="Y4760" s="139"/>
      <c r="Z4760" s="139"/>
    </row>
    <row r="4761" spans="22:26">
      <c r="V4761" s="139"/>
      <c r="W4761" s="139"/>
      <c r="X4761" s="139"/>
      <c r="Y4761" s="139"/>
      <c r="Z4761" s="139"/>
    </row>
    <row r="4762" spans="22:26">
      <c r="V4762" s="139"/>
      <c r="W4762" s="139"/>
      <c r="X4762" s="139"/>
      <c r="Y4762" s="139"/>
      <c r="Z4762" s="139"/>
    </row>
    <row r="4763" spans="22:26">
      <c r="V4763" s="139"/>
      <c r="W4763" s="139"/>
      <c r="X4763" s="139"/>
      <c r="Y4763" s="139"/>
      <c r="Z4763" s="139"/>
    </row>
    <row r="4764" spans="22:26">
      <c r="V4764" s="139"/>
      <c r="W4764" s="139"/>
      <c r="X4764" s="139"/>
      <c r="Y4764" s="139"/>
      <c r="Z4764" s="139"/>
    </row>
    <row r="4765" spans="22:26">
      <c r="V4765" s="139"/>
      <c r="W4765" s="139"/>
      <c r="X4765" s="139"/>
      <c r="Y4765" s="139"/>
      <c r="Z4765" s="139"/>
    </row>
    <row r="4766" spans="22:26">
      <c r="V4766" s="139"/>
      <c r="W4766" s="139"/>
      <c r="X4766" s="139"/>
      <c r="Y4766" s="139"/>
      <c r="Z4766" s="139"/>
    </row>
    <row r="4767" spans="22:26">
      <c r="V4767" s="139"/>
      <c r="W4767" s="139"/>
      <c r="X4767" s="139"/>
      <c r="Y4767" s="139"/>
      <c r="Z4767" s="139"/>
    </row>
    <row r="4768" spans="22:26">
      <c r="V4768" s="139"/>
      <c r="W4768" s="139"/>
      <c r="X4768" s="139"/>
      <c r="Y4768" s="139"/>
      <c r="Z4768" s="139"/>
    </row>
    <row r="4769" spans="22:26">
      <c r="V4769" s="139"/>
      <c r="W4769" s="139"/>
      <c r="X4769" s="139"/>
      <c r="Y4769" s="139"/>
      <c r="Z4769" s="139"/>
    </row>
    <row r="4770" spans="22:26">
      <c r="V4770" s="139"/>
      <c r="W4770" s="139"/>
      <c r="X4770" s="139"/>
      <c r="Y4770" s="139"/>
      <c r="Z4770" s="139"/>
    </row>
    <row r="4771" spans="22:26">
      <c r="V4771" s="139"/>
      <c r="W4771" s="139"/>
      <c r="X4771" s="139"/>
      <c r="Y4771" s="139"/>
      <c r="Z4771" s="139"/>
    </row>
    <row r="4772" spans="22:26">
      <c r="V4772" s="139"/>
      <c r="W4772" s="139"/>
      <c r="X4772" s="139"/>
      <c r="Y4772" s="139"/>
      <c r="Z4772" s="139"/>
    </row>
    <row r="4773" spans="22:26">
      <c r="V4773" s="139"/>
      <c r="W4773" s="139"/>
      <c r="X4773" s="139"/>
      <c r="Y4773" s="139"/>
      <c r="Z4773" s="139"/>
    </row>
    <row r="4774" spans="22:26">
      <c r="V4774" s="139"/>
      <c r="W4774" s="139"/>
      <c r="X4774" s="139"/>
      <c r="Y4774" s="139"/>
      <c r="Z4774" s="139"/>
    </row>
    <row r="4775" spans="22:26">
      <c r="V4775" s="139"/>
      <c r="W4775" s="139"/>
      <c r="X4775" s="139"/>
      <c r="Y4775" s="139"/>
      <c r="Z4775" s="139"/>
    </row>
    <row r="4776" spans="22:26">
      <c r="V4776" s="139"/>
      <c r="W4776" s="139"/>
      <c r="X4776" s="139"/>
      <c r="Y4776" s="139"/>
      <c r="Z4776" s="139"/>
    </row>
    <row r="4777" spans="22:26">
      <c r="V4777" s="139"/>
      <c r="W4777" s="139"/>
      <c r="X4777" s="139"/>
      <c r="Y4777" s="139"/>
      <c r="Z4777" s="139"/>
    </row>
    <row r="4778" spans="22:26">
      <c r="V4778" s="139"/>
      <c r="W4778" s="139"/>
      <c r="X4778" s="139"/>
      <c r="Y4778" s="139"/>
      <c r="Z4778" s="139"/>
    </row>
    <row r="4779" spans="22:26">
      <c r="V4779" s="139"/>
      <c r="W4779" s="139"/>
      <c r="X4779" s="139"/>
      <c r="Y4779" s="139"/>
      <c r="Z4779" s="139"/>
    </row>
    <row r="4780" spans="22:26">
      <c r="V4780" s="139"/>
      <c r="W4780" s="139"/>
      <c r="X4780" s="139"/>
      <c r="Y4780" s="139"/>
      <c r="Z4780" s="139"/>
    </row>
    <row r="4781" spans="22:26">
      <c r="V4781" s="139"/>
      <c r="W4781" s="139"/>
      <c r="X4781" s="139"/>
      <c r="Y4781" s="139"/>
      <c r="Z4781" s="139"/>
    </row>
    <row r="4782" spans="22:26">
      <c r="V4782" s="139"/>
      <c r="W4782" s="139"/>
      <c r="X4782" s="139"/>
      <c r="Y4782" s="139"/>
      <c r="Z4782" s="139"/>
    </row>
    <row r="4783" spans="22:26">
      <c r="V4783" s="139"/>
      <c r="W4783" s="139"/>
      <c r="X4783" s="139"/>
      <c r="Y4783" s="139"/>
      <c r="Z4783" s="139"/>
    </row>
    <row r="4784" spans="22:26">
      <c r="V4784" s="139"/>
      <c r="W4784" s="139"/>
      <c r="X4784" s="139"/>
      <c r="Y4784" s="139"/>
      <c r="Z4784" s="139"/>
    </row>
    <row r="4785" spans="22:26">
      <c r="V4785" s="139"/>
      <c r="W4785" s="139"/>
      <c r="X4785" s="139"/>
      <c r="Y4785" s="139"/>
      <c r="Z4785" s="139"/>
    </row>
    <row r="4786" spans="22:26">
      <c r="V4786" s="139"/>
      <c r="W4786" s="139"/>
      <c r="X4786" s="139"/>
      <c r="Y4786" s="139"/>
      <c r="Z4786" s="139"/>
    </row>
    <row r="4787" spans="22:26">
      <c r="V4787" s="139"/>
      <c r="W4787" s="139"/>
      <c r="X4787" s="139"/>
      <c r="Y4787" s="139"/>
      <c r="Z4787" s="139"/>
    </row>
    <row r="4788" spans="22:26">
      <c r="V4788" s="139"/>
      <c r="W4788" s="139"/>
      <c r="X4788" s="139"/>
      <c r="Y4788" s="139"/>
      <c r="Z4788" s="139"/>
    </row>
    <row r="4789" spans="22:26">
      <c r="V4789" s="139"/>
      <c r="W4789" s="139"/>
      <c r="X4789" s="139"/>
      <c r="Y4789" s="139"/>
      <c r="Z4789" s="139"/>
    </row>
    <row r="4790" spans="22:26">
      <c r="V4790" s="139"/>
      <c r="W4790" s="139"/>
      <c r="X4790" s="139"/>
      <c r="Y4790" s="139"/>
      <c r="Z4790" s="139"/>
    </row>
    <row r="4791" spans="22:26">
      <c r="V4791" s="139"/>
      <c r="W4791" s="139"/>
      <c r="X4791" s="139"/>
      <c r="Y4791" s="139"/>
      <c r="Z4791" s="139"/>
    </row>
    <row r="4792" spans="22:26">
      <c r="V4792" s="139"/>
      <c r="W4792" s="139"/>
      <c r="X4792" s="139"/>
      <c r="Y4792" s="139"/>
      <c r="Z4792" s="139"/>
    </row>
    <row r="4793" spans="22:26">
      <c r="V4793" s="139"/>
      <c r="W4793" s="139"/>
      <c r="X4793" s="139"/>
      <c r="Y4793" s="139"/>
      <c r="Z4793" s="139"/>
    </row>
    <row r="4794" spans="22:26">
      <c r="V4794" s="139"/>
      <c r="W4794" s="139"/>
      <c r="X4794" s="139"/>
      <c r="Y4794" s="139"/>
      <c r="Z4794" s="139"/>
    </row>
    <row r="4795" spans="22:26">
      <c r="V4795" s="139"/>
      <c r="W4795" s="139"/>
      <c r="X4795" s="139"/>
      <c r="Y4795" s="139"/>
      <c r="Z4795" s="139"/>
    </row>
    <row r="4796" spans="22:26">
      <c r="V4796" s="139"/>
      <c r="W4796" s="139"/>
      <c r="X4796" s="139"/>
      <c r="Y4796" s="139"/>
      <c r="Z4796" s="139"/>
    </row>
    <row r="4797" spans="22:26">
      <c r="V4797" s="139"/>
      <c r="W4797" s="139"/>
      <c r="X4797" s="139"/>
      <c r="Y4797" s="139"/>
      <c r="Z4797" s="139"/>
    </row>
    <row r="4798" spans="22:26">
      <c r="V4798" s="139"/>
      <c r="W4798" s="139"/>
      <c r="X4798" s="139"/>
      <c r="Y4798" s="139"/>
      <c r="Z4798" s="139"/>
    </row>
    <row r="4799" spans="22:26">
      <c r="V4799" s="139"/>
      <c r="W4799" s="139"/>
      <c r="X4799" s="139"/>
      <c r="Y4799" s="139"/>
      <c r="Z4799" s="139"/>
    </row>
    <row r="4800" spans="22:26">
      <c r="V4800" s="139"/>
      <c r="W4800" s="139"/>
      <c r="X4800" s="139"/>
      <c r="Y4800" s="139"/>
      <c r="Z4800" s="139"/>
    </row>
    <row r="4801" spans="22:26">
      <c r="V4801" s="139"/>
      <c r="W4801" s="139"/>
      <c r="X4801" s="139"/>
      <c r="Y4801" s="139"/>
      <c r="Z4801" s="139"/>
    </row>
    <row r="4802" spans="22:26">
      <c r="V4802" s="139"/>
      <c r="W4802" s="139"/>
      <c r="X4802" s="139"/>
      <c r="Y4802" s="139"/>
      <c r="Z4802" s="139"/>
    </row>
    <row r="4803" spans="22:26">
      <c r="V4803" s="139"/>
      <c r="W4803" s="139"/>
      <c r="X4803" s="139"/>
      <c r="Y4803" s="139"/>
      <c r="Z4803" s="139"/>
    </row>
    <row r="4804" spans="22:26">
      <c r="V4804" s="139"/>
      <c r="W4804" s="139"/>
      <c r="X4804" s="139"/>
      <c r="Y4804" s="139"/>
      <c r="Z4804" s="139"/>
    </row>
    <row r="4805" spans="22:26">
      <c r="V4805" s="139"/>
      <c r="W4805" s="139"/>
      <c r="X4805" s="139"/>
      <c r="Y4805" s="139"/>
      <c r="Z4805" s="139"/>
    </row>
    <row r="4806" spans="22:26">
      <c r="V4806" s="139"/>
      <c r="W4806" s="139"/>
      <c r="X4806" s="139"/>
      <c r="Y4806" s="139"/>
      <c r="Z4806" s="139"/>
    </row>
    <row r="4807" spans="22:26">
      <c r="V4807" s="139"/>
      <c r="W4807" s="139"/>
      <c r="X4807" s="139"/>
      <c r="Y4807" s="139"/>
      <c r="Z4807" s="139"/>
    </row>
    <row r="4808" spans="22:26">
      <c r="V4808" s="139"/>
      <c r="W4808" s="139"/>
      <c r="X4808" s="139"/>
      <c r="Y4808" s="139"/>
      <c r="Z4808" s="139"/>
    </row>
    <row r="4809" spans="22:26">
      <c r="V4809" s="139"/>
      <c r="W4809" s="139"/>
      <c r="X4809" s="139"/>
      <c r="Y4809" s="139"/>
      <c r="Z4809" s="139"/>
    </row>
    <row r="4810" spans="22:26">
      <c r="V4810" s="139"/>
      <c r="W4810" s="139"/>
      <c r="X4810" s="139"/>
      <c r="Y4810" s="139"/>
      <c r="Z4810" s="139"/>
    </row>
    <row r="4811" spans="22:26">
      <c r="V4811" s="139"/>
      <c r="W4811" s="139"/>
      <c r="X4811" s="139"/>
      <c r="Y4811" s="139"/>
      <c r="Z4811" s="139"/>
    </row>
    <row r="4812" spans="22:26">
      <c r="V4812" s="139"/>
      <c r="W4812" s="139"/>
      <c r="X4812" s="139"/>
      <c r="Y4812" s="139"/>
      <c r="Z4812" s="139"/>
    </row>
    <row r="4813" spans="22:26">
      <c r="V4813" s="139"/>
      <c r="W4813" s="139"/>
      <c r="X4813" s="139"/>
      <c r="Y4813" s="139"/>
      <c r="Z4813" s="139"/>
    </row>
    <row r="4814" spans="22:26">
      <c r="V4814" s="139"/>
      <c r="W4814" s="139"/>
      <c r="X4814" s="139"/>
      <c r="Y4814" s="139"/>
      <c r="Z4814" s="139"/>
    </row>
    <row r="4815" spans="22:26">
      <c r="V4815" s="139"/>
      <c r="W4815" s="139"/>
      <c r="X4815" s="139"/>
      <c r="Y4815" s="139"/>
      <c r="Z4815" s="139"/>
    </row>
    <row r="4816" spans="22:26">
      <c r="V4816" s="139"/>
      <c r="W4816" s="139"/>
      <c r="X4816" s="139"/>
      <c r="Y4816" s="139"/>
      <c r="Z4816" s="139"/>
    </row>
    <row r="4817" spans="22:26">
      <c r="V4817" s="139"/>
      <c r="W4817" s="139"/>
      <c r="X4817" s="139"/>
      <c r="Y4817" s="139"/>
      <c r="Z4817" s="139"/>
    </row>
    <row r="4818" spans="22:26">
      <c r="V4818" s="139"/>
      <c r="W4818" s="139"/>
      <c r="X4818" s="139"/>
      <c r="Y4818" s="139"/>
      <c r="Z4818" s="139"/>
    </row>
    <row r="4819" spans="22:26">
      <c r="V4819" s="139"/>
      <c r="W4819" s="139"/>
      <c r="X4819" s="139"/>
      <c r="Y4819" s="139"/>
      <c r="Z4819" s="139"/>
    </row>
    <row r="4820" spans="22:26">
      <c r="V4820" s="139"/>
      <c r="W4820" s="139"/>
      <c r="X4820" s="139"/>
      <c r="Y4820" s="139"/>
      <c r="Z4820" s="139"/>
    </row>
    <row r="4821" spans="22:26">
      <c r="V4821" s="139"/>
      <c r="W4821" s="139"/>
      <c r="X4821" s="139"/>
      <c r="Y4821" s="139"/>
      <c r="Z4821" s="139"/>
    </row>
    <row r="4822" spans="22:26">
      <c r="V4822" s="139"/>
      <c r="W4822" s="139"/>
      <c r="X4822" s="139"/>
      <c r="Y4822" s="139"/>
      <c r="Z4822" s="139"/>
    </row>
    <row r="4823" spans="22:26">
      <c r="V4823" s="139"/>
      <c r="W4823" s="139"/>
      <c r="X4823" s="139"/>
      <c r="Y4823" s="139"/>
      <c r="Z4823" s="139"/>
    </row>
    <row r="4824" spans="22:26">
      <c r="V4824" s="139"/>
      <c r="W4824" s="139"/>
      <c r="X4824" s="139"/>
      <c r="Y4824" s="139"/>
      <c r="Z4824" s="139"/>
    </row>
    <row r="4825" spans="22:26">
      <c r="V4825" s="139"/>
      <c r="W4825" s="139"/>
      <c r="X4825" s="139"/>
      <c r="Y4825" s="139"/>
      <c r="Z4825" s="139"/>
    </row>
    <row r="4826" spans="22:26">
      <c r="V4826" s="139"/>
      <c r="W4826" s="139"/>
      <c r="X4826" s="139"/>
      <c r="Y4826" s="139"/>
      <c r="Z4826" s="139"/>
    </row>
    <row r="4827" spans="22:26">
      <c r="V4827" s="139"/>
      <c r="W4827" s="139"/>
      <c r="X4827" s="139"/>
      <c r="Y4827" s="139"/>
      <c r="Z4827" s="139"/>
    </row>
    <row r="4828" spans="22:26">
      <c r="V4828" s="139"/>
      <c r="W4828" s="139"/>
      <c r="X4828" s="139"/>
      <c r="Y4828" s="139"/>
      <c r="Z4828" s="139"/>
    </row>
    <row r="4829" spans="22:26">
      <c r="V4829" s="139"/>
      <c r="W4829" s="139"/>
      <c r="X4829" s="139"/>
      <c r="Y4829" s="139"/>
      <c r="Z4829" s="139"/>
    </row>
    <row r="4830" spans="22:26">
      <c r="V4830" s="139"/>
      <c r="W4830" s="139"/>
      <c r="X4830" s="139"/>
      <c r="Y4830" s="139"/>
      <c r="Z4830" s="139"/>
    </row>
    <row r="4831" spans="22:26">
      <c r="V4831" s="139"/>
      <c r="W4831" s="139"/>
      <c r="X4831" s="139"/>
      <c r="Y4831" s="139"/>
      <c r="Z4831" s="139"/>
    </row>
    <row r="4832" spans="22:26">
      <c r="V4832" s="139"/>
      <c r="W4832" s="139"/>
      <c r="X4832" s="139"/>
      <c r="Y4832" s="139"/>
      <c r="Z4832" s="139"/>
    </row>
    <row r="4833" spans="22:26">
      <c r="V4833" s="139"/>
      <c r="W4833" s="139"/>
      <c r="X4833" s="139"/>
      <c r="Y4833" s="139"/>
      <c r="Z4833" s="139"/>
    </row>
    <row r="4834" spans="22:26">
      <c r="V4834" s="139"/>
      <c r="W4834" s="139"/>
      <c r="X4834" s="139"/>
      <c r="Y4834" s="139"/>
      <c r="Z4834" s="139"/>
    </row>
    <row r="4835" spans="22:26">
      <c r="V4835" s="139"/>
      <c r="W4835" s="139"/>
      <c r="X4835" s="139"/>
      <c r="Y4835" s="139"/>
      <c r="Z4835" s="139"/>
    </row>
    <row r="4836" spans="22:26">
      <c r="V4836" s="139"/>
      <c r="W4836" s="139"/>
      <c r="X4836" s="139"/>
      <c r="Y4836" s="139"/>
      <c r="Z4836" s="139"/>
    </row>
    <row r="4837" spans="22:26">
      <c r="V4837" s="139"/>
      <c r="W4837" s="139"/>
      <c r="X4837" s="139"/>
      <c r="Y4837" s="139"/>
      <c r="Z4837" s="139"/>
    </row>
    <row r="4838" spans="22:26">
      <c r="V4838" s="139"/>
      <c r="W4838" s="139"/>
      <c r="X4838" s="139"/>
      <c r="Y4838" s="139"/>
      <c r="Z4838" s="139"/>
    </row>
    <row r="4839" spans="22:26">
      <c r="V4839" s="139"/>
      <c r="W4839" s="139"/>
      <c r="X4839" s="139"/>
      <c r="Y4839" s="139"/>
      <c r="Z4839" s="139"/>
    </row>
    <row r="4840" spans="22:26">
      <c r="V4840" s="139"/>
      <c r="W4840" s="139"/>
      <c r="X4840" s="139"/>
      <c r="Y4840" s="139"/>
      <c r="Z4840" s="139"/>
    </row>
    <row r="4841" spans="22:26">
      <c r="V4841" s="139"/>
      <c r="W4841" s="139"/>
      <c r="X4841" s="139"/>
      <c r="Y4841" s="139"/>
      <c r="Z4841" s="139"/>
    </row>
    <row r="4842" spans="22:26">
      <c r="V4842" s="139"/>
      <c r="W4842" s="139"/>
      <c r="X4842" s="139"/>
      <c r="Y4842" s="139"/>
      <c r="Z4842" s="139"/>
    </row>
    <row r="4843" spans="22:26">
      <c r="V4843" s="139"/>
      <c r="W4843" s="139"/>
      <c r="X4843" s="139"/>
      <c r="Y4843" s="139"/>
      <c r="Z4843" s="139"/>
    </row>
    <row r="4844" spans="22:26">
      <c r="V4844" s="139"/>
      <c r="W4844" s="139"/>
      <c r="X4844" s="139"/>
      <c r="Y4844" s="139"/>
      <c r="Z4844" s="139"/>
    </row>
    <row r="4845" spans="22:26">
      <c r="V4845" s="139"/>
      <c r="W4845" s="139"/>
      <c r="X4845" s="139"/>
      <c r="Y4845" s="139"/>
      <c r="Z4845" s="139"/>
    </row>
    <row r="4846" spans="22:26">
      <c r="V4846" s="139"/>
      <c r="W4846" s="139"/>
      <c r="X4846" s="139"/>
      <c r="Y4846" s="139"/>
      <c r="Z4846" s="139"/>
    </row>
    <row r="4847" spans="22:26">
      <c r="V4847" s="139"/>
      <c r="W4847" s="139"/>
      <c r="X4847" s="139"/>
      <c r="Y4847" s="139"/>
      <c r="Z4847" s="139"/>
    </row>
    <row r="4848" spans="22:26">
      <c r="V4848" s="139"/>
      <c r="W4848" s="139"/>
      <c r="X4848" s="139"/>
      <c r="Y4848" s="139"/>
      <c r="Z4848" s="139"/>
    </row>
    <row r="4849" spans="22:26">
      <c r="V4849" s="139"/>
      <c r="W4849" s="139"/>
      <c r="X4849" s="139"/>
      <c r="Y4849" s="139"/>
      <c r="Z4849" s="139"/>
    </row>
    <row r="4850" spans="22:26">
      <c r="V4850" s="139"/>
      <c r="W4850" s="139"/>
      <c r="X4850" s="139"/>
      <c r="Y4850" s="139"/>
      <c r="Z4850" s="139"/>
    </row>
    <row r="4851" spans="22:26">
      <c r="V4851" s="139"/>
      <c r="W4851" s="139"/>
      <c r="X4851" s="139"/>
      <c r="Y4851" s="139"/>
      <c r="Z4851" s="139"/>
    </row>
    <row r="4852" spans="22:26">
      <c r="V4852" s="139"/>
      <c r="W4852" s="139"/>
      <c r="X4852" s="139"/>
      <c r="Y4852" s="139"/>
      <c r="Z4852" s="139"/>
    </row>
    <row r="4853" spans="22:26">
      <c r="V4853" s="139"/>
      <c r="W4853" s="139"/>
      <c r="X4853" s="139"/>
      <c r="Y4853" s="139"/>
      <c r="Z4853" s="139"/>
    </row>
    <row r="4854" spans="22:26">
      <c r="V4854" s="139"/>
      <c r="W4854" s="139"/>
      <c r="X4854" s="139"/>
      <c r="Y4854" s="139"/>
      <c r="Z4854" s="139"/>
    </row>
    <row r="4855" spans="22:26">
      <c r="V4855" s="139"/>
      <c r="W4855" s="139"/>
      <c r="X4855" s="139"/>
      <c r="Y4855" s="139"/>
      <c r="Z4855" s="139"/>
    </row>
    <row r="4856" spans="22:26">
      <c r="V4856" s="139"/>
      <c r="W4856" s="139"/>
      <c r="X4856" s="139"/>
      <c r="Y4856" s="139"/>
      <c r="Z4856" s="139"/>
    </row>
    <row r="4857" spans="22:26">
      <c r="V4857" s="139"/>
      <c r="W4857" s="139"/>
      <c r="X4857" s="139"/>
      <c r="Y4857" s="139"/>
      <c r="Z4857" s="139"/>
    </row>
    <row r="4858" spans="22:26">
      <c r="V4858" s="139"/>
      <c r="W4858" s="139"/>
      <c r="X4858" s="139"/>
      <c r="Y4858" s="139"/>
      <c r="Z4858" s="139"/>
    </row>
    <row r="4859" spans="22:26">
      <c r="V4859" s="139"/>
      <c r="W4859" s="139"/>
      <c r="X4859" s="139"/>
      <c r="Y4859" s="139"/>
      <c r="Z4859" s="139"/>
    </row>
    <row r="4860" spans="22:26">
      <c r="V4860" s="139"/>
      <c r="W4860" s="139"/>
      <c r="X4860" s="139"/>
      <c r="Y4860" s="139"/>
      <c r="Z4860" s="139"/>
    </row>
    <row r="4861" spans="22:26">
      <c r="V4861" s="139"/>
      <c r="W4861" s="139"/>
      <c r="X4861" s="139"/>
      <c r="Y4861" s="139"/>
      <c r="Z4861" s="139"/>
    </row>
    <row r="4862" spans="22:26">
      <c r="V4862" s="139"/>
      <c r="W4862" s="139"/>
      <c r="X4862" s="139"/>
      <c r="Y4862" s="139"/>
      <c r="Z4862" s="139"/>
    </row>
    <row r="4863" spans="22:26">
      <c r="V4863" s="139"/>
      <c r="W4863" s="139"/>
      <c r="X4863" s="139"/>
      <c r="Y4863" s="139"/>
      <c r="Z4863" s="139"/>
    </row>
    <row r="4864" spans="22:26">
      <c r="V4864" s="139"/>
      <c r="W4864" s="139"/>
      <c r="X4864" s="139"/>
      <c r="Y4864" s="139"/>
      <c r="Z4864" s="139"/>
    </row>
    <row r="4865" spans="22:26">
      <c r="V4865" s="139"/>
      <c r="W4865" s="139"/>
      <c r="X4865" s="139"/>
      <c r="Y4865" s="139"/>
      <c r="Z4865" s="139"/>
    </row>
    <row r="4866" spans="22:26">
      <c r="V4866" s="139"/>
      <c r="W4866" s="139"/>
      <c r="X4866" s="139"/>
      <c r="Y4866" s="139"/>
      <c r="Z4866" s="139"/>
    </row>
    <row r="4867" spans="22:26">
      <c r="V4867" s="139"/>
      <c r="W4867" s="139"/>
      <c r="X4867" s="139"/>
      <c r="Y4867" s="139"/>
      <c r="Z4867" s="139"/>
    </row>
    <row r="4868" spans="22:26">
      <c r="V4868" s="139"/>
      <c r="W4868" s="139"/>
      <c r="X4868" s="139"/>
      <c r="Y4868" s="139"/>
      <c r="Z4868" s="139"/>
    </row>
    <row r="4869" spans="22:26">
      <c r="V4869" s="139"/>
      <c r="W4869" s="139"/>
      <c r="X4869" s="139"/>
      <c r="Y4869" s="139"/>
      <c r="Z4869" s="139"/>
    </row>
    <row r="4870" spans="22:26">
      <c r="V4870" s="139"/>
      <c r="W4870" s="139"/>
      <c r="X4870" s="139"/>
      <c r="Y4870" s="139"/>
      <c r="Z4870" s="139"/>
    </row>
    <row r="4871" spans="22:26">
      <c r="V4871" s="139"/>
      <c r="W4871" s="139"/>
      <c r="X4871" s="139"/>
      <c r="Y4871" s="139"/>
      <c r="Z4871" s="139"/>
    </row>
    <row r="4872" spans="22:26">
      <c r="V4872" s="139"/>
      <c r="W4872" s="139"/>
      <c r="X4872" s="139"/>
      <c r="Y4872" s="139"/>
      <c r="Z4872" s="139"/>
    </row>
    <row r="4873" spans="22:26">
      <c r="V4873" s="139"/>
      <c r="W4873" s="139"/>
      <c r="X4873" s="139"/>
      <c r="Y4873" s="139"/>
      <c r="Z4873" s="139"/>
    </row>
    <row r="4874" spans="22:26">
      <c r="V4874" s="139"/>
      <c r="W4874" s="139"/>
      <c r="X4874" s="139"/>
      <c r="Y4874" s="139"/>
      <c r="Z4874" s="139"/>
    </row>
    <row r="4875" spans="22:26">
      <c r="V4875" s="139"/>
      <c r="W4875" s="139"/>
      <c r="X4875" s="139"/>
      <c r="Y4875" s="139"/>
      <c r="Z4875" s="139"/>
    </row>
    <row r="4876" spans="22:26">
      <c r="V4876" s="139"/>
      <c r="W4876" s="139"/>
      <c r="X4876" s="139"/>
      <c r="Y4876" s="139"/>
      <c r="Z4876" s="139"/>
    </row>
    <row r="4877" spans="22:26">
      <c r="V4877" s="139"/>
      <c r="W4877" s="139"/>
      <c r="X4877" s="139"/>
      <c r="Y4877" s="139"/>
      <c r="Z4877" s="139"/>
    </row>
    <row r="4878" spans="22:26">
      <c r="V4878" s="139"/>
      <c r="W4878" s="139"/>
      <c r="X4878" s="139"/>
      <c r="Y4878" s="139"/>
      <c r="Z4878" s="139"/>
    </row>
    <row r="4879" spans="22:26">
      <c r="V4879" s="139"/>
      <c r="W4879" s="139"/>
      <c r="X4879" s="139"/>
      <c r="Y4879" s="139"/>
      <c r="Z4879" s="139"/>
    </row>
    <row r="4880" spans="22:26">
      <c r="V4880" s="139"/>
      <c r="W4880" s="139"/>
      <c r="X4880" s="139"/>
      <c r="Y4880" s="139"/>
      <c r="Z4880" s="139"/>
    </row>
    <row r="4881" spans="22:26">
      <c r="V4881" s="139"/>
      <c r="W4881" s="139"/>
      <c r="X4881" s="139"/>
      <c r="Y4881" s="139"/>
      <c r="Z4881" s="139"/>
    </row>
    <row r="4882" spans="22:26">
      <c r="V4882" s="139"/>
      <c r="W4882" s="139"/>
      <c r="X4882" s="139"/>
      <c r="Y4882" s="139"/>
      <c r="Z4882" s="139"/>
    </row>
    <row r="4883" spans="22:26">
      <c r="V4883" s="139"/>
      <c r="W4883" s="139"/>
      <c r="X4883" s="139"/>
      <c r="Y4883" s="139"/>
      <c r="Z4883" s="139"/>
    </row>
    <row r="4884" spans="22:26">
      <c r="V4884" s="139"/>
      <c r="W4884" s="139"/>
      <c r="X4884" s="139"/>
      <c r="Y4884" s="139"/>
      <c r="Z4884" s="139"/>
    </row>
    <row r="4885" spans="22:26">
      <c r="V4885" s="139"/>
      <c r="W4885" s="139"/>
      <c r="X4885" s="139"/>
      <c r="Y4885" s="139"/>
      <c r="Z4885" s="139"/>
    </row>
    <row r="4886" spans="22:26">
      <c r="V4886" s="139"/>
      <c r="W4886" s="139"/>
      <c r="X4886" s="139"/>
      <c r="Y4886" s="139"/>
      <c r="Z4886" s="139"/>
    </row>
    <row r="4887" spans="22:26">
      <c r="V4887" s="139"/>
      <c r="W4887" s="139"/>
      <c r="X4887" s="139"/>
      <c r="Y4887" s="139"/>
      <c r="Z4887" s="139"/>
    </row>
    <row r="4888" spans="22:26">
      <c r="V4888" s="139"/>
      <c r="W4888" s="139"/>
      <c r="X4888" s="139"/>
      <c r="Y4888" s="139"/>
      <c r="Z4888" s="139"/>
    </row>
    <row r="4889" spans="22:26">
      <c r="V4889" s="139"/>
      <c r="W4889" s="139"/>
      <c r="X4889" s="139"/>
      <c r="Y4889" s="139"/>
      <c r="Z4889" s="139"/>
    </row>
    <row r="4890" spans="22:26">
      <c r="V4890" s="139"/>
      <c r="W4890" s="139"/>
      <c r="X4890" s="139"/>
      <c r="Y4890" s="139"/>
      <c r="Z4890" s="139"/>
    </row>
    <row r="4891" spans="22:26">
      <c r="V4891" s="139"/>
      <c r="W4891" s="139"/>
      <c r="X4891" s="139"/>
      <c r="Y4891" s="139"/>
      <c r="Z4891" s="139"/>
    </row>
    <row r="4892" spans="22:26">
      <c r="V4892" s="139"/>
      <c r="W4892" s="139"/>
      <c r="X4892" s="139"/>
      <c r="Y4892" s="139"/>
      <c r="Z4892" s="139"/>
    </row>
    <row r="4893" spans="22:26">
      <c r="V4893" s="139"/>
      <c r="W4893" s="139"/>
      <c r="X4893" s="139"/>
      <c r="Y4893" s="139"/>
      <c r="Z4893" s="139"/>
    </row>
    <row r="4894" spans="22:26">
      <c r="V4894" s="139"/>
      <c r="W4894" s="139"/>
      <c r="X4894" s="139"/>
      <c r="Y4894" s="139"/>
      <c r="Z4894" s="139"/>
    </row>
    <row r="4895" spans="22:26">
      <c r="V4895" s="139"/>
      <c r="W4895" s="139"/>
      <c r="X4895" s="139"/>
      <c r="Y4895" s="139"/>
      <c r="Z4895" s="139"/>
    </row>
    <row r="4896" spans="22:26">
      <c r="V4896" s="139"/>
      <c r="W4896" s="139"/>
      <c r="X4896" s="139"/>
      <c r="Y4896" s="139"/>
      <c r="Z4896" s="139"/>
    </row>
    <row r="4897" spans="22:26">
      <c r="V4897" s="139"/>
      <c r="W4897" s="139"/>
      <c r="X4897" s="139"/>
      <c r="Y4897" s="139"/>
      <c r="Z4897" s="139"/>
    </row>
    <row r="4898" spans="22:26">
      <c r="V4898" s="139"/>
      <c r="W4898" s="139"/>
      <c r="X4898" s="139"/>
      <c r="Y4898" s="139"/>
      <c r="Z4898" s="139"/>
    </row>
    <row r="4899" spans="22:26">
      <c r="V4899" s="139"/>
      <c r="W4899" s="139"/>
      <c r="X4899" s="139"/>
      <c r="Y4899" s="139"/>
      <c r="Z4899" s="139"/>
    </row>
    <row r="4900" spans="22:26">
      <c r="V4900" s="139"/>
      <c r="W4900" s="139"/>
      <c r="X4900" s="139"/>
      <c r="Y4900" s="139"/>
      <c r="Z4900" s="139"/>
    </row>
    <row r="4901" spans="22:26">
      <c r="V4901" s="139"/>
      <c r="W4901" s="139"/>
      <c r="X4901" s="139"/>
      <c r="Y4901" s="139"/>
      <c r="Z4901" s="139"/>
    </row>
    <row r="4902" spans="22:26">
      <c r="V4902" s="139"/>
      <c r="W4902" s="139"/>
      <c r="X4902" s="139"/>
      <c r="Y4902" s="139"/>
      <c r="Z4902" s="139"/>
    </row>
    <row r="4903" spans="22:26">
      <c r="V4903" s="139"/>
      <c r="W4903" s="139"/>
      <c r="X4903" s="139"/>
      <c r="Y4903" s="139"/>
      <c r="Z4903" s="139"/>
    </row>
    <row r="4904" spans="22:26">
      <c r="V4904" s="139"/>
      <c r="W4904" s="139"/>
      <c r="X4904" s="139"/>
      <c r="Y4904" s="139"/>
      <c r="Z4904" s="139"/>
    </row>
    <row r="4905" spans="22:26">
      <c r="V4905" s="139"/>
      <c r="W4905" s="139"/>
      <c r="X4905" s="139"/>
      <c r="Y4905" s="139"/>
      <c r="Z4905" s="139"/>
    </row>
    <row r="4906" spans="22:26">
      <c r="V4906" s="139"/>
      <c r="W4906" s="139"/>
      <c r="X4906" s="139"/>
      <c r="Y4906" s="139"/>
      <c r="Z4906" s="139"/>
    </row>
    <row r="4907" spans="22:26">
      <c r="V4907" s="139"/>
      <c r="W4907" s="139"/>
      <c r="X4907" s="139"/>
      <c r="Y4907" s="139"/>
      <c r="Z4907" s="139"/>
    </row>
    <row r="4908" spans="22:26">
      <c r="V4908" s="139"/>
      <c r="W4908" s="139"/>
      <c r="X4908" s="139"/>
      <c r="Y4908" s="139"/>
      <c r="Z4908" s="139"/>
    </row>
    <row r="4909" spans="22:26">
      <c r="V4909" s="139"/>
      <c r="W4909" s="139"/>
      <c r="X4909" s="139"/>
      <c r="Y4909" s="139"/>
      <c r="Z4909" s="139"/>
    </row>
    <row r="4910" spans="22:26">
      <c r="V4910" s="139"/>
      <c r="W4910" s="139"/>
      <c r="X4910" s="139"/>
      <c r="Y4910" s="139"/>
      <c r="Z4910" s="139"/>
    </row>
    <row r="4911" spans="22:26">
      <c r="V4911" s="139"/>
      <c r="W4911" s="139"/>
      <c r="X4911" s="139"/>
      <c r="Y4911" s="139"/>
      <c r="Z4911" s="139"/>
    </row>
    <row r="4912" spans="22:26">
      <c r="V4912" s="139"/>
      <c r="W4912" s="139"/>
      <c r="X4912" s="139"/>
      <c r="Y4912" s="139"/>
      <c r="Z4912" s="139"/>
    </row>
    <row r="4913" spans="22:26">
      <c r="V4913" s="139"/>
      <c r="W4913" s="139"/>
      <c r="X4913" s="139"/>
      <c r="Y4913" s="139"/>
      <c r="Z4913" s="139"/>
    </row>
    <row r="4914" spans="22:26">
      <c r="V4914" s="139"/>
      <c r="W4914" s="139"/>
      <c r="X4914" s="139"/>
      <c r="Y4914" s="139"/>
      <c r="Z4914" s="139"/>
    </row>
    <row r="4915" spans="22:26">
      <c r="V4915" s="139"/>
      <c r="W4915" s="139"/>
      <c r="X4915" s="139"/>
      <c r="Y4915" s="139"/>
      <c r="Z4915" s="139"/>
    </row>
    <row r="4916" spans="22:26">
      <c r="V4916" s="139"/>
      <c r="W4916" s="139"/>
      <c r="X4916" s="139"/>
      <c r="Y4916" s="139"/>
      <c r="Z4916" s="139"/>
    </row>
    <row r="4917" spans="22:26">
      <c r="V4917" s="139"/>
      <c r="W4917" s="139"/>
      <c r="X4917" s="139"/>
      <c r="Y4917" s="139"/>
      <c r="Z4917" s="139"/>
    </row>
    <row r="4918" spans="22:26">
      <c r="V4918" s="139"/>
      <c r="W4918" s="139"/>
      <c r="X4918" s="139"/>
      <c r="Y4918" s="139"/>
      <c r="Z4918" s="139"/>
    </row>
    <row r="4919" spans="22:26">
      <c r="V4919" s="139"/>
      <c r="W4919" s="139"/>
      <c r="X4919" s="139"/>
      <c r="Y4919" s="139"/>
      <c r="Z4919" s="139"/>
    </row>
    <row r="4920" spans="22:26">
      <c r="V4920" s="139"/>
      <c r="W4920" s="139"/>
      <c r="X4920" s="139"/>
      <c r="Y4920" s="139"/>
      <c r="Z4920" s="139"/>
    </row>
    <row r="4921" spans="22:26">
      <c r="V4921" s="139"/>
      <c r="W4921" s="139"/>
      <c r="X4921" s="139"/>
      <c r="Y4921" s="139"/>
      <c r="Z4921" s="139"/>
    </row>
    <row r="4922" spans="22:26">
      <c r="V4922" s="139"/>
      <c r="W4922" s="139"/>
      <c r="X4922" s="139"/>
      <c r="Y4922" s="139"/>
      <c r="Z4922" s="139"/>
    </row>
    <row r="4923" spans="22:26">
      <c r="V4923" s="139"/>
      <c r="W4923" s="139"/>
      <c r="X4923" s="139"/>
      <c r="Y4923" s="139"/>
      <c r="Z4923" s="139"/>
    </row>
    <row r="4924" spans="22:26">
      <c r="V4924" s="139"/>
      <c r="W4924" s="139"/>
      <c r="X4924" s="139"/>
      <c r="Y4924" s="139"/>
      <c r="Z4924" s="139"/>
    </row>
    <row r="4925" spans="22:26">
      <c r="V4925" s="139"/>
      <c r="W4925" s="139"/>
      <c r="X4925" s="139"/>
      <c r="Y4925" s="139"/>
      <c r="Z4925" s="139"/>
    </row>
    <row r="4926" spans="22:26">
      <c r="V4926" s="139"/>
      <c r="W4926" s="139"/>
      <c r="X4926" s="139"/>
      <c r="Y4926" s="139"/>
      <c r="Z4926" s="139"/>
    </row>
    <row r="4927" spans="22:26">
      <c r="V4927" s="139"/>
      <c r="W4927" s="139"/>
      <c r="X4927" s="139"/>
      <c r="Y4927" s="139"/>
      <c r="Z4927" s="139"/>
    </row>
    <row r="4928" spans="22:26">
      <c r="V4928" s="139"/>
      <c r="W4928" s="139"/>
      <c r="X4928" s="139"/>
      <c r="Y4928" s="139"/>
      <c r="Z4928" s="139"/>
    </row>
    <row r="4929" spans="22:26">
      <c r="V4929" s="139"/>
      <c r="W4929" s="139"/>
      <c r="X4929" s="139"/>
      <c r="Y4929" s="139"/>
      <c r="Z4929" s="139"/>
    </row>
    <row r="4930" spans="22:26">
      <c r="V4930" s="139"/>
      <c r="W4930" s="139"/>
      <c r="X4930" s="139"/>
      <c r="Y4930" s="139"/>
      <c r="Z4930" s="139"/>
    </row>
    <row r="4931" spans="22:26">
      <c r="V4931" s="139"/>
      <c r="W4931" s="139"/>
      <c r="X4931" s="139"/>
      <c r="Y4931" s="139"/>
      <c r="Z4931" s="139"/>
    </row>
    <row r="4932" spans="22:26">
      <c r="V4932" s="139"/>
      <c r="W4932" s="139"/>
      <c r="X4932" s="139"/>
      <c r="Y4932" s="139"/>
      <c r="Z4932" s="139"/>
    </row>
    <row r="4933" spans="22:26">
      <c r="V4933" s="139"/>
      <c r="W4933" s="139"/>
      <c r="X4933" s="139"/>
      <c r="Y4933" s="139"/>
      <c r="Z4933" s="139"/>
    </row>
    <row r="4934" spans="22:26">
      <c r="V4934" s="139"/>
      <c r="W4934" s="139"/>
      <c r="X4934" s="139"/>
      <c r="Y4934" s="139"/>
      <c r="Z4934" s="139"/>
    </row>
    <row r="4935" spans="22:26">
      <c r="V4935" s="139"/>
      <c r="W4935" s="139"/>
      <c r="X4935" s="139"/>
      <c r="Y4935" s="139"/>
      <c r="Z4935" s="139"/>
    </row>
    <row r="4936" spans="22:26">
      <c r="V4936" s="139"/>
      <c r="W4936" s="139"/>
      <c r="X4936" s="139"/>
      <c r="Y4936" s="139"/>
      <c r="Z4936" s="139"/>
    </row>
    <row r="4937" spans="22:26">
      <c r="V4937" s="139"/>
      <c r="W4937" s="139"/>
      <c r="X4937" s="139"/>
      <c r="Y4937" s="139"/>
      <c r="Z4937" s="139"/>
    </row>
    <row r="4938" spans="22:26">
      <c r="V4938" s="139"/>
      <c r="W4938" s="139"/>
      <c r="X4938" s="139"/>
      <c r="Y4938" s="139"/>
      <c r="Z4938" s="139"/>
    </row>
    <row r="4939" spans="22:26">
      <c r="V4939" s="139"/>
      <c r="W4939" s="139"/>
      <c r="X4939" s="139"/>
      <c r="Y4939" s="139"/>
      <c r="Z4939" s="139"/>
    </row>
    <row r="4940" spans="22:26">
      <c r="V4940" s="139"/>
      <c r="W4940" s="139"/>
      <c r="X4940" s="139"/>
      <c r="Y4940" s="139"/>
      <c r="Z4940" s="139"/>
    </row>
    <row r="4941" spans="22:26">
      <c r="V4941" s="139"/>
      <c r="W4941" s="139"/>
      <c r="X4941" s="139"/>
      <c r="Y4941" s="139"/>
      <c r="Z4941" s="139"/>
    </row>
    <row r="4942" spans="22:26">
      <c r="V4942" s="139"/>
      <c r="W4942" s="139"/>
      <c r="X4942" s="139"/>
      <c r="Y4942" s="139"/>
      <c r="Z4942" s="139"/>
    </row>
    <row r="4943" spans="22:26">
      <c r="V4943" s="139"/>
      <c r="W4943" s="139"/>
      <c r="X4943" s="139"/>
      <c r="Y4943" s="139"/>
      <c r="Z4943" s="139"/>
    </row>
    <row r="4944" spans="22:26">
      <c r="V4944" s="139"/>
      <c r="W4944" s="139"/>
      <c r="X4944" s="139"/>
      <c r="Y4944" s="139"/>
      <c r="Z4944" s="139"/>
    </row>
    <row r="4945" spans="22:26">
      <c r="V4945" s="139"/>
      <c r="W4945" s="139"/>
      <c r="X4945" s="139"/>
      <c r="Y4945" s="139"/>
      <c r="Z4945" s="139"/>
    </row>
    <row r="4946" spans="22:26">
      <c r="V4946" s="139"/>
      <c r="W4946" s="139"/>
      <c r="X4946" s="139"/>
      <c r="Y4946" s="139"/>
      <c r="Z4946" s="139"/>
    </row>
    <row r="4947" spans="22:26">
      <c r="V4947" s="139"/>
      <c r="W4947" s="139"/>
      <c r="X4947" s="139"/>
      <c r="Y4947" s="139"/>
      <c r="Z4947" s="139"/>
    </row>
    <row r="4948" spans="22:26">
      <c r="V4948" s="139"/>
      <c r="W4948" s="139"/>
      <c r="X4948" s="139"/>
      <c r="Y4948" s="139"/>
      <c r="Z4948" s="139"/>
    </row>
    <row r="4949" spans="22:26">
      <c r="V4949" s="139"/>
      <c r="W4949" s="139"/>
      <c r="X4949" s="139"/>
      <c r="Y4949" s="139"/>
      <c r="Z4949" s="139"/>
    </row>
    <row r="4950" spans="22:26">
      <c r="V4950" s="139"/>
      <c r="W4950" s="139"/>
      <c r="X4950" s="139"/>
      <c r="Y4950" s="139"/>
      <c r="Z4950" s="139"/>
    </row>
    <row r="4951" spans="22:26">
      <c r="V4951" s="139"/>
      <c r="W4951" s="139"/>
      <c r="X4951" s="139"/>
      <c r="Y4951" s="139"/>
      <c r="Z4951" s="139"/>
    </row>
    <row r="4952" spans="22:26">
      <c r="V4952" s="139"/>
      <c r="W4952" s="139"/>
      <c r="X4952" s="139"/>
      <c r="Y4952" s="139"/>
      <c r="Z4952" s="139"/>
    </row>
    <row r="4953" spans="22:26">
      <c r="V4953" s="139"/>
      <c r="W4953" s="139"/>
      <c r="X4953" s="139"/>
      <c r="Y4953" s="139"/>
      <c r="Z4953" s="139"/>
    </row>
    <row r="4954" spans="22:26">
      <c r="V4954" s="139"/>
      <c r="W4954" s="139"/>
      <c r="X4954" s="139"/>
      <c r="Y4954" s="139"/>
      <c r="Z4954" s="139"/>
    </row>
    <row r="4955" spans="22:26">
      <c r="V4955" s="139"/>
      <c r="W4955" s="139"/>
      <c r="X4955" s="139"/>
      <c r="Y4955" s="139"/>
      <c r="Z4955" s="139"/>
    </row>
    <row r="4956" spans="22:26">
      <c r="V4956" s="139"/>
      <c r="W4956" s="139"/>
      <c r="X4956" s="139"/>
      <c r="Y4956" s="139"/>
      <c r="Z4956" s="139"/>
    </row>
    <row r="4957" spans="22:26">
      <c r="V4957" s="139"/>
      <c r="W4957" s="139"/>
      <c r="X4957" s="139"/>
      <c r="Y4957" s="139"/>
      <c r="Z4957" s="139"/>
    </row>
    <row r="4958" spans="22:26">
      <c r="V4958" s="139"/>
      <c r="W4958" s="139"/>
      <c r="X4958" s="139"/>
      <c r="Y4958" s="139"/>
      <c r="Z4958" s="139"/>
    </row>
    <row r="4959" spans="22:26">
      <c r="V4959" s="139"/>
      <c r="W4959" s="139"/>
      <c r="X4959" s="139"/>
      <c r="Y4959" s="139"/>
      <c r="Z4959" s="139"/>
    </row>
    <row r="4960" spans="22:26">
      <c r="V4960" s="139"/>
      <c r="W4960" s="139"/>
      <c r="X4960" s="139"/>
      <c r="Y4960" s="139"/>
      <c r="Z4960" s="139"/>
    </row>
    <row r="4961" spans="22:26">
      <c r="V4961" s="139"/>
      <c r="W4961" s="139"/>
      <c r="X4961" s="139"/>
      <c r="Y4961" s="139"/>
      <c r="Z4961" s="139"/>
    </row>
    <row r="4962" spans="22:26">
      <c r="V4962" s="139"/>
      <c r="W4962" s="139"/>
      <c r="X4962" s="139"/>
      <c r="Y4962" s="139"/>
      <c r="Z4962" s="139"/>
    </row>
    <row r="4963" spans="22:26">
      <c r="V4963" s="139"/>
      <c r="W4963" s="139"/>
      <c r="X4963" s="139"/>
      <c r="Y4963" s="139"/>
      <c r="Z4963" s="139"/>
    </row>
    <row r="4964" spans="22:26">
      <c r="V4964" s="139"/>
      <c r="W4964" s="139"/>
      <c r="X4964" s="139"/>
      <c r="Y4964" s="139"/>
      <c r="Z4964" s="139"/>
    </row>
    <row r="4965" spans="22:26">
      <c r="V4965" s="139"/>
      <c r="W4965" s="139"/>
      <c r="X4965" s="139"/>
      <c r="Y4965" s="139"/>
      <c r="Z4965" s="139"/>
    </row>
    <row r="4966" spans="22:26">
      <c r="V4966" s="139"/>
      <c r="W4966" s="139"/>
      <c r="X4966" s="139"/>
      <c r="Y4966" s="139"/>
      <c r="Z4966" s="139"/>
    </row>
    <row r="4967" spans="22:26">
      <c r="V4967" s="139"/>
      <c r="W4967" s="139"/>
      <c r="X4967" s="139"/>
      <c r="Y4967" s="139"/>
      <c r="Z4967" s="139"/>
    </row>
    <row r="4968" spans="22:26">
      <c r="V4968" s="139"/>
      <c r="W4968" s="139"/>
      <c r="X4968" s="139"/>
      <c r="Y4968" s="139"/>
      <c r="Z4968" s="139"/>
    </row>
    <row r="4969" spans="22:26">
      <c r="V4969" s="139"/>
      <c r="W4969" s="139"/>
      <c r="X4969" s="139"/>
      <c r="Y4969" s="139"/>
      <c r="Z4969" s="139"/>
    </row>
    <row r="4970" spans="22:26">
      <c r="V4970" s="139"/>
      <c r="W4970" s="139"/>
      <c r="X4970" s="139"/>
      <c r="Y4970" s="139"/>
      <c r="Z4970" s="139"/>
    </row>
    <row r="4971" spans="22:26">
      <c r="V4971" s="139"/>
      <c r="W4971" s="139"/>
      <c r="X4971" s="139"/>
      <c r="Y4971" s="139"/>
      <c r="Z4971" s="139"/>
    </row>
    <row r="4972" spans="22:26">
      <c r="V4972" s="139"/>
      <c r="W4972" s="139"/>
      <c r="X4972" s="139"/>
      <c r="Y4972" s="139"/>
      <c r="Z4972" s="139"/>
    </row>
    <row r="4973" spans="22:26">
      <c r="V4973" s="139"/>
      <c r="W4973" s="139"/>
      <c r="X4973" s="139"/>
      <c r="Y4973" s="139"/>
      <c r="Z4973" s="139"/>
    </row>
    <row r="4974" spans="22:26">
      <c r="V4974" s="139"/>
      <c r="W4974" s="139"/>
      <c r="X4974" s="139"/>
      <c r="Y4974" s="139"/>
      <c r="Z4974" s="139"/>
    </row>
    <row r="4975" spans="22:26">
      <c r="V4975" s="139"/>
      <c r="W4975" s="139"/>
      <c r="X4975" s="139"/>
      <c r="Y4975" s="139"/>
      <c r="Z4975" s="139"/>
    </row>
    <row r="4976" spans="22:26">
      <c r="V4976" s="139"/>
      <c r="W4976" s="139"/>
      <c r="X4976" s="139"/>
      <c r="Y4976" s="139"/>
      <c r="Z4976" s="139"/>
    </row>
    <row r="4977" spans="22:26">
      <c r="V4977" s="139"/>
      <c r="W4977" s="139"/>
      <c r="X4977" s="139"/>
      <c r="Y4977" s="139"/>
      <c r="Z4977" s="139"/>
    </row>
    <row r="4978" spans="22:26">
      <c r="V4978" s="139"/>
      <c r="W4978" s="139"/>
      <c r="X4978" s="139"/>
      <c r="Y4978" s="139"/>
      <c r="Z4978" s="139"/>
    </row>
    <row r="4979" spans="22:26">
      <c r="V4979" s="139"/>
      <c r="W4979" s="139"/>
      <c r="X4979" s="139"/>
      <c r="Y4979" s="139"/>
      <c r="Z4979" s="139"/>
    </row>
    <row r="4980" spans="22:26">
      <c r="V4980" s="139"/>
      <c r="W4980" s="139"/>
      <c r="X4980" s="139"/>
      <c r="Y4980" s="139"/>
      <c r="Z4980" s="139"/>
    </row>
    <row r="4981" spans="22:26">
      <c r="V4981" s="139"/>
      <c r="W4981" s="139"/>
      <c r="X4981" s="139"/>
      <c r="Y4981" s="139"/>
      <c r="Z4981" s="139"/>
    </row>
    <row r="4982" spans="22:26">
      <c r="V4982" s="139"/>
      <c r="W4982" s="139"/>
      <c r="X4982" s="139"/>
      <c r="Y4982" s="139"/>
      <c r="Z4982" s="139"/>
    </row>
    <row r="4983" spans="22:26">
      <c r="V4983" s="139"/>
      <c r="W4983" s="139"/>
      <c r="X4983" s="139"/>
      <c r="Y4983" s="139"/>
      <c r="Z4983" s="139"/>
    </row>
    <row r="4984" spans="22:26">
      <c r="V4984" s="139"/>
      <c r="W4984" s="139"/>
      <c r="X4984" s="139"/>
      <c r="Y4984" s="139"/>
      <c r="Z4984" s="139"/>
    </row>
    <row r="4985" spans="22:26">
      <c r="V4985" s="139"/>
      <c r="W4985" s="139"/>
      <c r="X4985" s="139"/>
      <c r="Y4985" s="139"/>
      <c r="Z4985" s="139"/>
    </row>
    <row r="4986" spans="22:26">
      <c r="V4986" s="139"/>
      <c r="W4986" s="139"/>
      <c r="X4986" s="139"/>
      <c r="Y4986" s="139"/>
      <c r="Z4986" s="139"/>
    </row>
    <row r="4987" spans="22:26">
      <c r="V4987" s="139"/>
      <c r="W4987" s="139"/>
      <c r="X4987" s="139"/>
      <c r="Y4987" s="139"/>
      <c r="Z4987" s="139"/>
    </row>
    <row r="4988" spans="22:26">
      <c r="V4988" s="139"/>
      <c r="W4988" s="139"/>
      <c r="X4988" s="139"/>
      <c r="Y4988" s="139"/>
      <c r="Z4988" s="139"/>
    </row>
    <row r="4989" spans="22:26">
      <c r="V4989" s="139"/>
      <c r="W4989" s="139"/>
      <c r="X4989" s="139"/>
      <c r="Y4989" s="139"/>
      <c r="Z4989" s="139"/>
    </row>
    <row r="4990" spans="22:26">
      <c r="V4990" s="139"/>
      <c r="W4990" s="139"/>
      <c r="X4990" s="139"/>
      <c r="Y4990" s="139"/>
      <c r="Z4990" s="139"/>
    </row>
    <row r="4991" spans="22:26">
      <c r="V4991" s="139"/>
      <c r="W4991" s="139"/>
      <c r="X4991" s="139"/>
      <c r="Y4991" s="139"/>
      <c r="Z4991" s="139"/>
    </row>
    <row r="4992" spans="22:26">
      <c r="V4992" s="139"/>
      <c r="W4992" s="139"/>
      <c r="X4992" s="139"/>
      <c r="Y4992" s="139"/>
      <c r="Z4992" s="139"/>
    </row>
    <row r="4993" spans="22:26">
      <c r="V4993" s="139"/>
      <c r="W4993" s="139"/>
      <c r="X4993" s="139"/>
      <c r="Y4993" s="139"/>
      <c r="Z4993" s="139"/>
    </row>
    <row r="4994" spans="22:26">
      <c r="V4994" s="139"/>
      <c r="W4994" s="139"/>
      <c r="X4994" s="139"/>
      <c r="Y4994" s="139"/>
      <c r="Z4994" s="139"/>
    </row>
    <row r="4995" spans="22:26">
      <c r="V4995" s="139"/>
      <c r="W4995" s="139"/>
      <c r="X4995" s="139"/>
      <c r="Y4995" s="139"/>
      <c r="Z4995" s="139"/>
    </row>
    <row r="4996" spans="22:26">
      <c r="V4996" s="139"/>
      <c r="W4996" s="139"/>
      <c r="X4996" s="139"/>
      <c r="Y4996" s="139"/>
      <c r="Z4996" s="139"/>
    </row>
    <row r="4997" spans="22:26">
      <c r="V4997" s="139"/>
      <c r="W4997" s="139"/>
      <c r="X4997" s="139"/>
      <c r="Y4997" s="139"/>
      <c r="Z4997" s="139"/>
    </row>
    <row r="4998" spans="22:26">
      <c r="V4998" s="139"/>
      <c r="W4998" s="139"/>
      <c r="X4998" s="139"/>
      <c r="Y4998" s="139"/>
      <c r="Z4998" s="139"/>
    </row>
    <row r="4999" spans="22:26">
      <c r="V4999" s="139"/>
      <c r="W4999" s="139"/>
      <c r="X4999" s="139"/>
      <c r="Y4999" s="139"/>
      <c r="Z4999" s="139"/>
    </row>
    <row r="5000" spans="22:26">
      <c r="V5000" s="139"/>
      <c r="W5000" s="139"/>
      <c r="X5000" s="139"/>
      <c r="Y5000" s="139"/>
      <c r="Z5000" s="139"/>
    </row>
    <row r="5001" spans="22:26">
      <c r="V5001" s="139"/>
      <c r="W5001" s="139"/>
      <c r="X5001" s="139"/>
      <c r="Y5001" s="139"/>
      <c r="Z5001" s="139"/>
    </row>
    <row r="5002" spans="22:26">
      <c r="V5002" s="139"/>
      <c r="W5002" s="139"/>
      <c r="X5002" s="139"/>
      <c r="Y5002" s="139"/>
      <c r="Z5002" s="139"/>
    </row>
    <row r="5003" spans="22:26">
      <c r="V5003" s="139"/>
      <c r="W5003" s="139"/>
      <c r="X5003" s="139"/>
      <c r="Y5003" s="139"/>
      <c r="Z5003" s="139"/>
    </row>
    <row r="5004" spans="22:26">
      <c r="V5004" s="139"/>
      <c r="W5004" s="139"/>
      <c r="X5004" s="139"/>
      <c r="Y5004" s="139"/>
      <c r="Z5004" s="139"/>
    </row>
    <row r="5005" spans="22:26">
      <c r="V5005" s="139"/>
      <c r="W5005" s="139"/>
      <c r="X5005" s="139"/>
      <c r="Y5005" s="139"/>
      <c r="Z5005" s="139"/>
    </row>
    <row r="5006" spans="22:26">
      <c r="V5006" s="139"/>
      <c r="W5006" s="139"/>
      <c r="X5006" s="139"/>
      <c r="Y5006" s="139"/>
      <c r="Z5006" s="139"/>
    </row>
    <row r="5007" spans="22:26">
      <c r="V5007" s="139"/>
      <c r="W5007" s="139"/>
      <c r="X5007" s="139"/>
      <c r="Y5007" s="139"/>
      <c r="Z5007" s="139"/>
    </row>
    <row r="5008" spans="22:26">
      <c r="V5008" s="139"/>
      <c r="W5008" s="139"/>
      <c r="X5008" s="139"/>
      <c r="Y5008" s="139"/>
      <c r="Z5008" s="139"/>
    </row>
    <row r="5009" spans="22:26">
      <c r="V5009" s="139"/>
      <c r="W5009" s="139"/>
      <c r="X5009" s="139"/>
      <c r="Y5009" s="139"/>
      <c r="Z5009" s="139"/>
    </row>
    <row r="5010" spans="22:26">
      <c r="V5010" s="139"/>
      <c r="W5010" s="139"/>
      <c r="X5010" s="139"/>
      <c r="Y5010" s="139"/>
      <c r="Z5010" s="139"/>
    </row>
    <row r="5011" spans="22:26">
      <c r="V5011" s="139"/>
      <c r="W5011" s="139"/>
      <c r="X5011" s="139"/>
      <c r="Y5011" s="139"/>
      <c r="Z5011" s="139"/>
    </row>
    <row r="5012" spans="22:26">
      <c r="V5012" s="139"/>
      <c r="W5012" s="139"/>
      <c r="X5012" s="139"/>
      <c r="Y5012" s="139"/>
      <c r="Z5012" s="139"/>
    </row>
    <row r="5013" spans="22:26">
      <c r="V5013" s="139"/>
      <c r="W5013" s="139"/>
      <c r="X5013" s="139"/>
      <c r="Y5013" s="139"/>
      <c r="Z5013" s="139"/>
    </row>
    <row r="5014" spans="22:26">
      <c r="V5014" s="139"/>
      <c r="W5014" s="139"/>
      <c r="X5014" s="139"/>
      <c r="Y5014" s="139"/>
      <c r="Z5014" s="139"/>
    </row>
    <row r="5015" spans="22:26">
      <c r="V5015" s="139"/>
      <c r="W5015" s="139"/>
      <c r="X5015" s="139"/>
      <c r="Y5015" s="139"/>
      <c r="Z5015" s="139"/>
    </row>
    <row r="5016" spans="22:26">
      <c r="V5016" s="139"/>
      <c r="W5016" s="139"/>
      <c r="X5016" s="139"/>
      <c r="Y5016" s="139"/>
      <c r="Z5016" s="139"/>
    </row>
    <row r="5017" spans="22:26">
      <c r="V5017" s="139"/>
      <c r="W5017" s="139"/>
      <c r="X5017" s="139"/>
      <c r="Y5017" s="139"/>
      <c r="Z5017" s="139"/>
    </row>
    <row r="5018" spans="22:26">
      <c r="V5018" s="139"/>
      <c r="W5018" s="139"/>
      <c r="X5018" s="139"/>
      <c r="Y5018" s="139"/>
      <c r="Z5018" s="139"/>
    </row>
    <row r="5019" spans="22:26">
      <c r="V5019" s="139"/>
      <c r="W5019" s="139"/>
      <c r="X5019" s="139"/>
      <c r="Y5019" s="139"/>
      <c r="Z5019" s="139"/>
    </row>
    <row r="5020" spans="22:26">
      <c r="V5020" s="139"/>
      <c r="W5020" s="139"/>
      <c r="X5020" s="139"/>
      <c r="Y5020" s="139"/>
      <c r="Z5020" s="139"/>
    </row>
    <row r="5021" spans="22:26">
      <c r="V5021" s="139"/>
      <c r="W5021" s="139"/>
      <c r="X5021" s="139"/>
      <c r="Y5021" s="139"/>
      <c r="Z5021" s="139"/>
    </row>
    <row r="5022" spans="22:26">
      <c r="V5022" s="139"/>
      <c r="W5022" s="139"/>
      <c r="X5022" s="139"/>
      <c r="Y5022" s="139"/>
      <c r="Z5022" s="139"/>
    </row>
    <row r="5023" spans="22:26">
      <c r="V5023" s="139"/>
      <c r="W5023" s="139"/>
      <c r="X5023" s="139"/>
      <c r="Y5023" s="139"/>
      <c r="Z5023" s="139"/>
    </row>
    <row r="5024" spans="22:26">
      <c r="V5024" s="139"/>
      <c r="W5024" s="139"/>
      <c r="X5024" s="139"/>
      <c r="Y5024" s="139"/>
      <c r="Z5024" s="139"/>
    </row>
    <row r="5025" spans="22:26">
      <c r="V5025" s="139"/>
      <c r="W5025" s="139"/>
      <c r="X5025" s="139"/>
      <c r="Y5025" s="139"/>
      <c r="Z5025" s="139"/>
    </row>
    <row r="5026" spans="22:26">
      <c r="V5026" s="139"/>
      <c r="W5026" s="139"/>
      <c r="X5026" s="139"/>
      <c r="Y5026" s="139"/>
      <c r="Z5026" s="139"/>
    </row>
    <row r="5027" spans="22:26">
      <c r="V5027" s="139"/>
      <c r="W5027" s="139"/>
      <c r="X5027" s="139"/>
      <c r="Y5027" s="139"/>
      <c r="Z5027" s="139"/>
    </row>
    <row r="5028" spans="22:26">
      <c r="V5028" s="139"/>
      <c r="W5028" s="139"/>
      <c r="X5028" s="139"/>
      <c r="Y5028" s="139"/>
      <c r="Z5028" s="139"/>
    </row>
    <row r="5029" spans="22:26">
      <c r="V5029" s="139"/>
      <c r="W5029" s="139"/>
      <c r="X5029" s="139"/>
      <c r="Y5029" s="139"/>
      <c r="Z5029" s="139"/>
    </row>
    <row r="5030" spans="22:26">
      <c r="V5030" s="139"/>
      <c r="W5030" s="139"/>
      <c r="X5030" s="139"/>
      <c r="Y5030" s="139"/>
      <c r="Z5030" s="139"/>
    </row>
    <row r="5031" spans="22:26">
      <c r="V5031" s="139"/>
      <c r="W5031" s="139"/>
      <c r="X5031" s="139"/>
      <c r="Y5031" s="139"/>
      <c r="Z5031" s="139"/>
    </row>
    <row r="5032" spans="22:26">
      <c r="V5032" s="139"/>
      <c r="W5032" s="139"/>
      <c r="X5032" s="139"/>
      <c r="Y5032" s="139"/>
      <c r="Z5032" s="139"/>
    </row>
    <row r="5033" spans="22:26">
      <c r="V5033" s="139"/>
      <c r="W5033" s="139"/>
      <c r="X5033" s="139"/>
      <c r="Y5033" s="139"/>
      <c r="Z5033" s="139"/>
    </row>
    <row r="5034" spans="22:26">
      <c r="V5034" s="139"/>
      <c r="W5034" s="139"/>
      <c r="X5034" s="139"/>
      <c r="Y5034" s="139"/>
      <c r="Z5034" s="139"/>
    </row>
    <row r="5035" spans="22:26">
      <c r="V5035" s="139"/>
      <c r="W5035" s="139"/>
      <c r="X5035" s="139"/>
      <c r="Y5035" s="139"/>
      <c r="Z5035" s="139"/>
    </row>
    <row r="5036" spans="22:26">
      <c r="V5036" s="139"/>
      <c r="W5036" s="139"/>
      <c r="X5036" s="139"/>
      <c r="Y5036" s="139"/>
      <c r="Z5036" s="139"/>
    </row>
    <row r="5037" spans="22:26">
      <c r="V5037" s="139"/>
      <c r="W5037" s="139"/>
      <c r="X5037" s="139"/>
      <c r="Y5037" s="139"/>
      <c r="Z5037" s="139"/>
    </row>
    <row r="5038" spans="22:26">
      <c r="V5038" s="139"/>
      <c r="W5038" s="139"/>
      <c r="X5038" s="139"/>
      <c r="Y5038" s="139"/>
      <c r="Z5038" s="139"/>
    </row>
    <row r="5039" spans="22:26">
      <c r="V5039" s="139"/>
      <c r="W5039" s="139"/>
      <c r="X5039" s="139"/>
      <c r="Y5039" s="139"/>
      <c r="Z5039" s="139"/>
    </row>
    <row r="5040" spans="22:26">
      <c r="V5040" s="139"/>
      <c r="W5040" s="139"/>
      <c r="X5040" s="139"/>
      <c r="Y5040" s="139"/>
      <c r="Z5040" s="139"/>
    </row>
    <row r="5041" spans="22:26">
      <c r="V5041" s="139"/>
      <c r="W5041" s="139"/>
      <c r="X5041" s="139"/>
      <c r="Y5041" s="139"/>
      <c r="Z5041" s="139"/>
    </row>
    <row r="5042" spans="22:26">
      <c r="V5042" s="139"/>
      <c r="W5042" s="139"/>
      <c r="X5042" s="139"/>
      <c r="Y5042" s="139"/>
      <c r="Z5042" s="139"/>
    </row>
    <row r="5043" spans="22:26">
      <c r="V5043" s="139"/>
      <c r="W5043" s="139"/>
      <c r="X5043" s="139"/>
      <c r="Y5043" s="139"/>
      <c r="Z5043" s="139"/>
    </row>
    <row r="5044" spans="22:26">
      <c r="V5044" s="139"/>
      <c r="W5044" s="139"/>
      <c r="X5044" s="139"/>
      <c r="Y5044" s="139"/>
      <c r="Z5044" s="139"/>
    </row>
    <row r="5045" spans="22:26">
      <c r="V5045" s="139"/>
      <c r="W5045" s="139"/>
      <c r="X5045" s="139"/>
      <c r="Y5045" s="139"/>
      <c r="Z5045" s="139"/>
    </row>
    <row r="5046" spans="22:26">
      <c r="V5046" s="139"/>
      <c r="W5046" s="139"/>
      <c r="X5046" s="139"/>
      <c r="Y5046" s="139"/>
      <c r="Z5046" s="139"/>
    </row>
    <row r="5047" spans="22:26">
      <c r="V5047" s="139"/>
      <c r="W5047" s="139"/>
      <c r="X5047" s="139"/>
      <c r="Y5047" s="139"/>
      <c r="Z5047" s="139"/>
    </row>
    <row r="5048" spans="22:26">
      <c r="V5048" s="139"/>
      <c r="W5048" s="139"/>
      <c r="X5048" s="139"/>
      <c r="Y5048" s="139"/>
      <c r="Z5048" s="139"/>
    </row>
    <row r="5049" spans="22:26">
      <c r="V5049" s="139"/>
      <c r="W5049" s="139"/>
      <c r="X5049" s="139"/>
      <c r="Y5049" s="139"/>
      <c r="Z5049" s="139"/>
    </row>
    <row r="5050" spans="22:26">
      <c r="V5050" s="139"/>
      <c r="W5050" s="139"/>
      <c r="X5050" s="139"/>
      <c r="Y5050" s="139"/>
      <c r="Z5050" s="139"/>
    </row>
    <row r="5051" spans="22:26">
      <c r="V5051" s="139"/>
      <c r="W5051" s="139"/>
      <c r="X5051" s="139"/>
      <c r="Y5051" s="139"/>
      <c r="Z5051" s="139"/>
    </row>
    <row r="5052" spans="22:26">
      <c r="V5052" s="139"/>
      <c r="W5052" s="139"/>
      <c r="X5052" s="139"/>
      <c r="Y5052" s="139"/>
      <c r="Z5052" s="139"/>
    </row>
    <row r="5053" spans="22:26">
      <c r="V5053" s="139"/>
      <c r="W5053" s="139"/>
      <c r="X5053" s="139"/>
      <c r="Y5053" s="139"/>
      <c r="Z5053" s="139"/>
    </row>
    <row r="5054" spans="22:26">
      <c r="V5054" s="139"/>
      <c r="W5054" s="139"/>
      <c r="X5054" s="139"/>
      <c r="Y5054" s="139"/>
      <c r="Z5054" s="139"/>
    </row>
    <row r="5055" spans="22:26">
      <c r="V5055" s="139"/>
      <c r="W5055" s="139"/>
      <c r="X5055" s="139"/>
      <c r="Y5055" s="139"/>
      <c r="Z5055" s="139"/>
    </row>
    <row r="5056" spans="22:26">
      <c r="V5056" s="139"/>
      <c r="W5056" s="139"/>
      <c r="X5056" s="139"/>
      <c r="Y5056" s="139"/>
      <c r="Z5056" s="139"/>
    </row>
    <row r="5057" spans="22:26">
      <c r="V5057" s="139"/>
      <c r="W5057" s="139"/>
      <c r="X5057" s="139"/>
      <c r="Y5057" s="139"/>
      <c r="Z5057" s="139"/>
    </row>
    <row r="5058" spans="22:26">
      <c r="V5058" s="139"/>
      <c r="W5058" s="139"/>
      <c r="X5058" s="139"/>
      <c r="Y5058" s="139"/>
      <c r="Z5058" s="139"/>
    </row>
    <row r="5059" spans="22:26">
      <c r="V5059" s="139"/>
      <c r="W5059" s="139"/>
      <c r="X5059" s="139"/>
      <c r="Y5059" s="139"/>
      <c r="Z5059" s="139"/>
    </row>
    <row r="5060" spans="22:26">
      <c r="V5060" s="139"/>
      <c r="W5060" s="139"/>
      <c r="X5060" s="139"/>
      <c r="Y5060" s="139"/>
      <c r="Z5060" s="139"/>
    </row>
    <row r="5061" spans="22:26">
      <c r="V5061" s="139"/>
      <c r="W5061" s="139"/>
      <c r="X5061" s="139"/>
      <c r="Y5061" s="139"/>
      <c r="Z5061" s="139"/>
    </row>
    <row r="5062" spans="22:26">
      <c r="V5062" s="139"/>
      <c r="W5062" s="139"/>
      <c r="X5062" s="139"/>
      <c r="Y5062" s="139"/>
      <c r="Z5062" s="139"/>
    </row>
    <row r="5063" spans="22:26">
      <c r="V5063" s="139"/>
      <c r="W5063" s="139"/>
      <c r="X5063" s="139"/>
      <c r="Y5063" s="139"/>
      <c r="Z5063" s="139"/>
    </row>
    <row r="5064" spans="22:26">
      <c r="V5064" s="139"/>
      <c r="W5064" s="139"/>
      <c r="X5064" s="139"/>
      <c r="Y5064" s="139"/>
      <c r="Z5064" s="139"/>
    </row>
    <row r="5065" spans="22:26">
      <c r="V5065" s="139"/>
      <c r="W5065" s="139"/>
      <c r="X5065" s="139"/>
      <c r="Y5065" s="139"/>
      <c r="Z5065" s="139"/>
    </row>
    <row r="5066" spans="22:26">
      <c r="V5066" s="139"/>
      <c r="W5066" s="139"/>
      <c r="X5066" s="139"/>
      <c r="Y5066" s="139"/>
      <c r="Z5066" s="139"/>
    </row>
    <row r="5067" spans="22:26">
      <c r="V5067" s="139"/>
      <c r="W5067" s="139"/>
      <c r="X5067" s="139"/>
      <c r="Y5067" s="139"/>
      <c r="Z5067" s="139"/>
    </row>
    <row r="5068" spans="22:26">
      <c r="V5068" s="139"/>
      <c r="W5068" s="139"/>
      <c r="X5068" s="139"/>
      <c r="Y5068" s="139"/>
      <c r="Z5068" s="139"/>
    </row>
    <row r="5069" spans="22:26">
      <c r="V5069" s="139"/>
      <c r="W5069" s="139"/>
      <c r="X5069" s="139"/>
      <c r="Y5069" s="139"/>
      <c r="Z5069" s="139"/>
    </row>
    <row r="5070" spans="22:26">
      <c r="V5070" s="139"/>
      <c r="W5070" s="139"/>
      <c r="X5070" s="139"/>
      <c r="Y5070" s="139"/>
      <c r="Z5070" s="139"/>
    </row>
    <row r="5071" spans="22:26">
      <c r="V5071" s="139"/>
      <c r="W5071" s="139"/>
      <c r="X5071" s="139"/>
      <c r="Y5071" s="139"/>
      <c r="Z5071" s="139"/>
    </row>
    <row r="5072" spans="22:26">
      <c r="V5072" s="139"/>
      <c r="W5072" s="139"/>
      <c r="X5072" s="139"/>
      <c r="Y5072" s="139"/>
      <c r="Z5072" s="139"/>
    </row>
    <row r="5073" spans="22:26">
      <c r="V5073" s="139"/>
      <c r="W5073" s="139"/>
      <c r="X5073" s="139"/>
      <c r="Y5073" s="139"/>
      <c r="Z5073" s="139"/>
    </row>
    <row r="5074" spans="22:26">
      <c r="V5074" s="139"/>
      <c r="W5074" s="139"/>
      <c r="X5074" s="139"/>
      <c r="Y5074" s="139"/>
      <c r="Z5074" s="139"/>
    </row>
    <row r="5075" spans="22:26">
      <c r="V5075" s="139"/>
      <c r="W5075" s="139"/>
      <c r="X5075" s="139"/>
      <c r="Y5075" s="139"/>
      <c r="Z5075" s="139"/>
    </row>
    <row r="5076" spans="22:26">
      <c r="V5076" s="139"/>
      <c r="W5076" s="139"/>
      <c r="X5076" s="139"/>
      <c r="Y5076" s="139"/>
      <c r="Z5076" s="139"/>
    </row>
    <row r="5077" spans="22:26">
      <c r="V5077" s="139"/>
      <c r="W5077" s="139"/>
      <c r="X5077" s="139"/>
      <c r="Y5077" s="139"/>
      <c r="Z5077" s="139"/>
    </row>
    <row r="5078" spans="22:26">
      <c r="V5078" s="139"/>
      <c r="W5078" s="139"/>
      <c r="X5078" s="139"/>
      <c r="Y5078" s="139"/>
      <c r="Z5078" s="139"/>
    </row>
    <row r="5079" spans="22:26">
      <c r="V5079" s="139"/>
      <c r="W5079" s="139"/>
      <c r="X5079" s="139"/>
      <c r="Y5079" s="139"/>
      <c r="Z5079" s="139"/>
    </row>
    <row r="5080" spans="22:26">
      <c r="V5080" s="139"/>
      <c r="W5080" s="139"/>
      <c r="X5080" s="139"/>
      <c r="Y5080" s="139"/>
      <c r="Z5080" s="139"/>
    </row>
    <row r="5081" spans="22:26">
      <c r="V5081" s="139"/>
      <c r="W5081" s="139"/>
      <c r="X5081" s="139"/>
      <c r="Y5081" s="139"/>
      <c r="Z5081" s="139"/>
    </row>
    <row r="5082" spans="22:26">
      <c r="V5082" s="139"/>
      <c r="W5082" s="139"/>
      <c r="X5082" s="139"/>
      <c r="Y5082" s="139"/>
      <c r="Z5082" s="139"/>
    </row>
    <row r="5083" spans="22:26">
      <c r="V5083" s="139"/>
      <c r="W5083" s="139"/>
      <c r="X5083" s="139"/>
      <c r="Y5083" s="139"/>
      <c r="Z5083" s="139"/>
    </row>
    <row r="5084" spans="22:26">
      <c r="V5084" s="139"/>
      <c r="W5084" s="139"/>
      <c r="X5084" s="139"/>
      <c r="Y5084" s="139"/>
      <c r="Z5084" s="139"/>
    </row>
    <row r="5085" spans="22:26">
      <c r="V5085" s="139"/>
      <c r="W5085" s="139"/>
      <c r="X5085" s="139"/>
      <c r="Y5085" s="139"/>
      <c r="Z5085" s="139"/>
    </row>
    <row r="5086" spans="22:26">
      <c r="V5086" s="139"/>
      <c r="W5086" s="139"/>
      <c r="X5086" s="139"/>
      <c r="Y5086" s="139"/>
      <c r="Z5086" s="139"/>
    </row>
    <row r="5087" spans="22:26">
      <c r="V5087" s="139"/>
      <c r="W5087" s="139"/>
      <c r="X5087" s="139"/>
      <c r="Y5087" s="139"/>
      <c r="Z5087" s="139"/>
    </row>
    <row r="5088" spans="22:26">
      <c r="V5088" s="139"/>
      <c r="W5088" s="139"/>
      <c r="X5088" s="139"/>
      <c r="Y5088" s="139"/>
      <c r="Z5088" s="139"/>
    </row>
    <row r="5089" spans="22:26">
      <c r="V5089" s="139"/>
      <c r="W5089" s="139"/>
      <c r="X5089" s="139"/>
      <c r="Y5089" s="139"/>
      <c r="Z5089" s="139"/>
    </row>
    <row r="5090" spans="22:26">
      <c r="V5090" s="139"/>
      <c r="W5090" s="139"/>
      <c r="X5090" s="139"/>
      <c r="Y5090" s="139"/>
      <c r="Z5090" s="139"/>
    </row>
    <row r="5091" spans="22:26">
      <c r="V5091" s="139"/>
      <c r="W5091" s="139"/>
      <c r="X5091" s="139"/>
      <c r="Y5091" s="139"/>
      <c r="Z5091" s="139"/>
    </row>
    <row r="5092" spans="22:26">
      <c r="V5092" s="139"/>
      <c r="W5092" s="139"/>
      <c r="X5092" s="139"/>
      <c r="Y5092" s="139"/>
      <c r="Z5092" s="139"/>
    </row>
    <row r="5093" spans="22:26">
      <c r="V5093" s="139"/>
      <c r="W5093" s="139"/>
      <c r="X5093" s="139"/>
      <c r="Y5093" s="139"/>
      <c r="Z5093" s="139"/>
    </row>
    <row r="5094" spans="22:26">
      <c r="V5094" s="139"/>
      <c r="W5094" s="139"/>
      <c r="X5094" s="139"/>
      <c r="Y5094" s="139"/>
      <c r="Z5094" s="139"/>
    </row>
    <row r="5095" spans="22:26">
      <c r="V5095" s="139"/>
      <c r="W5095" s="139"/>
      <c r="X5095" s="139"/>
      <c r="Y5095" s="139"/>
      <c r="Z5095" s="139"/>
    </row>
    <row r="5096" spans="22:26">
      <c r="V5096" s="139"/>
      <c r="W5096" s="139"/>
      <c r="X5096" s="139"/>
      <c r="Y5096" s="139"/>
      <c r="Z5096" s="139"/>
    </row>
    <row r="5097" spans="22:26">
      <c r="V5097" s="139"/>
      <c r="W5097" s="139"/>
      <c r="X5097" s="139"/>
      <c r="Y5097" s="139"/>
      <c r="Z5097" s="139"/>
    </row>
    <row r="5098" spans="22:26">
      <c r="V5098" s="139"/>
      <c r="W5098" s="139"/>
      <c r="X5098" s="139"/>
      <c r="Y5098" s="139"/>
      <c r="Z5098" s="139"/>
    </row>
    <row r="5099" spans="22:26">
      <c r="V5099" s="139"/>
      <c r="W5099" s="139"/>
      <c r="X5099" s="139"/>
      <c r="Y5099" s="139"/>
      <c r="Z5099" s="139"/>
    </row>
    <row r="5100" spans="22:26">
      <c r="V5100" s="139"/>
      <c r="W5100" s="139"/>
      <c r="X5100" s="139"/>
      <c r="Y5100" s="139"/>
      <c r="Z5100" s="139"/>
    </row>
    <row r="5101" spans="22:26">
      <c r="V5101" s="139"/>
      <c r="W5101" s="139"/>
      <c r="X5101" s="139"/>
      <c r="Y5101" s="139"/>
      <c r="Z5101" s="139"/>
    </row>
    <row r="5102" spans="22:26">
      <c r="V5102" s="139"/>
      <c r="W5102" s="139"/>
      <c r="X5102" s="139"/>
      <c r="Y5102" s="139"/>
      <c r="Z5102" s="139"/>
    </row>
    <row r="5103" spans="22:26">
      <c r="V5103" s="139"/>
      <c r="W5103" s="139"/>
      <c r="X5103" s="139"/>
      <c r="Y5103" s="139"/>
      <c r="Z5103" s="139"/>
    </row>
    <row r="5104" spans="22:26">
      <c r="V5104" s="139"/>
      <c r="W5104" s="139"/>
      <c r="X5104" s="139"/>
      <c r="Y5104" s="139"/>
      <c r="Z5104" s="139"/>
    </row>
    <row r="5105" spans="22:26">
      <c r="V5105" s="139"/>
      <c r="W5105" s="139"/>
      <c r="X5105" s="139"/>
      <c r="Y5105" s="139"/>
      <c r="Z5105" s="139"/>
    </row>
    <row r="5106" spans="22:26">
      <c r="V5106" s="139"/>
      <c r="W5106" s="139"/>
      <c r="X5106" s="139"/>
      <c r="Y5106" s="139"/>
      <c r="Z5106" s="139"/>
    </row>
    <row r="5107" spans="22:26">
      <c r="V5107" s="139"/>
      <c r="W5107" s="139"/>
      <c r="X5107" s="139"/>
      <c r="Y5107" s="139"/>
      <c r="Z5107" s="139"/>
    </row>
    <row r="5108" spans="22:26">
      <c r="V5108" s="139"/>
      <c r="W5108" s="139"/>
      <c r="X5108" s="139"/>
      <c r="Y5108" s="139"/>
      <c r="Z5108" s="139"/>
    </row>
    <row r="5109" spans="22:26">
      <c r="V5109" s="139"/>
      <c r="W5109" s="139"/>
      <c r="X5109" s="139"/>
      <c r="Y5109" s="139"/>
      <c r="Z5109" s="139"/>
    </row>
    <row r="5110" spans="22:26">
      <c r="V5110" s="139"/>
      <c r="W5110" s="139"/>
      <c r="X5110" s="139"/>
      <c r="Y5110" s="139"/>
      <c r="Z5110" s="139"/>
    </row>
    <row r="5111" spans="22:26">
      <c r="V5111" s="139"/>
      <c r="W5111" s="139"/>
      <c r="X5111" s="139"/>
      <c r="Y5111" s="139"/>
      <c r="Z5111" s="139"/>
    </row>
    <row r="5112" spans="22:26">
      <c r="V5112" s="139"/>
      <c r="W5112" s="139"/>
      <c r="X5112" s="139"/>
      <c r="Y5112" s="139"/>
      <c r="Z5112" s="139"/>
    </row>
    <row r="5113" spans="22:26">
      <c r="V5113" s="139"/>
      <c r="W5113" s="139"/>
      <c r="X5113" s="139"/>
      <c r="Y5113" s="139"/>
      <c r="Z5113" s="139"/>
    </row>
    <row r="5114" spans="22:26">
      <c r="V5114" s="139"/>
      <c r="W5114" s="139"/>
      <c r="X5114" s="139"/>
      <c r="Y5114" s="139"/>
      <c r="Z5114" s="139"/>
    </row>
    <row r="5115" spans="22:26">
      <c r="V5115" s="139"/>
      <c r="W5115" s="139"/>
      <c r="X5115" s="139"/>
      <c r="Y5115" s="139"/>
      <c r="Z5115" s="139"/>
    </row>
    <row r="5116" spans="22:26">
      <c r="V5116" s="139"/>
      <c r="W5116" s="139"/>
      <c r="X5116" s="139"/>
      <c r="Y5116" s="139"/>
      <c r="Z5116" s="139"/>
    </row>
    <row r="5117" spans="22:26">
      <c r="V5117" s="139"/>
      <c r="W5117" s="139"/>
      <c r="X5117" s="139"/>
      <c r="Y5117" s="139"/>
      <c r="Z5117" s="139"/>
    </row>
    <row r="5118" spans="22:26">
      <c r="V5118" s="139"/>
      <c r="W5118" s="139"/>
      <c r="X5118" s="139"/>
      <c r="Y5118" s="139"/>
      <c r="Z5118" s="139"/>
    </row>
    <row r="5119" spans="22:26">
      <c r="V5119" s="139"/>
      <c r="W5119" s="139"/>
      <c r="X5119" s="139"/>
      <c r="Y5119" s="139"/>
      <c r="Z5119" s="139"/>
    </row>
    <row r="5120" spans="22:26">
      <c r="V5120" s="139"/>
      <c r="W5120" s="139"/>
      <c r="X5120" s="139"/>
      <c r="Y5120" s="139"/>
      <c r="Z5120" s="139"/>
    </row>
    <row r="5121" spans="22:26">
      <c r="V5121" s="139"/>
      <c r="W5121" s="139"/>
      <c r="X5121" s="139"/>
      <c r="Y5121" s="139"/>
      <c r="Z5121" s="139"/>
    </row>
    <row r="5122" spans="22:26">
      <c r="V5122" s="139"/>
      <c r="W5122" s="139"/>
      <c r="X5122" s="139"/>
      <c r="Y5122" s="139"/>
      <c r="Z5122" s="139"/>
    </row>
    <row r="5123" spans="22:26">
      <c r="V5123" s="139"/>
      <c r="W5123" s="139"/>
      <c r="X5123" s="139"/>
      <c r="Y5123" s="139"/>
      <c r="Z5123" s="139"/>
    </row>
    <row r="5124" spans="22:26">
      <c r="V5124" s="139"/>
      <c r="W5124" s="139"/>
      <c r="X5124" s="139"/>
      <c r="Y5124" s="139"/>
      <c r="Z5124" s="139"/>
    </row>
    <row r="5125" spans="22:26">
      <c r="V5125" s="139"/>
      <c r="W5125" s="139"/>
      <c r="X5125" s="139"/>
      <c r="Y5125" s="139"/>
      <c r="Z5125" s="139"/>
    </row>
    <row r="5126" spans="22:26">
      <c r="V5126" s="139"/>
      <c r="W5126" s="139"/>
      <c r="X5126" s="139"/>
      <c r="Y5126" s="139"/>
      <c r="Z5126" s="139"/>
    </row>
    <row r="5127" spans="22:26">
      <c r="V5127" s="139"/>
      <c r="W5127" s="139"/>
      <c r="X5127" s="139"/>
      <c r="Y5127" s="139"/>
      <c r="Z5127" s="139"/>
    </row>
    <row r="5128" spans="22:26">
      <c r="V5128" s="139"/>
      <c r="W5128" s="139"/>
      <c r="X5128" s="139"/>
      <c r="Y5128" s="139"/>
      <c r="Z5128" s="139"/>
    </row>
    <row r="5129" spans="22:26">
      <c r="V5129" s="139"/>
      <c r="W5129" s="139"/>
      <c r="X5129" s="139"/>
      <c r="Y5129" s="139"/>
      <c r="Z5129" s="139"/>
    </row>
    <row r="5130" spans="22:26">
      <c r="V5130" s="139"/>
      <c r="W5130" s="139"/>
      <c r="X5130" s="139"/>
      <c r="Y5130" s="139"/>
      <c r="Z5130" s="139"/>
    </row>
    <row r="5131" spans="22:26">
      <c r="V5131" s="139"/>
      <c r="W5131" s="139"/>
      <c r="X5131" s="139"/>
      <c r="Y5131" s="139"/>
      <c r="Z5131" s="139"/>
    </row>
    <row r="5132" spans="22:26">
      <c r="V5132" s="139"/>
      <c r="W5132" s="139"/>
      <c r="X5132" s="139"/>
      <c r="Y5132" s="139"/>
      <c r="Z5132" s="139"/>
    </row>
    <row r="5133" spans="22:26">
      <c r="V5133" s="139"/>
      <c r="W5133" s="139"/>
      <c r="X5133" s="139"/>
      <c r="Y5133" s="139"/>
      <c r="Z5133" s="139"/>
    </row>
    <row r="5134" spans="22:26">
      <c r="V5134" s="139"/>
      <c r="W5134" s="139"/>
      <c r="X5134" s="139"/>
      <c r="Y5134" s="139"/>
      <c r="Z5134" s="139"/>
    </row>
    <row r="5135" spans="22:26">
      <c r="V5135" s="139"/>
      <c r="W5135" s="139"/>
      <c r="X5135" s="139"/>
      <c r="Y5135" s="139"/>
      <c r="Z5135" s="139"/>
    </row>
    <row r="5136" spans="22:26">
      <c r="V5136" s="139"/>
      <c r="W5136" s="139"/>
      <c r="X5136" s="139"/>
      <c r="Y5136" s="139"/>
      <c r="Z5136" s="139"/>
    </row>
    <row r="5137" spans="22:26">
      <c r="V5137" s="139"/>
      <c r="W5137" s="139"/>
      <c r="X5137" s="139"/>
      <c r="Y5137" s="139"/>
      <c r="Z5137" s="139"/>
    </row>
    <row r="5138" spans="22:26">
      <c r="V5138" s="139"/>
      <c r="W5138" s="139"/>
      <c r="X5138" s="139"/>
      <c r="Y5138" s="139"/>
      <c r="Z5138" s="139"/>
    </row>
    <row r="5139" spans="22:26">
      <c r="V5139" s="139"/>
      <c r="W5139" s="139"/>
      <c r="X5139" s="139"/>
      <c r="Y5139" s="139"/>
      <c r="Z5139" s="139"/>
    </row>
    <row r="5140" spans="22:26">
      <c r="V5140" s="139"/>
      <c r="W5140" s="139"/>
      <c r="X5140" s="139"/>
      <c r="Y5140" s="139"/>
      <c r="Z5140" s="139"/>
    </row>
    <row r="5141" spans="22:26">
      <c r="V5141" s="139"/>
      <c r="W5141" s="139"/>
      <c r="X5141" s="139"/>
      <c r="Y5141" s="139"/>
      <c r="Z5141" s="139"/>
    </row>
    <row r="5142" spans="22:26">
      <c r="V5142" s="139"/>
      <c r="W5142" s="139"/>
      <c r="X5142" s="139"/>
      <c r="Y5142" s="139"/>
      <c r="Z5142" s="139"/>
    </row>
    <row r="5143" spans="22:26">
      <c r="V5143" s="139"/>
      <c r="W5143" s="139"/>
      <c r="X5143" s="139"/>
      <c r="Y5143" s="139"/>
      <c r="Z5143" s="139"/>
    </row>
    <row r="5144" spans="22:26">
      <c r="V5144" s="139"/>
      <c r="W5144" s="139"/>
      <c r="X5144" s="139"/>
      <c r="Y5144" s="139"/>
      <c r="Z5144" s="139"/>
    </row>
    <row r="5145" spans="22:26">
      <c r="V5145" s="139"/>
      <c r="W5145" s="139"/>
      <c r="X5145" s="139"/>
      <c r="Y5145" s="139"/>
      <c r="Z5145" s="139"/>
    </row>
    <row r="5146" spans="22:26">
      <c r="V5146" s="139"/>
      <c r="W5146" s="139"/>
      <c r="X5146" s="139"/>
      <c r="Y5146" s="139"/>
      <c r="Z5146" s="139"/>
    </row>
    <row r="5147" spans="22:26">
      <c r="V5147" s="139"/>
      <c r="W5147" s="139"/>
      <c r="X5147" s="139"/>
      <c r="Y5147" s="139"/>
      <c r="Z5147" s="139"/>
    </row>
    <row r="5148" spans="22:26">
      <c r="V5148" s="139"/>
      <c r="W5148" s="139"/>
      <c r="X5148" s="139"/>
      <c r="Y5148" s="139"/>
      <c r="Z5148" s="139"/>
    </row>
    <row r="5149" spans="22:26">
      <c r="V5149" s="139"/>
      <c r="W5149" s="139"/>
      <c r="X5149" s="139"/>
      <c r="Y5149" s="139"/>
      <c r="Z5149" s="139"/>
    </row>
    <row r="5150" spans="22:26">
      <c r="V5150" s="139"/>
      <c r="W5150" s="139"/>
      <c r="X5150" s="139"/>
      <c r="Y5150" s="139"/>
      <c r="Z5150" s="139"/>
    </row>
    <row r="5151" spans="22:26">
      <c r="V5151" s="139"/>
      <c r="W5151" s="139"/>
      <c r="X5151" s="139"/>
      <c r="Y5151" s="139"/>
      <c r="Z5151" s="139"/>
    </row>
    <row r="5152" spans="22:26">
      <c r="V5152" s="139"/>
      <c r="W5152" s="139"/>
      <c r="X5152" s="139"/>
      <c r="Y5152" s="139"/>
      <c r="Z5152" s="139"/>
    </row>
    <row r="5153" spans="22:26">
      <c r="V5153" s="139"/>
      <c r="W5153" s="139"/>
      <c r="X5153" s="139"/>
      <c r="Y5153" s="139"/>
      <c r="Z5153" s="139"/>
    </row>
    <row r="5154" spans="22:26">
      <c r="V5154" s="139"/>
      <c r="W5154" s="139"/>
      <c r="X5154" s="139"/>
      <c r="Y5154" s="139"/>
      <c r="Z5154" s="139"/>
    </row>
    <row r="5155" spans="22:26">
      <c r="V5155" s="139"/>
      <c r="W5155" s="139"/>
      <c r="X5155" s="139"/>
      <c r="Y5155" s="139"/>
      <c r="Z5155" s="139"/>
    </row>
    <row r="5156" spans="22:26">
      <c r="V5156" s="139"/>
      <c r="W5156" s="139"/>
      <c r="X5156" s="139"/>
      <c r="Y5156" s="139"/>
      <c r="Z5156" s="139"/>
    </row>
    <row r="5157" spans="22:26">
      <c r="V5157" s="139"/>
      <c r="W5157" s="139"/>
      <c r="X5157" s="139"/>
      <c r="Y5157" s="139"/>
      <c r="Z5157" s="139"/>
    </row>
    <row r="5158" spans="22:26">
      <c r="V5158" s="139"/>
      <c r="W5158" s="139"/>
      <c r="X5158" s="139"/>
      <c r="Y5158" s="139"/>
      <c r="Z5158" s="139"/>
    </row>
    <row r="5159" spans="22:26">
      <c r="V5159" s="139"/>
      <c r="W5159" s="139"/>
      <c r="X5159" s="139"/>
      <c r="Y5159" s="139"/>
      <c r="Z5159" s="139"/>
    </row>
    <row r="5160" spans="22:26">
      <c r="V5160" s="139"/>
      <c r="W5160" s="139"/>
      <c r="X5160" s="139"/>
      <c r="Y5160" s="139"/>
      <c r="Z5160" s="139"/>
    </row>
    <row r="5161" spans="22:26">
      <c r="V5161" s="139"/>
      <c r="W5161" s="139"/>
      <c r="X5161" s="139"/>
      <c r="Y5161" s="139"/>
      <c r="Z5161" s="139"/>
    </row>
    <row r="5162" spans="22:26">
      <c r="V5162" s="139"/>
      <c r="W5162" s="139"/>
      <c r="X5162" s="139"/>
      <c r="Y5162" s="139"/>
      <c r="Z5162" s="139"/>
    </row>
    <row r="5163" spans="22:26">
      <c r="V5163" s="139"/>
      <c r="W5163" s="139"/>
      <c r="X5163" s="139"/>
      <c r="Y5163" s="139"/>
      <c r="Z5163" s="139"/>
    </row>
    <row r="5164" spans="22:26">
      <c r="V5164" s="139"/>
      <c r="W5164" s="139"/>
      <c r="X5164" s="139"/>
      <c r="Y5164" s="139"/>
      <c r="Z5164" s="139"/>
    </row>
    <row r="5165" spans="22:26">
      <c r="V5165" s="139"/>
      <c r="W5165" s="139"/>
      <c r="X5165" s="139"/>
      <c r="Y5165" s="139"/>
      <c r="Z5165" s="139"/>
    </row>
    <row r="5166" spans="22:26">
      <c r="V5166" s="139"/>
      <c r="W5166" s="139"/>
      <c r="X5166" s="139"/>
      <c r="Y5166" s="139"/>
      <c r="Z5166" s="139"/>
    </row>
    <row r="5167" spans="22:26">
      <c r="V5167" s="139"/>
      <c r="W5167" s="139"/>
      <c r="X5167" s="139"/>
      <c r="Y5167" s="139"/>
      <c r="Z5167" s="139"/>
    </row>
    <row r="5168" spans="22:26">
      <c r="V5168" s="139"/>
      <c r="W5168" s="139"/>
      <c r="X5168" s="139"/>
      <c r="Y5168" s="139"/>
      <c r="Z5168" s="139"/>
    </row>
    <row r="5169" spans="22:26">
      <c r="V5169" s="139"/>
      <c r="W5169" s="139"/>
      <c r="X5169" s="139"/>
      <c r="Y5169" s="139"/>
      <c r="Z5169" s="139"/>
    </row>
    <row r="5170" spans="22:26">
      <c r="V5170" s="139"/>
      <c r="W5170" s="139"/>
      <c r="X5170" s="139"/>
      <c r="Y5170" s="139"/>
      <c r="Z5170" s="139"/>
    </row>
    <row r="5171" spans="22:26">
      <c r="V5171" s="139"/>
      <c r="W5171" s="139"/>
      <c r="X5171" s="139"/>
      <c r="Y5171" s="139"/>
      <c r="Z5171" s="139"/>
    </row>
    <row r="5172" spans="22:26">
      <c r="V5172" s="139"/>
      <c r="W5172" s="139"/>
      <c r="X5172" s="139"/>
      <c r="Y5172" s="139"/>
      <c r="Z5172" s="139"/>
    </row>
    <row r="5173" spans="22:26">
      <c r="V5173" s="139"/>
      <c r="W5173" s="139"/>
      <c r="X5173" s="139"/>
      <c r="Y5173" s="139"/>
      <c r="Z5173" s="139"/>
    </row>
    <row r="5174" spans="22:26">
      <c r="V5174" s="139"/>
      <c r="W5174" s="139"/>
      <c r="X5174" s="139"/>
      <c r="Y5174" s="139"/>
      <c r="Z5174" s="139"/>
    </row>
    <row r="5175" spans="22:26">
      <c r="V5175" s="139"/>
      <c r="W5175" s="139"/>
      <c r="X5175" s="139"/>
      <c r="Y5175" s="139"/>
      <c r="Z5175" s="139"/>
    </row>
    <row r="5176" spans="22:26">
      <c r="V5176" s="139"/>
      <c r="W5176" s="139"/>
      <c r="X5176" s="139"/>
      <c r="Y5176" s="139"/>
      <c r="Z5176" s="139"/>
    </row>
    <row r="5177" spans="22:26">
      <c r="V5177" s="139"/>
      <c r="W5177" s="139"/>
      <c r="X5177" s="139"/>
      <c r="Y5177" s="139"/>
      <c r="Z5177" s="139"/>
    </row>
    <row r="5178" spans="22:26">
      <c r="V5178" s="139"/>
      <c r="W5178" s="139"/>
      <c r="X5178" s="139"/>
      <c r="Y5178" s="139"/>
      <c r="Z5178" s="139"/>
    </row>
    <row r="5179" spans="22:26">
      <c r="V5179" s="139"/>
      <c r="W5179" s="139"/>
      <c r="X5179" s="139"/>
      <c r="Y5179" s="139"/>
      <c r="Z5179" s="139"/>
    </row>
    <row r="5180" spans="22:26">
      <c r="V5180" s="139"/>
      <c r="W5180" s="139"/>
      <c r="X5180" s="139"/>
      <c r="Y5180" s="139"/>
      <c r="Z5180" s="139"/>
    </row>
    <row r="5181" spans="22:26">
      <c r="V5181" s="139"/>
      <c r="W5181" s="139"/>
      <c r="X5181" s="139"/>
      <c r="Y5181" s="139"/>
      <c r="Z5181" s="139"/>
    </row>
    <row r="5182" spans="22:26">
      <c r="V5182" s="139"/>
      <c r="W5182" s="139"/>
      <c r="X5182" s="139"/>
      <c r="Y5182" s="139"/>
      <c r="Z5182" s="139"/>
    </row>
    <row r="5183" spans="22:26">
      <c r="V5183" s="139"/>
      <c r="W5183" s="139"/>
      <c r="X5183" s="139"/>
      <c r="Y5183" s="139"/>
      <c r="Z5183" s="139"/>
    </row>
    <row r="5184" spans="22:26">
      <c r="V5184" s="139"/>
      <c r="W5184" s="139"/>
      <c r="X5184" s="139"/>
      <c r="Y5184" s="139"/>
      <c r="Z5184" s="139"/>
    </row>
    <row r="5185" spans="22:26">
      <c r="V5185" s="139"/>
      <c r="W5185" s="139"/>
      <c r="X5185" s="139"/>
      <c r="Y5185" s="139"/>
      <c r="Z5185" s="139"/>
    </row>
    <row r="5186" spans="22:26">
      <c r="V5186" s="139"/>
      <c r="W5186" s="139"/>
      <c r="X5186" s="139"/>
      <c r="Y5186" s="139"/>
      <c r="Z5186" s="139"/>
    </row>
    <row r="5187" spans="22:26">
      <c r="V5187" s="139"/>
      <c r="W5187" s="139"/>
      <c r="X5187" s="139"/>
      <c r="Y5187" s="139"/>
      <c r="Z5187" s="139"/>
    </row>
    <row r="5188" spans="22:26">
      <c r="V5188" s="139"/>
      <c r="W5188" s="139"/>
      <c r="X5188" s="139"/>
      <c r="Y5188" s="139"/>
      <c r="Z5188" s="139"/>
    </row>
    <row r="5189" spans="22:26">
      <c r="V5189" s="139"/>
      <c r="W5189" s="139"/>
      <c r="X5189" s="139"/>
      <c r="Y5189" s="139"/>
      <c r="Z5189" s="139"/>
    </row>
    <row r="5190" spans="22:26">
      <c r="V5190" s="139"/>
      <c r="W5190" s="139"/>
      <c r="X5190" s="139"/>
      <c r="Y5190" s="139"/>
      <c r="Z5190" s="139"/>
    </row>
    <row r="5191" spans="22:26">
      <c r="V5191" s="139"/>
      <c r="W5191" s="139"/>
      <c r="X5191" s="139"/>
      <c r="Y5191" s="139"/>
      <c r="Z5191" s="139"/>
    </row>
    <row r="5192" spans="22:26">
      <c r="V5192" s="139"/>
      <c r="W5192" s="139"/>
      <c r="X5192" s="139"/>
      <c r="Y5192" s="139"/>
      <c r="Z5192" s="139"/>
    </row>
    <row r="5193" spans="22:26">
      <c r="V5193" s="139"/>
      <c r="W5193" s="139"/>
      <c r="X5193" s="139"/>
      <c r="Y5193" s="139"/>
      <c r="Z5193" s="139"/>
    </row>
    <row r="5194" spans="22:26">
      <c r="V5194" s="139"/>
      <c r="W5194" s="139"/>
      <c r="X5194" s="139"/>
      <c r="Y5194" s="139"/>
      <c r="Z5194" s="139"/>
    </row>
    <row r="5195" spans="22:26">
      <c r="V5195" s="139"/>
      <c r="W5195" s="139"/>
      <c r="X5195" s="139"/>
      <c r="Y5195" s="139"/>
      <c r="Z5195" s="139"/>
    </row>
    <row r="5196" spans="22:26">
      <c r="V5196" s="139"/>
      <c r="W5196" s="139"/>
      <c r="X5196" s="139"/>
      <c r="Y5196" s="139"/>
      <c r="Z5196" s="139"/>
    </row>
    <row r="5197" spans="22:26">
      <c r="V5197" s="139"/>
      <c r="W5197" s="139"/>
      <c r="X5197" s="139"/>
      <c r="Y5197" s="139"/>
      <c r="Z5197" s="139"/>
    </row>
    <row r="5198" spans="22:26">
      <c r="V5198" s="139"/>
      <c r="W5198" s="139"/>
      <c r="X5198" s="139"/>
      <c r="Y5198" s="139"/>
      <c r="Z5198" s="139"/>
    </row>
    <row r="5199" spans="22:26">
      <c r="V5199" s="139"/>
      <c r="W5199" s="139"/>
      <c r="X5199" s="139"/>
      <c r="Y5199" s="139"/>
      <c r="Z5199" s="139"/>
    </row>
    <row r="5200" spans="22:26">
      <c r="V5200" s="139"/>
      <c r="W5200" s="139"/>
      <c r="X5200" s="139"/>
      <c r="Y5200" s="139"/>
      <c r="Z5200" s="139"/>
    </row>
    <row r="5201" spans="22:26">
      <c r="V5201" s="139"/>
      <c r="W5201" s="139"/>
      <c r="X5201" s="139"/>
      <c r="Y5201" s="139"/>
      <c r="Z5201" s="139"/>
    </row>
    <row r="5202" spans="22:26">
      <c r="V5202" s="139"/>
      <c r="W5202" s="139"/>
      <c r="X5202" s="139"/>
      <c r="Y5202" s="139"/>
      <c r="Z5202" s="139"/>
    </row>
    <row r="5203" spans="22:26">
      <c r="V5203" s="139"/>
      <c r="W5203" s="139"/>
      <c r="X5203" s="139"/>
      <c r="Y5203" s="139"/>
      <c r="Z5203" s="139"/>
    </row>
    <row r="5204" spans="22:26">
      <c r="V5204" s="139"/>
      <c r="W5204" s="139"/>
      <c r="X5204" s="139"/>
      <c r="Y5204" s="139"/>
      <c r="Z5204" s="139"/>
    </row>
    <row r="5205" spans="22:26">
      <c r="V5205" s="139"/>
      <c r="W5205" s="139"/>
      <c r="X5205" s="139"/>
      <c r="Y5205" s="139"/>
      <c r="Z5205" s="139"/>
    </row>
    <row r="5206" spans="22:26">
      <c r="V5206" s="139"/>
      <c r="W5206" s="139"/>
      <c r="X5206" s="139"/>
      <c r="Y5206" s="139"/>
      <c r="Z5206" s="139"/>
    </row>
    <row r="5207" spans="22:26">
      <c r="V5207" s="139"/>
      <c r="W5207" s="139"/>
      <c r="X5207" s="139"/>
      <c r="Y5207" s="139"/>
      <c r="Z5207" s="139"/>
    </row>
    <row r="5208" spans="22:26">
      <c r="V5208" s="139"/>
      <c r="W5208" s="139"/>
      <c r="X5208" s="139"/>
      <c r="Y5208" s="139"/>
      <c r="Z5208" s="139"/>
    </row>
    <row r="5209" spans="22:26">
      <c r="V5209" s="139"/>
      <c r="W5209" s="139"/>
      <c r="X5209" s="139"/>
      <c r="Y5209" s="139"/>
      <c r="Z5209" s="139"/>
    </row>
    <row r="5210" spans="22:26">
      <c r="V5210" s="139"/>
      <c r="W5210" s="139"/>
      <c r="X5210" s="139"/>
      <c r="Y5210" s="139"/>
      <c r="Z5210" s="139"/>
    </row>
    <row r="5211" spans="22:26">
      <c r="V5211" s="139"/>
      <c r="W5211" s="139"/>
      <c r="X5211" s="139"/>
      <c r="Y5211" s="139"/>
      <c r="Z5211" s="139"/>
    </row>
    <row r="5212" spans="22:26">
      <c r="V5212" s="139"/>
      <c r="W5212" s="139"/>
      <c r="X5212" s="139"/>
      <c r="Y5212" s="139"/>
      <c r="Z5212" s="139"/>
    </row>
    <row r="5213" spans="22:26">
      <c r="V5213" s="139"/>
      <c r="W5213" s="139"/>
      <c r="X5213" s="139"/>
      <c r="Y5213" s="139"/>
      <c r="Z5213" s="139"/>
    </row>
    <row r="5214" spans="22:26">
      <c r="V5214" s="139"/>
      <c r="W5214" s="139"/>
      <c r="X5214" s="139"/>
      <c r="Y5214" s="139"/>
      <c r="Z5214" s="139"/>
    </row>
    <row r="5215" spans="22:26">
      <c r="V5215" s="139"/>
      <c r="W5215" s="139"/>
      <c r="X5215" s="139"/>
      <c r="Y5215" s="139"/>
      <c r="Z5215" s="139"/>
    </row>
    <row r="5216" spans="22:26">
      <c r="V5216" s="139"/>
      <c r="W5216" s="139"/>
      <c r="X5216" s="139"/>
      <c r="Y5216" s="139"/>
      <c r="Z5216" s="139"/>
    </row>
    <row r="5217" spans="22:26">
      <c r="V5217" s="139"/>
      <c r="W5217" s="139"/>
      <c r="X5217" s="139"/>
      <c r="Y5217" s="139"/>
      <c r="Z5217" s="139"/>
    </row>
    <row r="5218" spans="22:26">
      <c r="V5218" s="139"/>
      <c r="W5218" s="139"/>
      <c r="X5218" s="139"/>
      <c r="Y5218" s="139"/>
      <c r="Z5218" s="139"/>
    </row>
    <row r="5219" spans="22:26">
      <c r="V5219" s="139"/>
      <c r="W5219" s="139"/>
      <c r="X5219" s="139"/>
      <c r="Y5219" s="139"/>
      <c r="Z5219" s="139"/>
    </row>
    <row r="5220" spans="22:26">
      <c r="V5220" s="139"/>
      <c r="W5220" s="139"/>
      <c r="X5220" s="139"/>
      <c r="Y5220" s="139"/>
      <c r="Z5220" s="139"/>
    </row>
    <row r="5221" spans="22:26">
      <c r="V5221" s="139"/>
      <c r="W5221" s="139"/>
      <c r="X5221" s="139"/>
      <c r="Y5221" s="139"/>
      <c r="Z5221" s="139"/>
    </row>
    <row r="5222" spans="22:26">
      <c r="V5222" s="139"/>
      <c r="W5222" s="139"/>
      <c r="X5222" s="139"/>
      <c r="Y5222" s="139"/>
      <c r="Z5222" s="139"/>
    </row>
    <row r="5223" spans="22:26">
      <c r="V5223" s="139"/>
      <c r="W5223" s="139"/>
      <c r="X5223" s="139"/>
      <c r="Y5223" s="139"/>
      <c r="Z5223" s="139"/>
    </row>
    <row r="5224" spans="22:26">
      <c r="V5224" s="139"/>
      <c r="W5224" s="139"/>
      <c r="X5224" s="139"/>
      <c r="Y5224" s="139"/>
      <c r="Z5224" s="139"/>
    </row>
    <row r="5225" spans="22:26">
      <c r="V5225" s="139"/>
      <c r="W5225" s="139"/>
      <c r="X5225" s="139"/>
      <c r="Y5225" s="139"/>
      <c r="Z5225" s="139"/>
    </row>
    <row r="5226" spans="22:26">
      <c r="V5226" s="139"/>
      <c r="W5226" s="139"/>
      <c r="X5226" s="139"/>
      <c r="Y5226" s="139"/>
      <c r="Z5226" s="139"/>
    </row>
    <row r="5227" spans="22:26">
      <c r="V5227" s="139"/>
      <c r="W5227" s="139"/>
      <c r="X5227" s="139"/>
      <c r="Y5227" s="139"/>
      <c r="Z5227" s="139"/>
    </row>
    <row r="5228" spans="22:26">
      <c r="V5228" s="139"/>
      <c r="W5228" s="139"/>
      <c r="X5228" s="139"/>
      <c r="Y5228" s="139"/>
      <c r="Z5228" s="139"/>
    </row>
    <row r="5229" spans="22:26">
      <c r="V5229" s="139"/>
      <c r="W5229" s="139"/>
      <c r="X5229" s="139"/>
      <c r="Y5229" s="139"/>
      <c r="Z5229" s="139"/>
    </row>
    <row r="5230" spans="22:26">
      <c r="V5230" s="139"/>
      <c r="W5230" s="139"/>
      <c r="X5230" s="139"/>
      <c r="Y5230" s="139"/>
      <c r="Z5230" s="139"/>
    </row>
    <row r="5231" spans="22:26">
      <c r="V5231" s="139"/>
      <c r="W5231" s="139"/>
      <c r="X5231" s="139"/>
      <c r="Y5231" s="139"/>
      <c r="Z5231" s="139"/>
    </row>
    <row r="5232" spans="22:26">
      <c r="V5232" s="139"/>
      <c r="W5232" s="139"/>
      <c r="X5232" s="139"/>
      <c r="Y5232" s="139"/>
      <c r="Z5232" s="139"/>
    </row>
    <row r="5233" spans="22:26">
      <c r="V5233" s="139"/>
      <c r="W5233" s="139"/>
      <c r="X5233" s="139"/>
      <c r="Y5233" s="139"/>
      <c r="Z5233" s="139"/>
    </row>
    <row r="5234" spans="22:26">
      <c r="V5234" s="139"/>
      <c r="W5234" s="139"/>
      <c r="X5234" s="139"/>
      <c r="Y5234" s="139"/>
      <c r="Z5234" s="139"/>
    </row>
    <row r="5235" spans="22:26">
      <c r="V5235" s="139"/>
      <c r="W5235" s="139"/>
      <c r="X5235" s="139"/>
      <c r="Y5235" s="139"/>
      <c r="Z5235" s="139"/>
    </row>
    <row r="5236" spans="22:26">
      <c r="V5236" s="139"/>
      <c r="W5236" s="139"/>
      <c r="X5236" s="139"/>
      <c r="Y5236" s="139"/>
      <c r="Z5236" s="139"/>
    </row>
    <row r="5237" spans="22:26">
      <c r="V5237" s="139"/>
      <c r="W5237" s="139"/>
      <c r="X5237" s="139"/>
      <c r="Y5237" s="139"/>
      <c r="Z5237" s="139"/>
    </row>
    <row r="5238" spans="22:26">
      <c r="V5238" s="139"/>
      <c r="W5238" s="139"/>
      <c r="X5238" s="139"/>
      <c r="Y5238" s="139"/>
      <c r="Z5238" s="139"/>
    </row>
    <row r="5239" spans="22:26">
      <c r="V5239" s="139"/>
      <c r="W5239" s="139"/>
      <c r="X5239" s="139"/>
      <c r="Y5239" s="139"/>
      <c r="Z5239" s="139"/>
    </row>
    <row r="5240" spans="22:26">
      <c r="V5240" s="139"/>
      <c r="W5240" s="139"/>
      <c r="X5240" s="139"/>
      <c r="Y5240" s="139"/>
      <c r="Z5240" s="139"/>
    </row>
    <row r="5241" spans="22:26">
      <c r="V5241" s="139"/>
      <c r="W5241" s="139"/>
      <c r="X5241" s="139"/>
      <c r="Y5241" s="139"/>
      <c r="Z5241" s="139"/>
    </row>
    <row r="5242" spans="22:26">
      <c r="V5242" s="139"/>
      <c r="W5242" s="139"/>
      <c r="X5242" s="139"/>
      <c r="Y5242" s="139"/>
      <c r="Z5242" s="139"/>
    </row>
    <row r="5243" spans="22:26">
      <c r="V5243" s="139"/>
      <c r="W5243" s="139"/>
      <c r="X5243" s="139"/>
      <c r="Y5243" s="139"/>
      <c r="Z5243" s="139"/>
    </row>
    <row r="5244" spans="22:26">
      <c r="V5244" s="139"/>
      <c r="W5244" s="139"/>
      <c r="X5244" s="139"/>
      <c r="Y5244" s="139"/>
      <c r="Z5244" s="139"/>
    </row>
    <row r="5245" spans="22:26">
      <c r="V5245" s="139"/>
      <c r="W5245" s="139"/>
      <c r="X5245" s="139"/>
      <c r="Y5245" s="139"/>
      <c r="Z5245" s="139"/>
    </row>
    <row r="5246" spans="22:26">
      <c r="V5246" s="139"/>
      <c r="W5246" s="139"/>
      <c r="X5246" s="139"/>
      <c r="Y5246" s="139"/>
      <c r="Z5246" s="139"/>
    </row>
    <row r="5247" spans="22:26">
      <c r="V5247" s="139"/>
      <c r="W5247" s="139"/>
      <c r="X5247" s="139"/>
      <c r="Y5247" s="139"/>
      <c r="Z5247" s="139"/>
    </row>
    <row r="5248" spans="22:26">
      <c r="V5248" s="139"/>
      <c r="W5248" s="139"/>
      <c r="X5248" s="139"/>
      <c r="Y5248" s="139"/>
      <c r="Z5248" s="139"/>
    </row>
    <row r="5249" spans="22:26">
      <c r="V5249" s="139"/>
      <c r="W5249" s="139"/>
      <c r="X5249" s="139"/>
      <c r="Y5249" s="139"/>
      <c r="Z5249" s="139"/>
    </row>
    <row r="5250" spans="22:26">
      <c r="V5250" s="139"/>
      <c r="W5250" s="139"/>
      <c r="X5250" s="139"/>
      <c r="Y5250" s="139"/>
      <c r="Z5250" s="139"/>
    </row>
    <row r="5251" spans="22:26">
      <c r="V5251" s="139"/>
      <c r="W5251" s="139"/>
      <c r="X5251" s="139"/>
      <c r="Y5251" s="139"/>
      <c r="Z5251" s="139"/>
    </row>
    <row r="5252" spans="22:26">
      <c r="V5252" s="139"/>
      <c r="W5252" s="139"/>
      <c r="X5252" s="139"/>
      <c r="Y5252" s="139"/>
      <c r="Z5252" s="139"/>
    </row>
    <row r="5253" spans="22:26">
      <c r="V5253" s="139"/>
      <c r="W5253" s="139"/>
      <c r="X5253" s="139"/>
      <c r="Y5253" s="139"/>
      <c r="Z5253" s="139"/>
    </row>
    <row r="5254" spans="22:26">
      <c r="V5254" s="139"/>
      <c r="W5254" s="139"/>
      <c r="X5254" s="139"/>
      <c r="Y5254" s="139"/>
      <c r="Z5254" s="139"/>
    </row>
    <row r="5255" spans="22:26">
      <c r="V5255" s="139"/>
      <c r="W5255" s="139"/>
      <c r="X5255" s="139"/>
      <c r="Y5255" s="139"/>
      <c r="Z5255" s="139"/>
    </row>
    <row r="5256" spans="22:26">
      <c r="V5256" s="139"/>
      <c r="W5256" s="139"/>
      <c r="X5256" s="139"/>
      <c r="Y5256" s="139"/>
      <c r="Z5256" s="139"/>
    </row>
    <row r="5257" spans="22:26">
      <c r="V5257" s="139"/>
      <c r="W5257" s="139"/>
      <c r="X5257" s="139"/>
      <c r="Y5257" s="139"/>
      <c r="Z5257" s="139"/>
    </row>
    <row r="5258" spans="22:26">
      <c r="V5258" s="139"/>
      <c r="W5258" s="139"/>
      <c r="X5258" s="139"/>
      <c r="Y5258" s="139"/>
      <c r="Z5258" s="139"/>
    </row>
    <row r="5259" spans="22:26">
      <c r="V5259" s="139"/>
      <c r="W5259" s="139"/>
      <c r="X5259" s="139"/>
      <c r="Y5259" s="139"/>
      <c r="Z5259" s="139"/>
    </row>
    <row r="5260" spans="22:26">
      <c r="V5260" s="139"/>
      <c r="W5260" s="139"/>
      <c r="X5260" s="139"/>
      <c r="Y5260" s="139"/>
      <c r="Z5260" s="139"/>
    </row>
    <row r="5261" spans="22:26">
      <c r="V5261" s="139"/>
      <c r="W5261" s="139"/>
      <c r="X5261" s="139"/>
      <c r="Y5261" s="139"/>
      <c r="Z5261" s="139"/>
    </row>
    <row r="5262" spans="22:26">
      <c r="V5262" s="139"/>
      <c r="W5262" s="139"/>
      <c r="X5262" s="139"/>
      <c r="Y5262" s="139"/>
      <c r="Z5262" s="139"/>
    </row>
    <row r="5263" spans="22:26">
      <c r="V5263" s="139"/>
      <c r="W5263" s="139"/>
      <c r="X5263" s="139"/>
      <c r="Y5263" s="139"/>
      <c r="Z5263" s="139"/>
    </row>
    <row r="5264" spans="22:26">
      <c r="V5264" s="139"/>
      <c r="W5264" s="139"/>
      <c r="X5264" s="139"/>
      <c r="Y5264" s="139"/>
      <c r="Z5264" s="139"/>
    </row>
    <row r="5265" spans="22:26">
      <c r="V5265" s="139"/>
      <c r="W5265" s="139"/>
      <c r="X5265" s="139"/>
      <c r="Y5265" s="139"/>
      <c r="Z5265" s="139"/>
    </row>
    <row r="5266" spans="22:26">
      <c r="V5266" s="139"/>
      <c r="W5266" s="139"/>
      <c r="X5266" s="139"/>
      <c r="Y5266" s="139"/>
      <c r="Z5266" s="139"/>
    </row>
    <row r="5267" spans="22:26">
      <c r="V5267" s="139"/>
      <c r="W5267" s="139"/>
      <c r="X5267" s="139"/>
      <c r="Y5267" s="139"/>
      <c r="Z5267" s="139"/>
    </row>
    <row r="5268" spans="22:26">
      <c r="V5268" s="139"/>
      <c r="W5268" s="139"/>
      <c r="X5268" s="139"/>
      <c r="Y5268" s="139"/>
      <c r="Z5268" s="139"/>
    </row>
    <row r="5269" spans="22:26">
      <c r="V5269" s="139"/>
      <c r="W5269" s="139"/>
      <c r="X5269" s="139"/>
      <c r="Y5269" s="139"/>
      <c r="Z5269" s="139"/>
    </row>
    <row r="5270" spans="22:26">
      <c r="V5270" s="139"/>
      <c r="W5270" s="139"/>
      <c r="X5270" s="139"/>
      <c r="Y5270" s="139"/>
      <c r="Z5270" s="139"/>
    </row>
    <row r="5271" spans="22:26">
      <c r="V5271" s="139"/>
      <c r="W5271" s="139"/>
      <c r="X5271" s="139"/>
      <c r="Y5271" s="139"/>
      <c r="Z5271" s="139"/>
    </row>
    <row r="5272" spans="22:26">
      <c r="V5272" s="139"/>
      <c r="W5272" s="139"/>
      <c r="X5272" s="139"/>
      <c r="Y5272" s="139"/>
      <c r="Z5272" s="139"/>
    </row>
    <row r="5273" spans="22:26">
      <c r="V5273" s="139"/>
      <c r="W5273" s="139"/>
      <c r="X5273" s="139"/>
      <c r="Y5273" s="139"/>
      <c r="Z5273" s="139"/>
    </row>
    <row r="5274" spans="22:26">
      <c r="V5274" s="139"/>
      <c r="W5274" s="139"/>
      <c r="X5274" s="139"/>
      <c r="Y5274" s="139"/>
      <c r="Z5274" s="139"/>
    </row>
    <row r="5275" spans="22:26">
      <c r="V5275" s="139"/>
      <c r="W5275" s="139"/>
      <c r="X5275" s="139"/>
      <c r="Y5275" s="139"/>
      <c r="Z5275" s="139"/>
    </row>
    <row r="5276" spans="22:26">
      <c r="V5276" s="139"/>
      <c r="W5276" s="139"/>
      <c r="X5276" s="139"/>
      <c r="Y5276" s="139"/>
      <c r="Z5276" s="139"/>
    </row>
    <row r="5277" spans="22:26">
      <c r="V5277" s="139"/>
      <c r="W5277" s="139"/>
      <c r="X5277" s="139"/>
      <c r="Y5277" s="139"/>
      <c r="Z5277" s="139"/>
    </row>
    <row r="5278" spans="22:26">
      <c r="V5278" s="139"/>
      <c r="W5278" s="139"/>
      <c r="X5278" s="139"/>
      <c r="Y5278" s="139"/>
      <c r="Z5278" s="139"/>
    </row>
    <row r="5279" spans="22:26">
      <c r="V5279" s="139"/>
      <c r="W5279" s="139"/>
      <c r="X5279" s="139"/>
      <c r="Y5279" s="139"/>
      <c r="Z5279" s="139"/>
    </row>
    <row r="5280" spans="22:26">
      <c r="V5280" s="139"/>
      <c r="W5280" s="139"/>
      <c r="X5280" s="139"/>
      <c r="Y5280" s="139"/>
      <c r="Z5280" s="139"/>
    </row>
    <row r="5281" spans="22:26">
      <c r="V5281" s="139"/>
      <c r="W5281" s="139"/>
      <c r="X5281" s="139"/>
      <c r="Y5281" s="139"/>
      <c r="Z5281" s="139"/>
    </row>
    <row r="5282" spans="22:26">
      <c r="V5282" s="139"/>
      <c r="W5282" s="139"/>
      <c r="X5282" s="139"/>
      <c r="Y5282" s="139"/>
      <c r="Z5282" s="139"/>
    </row>
    <row r="5283" spans="22:26">
      <c r="V5283" s="139"/>
      <c r="W5283" s="139"/>
      <c r="X5283" s="139"/>
      <c r="Y5283" s="139"/>
      <c r="Z5283" s="139"/>
    </row>
    <row r="5284" spans="22:26">
      <c r="V5284" s="139"/>
      <c r="W5284" s="139"/>
      <c r="X5284" s="139"/>
      <c r="Y5284" s="139"/>
      <c r="Z5284" s="139"/>
    </row>
    <row r="5285" spans="22:26">
      <c r="V5285" s="139"/>
      <c r="W5285" s="139"/>
      <c r="X5285" s="139"/>
      <c r="Y5285" s="139"/>
      <c r="Z5285" s="139"/>
    </row>
    <row r="5286" spans="22:26">
      <c r="V5286" s="139"/>
      <c r="W5286" s="139"/>
      <c r="X5286" s="139"/>
      <c r="Y5286" s="139"/>
      <c r="Z5286" s="139"/>
    </row>
    <row r="5287" spans="22:26">
      <c r="V5287" s="139"/>
      <c r="W5287" s="139"/>
      <c r="X5287" s="139"/>
      <c r="Y5287" s="139"/>
      <c r="Z5287" s="139"/>
    </row>
    <row r="5288" spans="22:26">
      <c r="V5288" s="139"/>
      <c r="W5288" s="139"/>
      <c r="X5288" s="139"/>
      <c r="Y5288" s="139"/>
      <c r="Z5288" s="139"/>
    </row>
    <row r="5289" spans="22:26">
      <c r="V5289" s="139"/>
      <c r="W5289" s="139"/>
      <c r="X5289" s="139"/>
      <c r="Y5289" s="139"/>
      <c r="Z5289" s="139"/>
    </row>
    <row r="5290" spans="22:26">
      <c r="V5290" s="139"/>
      <c r="W5290" s="139"/>
      <c r="X5290" s="139"/>
      <c r="Y5290" s="139"/>
      <c r="Z5290" s="139"/>
    </row>
    <row r="5291" spans="22:26">
      <c r="V5291" s="139"/>
      <c r="W5291" s="139"/>
      <c r="X5291" s="139"/>
      <c r="Y5291" s="139"/>
      <c r="Z5291" s="139"/>
    </row>
    <row r="5292" spans="22:26">
      <c r="V5292" s="139"/>
      <c r="W5292" s="139"/>
      <c r="X5292" s="139"/>
      <c r="Y5292" s="139"/>
      <c r="Z5292" s="139"/>
    </row>
    <row r="5293" spans="22:26">
      <c r="V5293" s="139"/>
      <c r="W5293" s="139"/>
      <c r="X5293" s="139"/>
      <c r="Y5293" s="139"/>
      <c r="Z5293" s="139"/>
    </row>
    <row r="5294" spans="22:26">
      <c r="V5294" s="139"/>
      <c r="W5294" s="139"/>
      <c r="X5294" s="139"/>
      <c r="Y5294" s="139"/>
      <c r="Z5294" s="139"/>
    </row>
    <row r="5295" spans="22:26">
      <c r="V5295" s="139"/>
      <c r="W5295" s="139"/>
      <c r="X5295" s="139"/>
      <c r="Y5295" s="139"/>
      <c r="Z5295" s="139"/>
    </row>
    <row r="5296" spans="22:26">
      <c r="V5296" s="139"/>
      <c r="W5296" s="139"/>
      <c r="X5296" s="139"/>
      <c r="Y5296" s="139"/>
      <c r="Z5296" s="139"/>
    </row>
    <row r="5297" spans="22:26">
      <c r="V5297" s="139"/>
      <c r="W5297" s="139"/>
      <c r="X5297" s="139"/>
      <c r="Y5297" s="139"/>
      <c r="Z5297" s="139"/>
    </row>
    <row r="5298" spans="22:26">
      <c r="V5298" s="139"/>
      <c r="W5298" s="139"/>
      <c r="X5298" s="139"/>
      <c r="Y5298" s="139"/>
      <c r="Z5298" s="139"/>
    </row>
    <row r="5299" spans="22:26">
      <c r="V5299" s="139"/>
      <c r="W5299" s="139"/>
      <c r="X5299" s="139"/>
      <c r="Y5299" s="139"/>
      <c r="Z5299" s="139"/>
    </row>
    <row r="5300" spans="22:26">
      <c r="V5300" s="139"/>
      <c r="W5300" s="139"/>
      <c r="X5300" s="139"/>
      <c r="Y5300" s="139"/>
      <c r="Z5300" s="139"/>
    </row>
    <row r="5301" spans="22:26">
      <c r="V5301" s="139"/>
      <c r="W5301" s="139"/>
      <c r="X5301" s="139"/>
      <c r="Y5301" s="139"/>
      <c r="Z5301" s="139"/>
    </row>
    <row r="5302" spans="22:26">
      <c r="V5302" s="139"/>
      <c r="W5302" s="139"/>
      <c r="X5302" s="139"/>
      <c r="Y5302" s="139"/>
      <c r="Z5302" s="139"/>
    </row>
    <row r="5303" spans="22:26">
      <c r="V5303" s="139"/>
      <c r="W5303" s="139"/>
      <c r="X5303" s="139"/>
      <c r="Y5303" s="139"/>
      <c r="Z5303" s="139"/>
    </row>
    <row r="5304" spans="22:26">
      <c r="V5304" s="139"/>
      <c r="W5304" s="139"/>
      <c r="X5304" s="139"/>
      <c r="Y5304" s="139"/>
      <c r="Z5304" s="139"/>
    </row>
    <row r="5305" spans="22:26">
      <c r="V5305" s="139"/>
      <c r="W5305" s="139"/>
      <c r="X5305" s="139"/>
      <c r="Y5305" s="139"/>
      <c r="Z5305" s="139"/>
    </row>
    <row r="5306" spans="22:26">
      <c r="V5306" s="139"/>
      <c r="W5306" s="139"/>
      <c r="X5306" s="139"/>
      <c r="Y5306" s="139"/>
      <c r="Z5306" s="139"/>
    </row>
    <row r="5307" spans="22:26">
      <c r="V5307" s="139"/>
      <c r="W5307" s="139"/>
      <c r="X5307" s="139"/>
      <c r="Y5307" s="139"/>
      <c r="Z5307" s="139"/>
    </row>
    <row r="5308" spans="22:26">
      <c r="V5308" s="139"/>
      <c r="W5308" s="139"/>
      <c r="X5308" s="139"/>
      <c r="Y5308" s="139"/>
      <c r="Z5308" s="139"/>
    </row>
    <row r="5309" spans="22:26">
      <c r="V5309" s="139"/>
      <c r="W5309" s="139"/>
      <c r="X5309" s="139"/>
      <c r="Y5309" s="139"/>
      <c r="Z5309" s="139"/>
    </row>
    <row r="5310" spans="22:26">
      <c r="V5310" s="139"/>
      <c r="W5310" s="139"/>
      <c r="X5310" s="139"/>
      <c r="Y5310" s="139"/>
      <c r="Z5310" s="139"/>
    </row>
    <row r="5311" spans="22:26">
      <c r="V5311" s="139"/>
      <c r="W5311" s="139"/>
      <c r="X5311" s="139"/>
      <c r="Y5311" s="139"/>
      <c r="Z5311" s="139"/>
    </row>
    <row r="5312" spans="22:26">
      <c r="V5312" s="139"/>
      <c r="W5312" s="139"/>
      <c r="X5312" s="139"/>
      <c r="Y5312" s="139"/>
      <c r="Z5312" s="139"/>
    </row>
    <row r="5313" spans="22:26">
      <c r="V5313" s="139"/>
      <c r="W5313" s="139"/>
      <c r="X5313" s="139"/>
      <c r="Y5313" s="139"/>
      <c r="Z5313" s="139"/>
    </row>
    <row r="5314" spans="22:26">
      <c r="V5314" s="139"/>
      <c r="W5314" s="139"/>
      <c r="X5314" s="139"/>
      <c r="Y5314" s="139"/>
      <c r="Z5314" s="139"/>
    </row>
    <row r="5315" spans="22:26">
      <c r="V5315" s="139"/>
      <c r="W5315" s="139"/>
      <c r="X5315" s="139"/>
      <c r="Y5315" s="139"/>
      <c r="Z5315" s="139"/>
    </row>
    <row r="5316" spans="22:26">
      <c r="V5316" s="139"/>
      <c r="W5316" s="139"/>
      <c r="X5316" s="139"/>
      <c r="Y5316" s="139"/>
      <c r="Z5316" s="139"/>
    </row>
    <row r="5317" spans="22:26">
      <c r="V5317" s="139"/>
      <c r="W5317" s="139"/>
      <c r="X5317" s="139"/>
      <c r="Y5317" s="139"/>
      <c r="Z5317" s="139"/>
    </row>
    <row r="5318" spans="22:26">
      <c r="V5318" s="139"/>
      <c r="W5318" s="139"/>
      <c r="X5318" s="139"/>
      <c r="Y5318" s="139"/>
      <c r="Z5318" s="139"/>
    </row>
    <row r="5319" spans="22:26">
      <c r="V5319" s="139"/>
      <c r="W5319" s="139"/>
      <c r="X5319" s="139"/>
      <c r="Y5319" s="139"/>
      <c r="Z5319" s="139"/>
    </row>
    <row r="5320" spans="22:26">
      <c r="V5320" s="139"/>
      <c r="W5320" s="139"/>
      <c r="X5320" s="139"/>
      <c r="Y5320" s="139"/>
      <c r="Z5320" s="139"/>
    </row>
    <row r="5321" spans="22:26">
      <c r="V5321" s="139"/>
      <c r="W5321" s="139"/>
      <c r="X5321" s="139"/>
      <c r="Y5321" s="139"/>
      <c r="Z5321" s="139"/>
    </row>
    <row r="5322" spans="22:26">
      <c r="V5322" s="139"/>
      <c r="W5322" s="139"/>
      <c r="X5322" s="139"/>
      <c r="Y5322" s="139"/>
      <c r="Z5322" s="139"/>
    </row>
    <row r="5323" spans="22:26">
      <c r="V5323" s="139"/>
      <c r="W5323" s="139"/>
      <c r="X5323" s="139"/>
      <c r="Y5323" s="139"/>
      <c r="Z5323" s="139"/>
    </row>
    <row r="5324" spans="22:26">
      <c r="V5324" s="139"/>
      <c r="W5324" s="139"/>
      <c r="X5324" s="139"/>
      <c r="Y5324" s="139"/>
      <c r="Z5324" s="139"/>
    </row>
    <row r="5325" spans="22:26">
      <c r="V5325" s="139"/>
      <c r="W5325" s="139"/>
      <c r="X5325" s="139"/>
      <c r="Y5325" s="139"/>
      <c r="Z5325" s="139"/>
    </row>
    <row r="5326" spans="22:26">
      <c r="V5326" s="139"/>
      <c r="W5326" s="139"/>
      <c r="X5326" s="139"/>
      <c r="Y5326" s="139"/>
      <c r="Z5326" s="139"/>
    </row>
    <row r="5327" spans="22:26">
      <c r="V5327" s="139"/>
      <c r="W5327" s="139"/>
      <c r="X5327" s="139"/>
      <c r="Y5327" s="139"/>
      <c r="Z5327" s="139"/>
    </row>
    <row r="5328" spans="22:26">
      <c r="V5328" s="139"/>
      <c r="W5328" s="139"/>
      <c r="X5328" s="139"/>
      <c r="Y5328" s="139"/>
      <c r="Z5328" s="139"/>
    </row>
    <row r="5329" spans="22:26">
      <c r="V5329" s="139"/>
      <c r="W5329" s="139"/>
      <c r="X5329" s="139"/>
      <c r="Y5329" s="139"/>
      <c r="Z5329" s="139"/>
    </row>
    <row r="5330" spans="22:26">
      <c r="V5330" s="139"/>
      <c r="W5330" s="139"/>
      <c r="X5330" s="139"/>
      <c r="Y5330" s="139"/>
      <c r="Z5330" s="139"/>
    </row>
    <row r="5331" spans="22:26">
      <c r="V5331" s="139"/>
      <c r="W5331" s="139"/>
      <c r="X5331" s="139"/>
      <c r="Y5331" s="139"/>
      <c r="Z5331" s="139"/>
    </row>
    <row r="5332" spans="22:26">
      <c r="V5332" s="139"/>
      <c r="W5332" s="139"/>
      <c r="X5332" s="139"/>
      <c r="Y5332" s="139"/>
      <c r="Z5332" s="139"/>
    </row>
    <row r="5333" spans="22:26">
      <c r="V5333" s="139"/>
      <c r="W5333" s="139"/>
      <c r="X5333" s="139"/>
      <c r="Y5333" s="139"/>
      <c r="Z5333" s="139"/>
    </row>
    <row r="5334" spans="22:26">
      <c r="V5334" s="139"/>
      <c r="W5334" s="139"/>
      <c r="X5334" s="139"/>
      <c r="Y5334" s="139"/>
      <c r="Z5334" s="139"/>
    </row>
    <row r="5335" spans="22:26">
      <c r="V5335" s="139"/>
      <c r="W5335" s="139"/>
      <c r="X5335" s="139"/>
      <c r="Y5335" s="139"/>
      <c r="Z5335" s="139"/>
    </row>
    <row r="5336" spans="22:26">
      <c r="V5336" s="139"/>
      <c r="W5336" s="139"/>
      <c r="X5336" s="139"/>
      <c r="Y5336" s="139"/>
      <c r="Z5336" s="139"/>
    </row>
    <row r="5337" spans="22:26">
      <c r="V5337" s="139"/>
      <c r="W5337" s="139"/>
      <c r="X5337" s="139"/>
      <c r="Y5337" s="139"/>
      <c r="Z5337" s="139"/>
    </row>
    <row r="5338" spans="22:26">
      <c r="V5338" s="139"/>
      <c r="W5338" s="139"/>
      <c r="X5338" s="139"/>
      <c r="Y5338" s="139"/>
      <c r="Z5338" s="139"/>
    </row>
    <row r="5339" spans="22:26">
      <c r="V5339" s="139"/>
      <c r="W5339" s="139"/>
      <c r="X5339" s="139"/>
      <c r="Y5339" s="139"/>
      <c r="Z5339" s="139"/>
    </row>
    <row r="5340" spans="22:26">
      <c r="V5340" s="139"/>
      <c r="W5340" s="139"/>
      <c r="X5340" s="139"/>
      <c r="Y5340" s="139"/>
      <c r="Z5340" s="139"/>
    </row>
    <row r="5341" spans="22:26">
      <c r="V5341" s="139"/>
      <c r="W5341" s="139"/>
      <c r="X5341" s="139"/>
      <c r="Y5341" s="139"/>
      <c r="Z5341" s="139"/>
    </row>
    <row r="5342" spans="22:26">
      <c r="V5342" s="139"/>
      <c r="W5342" s="139"/>
      <c r="X5342" s="139"/>
      <c r="Y5342" s="139"/>
      <c r="Z5342" s="139"/>
    </row>
    <row r="5343" spans="22:26">
      <c r="V5343" s="139"/>
      <c r="W5343" s="139"/>
      <c r="X5343" s="139"/>
      <c r="Y5343" s="139"/>
      <c r="Z5343" s="139"/>
    </row>
    <row r="5344" spans="22:26">
      <c r="V5344" s="139"/>
      <c r="W5344" s="139"/>
      <c r="X5344" s="139"/>
      <c r="Y5344" s="139"/>
      <c r="Z5344" s="139"/>
    </row>
    <row r="5345" spans="22:26">
      <c r="V5345" s="139"/>
      <c r="W5345" s="139"/>
      <c r="X5345" s="139"/>
      <c r="Y5345" s="139"/>
      <c r="Z5345" s="139"/>
    </row>
    <row r="5346" spans="22:26">
      <c r="V5346" s="139"/>
      <c r="W5346" s="139"/>
      <c r="X5346" s="139"/>
      <c r="Y5346" s="139"/>
      <c r="Z5346" s="139"/>
    </row>
    <row r="5347" spans="22:26">
      <c r="V5347" s="139"/>
      <c r="W5347" s="139"/>
      <c r="X5347" s="139"/>
      <c r="Y5347" s="139"/>
      <c r="Z5347" s="139"/>
    </row>
    <row r="5348" spans="22:26">
      <c r="V5348" s="139"/>
      <c r="W5348" s="139"/>
      <c r="X5348" s="139"/>
      <c r="Y5348" s="139"/>
      <c r="Z5348" s="139"/>
    </row>
    <row r="5349" spans="22:26">
      <c r="V5349" s="139"/>
      <c r="W5349" s="139"/>
      <c r="X5349" s="139"/>
      <c r="Y5349" s="139"/>
      <c r="Z5349" s="139"/>
    </row>
    <row r="5350" spans="22:26">
      <c r="V5350" s="139"/>
      <c r="W5350" s="139"/>
      <c r="X5350" s="139"/>
      <c r="Y5350" s="139"/>
      <c r="Z5350" s="139"/>
    </row>
    <row r="5351" spans="22:26">
      <c r="V5351" s="139"/>
      <c r="W5351" s="139"/>
      <c r="X5351" s="139"/>
      <c r="Y5351" s="139"/>
      <c r="Z5351" s="139"/>
    </row>
    <row r="5352" spans="22:26">
      <c r="V5352" s="139"/>
      <c r="W5352" s="139"/>
      <c r="X5352" s="139"/>
      <c r="Y5352" s="139"/>
      <c r="Z5352" s="139"/>
    </row>
    <row r="5353" spans="22:26">
      <c r="V5353" s="139"/>
      <c r="W5353" s="139"/>
      <c r="X5353" s="139"/>
      <c r="Y5353" s="139"/>
      <c r="Z5353" s="139"/>
    </row>
    <row r="5354" spans="22:26">
      <c r="V5354" s="139"/>
      <c r="W5354" s="139"/>
      <c r="X5354" s="139"/>
      <c r="Y5354" s="139"/>
      <c r="Z5354" s="139"/>
    </row>
    <row r="5355" spans="22:26">
      <c r="V5355" s="139"/>
      <c r="W5355" s="139"/>
      <c r="X5355" s="139"/>
      <c r="Y5355" s="139"/>
      <c r="Z5355" s="139"/>
    </row>
    <row r="5356" spans="22:26">
      <c r="V5356" s="139"/>
      <c r="W5356" s="139"/>
      <c r="X5356" s="139"/>
      <c r="Y5356" s="139"/>
      <c r="Z5356" s="139"/>
    </row>
    <row r="5357" spans="22:26">
      <c r="V5357" s="139"/>
      <c r="W5357" s="139"/>
      <c r="X5357" s="139"/>
      <c r="Y5357" s="139"/>
      <c r="Z5357" s="139"/>
    </row>
    <row r="5358" spans="22:26">
      <c r="V5358" s="139"/>
      <c r="W5358" s="139"/>
      <c r="X5358" s="139"/>
      <c r="Y5358" s="139"/>
      <c r="Z5358" s="139"/>
    </row>
    <row r="5359" spans="22:26">
      <c r="V5359" s="139"/>
      <c r="W5359" s="139"/>
      <c r="X5359" s="139"/>
      <c r="Y5359" s="139"/>
      <c r="Z5359" s="139"/>
    </row>
    <row r="5360" spans="22:26">
      <c r="V5360" s="139"/>
      <c r="W5360" s="139"/>
      <c r="X5360" s="139"/>
      <c r="Y5360" s="139"/>
      <c r="Z5360" s="139"/>
    </row>
    <row r="5361" spans="22:26">
      <c r="V5361" s="139"/>
      <c r="W5361" s="139"/>
      <c r="X5361" s="139"/>
      <c r="Y5361" s="139"/>
      <c r="Z5361" s="139"/>
    </row>
    <row r="5362" spans="22:26">
      <c r="V5362" s="139"/>
      <c r="W5362" s="139"/>
      <c r="X5362" s="139"/>
      <c r="Y5362" s="139"/>
      <c r="Z5362" s="139"/>
    </row>
    <row r="5363" spans="22:26">
      <c r="V5363" s="139"/>
      <c r="W5363" s="139"/>
      <c r="X5363" s="139"/>
      <c r="Y5363" s="139"/>
      <c r="Z5363" s="139"/>
    </row>
    <row r="5364" spans="22:26">
      <c r="V5364" s="139"/>
      <c r="W5364" s="139"/>
      <c r="X5364" s="139"/>
      <c r="Y5364" s="139"/>
      <c r="Z5364" s="139"/>
    </row>
    <row r="5365" spans="22:26">
      <c r="V5365" s="139"/>
      <c r="W5365" s="139"/>
      <c r="X5365" s="139"/>
      <c r="Y5365" s="139"/>
      <c r="Z5365" s="139"/>
    </row>
    <row r="5366" spans="22:26">
      <c r="V5366" s="139"/>
      <c r="W5366" s="139"/>
      <c r="X5366" s="139"/>
      <c r="Y5366" s="139"/>
      <c r="Z5366" s="139"/>
    </row>
    <row r="5367" spans="22:26">
      <c r="V5367" s="139"/>
      <c r="W5367" s="139"/>
      <c r="X5367" s="139"/>
      <c r="Y5367" s="139"/>
      <c r="Z5367" s="139"/>
    </row>
    <row r="5368" spans="22:26">
      <c r="V5368" s="139"/>
      <c r="W5368" s="139"/>
      <c r="X5368" s="139"/>
      <c r="Y5368" s="139"/>
      <c r="Z5368" s="139"/>
    </row>
    <row r="5369" spans="22:26">
      <c r="V5369" s="139"/>
      <c r="W5369" s="139"/>
      <c r="X5369" s="139"/>
      <c r="Y5369" s="139"/>
      <c r="Z5369" s="139"/>
    </row>
    <row r="5370" spans="22:26">
      <c r="V5370" s="139"/>
      <c r="W5370" s="139"/>
      <c r="X5370" s="139"/>
      <c r="Y5370" s="139"/>
      <c r="Z5370" s="139"/>
    </row>
    <row r="5371" spans="22:26">
      <c r="V5371" s="139"/>
      <c r="W5371" s="139"/>
      <c r="X5371" s="139"/>
      <c r="Y5371" s="139"/>
      <c r="Z5371" s="139"/>
    </row>
    <row r="5372" spans="22:26">
      <c r="V5372" s="139"/>
      <c r="W5372" s="139"/>
      <c r="X5372" s="139"/>
      <c r="Y5372" s="139"/>
      <c r="Z5372" s="139"/>
    </row>
    <row r="5373" spans="22:26">
      <c r="V5373" s="139"/>
      <c r="W5373" s="139"/>
      <c r="X5373" s="139"/>
      <c r="Y5373" s="139"/>
      <c r="Z5373" s="139"/>
    </row>
    <row r="5374" spans="22:26">
      <c r="V5374" s="139"/>
      <c r="W5374" s="139"/>
      <c r="X5374" s="139"/>
      <c r="Y5374" s="139"/>
      <c r="Z5374" s="139"/>
    </row>
    <row r="5375" spans="22:26">
      <c r="V5375" s="139"/>
      <c r="W5375" s="139"/>
      <c r="X5375" s="139"/>
      <c r="Y5375" s="139"/>
      <c r="Z5375" s="139"/>
    </row>
    <row r="5376" spans="22:26">
      <c r="V5376" s="139"/>
      <c r="W5376" s="139"/>
      <c r="X5376" s="139"/>
      <c r="Y5376" s="139"/>
      <c r="Z5376" s="139"/>
    </row>
    <row r="5377" spans="22:26">
      <c r="V5377" s="139"/>
      <c r="W5377" s="139"/>
      <c r="X5377" s="139"/>
      <c r="Y5377" s="139"/>
      <c r="Z5377" s="139"/>
    </row>
    <row r="5378" spans="22:26">
      <c r="V5378" s="139"/>
      <c r="W5378" s="139"/>
      <c r="X5378" s="139"/>
      <c r="Y5378" s="139"/>
      <c r="Z5378" s="139"/>
    </row>
    <row r="5379" spans="22:26">
      <c r="V5379" s="139"/>
      <c r="W5379" s="139"/>
      <c r="X5379" s="139"/>
      <c r="Y5379" s="139"/>
      <c r="Z5379" s="139"/>
    </row>
    <row r="5380" spans="22:26">
      <c r="V5380" s="139"/>
      <c r="W5380" s="139"/>
      <c r="X5380" s="139"/>
      <c r="Y5380" s="139"/>
      <c r="Z5380" s="139"/>
    </row>
    <row r="5381" spans="22:26">
      <c r="V5381" s="139"/>
      <c r="W5381" s="139"/>
      <c r="X5381" s="139"/>
      <c r="Y5381" s="139"/>
      <c r="Z5381" s="139"/>
    </row>
    <row r="5382" spans="22:26">
      <c r="V5382" s="139"/>
      <c r="W5382" s="139"/>
      <c r="X5382" s="139"/>
      <c r="Y5382" s="139"/>
      <c r="Z5382" s="139"/>
    </row>
    <row r="5383" spans="22:26">
      <c r="V5383" s="139"/>
      <c r="W5383" s="139"/>
      <c r="X5383" s="139"/>
      <c r="Y5383" s="139"/>
      <c r="Z5383" s="139"/>
    </row>
    <row r="5384" spans="22:26">
      <c r="V5384" s="139"/>
      <c r="W5384" s="139"/>
      <c r="X5384" s="139"/>
      <c r="Y5384" s="139"/>
      <c r="Z5384" s="139"/>
    </row>
    <row r="5385" spans="22:26">
      <c r="V5385" s="139"/>
      <c r="W5385" s="139"/>
      <c r="X5385" s="139"/>
      <c r="Y5385" s="139"/>
      <c r="Z5385" s="139"/>
    </row>
    <row r="5386" spans="22:26">
      <c r="V5386" s="139"/>
      <c r="W5386" s="139"/>
      <c r="X5386" s="139"/>
      <c r="Y5386" s="139"/>
      <c r="Z5386" s="139"/>
    </row>
    <row r="5387" spans="22:26">
      <c r="V5387" s="139"/>
      <c r="W5387" s="139"/>
      <c r="X5387" s="139"/>
      <c r="Y5387" s="139"/>
      <c r="Z5387" s="139"/>
    </row>
    <row r="5388" spans="22:26">
      <c r="V5388" s="139"/>
      <c r="W5388" s="139"/>
      <c r="X5388" s="139"/>
      <c r="Y5388" s="139"/>
      <c r="Z5388" s="139"/>
    </row>
    <row r="5389" spans="22:26">
      <c r="V5389" s="139"/>
      <c r="W5389" s="139"/>
      <c r="X5389" s="139"/>
      <c r="Y5389" s="139"/>
      <c r="Z5389" s="139"/>
    </row>
    <row r="5390" spans="22:26">
      <c r="V5390" s="139"/>
      <c r="W5390" s="139"/>
      <c r="X5390" s="139"/>
      <c r="Y5390" s="139"/>
      <c r="Z5390" s="139"/>
    </row>
    <row r="5391" spans="22:26">
      <c r="V5391" s="139"/>
      <c r="W5391" s="139"/>
      <c r="X5391" s="139"/>
      <c r="Y5391" s="139"/>
      <c r="Z5391" s="139"/>
    </row>
    <row r="5392" spans="22:26">
      <c r="V5392" s="139"/>
      <c r="W5392" s="139"/>
      <c r="X5392" s="139"/>
      <c r="Y5392" s="139"/>
      <c r="Z5392" s="139"/>
    </row>
    <row r="5393" spans="22:26">
      <c r="V5393" s="139"/>
      <c r="W5393" s="139"/>
      <c r="X5393" s="139"/>
      <c r="Y5393" s="139"/>
      <c r="Z5393" s="139"/>
    </row>
    <row r="5394" spans="22:26">
      <c r="V5394" s="139"/>
      <c r="W5394" s="139"/>
      <c r="X5394" s="139"/>
      <c r="Y5394" s="139"/>
      <c r="Z5394" s="139"/>
    </row>
    <row r="5395" spans="22:26">
      <c r="V5395" s="139"/>
      <c r="W5395" s="139"/>
      <c r="X5395" s="139"/>
      <c r="Y5395" s="139"/>
      <c r="Z5395" s="139"/>
    </row>
    <row r="5396" spans="22:26">
      <c r="V5396" s="139"/>
      <c r="W5396" s="139"/>
      <c r="X5396" s="139"/>
      <c r="Y5396" s="139"/>
      <c r="Z5396" s="139"/>
    </row>
    <row r="5397" spans="22:26">
      <c r="V5397" s="139"/>
      <c r="W5397" s="139"/>
      <c r="X5397" s="139"/>
      <c r="Y5397" s="139"/>
      <c r="Z5397" s="139"/>
    </row>
    <row r="5398" spans="22:26">
      <c r="V5398" s="139"/>
      <c r="W5398" s="139"/>
      <c r="X5398" s="139"/>
      <c r="Y5398" s="139"/>
      <c r="Z5398" s="139"/>
    </row>
    <row r="5399" spans="22:26">
      <c r="V5399" s="139"/>
      <c r="W5399" s="139"/>
      <c r="X5399" s="139"/>
      <c r="Y5399" s="139"/>
      <c r="Z5399" s="139"/>
    </row>
    <row r="5400" spans="22:26">
      <c r="V5400" s="139"/>
      <c r="W5400" s="139"/>
      <c r="X5400" s="139"/>
      <c r="Y5400" s="139"/>
      <c r="Z5400" s="139"/>
    </row>
    <row r="5401" spans="22:26">
      <c r="V5401" s="139"/>
      <c r="W5401" s="139"/>
      <c r="X5401" s="139"/>
      <c r="Y5401" s="139"/>
      <c r="Z5401" s="139"/>
    </row>
    <row r="5402" spans="22:26">
      <c r="V5402" s="139"/>
      <c r="W5402" s="139"/>
      <c r="X5402" s="139"/>
      <c r="Y5402" s="139"/>
      <c r="Z5402" s="139"/>
    </row>
    <row r="5403" spans="22:26">
      <c r="V5403" s="139"/>
      <c r="W5403" s="139"/>
      <c r="X5403" s="139"/>
      <c r="Y5403" s="139"/>
      <c r="Z5403" s="139"/>
    </row>
    <row r="5404" spans="22:26">
      <c r="V5404" s="139"/>
      <c r="W5404" s="139"/>
      <c r="X5404" s="139"/>
      <c r="Y5404" s="139"/>
      <c r="Z5404" s="139"/>
    </row>
    <row r="5405" spans="22:26">
      <c r="V5405" s="139"/>
      <c r="W5405" s="139"/>
      <c r="X5405" s="139"/>
      <c r="Y5405" s="139"/>
      <c r="Z5405" s="139"/>
    </row>
    <row r="5406" spans="22:26">
      <c r="V5406" s="139"/>
      <c r="W5406" s="139"/>
      <c r="X5406" s="139"/>
      <c r="Y5406" s="139"/>
      <c r="Z5406" s="139"/>
    </row>
    <row r="5407" spans="22:26">
      <c r="V5407" s="139"/>
      <c r="W5407" s="139"/>
      <c r="X5407" s="139"/>
      <c r="Y5407" s="139"/>
      <c r="Z5407" s="139"/>
    </row>
    <row r="5408" spans="22:26">
      <c r="V5408" s="139"/>
      <c r="W5408" s="139"/>
      <c r="X5408" s="139"/>
      <c r="Y5408" s="139"/>
      <c r="Z5408" s="139"/>
    </row>
    <row r="5409" spans="22:26">
      <c r="V5409" s="139"/>
      <c r="W5409" s="139"/>
      <c r="X5409" s="139"/>
      <c r="Y5409" s="139"/>
      <c r="Z5409" s="139"/>
    </row>
    <row r="5410" spans="22:26">
      <c r="V5410" s="139"/>
      <c r="W5410" s="139"/>
      <c r="X5410" s="139"/>
      <c r="Y5410" s="139"/>
      <c r="Z5410" s="139"/>
    </row>
    <row r="5411" spans="22:26">
      <c r="V5411" s="139"/>
      <c r="W5411" s="139"/>
      <c r="X5411" s="139"/>
      <c r="Y5411" s="139"/>
      <c r="Z5411" s="139"/>
    </row>
    <row r="5412" spans="22:26">
      <c r="V5412" s="139"/>
      <c r="W5412" s="139"/>
      <c r="X5412" s="139"/>
      <c r="Y5412" s="139"/>
      <c r="Z5412" s="139"/>
    </row>
    <row r="5413" spans="22:26">
      <c r="V5413" s="139"/>
      <c r="W5413" s="139"/>
      <c r="X5413" s="139"/>
      <c r="Y5413" s="139"/>
      <c r="Z5413" s="139"/>
    </row>
    <row r="5414" spans="22:26">
      <c r="V5414" s="139"/>
      <c r="W5414" s="139"/>
      <c r="X5414" s="139"/>
      <c r="Y5414" s="139"/>
      <c r="Z5414" s="139"/>
    </row>
    <row r="5415" spans="22:26">
      <c r="V5415" s="139"/>
      <c r="W5415" s="139"/>
      <c r="X5415" s="139"/>
      <c r="Y5415" s="139"/>
      <c r="Z5415" s="139"/>
    </row>
    <row r="5416" spans="22:26">
      <c r="V5416" s="139"/>
      <c r="W5416" s="139"/>
      <c r="X5416" s="139"/>
      <c r="Y5416" s="139"/>
      <c r="Z5416" s="139"/>
    </row>
    <row r="5417" spans="22:26">
      <c r="V5417" s="139"/>
      <c r="W5417" s="139"/>
      <c r="X5417" s="139"/>
      <c r="Y5417" s="139"/>
      <c r="Z5417" s="139"/>
    </row>
    <row r="5418" spans="22:26">
      <c r="V5418" s="139"/>
      <c r="W5418" s="139"/>
      <c r="X5418" s="139"/>
      <c r="Y5418" s="139"/>
      <c r="Z5418" s="139"/>
    </row>
    <row r="5419" spans="22:26">
      <c r="V5419" s="139"/>
      <c r="W5419" s="139"/>
      <c r="X5419" s="139"/>
      <c r="Y5419" s="139"/>
      <c r="Z5419" s="139"/>
    </row>
    <row r="5420" spans="22:26">
      <c r="V5420" s="139"/>
      <c r="W5420" s="139"/>
      <c r="X5420" s="139"/>
      <c r="Y5420" s="139"/>
      <c r="Z5420" s="139"/>
    </row>
    <row r="5421" spans="22:26">
      <c r="V5421" s="139"/>
      <c r="W5421" s="139"/>
      <c r="X5421" s="139"/>
      <c r="Y5421" s="139"/>
      <c r="Z5421" s="139"/>
    </row>
    <row r="5422" spans="22:26">
      <c r="V5422" s="139"/>
      <c r="W5422" s="139"/>
      <c r="X5422" s="139"/>
      <c r="Y5422" s="139"/>
      <c r="Z5422" s="139"/>
    </row>
    <row r="5423" spans="22:26">
      <c r="V5423" s="139"/>
      <c r="W5423" s="139"/>
      <c r="X5423" s="139"/>
      <c r="Y5423" s="139"/>
      <c r="Z5423" s="139"/>
    </row>
    <row r="5424" spans="22:26">
      <c r="V5424" s="139"/>
      <c r="W5424" s="139"/>
      <c r="X5424" s="139"/>
      <c r="Y5424" s="139"/>
      <c r="Z5424" s="139"/>
    </row>
    <row r="5425" spans="22:26">
      <c r="V5425" s="139"/>
      <c r="W5425" s="139"/>
      <c r="X5425" s="139"/>
      <c r="Y5425" s="139"/>
      <c r="Z5425" s="139"/>
    </row>
    <row r="5426" spans="22:26">
      <c r="V5426" s="139"/>
      <c r="W5426" s="139"/>
      <c r="X5426" s="139"/>
      <c r="Y5426" s="139"/>
      <c r="Z5426" s="139"/>
    </row>
    <row r="5427" spans="22:26">
      <c r="V5427" s="139"/>
      <c r="W5427" s="139"/>
      <c r="X5427" s="139"/>
      <c r="Y5427" s="139"/>
      <c r="Z5427" s="139"/>
    </row>
    <row r="5428" spans="22:26">
      <c r="V5428" s="139"/>
      <c r="W5428" s="139"/>
      <c r="X5428" s="139"/>
      <c r="Y5428" s="139"/>
      <c r="Z5428" s="139"/>
    </row>
    <row r="5429" spans="22:26">
      <c r="V5429" s="139"/>
      <c r="W5429" s="139"/>
      <c r="X5429" s="139"/>
      <c r="Y5429" s="139"/>
      <c r="Z5429" s="139"/>
    </row>
    <row r="5430" spans="22:26">
      <c r="V5430" s="139"/>
      <c r="W5430" s="139"/>
      <c r="X5430" s="139"/>
      <c r="Y5430" s="139"/>
      <c r="Z5430" s="139"/>
    </row>
    <row r="5431" spans="22:26">
      <c r="V5431" s="139"/>
      <c r="W5431" s="139"/>
      <c r="X5431" s="139"/>
      <c r="Y5431" s="139"/>
      <c r="Z5431" s="139"/>
    </row>
    <row r="5432" spans="22:26">
      <c r="V5432" s="139"/>
      <c r="W5432" s="139"/>
      <c r="X5432" s="139"/>
      <c r="Y5432" s="139"/>
      <c r="Z5432" s="139"/>
    </row>
    <row r="5433" spans="22:26">
      <c r="V5433" s="139"/>
      <c r="W5433" s="139"/>
      <c r="X5433" s="139"/>
      <c r="Y5433" s="139"/>
      <c r="Z5433" s="139"/>
    </row>
    <row r="5434" spans="22:26">
      <c r="V5434" s="139"/>
      <c r="W5434" s="139"/>
      <c r="X5434" s="139"/>
      <c r="Y5434" s="139"/>
      <c r="Z5434" s="139"/>
    </row>
    <row r="5435" spans="22:26">
      <c r="V5435" s="139"/>
      <c r="W5435" s="139"/>
      <c r="X5435" s="139"/>
      <c r="Y5435" s="139"/>
      <c r="Z5435" s="139"/>
    </row>
    <row r="5436" spans="22:26">
      <c r="V5436" s="139"/>
      <c r="W5436" s="139"/>
      <c r="X5436" s="139"/>
      <c r="Y5436" s="139"/>
      <c r="Z5436" s="139"/>
    </row>
    <row r="5437" spans="22:26">
      <c r="V5437" s="139"/>
      <c r="W5437" s="139"/>
      <c r="X5437" s="139"/>
      <c r="Y5437" s="139"/>
      <c r="Z5437" s="139"/>
    </row>
    <row r="5438" spans="22:26">
      <c r="V5438" s="139"/>
      <c r="W5438" s="139"/>
      <c r="X5438" s="139"/>
      <c r="Y5438" s="139"/>
      <c r="Z5438" s="139"/>
    </row>
    <row r="5439" spans="22:26">
      <c r="V5439" s="139"/>
      <c r="W5439" s="139"/>
      <c r="X5439" s="139"/>
      <c r="Y5439" s="139"/>
      <c r="Z5439" s="139"/>
    </row>
    <row r="5440" spans="22:26">
      <c r="V5440" s="139"/>
      <c r="W5440" s="139"/>
      <c r="X5440" s="139"/>
      <c r="Y5440" s="139"/>
      <c r="Z5440" s="139"/>
    </row>
    <row r="5441" spans="22:26">
      <c r="V5441" s="139"/>
      <c r="W5441" s="139"/>
      <c r="X5441" s="139"/>
      <c r="Y5441" s="139"/>
      <c r="Z5441" s="139"/>
    </row>
    <row r="5442" spans="22:26">
      <c r="V5442" s="139"/>
      <c r="W5442" s="139"/>
      <c r="X5442" s="139"/>
      <c r="Y5442" s="139"/>
      <c r="Z5442" s="139"/>
    </row>
    <row r="5443" spans="22:26">
      <c r="V5443" s="139"/>
      <c r="W5443" s="139"/>
      <c r="X5443" s="139"/>
      <c r="Y5443" s="139"/>
      <c r="Z5443" s="139"/>
    </row>
    <row r="5444" spans="22:26">
      <c r="V5444" s="139"/>
      <c r="W5444" s="139"/>
      <c r="X5444" s="139"/>
      <c r="Y5444" s="139"/>
      <c r="Z5444" s="139"/>
    </row>
    <row r="5445" spans="22:26">
      <c r="V5445" s="139"/>
      <c r="W5445" s="139"/>
      <c r="X5445" s="139"/>
      <c r="Y5445" s="139"/>
      <c r="Z5445" s="139"/>
    </row>
    <row r="5446" spans="22:26">
      <c r="V5446" s="139"/>
      <c r="W5446" s="139"/>
      <c r="X5446" s="139"/>
      <c r="Y5446" s="139"/>
      <c r="Z5446" s="139"/>
    </row>
    <row r="5447" spans="22:26">
      <c r="V5447" s="139"/>
      <c r="W5447" s="139"/>
      <c r="X5447" s="139"/>
      <c r="Y5447" s="139"/>
      <c r="Z5447" s="139"/>
    </row>
    <row r="5448" spans="22:26">
      <c r="V5448" s="139"/>
      <c r="W5448" s="139"/>
      <c r="X5448" s="139"/>
      <c r="Y5448" s="139"/>
      <c r="Z5448" s="139"/>
    </row>
    <row r="5449" spans="22:26">
      <c r="V5449" s="139"/>
      <c r="W5449" s="139"/>
      <c r="X5449" s="139"/>
      <c r="Y5449" s="139"/>
      <c r="Z5449" s="139"/>
    </row>
    <row r="5450" spans="22:26">
      <c r="V5450" s="139"/>
      <c r="W5450" s="139"/>
      <c r="X5450" s="139"/>
      <c r="Y5450" s="139"/>
      <c r="Z5450" s="139"/>
    </row>
    <row r="5451" spans="22:26">
      <c r="V5451" s="139"/>
      <c r="W5451" s="139"/>
      <c r="X5451" s="139"/>
      <c r="Y5451" s="139"/>
      <c r="Z5451" s="139"/>
    </row>
    <row r="5452" spans="22:26">
      <c r="V5452" s="139"/>
      <c r="W5452" s="139"/>
      <c r="X5452" s="139"/>
      <c r="Y5452" s="139"/>
      <c r="Z5452" s="139"/>
    </row>
    <row r="5453" spans="22:26">
      <c r="V5453" s="139"/>
      <c r="W5453" s="139"/>
      <c r="X5453" s="139"/>
      <c r="Y5453" s="139"/>
      <c r="Z5453" s="139"/>
    </row>
    <row r="5454" spans="22:26">
      <c r="V5454" s="139"/>
      <c r="W5454" s="139"/>
      <c r="X5454" s="139"/>
      <c r="Y5454" s="139"/>
      <c r="Z5454" s="139"/>
    </row>
    <row r="5455" spans="22:26">
      <c r="V5455" s="139"/>
      <c r="W5455" s="139"/>
      <c r="X5455" s="139"/>
      <c r="Y5455" s="139"/>
      <c r="Z5455" s="139"/>
    </row>
    <row r="5456" spans="22:26">
      <c r="V5456" s="139"/>
      <c r="W5456" s="139"/>
      <c r="X5456" s="139"/>
      <c r="Y5456" s="139"/>
      <c r="Z5456" s="139"/>
    </row>
    <row r="5457" spans="22:26">
      <c r="V5457" s="139"/>
      <c r="W5457" s="139"/>
      <c r="X5457" s="139"/>
      <c r="Y5457" s="139"/>
      <c r="Z5457" s="139"/>
    </row>
    <row r="5458" spans="22:26">
      <c r="V5458" s="139"/>
      <c r="W5458" s="139"/>
      <c r="X5458" s="139"/>
      <c r="Y5458" s="139"/>
      <c r="Z5458" s="139"/>
    </row>
    <row r="5459" spans="22:26">
      <c r="V5459" s="139"/>
      <c r="W5459" s="139"/>
      <c r="X5459" s="139"/>
      <c r="Y5459" s="139"/>
      <c r="Z5459" s="139"/>
    </row>
    <row r="5460" spans="22:26">
      <c r="V5460" s="139"/>
      <c r="W5460" s="139"/>
      <c r="X5460" s="139"/>
      <c r="Y5460" s="139"/>
      <c r="Z5460" s="139"/>
    </row>
    <row r="5461" spans="22:26">
      <c r="V5461" s="139"/>
      <c r="W5461" s="139"/>
      <c r="X5461" s="139"/>
      <c r="Y5461" s="139"/>
      <c r="Z5461" s="139"/>
    </row>
    <row r="5462" spans="22:26">
      <c r="V5462" s="139"/>
      <c r="W5462" s="139"/>
      <c r="X5462" s="139"/>
      <c r="Y5462" s="139"/>
      <c r="Z5462" s="139"/>
    </row>
    <row r="5463" spans="22:26">
      <c r="V5463" s="139"/>
      <c r="W5463" s="139"/>
      <c r="X5463" s="139"/>
      <c r="Y5463" s="139"/>
      <c r="Z5463" s="139"/>
    </row>
    <row r="5464" spans="22:26">
      <c r="V5464" s="139"/>
      <c r="W5464" s="139"/>
      <c r="X5464" s="139"/>
      <c r="Y5464" s="139"/>
      <c r="Z5464" s="139"/>
    </row>
    <row r="5465" spans="22:26">
      <c r="V5465" s="139"/>
      <c r="W5465" s="139"/>
      <c r="X5465" s="139"/>
      <c r="Y5465" s="139"/>
      <c r="Z5465" s="139"/>
    </row>
    <row r="5466" spans="22:26">
      <c r="V5466" s="139"/>
      <c r="W5466" s="139"/>
      <c r="X5466" s="139"/>
      <c r="Y5466" s="139"/>
      <c r="Z5466" s="139"/>
    </row>
    <row r="5467" spans="22:26">
      <c r="V5467" s="139"/>
      <c r="W5467" s="139"/>
      <c r="X5467" s="139"/>
      <c r="Y5467" s="139"/>
      <c r="Z5467" s="139"/>
    </row>
    <row r="5468" spans="22:26">
      <c r="V5468" s="139"/>
      <c r="W5468" s="139"/>
      <c r="X5468" s="139"/>
      <c r="Y5468" s="139"/>
      <c r="Z5468" s="139"/>
    </row>
    <row r="5469" spans="22:26">
      <c r="V5469" s="139"/>
      <c r="W5469" s="139"/>
      <c r="X5469" s="139"/>
      <c r="Y5469" s="139"/>
      <c r="Z5469" s="139"/>
    </row>
    <row r="5470" spans="22:26">
      <c r="V5470" s="139"/>
      <c r="W5470" s="139"/>
      <c r="X5470" s="139"/>
      <c r="Y5470" s="139"/>
      <c r="Z5470" s="139"/>
    </row>
    <row r="5471" spans="22:26">
      <c r="V5471" s="139"/>
      <c r="W5471" s="139"/>
      <c r="X5471" s="139"/>
      <c r="Y5471" s="139"/>
      <c r="Z5471" s="139"/>
    </row>
    <row r="5472" spans="22:26">
      <c r="V5472" s="139"/>
      <c r="W5472" s="139"/>
      <c r="X5472" s="139"/>
      <c r="Y5472" s="139"/>
      <c r="Z5472" s="139"/>
    </row>
    <row r="5473" spans="22:26">
      <c r="V5473" s="139"/>
      <c r="W5473" s="139"/>
      <c r="X5473" s="139"/>
      <c r="Y5473" s="139"/>
      <c r="Z5473" s="139"/>
    </row>
    <row r="5474" spans="22:26">
      <c r="V5474" s="139"/>
      <c r="W5474" s="139"/>
      <c r="X5474" s="139"/>
      <c r="Y5474" s="139"/>
      <c r="Z5474" s="139"/>
    </row>
    <row r="5475" spans="22:26">
      <c r="V5475" s="139"/>
      <c r="W5475" s="139"/>
      <c r="X5475" s="139"/>
      <c r="Y5475" s="139"/>
      <c r="Z5475" s="139"/>
    </row>
    <row r="5476" spans="22:26">
      <c r="V5476" s="139"/>
      <c r="W5476" s="139"/>
      <c r="X5476" s="139"/>
      <c r="Y5476" s="139"/>
      <c r="Z5476" s="139"/>
    </row>
    <row r="5477" spans="22:26">
      <c r="V5477" s="139"/>
      <c r="W5477" s="139"/>
      <c r="X5477" s="139"/>
      <c r="Y5477" s="139"/>
      <c r="Z5477" s="139"/>
    </row>
    <row r="5478" spans="22:26">
      <c r="V5478" s="139"/>
      <c r="W5478" s="139"/>
      <c r="X5478" s="139"/>
      <c r="Y5478" s="139"/>
      <c r="Z5478" s="139"/>
    </row>
    <row r="5479" spans="22:26">
      <c r="V5479" s="139"/>
      <c r="W5479" s="139"/>
      <c r="X5479" s="139"/>
      <c r="Y5479" s="139"/>
      <c r="Z5479" s="139"/>
    </row>
    <row r="5480" spans="22:26">
      <c r="V5480" s="139"/>
      <c r="W5480" s="139"/>
      <c r="X5480" s="139"/>
      <c r="Y5480" s="139"/>
      <c r="Z5480" s="139"/>
    </row>
    <row r="5481" spans="22:26">
      <c r="V5481" s="139"/>
      <c r="W5481" s="139"/>
      <c r="X5481" s="139"/>
      <c r="Y5481" s="139"/>
      <c r="Z5481" s="139"/>
    </row>
    <row r="5482" spans="22:26">
      <c r="V5482" s="139"/>
      <c r="W5482" s="139"/>
      <c r="X5482" s="139"/>
      <c r="Y5482" s="139"/>
      <c r="Z5482" s="139"/>
    </row>
    <row r="5483" spans="22:26">
      <c r="V5483" s="139"/>
      <c r="W5483" s="139"/>
      <c r="X5483" s="139"/>
      <c r="Y5483" s="139"/>
      <c r="Z5483" s="139"/>
    </row>
    <row r="5484" spans="22:26">
      <c r="V5484" s="139"/>
      <c r="W5484" s="139"/>
      <c r="X5484" s="139"/>
      <c r="Y5484" s="139"/>
      <c r="Z5484" s="139"/>
    </row>
    <row r="5485" spans="22:26">
      <c r="V5485" s="139"/>
      <c r="W5485" s="139"/>
      <c r="X5485" s="139"/>
      <c r="Y5485" s="139"/>
      <c r="Z5485" s="139"/>
    </row>
    <row r="5486" spans="22:26">
      <c r="V5486" s="139"/>
      <c r="W5486" s="139"/>
      <c r="X5486" s="139"/>
      <c r="Y5486" s="139"/>
      <c r="Z5486" s="139"/>
    </row>
    <row r="5487" spans="22:26">
      <c r="V5487" s="139"/>
      <c r="W5487" s="139"/>
      <c r="X5487" s="139"/>
      <c r="Y5487" s="139"/>
      <c r="Z5487" s="139"/>
    </row>
    <row r="5488" spans="22:26">
      <c r="V5488" s="139"/>
      <c r="W5488" s="139"/>
      <c r="X5488" s="139"/>
      <c r="Y5488" s="139"/>
      <c r="Z5488" s="139"/>
    </row>
    <row r="5489" spans="22:26">
      <c r="V5489" s="139"/>
      <c r="W5489" s="139"/>
      <c r="X5489" s="139"/>
      <c r="Y5489" s="139"/>
      <c r="Z5489" s="139"/>
    </row>
    <row r="5490" spans="22:26">
      <c r="V5490" s="139"/>
      <c r="W5490" s="139"/>
      <c r="X5490" s="139"/>
      <c r="Y5490" s="139"/>
      <c r="Z5490" s="139"/>
    </row>
    <row r="5491" spans="22:26">
      <c r="V5491" s="139"/>
      <c r="W5491" s="139"/>
      <c r="X5491" s="139"/>
      <c r="Y5491" s="139"/>
      <c r="Z5491" s="139"/>
    </row>
    <row r="5492" spans="22:26">
      <c r="V5492" s="139"/>
      <c r="W5492" s="139"/>
      <c r="X5492" s="139"/>
      <c r="Y5492" s="139"/>
      <c r="Z5492" s="139"/>
    </row>
    <row r="5493" spans="22:26">
      <c r="V5493" s="139"/>
      <c r="W5493" s="139"/>
      <c r="X5493" s="139"/>
      <c r="Y5493" s="139"/>
      <c r="Z5493" s="139"/>
    </row>
    <row r="5494" spans="22:26">
      <c r="V5494" s="139"/>
      <c r="W5494" s="139"/>
      <c r="X5494" s="139"/>
      <c r="Y5494" s="139"/>
      <c r="Z5494" s="139"/>
    </row>
    <row r="5495" spans="22:26">
      <c r="V5495" s="139"/>
      <c r="W5495" s="139"/>
      <c r="X5495" s="139"/>
      <c r="Y5495" s="139"/>
      <c r="Z5495" s="139"/>
    </row>
    <row r="5496" spans="22:26">
      <c r="V5496" s="139"/>
      <c r="W5496" s="139"/>
      <c r="X5496" s="139"/>
      <c r="Y5496" s="139"/>
      <c r="Z5496" s="139"/>
    </row>
    <row r="5497" spans="22:26">
      <c r="V5497" s="139"/>
      <c r="W5497" s="139"/>
      <c r="X5497" s="139"/>
      <c r="Y5497" s="139"/>
      <c r="Z5497" s="139"/>
    </row>
    <row r="5498" spans="22:26">
      <c r="V5498" s="139"/>
      <c r="W5498" s="139"/>
      <c r="X5498" s="139"/>
      <c r="Y5498" s="139"/>
      <c r="Z5498" s="139"/>
    </row>
    <row r="5499" spans="22:26">
      <c r="V5499" s="139"/>
      <c r="W5499" s="139"/>
      <c r="X5499" s="139"/>
      <c r="Y5499" s="139"/>
      <c r="Z5499" s="139"/>
    </row>
    <row r="5500" spans="22:26">
      <c r="V5500" s="139"/>
      <c r="W5500" s="139"/>
      <c r="X5500" s="139"/>
      <c r="Y5500" s="139"/>
      <c r="Z5500" s="139"/>
    </row>
    <row r="5501" spans="22:26">
      <c r="V5501" s="139"/>
      <c r="W5501" s="139"/>
      <c r="X5501" s="139"/>
      <c r="Y5501" s="139"/>
      <c r="Z5501" s="139"/>
    </row>
    <row r="5502" spans="22:26">
      <c r="V5502" s="139"/>
      <c r="W5502" s="139"/>
      <c r="X5502" s="139"/>
      <c r="Y5502" s="139"/>
      <c r="Z5502" s="139"/>
    </row>
    <row r="5503" spans="22:26">
      <c r="V5503" s="139"/>
      <c r="W5503" s="139"/>
      <c r="X5503" s="139"/>
      <c r="Y5503" s="139"/>
      <c r="Z5503" s="139"/>
    </row>
    <row r="5504" spans="22:26">
      <c r="V5504" s="139"/>
      <c r="W5504" s="139"/>
      <c r="X5504" s="139"/>
      <c r="Y5504" s="139"/>
      <c r="Z5504" s="139"/>
    </row>
    <row r="5505" spans="22:26">
      <c r="V5505" s="139"/>
      <c r="W5505" s="139"/>
      <c r="X5505" s="139"/>
      <c r="Y5505" s="139"/>
      <c r="Z5505" s="139"/>
    </row>
    <row r="5506" spans="22:26">
      <c r="V5506" s="139"/>
      <c r="W5506" s="139"/>
      <c r="X5506" s="139"/>
      <c r="Y5506" s="139"/>
      <c r="Z5506" s="139"/>
    </row>
    <row r="5507" spans="22:26">
      <c r="V5507" s="139"/>
      <c r="W5507" s="139"/>
      <c r="X5507" s="139"/>
      <c r="Y5507" s="139"/>
      <c r="Z5507" s="139"/>
    </row>
    <row r="5508" spans="22:26">
      <c r="V5508" s="139"/>
      <c r="W5508" s="139"/>
      <c r="X5508" s="139"/>
      <c r="Y5508" s="139"/>
      <c r="Z5508" s="139"/>
    </row>
    <row r="5509" spans="22:26">
      <c r="V5509" s="139"/>
      <c r="W5509" s="139"/>
      <c r="X5509" s="139"/>
      <c r="Y5509" s="139"/>
      <c r="Z5509" s="139"/>
    </row>
    <row r="5510" spans="22:26">
      <c r="V5510" s="139"/>
      <c r="W5510" s="139"/>
      <c r="X5510" s="139"/>
      <c r="Y5510" s="139"/>
      <c r="Z5510" s="139"/>
    </row>
    <row r="5511" spans="22:26">
      <c r="V5511" s="139"/>
      <c r="W5511" s="139"/>
      <c r="X5511" s="139"/>
      <c r="Y5511" s="139"/>
      <c r="Z5511" s="139"/>
    </row>
    <row r="5512" spans="22:26">
      <c r="V5512" s="139"/>
      <c r="W5512" s="139"/>
      <c r="X5512" s="139"/>
      <c r="Y5512" s="139"/>
      <c r="Z5512" s="139"/>
    </row>
    <row r="5513" spans="22:26">
      <c r="V5513" s="139"/>
      <c r="W5513" s="139"/>
      <c r="X5513" s="139"/>
      <c r="Y5513" s="139"/>
      <c r="Z5513" s="139"/>
    </row>
    <row r="5514" spans="22:26">
      <c r="V5514" s="139"/>
      <c r="W5514" s="139"/>
      <c r="X5514" s="139"/>
      <c r="Y5514" s="139"/>
      <c r="Z5514" s="139"/>
    </row>
    <row r="5515" spans="22:26">
      <c r="V5515" s="139"/>
      <c r="W5515" s="139"/>
      <c r="X5515" s="139"/>
      <c r="Y5515" s="139"/>
      <c r="Z5515" s="139"/>
    </row>
    <row r="5516" spans="22:26">
      <c r="V5516" s="139"/>
      <c r="W5516" s="139"/>
      <c r="X5516" s="139"/>
      <c r="Y5516" s="139"/>
      <c r="Z5516" s="139"/>
    </row>
    <row r="5517" spans="22:26">
      <c r="V5517" s="139"/>
      <c r="W5517" s="139"/>
      <c r="X5517" s="139"/>
      <c r="Y5517" s="139"/>
      <c r="Z5517" s="139"/>
    </row>
    <row r="5518" spans="22:26">
      <c r="V5518" s="139"/>
      <c r="W5518" s="139"/>
      <c r="X5518" s="139"/>
      <c r="Y5518" s="139"/>
      <c r="Z5518" s="139"/>
    </row>
    <row r="5519" spans="22:26">
      <c r="V5519" s="139"/>
      <c r="W5519" s="139"/>
      <c r="X5519" s="139"/>
      <c r="Y5519" s="139"/>
      <c r="Z5519" s="139"/>
    </row>
    <row r="5520" spans="22:26">
      <c r="V5520" s="139"/>
      <c r="W5520" s="139"/>
      <c r="X5520" s="139"/>
      <c r="Y5520" s="139"/>
      <c r="Z5520" s="139"/>
    </row>
    <row r="5521" spans="22:26">
      <c r="V5521" s="139"/>
      <c r="W5521" s="139"/>
      <c r="X5521" s="139"/>
      <c r="Y5521" s="139"/>
      <c r="Z5521" s="139"/>
    </row>
    <row r="5522" spans="22:26">
      <c r="V5522" s="139"/>
      <c r="W5522" s="139"/>
      <c r="X5522" s="139"/>
      <c r="Y5522" s="139"/>
      <c r="Z5522" s="139"/>
    </row>
    <row r="5523" spans="22:26">
      <c r="V5523" s="139"/>
      <c r="W5523" s="139"/>
      <c r="X5523" s="139"/>
      <c r="Y5523" s="139"/>
      <c r="Z5523" s="139"/>
    </row>
    <row r="5524" spans="22:26">
      <c r="V5524" s="139"/>
      <c r="W5524" s="139"/>
      <c r="X5524" s="139"/>
      <c r="Y5524" s="139"/>
      <c r="Z5524" s="139"/>
    </row>
    <row r="5525" spans="22:26">
      <c r="V5525" s="139"/>
      <c r="W5525" s="139"/>
      <c r="X5525" s="139"/>
      <c r="Y5525" s="139"/>
      <c r="Z5525" s="139"/>
    </row>
    <row r="5526" spans="22:26">
      <c r="V5526" s="139"/>
      <c r="W5526" s="139"/>
      <c r="X5526" s="139"/>
      <c r="Y5526" s="139"/>
      <c r="Z5526" s="139"/>
    </row>
    <row r="5527" spans="22:26">
      <c r="V5527" s="139"/>
      <c r="W5527" s="139"/>
      <c r="X5527" s="139"/>
      <c r="Y5527" s="139"/>
      <c r="Z5527" s="139"/>
    </row>
    <row r="5528" spans="22:26">
      <c r="V5528" s="139"/>
      <c r="W5528" s="139"/>
      <c r="X5528" s="139"/>
      <c r="Y5528" s="139"/>
      <c r="Z5528" s="139"/>
    </row>
    <row r="5529" spans="22:26">
      <c r="V5529" s="139"/>
      <c r="W5529" s="139"/>
      <c r="X5529" s="139"/>
      <c r="Y5529" s="139"/>
      <c r="Z5529" s="139"/>
    </row>
    <row r="5530" spans="22:26">
      <c r="V5530" s="139"/>
      <c r="W5530" s="139"/>
      <c r="X5530" s="139"/>
      <c r="Y5530" s="139"/>
      <c r="Z5530" s="139"/>
    </row>
    <row r="5531" spans="22:26">
      <c r="V5531" s="139"/>
      <c r="W5531" s="139"/>
      <c r="X5531" s="139"/>
      <c r="Y5531" s="139"/>
      <c r="Z5531" s="139"/>
    </row>
    <row r="5532" spans="22:26">
      <c r="V5532" s="139"/>
      <c r="W5532" s="139"/>
      <c r="X5532" s="139"/>
      <c r="Y5532" s="139"/>
      <c r="Z5532" s="139"/>
    </row>
    <row r="5533" spans="22:26">
      <c r="V5533" s="139"/>
      <c r="W5533" s="139"/>
      <c r="X5533" s="139"/>
      <c r="Y5533" s="139"/>
      <c r="Z5533" s="139"/>
    </row>
    <row r="5534" spans="22:26">
      <c r="V5534" s="139"/>
      <c r="W5534" s="139"/>
      <c r="X5534" s="139"/>
      <c r="Y5534" s="139"/>
      <c r="Z5534" s="139"/>
    </row>
    <row r="5535" spans="22:26">
      <c r="V5535" s="139"/>
      <c r="W5535" s="139"/>
      <c r="X5535" s="139"/>
      <c r="Y5535" s="139"/>
      <c r="Z5535" s="139"/>
    </row>
    <row r="5536" spans="22:26">
      <c r="V5536" s="139"/>
      <c r="W5536" s="139"/>
      <c r="X5536" s="139"/>
      <c r="Y5536" s="139"/>
      <c r="Z5536" s="139"/>
    </row>
    <row r="5537" spans="22:26">
      <c r="V5537" s="139"/>
      <c r="W5537" s="139"/>
      <c r="X5537" s="139"/>
      <c r="Y5537" s="139"/>
      <c r="Z5537" s="139"/>
    </row>
    <row r="5538" spans="22:26">
      <c r="V5538" s="139"/>
      <c r="W5538" s="139"/>
      <c r="X5538" s="139"/>
      <c r="Y5538" s="139"/>
      <c r="Z5538" s="139"/>
    </row>
    <row r="5539" spans="22:26">
      <c r="V5539" s="139"/>
      <c r="W5539" s="139"/>
      <c r="X5539" s="139"/>
      <c r="Y5539" s="139"/>
      <c r="Z5539" s="139"/>
    </row>
    <row r="5540" spans="22:26">
      <c r="V5540" s="139"/>
      <c r="W5540" s="139"/>
      <c r="X5540" s="139"/>
      <c r="Y5540" s="139"/>
      <c r="Z5540" s="139"/>
    </row>
    <row r="5541" spans="22:26">
      <c r="V5541" s="139"/>
      <c r="W5541" s="139"/>
      <c r="X5541" s="139"/>
      <c r="Y5541" s="139"/>
      <c r="Z5541" s="139"/>
    </row>
    <row r="5542" spans="22:26">
      <c r="V5542" s="139"/>
      <c r="W5542" s="139"/>
      <c r="X5542" s="139"/>
      <c r="Y5542" s="139"/>
      <c r="Z5542" s="139"/>
    </row>
    <row r="5543" spans="22:26">
      <c r="V5543" s="139"/>
      <c r="W5543" s="139"/>
      <c r="X5543" s="139"/>
      <c r="Y5543" s="139"/>
      <c r="Z5543" s="139"/>
    </row>
    <row r="5544" spans="22:26">
      <c r="V5544" s="139"/>
      <c r="W5544" s="139"/>
      <c r="X5544" s="139"/>
      <c r="Y5544" s="139"/>
      <c r="Z5544" s="139"/>
    </row>
    <row r="5545" spans="22:26">
      <c r="V5545" s="139"/>
      <c r="W5545" s="139"/>
      <c r="X5545" s="139"/>
      <c r="Y5545" s="139"/>
      <c r="Z5545" s="139"/>
    </row>
    <row r="5546" spans="22:26">
      <c r="V5546" s="139"/>
      <c r="W5546" s="139"/>
      <c r="X5546" s="139"/>
      <c r="Y5546" s="139"/>
      <c r="Z5546" s="139"/>
    </row>
    <row r="5547" spans="22:26">
      <c r="V5547" s="139"/>
      <c r="W5547" s="139"/>
      <c r="X5547" s="139"/>
      <c r="Y5547" s="139"/>
      <c r="Z5547" s="139"/>
    </row>
    <row r="5548" spans="22:26">
      <c r="V5548" s="139"/>
      <c r="W5548" s="139"/>
      <c r="X5548" s="139"/>
      <c r="Y5548" s="139"/>
      <c r="Z5548" s="139"/>
    </row>
    <row r="5549" spans="22:26">
      <c r="V5549" s="139"/>
      <c r="W5549" s="139"/>
      <c r="X5549" s="139"/>
      <c r="Y5549" s="139"/>
      <c r="Z5549" s="139"/>
    </row>
    <row r="5550" spans="22:26">
      <c r="V5550" s="139"/>
      <c r="W5550" s="139"/>
      <c r="X5550" s="139"/>
      <c r="Y5550" s="139"/>
      <c r="Z5550" s="139"/>
    </row>
    <row r="5551" spans="22:26">
      <c r="V5551" s="139"/>
      <c r="W5551" s="139"/>
      <c r="X5551" s="139"/>
      <c r="Y5551" s="139"/>
      <c r="Z5551" s="139"/>
    </row>
    <row r="5552" spans="22:26">
      <c r="V5552" s="139"/>
      <c r="W5552" s="139"/>
      <c r="X5552" s="139"/>
      <c r="Y5552" s="139"/>
      <c r="Z5552" s="139"/>
    </row>
    <row r="5553" spans="22:26">
      <c r="V5553" s="139"/>
      <c r="W5553" s="139"/>
      <c r="X5553" s="139"/>
      <c r="Y5553" s="139"/>
      <c r="Z5553" s="139"/>
    </row>
    <row r="5554" spans="22:26">
      <c r="V5554" s="139"/>
      <c r="W5554" s="139"/>
      <c r="X5554" s="139"/>
      <c r="Y5554" s="139"/>
      <c r="Z5554" s="139"/>
    </row>
    <row r="5555" spans="22:26">
      <c r="V5555" s="139"/>
      <c r="W5555" s="139"/>
      <c r="X5555" s="139"/>
      <c r="Y5555" s="139"/>
      <c r="Z5555" s="139"/>
    </row>
    <row r="5556" spans="22:26">
      <c r="V5556" s="139"/>
      <c r="W5556" s="139"/>
      <c r="X5556" s="139"/>
      <c r="Y5556" s="139"/>
      <c r="Z5556" s="139"/>
    </row>
    <row r="5557" spans="22:26">
      <c r="V5557" s="139"/>
      <c r="W5557" s="139"/>
      <c r="X5557" s="139"/>
      <c r="Y5557" s="139"/>
      <c r="Z5557" s="139"/>
    </row>
    <row r="5558" spans="22:26">
      <c r="V5558" s="139"/>
      <c r="W5558" s="139"/>
      <c r="X5558" s="139"/>
      <c r="Y5558" s="139"/>
      <c r="Z5558" s="139"/>
    </row>
    <row r="5559" spans="22:26">
      <c r="V5559" s="139"/>
      <c r="W5559" s="139"/>
      <c r="X5559" s="139"/>
      <c r="Y5559" s="139"/>
      <c r="Z5559" s="139"/>
    </row>
    <row r="5560" spans="22:26">
      <c r="V5560" s="139"/>
      <c r="W5560" s="139"/>
      <c r="X5560" s="139"/>
      <c r="Y5560" s="139"/>
      <c r="Z5560" s="139"/>
    </row>
    <row r="5561" spans="22:26">
      <c r="V5561" s="139"/>
      <c r="W5561" s="139"/>
      <c r="X5561" s="139"/>
      <c r="Y5561" s="139"/>
      <c r="Z5561" s="139"/>
    </row>
    <row r="5562" spans="22:26">
      <c r="V5562" s="139"/>
      <c r="W5562" s="139"/>
      <c r="X5562" s="139"/>
      <c r="Y5562" s="139"/>
      <c r="Z5562" s="139"/>
    </row>
    <row r="5563" spans="22:26">
      <c r="V5563" s="139"/>
      <c r="W5563" s="139"/>
      <c r="X5563" s="139"/>
      <c r="Y5563" s="139"/>
      <c r="Z5563" s="139"/>
    </row>
    <row r="5564" spans="22:26">
      <c r="V5564" s="139"/>
      <c r="W5564" s="139"/>
      <c r="X5564" s="139"/>
      <c r="Y5564" s="139"/>
      <c r="Z5564" s="139"/>
    </row>
    <row r="5565" spans="22:26">
      <c r="V5565" s="139"/>
      <c r="W5565" s="139"/>
      <c r="X5565" s="139"/>
      <c r="Y5565" s="139"/>
      <c r="Z5565" s="139"/>
    </row>
    <row r="5566" spans="22:26">
      <c r="V5566" s="139"/>
      <c r="W5566" s="139"/>
      <c r="X5566" s="139"/>
      <c r="Y5566" s="139"/>
      <c r="Z5566" s="139"/>
    </row>
    <row r="5567" spans="22:26">
      <c r="V5567" s="139"/>
      <c r="W5567" s="139"/>
      <c r="X5567" s="139"/>
      <c r="Y5567" s="139"/>
      <c r="Z5567" s="139"/>
    </row>
    <row r="5568" spans="22:26">
      <c r="V5568" s="139"/>
      <c r="W5568" s="139"/>
      <c r="X5568" s="139"/>
      <c r="Y5568" s="139"/>
      <c r="Z5568" s="139"/>
    </row>
    <row r="5569" spans="22:26">
      <c r="V5569" s="139"/>
      <c r="W5569" s="139"/>
      <c r="X5569" s="139"/>
      <c r="Y5569" s="139"/>
      <c r="Z5569" s="139"/>
    </row>
    <row r="5570" spans="22:26">
      <c r="V5570" s="139"/>
      <c r="W5570" s="139"/>
      <c r="X5570" s="139"/>
      <c r="Y5570" s="139"/>
      <c r="Z5570" s="139"/>
    </row>
    <row r="5571" spans="22:26">
      <c r="V5571" s="139"/>
      <c r="W5571" s="139"/>
      <c r="X5571" s="139"/>
      <c r="Y5571" s="139"/>
      <c r="Z5571" s="139"/>
    </row>
    <row r="5572" spans="22:26">
      <c r="V5572" s="139"/>
      <c r="W5572" s="139"/>
      <c r="X5572" s="139"/>
      <c r="Y5572" s="139"/>
      <c r="Z5572" s="139"/>
    </row>
    <row r="5573" spans="22:26">
      <c r="V5573" s="139"/>
      <c r="W5573" s="139"/>
      <c r="X5573" s="139"/>
      <c r="Y5573" s="139"/>
      <c r="Z5573" s="139"/>
    </row>
    <row r="5574" spans="22:26">
      <c r="V5574" s="139"/>
      <c r="W5574" s="139"/>
      <c r="X5574" s="139"/>
      <c r="Y5574" s="139"/>
      <c r="Z5574" s="139"/>
    </row>
    <row r="5575" spans="22:26">
      <c r="V5575" s="139"/>
      <c r="W5575" s="139"/>
      <c r="X5575" s="139"/>
      <c r="Y5575" s="139"/>
      <c r="Z5575" s="139"/>
    </row>
    <row r="5576" spans="22:26">
      <c r="V5576" s="139"/>
      <c r="W5576" s="139"/>
      <c r="X5576" s="139"/>
      <c r="Y5576" s="139"/>
      <c r="Z5576" s="139"/>
    </row>
    <row r="5577" spans="22:26">
      <c r="V5577" s="139"/>
      <c r="W5577" s="139"/>
      <c r="X5577" s="139"/>
      <c r="Y5577" s="139"/>
      <c r="Z5577" s="139"/>
    </row>
    <row r="5578" spans="22:26">
      <c r="V5578" s="139"/>
      <c r="W5578" s="139"/>
      <c r="X5578" s="139"/>
      <c r="Y5578" s="139"/>
      <c r="Z5578" s="139"/>
    </row>
    <row r="5579" spans="22:26">
      <c r="V5579" s="139"/>
      <c r="W5579" s="139"/>
      <c r="X5579" s="139"/>
      <c r="Y5579" s="139"/>
      <c r="Z5579" s="139"/>
    </row>
    <row r="5580" spans="22:26">
      <c r="V5580" s="139"/>
      <c r="W5580" s="139"/>
      <c r="X5580" s="139"/>
      <c r="Y5580" s="139"/>
      <c r="Z5580" s="139"/>
    </row>
    <row r="5581" spans="22:26">
      <c r="V5581" s="139"/>
      <c r="W5581" s="139"/>
      <c r="X5581" s="139"/>
      <c r="Y5581" s="139"/>
      <c r="Z5581" s="139"/>
    </row>
    <row r="5582" spans="22:26">
      <c r="V5582" s="139"/>
      <c r="W5582" s="139"/>
      <c r="X5582" s="139"/>
      <c r="Y5582" s="139"/>
      <c r="Z5582" s="139"/>
    </row>
    <row r="5583" spans="22:26">
      <c r="V5583" s="139"/>
      <c r="W5583" s="139"/>
      <c r="X5583" s="139"/>
      <c r="Y5583" s="139"/>
      <c r="Z5583" s="139"/>
    </row>
    <row r="5584" spans="22:26">
      <c r="V5584" s="139"/>
      <c r="W5584" s="139"/>
      <c r="X5584" s="139"/>
      <c r="Y5584" s="139"/>
      <c r="Z5584" s="139"/>
    </row>
    <row r="5585" spans="22:26">
      <c r="V5585" s="139"/>
      <c r="W5585" s="139"/>
      <c r="X5585" s="139"/>
      <c r="Y5585" s="139"/>
      <c r="Z5585" s="139"/>
    </row>
    <row r="5586" spans="22:26">
      <c r="V5586" s="139"/>
      <c r="W5586" s="139"/>
      <c r="X5586" s="139"/>
      <c r="Y5586" s="139"/>
      <c r="Z5586" s="139"/>
    </row>
    <row r="5587" spans="22:26">
      <c r="V5587" s="139"/>
      <c r="W5587" s="139"/>
      <c r="X5587" s="139"/>
      <c r="Y5587" s="139"/>
      <c r="Z5587" s="139"/>
    </row>
    <row r="5588" spans="22:26">
      <c r="V5588" s="139"/>
      <c r="W5588" s="139"/>
      <c r="X5588" s="139"/>
      <c r="Y5588" s="139"/>
      <c r="Z5588" s="139"/>
    </row>
    <row r="5589" spans="22:26">
      <c r="V5589" s="139"/>
      <c r="W5589" s="139"/>
      <c r="X5589" s="139"/>
      <c r="Y5589" s="139"/>
      <c r="Z5589" s="139"/>
    </row>
    <row r="5590" spans="22:26">
      <c r="V5590" s="139"/>
      <c r="W5590" s="139"/>
      <c r="X5590" s="139"/>
      <c r="Y5590" s="139"/>
      <c r="Z5590" s="139"/>
    </row>
    <row r="5591" spans="22:26">
      <c r="V5591" s="139"/>
      <c r="W5591" s="139"/>
      <c r="X5591" s="139"/>
      <c r="Y5591" s="139"/>
      <c r="Z5591" s="139"/>
    </row>
    <row r="5592" spans="22:26">
      <c r="V5592" s="139"/>
      <c r="W5592" s="139"/>
      <c r="X5592" s="139"/>
      <c r="Y5592" s="139"/>
      <c r="Z5592" s="139"/>
    </row>
    <row r="5593" spans="22:26">
      <c r="V5593" s="139"/>
      <c r="W5593" s="139"/>
      <c r="X5593" s="139"/>
      <c r="Y5593" s="139"/>
      <c r="Z5593" s="139"/>
    </row>
    <row r="5594" spans="22:26">
      <c r="V5594" s="139"/>
      <c r="W5594" s="139"/>
      <c r="X5594" s="139"/>
      <c r="Y5594" s="139"/>
      <c r="Z5594" s="139"/>
    </row>
    <row r="5595" spans="22:26">
      <c r="V5595" s="139"/>
      <c r="W5595" s="139"/>
      <c r="X5595" s="139"/>
      <c r="Y5595" s="139"/>
      <c r="Z5595" s="139"/>
    </row>
    <row r="5596" spans="22:26">
      <c r="V5596" s="139"/>
      <c r="W5596" s="139"/>
      <c r="X5596" s="139"/>
      <c r="Y5596" s="139"/>
      <c r="Z5596" s="139"/>
    </row>
    <row r="5597" spans="22:26">
      <c r="V5597" s="139"/>
      <c r="W5597" s="139"/>
      <c r="X5597" s="139"/>
      <c r="Y5597" s="139"/>
      <c r="Z5597" s="139"/>
    </row>
    <row r="5598" spans="22:26">
      <c r="V5598" s="139"/>
      <c r="W5598" s="139"/>
      <c r="X5598" s="139"/>
      <c r="Y5598" s="139"/>
      <c r="Z5598" s="139"/>
    </row>
    <row r="5599" spans="22:26">
      <c r="V5599" s="139"/>
      <c r="W5599" s="139"/>
      <c r="X5599" s="139"/>
      <c r="Y5599" s="139"/>
      <c r="Z5599" s="139"/>
    </row>
    <row r="5600" spans="22:26">
      <c r="V5600" s="139"/>
      <c r="W5600" s="139"/>
      <c r="X5600" s="139"/>
      <c r="Y5600" s="139"/>
      <c r="Z5600" s="139"/>
    </row>
    <row r="5601" spans="22:26">
      <c r="V5601" s="139"/>
      <c r="W5601" s="139"/>
      <c r="X5601" s="139"/>
      <c r="Y5601" s="139"/>
      <c r="Z5601" s="139"/>
    </row>
    <row r="5602" spans="22:26">
      <c r="V5602" s="139"/>
      <c r="W5602" s="139"/>
      <c r="X5602" s="139"/>
      <c r="Y5602" s="139"/>
      <c r="Z5602" s="139"/>
    </row>
    <row r="5603" spans="22:26">
      <c r="V5603" s="139"/>
      <c r="W5603" s="139"/>
      <c r="X5603" s="139"/>
      <c r="Y5603" s="139"/>
      <c r="Z5603" s="139"/>
    </row>
    <row r="5604" spans="22:26">
      <c r="V5604" s="139"/>
      <c r="W5604" s="139"/>
      <c r="X5604" s="139"/>
      <c r="Y5604" s="139"/>
      <c r="Z5604" s="139"/>
    </row>
    <row r="5605" spans="22:26">
      <c r="V5605" s="139"/>
      <c r="W5605" s="139"/>
      <c r="X5605" s="139"/>
      <c r="Y5605" s="139"/>
      <c r="Z5605" s="139"/>
    </row>
    <row r="5606" spans="22:26">
      <c r="V5606" s="139"/>
      <c r="W5606" s="139"/>
      <c r="X5606" s="139"/>
      <c r="Y5606" s="139"/>
      <c r="Z5606" s="139"/>
    </row>
    <row r="5607" spans="22:26">
      <c r="V5607" s="139"/>
      <c r="W5607" s="139"/>
      <c r="X5607" s="139"/>
      <c r="Y5607" s="139"/>
      <c r="Z5607" s="139"/>
    </row>
    <row r="5608" spans="22:26">
      <c r="V5608" s="139"/>
      <c r="W5608" s="139"/>
      <c r="X5608" s="139"/>
      <c r="Y5608" s="139"/>
      <c r="Z5608" s="139"/>
    </row>
    <row r="5609" spans="22:26">
      <c r="V5609" s="139"/>
      <c r="W5609" s="139"/>
      <c r="X5609" s="139"/>
      <c r="Y5609" s="139"/>
      <c r="Z5609" s="139"/>
    </row>
    <row r="5610" spans="22:26">
      <c r="V5610" s="139"/>
      <c r="W5610" s="139"/>
      <c r="X5610" s="139"/>
      <c r="Y5610" s="139"/>
      <c r="Z5610" s="139"/>
    </row>
    <row r="5611" spans="22:26">
      <c r="V5611" s="139"/>
      <c r="W5611" s="139"/>
      <c r="X5611" s="139"/>
      <c r="Y5611" s="139"/>
      <c r="Z5611" s="139"/>
    </row>
    <row r="5612" spans="22:26">
      <c r="V5612" s="139"/>
      <c r="W5612" s="139"/>
      <c r="X5612" s="139"/>
      <c r="Y5612" s="139"/>
      <c r="Z5612" s="139"/>
    </row>
    <row r="5613" spans="22:26">
      <c r="V5613" s="139"/>
      <c r="W5613" s="139"/>
      <c r="X5613" s="139"/>
      <c r="Y5613" s="139"/>
      <c r="Z5613" s="139"/>
    </row>
    <row r="5614" spans="22:26">
      <c r="V5614" s="139"/>
      <c r="W5614" s="139"/>
      <c r="X5614" s="139"/>
      <c r="Y5614" s="139"/>
      <c r="Z5614" s="139"/>
    </row>
    <row r="5615" spans="22:26">
      <c r="V5615" s="139"/>
      <c r="W5615" s="139"/>
      <c r="X5615" s="139"/>
      <c r="Y5615" s="139"/>
      <c r="Z5615" s="139"/>
    </row>
    <row r="5616" spans="22:26">
      <c r="V5616" s="139"/>
      <c r="W5616" s="139"/>
      <c r="X5616" s="139"/>
      <c r="Y5616" s="139"/>
      <c r="Z5616" s="139"/>
    </row>
    <row r="5617" spans="22:26">
      <c r="V5617" s="139"/>
      <c r="W5617" s="139"/>
      <c r="X5617" s="139"/>
      <c r="Y5617" s="139"/>
      <c r="Z5617" s="139"/>
    </row>
    <row r="5618" spans="22:26">
      <c r="V5618" s="139"/>
      <c r="W5618" s="139"/>
      <c r="X5618" s="139"/>
      <c r="Y5618" s="139"/>
      <c r="Z5618" s="139"/>
    </row>
    <row r="5619" spans="22:26">
      <c r="V5619" s="139"/>
      <c r="W5619" s="139"/>
      <c r="X5619" s="139"/>
      <c r="Y5619" s="139"/>
      <c r="Z5619" s="139"/>
    </row>
    <row r="5620" spans="22:26">
      <c r="V5620" s="139"/>
      <c r="W5620" s="139"/>
      <c r="X5620" s="139"/>
      <c r="Y5620" s="139"/>
      <c r="Z5620" s="139"/>
    </row>
    <row r="5621" spans="22:26">
      <c r="V5621" s="139"/>
      <c r="W5621" s="139"/>
      <c r="X5621" s="139"/>
      <c r="Y5621" s="139"/>
      <c r="Z5621" s="139"/>
    </row>
    <row r="5622" spans="22:26">
      <c r="V5622" s="139"/>
      <c r="W5622" s="139"/>
      <c r="X5622" s="139"/>
      <c r="Y5622" s="139"/>
      <c r="Z5622" s="139"/>
    </row>
    <row r="5623" spans="22:26">
      <c r="V5623" s="139"/>
      <c r="W5623" s="139"/>
      <c r="X5623" s="139"/>
      <c r="Y5623" s="139"/>
      <c r="Z5623" s="139"/>
    </row>
    <row r="5624" spans="22:26">
      <c r="V5624" s="139"/>
      <c r="W5624" s="139"/>
      <c r="X5624" s="139"/>
      <c r="Y5624" s="139"/>
      <c r="Z5624" s="139"/>
    </row>
    <row r="5625" spans="22:26">
      <c r="V5625" s="139"/>
      <c r="W5625" s="139"/>
      <c r="X5625" s="139"/>
      <c r="Y5625" s="139"/>
      <c r="Z5625" s="139"/>
    </row>
    <row r="5626" spans="22:26">
      <c r="V5626" s="139"/>
      <c r="W5626" s="139"/>
      <c r="X5626" s="139"/>
      <c r="Y5626" s="139"/>
      <c r="Z5626" s="139"/>
    </row>
    <row r="5627" spans="22:26">
      <c r="V5627" s="139"/>
      <c r="W5627" s="139"/>
      <c r="X5627" s="139"/>
      <c r="Y5627" s="139"/>
      <c r="Z5627" s="139"/>
    </row>
    <row r="5628" spans="22:26">
      <c r="V5628" s="139"/>
      <c r="W5628" s="139"/>
      <c r="X5628" s="139"/>
      <c r="Y5628" s="139"/>
      <c r="Z5628" s="139"/>
    </row>
    <row r="5629" spans="22:26">
      <c r="V5629" s="139"/>
      <c r="W5629" s="139"/>
      <c r="X5629" s="139"/>
      <c r="Y5629" s="139"/>
      <c r="Z5629" s="139"/>
    </row>
    <row r="5630" spans="22:26">
      <c r="V5630" s="139"/>
      <c r="W5630" s="139"/>
      <c r="X5630" s="139"/>
      <c r="Y5630" s="139"/>
      <c r="Z5630" s="139"/>
    </row>
    <row r="5631" spans="22:26">
      <c r="V5631" s="139"/>
      <c r="W5631" s="139"/>
      <c r="X5631" s="139"/>
      <c r="Y5631" s="139"/>
      <c r="Z5631" s="139"/>
    </row>
    <row r="5632" spans="22:26">
      <c r="V5632" s="139"/>
      <c r="W5632" s="139"/>
      <c r="X5632" s="139"/>
      <c r="Y5632" s="139"/>
      <c r="Z5632" s="139"/>
    </row>
    <row r="5633" spans="22:26">
      <c r="V5633" s="139"/>
      <c r="W5633" s="139"/>
      <c r="X5633" s="139"/>
      <c r="Y5633" s="139"/>
      <c r="Z5633" s="139"/>
    </row>
    <row r="5634" spans="22:26">
      <c r="V5634" s="139"/>
      <c r="W5634" s="139"/>
      <c r="X5634" s="139"/>
      <c r="Y5634" s="139"/>
      <c r="Z5634" s="139"/>
    </row>
    <row r="5635" spans="22:26">
      <c r="V5635" s="139"/>
      <c r="W5635" s="139"/>
      <c r="X5635" s="139"/>
      <c r="Y5635" s="139"/>
      <c r="Z5635" s="139"/>
    </row>
    <row r="5636" spans="22:26">
      <c r="V5636" s="139"/>
      <c r="W5636" s="139"/>
      <c r="X5636" s="139"/>
      <c r="Y5636" s="139"/>
      <c r="Z5636" s="139"/>
    </row>
    <row r="5637" spans="22:26">
      <c r="V5637" s="139"/>
      <c r="W5637" s="139"/>
      <c r="X5637" s="139"/>
      <c r="Y5637" s="139"/>
      <c r="Z5637" s="139"/>
    </row>
    <row r="5638" spans="22:26">
      <c r="V5638" s="139"/>
      <c r="W5638" s="139"/>
      <c r="X5638" s="139"/>
      <c r="Y5638" s="139"/>
      <c r="Z5638" s="139"/>
    </row>
    <row r="5639" spans="22:26">
      <c r="V5639" s="139"/>
      <c r="W5639" s="139"/>
      <c r="X5639" s="139"/>
      <c r="Y5639" s="139"/>
      <c r="Z5639" s="139"/>
    </row>
    <row r="5640" spans="22:26">
      <c r="V5640" s="139"/>
      <c r="W5640" s="139"/>
      <c r="X5640" s="139"/>
      <c r="Y5640" s="139"/>
      <c r="Z5640" s="139"/>
    </row>
    <row r="5641" spans="22:26">
      <c r="V5641" s="139"/>
      <c r="W5641" s="139"/>
      <c r="X5641" s="139"/>
      <c r="Y5641" s="139"/>
      <c r="Z5641" s="139"/>
    </row>
    <row r="5642" spans="22:26">
      <c r="V5642" s="139"/>
      <c r="W5642" s="139"/>
      <c r="X5642" s="139"/>
      <c r="Y5642" s="139"/>
      <c r="Z5642" s="139"/>
    </row>
    <row r="5643" spans="22:26">
      <c r="V5643" s="139"/>
      <c r="W5643" s="139"/>
      <c r="X5643" s="139"/>
      <c r="Y5643" s="139"/>
      <c r="Z5643" s="139"/>
    </row>
    <row r="5644" spans="22:26">
      <c r="V5644" s="139"/>
      <c r="W5644" s="139"/>
      <c r="X5644" s="139"/>
      <c r="Y5644" s="139"/>
      <c r="Z5644" s="139"/>
    </row>
    <row r="5645" spans="22:26">
      <c r="V5645" s="139"/>
      <c r="W5645" s="139"/>
      <c r="X5645" s="139"/>
      <c r="Y5645" s="139"/>
      <c r="Z5645" s="139"/>
    </row>
    <row r="5646" spans="22:26">
      <c r="V5646" s="139"/>
      <c r="W5646" s="139"/>
      <c r="X5646" s="139"/>
      <c r="Y5646" s="139"/>
      <c r="Z5646" s="139"/>
    </row>
    <row r="5647" spans="22:26">
      <c r="V5647" s="139"/>
      <c r="W5647" s="139"/>
      <c r="X5647" s="139"/>
      <c r="Y5647" s="139"/>
      <c r="Z5647" s="139"/>
    </row>
    <row r="5648" spans="22:26">
      <c r="V5648" s="139"/>
      <c r="W5648" s="139"/>
      <c r="X5648" s="139"/>
      <c r="Y5648" s="139"/>
      <c r="Z5648" s="139"/>
    </row>
    <row r="5649" spans="22:26">
      <c r="V5649" s="139"/>
      <c r="W5649" s="139"/>
      <c r="X5649" s="139"/>
      <c r="Y5649" s="139"/>
      <c r="Z5649" s="139"/>
    </row>
    <row r="5650" spans="22:26">
      <c r="V5650" s="139"/>
      <c r="W5650" s="139"/>
      <c r="X5650" s="139"/>
      <c r="Y5650" s="139"/>
      <c r="Z5650" s="139"/>
    </row>
    <row r="5651" spans="22:26">
      <c r="V5651" s="139"/>
      <c r="W5651" s="139"/>
      <c r="X5651" s="139"/>
      <c r="Y5651" s="139"/>
      <c r="Z5651" s="139"/>
    </row>
    <row r="5652" spans="22:26">
      <c r="V5652" s="139"/>
      <c r="W5652" s="139"/>
      <c r="X5652" s="139"/>
      <c r="Y5652" s="139"/>
      <c r="Z5652" s="139"/>
    </row>
    <row r="5653" spans="22:26">
      <c r="V5653" s="139"/>
      <c r="W5653" s="139"/>
      <c r="X5653" s="139"/>
      <c r="Y5653" s="139"/>
      <c r="Z5653" s="139"/>
    </row>
    <row r="5654" spans="22:26">
      <c r="V5654" s="139"/>
      <c r="W5654" s="139"/>
      <c r="X5654" s="139"/>
      <c r="Y5654" s="139"/>
      <c r="Z5654" s="139"/>
    </row>
    <row r="5655" spans="22:26">
      <c r="V5655" s="139"/>
      <c r="W5655" s="139"/>
      <c r="X5655" s="139"/>
      <c r="Y5655" s="139"/>
      <c r="Z5655" s="139"/>
    </row>
    <row r="5656" spans="22:26">
      <c r="V5656" s="139"/>
      <c r="W5656" s="139"/>
      <c r="X5656" s="139"/>
      <c r="Y5656" s="139"/>
      <c r="Z5656" s="139"/>
    </row>
    <row r="5657" spans="22:26">
      <c r="V5657" s="139"/>
      <c r="W5657" s="139"/>
      <c r="X5657" s="139"/>
      <c r="Y5657" s="139"/>
      <c r="Z5657" s="139"/>
    </row>
    <row r="5658" spans="22:26">
      <c r="V5658" s="139"/>
      <c r="W5658" s="139"/>
      <c r="X5658" s="139"/>
      <c r="Y5658" s="139"/>
      <c r="Z5658" s="139"/>
    </row>
    <row r="5659" spans="22:26">
      <c r="V5659" s="139"/>
      <c r="W5659" s="139"/>
      <c r="X5659" s="139"/>
      <c r="Y5659" s="139"/>
      <c r="Z5659" s="139"/>
    </row>
    <row r="5660" spans="22:26">
      <c r="V5660" s="139"/>
      <c r="W5660" s="139"/>
      <c r="X5660" s="139"/>
      <c r="Y5660" s="139"/>
      <c r="Z5660" s="139"/>
    </row>
    <row r="5661" spans="22:26">
      <c r="V5661" s="139"/>
      <c r="W5661" s="139"/>
      <c r="X5661" s="139"/>
      <c r="Y5661" s="139"/>
      <c r="Z5661" s="139"/>
    </row>
    <row r="5662" spans="22:26">
      <c r="V5662" s="139"/>
      <c r="W5662" s="139"/>
      <c r="X5662" s="139"/>
      <c r="Y5662" s="139"/>
      <c r="Z5662" s="139"/>
    </row>
    <row r="5663" spans="22:26">
      <c r="V5663" s="139"/>
      <c r="W5663" s="139"/>
      <c r="X5663" s="139"/>
      <c r="Y5663" s="139"/>
      <c r="Z5663" s="139"/>
    </row>
    <row r="5664" spans="22:26">
      <c r="V5664" s="139"/>
      <c r="W5664" s="139"/>
      <c r="X5664" s="139"/>
      <c r="Y5664" s="139"/>
      <c r="Z5664" s="139"/>
    </row>
    <row r="5665" spans="22:26">
      <c r="V5665" s="139"/>
      <c r="W5665" s="139"/>
      <c r="X5665" s="139"/>
      <c r="Y5665" s="139"/>
      <c r="Z5665" s="139"/>
    </row>
    <row r="5666" spans="22:26">
      <c r="V5666" s="139"/>
      <c r="W5666" s="139"/>
      <c r="X5666" s="139"/>
      <c r="Y5666" s="139"/>
      <c r="Z5666" s="139"/>
    </row>
    <row r="5667" spans="22:26">
      <c r="V5667" s="139"/>
      <c r="W5667" s="139"/>
      <c r="X5667" s="139"/>
      <c r="Y5667" s="139"/>
      <c r="Z5667" s="139"/>
    </row>
    <row r="5668" spans="22:26">
      <c r="V5668" s="139"/>
      <c r="W5668" s="139"/>
      <c r="X5668" s="139"/>
      <c r="Y5668" s="139"/>
      <c r="Z5668" s="139"/>
    </row>
    <row r="5669" spans="22:26">
      <c r="V5669" s="139"/>
      <c r="W5669" s="139"/>
      <c r="X5669" s="139"/>
      <c r="Y5669" s="139"/>
      <c r="Z5669" s="139"/>
    </row>
    <row r="5670" spans="22:26">
      <c r="V5670" s="139"/>
      <c r="W5670" s="139"/>
      <c r="X5670" s="139"/>
      <c r="Y5670" s="139"/>
      <c r="Z5670" s="139"/>
    </row>
    <row r="5671" spans="22:26">
      <c r="V5671" s="139"/>
      <c r="W5671" s="139"/>
      <c r="X5671" s="139"/>
      <c r="Y5671" s="139"/>
      <c r="Z5671" s="139"/>
    </row>
    <row r="5672" spans="22:26">
      <c r="V5672" s="139"/>
      <c r="W5672" s="139"/>
      <c r="X5672" s="139"/>
      <c r="Y5672" s="139"/>
      <c r="Z5672" s="139"/>
    </row>
    <row r="5673" spans="22:26">
      <c r="V5673" s="139"/>
      <c r="W5673" s="139"/>
      <c r="X5673" s="139"/>
      <c r="Y5673" s="139"/>
      <c r="Z5673" s="139"/>
    </row>
    <row r="5674" spans="22:26">
      <c r="V5674" s="139"/>
      <c r="W5674" s="139"/>
      <c r="X5674" s="139"/>
      <c r="Y5674" s="139"/>
      <c r="Z5674" s="139"/>
    </row>
    <row r="5675" spans="22:26">
      <c r="V5675" s="139"/>
      <c r="W5675" s="139"/>
      <c r="X5675" s="139"/>
      <c r="Y5675" s="139"/>
      <c r="Z5675" s="139"/>
    </row>
    <row r="5676" spans="22:26">
      <c r="V5676" s="139"/>
      <c r="W5676" s="139"/>
      <c r="X5676" s="139"/>
      <c r="Y5676" s="139"/>
      <c r="Z5676" s="139"/>
    </row>
    <row r="5677" spans="22:26">
      <c r="V5677" s="139"/>
      <c r="W5677" s="139"/>
      <c r="X5677" s="139"/>
      <c r="Y5677" s="139"/>
      <c r="Z5677" s="139"/>
    </row>
    <row r="5678" spans="22:26">
      <c r="V5678" s="139"/>
      <c r="W5678" s="139"/>
      <c r="X5678" s="139"/>
      <c r="Y5678" s="139"/>
      <c r="Z5678" s="139"/>
    </row>
    <row r="5679" spans="22:26">
      <c r="V5679" s="139"/>
      <c r="W5679" s="139"/>
      <c r="X5679" s="139"/>
      <c r="Y5679" s="139"/>
      <c r="Z5679" s="139"/>
    </row>
    <row r="5680" spans="22:26">
      <c r="V5680" s="139"/>
      <c r="W5680" s="139"/>
      <c r="X5680" s="139"/>
      <c r="Y5680" s="139"/>
      <c r="Z5680" s="139"/>
    </row>
    <row r="5681" spans="22:26">
      <c r="V5681" s="139"/>
      <c r="W5681" s="139"/>
      <c r="X5681" s="139"/>
      <c r="Y5681" s="139"/>
      <c r="Z5681" s="139"/>
    </row>
    <row r="5682" spans="22:26">
      <c r="V5682" s="139"/>
      <c r="W5682" s="139"/>
      <c r="X5682" s="139"/>
      <c r="Y5682" s="139"/>
      <c r="Z5682" s="139"/>
    </row>
    <row r="5683" spans="22:26">
      <c r="V5683" s="139"/>
      <c r="W5683" s="139"/>
      <c r="X5683" s="139"/>
      <c r="Y5683" s="139"/>
      <c r="Z5683" s="139"/>
    </row>
    <row r="5684" spans="22:26">
      <c r="V5684" s="139"/>
      <c r="W5684" s="139"/>
      <c r="X5684" s="139"/>
      <c r="Y5684" s="139"/>
      <c r="Z5684" s="139"/>
    </row>
    <row r="5685" spans="22:26">
      <c r="V5685" s="139"/>
      <c r="W5685" s="139"/>
      <c r="X5685" s="139"/>
      <c r="Y5685" s="139"/>
      <c r="Z5685" s="139"/>
    </row>
    <row r="5686" spans="22:26">
      <c r="V5686" s="139"/>
      <c r="W5686" s="139"/>
      <c r="X5686" s="139"/>
      <c r="Y5686" s="139"/>
      <c r="Z5686" s="139"/>
    </row>
    <row r="5687" spans="22:26">
      <c r="V5687" s="139"/>
      <c r="W5687" s="139"/>
      <c r="X5687" s="139"/>
      <c r="Y5687" s="139"/>
      <c r="Z5687" s="139"/>
    </row>
    <row r="5688" spans="22:26">
      <c r="V5688" s="139"/>
      <c r="W5688" s="139"/>
      <c r="X5688" s="139"/>
      <c r="Y5688" s="139"/>
      <c r="Z5688" s="139"/>
    </row>
    <row r="5689" spans="22:26">
      <c r="V5689" s="139"/>
      <c r="W5689" s="139"/>
      <c r="X5689" s="139"/>
      <c r="Y5689" s="139"/>
      <c r="Z5689" s="139"/>
    </row>
    <row r="5690" spans="22:26">
      <c r="V5690" s="139"/>
      <c r="W5690" s="139"/>
      <c r="X5690" s="139"/>
      <c r="Y5690" s="139"/>
      <c r="Z5690" s="139"/>
    </row>
    <row r="5691" spans="22:26">
      <c r="V5691" s="139"/>
      <c r="W5691" s="139"/>
      <c r="X5691" s="139"/>
      <c r="Y5691" s="139"/>
      <c r="Z5691" s="139"/>
    </row>
    <row r="5692" spans="22:26">
      <c r="V5692" s="139"/>
      <c r="W5692" s="139"/>
      <c r="X5692" s="139"/>
      <c r="Y5692" s="139"/>
      <c r="Z5692" s="139"/>
    </row>
    <row r="5693" spans="22:26">
      <c r="V5693" s="139"/>
      <c r="W5693" s="139"/>
      <c r="X5693" s="139"/>
      <c r="Y5693" s="139"/>
      <c r="Z5693" s="139"/>
    </row>
    <row r="5694" spans="22:26">
      <c r="V5694" s="139"/>
      <c r="W5694" s="139"/>
      <c r="X5694" s="139"/>
      <c r="Y5694" s="139"/>
      <c r="Z5694" s="139"/>
    </row>
    <row r="5695" spans="22:26">
      <c r="V5695" s="139"/>
      <c r="W5695" s="139"/>
      <c r="X5695" s="139"/>
      <c r="Y5695" s="139"/>
      <c r="Z5695" s="139"/>
    </row>
    <row r="5696" spans="22:26">
      <c r="V5696" s="139"/>
      <c r="W5696" s="139"/>
      <c r="X5696" s="139"/>
      <c r="Y5696" s="139"/>
      <c r="Z5696" s="139"/>
    </row>
    <row r="5697" spans="22:26">
      <c r="V5697" s="139"/>
      <c r="W5697" s="139"/>
      <c r="X5697" s="139"/>
      <c r="Y5697" s="139"/>
      <c r="Z5697" s="139"/>
    </row>
    <row r="5698" spans="22:26">
      <c r="V5698" s="139"/>
      <c r="W5698" s="139"/>
      <c r="X5698" s="139"/>
      <c r="Y5698" s="139"/>
      <c r="Z5698" s="139"/>
    </row>
    <row r="5699" spans="22:26">
      <c r="V5699" s="139"/>
      <c r="W5699" s="139"/>
      <c r="X5699" s="139"/>
      <c r="Y5699" s="139"/>
      <c r="Z5699" s="139"/>
    </row>
    <row r="5700" spans="22:26">
      <c r="V5700" s="139"/>
      <c r="W5700" s="139"/>
      <c r="X5700" s="139"/>
      <c r="Y5700" s="139"/>
      <c r="Z5700" s="139"/>
    </row>
    <row r="5701" spans="22:26">
      <c r="V5701" s="139"/>
      <c r="W5701" s="139"/>
      <c r="X5701" s="139"/>
      <c r="Y5701" s="139"/>
      <c r="Z5701" s="139"/>
    </row>
    <row r="5702" spans="22:26">
      <c r="V5702" s="139"/>
      <c r="W5702" s="139"/>
      <c r="X5702" s="139"/>
      <c r="Y5702" s="139"/>
      <c r="Z5702" s="139"/>
    </row>
    <row r="5703" spans="22:26">
      <c r="V5703" s="139"/>
      <c r="W5703" s="139"/>
      <c r="X5703" s="139"/>
      <c r="Y5703" s="139"/>
      <c r="Z5703" s="139"/>
    </row>
    <row r="5704" spans="22:26">
      <c r="V5704" s="139"/>
      <c r="W5704" s="139"/>
      <c r="X5704" s="139"/>
      <c r="Y5704" s="139"/>
      <c r="Z5704" s="139"/>
    </row>
    <row r="5705" spans="22:26">
      <c r="V5705" s="139"/>
      <c r="W5705" s="139"/>
      <c r="X5705" s="139"/>
      <c r="Y5705" s="139"/>
      <c r="Z5705" s="139"/>
    </row>
    <row r="5706" spans="22:26">
      <c r="V5706" s="139"/>
      <c r="W5706" s="139"/>
      <c r="X5706" s="139"/>
      <c r="Y5706" s="139"/>
      <c r="Z5706" s="139"/>
    </row>
    <row r="5707" spans="22:26">
      <c r="V5707" s="139"/>
      <c r="W5707" s="139"/>
      <c r="X5707" s="139"/>
      <c r="Y5707" s="139"/>
      <c r="Z5707" s="139"/>
    </row>
    <row r="5708" spans="22:26">
      <c r="V5708" s="139"/>
      <c r="W5708" s="139"/>
      <c r="X5708" s="139"/>
      <c r="Y5708" s="139"/>
      <c r="Z5708" s="139"/>
    </row>
    <row r="5709" spans="22:26">
      <c r="V5709" s="139"/>
      <c r="W5709" s="139"/>
      <c r="X5709" s="139"/>
      <c r="Y5709" s="139"/>
      <c r="Z5709" s="139"/>
    </row>
    <row r="5710" spans="22:26">
      <c r="V5710" s="139"/>
      <c r="W5710" s="139"/>
      <c r="X5710" s="139"/>
      <c r="Y5710" s="139"/>
      <c r="Z5710" s="139"/>
    </row>
    <row r="5711" spans="22:26">
      <c r="V5711" s="139"/>
      <c r="W5711" s="139"/>
      <c r="X5711" s="139"/>
      <c r="Y5711" s="139"/>
      <c r="Z5711" s="139"/>
    </row>
    <row r="5712" spans="22:26">
      <c r="V5712" s="139"/>
      <c r="W5712" s="139"/>
      <c r="X5712" s="139"/>
      <c r="Y5712" s="139"/>
      <c r="Z5712" s="139"/>
    </row>
    <row r="5713" spans="22:26">
      <c r="V5713" s="139"/>
      <c r="W5713" s="139"/>
      <c r="X5713" s="139"/>
      <c r="Y5713" s="139"/>
      <c r="Z5713" s="139"/>
    </row>
    <row r="5714" spans="22:26">
      <c r="V5714" s="139"/>
      <c r="W5714" s="139"/>
      <c r="X5714" s="139"/>
      <c r="Y5714" s="139"/>
      <c r="Z5714" s="139"/>
    </row>
    <row r="5715" spans="22:26">
      <c r="V5715" s="139"/>
      <c r="W5715" s="139"/>
      <c r="X5715" s="139"/>
      <c r="Y5715" s="139"/>
      <c r="Z5715" s="139"/>
    </row>
    <row r="5716" spans="22:26">
      <c r="V5716" s="139"/>
      <c r="W5716" s="139"/>
      <c r="X5716" s="139"/>
      <c r="Y5716" s="139"/>
      <c r="Z5716" s="139"/>
    </row>
    <row r="5717" spans="22:26">
      <c r="V5717" s="139"/>
      <c r="W5717" s="139"/>
      <c r="X5717" s="139"/>
      <c r="Y5717" s="139"/>
      <c r="Z5717" s="139"/>
    </row>
    <row r="5718" spans="22:26">
      <c r="V5718" s="139"/>
      <c r="W5718" s="139"/>
      <c r="X5718" s="139"/>
      <c r="Y5718" s="139"/>
      <c r="Z5718" s="139"/>
    </row>
    <row r="5719" spans="22:26">
      <c r="V5719" s="139"/>
      <c r="W5719" s="139"/>
      <c r="X5719" s="139"/>
      <c r="Y5719" s="139"/>
      <c r="Z5719" s="139"/>
    </row>
    <row r="5720" spans="22:26">
      <c r="V5720" s="139"/>
      <c r="W5720" s="139"/>
      <c r="X5720" s="139"/>
      <c r="Y5720" s="139"/>
      <c r="Z5720" s="139"/>
    </row>
    <row r="5721" spans="22:26">
      <c r="V5721" s="139"/>
      <c r="W5721" s="139"/>
      <c r="X5721" s="139"/>
      <c r="Y5721" s="139"/>
      <c r="Z5721" s="139"/>
    </row>
    <row r="5722" spans="22:26">
      <c r="V5722" s="139"/>
      <c r="W5722" s="139"/>
      <c r="X5722" s="139"/>
      <c r="Y5722" s="139"/>
      <c r="Z5722" s="139"/>
    </row>
    <row r="5723" spans="22:26">
      <c r="V5723" s="139"/>
      <c r="W5723" s="139"/>
      <c r="X5723" s="139"/>
      <c r="Y5723" s="139"/>
      <c r="Z5723" s="139"/>
    </row>
    <row r="5724" spans="22:26">
      <c r="V5724" s="139"/>
      <c r="W5724" s="139"/>
      <c r="X5724" s="139"/>
      <c r="Y5724" s="139"/>
      <c r="Z5724" s="139"/>
    </row>
    <row r="5725" spans="22:26">
      <c r="V5725" s="139"/>
      <c r="W5725" s="139"/>
      <c r="X5725" s="139"/>
      <c r="Y5725" s="139"/>
      <c r="Z5725" s="139"/>
    </row>
    <row r="5726" spans="22:26">
      <c r="V5726" s="139"/>
      <c r="W5726" s="139"/>
      <c r="X5726" s="139"/>
      <c r="Y5726" s="139"/>
      <c r="Z5726" s="139"/>
    </row>
    <row r="5727" spans="22:26">
      <c r="V5727" s="139"/>
      <c r="W5727" s="139"/>
      <c r="X5727" s="139"/>
      <c r="Y5727" s="139"/>
      <c r="Z5727" s="139"/>
    </row>
    <row r="5728" spans="22:26">
      <c r="V5728" s="139"/>
      <c r="W5728" s="139"/>
      <c r="X5728" s="139"/>
      <c r="Y5728" s="139"/>
      <c r="Z5728" s="139"/>
    </row>
    <row r="5729" spans="22:26">
      <c r="V5729" s="139"/>
      <c r="W5729" s="139"/>
      <c r="X5729" s="139"/>
      <c r="Y5729" s="139"/>
      <c r="Z5729" s="139"/>
    </row>
    <row r="5730" spans="22:26">
      <c r="V5730" s="139"/>
      <c r="W5730" s="139"/>
      <c r="X5730" s="139"/>
      <c r="Y5730" s="139"/>
      <c r="Z5730" s="139"/>
    </row>
    <row r="5731" spans="22:26">
      <c r="V5731" s="139"/>
      <c r="W5731" s="139"/>
      <c r="X5731" s="139"/>
      <c r="Y5731" s="139"/>
      <c r="Z5731" s="139"/>
    </row>
    <row r="5732" spans="22:26">
      <c r="V5732" s="139"/>
      <c r="W5732" s="139"/>
      <c r="X5732" s="139"/>
      <c r="Y5732" s="139"/>
      <c r="Z5732" s="139"/>
    </row>
    <row r="5733" spans="22:26">
      <c r="V5733" s="139"/>
      <c r="W5733" s="139"/>
      <c r="X5733" s="139"/>
      <c r="Y5733" s="139"/>
      <c r="Z5733" s="139"/>
    </row>
    <row r="5734" spans="22:26">
      <c r="V5734" s="139"/>
      <c r="W5734" s="139"/>
      <c r="X5734" s="139"/>
      <c r="Y5734" s="139"/>
      <c r="Z5734" s="139"/>
    </row>
    <row r="5735" spans="22:26">
      <c r="V5735" s="139"/>
      <c r="W5735" s="139"/>
      <c r="X5735" s="139"/>
      <c r="Y5735" s="139"/>
      <c r="Z5735" s="139"/>
    </row>
    <row r="5736" spans="22:26">
      <c r="V5736" s="139"/>
      <c r="W5736" s="139"/>
      <c r="X5736" s="139"/>
      <c r="Y5736" s="139"/>
      <c r="Z5736" s="139"/>
    </row>
    <row r="5737" spans="22:26">
      <c r="V5737" s="139"/>
      <c r="W5737" s="139"/>
      <c r="X5737" s="139"/>
      <c r="Y5737" s="139"/>
      <c r="Z5737" s="139"/>
    </row>
    <row r="5738" spans="22:26">
      <c r="V5738" s="139"/>
      <c r="W5738" s="139"/>
      <c r="X5738" s="139"/>
      <c r="Y5738" s="139"/>
      <c r="Z5738" s="139"/>
    </row>
    <row r="5739" spans="22:26">
      <c r="V5739" s="139"/>
      <c r="W5739" s="139"/>
      <c r="X5739" s="139"/>
      <c r="Y5739" s="139"/>
      <c r="Z5739" s="139"/>
    </row>
    <row r="5740" spans="22:26">
      <c r="V5740" s="139"/>
      <c r="W5740" s="139"/>
      <c r="X5740" s="139"/>
      <c r="Y5740" s="139"/>
      <c r="Z5740" s="139"/>
    </row>
    <row r="5741" spans="22:26">
      <c r="V5741" s="139"/>
      <c r="W5741" s="139"/>
      <c r="X5741" s="139"/>
      <c r="Y5741" s="139"/>
      <c r="Z5741" s="139"/>
    </row>
    <row r="5742" spans="22:26">
      <c r="V5742" s="139"/>
      <c r="W5742" s="139"/>
      <c r="X5742" s="139"/>
      <c r="Y5742" s="139"/>
      <c r="Z5742" s="139"/>
    </row>
    <row r="5743" spans="22:26">
      <c r="V5743" s="139"/>
      <c r="W5743" s="139"/>
      <c r="X5743" s="139"/>
      <c r="Y5743" s="139"/>
      <c r="Z5743" s="139"/>
    </row>
    <row r="5744" spans="22:26">
      <c r="V5744" s="139"/>
      <c r="W5744" s="139"/>
      <c r="X5744" s="139"/>
      <c r="Y5744" s="139"/>
      <c r="Z5744" s="139"/>
    </row>
    <row r="5745" spans="22:26">
      <c r="V5745" s="139"/>
      <c r="W5745" s="139"/>
      <c r="X5745" s="139"/>
      <c r="Y5745" s="139"/>
      <c r="Z5745" s="139"/>
    </row>
    <row r="5746" spans="22:26">
      <c r="V5746" s="139"/>
      <c r="W5746" s="139"/>
      <c r="X5746" s="139"/>
      <c r="Y5746" s="139"/>
      <c r="Z5746" s="139"/>
    </row>
    <row r="5747" spans="22:26">
      <c r="V5747" s="139"/>
      <c r="W5747" s="139"/>
      <c r="X5747" s="139"/>
      <c r="Y5747" s="139"/>
      <c r="Z5747" s="139"/>
    </row>
    <row r="5748" spans="22:26">
      <c r="V5748" s="139"/>
      <c r="W5748" s="139"/>
      <c r="X5748" s="139"/>
      <c r="Y5748" s="139"/>
      <c r="Z5748" s="139"/>
    </row>
    <row r="5749" spans="22:26">
      <c r="V5749" s="139"/>
      <c r="W5749" s="139"/>
      <c r="X5749" s="139"/>
      <c r="Y5749" s="139"/>
      <c r="Z5749" s="139"/>
    </row>
    <row r="5750" spans="22:26">
      <c r="V5750" s="139"/>
      <c r="W5750" s="139"/>
      <c r="X5750" s="139"/>
      <c r="Y5750" s="139"/>
      <c r="Z5750" s="139"/>
    </row>
    <row r="5751" spans="22:26">
      <c r="V5751" s="139"/>
      <c r="W5751" s="139"/>
      <c r="X5751" s="139"/>
      <c r="Y5751" s="139"/>
      <c r="Z5751" s="139"/>
    </row>
    <row r="5752" spans="22:26">
      <c r="V5752" s="139"/>
      <c r="W5752" s="139"/>
      <c r="X5752" s="139"/>
      <c r="Y5752" s="139"/>
      <c r="Z5752" s="139"/>
    </row>
    <row r="5753" spans="22:26">
      <c r="V5753" s="139"/>
      <c r="W5753" s="139"/>
      <c r="X5753" s="139"/>
      <c r="Y5753" s="139"/>
      <c r="Z5753" s="139"/>
    </row>
    <row r="5754" spans="22:26">
      <c r="V5754" s="139"/>
      <c r="W5754" s="139"/>
      <c r="X5754" s="139"/>
      <c r="Y5754" s="139"/>
      <c r="Z5754" s="139"/>
    </row>
    <row r="5755" spans="22:26">
      <c r="V5755" s="139"/>
      <c r="W5755" s="139"/>
      <c r="X5755" s="139"/>
      <c r="Y5755" s="139"/>
      <c r="Z5755" s="139"/>
    </row>
    <row r="5756" spans="22:26">
      <c r="V5756" s="139"/>
      <c r="W5756" s="139"/>
      <c r="X5756" s="139"/>
      <c r="Y5756" s="139"/>
      <c r="Z5756" s="139"/>
    </row>
    <row r="5757" spans="22:26">
      <c r="V5757" s="139"/>
      <c r="W5757" s="139"/>
      <c r="X5757" s="139"/>
      <c r="Y5757" s="139"/>
      <c r="Z5757" s="139"/>
    </row>
    <row r="5758" spans="22:26">
      <c r="V5758" s="139"/>
      <c r="W5758" s="139"/>
      <c r="X5758" s="139"/>
      <c r="Y5758" s="139"/>
      <c r="Z5758" s="139"/>
    </row>
    <row r="5759" spans="22:26">
      <c r="V5759" s="139"/>
      <c r="W5759" s="139"/>
      <c r="X5759" s="139"/>
      <c r="Y5759" s="139"/>
      <c r="Z5759" s="139"/>
    </row>
    <row r="5760" spans="22:26">
      <c r="V5760" s="139"/>
      <c r="W5760" s="139"/>
      <c r="X5760" s="139"/>
      <c r="Y5760" s="139"/>
      <c r="Z5760" s="139"/>
    </row>
    <row r="5761" spans="22:26">
      <c r="V5761" s="139"/>
      <c r="W5761" s="139"/>
      <c r="X5761" s="139"/>
      <c r="Y5761" s="139"/>
      <c r="Z5761" s="139"/>
    </row>
    <row r="5762" spans="22:26">
      <c r="V5762" s="139"/>
      <c r="W5762" s="139"/>
      <c r="X5762" s="139"/>
      <c r="Y5762" s="139"/>
      <c r="Z5762" s="139"/>
    </row>
    <row r="5763" spans="22:26">
      <c r="V5763" s="139"/>
      <c r="W5763" s="139"/>
      <c r="X5763" s="139"/>
      <c r="Y5763" s="139"/>
      <c r="Z5763" s="139"/>
    </row>
    <row r="5764" spans="22:26">
      <c r="V5764" s="139"/>
      <c r="W5764" s="139"/>
      <c r="X5764" s="139"/>
      <c r="Y5764" s="139"/>
      <c r="Z5764" s="139"/>
    </row>
    <row r="5765" spans="22:26">
      <c r="V5765" s="139"/>
      <c r="W5765" s="139"/>
      <c r="X5765" s="139"/>
      <c r="Y5765" s="139"/>
      <c r="Z5765" s="139"/>
    </row>
    <row r="5766" spans="22:26">
      <c r="V5766" s="139"/>
      <c r="W5766" s="139"/>
      <c r="X5766" s="139"/>
      <c r="Y5766" s="139"/>
      <c r="Z5766" s="139"/>
    </row>
    <row r="5767" spans="22:26">
      <c r="V5767" s="139"/>
      <c r="W5767" s="139"/>
      <c r="X5767" s="139"/>
      <c r="Y5767" s="139"/>
      <c r="Z5767" s="139"/>
    </row>
    <row r="5768" spans="22:26">
      <c r="V5768" s="139"/>
      <c r="W5768" s="139"/>
      <c r="X5768" s="139"/>
      <c r="Y5768" s="139"/>
      <c r="Z5768" s="139"/>
    </row>
    <row r="5769" spans="22:26">
      <c r="V5769" s="139"/>
      <c r="W5769" s="139"/>
      <c r="X5769" s="139"/>
      <c r="Y5769" s="139"/>
      <c r="Z5769" s="139"/>
    </row>
    <row r="5770" spans="22:26">
      <c r="V5770" s="139"/>
      <c r="W5770" s="139"/>
      <c r="X5770" s="139"/>
      <c r="Y5770" s="139"/>
      <c r="Z5770" s="139"/>
    </row>
    <row r="5771" spans="22:26">
      <c r="V5771" s="139"/>
      <c r="W5771" s="139"/>
      <c r="X5771" s="139"/>
      <c r="Y5771" s="139"/>
      <c r="Z5771" s="139"/>
    </row>
    <row r="5772" spans="22:26">
      <c r="V5772" s="139"/>
      <c r="W5772" s="139"/>
      <c r="X5772" s="139"/>
      <c r="Y5772" s="139"/>
      <c r="Z5772" s="139"/>
    </row>
    <row r="5773" spans="22:26">
      <c r="V5773" s="139"/>
      <c r="W5773" s="139"/>
      <c r="X5773" s="139"/>
      <c r="Y5773" s="139"/>
      <c r="Z5773" s="139"/>
    </row>
    <row r="5774" spans="22:26">
      <c r="V5774" s="139"/>
      <c r="W5774" s="139"/>
      <c r="X5774" s="139"/>
      <c r="Y5774" s="139"/>
      <c r="Z5774" s="139"/>
    </row>
    <row r="5775" spans="22:26">
      <c r="V5775" s="139"/>
      <c r="W5775" s="139"/>
      <c r="X5775" s="139"/>
      <c r="Y5775" s="139"/>
      <c r="Z5775" s="139"/>
    </row>
    <row r="5776" spans="22:26">
      <c r="V5776" s="139"/>
      <c r="W5776" s="139"/>
      <c r="X5776" s="139"/>
      <c r="Y5776" s="139"/>
      <c r="Z5776" s="139"/>
    </row>
    <row r="5777" spans="22:26">
      <c r="V5777" s="139"/>
      <c r="W5777" s="139"/>
      <c r="X5777" s="139"/>
      <c r="Y5777" s="139"/>
      <c r="Z5777" s="139"/>
    </row>
    <row r="5778" spans="22:26">
      <c r="V5778" s="139"/>
      <c r="W5778" s="139"/>
      <c r="X5778" s="139"/>
      <c r="Y5778" s="139"/>
      <c r="Z5778" s="139"/>
    </row>
    <row r="5779" spans="22:26">
      <c r="V5779" s="139"/>
      <c r="W5779" s="139"/>
      <c r="X5779" s="139"/>
      <c r="Y5779" s="139"/>
      <c r="Z5779" s="139"/>
    </row>
    <row r="5780" spans="22:26">
      <c r="V5780" s="139"/>
      <c r="W5780" s="139"/>
      <c r="X5780" s="139"/>
      <c r="Y5780" s="139"/>
      <c r="Z5780" s="139"/>
    </row>
    <row r="5781" spans="22:26">
      <c r="V5781" s="139"/>
      <c r="W5781" s="139"/>
      <c r="X5781" s="139"/>
      <c r="Y5781" s="139"/>
      <c r="Z5781" s="139"/>
    </row>
    <row r="5782" spans="22:26">
      <c r="V5782" s="139"/>
      <c r="W5782" s="139"/>
      <c r="X5782" s="139"/>
      <c r="Y5782" s="139"/>
      <c r="Z5782" s="139"/>
    </row>
    <row r="5783" spans="22:26">
      <c r="V5783" s="139"/>
      <c r="W5783" s="139"/>
      <c r="X5783" s="139"/>
      <c r="Y5783" s="139"/>
      <c r="Z5783" s="139"/>
    </row>
    <row r="5784" spans="22:26">
      <c r="V5784" s="139"/>
      <c r="W5784" s="139"/>
      <c r="X5784" s="139"/>
      <c r="Y5784" s="139"/>
      <c r="Z5784" s="139"/>
    </row>
    <row r="5785" spans="22:26">
      <c r="V5785" s="139"/>
      <c r="W5785" s="139"/>
      <c r="X5785" s="139"/>
      <c r="Y5785" s="139"/>
      <c r="Z5785" s="139"/>
    </row>
    <row r="5786" spans="22:26">
      <c r="V5786" s="139"/>
      <c r="W5786" s="139"/>
      <c r="X5786" s="139"/>
      <c r="Y5786" s="139"/>
      <c r="Z5786" s="139"/>
    </row>
    <row r="5787" spans="22:26">
      <c r="V5787" s="139"/>
      <c r="W5787" s="139"/>
      <c r="X5787" s="139"/>
      <c r="Y5787" s="139"/>
      <c r="Z5787" s="139"/>
    </row>
    <row r="5788" spans="22:26">
      <c r="V5788" s="139"/>
      <c r="W5788" s="139"/>
      <c r="X5788" s="139"/>
      <c r="Y5788" s="139"/>
      <c r="Z5788" s="139"/>
    </row>
    <row r="5789" spans="22:26">
      <c r="V5789" s="139"/>
      <c r="W5789" s="139"/>
      <c r="X5789" s="139"/>
      <c r="Y5789" s="139"/>
      <c r="Z5789" s="139"/>
    </row>
    <row r="5790" spans="22:26">
      <c r="V5790" s="139"/>
      <c r="W5790" s="139"/>
      <c r="X5790" s="139"/>
      <c r="Y5790" s="139"/>
      <c r="Z5790" s="139"/>
    </row>
    <row r="5791" spans="22:26">
      <c r="V5791" s="139"/>
      <c r="W5791" s="139"/>
      <c r="X5791" s="139"/>
      <c r="Y5791" s="139"/>
      <c r="Z5791" s="139"/>
    </row>
    <row r="5792" spans="22:26">
      <c r="V5792" s="139"/>
      <c r="W5792" s="139"/>
      <c r="X5792" s="139"/>
      <c r="Y5792" s="139"/>
      <c r="Z5792" s="139"/>
    </row>
    <row r="5793" spans="22:26">
      <c r="V5793" s="139"/>
      <c r="W5793" s="139"/>
      <c r="X5793" s="139"/>
      <c r="Y5793" s="139"/>
      <c r="Z5793" s="139"/>
    </row>
    <row r="5794" spans="22:26">
      <c r="V5794" s="139"/>
      <c r="W5794" s="139"/>
      <c r="X5794" s="139"/>
      <c r="Y5794" s="139"/>
      <c r="Z5794" s="139"/>
    </row>
    <row r="5795" spans="22:26">
      <c r="V5795" s="139"/>
      <c r="W5795" s="139"/>
      <c r="X5795" s="139"/>
      <c r="Y5795" s="139"/>
      <c r="Z5795" s="139"/>
    </row>
    <row r="5796" spans="22:26">
      <c r="V5796" s="139"/>
      <c r="W5796" s="139"/>
      <c r="X5796" s="139"/>
      <c r="Y5796" s="139"/>
      <c r="Z5796" s="139"/>
    </row>
    <row r="5797" spans="22:26">
      <c r="V5797" s="139"/>
      <c r="W5797" s="139"/>
      <c r="X5797" s="139"/>
      <c r="Y5797" s="139"/>
      <c r="Z5797" s="139"/>
    </row>
    <row r="5798" spans="22:26">
      <c r="V5798" s="139"/>
      <c r="W5798" s="139"/>
      <c r="X5798" s="139"/>
      <c r="Y5798" s="139"/>
      <c r="Z5798" s="139"/>
    </row>
    <row r="5799" spans="22:26">
      <c r="V5799" s="139"/>
      <c r="W5799" s="139"/>
      <c r="X5799" s="139"/>
      <c r="Y5799" s="139"/>
      <c r="Z5799" s="139"/>
    </row>
    <row r="5800" spans="22:26">
      <c r="V5800" s="139"/>
      <c r="W5800" s="139"/>
      <c r="X5800" s="139"/>
      <c r="Y5800" s="139"/>
      <c r="Z5800" s="139"/>
    </row>
    <row r="5801" spans="22:26">
      <c r="V5801" s="139"/>
      <c r="W5801" s="139"/>
      <c r="X5801" s="139"/>
      <c r="Y5801" s="139"/>
      <c r="Z5801" s="139"/>
    </row>
    <row r="5802" spans="22:26">
      <c r="V5802" s="139"/>
      <c r="W5802" s="139"/>
      <c r="X5802" s="139"/>
      <c r="Y5802" s="139"/>
      <c r="Z5802" s="139"/>
    </row>
    <row r="5803" spans="22:26">
      <c r="V5803" s="139"/>
      <c r="W5803" s="139"/>
      <c r="X5803" s="139"/>
      <c r="Y5803" s="139"/>
      <c r="Z5803" s="139"/>
    </row>
    <row r="5804" spans="22:26">
      <c r="V5804" s="139"/>
      <c r="W5804" s="139"/>
      <c r="X5804" s="139"/>
      <c r="Y5804" s="139"/>
      <c r="Z5804" s="139"/>
    </row>
    <row r="5805" spans="22:26">
      <c r="V5805" s="139"/>
      <c r="W5805" s="139"/>
      <c r="X5805" s="139"/>
      <c r="Y5805" s="139"/>
      <c r="Z5805" s="139"/>
    </row>
    <row r="5806" spans="22:26">
      <c r="V5806" s="139"/>
      <c r="W5806" s="139"/>
      <c r="X5806" s="139"/>
      <c r="Y5806" s="139"/>
      <c r="Z5806" s="139"/>
    </row>
    <row r="5807" spans="22:26">
      <c r="V5807" s="139"/>
      <c r="W5807" s="139"/>
      <c r="X5807" s="139"/>
      <c r="Y5807" s="139"/>
      <c r="Z5807" s="139"/>
    </row>
    <row r="5808" spans="22:26">
      <c r="V5808" s="139"/>
      <c r="W5808" s="139"/>
      <c r="X5808" s="139"/>
      <c r="Y5808" s="139"/>
      <c r="Z5808" s="139"/>
    </row>
    <row r="5809" spans="22:26">
      <c r="V5809" s="139"/>
      <c r="W5809" s="139"/>
      <c r="X5809" s="139"/>
      <c r="Y5809" s="139"/>
      <c r="Z5809" s="139"/>
    </row>
    <row r="5810" spans="22:26">
      <c r="V5810" s="139"/>
      <c r="W5810" s="139"/>
      <c r="X5810" s="139"/>
      <c r="Y5810" s="139"/>
      <c r="Z5810" s="139"/>
    </row>
    <row r="5811" spans="22:26">
      <c r="V5811" s="139"/>
      <c r="W5811" s="139"/>
      <c r="X5811" s="139"/>
      <c r="Y5811" s="139"/>
      <c r="Z5811" s="139"/>
    </row>
    <row r="5812" spans="22:26">
      <c r="V5812" s="139"/>
      <c r="W5812" s="139"/>
      <c r="X5812" s="139"/>
      <c r="Y5812" s="139"/>
      <c r="Z5812" s="139"/>
    </row>
    <row r="5813" spans="22:26">
      <c r="V5813" s="139"/>
      <c r="W5813" s="139"/>
      <c r="X5813" s="139"/>
      <c r="Y5813" s="139"/>
      <c r="Z5813" s="139"/>
    </row>
    <row r="5814" spans="22:26">
      <c r="V5814" s="139"/>
      <c r="W5814" s="139"/>
      <c r="X5814" s="139"/>
      <c r="Y5814" s="139"/>
      <c r="Z5814" s="139"/>
    </row>
    <row r="5815" spans="22:26">
      <c r="V5815" s="139"/>
      <c r="W5815" s="139"/>
      <c r="X5815" s="139"/>
      <c r="Y5815" s="139"/>
      <c r="Z5815" s="139"/>
    </row>
    <row r="5816" spans="22:26">
      <c r="V5816" s="139"/>
      <c r="W5816" s="139"/>
      <c r="X5816" s="139"/>
      <c r="Y5816" s="139"/>
      <c r="Z5816" s="139"/>
    </row>
    <row r="5817" spans="22:26">
      <c r="V5817" s="139"/>
      <c r="W5817" s="139"/>
      <c r="X5817" s="139"/>
      <c r="Y5817" s="139"/>
      <c r="Z5817" s="139"/>
    </row>
    <row r="5818" spans="22:26">
      <c r="V5818" s="139"/>
      <c r="W5818" s="139"/>
      <c r="X5818" s="139"/>
      <c r="Y5818" s="139"/>
      <c r="Z5818" s="139"/>
    </row>
    <row r="5819" spans="22:26">
      <c r="V5819" s="139"/>
      <c r="W5819" s="139"/>
      <c r="X5819" s="139"/>
      <c r="Y5819" s="139"/>
      <c r="Z5819" s="139"/>
    </row>
    <row r="5820" spans="22:26">
      <c r="V5820" s="139"/>
      <c r="W5820" s="139"/>
      <c r="X5820" s="139"/>
      <c r="Y5820" s="139"/>
      <c r="Z5820" s="139"/>
    </row>
    <row r="5821" spans="22:26">
      <c r="V5821" s="139"/>
      <c r="W5821" s="139"/>
      <c r="X5821" s="139"/>
      <c r="Y5821" s="139"/>
      <c r="Z5821" s="139"/>
    </row>
    <row r="5822" spans="22:26">
      <c r="V5822" s="139"/>
      <c r="W5822" s="139"/>
      <c r="X5822" s="139"/>
      <c r="Y5822" s="139"/>
      <c r="Z5822" s="139"/>
    </row>
    <row r="5823" spans="22:26">
      <c r="V5823" s="139"/>
      <c r="W5823" s="139"/>
      <c r="X5823" s="139"/>
      <c r="Y5823" s="139"/>
      <c r="Z5823" s="139"/>
    </row>
    <row r="5824" spans="22:26">
      <c r="V5824" s="139"/>
      <c r="W5824" s="139"/>
      <c r="X5824" s="139"/>
      <c r="Y5824" s="139"/>
      <c r="Z5824" s="139"/>
    </row>
    <row r="5825" spans="22:26">
      <c r="V5825" s="139"/>
      <c r="W5825" s="139"/>
      <c r="X5825" s="139"/>
      <c r="Y5825" s="139"/>
      <c r="Z5825" s="139"/>
    </row>
    <row r="5826" spans="22:26">
      <c r="V5826" s="139"/>
      <c r="W5826" s="139"/>
      <c r="X5826" s="139"/>
      <c r="Y5826" s="139"/>
      <c r="Z5826" s="139"/>
    </row>
    <row r="5827" spans="22:26">
      <c r="V5827" s="139"/>
      <c r="W5827" s="139"/>
      <c r="X5827" s="139"/>
      <c r="Y5827" s="139"/>
      <c r="Z5827" s="139"/>
    </row>
    <row r="5828" spans="22:26">
      <c r="V5828" s="139"/>
      <c r="W5828" s="139"/>
      <c r="X5828" s="139"/>
      <c r="Y5828" s="139"/>
      <c r="Z5828" s="139"/>
    </row>
    <row r="5829" spans="22:26">
      <c r="V5829" s="139"/>
      <c r="W5829" s="139"/>
      <c r="X5829" s="139"/>
      <c r="Y5829" s="139"/>
      <c r="Z5829" s="139"/>
    </row>
    <row r="5830" spans="22:26">
      <c r="V5830" s="139"/>
      <c r="W5830" s="139"/>
      <c r="X5830" s="139"/>
      <c r="Y5830" s="139"/>
      <c r="Z5830" s="139"/>
    </row>
    <row r="5831" spans="22:26">
      <c r="V5831" s="139"/>
      <c r="W5831" s="139"/>
      <c r="X5831" s="139"/>
      <c r="Y5831" s="139"/>
      <c r="Z5831" s="139"/>
    </row>
    <row r="5832" spans="22:26">
      <c r="V5832" s="139"/>
      <c r="W5832" s="139"/>
      <c r="X5832" s="139"/>
      <c r="Y5832" s="139"/>
      <c r="Z5832" s="139"/>
    </row>
    <row r="5833" spans="22:26">
      <c r="V5833" s="139"/>
      <c r="W5833" s="139"/>
      <c r="X5833" s="139"/>
      <c r="Y5833" s="139"/>
      <c r="Z5833" s="139"/>
    </row>
    <row r="5834" spans="22:26">
      <c r="V5834" s="139"/>
      <c r="W5834" s="139"/>
      <c r="X5834" s="139"/>
      <c r="Y5834" s="139"/>
      <c r="Z5834" s="139"/>
    </row>
    <row r="5835" spans="22:26">
      <c r="V5835" s="139"/>
      <c r="W5835" s="139"/>
      <c r="X5835" s="139"/>
      <c r="Y5835" s="139"/>
      <c r="Z5835" s="139"/>
    </row>
    <row r="5836" spans="22:26">
      <c r="V5836" s="139"/>
      <c r="W5836" s="139"/>
      <c r="X5836" s="139"/>
      <c r="Y5836" s="139"/>
      <c r="Z5836" s="139"/>
    </row>
    <row r="5837" spans="22:26">
      <c r="V5837" s="139"/>
      <c r="W5837" s="139"/>
      <c r="X5837" s="139"/>
      <c r="Y5837" s="139"/>
      <c r="Z5837" s="139"/>
    </row>
    <row r="5838" spans="22:26">
      <c r="V5838" s="139"/>
      <c r="W5838" s="139"/>
      <c r="X5838" s="139"/>
      <c r="Y5838" s="139"/>
      <c r="Z5838" s="139"/>
    </row>
    <row r="5839" spans="22:26">
      <c r="V5839" s="139"/>
      <c r="W5839" s="139"/>
      <c r="X5839" s="139"/>
      <c r="Y5839" s="139"/>
      <c r="Z5839" s="139"/>
    </row>
    <row r="5840" spans="22:26">
      <c r="V5840" s="139"/>
      <c r="W5840" s="139"/>
      <c r="X5840" s="139"/>
      <c r="Y5840" s="139"/>
      <c r="Z5840" s="139"/>
    </row>
    <row r="5841" spans="22:26">
      <c r="V5841" s="139"/>
      <c r="W5841" s="139"/>
      <c r="X5841" s="139"/>
      <c r="Y5841" s="139"/>
      <c r="Z5841" s="139"/>
    </row>
    <row r="5842" spans="22:26">
      <c r="V5842" s="139"/>
      <c r="W5842" s="139"/>
      <c r="X5842" s="139"/>
      <c r="Y5842" s="139"/>
      <c r="Z5842" s="139"/>
    </row>
    <row r="5843" spans="22:26">
      <c r="V5843" s="139"/>
      <c r="W5843" s="139"/>
      <c r="X5843" s="139"/>
      <c r="Y5843" s="139"/>
      <c r="Z5843" s="139"/>
    </row>
    <row r="5844" spans="22:26">
      <c r="V5844" s="139"/>
      <c r="W5844" s="139"/>
      <c r="X5844" s="139"/>
      <c r="Y5844" s="139"/>
      <c r="Z5844" s="139"/>
    </row>
    <row r="5845" spans="22:26">
      <c r="V5845" s="139"/>
      <c r="W5845" s="139"/>
      <c r="X5845" s="139"/>
      <c r="Y5845" s="139"/>
      <c r="Z5845" s="139"/>
    </row>
    <row r="5846" spans="22:26">
      <c r="V5846" s="139"/>
      <c r="W5846" s="139"/>
      <c r="X5846" s="139"/>
      <c r="Y5846" s="139"/>
      <c r="Z5846" s="139"/>
    </row>
    <row r="5847" spans="22:26">
      <c r="V5847" s="139"/>
      <c r="W5847" s="139"/>
      <c r="X5847" s="139"/>
      <c r="Y5847" s="139"/>
      <c r="Z5847" s="139"/>
    </row>
    <row r="5848" spans="22:26">
      <c r="V5848" s="139"/>
      <c r="W5848" s="139"/>
      <c r="X5848" s="139"/>
      <c r="Y5848" s="139"/>
      <c r="Z5848" s="139"/>
    </row>
    <row r="5849" spans="22:26">
      <c r="V5849" s="139"/>
      <c r="W5849" s="139"/>
      <c r="X5849" s="139"/>
      <c r="Y5849" s="139"/>
      <c r="Z5849" s="139"/>
    </row>
    <row r="5850" spans="22:26">
      <c r="V5850" s="139"/>
      <c r="W5850" s="139"/>
      <c r="X5850" s="139"/>
      <c r="Y5850" s="139"/>
      <c r="Z5850" s="139"/>
    </row>
    <row r="5851" spans="22:26">
      <c r="V5851" s="139"/>
      <c r="W5851" s="139"/>
      <c r="X5851" s="139"/>
      <c r="Y5851" s="139"/>
      <c r="Z5851" s="139"/>
    </row>
    <row r="5852" spans="22:26">
      <c r="V5852" s="139"/>
      <c r="W5852" s="139"/>
      <c r="X5852" s="139"/>
      <c r="Y5852" s="139"/>
      <c r="Z5852" s="139"/>
    </row>
    <row r="5853" spans="22:26">
      <c r="V5853" s="139"/>
      <c r="W5853" s="139"/>
      <c r="X5853" s="139"/>
      <c r="Y5853" s="139"/>
      <c r="Z5853" s="139"/>
    </row>
    <row r="5854" spans="22:26">
      <c r="V5854" s="139"/>
      <c r="W5854" s="139"/>
      <c r="X5854" s="139"/>
      <c r="Y5854" s="139"/>
      <c r="Z5854" s="139"/>
    </row>
    <row r="5855" spans="22:26">
      <c r="V5855" s="139"/>
      <c r="W5855" s="139"/>
      <c r="X5855" s="139"/>
      <c r="Y5855" s="139"/>
      <c r="Z5855" s="139"/>
    </row>
    <row r="5856" spans="22:26">
      <c r="V5856" s="139"/>
      <c r="W5856" s="139"/>
      <c r="X5856" s="139"/>
      <c r="Y5856" s="139"/>
      <c r="Z5856" s="139"/>
    </row>
    <row r="5857" spans="22:26">
      <c r="V5857" s="139"/>
      <c r="W5857" s="139"/>
      <c r="X5857" s="139"/>
      <c r="Y5857" s="139"/>
      <c r="Z5857" s="139"/>
    </row>
    <row r="5858" spans="22:26">
      <c r="V5858" s="139"/>
      <c r="W5858" s="139"/>
      <c r="X5858" s="139"/>
      <c r="Y5858" s="139"/>
      <c r="Z5858" s="139"/>
    </row>
    <row r="5859" spans="22:26">
      <c r="V5859" s="139"/>
      <c r="W5859" s="139"/>
      <c r="X5859" s="139"/>
      <c r="Y5859" s="139"/>
      <c r="Z5859" s="139"/>
    </row>
    <row r="5860" spans="22:26">
      <c r="V5860" s="139"/>
      <c r="W5860" s="139"/>
      <c r="X5860" s="139"/>
      <c r="Y5860" s="139"/>
      <c r="Z5860" s="139"/>
    </row>
    <row r="5861" spans="22:26">
      <c r="V5861" s="139"/>
      <c r="W5861" s="139"/>
      <c r="X5861" s="139"/>
      <c r="Y5861" s="139"/>
      <c r="Z5861" s="139"/>
    </row>
    <row r="5862" spans="22:26">
      <c r="V5862" s="139"/>
      <c r="W5862" s="139"/>
      <c r="X5862" s="139"/>
      <c r="Y5862" s="139"/>
      <c r="Z5862" s="139"/>
    </row>
    <row r="5863" spans="22:26">
      <c r="V5863" s="139"/>
      <c r="W5863" s="139"/>
      <c r="X5863" s="139"/>
      <c r="Y5863" s="139"/>
      <c r="Z5863" s="139"/>
    </row>
    <row r="5864" spans="22:26">
      <c r="V5864" s="139"/>
      <c r="W5864" s="139"/>
      <c r="X5864" s="139"/>
      <c r="Y5864" s="139"/>
      <c r="Z5864" s="139"/>
    </row>
    <row r="5865" spans="22:26">
      <c r="V5865" s="139"/>
      <c r="W5865" s="139"/>
      <c r="X5865" s="139"/>
      <c r="Y5865" s="139"/>
      <c r="Z5865" s="139"/>
    </row>
    <row r="5866" spans="22:26">
      <c r="V5866" s="139"/>
      <c r="W5866" s="139"/>
      <c r="X5866" s="139"/>
      <c r="Y5866" s="139"/>
      <c r="Z5866" s="139"/>
    </row>
    <row r="5867" spans="22:26">
      <c r="V5867" s="139"/>
      <c r="W5867" s="139"/>
      <c r="X5867" s="139"/>
      <c r="Y5867" s="139"/>
      <c r="Z5867" s="139"/>
    </row>
    <row r="5868" spans="22:26">
      <c r="V5868" s="139"/>
      <c r="W5868" s="139"/>
      <c r="X5868" s="139"/>
      <c r="Y5868" s="139"/>
      <c r="Z5868" s="139"/>
    </row>
    <row r="5869" spans="22:26">
      <c r="V5869" s="139"/>
      <c r="W5869" s="139"/>
      <c r="X5869" s="139"/>
      <c r="Y5869" s="139"/>
      <c r="Z5869" s="139"/>
    </row>
    <row r="5870" spans="22:26">
      <c r="V5870" s="139"/>
      <c r="W5870" s="139"/>
      <c r="X5870" s="139"/>
      <c r="Y5870" s="139"/>
      <c r="Z5870" s="139"/>
    </row>
    <row r="5871" spans="22:26">
      <c r="V5871" s="139"/>
      <c r="W5871" s="139"/>
      <c r="X5871" s="139"/>
      <c r="Y5871" s="139"/>
      <c r="Z5871" s="139"/>
    </row>
    <row r="5872" spans="22:26">
      <c r="V5872" s="139"/>
      <c r="W5872" s="139"/>
      <c r="X5872" s="139"/>
      <c r="Y5872" s="139"/>
      <c r="Z5872" s="139"/>
    </row>
    <row r="5873" spans="22:26">
      <c r="V5873" s="139"/>
      <c r="W5873" s="139"/>
      <c r="X5873" s="139"/>
      <c r="Y5873" s="139"/>
      <c r="Z5873" s="139"/>
    </row>
    <row r="5874" spans="22:26">
      <c r="V5874" s="139"/>
      <c r="W5874" s="139"/>
      <c r="X5874" s="139"/>
      <c r="Y5874" s="139"/>
      <c r="Z5874" s="139"/>
    </row>
    <row r="5875" spans="22:26">
      <c r="V5875" s="139"/>
      <c r="W5875" s="139"/>
      <c r="X5875" s="139"/>
      <c r="Y5875" s="139"/>
      <c r="Z5875" s="139"/>
    </row>
    <row r="5876" spans="22:26">
      <c r="V5876" s="139"/>
      <c r="W5876" s="139"/>
      <c r="X5876" s="139"/>
      <c r="Y5876" s="139"/>
      <c r="Z5876" s="139"/>
    </row>
    <row r="5877" spans="22:26">
      <c r="V5877" s="139"/>
      <c r="W5877" s="139"/>
      <c r="X5877" s="139"/>
      <c r="Y5877" s="139"/>
      <c r="Z5877" s="139"/>
    </row>
    <row r="5878" spans="22:26">
      <c r="V5878" s="139"/>
      <c r="W5878" s="139"/>
      <c r="X5878" s="139"/>
      <c r="Y5878" s="139"/>
      <c r="Z5878" s="139"/>
    </row>
    <row r="5879" spans="22:26">
      <c r="V5879" s="139"/>
      <c r="W5879" s="139"/>
      <c r="X5879" s="139"/>
      <c r="Y5879" s="139"/>
      <c r="Z5879" s="139"/>
    </row>
    <row r="5880" spans="22:26">
      <c r="V5880" s="139"/>
      <c r="W5880" s="139"/>
      <c r="X5880" s="139"/>
      <c r="Y5880" s="139"/>
      <c r="Z5880" s="139"/>
    </row>
    <row r="5881" spans="22:26">
      <c r="V5881" s="139"/>
      <c r="W5881" s="139"/>
      <c r="X5881" s="139"/>
      <c r="Y5881" s="139"/>
      <c r="Z5881" s="139"/>
    </row>
    <row r="5882" spans="22:26">
      <c r="V5882" s="139"/>
      <c r="W5882" s="139"/>
      <c r="X5882" s="139"/>
      <c r="Y5882" s="139"/>
      <c r="Z5882" s="139"/>
    </row>
    <row r="5883" spans="22:26">
      <c r="V5883" s="139"/>
      <c r="W5883" s="139"/>
      <c r="X5883" s="139"/>
      <c r="Y5883" s="139"/>
      <c r="Z5883" s="139"/>
    </row>
    <row r="5884" spans="22:26">
      <c r="V5884" s="139"/>
      <c r="W5884" s="139"/>
      <c r="X5884" s="139"/>
      <c r="Y5884" s="139"/>
      <c r="Z5884" s="139"/>
    </row>
    <row r="5885" spans="22:26">
      <c r="V5885" s="139"/>
      <c r="W5885" s="139"/>
      <c r="X5885" s="139"/>
      <c r="Y5885" s="139"/>
      <c r="Z5885" s="139"/>
    </row>
    <row r="5886" spans="22:26">
      <c r="V5886" s="139"/>
      <c r="W5886" s="139"/>
      <c r="X5886" s="139"/>
      <c r="Y5886" s="139"/>
      <c r="Z5886" s="139"/>
    </row>
    <row r="5887" spans="22:26">
      <c r="V5887" s="139"/>
      <c r="W5887" s="139"/>
      <c r="X5887" s="139"/>
      <c r="Y5887" s="139"/>
      <c r="Z5887" s="139"/>
    </row>
    <row r="5888" spans="22:26">
      <c r="V5888" s="139"/>
      <c r="W5888" s="139"/>
      <c r="X5888" s="139"/>
      <c r="Y5888" s="139"/>
      <c r="Z5888" s="139"/>
    </row>
    <row r="5889" spans="22:26">
      <c r="V5889" s="139"/>
      <c r="W5889" s="139"/>
      <c r="X5889" s="139"/>
      <c r="Y5889" s="139"/>
      <c r="Z5889" s="139"/>
    </row>
    <row r="5890" spans="22:26">
      <c r="V5890" s="139"/>
      <c r="W5890" s="139"/>
      <c r="X5890" s="139"/>
      <c r="Y5890" s="139"/>
      <c r="Z5890" s="139"/>
    </row>
    <row r="5891" spans="22:26">
      <c r="V5891" s="139"/>
      <c r="W5891" s="139"/>
      <c r="X5891" s="139"/>
      <c r="Y5891" s="139"/>
      <c r="Z5891" s="139"/>
    </row>
    <row r="5892" spans="22:26">
      <c r="V5892" s="139"/>
      <c r="W5892" s="139"/>
      <c r="X5892" s="139"/>
      <c r="Y5892" s="139"/>
      <c r="Z5892" s="139"/>
    </row>
    <row r="5893" spans="22:26">
      <c r="V5893" s="139"/>
      <c r="W5893" s="139"/>
      <c r="X5893" s="139"/>
      <c r="Y5893" s="139"/>
      <c r="Z5893" s="139"/>
    </row>
    <row r="5894" spans="22:26">
      <c r="V5894" s="139"/>
      <c r="W5894" s="139"/>
      <c r="X5894" s="139"/>
      <c r="Y5894" s="139"/>
      <c r="Z5894" s="139"/>
    </row>
    <row r="5895" spans="22:26">
      <c r="V5895" s="139"/>
      <c r="W5895" s="139"/>
      <c r="X5895" s="139"/>
      <c r="Y5895" s="139"/>
      <c r="Z5895" s="139"/>
    </row>
    <row r="5896" spans="22:26">
      <c r="V5896" s="139"/>
      <c r="W5896" s="139"/>
      <c r="X5896" s="139"/>
      <c r="Y5896" s="139"/>
      <c r="Z5896" s="139"/>
    </row>
    <row r="5897" spans="22:26">
      <c r="V5897" s="139"/>
      <c r="W5897" s="139"/>
      <c r="X5897" s="139"/>
      <c r="Y5897" s="139"/>
      <c r="Z5897" s="139"/>
    </row>
    <row r="5898" spans="22:26">
      <c r="V5898" s="139"/>
      <c r="W5898" s="139"/>
      <c r="X5898" s="139"/>
      <c r="Y5898" s="139"/>
      <c r="Z5898" s="139"/>
    </row>
    <row r="5899" spans="22:26">
      <c r="V5899" s="139"/>
      <c r="W5899" s="139"/>
      <c r="X5899" s="139"/>
      <c r="Y5899" s="139"/>
      <c r="Z5899" s="139"/>
    </row>
    <row r="5900" spans="22:26">
      <c r="V5900" s="139"/>
      <c r="W5900" s="139"/>
      <c r="X5900" s="139"/>
      <c r="Y5900" s="139"/>
      <c r="Z5900" s="139"/>
    </row>
    <row r="5901" spans="22:26">
      <c r="V5901" s="139"/>
      <c r="W5901" s="139"/>
      <c r="X5901" s="139"/>
      <c r="Y5901" s="139"/>
      <c r="Z5901" s="139"/>
    </row>
    <row r="5902" spans="22:26">
      <c r="V5902" s="139"/>
      <c r="W5902" s="139"/>
      <c r="X5902" s="139"/>
      <c r="Y5902" s="139"/>
      <c r="Z5902" s="139"/>
    </row>
    <row r="5903" spans="22:26">
      <c r="V5903" s="139"/>
      <c r="W5903" s="139"/>
      <c r="X5903" s="139"/>
      <c r="Y5903" s="139"/>
      <c r="Z5903" s="139"/>
    </row>
    <row r="5904" spans="22:26">
      <c r="V5904" s="139"/>
      <c r="W5904" s="139"/>
      <c r="X5904" s="139"/>
      <c r="Y5904" s="139"/>
      <c r="Z5904" s="139"/>
    </row>
    <row r="5905" spans="22:26">
      <c r="V5905" s="139"/>
      <c r="W5905" s="139"/>
      <c r="X5905" s="139"/>
      <c r="Y5905" s="139"/>
      <c r="Z5905" s="139"/>
    </row>
    <row r="5906" spans="22:26">
      <c r="V5906" s="139"/>
      <c r="W5906" s="139"/>
      <c r="X5906" s="139"/>
      <c r="Y5906" s="139"/>
      <c r="Z5906" s="139"/>
    </row>
    <row r="5907" spans="22:26">
      <c r="V5907" s="139"/>
      <c r="W5907" s="139"/>
      <c r="X5907" s="139"/>
      <c r="Y5907" s="139"/>
      <c r="Z5907" s="139"/>
    </row>
    <row r="5908" spans="22:26">
      <c r="V5908" s="139"/>
      <c r="W5908" s="139"/>
      <c r="X5908" s="139"/>
      <c r="Y5908" s="139"/>
      <c r="Z5908" s="139"/>
    </row>
    <row r="5909" spans="22:26">
      <c r="V5909" s="139"/>
      <c r="W5909" s="139"/>
      <c r="X5909" s="139"/>
      <c r="Y5909" s="139"/>
      <c r="Z5909" s="139"/>
    </row>
    <row r="5910" spans="22:26">
      <c r="V5910" s="139"/>
      <c r="W5910" s="139"/>
      <c r="X5910" s="139"/>
      <c r="Y5910" s="139"/>
      <c r="Z5910" s="139"/>
    </row>
    <row r="5911" spans="22:26">
      <c r="V5911" s="139"/>
      <c r="W5911" s="139"/>
      <c r="X5911" s="139"/>
      <c r="Y5911" s="139"/>
      <c r="Z5911" s="139"/>
    </row>
    <row r="5912" spans="22:26">
      <c r="V5912" s="139"/>
      <c r="W5912" s="139"/>
      <c r="X5912" s="139"/>
      <c r="Y5912" s="139"/>
      <c r="Z5912" s="139"/>
    </row>
    <row r="5913" spans="22:26">
      <c r="V5913" s="139"/>
      <c r="W5913" s="139"/>
      <c r="X5913" s="139"/>
      <c r="Y5913" s="139"/>
      <c r="Z5913" s="139"/>
    </row>
    <row r="5914" spans="22:26">
      <c r="V5914" s="139"/>
      <c r="W5914" s="139"/>
      <c r="X5914" s="139"/>
      <c r="Y5914" s="139"/>
      <c r="Z5914" s="139"/>
    </row>
    <row r="5915" spans="22:26">
      <c r="V5915" s="139"/>
      <c r="W5915" s="139"/>
      <c r="X5915" s="139"/>
      <c r="Y5915" s="139"/>
      <c r="Z5915" s="139"/>
    </row>
    <row r="5916" spans="22:26">
      <c r="V5916" s="139"/>
      <c r="W5916" s="139"/>
      <c r="X5916" s="139"/>
      <c r="Y5916" s="139"/>
      <c r="Z5916" s="139"/>
    </row>
    <row r="5917" spans="22:26">
      <c r="V5917" s="139"/>
      <c r="W5917" s="139"/>
      <c r="X5917" s="139"/>
      <c r="Y5917" s="139"/>
      <c r="Z5917" s="139"/>
    </row>
    <row r="5918" spans="22:26">
      <c r="V5918" s="139"/>
      <c r="W5918" s="139"/>
      <c r="X5918" s="139"/>
      <c r="Y5918" s="139"/>
      <c r="Z5918" s="139"/>
    </row>
    <row r="5919" spans="22:26">
      <c r="V5919" s="139"/>
      <c r="W5919" s="139"/>
      <c r="X5919" s="139"/>
      <c r="Y5919" s="139"/>
      <c r="Z5919" s="139"/>
    </row>
    <row r="5920" spans="22:26">
      <c r="V5920" s="139"/>
      <c r="W5920" s="139"/>
      <c r="X5920" s="139"/>
      <c r="Y5920" s="139"/>
      <c r="Z5920" s="139"/>
    </row>
    <row r="5921" spans="22:26">
      <c r="V5921" s="139"/>
      <c r="W5921" s="139"/>
      <c r="X5921" s="139"/>
      <c r="Y5921" s="139"/>
      <c r="Z5921" s="139"/>
    </row>
    <row r="5922" spans="22:26">
      <c r="V5922" s="139"/>
      <c r="W5922" s="139"/>
      <c r="X5922" s="139"/>
      <c r="Y5922" s="139"/>
      <c r="Z5922" s="139"/>
    </row>
    <row r="5923" spans="22:26">
      <c r="V5923" s="139"/>
      <c r="W5923" s="139"/>
      <c r="X5923" s="139"/>
      <c r="Y5923" s="139"/>
      <c r="Z5923" s="139"/>
    </row>
    <row r="5924" spans="22:26">
      <c r="V5924" s="139"/>
      <c r="W5924" s="139"/>
      <c r="X5924" s="139"/>
      <c r="Y5924" s="139"/>
      <c r="Z5924" s="139"/>
    </row>
    <row r="5925" spans="22:26">
      <c r="V5925" s="139"/>
      <c r="W5925" s="139"/>
      <c r="X5925" s="139"/>
      <c r="Y5925" s="139"/>
      <c r="Z5925" s="139"/>
    </row>
    <row r="5926" spans="22:26">
      <c r="V5926" s="139"/>
      <c r="W5926" s="139"/>
      <c r="X5926" s="139"/>
      <c r="Y5926" s="139"/>
      <c r="Z5926" s="139"/>
    </row>
    <row r="5927" spans="22:26">
      <c r="V5927" s="139"/>
      <c r="W5927" s="139"/>
      <c r="X5927" s="139"/>
      <c r="Y5927" s="139"/>
      <c r="Z5927" s="139"/>
    </row>
    <row r="5928" spans="22:26">
      <c r="V5928" s="139"/>
      <c r="W5928" s="139"/>
      <c r="X5928" s="139"/>
      <c r="Y5928" s="139"/>
      <c r="Z5928" s="139"/>
    </row>
    <row r="5929" spans="22:26">
      <c r="V5929" s="139"/>
      <c r="W5929" s="139"/>
      <c r="X5929" s="139"/>
      <c r="Y5929" s="139"/>
      <c r="Z5929" s="139"/>
    </row>
    <row r="5930" spans="22:26">
      <c r="V5930" s="139"/>
      <c r="W5930" s="139"/>
      <c r="X5930" s="139"/>
      <c r="Y5930" s="139"/>
      <c r="Z5930" s="139"/>
    </row>
    <row r="5931" spans="22:26">
      <c r="V5931" s="139"/>
      <c r="W5931" s="139"/>
      <c r="X5931" s="139"/>
      <c r="Y5931" s="139"/>
      <c r="Z5931" s="139"/>
    </row>
    <row r="5932" spans="22:26">
      <c r="V5932" s="139"/>
      <c r="W5932" s="139"/>
      <c r="X5932" s="139"/>
      <c r="Y5932" s="139"/>
      <c r="Z5932" s="139"/>
    </row>
    <row r="5933" spans="22:26">
      <c r="V5933" s="139"/>
      <c r="W5933" s="139"/>
      <c r="X5933" s="139"/>
      <c r="Y5933" s="139"/>
      <c r="Z5933" s="139"/>
    </row>
    <row r="5934" spans="22:26">
      <c r="V5934" s="139"/>
      <c r="W5934" s="139"/>
      <c r="X5934" s="139"/>
      <c r="Y5934" s="139"/>
      <c r="Z5934" s="139"/>
    </row>
    <row r="5935" spans="22:26">
      <c r="V5935" s="139"/>
      <c r="W5935" s="139"/>
      <c r="X5935" s="139"/>
      <c r="Y5935" s="139"/>
      <c r="Z5935" s="139"/>
    </row>
    <row r="5936" spans="22:26">
      <c r="V5936" s="139"/>
      <c r="W5936" s="139"/>
      <c r="X5936" s="139"/>
      <c r="Y5936" s="139"/>
      <c r="Z5936" s="139"/>
    </row>
    <row r="5937" spans="22:26">
      <c r="V5937" s="139"/>
      <c r="W5937" s="139"/>
      <c r="X5937" s="139"/>
      <c r="Y5937" s="139"/>
      <c r="Z5937" s="139"/>
    </row>
    <row r="5938" spans="22:26">
      <c r="V5938" s="139"/>
      <c r="W5938" s="139"/>
      <c r="X5938" s="139"/>
      <c r="Y5938" s="139"/>
      <c r="Z5938" s="139"/>
    </row>
    <row r="5939" spans="22:26">
      <c r="V5939" s="139"/>
      <c r="W5939" s="139"/>
      <c r="X5939" s="139"/>
      <c r="Y5939" s="139"/>
      <c r="Z5939" s="139"/>
    </row>
    <row r="5940" spans="22:26">
      <c r="V5940" s="139"/>
      <c r="W5940" s="139"/>
      <c r="X5940" s="139"/>
      <c r="Y5940" s="139"/>
      <c r="Z5940" s="139"/>
    </row>
    <row r="5941" spans="22:26">
      <c r="V5941" s="139"/>
      <c r="W5941" s="139"/>
      <c r="X5941" s="139"/>
      <c r="Y5941" s="139"/>
      <c r="Z5941" s="139"/>
    </row>
    <row r="5942" spans="22:26">
      <c r="V5942" s="139"/>
      <c r="W5942" s="139"/>
      <c r="X5942" s="139"/>
      <c r="Y5942" s="139"/>
      <c r="Z5942" s="139"/>
    </row>
    <row r="5943" spans="22:26">
      <c r="V5943" s="139"/>
      <c r="W5943" s="139"/>
      <c r="X5943" s="139"/>
      <c r="Y5943" s="139"/>
      <c r="Z5943" s="139"/>
    </row>
    <row r="5944" spans="22:26">
      <c r="V5944" s="139"/>
      <c r="W5944" s="139"/>
      <c r="X5944" s="139"/>
      <c r="Y5944" s="139"/>
      <c r="Z5944" s="139"/>
    </row>
    <row r="5945" spans="22:26">
      <c r="V5945" s="139"/>
      <c r="W5945" s="139"/>
      <c r="X5945" s="139"/>
      <c r="Y5945" s="139"/>
      <c r="Z5945" s="139"/>
    </row>
    <row r="5946" spans="22:26">
      <c r="V5946" s="139"/>
      <c r="W5946" s="139"/>
      <c r="X5946" s="139"/>
      <c r="Y5946" s="139"/>
      <c r="Z5946" s="139"/>
    </row>
    <row r="5947" spans="22:26">
      <c r="V5947" s="139"/>
      <c r="W5947" s="139"/>
      <c r="X5947" s="139"/>
      <c r="Y5947" s="139"/>
      <c r="Z5947" s="139"/>
    </row>
    <row r="5948" spans="22:26">
      <c r="V5948" s="139"/>
      <c r="W5948" s="139"/>
      <c r="X5948" s="139"/>
      <c r="Y5948" s="139"/>
      <c r="Z5948" s="139"/>
    </row>
    <row r="5949" spans="22:26">
      <c r="V5949" s="139"/>
      <c r="W5949" s="139"/>
      <c r="X5949" s="139"/>
      <c r="Y5949" s="139"/>
      <c r="Z5949" s="139"/>
    </row>
    <row r="5950" spans="22:26">
      <c r="V5950" s="139"/>
      <c r="W5950" s="139"/>
      <c r="X5950" s="139"/>
      <c r="Y5950" s="139"/>
      <c r="Z5950" s="139"/>
    </row>
    <row r="5951" spans="22:26">
      <c r="V5951" s="139"/>
      <c r="W5951" s="139"/>
      <c r="X5951" s="139"/>
      <c r="Y5951" s="139"/>
      <c r="Z5951" s="139"/>
    </row>
    <row r="5952" spans="22:26">
      <c r="V5952" s="139"/>
      <c r="W5952" s="139"/>
      <c r="X5952" s="139"/>
      <c r="Y5952" s="139"/>
      <c r="Z5952" s="139"/>
    </row>
    <row r="5953" spans="22:26">
      <c r="V5953" s="139"/>
      <c r="W5953" s="139"/>
      <c r="X5953" s="139"/>
      <c r="Y5953" s="139"/>
      <c r="Z5953" s="139"/>
    </row>
    <row r="5954" spans="22:26">
      <c r="V5954" s="139"/>
      <c r="W5954" s="139"/>
      <c r="X5954" s="139"/>
      <c r="Y5954" s="139"/>
      <c r="Z5954" s="139"/>
    </row>
    <row r="5955" spans="22:26">
      <c r="V5955" s="139"/>
      <c r="W5955" s="139"/>
      <c r="X5955" s="139"/>
      <c r="Y5955" s="139"/>
      <c r="Z5955" s="139"/>
    </row>
    <row r="5956" spans="22:26">
      <c r="V5956" s="139"/>
      <c r="W5956" s="139"/>
      <c r="X5956" s="139"/>
      <c r="Y5956" s="139"/>
      <c r="Z5956" s="139"/>
    </row>
    <row r="5957" spans="22:26">
      <c r="V5957" s="139"/>
      <c r="W5957" s="139"/>
      <c r="X5957" s="139"/>
      <c r="Y5957" s="139"/>
      <c r="Z5957" s="139"/>
    </row>
    <row r="5958" spans="22:26">
      <c r="V5958" s="139"/>
      <c r="W5958" s="139"/>
      <c r="X5958" s="139"/>
      <c r="Y5958" s="139"/>
      <c r="Z5958" s="139"/>
    </row>
    <row r="5959" spans="22:26">
      <c r="V5959" s="139"/>
      <c r="W5959" s="139"/>
      <c r="X5959" s="139"/>
      <c r="Y5959" s="139"/>
      <c r="Z5959" s="139"/>
    </row>
    <row r="5960" spans="22:26">
      <c r="V5960" s="139"/>
      <c r="W5960" s="139"/>
      <c r="X5960" s="139"/>
      <c r="Y5960" s="139"/>
      <c r="Z5960" s="139"/>
    </row>
    <row r="5961" spans="22:26">
      <c r="V5961" s="139"/>
      <c r="W5961" s="139"/>
      <c r="X5961" s="139"/>
      <c r="Y5961" s="139"/>
      <c r="Z5961" s="139"/>
    </row>
    <row r="5962" spans="22:26">
      <c r="V5962" s="139"/>
      <c r="W5962" s="139"/>
      <c r="X5962" s="139"/>
      <c r="Y5962" s="139"/>
      <c r="Z5962" s="139"/>
    </row>
    <row r="5963" spans="22:26">
      <c r="V5963" s="139"/>
      <c r="W5963" s="139"/>
      <c r="X5963" s="139"/>
      <c r="Y5963" s="139"/>
      <c r="Z5963" s="139"/>
    </row>
    <row r="5964" spans="22:26">
      <c r="V5964" s="139"/>
      <c r="W5964" s="139"/>
      <c r="X5964" s="139"/>
      <c r="Y5964" s="139"/>
      <c r="Z5964" s="139"/>
    </row>
    <row r="5965" spans="22:26">
      <c r="V5965" s="139"/>
      <c r="W5965" s="139"/>
      <c r="X5965" s="139"/>
      <c r="Y5965" s="139"/>
      <c r="Z5965" s="139"/>
    </row>
    <row r="5966" spans="22:26">
      <c r="V5966" s="139"/>
      <c r="W5966" s="139"/>
      <c r="X5966" s="139"/>
      <c r="Y5966" s="139"/>
      <c r="Z5966" s="139"/>
    </row>
    <row r="5967" spans="22:26">
      <c r="V5967" s="139"/>
      <c r="W5967" s="139"/>
      <c r="X5967" s="139"/>
      <c r="Y5967" s="139"/>
      <c r="Z5967" s="139"/>
    </row>
    <row r="5968" spans="22:26">
      <c r="V5968" s="139"/>
      <c r="W5968" s="139"/>
      <c r="X5968" s="139"/>
      <c r="Y5968" s="139"/>
      <c r="Z5968" s="139"/>
    </row>
    <row r="5969" spans="22:26">
      <c r="V5969" s="139"/>
      <c r="W5969" s="139"/>
      <c r="X5969" s="139"/>
      <c r="Y5969" s="139"/>
      <c r="Z5969" s="139"/>
    </row>
    <row r="5970" spans="22:26">
      <c r="V5970" s="139"/>
      <c r="W5970" s="139"/>
      <c r="X5970" s="139"/>
      <c r="Y5970" s="139"/>
      <c r="Z5970" s="139"/>
    </row>
    <row r="5971" spans="22:26">
      <c r="V5971" s="139"/>
      <c r="W5971" s="139"/>
      <c r="X5971" s="139"/>
      <c r="Y5971" s="139"/>
      <c r="Z5971" s="139"/>
    </row>
    <row r="5972" spans="22:26">
      <c r="V5972" s="139"/>
      <c r="W5972" s="139"/>
      <c r="X5972" s="139"/>
      <c r="Y5972" s="139"/>
      <c r="Z5972" s="139"/>
    </row>
    <row r="5973" spans="22:26">
      <c r="V5973" s="139"/>
      <c r="W5973" s="139"/>
      <c r="X5973" s="139"/>
      <c r="Y5973" s="139"/>
      <c r="Z5973" s="139"/>
    </row>
    <row r="5974" spans="22:26">
      <c r="V5974" s="139"/>
      <c r="W5974" s="139"/>
      <c r="X5974" s="139"/>
      <c r="Y5974" s="139"/>
      <c r="Z5974" s="139"/>
    </row>
    <row r="5975" spans="22:26">
      <c r="V5975" s="139"/>
      <c r="W5975" s="139"/>
      <c r="X5975" s="139"/>
      <c r="Y5975" s="139"/>
      <c r="Z5975" s="139"/>
    </row>
    <row r="5976" spans="22:26">
      <c r="V5976" s="139"/>
      <c r="W5976" s="139"/>
      <c r="X5976" s="139"/>
      <c r="Y5976" s="139"/>
      <c r="Z5976" s="139"/>
    </row>
    <row r="5977" spans="22:26">
      <c r="V5977" s="139"/>
      <c r="W5977" s="139"/>
      <c r="X5977" s="139"/>
      <c r="Y5977" s="139"/>
      <c r="Z5977" s="139"/>
    </row>
    <row r="5978" spans="22:26">
      <c r="V5978" s="139"/>
      <c r="W5978" s="139"/>
      <c r="X5978" s="139"/>
      <c r="Y5978" s="139"/>
      <c r="Z5978" s="139"/>
    </row>
    <row r="5979" spans="22:26">
      <c r="V5979" s="139"/>
      <c r="W5979" s="139"/>
      <c r="X5979" s="139"/>
      <c r="Y5979" s="139"/>
      <c r="Z5979" s="139"/>
    </row>
    <row r="5980" spans="22:26">
      <c r="V5980" s="139"/>
      <c r="W5980" s="139"/>
      <c r="X5980" s="139"/>
      <c r="Y5980" s="139"/>
      <c r="Z5980" s="139"/>
    </row>
    <row r="5981" spans="22:26">
      <c r="V5981" s="139"/>
      <c r="W5981" s="139"/>
      <c r="X5981" s="139"/>
      <c r="Y5981" s="139"/>
      <c r="Z5981" s="139"/>
    </row>
    <row r="5982" spans="22:26">
      <c r="V5982" s="139"/>
      <c r="W5982" s="139"/>
      <c r="X5982" s="139"/>
      <c r="Y5982" s="139"/>
      <c r="Z5982" s="139"/>
    </row>
    <row r="5983" spans="22:26">
      <c r="V5983" s="139"/>
      <c r="W5983" s="139"/>
      <c r="X5983" s="139"/>
      <c r="Y5983" s="139"/>
      <c r="Z5983" s="139"/>
    </row>
    <row r="5984" spans="22:26">
      <c r="V5984" s="139"/>
      <c r="W5984" s="139"/>
      <c r="X5984" s="139"/>
      <c r="Y5984" s="139"/>
      <c r="Z5984" s="139"/>
    </row>
    <row r="5985" spans="22:26">
      <c r="V5985" s="139"/>
      <c r="W5985" s="139"/>
      <c r="X5985" s="139"/>
      <c r="Y5985" s="139"/>
      <c r="Z5985" s="139"/>
    </row>
    <row r="5986" spans="22:26">
      <c r="V5986" s="139"/>
      <c r="W5986" s="139"/>
      <c r="X5986" s="139"/>
      <c r="Y5986" s="139"/>
      <c r="Z5986" s="139"/>
    </row>
    <row r="5987" spans="22:26">
      <c r="V5987" s="139"/>
      <c r="W5987" s="139"/>
      <c r="X5987" s="139"/>
      <c r="Y5987" s="139"/>
      <c r="Z5987" s="139"/>
    </row>
    <row r="5988" spans="22:26">
      <c r="V5988" s="139"/>
      <c r="W5988" s="139"/>
      <c r="X5988" s="139"/>
      <c r="Y5988" s="139"/>
      <c r="Z5988" s="139"/>
    </row>
    <row r="5989" spans="22:26">
      <c r="V5989" s="139"/>
      <c r="W5989" s="139"/>
      <c r="X5989" s="139"/>
      <c r="Y5989" s="139"/>
      <c r="Z5989" s="139"/>
    </row>
    <row r="5990" spans="22:26">
      <c r="V5990" s="139"/>
      <c r="W5990" s="139"/>
      <c r="X5990" s="139"/>
      <c r="Y5990" s="139"/>
      <c r="Z5990" s="139"/>
    </row>
    <row r="5991" spans="22:26">
      <c r="V5991" s="139"/>
      <c r="W5991" s="139"/>
      <c r="X5991" s="139"/>
      <c r="Y5991" s="139"/>
      <c r="Z5991" s="139"/>
    </row>
    <row r="5992" spans="22:26">
      <c r="V5992" s="139"/>
      <c r="W5992" s="139"/>
      <c r="X5992" s="139"/>
      <c r="Y5992" s="139"/>
      <c r="Z5992" s="139"/>
    </row>
    <row r="5993" spans="22:26">
      <c r="V5993" s="139"/>
      <c r="W5993" s="139"/>
      <c r="X5993" s="139"/>
      <c r="Y5993" s="139"/>
      <c r="Z5993" s="139"/>
    </row>
    <row r="5994" spans="22:26">
      <c r="V5994" s="139"/>
      <c r="W5994" s="139"/>
      <c r="X5994" s="139"/>
      <c r="Y5994" s="139"/>
      <c r="Z5994" s="139"/>
    </row>
    <row r="5995" spans="22:26">
      <c r="V5995" s="139"/>
      <c r="W5995" s="139"/>
      <c r="X5995" s="139"/>
      <c r="Y5995" s="139"/>
      <c r="Z5995" s="139"/>
    </row>
    <row r="5996" spans="22:26">
      <c r="V5996" s="139"/>
      <c r="W5996" s="139"/>
      <c r="X5996" s="139"/>
      <c r="Y5996" s="139"/>
      <c r="Z5996" s="139"/>
    </row>
    <row r="5997" spans="22:26">
      <c r="V5997" s="139"/>
      <c r="W5997" s="139"/>
      <c r="X5997" s="139"/>
      <c r="Y5997" s="139"/>
      <c r="Z5997" s="139"/>
    </row>
    <row r="5998" spans="22:26">
      <c r="V5998" s="139"/>
      <c r="W5998" s="139"/>
      <c r="X5998" s="139"/>
      <c r="Y5998" s="139"/>
      <c r="Z5998" s="139"/>
    </row>
    <row r="5999" spans="22:26">
      <c r="V5999" s="139"/>
      <c r="W5999" s="139"/>
      <c r="X5999" s="139"/>
      <c r="Y5999" s="139"/>
      <c r="Z5999" s="139"/>
    </row>
    <row r="6000" spans="22:26">
      <c r="V6000" s="139"/>
      <c r="W6000" s="139"/>
      <c r="X6000" s="139"/>
      <c r="Y6000" s="139"/>
      <c r="Z6000" s="139"/>
    </row>
    <row r="6001" spans="22:26">
      <c r="V6001" s="139"/>
      <c r="W6001" s="139"/>
      <c r="X6001" s="139"/>
      <c r="Y6001" s="139"/>
      <c r="Z6001" s="139"/>
    </row>
    <row r="6002" spans="22:26">
      <c r="V6002" s="139"/>
      <c r="W6002" s="139"/>
      <c r="X6002" s="139"/>
      <c r="Y6002" s="139"/>
      <c r="Z6002" s="139"/>
    </row>
    <row r="6003" spans="22:26">
      <c r="V6003" s="139"/>
      <c r="W6003" s="139"/>
      <c r="X6003" s="139"/>
      <c r="Y6003" s="139"/>
      <c r="Z6003" s="139"/>
    </row>
    <row r="6004" spans="22:26">
      <c r="V6004" s="139"/>
      <c r="W6004" s="139"/>
      <c r="X6004" s="139"/>
      <c r="Y6004" s="139"/>
      <c r="Z6004" s="139"/>
    </row>
    <row r="6005" spans="22:26">
      <c r="V6005" s="139"/>
      <c r="W6005" s="139"/>
      <c r="X6005" s="139"/>
      <c r="Y6005" s="139"/>
      <c r="Z6005" s="139"/>
    </row>
    <row r="6006" spans="22:26">
      <c r="V6006" s="139"/>
      <c r="W6006" s="139"/>
      <c r="X6006" s="139"/>
      <c r="Y6006" s="139"/>
      <c r="Z6006" s="139"/>
    </row>
    <row r="6007" spans="22:26">
      <c r="V6007" s="139"/>
      <c r="W6007" s="139"/>
      <c r="X6007" s="139"/>
      <c r="Y6007" s="139"/>
      <c r="Z6007" s="139"/>
    </row>
    <row r="6008" spans="22:26">
      <c r="V6008" s="139"/>
      <c r="W6008" s="139"/>
      <c r="X6008" s="139"/>
      <c r="Y6008" s="139"/>
      <c r="Z6008" s="139"/>
    </row>
    <row r="6009" spans="22:26">
      <c r="V6009" s="139"/>
      <c r="W6009" s="139"/>
      <c r="X6009" s="139"/>
      <c r="Y6009" s="139"/>
      <c r="Z6009" s="139"/>
    </row>
    <row r="6010" spans="22:26">
      <c r="V6010" s="139"/>
      <c r="W6010" s="139"/>
      <c r="X6010" s="139"/>
      <c r="Y6010" s="139"/>
      <c r="Z6010" s="139"/>
    </row>
    <row r="6011" spans="22:26">
      <c r="V6011" s="139"/>
      <c r="W6011" s="139"/>
      <c r="X6011" s="139"/>
      <c r="Y6011" s="139"/>
      <c r="Z6011" s="139"/>
    </row>
    <row r="6012" spans="22:26">
      <c r="V6012" s="139"/>
      <c r="W6012" s="139"/>
      <c r="X6012" s="139"/>
      <c r="Y6012" s="139"/>
      <c r="Z6012" s="139"/>
    </row>
    <row r="6013" spans="22:26">
      <c r="V6013" s="139"/>
      <c r="W6013" s="139"/>
      <c r="X6013" s="139"/>
      <c r="Y6013" s="139"/>
      <c r="Z6013" s="139"/>
    </row>
    <row r="6014" spans="22:26">
      <c r="V6014" s="139"/>
      <c r="W6014" s="139"/>
      <c r="X6014" s="139"/>
      <c r="Y6014" s="139"/>
      <c r="Z6014" s="139"/>
    </row>
    <row r="6015" spans="22:26">
      <c r="V6015" s="139"/>
      <c r="W6015" s="139"/>
      <c r="X6015" s="139"/>
      <c r="Y6015" s="139"/>
      <c r="Z6015" s="139"/>
    </row>
    <row r="6016" spans="22:26">
      <c r="V6016" s="139"/>
      <c r="W6016" s="139"/>
      <c r="X6016" s="139"/>
      <c r="Y6016" s="139"/>
      <c r="Z6016" s="139"/>
    </row>
    <row r="6017" spans="22:26">
      <c r="V6017" s="139"/>
      <c r="W6017" s="139"/>
      <c r="X6017" s="139"/>
      <c r="Y6017" s="139"/>
      <c r="Z6017" s="139"/>
    </row>
    <row r="6018" spans="22:26">
      <c r="V6018" s="139"/>
      <c r="W6018" s="139"/>
      <c r="X6018" s="139"/>
      <c r="Y6018" s="139"/>
      <c r="Z6018" s="139"/>
    </row>
    <row r="6019" spans="22:26">
      <c r="V6019" s="139"/>
      <c r="W6019" s="139"/>
      <c r="X6019" s="139"/>
      <c r="Y6019" s="139"/>
      <c r="Z6019" s="139"/>
    </row>
    <row r="6020" spans="22:26">
      <c r="V6020" s="139"/>
      <c r="W6020" s="139"/>
      <c r="X6020" s="139"/>
      <c r="Y6020" s="139"/>
      <c r="Z6020" s="139"/>
    </row>
    <row r="6021" spans="22:26">
      <c r="V6021" s="139"/>
      <c r="W6021" s="139"/>
      <c r="X6021" s="139"/>
      <c r="Y6021" s="139"/>
      <c r="Z6021" s="139"/>
    </row>
    <row r="6022" spans="22:26">
      <c r="V6022" s="139"/>
      <c r="W6022" s="139"/>
      <c r="X6022" s="139"/>
      <c r="Y6022" s="139"/>
      <c r="Z6022" s="139"/>
    </row>
    <row r="6023" spans="22:26">
      <c r="V6023" s="139"/>
      <c r="W6023" s="139"/>
      <c r="X6023" s="139"/>
      <c r="Y6023" s="139"/>
      <c r="Z6023" s="139"/>
    </row>
    <row r="6024" spans="22:26">
      <c r="V6024" s="139"/>
      <c r="W6024" s="139"/>
      <c r="X6024" s="139"/>
      <c r="Y6024" s="139"/>
      <c r="Z6024" s="139"/>
    </row>
    <row r="6025" spans="22:26">
      <c r="V6025" s="139"/>
      <c r="W6025" s="139"/>
      <c r="X6025" s="139"/>
      <c r="Y6025" s="139"/>
      <c r="Z6025" s="139"/>
    </row>
    <row r="6026" spans="22:26">
      <c r="V6026" s="139"/>
      <c r="W6026" s="139"/>
      <c r="X6026" s="139"/>
      <c r="Y6026" s="139"/>
      <c r="Z6026" s="139"/>
    </row>
    <row r="6027" spans="22:26">
      <c r="V6027" s="139"/>
      <c r="W6027" s="139"/>
      <c r="X6027" s="139"/>
      <c r="Y6027" s="139"/>
      <c r="Z6027" s="139"/>
    </row>
    <row r="6028" spans="22:26">
      <c r="V6028" s="139"/>
      <c r="W6028" s="139"/>
      <c r="X6028" s="139"/>
      <c r="Y6028" s="139"/>
      <c r="Z6028" s="139"/>
    </row>
    <row r="6029" spans="22:26">
      <c r="V6029" s="139"/>
      <c r="W6029" s="139"/>
      <c r="X6029" s="139"/>
      <c r="Y6029" s="139"/>
      <c r="Z6029" s="139"/>
    </row>
    <row r="6030" spans="22:26">
      <c r="V6030" s="139"/>
      <c r="W6030" s="139"/>
      <c r="X6030" s="139"/>
      <c r="Y6030" s="139"/>
      <c r="Z6030" s="139"/>
    </row>
    <row r="6031" spans="22:26">
      <c r="V6031" s="139"/>
      <c r="W6031" s="139"/>
      <c r="X6031" s="139"/>
      <c r="Y6031" s="139"/>
      <c r="Z6031" s="139"/>
    </row>
    <row r="6032" spans="22:26">
      <c r="V6032" s="139"/>
      <c r="W6032" s="139"/>
      <c r="X6032" s="139"/>
      <c r="Y6032" s="139"/>
      <c r="Z6032" s="139"/>
    </row>
    <row r="6033" spans="22:26">
      <c r="V6033" s="139"/>
      <c r="W6033" s="139"/>
      <c r="X6033" s="139"/>
      <c r="Y6033" s="139"/>
      <c r="Z6033" s="139"/>
    </row>
    <row r="6034" spans="22:26">
      <c r="V6034" s="139"/>
      <c r="W6034" s="139"/>
      <c r="X6034" s="139"/>
      <c r="Y6034" s="139"/>
      <c r="Z6034" s="139"/>
    </row>
    <row r="6035" spans="22:26">
      <c r="V6035" s="139"/>
      <c r="W6035" s="139"/>
      <c r="X6035" s="139"/>
      <c r="Y6035" s="139"/>
      <c r="Z6035" s="139"/>
    </row>
    <row r="6036" spans="22:26">
      <c r="V6036" s="139"/>
      <c r="W6036" s="139"/>
      <c r="X6036" s="139"/>
      <c r="Y6036" s="139"/>
      <c r="Z6036" s="139"/>
    </row>
    <row r="6037" spans="22:26">
      <c r="V6037" s="139"/>
      <c r="W6037" s="139"/>
      <c r="X6037" s="139"/>
      <c r="Y6037" s="139"/>
      <c r="Z6037" s="139"/>
    </row>
    <row r="6038" spans="22:26">
      <c r="V6038" s="139"/>
      <c r="W6038" s="139"/>
      <c r="X6038" s="139"/>
      <c r="Y6038" s="139"/>
      <c r="Z6038" s="139"/>
    </row>
    <row r="6039" spans="22:26">
      <c r="V6039" s="139"/>
      <c r="W6039" s="139"/>
      <c r="X6039" s="139"/>
      <c r="Y6039" s="139"/>
      <c r="Z6039" s="139"/>
    </row>
    <row r="6040" spans="22:26">
      <c r="V6040" s="139"/>
      <c r="W6040" s="139"/>
      <c r="X6040" s="139"/>
      <c r="Y6040" s="139"/>
      <c r="Z6040" s="139"/>
    </row>
    <row r="6041" spans="22:26">
      <c r="V6041" s="139"/>
      <c r="W6041" s="139"/>
      <c r="X6041" s="139"/>
      <c r="Y6041" s="139"/>
      <c r="Z6041" s="139"/>
    </row>
    <row r="6042" spans="22:26">
      <c r="V6042" s="139"/>
      <c r="W6042" s="139"/>
      <c r="X6042" s="139"/>
      <c r="Y6042" s="139"/>
      <c r="Z6042" s="139"/>
    </row>
    <row r="6043" spans="22:26">
      <c r="V6043" s="139"/>
      <c r="W6043" s="139"/>
      <c r="X6043" s="139"/>
      <c r="Y6043" s="139"/>
      <c r="Z6043" s="139"/>
    </row>
    <row r="6044" spans="22:26">
      <c r="V6044" s="139"/>
      <c r="W6044" s="139"/>
      <c r="X6044" s="139"/>
      <c r="Y6044" s="139"/>
      <c r="Z6044" s="139"/>
    </row>
    <row r="6045" spans="22:26">
      <c r="V6045" s="139"/>
      <c r="W6045" s="139"/>
      <c r="X6045" s="139"/>
      <c r="Y6045" s="139"/>
      <c r="Z6045" s="139"/>
    </row>
    <row r="6046" spans="22:26">
      <c r="V6046" s="139"/>
      <c r="W6046" s="139"/>
      <c r="X6046" s="139"/>
      <c r="Y6046" s="139"/>
      <c r="Z6046" s="139"/>
    </row>
    <row r="6047" spans="22:26">
      <c r="V6047" s="139"/>
      <c r="W6047" s="139"/>
      <c r="X6047" s="139"/>
      <c r="Y6047" s="139"/>
      <c r="Z6047" s="139"/>
    </row>
    <row r="6048" spans="22:26">
      <c r="V6048" s="139"/>
      <c r="W6048" s="139"/>
      <c r="X6048" s="139"/>
      <c r="Y6048" s="139"/>
      <c r="Z6048" s="139"/>
    </row>
    <row r="6049" spans="22:26">
      <c r="V6049" s="139"/>
      <c r="W6049" s="139"/>
      <c r="X6049" s="139"/>
      <c r="Y6049" s="139"/>
      <c r="Z6049" s="139"/>
    </row>
    <row r="6050" spans="22:26">
      <c r="V6050" s="139"/>
      <c r="W6050" s="139"/>
      <c r="X6050" s="139"/>
      <c r="Y6050" s="139"/>
      <c r="Z6050" s="139"/>
    </row>
    <row r="6051" spans="22:26">
      <c r="V6051" s="139"/>
      <c r="W6051" s="139"/>
      <c r="X6051" s="139"/>
      <c r="Y6051" s="139"/>
      <c r="Z6051" s="139"/>
    </row>
    <row r="6052" spans="22:26">
      <c r="V6052" s="139"/>
      <c r="W6052" s="139"/>
      <c r="X6052" s="139"/>
      <c r="Y6052" s="139"/>
      <c r="Z6052" s="139"/>
    </row>
    <row r="6053" spans="22:26">
      <c r="V6053" s="139"/>
      <c r="W6053" s="139"/>
      <c r="X6053" s="139"/>
      <c r="Y6053" s="139"/>
      <c r="Z6053" s="139"/>
    </row>
    <row r="6054" spans="22:26">
      <c r="V6054" s="139"/>
      <c r="W6054" s="139"/>
      <c r="X6054" s="139"/>
      <c r="Y6054" s="139"/>
      <c r="Z6054" s="139"/>
    </row>
    <row r="6055" spans="22:26">
      <c r="V6055" s="139"/>
      <c r="W6055" s="139"/>
      <c r="X6055" s="139"/>
      <c r="Y6055" s="139"/>
      <c r="Z6055" s="139"/>
    </row>
    <row r="6056" spans="22:26">
      <c r="V6056" s="139"/>
      <c r="W6056" s="139"/>
      <c r="X6056" s="139"/>
      <c r="Y6056" s="139"/>
      <c r="Z6056" s="139"/>
    </row>
    <row r="6057" spans="22:26">
      <c r="V6057" s="139"/>
      <c r="W6057" s="139"/>
      <c r="X6057" s="139"/>
      <c r="Y6057" s="139"/>
      <c r="Z6057" s="139"/>
    </row>
    <row r="6058" spans="22:26">
      <c r="V6058" s="139"/>
      <c r="W6058" s="139"/>
      <c r="X6058" s="139"/>
      <c r="Y6058" s="139"/>
      <c r="Z6058" s="139"/>
    </row>
    <row r="6059" spans="22:26">
      <c r="V6059" s="139"/>
      <c r="W6059" s="139"/>
      <c r="X6059" s="139"/>
      <c r="Y6059" s="139"/>
      <c r="Z6059" s="139"/>
    </row>
    <row r="6060" spans="22:26">
      <c r="V6060" s="139"/>
      <c r="W6060" s="139"/>
      <c r="X6060" s="139"/>
      <c r="Y6060" s="139"/>
      <c r="Z6060" s="139"/>
    </row>
    <row r="6061" spans="22:26">
      <c r="V6061" s="139"/>
      <c r="W6061" s="139"/>
      <c r="X6061" s="139"/>
      <c r="Y6061" s="139"/>
      <c r="Z6061" s="139"/>
    </row>
    <row r="6062" spans="22:26">
      <c r="V6062" s="139"/>
      <c r="W6062" s="139"/>
      <c r="X6062" s="139"/>
      <c r="Y6062" s="139"/>
      <c r="Z6062" s="139"/>
    </row>
    <row r="6063" spans="22:26">
      <c r="V6063" s="139"/>
      <c r="W6063" s="139"/>
      <c r="X6063" s="139"/>
      <c r="Y6063" s="139"/>
      <c r="Z6063" s="139"/>
    </row>
    <row r="6064" spans="22:26">
      <c r="V6064" s="139"/>
      <c r="W6064" s="139"/>
      <c r="X6064" s="139"/>
      <c r="Y6064" s="139"/>
      <c r="Z6064" s="139"/>
    </row>
    <row r="6065" spans="22:26">
      <c r="V6065" s="139"/>
      <c r="W6065" s="139"/>
      <c r="X6065" s="139"/>
      <c r="Y6065" s="139"/>
      <c r="Z6065" s="139"/>
    </row>
    <row r="6066" spans="22:26">
      <c r="V6066" s="139"/>
      <c r="W6066" s="139"/>
      <c r="X6066" s="139"/>
      <c r="Y6066" s="139"/>
      <c r="Z6066" s="139"/>
    </row>
    <row r="6067" spans="22:26">
      <c r="V6067" s="139"/>
      <c r="W6067" s="139"/>
      <c r="X6067" s="139"/>
      <c r="Y6067" s="139"/>
      <c r="Z6067" s="139"/>
    </row>
    <row r="6068" spans="22:26">
      <c r="V6068" s="139"/>
      <c r="W6068" s="139"/>
      <c r="X6068" s="139"/>
      <c r="Y6068" s="139"/>
      <c r="Z6068" s="139"/>
    </row>
    <row r="6069" spans="22:26">
      <c r="V6069" s="139"/>
      <c r="W6069" s="139"/>
      <c r="X6069" s="139"/>
      <c r="Y6069" s="139"/>
      <c r="Z6069" s="139"/>
    </row>
    <row r="6070" spans="22:26">
      <c r="V6070" s="139"/>
      <c r="W6070" s="139"/>
      <c r="X6070" s="139"/>
      <c r="Y6070" s="139"/>
      <c r="Z6070" s="139"/>
    </row>
    <row r="6071" spans="22:26">
      <c r="V6071" s="139"/>
      <c r="W6071" s="139"/>
      <c r="X6071" s="139"/>
      <c r="Y6071" s="139"/>
      <c r="Z6071" s="139"/>
    </row>
    <row r="6072" spans="22:26">
      <c r="V6072" s="139"/>
      <c r="W6072" s="139"/>
      <c r="X6072" s="139"/>
      <c r="Y6072" s="139"/>
      <c r="Z6072" s="139"/>
    </row>
    <row r="6073" spans="22:26">
      <c r="V6073" s="139"/>
      <c r="W6073" s="139"/>
      <c r="X6073" s="139"/>
      <c r="Y6073" s="139"/>
      <c r="Z6073" s="139"/>
    </row>
    <row r="6074" spans="22:26">
      <c r="V6074" s="139"/>
      <c r="W6074" s="139"/>
      <c r="X6074" s="139"/>
      <c r="Y6074" s="139"/>
      <c r="Z6074" s="139"/>
    </row>
    <row r="6075" spans="22:26">
      <c r="V6075" s="139"/>
      <c r="W6075" s="139"/>
      <c r="X6075" s="139"/>
      <c r="Y6075" s="139"/>
      <c r="Z6075" s="139"/>
    </row>
    <row r="6076" spans="22:26">
      <c r="V6076" s="139"/>
      <c r="W6076" s="139"/>
      <c r="X6076" s="139"/>
      <c r="Y6076" s="139"/>
      <c r="Z6076" s="139"/>
    </row>
    <row r="6077" spans="22:26">
      <c r="V6077" s="139"/>
      <c r="W6077" s="139"/>
      <c r="X6077" s="139"/>
      <c r="Y6077" s="139"/>
      <c r="Z6077" s="139"/>
    </row>
    <row r="6078" spans="22:26">
      <c r="V6078" s="139"/>
      <c r="W6078" s="139"/>
      <c r="X6078" s="139"/>
      <c r="Y6078" s="139"/>
      <c r="Z6078" s="139"/>
    </row>
    <row r="6079" spans="22:26">
      <c r="V6079" s="139"/>
      <c r="W6079" s="139"/>
      <c r="X6079" s="139"/>
      <c r="Y6079" s="139"/>
      <c r="Z6079" s="139"/>
    </row>
    <row r="6080" spans="22:26">
      <c r="V6080" s="139"/>
      <c r="W6080" s="139"/>
      <c r="X6080" s="139"/>
      <c r="Y6080" s="139"/>
      <c r="Z6080" s="139"/>
    </row>
    <row r="6081" spans="22:26">
      <c r="V6081" s="139"/>
      <c r="W6081" s="139"/>
      <c r="X6081" s="139"/>
      <c r="Y6081" s="139"/>
      <c r="Z6081" s="139"/>
    </row>
    <row r="6082" spans="22:26">
      <c r="V6082" s="139"/>
      <c r="W6082" s="139"/>
      <c r="X6082" s="139"/>
      <c r="Y6082" s="139"/>
      <c r="Z6082" s="139"/>
    </row>
    <row r="6083" spans="22:26">
      <c r="V6083" s="139"/>
      <c r="W6083" s="139"/>
      <c r="X6083" s="139"/>
      <c r="Y6083" s="139"/>
      <c r="Z6083" s="139"/>
    </row>
    <row r="6084" spans="22:26">
      <c r="V6084" s="139"/>
      <c r="W6084" s="139"/>
      <c r="X6084" s="139"/>
      <c r="Y6084" s="139"/>
      <c r="Z6084" s="139"/>
    </row>
    <row r="6085" spans="22:26">
      <c r="V6085" s="139"/>
      <c r="W6085" s="139"/>
      <c r="X6085" s="139"/>
      <c r="Y6085" s="139"/>
      <c r="Z6085" s="139"/>
    </row>
    <row r="6086" spans="22:26">
      <c r="V6086" s="139"/>
      <c r="W6086" s="139"/>
      <c r="X6086" s="139"/>
      <c r="Y6086" s="139"/>
      <c r="Z6086" s="139"/>
    </row>
    <row r="6087" spans="22:26">
      <c r="V6087" s="139"/>
      <c r="W6087" s="139"/>
      <c r="X6087" s="139"/>
      <c r="Y6087" s="139"/>
      <c r="Z6087" s="139"/>
    </row>
    <row r="6088" spans="22:26">
      <c r="V6088" s="139"/>
      <c r="W6088" s="139"/>
      <c r="X6088" s="139"/>
      <c r="Y6088" s="139"/>
      <c r="Z6088" s="139"/>
    </row>
    <row r="6089" spans="22:26">
      <c r="V6089" s="139"/>
      <c r="W6089" s="139"/>
      <c r="X6089" s="139"/>
      <c r="Y6089" s="139"/>
      <c r="Z6089" s="139"/>
    </row>
    <row r="6090" spans="22:26">
      <c r="V6090" s="139"/>
      <c r="W6090" s="139"/>
      <c r="X6090" s="139"/>
      <c r="Y6090" s="139"/>
      <c r="Z6090" s="139"/>
    </row>
    <row r="6091" spans="22:26">
      <c r="V6091" s="139"/>
      <c r="W6091" s="139"/>
      <c r="X6091" s="139"/>
      <c r="Y6091" s="139"/>
      <c r="Z6091" s="139"/>
    </row>
    <row r="6092" spans="22:26">
      <c r="V6092" s="139"/>
      <c r="W6092" s="139"/>
      <c r="X6092" s="139"/>
      <c r="Y6092" s="139"/>
      <c r="Z6092" s="139"/>
    </row>
    <row r="6093" spans="22:26">
      <c r="V6093" s="139"/>
      <c r="W6093" s="139"/>
      <c r="X6093" s="139"/>
      <c r="Y6093" s="139"/>
      <c r="Z6093" s="139"/>
    </row>
    <row r="6094" spans="22:26">
      <c r="V6094" s="139"/>
      <c r="W6094" s="139"/>
      <c r="X6094" s="139"/>
      <c r="Y6094" s="139"/>
      <c r="Z6094" s="139"/>
    </row>
    <row r="6095" spans="22:26">
      <c r="V6095" s="139"/>
      <c r="W6095" s="139"/>
      <c r="X6095" s="139"/>
      <c r="Y6095" s="139"/>
      <c r="Z6095" s="139"/>
    </row>
    <row r="6096" spans="22:26">
      <c r="V6096" s="139"/>
      <c r="W6096" s="139"/>
      <c r="X6096" s="139"/>
      <c r="Y6096" s="139"/>
      <c r="Z6096" s="139"/>
    </row>
    <row r="6097" spans="22:26">
      <c r="V6097" s="139"/>
      <c r="W6097" s="139"/>
      <c r="X6097" s="139"/>
      <c r="Y6097" s="139"/>
      <c r="Z6097" s="139"/>
    </row>
    <row r="6098" spans="22:26">
      <c r="V6098" s="139"/>
      <c r="W6098" s="139"/>
      <c r="X6098" s="139"/>
      <c r="Y6098" s="139"/>
      <c r="Z6098" s="139"/>
    </row>
    <row r="6099" spans="22:26">
      <c r="V6099" s="139"/>
      <c r="W6099" s="139"/>
      <c r="X6099" s="139"/>
      <c r="Y6099" s="139"/>
      <c r="Z6099" s="139"/>
    </row>
    <row r="6100" spans="22:26">
      <c r="V6100" s="139"/>
      <c r="W6100" s="139"/>
      <c r="X6100" s="139"/>
      <c r="Y6100" s="139"/>
      <c r="Z6100" s="139"/>
    </row>
    <row r="6101" spans="22:26">
      <c r="V6101" s="139"/>
      <c r="W6101" s="139"/>
      <c r="X6101" s="139"/>
      <c r="Y6101" s="139"/>
      <c r="Z6101" s="139"/>
    </row>
    <row r="6102" spans="22:26">
      <c r="V6102" s="139"/>
      <c r="W6102" s="139"/>
      <c r="X6102" s="139"/>
      <c r="Y6102" s="139"/>
      <c r="Z6102" s="139"/>
    </row>
    <row r="6103" spans="22:26">
      <c r="V6103" s="139"/>
      <c r="W6103" s="139"/>
      <c r="X6103" s="139"/>
      <c r="Y6103" s="139"/>
      <c r="Z6103" s="139"/>
    </row>
    <row r="6104" spans="22:26">
      <c r="V6104" s="139"/>
      <c r="W6104" s="139"/>
      <c r="X6104" s="139"/>
      <c r="Y6104" s="139"/>
      <c r="Z6104" s="139"/>
    </row>
    <row r="6105" spans="22:26">
      <c r="V6105" s="139"/>
      <c r="W6105" s="139"/>
      <c r="X6105" s="139"/>
      <c r="Y6105" s="139"/>
      <c r="Z6105" s="139"/>
    </row>
    <row r="6106" spans="22:26">
      <c r="V6106" s="139"/>
      <c r="W6106" s="139"/>
      <c r="X6106" s="139"/>
      <c r="Y6106" s="139"/>
      <c r="Z6106" s="139"/>
    </row>
    <row r="6107" spans="22:26">
      <c r="V6107" s="139"/>
      <c r="W6107" s="139"/>
      <c r="X6107" s="139"/>
      <c r="Y6107" s="139"/>
      <c r="Z6107" s="139"/>
    </row>
    <row r="6108" spans="22:26">
      <c r="V6108" s="139"/>
      <c r="W6108" s="139"/>
      <c r="X6108" s="139"/>
      <c r="Y6108" s="139"/>
      <c r="Z6108" s="139"/>
    </row>
    <row r="6109" spans="22:26">
      <c r="V6109" s="139"/>
      <c r="W6109" s="139"/>
      <c r="X6109" s="139"/>
      <c r="Y6109" s="139"/>
      <c r="Z6109" s="139"/>
    </row>
    <row r="6110" spans="22:26">
      <c r="V6110" s="139"/>
      <c r="W6110" s="139"/>
      <c r="X6110" s="139"/>
      <c r="Y6110" s="139"/>
      <c r="Z6110" s="139"/>
    </row>
    <row r="6111" spans="22:26">
      <c r="V6111" s="139"/>
      <c r="W6111" s="139"/>
      <c r="X6111" s="139"/>
      <c r="Y6111" s="139"/>
      <c r="Z6111" s="139"/>
    </row>
    <row r="6112" spans="22:26">
      <c r="V6112" s="139"/>
      <c r="W6112" s="139"/>
      <c r="X6112" s="139"/>
      <c r="Y6112" s="139"/>
      <c r="Z6112" s="139"/>
    </row>
    <row r="6113" spans="22:26">
      <c r="V6113" s="139"/>
      <c r="W6113" s="139"/>
      <c r="X6113" s="139"/>
      <c r="Y6113" s="139"/>
      <c r="Z6113" s="139"/>
    </row>
    <row r="6114" spans="22:26">
      <c r="V6114" s="139"/>
      <c r="W6114" s="139"/>
      <c r="X6114" s="139"/>
      <c r="Y6114" s="139"/>
      <c r="Z6114" s="139"/>
    </row>
    <row r="6115" spans="22:26">
      <c r="V6115" s="139"/>
      <c r="W6115" s="139"/>
      <c r="X6115" s="139"/>
      <c r="Y6115" s="139"/>
      <c r="Z6115" s="139"/>
    </row>
    <row r="6116" spans="22:26">
      <c r="V6116" s="139"/>
      <c r="W6116" s="139"/>
      <c r="X6116" s="139"/>
      <c r="Y6116" s="139"/>
      <c r="Z6116" s="139"/>
    </row>
    <row r="6117" spans="22:26">
      <c r="V6117" s="139"/>
      <c r="W6117" s="139"/>
      <c r="X6117" s="139"/>
      <c r="Y6117" s="139"/>
      <c r="Z6117" s="139"/>
    </row>
    <row r="6118" spans="22:26">
      <c r="V6118" s="139"/>
      <c r="W6118" s="139"/>
      <c r="X6118" s="139"/>
      <c r="Y6118" s="139"/>
      <c r="Z6118" s="139"/>
    </row>
    <row r="6119" spans="22:26">
      <c r="V6119" s="139"/>
      <c r="W6119" s="139"/>
      <c r="X6119" s="139"/>
      <c r="Y6119" s="139"/>
      <c r="Z6119" s="139"/>
    </row>
    <row r="6120" spans="22:26">
      <c r="V6120" s="139"/>
      <c r="W6120" s="139"/>
      <c r="X6120" s="139"/>
      <c r="Y6120" s="139"/>
      <c r="Z6120" s="139"/>
    </row>
    <row r="6121" spans="22:26">
      <c r="V6121" s="139"/>
      <c r="W6121" s="139"/>
      <c r="X6121" s="139"/>
      <c r="Y6121" s="139"/>
      <c r="Z6121" s="139"/>
    </row>
    <row r="6122" spans="22:26">
      <c r="V6122" s="139"/>
      <c r="W6122" s="139"/>
      <c r="X6122" s="139"/>
      <c r="Y6122" s="139"/>
      <c r="Z6122" s="139"/>
    </row>
    <row r="6123" spans="22:26">
      <c r="V6123" s="139"/>
      <c r="W6123" s="139"/>
      <c r="X6123" s="139"/>
      <c r="Y6123" s="139"/>
      <c r="Z6123" s="139"/>
    </row>
    <row r="6124" spans="22:26">
      <c r="V6124" s="139"/>
      <c r="W6124" s="139"/>
      <c r="X6124" s="139"/>
      <c r="Y6124" s="139"/>
      <c r="Z6124" s="139"/>
    </row>
    <row r="6125" spans="22:26">
      <c r="V6125" s="139"/>
      <c r="W6125" s="139"/>
      <c r="X6125" s="139"/>
      <c r="Y6125" s="139"/>
      <c r="Z6125" s="139"/>
    </row>
    <row r="6126" spans="22:26">
      <c r="V6126" s="139"/>
      <c r="W6126" s="139"/>
      <c r="X6126" s="139"/>
      <c r="Y6126" s="139"/>
      <c r="Z6126" s="139"/>
    </row>
    <row r="6127" spans="22:26">
      <c r="V6127" s="139"/>
      <c r="W6127" s="139"/>
      <c r="X6127" s="139"/>
      <c r="Y6127" s="139"/>
      <c r="Z6127" s="139"/>
    </row>
    <row r="6128" spans="22:26">
      <c r="V6128" s="139"/>
      <c r="W6128" s="139"/>
      <c r="X6128" s="139"/>
      <c r="Y6128" s="139"/>
      <c r="Z6128" s="139"/>
    </row>
    <row r="6129" spans="22:26">
      <c r="V6129" s="139"/>
      <c r="W6129" s="139"/>
      <c r="X6129" s="139"/>
      <c r="Y6129" s="139"/>
      <c r="Z6129" s="139"/>
    </row>
    <row r="6130" spans="22:26">
      <c r="V6130" s="139"/>
      <c r="W6130" s="139"/>
      <c r="X6130" s="139"/>
      <c r="Y6130" s="139"/>
      <c r="Z6130" s="139"/>
    </row>
    <row r="6131" spans="22:26">
      <c r="V6131" s="139"/>
      <c r="W6131" s="139"/>
      <c r="X6131" s="139"/>
      <c r="Y6131" s="139"/>
      <c r="Z6131" s="139"/>
    </row>
    <row r="6132" spans="22:26">
      <c r="V6132" s="139"/>
      <c r="W6132" s="139"/>
      <c r="X6132" s="139"/>
      <c r="Y6132" s="139"/>
      <c r="Z6132" s="139"/>
    </row>
    <row r="6133" spans="22:26">
      <c r="V6133" s="139"/>
      <c r="W6133" s="139"/>
      <c r="X6133" s="139"/>
      <c r="Y6133" s="139"/>
      <c r="Z6133" s="139"/>
    </row>
    <row r="6134" spans="22:26">
      <c r="V6134" s="139"/>
      <c r="W6134" s="139"/>
      <c r="X6134" s="139"/>
      <c r="Y6134" s="139"/>
      <c r="Z6134" s="139"/>
    </row>
    <row r="6135" spans="22:26">
      <c r="V6135" s="139"/>
      <c r="W6135" s="139"/>
      <c r="X6135" s="139"/>
      <c r="Y6135" s="139"/>
      <c r="Z6135" s="139"/>
    </row>
    <row r="6136" spans="22:26">
      <c r="V6136" s="139"/>
      <c r="W6136" s="139"/>
      <c r="X6136" s="139"/>
      <c r="Y6136" s="139"/>
      <c r="Z6136" s="139"/>
    </row>
    <row r="6137" spans="22:26">
      <c r="V6137" s="139"/>
      <c r="W6137" s="139"/>
      <c r="X6137" s="139"/>
      <c r="Y6137" s="139"/>
      <c r="Z6137" s="139"/>
    </row>
    <row r="6138" spans="22:26">
      <c r="V6138" s="139"/>
      <c r="W6138" s="139"/>
      <c r="X6138" s="139"/>
      <c r="Y6138" s="139"/>
      <c r="Z6138" s="139"/>
    </row>
    <row r="6139" spans="22:26">
      <c r="V6139" s="139"/>
      <c r="W6139" s="139"/>
      <c r="X6139" s="139"/>
      <c r="Y6139" s="139"/>
      <c r="Z6139" s="139"/>
    </row>
    <row r="6140" spans="22:26">
      <c r="V6140" s="139"/>
      <c r="W6140" s="139"/>
      <c r="X6140" s="139"/>
      <c r="Y6140" s="139"/>
      <c r="Z6140" s="139"/>
    </row>
    <row r="6141" spans="22:26">
      <c r="V6141" s="139"/>
      <c r="W6141" s="139"/>
      <c r="X6141" s="139"/>
      <c r="Y6141" s="139"/>
      <c r="Z6141" s="139"/>
    </row>
    <row r="6142" spans="22:26">
      <c r="V6142" s="139"/>
      <c r="W6142" s="139"/>
      <c r="X6142" s="139"/>
      <c r="Y6142" s="139"/>
      <c r="Z6142" s="139"/>
    </row>
    <row r="6143" spans="22:26">
      <c r="V6143" s="139"/>
      <c r="W6143" s="139"/>
      <c r="X6143" s="139"/>
      <c r="Y6143" s="139"/>
      <c r="Z6143" s="139"/>
    </row>
    <row r="6144" spans="22:26">
      <c r="V6144" s="139"/>
      <c r="W6144" s="139"/>
      <c r="X6144" s="139"/>
      <c r="Y6144" s="139"/>
      <c r="Z6144" s="139"/>
    </row>
    <row r="6145" spans="22:26">
      <c r="V6145" s="139"/>
      <c r="W6145" s="139"/>
      <c r="X6145" s="139"/>
      <c r="Y6145" s="139"/>
      <c r="Z6145" s="139"/>
    </row>
    <row r="6146" spans="22:26">
      <c r="V6146" s="139"/>
      <c r="W6146" s="139"/>
      <c r="X6146" s="139"/>
      <c r="Y6146" s="139"/>
      <c r="Z6146" s="139"/>
    </row>
    <row r="6147" spans="22:26">
      <c r="V6147" s="139"/>
      <c r="W6147" s="139"/>
      <c r="X6147" s="139"/>
      <c r="Y6147" s="139"/>
      <c r="Z6147" s="139"/>
    </row>
    <row r="6148" spans="22:26">
      <c r="V6148" s="139"/>
      <c r="W6148" s="139"/>
      <c r="X6148" s="139"/>
      <c r="Y6148" s="139"/>
      <c r="Z6148" s="139"/>
    </row>
    <row r="6149" spans="22:26">
      <c r="V6149" s="139"/>
      <c r="W6149" s="139"/>
      <c r="X6149" s="139"/>
      <c r="Y6149" s="139"/>
      <c r="Z6149" s="139"/>
    </row>
    <row r="6150" spans="22:26">
      <c r="V6150" s="139"/>
      <c r="W6150" s="139"/>
      <c r="X6150" s="139"/>
      <c r="Y6150" s="139"/>
      <c r="Z6150" s="139"/>
    </row>
    <row r="6151" spans="22:26">
      <c r="V6151" s="139"/>
      <c r="W6151" s="139"/>
      <c r="X6151" s="139"/>
      <c r="Y6151" s="139"/>
      <c r="Z6151" s="139"/>
    </row>
    <row r="6152" spans="22:26">
      <c r="V6152" s="139"/>
      <c r="W6152" s="139"/>
      <c r="X6152" s="139"/>
      <c r="Y6152" s="139"/>
      <c r="Z6152" s="139"/>
    </row>
    <row r="6153" spans="22:26">
      <c r="V6153" s="139"/>
      <c r="W6153" s="139"/>
      <c r="X6153" s="139"/>
      <c r="Y6153" s="139"/>
      <c r="Z6153" s="139"/>
    </row>
    <row r="6154" spans="22:26">
      <c r="V6154" s="139"/>
      <c r="W6154" s="139"/>
      <c r="X6154" s="139"/>
      <c r="Y6154" s="139"/>
      <c r="Z6154" s="139"/>
    </row>
    <row r="6155" spans="22:26">
      <c r="V6155" s="139"/>
      <c r="W6155" s="139"/>
      <c r="X6155" s="139"/>
      <c r="Y6155" s="139"/>
      <c r="Z6155" s="139"/>
    </row>
    <row r="6156" spans="22:26">
      <c r="V6156" s="139"/>
      <c r="W6156" s="139"/>
      <c r="X6156" s="139"/>
      <c r="Y6156" s="139"/>
      <c r="Z6156" s="139"/>
    </row>
    <row r="6157" spans="22:26">
      <c r="V6157" s="139"/>
      <c r="W6157" s="139"/>
      <c r="X6157" s="139"/>
      <c r="Y6157" s="139"/>
      <c r="Z6157" s="139"/>
    </row>
    <row r="6158" spans="22:26">
      <c r="V6158" s="139"/>
      <c r="W6158" s="139"/>
      <c r="X6158" s="139"/>
      <c r="Y6158" s="139"/>
      <c r="Z6158" s="139"/>
    </row>
    <row r="6159" spans="22:26">
      <c r="V6159" s="139"/>
      <c r="W6159" s="139"/>
      <c r="X6159" s="139"/>
      <c r="Y6159" s="139"/>
      <c r="Z6159" s="139"/>
    </row>
    <row r="6160" spans="22:26">
      <c r="V6160" s="139"/>
      <c r="W6160" s="139"/>
      <c r="X6160" s="139"/>
      <c r="Y6160" s="139"/>
      <c r="Z6160" s="139"/>
    </row>
    <row r="6161" spans="22:26">
      <c r="V6161" s="139"/>
      <c r="W6161" s="139"/>
      <c r="X6161" s="139"/>
      <c r="Y6161" s="139"/>
      <c r="Z6161" s="139"/>
    </row>
    <row r="6162" spans="22:26">
      <c r="V6162" s="139"/>
      <c r="W6162" s="139"/>
      <c r="X6162" s="139"/>
      <c r="Y6162" s="139"/>
      <c r="Z6162" s="139"/>
    </row>
    <row r="6163" spans="22:26">
      <c r="V6163" s="139"/>
      <c r="W6163" s="139"/>
      <c r="X6163" s="139"/>
      <c r="Y6163" s="139"/>
      <c r="Z6163" s="139"/>
    </row>
    <row r="6164" spans="22:26">
      <c r="V6164" s="139"/>
      <c r="W6164" s="139"/>
      <c r="X6164" s="139"/>
      <c r="Y6164" s="139"/>
      <c r="Z6164" s="139"/>
    </row>
    <row r="6165" spans="22:26">
      <c r="V6165" s="139"/>
      <c r="W6165" s="139"/>
      <c r="X6165" s="139"/>
      <c r="Y6165" s="139"/>
      <c r="Z6165" s="139"/>
    </row>
    <row r="6166" spans="22:26">
      <c r="V6166" s="139"/>
      <c r="W6166" s="139"/>
      <c r="X6166" s="139"/>
      <c r="Y6166" s="139"/>
      <c r="Z6166" s="139"/>
    </row>
    <row r="6167" spans="22:26">
      <c r="V6167" s="139"/>
      <c r="W6167" s="139"/>
      <c r="X6167" s="139"/>
      <c r="Y6167" s="139"/>
      <c r="Z6167" s="139"/>
    </row>
    <row r="6168" spans="22:26">
      <c r="V6168" s="139"/>
      <c r="W6168" s="139"/>
      <c r="X6168" s="139"/>
      <c r="Y6168" s="139"/>
      <c r="Z6168" s="139"/>
    </row>
    <row r="6169" spans="22:26">
      <c r="V6169" s="139"/>
      <c r="W6169" s="139"/>
      <c r="X6169" s="139"/>
      <c r="Y6169" s="139"/>
      <c r="Z6169" s="139"/>
    </row>
    <row r="6170" spans="22:26">
      <c r="V6170" s="139"/>
      <c r="W6170" s="139"/>
      <c r="X6170" s="139"/>
      <c r="Y6170" s="139"/>
      <c r="Z6170" s="139"/>
    </row>
    <row r="6171" spans="22:26">
      <c r="V6171" s="139"/>
      <c r="W6171" s="139"/>
      <c r="X6171" s="139"/>
      <c r="Y6171" s="139"/>
      <c r="Z6171" s="139"/>
    </row>
    <row r="6172" spans="22:26">
      <c r="V6172" s="139"/>
      <c r="W6172" s="139"/>
      <c r="X6172" s="139"/>
      <c r="Y6172" s="139"/>
      <c r="Z6172" s="139"/>
    </row>
    <row r="6173" spans="22:26">
      <c r="V6173" s="139"/>
      <c r="W6173" s="139"/>
      <c r="X6173" s="139"/>
      <c r="Y6173" s="139"/>
      <c r="Z6173" s="139"/>
    </row>
    <row r="6174" spans="22:26">
      <c r="V6174" s="139"/>
      <c r="W6174" s="139"/>
      <c r="X6174" s="139"/>
      <c r="Y6174" s="139"/>
      <c r="Z6174" s="139"/>
    </row>
    <row r="6175" spans="22:26">
      <c r="V6175" s="139"/>
      <c r="W6175" s="139"/>
      <c r="X6175" s="139"/>
      <c r="Y6175" s="139"/>
      <c r="Z6175" s="139"/>
    </row>
    <row r="6176" spans="22:26">
      <c r="V6176" s="139"/>
      <c r="W6176" s="139"/>
      <c r="X6176" s="139"/>
      <c r="Y6176" s="139"/>
      <c r="Z6176" s="139"/>
    </row>
    <row r="6177" spans="22:26">
      <c r="V6177" s="139"/>
      <c r="W6177" s="139"/>
      <c r="X6177" s="139"/>
      <c r="Y6177" s="139"/>
      <c r="Z6177" s="139"/>
    </row>
    <row r="6178" spans="22:26">
      <c r="V6178" s="139"/>
      <c r="W6178" s="139"/>
      <c r="X6178" s="139"/>
      <c r="Y6178" s="139"/>
      <c r="Z6178" s="139"/>
    </row>
    <row r="6179" spans="22:26">
      <c r="V6179" s="139"/>
      <c r="W6179" s="139"/>
      <c r="X6179" s="139"/>
      <c r="Y6179" s="139"/>
      <c r="Z6179" s="139"/>
    </row>
    <row r="6180" spans="22:26">
      <c r="V6180" s="139"/>
      <c r="W6180" s="139"/>
      <c r="X6180" s="139"/>
      <c r="Y6180" s="139"/>
      <c r="Z6180" s="139"/>
    </row>
    <row r="6181" spans="22:26">
      <c r="V6181" s="139"/>
      <c r="W6181" s="139"/>
      <c r="X6181" s="139"/>
      <c r="Y6181" s="139"/>
      <c r="Z6181" s="139"/>
    </row>
    <row r="6182" spans="22:26">
      <c r="V6182" s="139"/>
      <c r="W6182" s="139"/>
      <c r="X6182" s="139"/>
      <c r="Y6182" s="139"/>
      <c r="Z6182" s="139"/>
    </row>
    <row r="6183" spans="22:26">
      <c r="V6183" s="139"/>
      <c r="W6183" s="139"/>
      <c r="X6183" s="139"/>
      <c r="Y6183" s="139"/>
      <c r="Z6183" s="139"/>
    </row>
    <row r="6184" spans="22:26">
      <c r="V6184" s="139"/>
      <c r="W6184" s="139"/>
      <c r="X6184" s="139"/>
      <c r="Y6184" s="139"/>
      <c r="Z6184" s="139"/>
    </row>
    <row r="6185" spans="22:26">
      <c r="V6185" s="139"/>
      <c r="W6185" s="139"/>
      <c r="X6185" s="139"/>
      <c r="Y6185" s="139"/>
      <c r="Z6185" s="139"/>
    </row>
    <row r="6186" spans="22:26">
      <c r="V6186" s="139"/>
      <c r="W6186" s="139"/>
      <c r="X6186" s="139"/>
      <c r="Y6186" s="139"/>
      <c r="Z6186" s="139"/>
    </row>
    <row r="6187" spans="22:26">
      <c r="V6187" s="139"/>
      <c r="W6187" s="139"/>
      <c r="X6187" s="139"/>
      <c r="Y6187" s="139"/>
      <c r="Z6187" s="139"/>
    </row>
    <row r="6188" spans="22:26">
      <c r="V6188" s="139"/>
      <c r="W6188" s="139"/>
      <c r="X6188" s="139"/>
      <c r="Y6188" s="139"/>
      <c r="Z6188" s="139"/>
    </row>
    <row r="6189" spans="22:26">
      <c r="V6189" s="139"/>
      <c r="W6189" s="139"/>
      <c r="X6189" s="139"/>
      <c r="Y6189" s="139"/>
      <c r="Z6189" s="139"/>
    </row>
    <row r="6190" spans="22:26">
      <c r="V6190" s="139"/>
      <c r="W6190" s="139"/>
      <c r="X6190" s="139"/>
      <c r="Y6190" s="139"/>
      <c r="Z6190" s="139"/>
    </row>
    <row r="6191" spans="22:26">
      <c r="V6191" s="139"/>
      <c r="W6191" s="139"/>
      <c r="X6191" s="139"/>
      <c r="Y6191" s="139"/>
      <c r="Z6191" s="139"/>
    </row>
    <row r="6192" spans="22:26">
      <c r="V6192" s="139"/>
      <c r="W6192" s="139"/>
      <c r="X6192" s="139"/>
      <c r="Y6192" s="139"/>
      <c r="Z6192" s="139"/>
    </row>
    <row r="6193" spans="22:26">
      <c r="V6193" s="139"/>
      <c r="W6193" s="139"/>
      <c r="X6193" s="139"/>
      <c r="Y6193" s="139"/>
      <c r="Z6193" s="139"/>
    </row>
    <row r="6194" spans="22:26">
      <c r="V6194" s="139"/>
      <c r="W6194" s="139"/>
      <c r="X6194" s="139"/>
      <c r="Y6194" s="139"/>
      <c r="Z6194" s="139"/>
    </row>
    <row r="6195" spans="22:26">
      <c r="V6195" s="139"/>
      <c r="W6195" s="139"/>
      <c r="X6195" s="139"/>
      <c r="Y6195" s="139"/>
      <c r="Z6195" s="139"/>
    </row>
    <row r="6196" spans="22:26">
      <c r="V6196" s="139"/>
      <c r="W6196" s="139"/>
      <c r="X6196" s="139"/>
      <c r="Y6196" s="139"/>
      <c r="Z6196" s="139"/>
    </row>
    <row r="6197" spans="22:26">
      <c r="V6197" s="139"/>
      <c r="W6197" s="139"/>
      <c r="X6197" s="139"/>
      <c r="Y6197" s="139"/>
      <c r="Z6197" s="139"/>
    </row>
    <row r="6198" spans="22:26">
      <c r="V6198" s="139"/>
      <c r="W6198" s="139"/>
      <c r="X6198" s="139"/>
      <c r="Y6198" s="139"/>
      <c r="Z6198" s="139"/>
    </row>
    <row r="6199" spans="22:26">
      <c r="V6199" s="139"/>
      <c r="W6199" s="139"/>
      <c r="X6199" s="139"/>
      <c r="Y6199" s="139"/>
      <c r="Z6199" s="139"/>
    </row>
    <row r="6200" spans="22:26">
      <c r="V6200" s="139"/>
      <c r="W6200" s="139"/>
      <c r="X6200" s="139"/>
      <c r="Y6200" s="139"/>
      <c r="Z6200" s="139"/>
    </row>
    <row r="6201" spans="22:26">
      <c r="V6201" s="139"/>
      <c r="W6201" s="139"/>
      <c r="X6201" s="139"/>
      <c r="Y6201" s="139"/>
      <c r="Z6201" s="139"/>
    </row>
    <row r="6202" spans="22:26">
      <c r="V6202" s="139"/>
      <c r="W6202" s="139"/>
      <c r="X6202" s="139"/>
      <c r="Y6202" s="139"/>
      <c r="Z6202" s="139"/>
    </row>
    <row r="6203" spans="22:26">
      <c r="V6203" s="139"/>
      <c r="W6203" s="139"/>
      <c r="X6203" s="139"/>
      <c r="Y6203" s="139"/>
      <c r="Z6203" s="139"/>
    </row>
    <row r="6204" spans="22:26">
      <c r="V6204" s="139"/>
      <c r="W6204" s="139"/>
      <c r="X6204" s="139"/>
      <c r="Y6204" s="139"/>
      <c r="Z6204" s="139"/>
    </row>
    <row r="6205" spans="22:26">
      <c r="V6205" s="139"/>
      <c r="W6205" s="139"/>
      <c r="X6205" s="139"/>
      <c r="Y6205" s="139"/>
      <c r="Z6205" s="139"/>
    </row>
    <row r="6206" spans="22:26">
      <c r="V6206" s="139"/>
      <c r="W6206" s="139"/>
      <c r="X6206" s="139"/>
      <c r="Y6206" s="139"/>
      <c r="Z6206" s="139"/>
    </row>
    <row r="6207" spans="22:26">
      <c r="V6207" s="139"/>
      <c r="W6207" s="139"/>
      <c r="X6207" s="139"/>
      <c r="Y6207" s="139"/>
      <c r="Z6207" s="139"/>
    </row>
    <row r="6208" spans="22:26">
      <c r="V6208" s="139"/>
      <c r="W6208" s="139"/>
      <c r="X6208" s="139"/>
      <c r="Y6208" s="139"/>
      <c r="Z6208" s="139"/>
    </row>
    <row r="6209" spans="22:26">
      <c r="V6209" s="139"/>
      <c r="W6209" s="139"/>
      <c r="X6209" s="139"/>
      <c r="Y6209" s="139"/>
      <c r="Z6209" s="139"/>
    </row>
    <row r="6210" spans="22:26">
      <c r="V6210" s="139"/>
      <c r="W6210" s="139"/>
      <c r="X6210" s="139"/>
      <c r="Y6210" s="139"/>
      <c r="Z6210" s="139"/>
    </row>
    <row r="6211" spans="22:26">
      <c r="V6211" s="139"/>
      <c r="W6211" s="139"/>
      <c r="X6211" s="139"/>
      <c r="Y6211" s="139"/>
      <c r="Z6211" s="139"/>
    </row>
    <row r="6212" spans="22:26">
      <c r="V6212" s="139"/>
      <c r="W6212" s="139"/>
      <c r="X6212" s="139"/>
      <c r="Y6212" s="139"/>
      <c r="Z6212" s="139"/>
    </row>
    <row r="6213" spans="22:26">
      <c r="V6213" s="139"/>
      <c r="W6213" s="139"/>
      <c r="X6213" s="139"/>
      <c r="Y6213" s="139"/>
      <c r="Z6213" s="139"/>
    </row>
    <row r="6214" spans="22:26">
      <c r="V6214" s="139"/>
      <c r="W6214" s="139"/>
      <c r="X6214" s="139"/>
      <c r="Y6214" s="139"/>
      <c r="Z6214" s="139"/>
    </row>
    <row r="6215" spans="22:26">
      <c r="V6215" s="139"/>
      <c r="W6215" s="139"/>
      <c r="X6215" s="139"/>
      <c r="Y6215" s="139"/>
      <c r="Z6215" s="139"/>
    </row>
    <row r="6216" spans="22:26">
      <c r="V6216" s="139"/>
      <c r="W6216" s="139"/>
      <c r="X6216" s="139"/>
      <c r="Y6216" s="139"/>
      <c r="Z6216" s="139"/>
    </row>
    <row r="6217" spans="22:26">
      <c r="V6217" s="139"/>
      <c r="W6217" s="139"/>
      <c r="X6217" s="139"/>
      <c r="Y6217" s="139"/>
      <c r="Z6217" s="139"/>
    </row>
    <row r="6218" spans="22:26">
      <c r="V6218" s="139"/>
      <c r="W6218" s="139"/>
      <c r="X6218" s="139"/>
      <c r="Y6218" s="139"/>
      <c r="Z6218" s="139"/>
    </row>
    <row r="6219" spans="22:26">
      <c r="V6219" s="139"/>
      <c r="W6219" s="139"/>
      <c r="X6219" s="139"/>
      <c r="Y6219" s="139"/>
      <c r="Z6219" s="139"/>
    </row>
    <row r="6220" spans="22:26">
      <c r="V6220" s="139"/>
      <c r="W6220" s="139"/>
      <c r="X6220" s="139"/>
      <c r="Y6220" s="139"/>
      <c r="Z6220" s="139"/>
    </row>
    <row r="6221" spans="22:26">
      <c r="V6221" s="139"/>
      <c r="W6221" s="139"/>
      <c r="X6221" s="139"/>
      <c r="Y6221" s="139"/>
      <c r="Z6221" s="139"/>
    </row>
    <row r="6222" spans="22:26">
      <c r="V6222" s="139"/>
      <c r="W6222" s="139"/>
      <c r="X6222" s="139"/>
      <c r="Y6222" s="139"/>
      <c r="Z6222" s="139"/>
    </row>
    <row r="6223" spans="22:26">
      <c r="V6223" s="139"/>
      <c r="W6223" s="139"/>
      <c r="X6223" s="139"/>
      <c r="Y6223" s="139"/>
      <c r="Z6223" s="139"/>
    </row>
    <row r="6224" spans="22:26">
      <c r="V6224" s="139"/>
      <c r="W6224" s="139"/>
      <c r="X6224" s="139"/>
      <c r="Y6224" s="139"/>
      <c r="Z6224" s="139"/>
    </row>
    <row r="6225" spans="22:26">
      <c r="V6225" s="139"/>
      <c r="W6225" s="139"/>
      <c r="X6225" s="139"/>
      <c r="Y6225" s="139"/>
      <c r="Z6225" s="139"/>
    </row>
    <row r="6226" spans="22:26">
      <c r="V6226" s="139"/>
      <c r="W6226" s="139"/>
      <c r="X6226" s="139"/>
      <c r="Y6226" s="139"/>
      <c r="Z6226" s="139"/>
    </row>
    <row r="6227" spans="22:26">
      <c r="V6227" s="139"/>
      <c r="W6227" s="139"/>
      <c r="X6227" s="139"/>
      <c r="Y6227" s="139"/>
      <c r="Z6227" s="139"/>
    </row>
    <row r="6228" spans="22:26">
      <c r="V6228" s="139"/>
      <c r="W6228" s="139"/>
      <c r="X6228" s="139"/>
      <c r="Y6228" s="139"/>
      <c r="Z6228" s="139"/>
    </row>
    <row r="6229" spans="22:26">
      <c r="V6229" s="139"/>
      <c r="W6229" s="139"/>
      <c r="X6229" s="139"/>
      <c r="Y6229" s="139"/>
      <c r="Z6229" s="139"/>
    </row>
    <row r="6230" spans="22:26">
      <c r="V6230" s="139"/>
      <c r="W6230" s="139"/>
      <c r="X6230" s="139"/>
      <c r="Y6230" s="139"/>
      <c r="Z6230" s="139"/>
    </row>
    <row r="6231" spans="22:26">
      <c r="V6231" s="139"/>
      <c r="W6231" s="139"/>
      <c r="X6231" s="139"/>
      <c r="Y6231" s="139"/>
      <c r="Z6231" s="139"/>
    </row>
    <row r="6232" spans="22:26">
      <c r="V6232" s="139"/>
      <c r="W6232" s="139"/>
      <c r="X6232" s="139"/>
      <c r="Y6232" s="139"/>
      <c r="Z6232" s="139"/>
    </row>
    <row r="6233" spans="22:26">
      <c r="V6233" s="139"/>
      <c r="W6233" s="139"/>
      <c r="X6233" s="139"/>
      <c r="Y6233" s="139"/>
      <c r="Z6233" s="139"/>
    </row>
    <row r="6234" spans="22:26">
      <c r="V6234" s="139"/>
      <c r="W6234" s="139"/>
      <c r="X6234" s="139"/>
      <c r="Y6234" s="139"/>
      <c r="Z6234" s="139"/>
    </row>
    <row r="6235" spans="22:26">
      <c r="V6235" s="139"/>
      <c r="W6235" s="139"/>
      <c r="X6235" s="139"/>
      <c r="Y6235" s="139"/>
      <c r="Z6235" s="139"/>
    </row>
    <row r="6236" spans="22:26">
      <c r="V6236" s="139"/>
      <c r="W6236" s="139"/>
      <c r="X6236" s="139"/>
      <c r="Y6236" s="139"/>
      <c r="Z6236" s="139"/>
    </row>
    <row r="6237" spans="22:26">
      <c r="V6237" s="139"/>
      <c r="W6237" s="139"/>
      <c r="X6237" s="139"/>
      <c r="Y6237" s="139"/>
      <c r="Z6237" s="139"/>
    </row>
    <row r="6238" spans="22:26">
      <c r="V6238" s="139"/>
      <c r="W6238" s="139"/>
      <c r="X6238" s="139"/>
      <c r="Y6238" s="139"/>
      <c r="Z6238" s="139"/>
    </row>
    <row r="6239" spans="22:26">
      <c r="V6239" s="139"/>
      <c r="W6239" s="139"/>
      <c r="X6239" s="139"/>
      <c r="Y6239" s="139"/>
      <c r="Z6239" s="139"/>
    </row>
    <row r="6240" spans="22:26">
      <c r="V6240" s="139"/>
      <c r="W6240" s="139"/>
      <c r="X6240" s="139"/>
      <c r="Y6240" s="139"/>
      <c r="Z6240" s="139"/>
    </row>
    <row r="6241" spans="22:26">
      <c r="V6241" s="139"/>
      <c r="W6241" s="139"/>
      <c r="X6241" s="139"/>
      <c r="Y6241" s="139"/>
      <c r="Z6241" s="139"/>
    </row>
    <row r="6242" spans="22:26">
      <c r="V6242" s="139"/>
      <c r="W6242" s="139"/>
      <c r="X6242" s="139"/>
      <c r="Y6242" s="139"/>
      <c r="Z6242" s="139"/>
    </row>
    <row r="6243" spans="22:26">
      <c r="V6243" s="139"/>
      <c r="W6243" s="139"/>
      <c r="X6243" s="139"/>
      <c r="Y6243" s="139"/>
      <c r="Z6243" s="139"/>
    </row>
    <row r="6244" spans="22:26">
      <c r="V6244" s="139"/>
      <c r="W6244" s="139"/>
      <c r="X6244" s="139"/>
      <c r="Y6244" s="139"/>
      <c r="Z6244" s="139"/>
    </row>
    <row r="6245" spans="22:26">
      <c r="V6245" s="139"/>
      <c r="W6245" s="139"/>
      <c r="X6245" s="139"/>
      <c r="Y6245" s="139"/>
      <c r="Z6245" s="139"/>
    </row>
    <row r="6246" spans="22:26">
      <c r="V6246" s="139"/>
      <c r="W6246" s="139"/>
      <c r="X6246" s="139"/>
      <c r="Y6246" s="139"/>
      <c r="Z6246" s="139"/>
    </row>
    <row r="6247" spans="22:26">
      <c r="V6247" s="139"/>
      <c r="W6247" s="139"/>
      <c r="X6247" s="139"/>
      <c r="Y6247" s="139"/>
      <c r="Z6247" s="139"/>
    </row>
    <row r="6248" spans="22:26">
      <c r="V6248" s="139"/>
      <c r="W6248" s="139"/>
      <c r="X6248" s="139"/>
      <c r="Y6248" s="139"/>
      <c r="Z6248" s="139"/>
    </row>
    <row r="6249" spans="22:26">
      <c r="V6249" s="139"/>
      <c r="W6249" s="139"/>
      <c r="X6249" s="139"/>
      <c r="Y6249" s="139"/>
      <c r="Z6249" s="139"/>
    </row>
    <row r="6250" spans="22:26">
      <c r="V6250" s="139"/>
      <c r="W6250" s="139"/>
      <c r="X6250" s="139"/>
      <c r="Y6250" s="139"/>
      <c r="Z6250" s="139"/>
    </row>
    <row r="6251" spans="22:26">
      <c r="V6251" s="139"/>
      <c r="W6251" s="139"/>
      <c r="X6251" s="139"/>
      <c r="Y6251" s="139"/>
      <c r="Z6251" s="139"/>
    </row>
    <row r="6252" spans="22:26">
      <c r="V6252" s="139"/>
      <c r="W6252" s="139"/>
      <c r="X6252" s="139"/>
      <c r="Y6252" s="139"/>
      <c r="Z6252" s="139"/>
    </row>
    <row r="6253" spans="22:26">
      <c r="V6253" s="139"/>
      <c r="W6253" s="139"/>
      <c r="X6253" s="139"/>
      <c r="Y6253" s="139"/>
      <c r="Z6253" s="139"/>
    </row>
    <row r="6254" spans="22:26">
      <c r="V6254" s="139"/>
      <c r="W6254" s="139"/>
      <c r="X6254" s="139"/>
      <c r="Y6254" s="139"/>
      <c r="Z6254" s="139"/>
    </row>
    <row r="6255" spans="22:26">
      <c r="V6255" s="139"/>
      <c r="W6255" s="139"/>
      <c r="X6255" s="139"/>
      <c r="Y6255" s="139"/>
      <c r="Z6255" s="139"/>
    </row>
    <row r="6256" spans="22:26">
      <c r="V6256" s="139"/>
      <c r="W6256" s="139"/>
      <c r="X6256" s="139"/>
      <c r="Y6256" s="139"/>
      <c r="Z6256" s="139"/>
    </row>
    <row r="6257" spans="22:26">
      <c r="V6257" s="139"/>
      <c r="W6257" s="139"/>
      <c r="X6257" s="139"/>
      <c r="Y6257" s="139"/>
      <c r="Z6257" s="139"/>
    </row>
    <row r="6258" spans="22:26">
      <c r="V6258" s="139"/>
      <c r="W6258" s="139"/>
      <c r="X6258" s="139"/>
      <c r="Y6258" s="139"/>
      <c r="Z6258" s="139"/>
    </row>
    <row r="6259" spans="22:26">
      <c r="V6259" s="139"/>
      <c r="W6259" s="139"/>
      <c r="X6259" s="139"/>
      <c r="Y6259" s="139"/>
      <c r="Z6259" s="139"/>
    </row>
    <row r="6260" spans="22:26">
      <c r="V6260" s="139"/>
      <c r="W6260" s="139"/>
      <c r="X6260" s="139"/>
      <c r="Y6260" s="139"/>
      <c r="Z6260" s="139"/>
    </row>
    <row r="6261" spans="22:26">
      <c r="V6261" s="139"/>
      <c r="W6261" s="139"/>
      <c r="X6261" s="139"/>
      <c r="Y6261" s="139"/>
      <c r="Z6261" s="139"/>
    </row>
    <row r="6262" spans="22:26">
      <c r="V6262" s="139"/>
      <c r="W6262" s="139"/>
      <c r="X6262" s="139"/>
      <c r="Y6262" s="139"/>
      <c r="Z6262" s="139"/>
    </row>
    <row r="6263" spans="22:26">
      <c r="V6263" s="139"/>
      <c r="W6263" s="139"/>
      <c r="X6263" s="139"/>
      <c r="Y6263" s="139"/>
      <c r="Z6263" s="139"/>
    </row>
    <row r="6264" spans="22:26">
      <c r="V6264" s="139"/>
      <c r="W6264" s="139"/>
      <c r="X6264" s="139"/>
      <c r="Y6264" s="139"/>
      <c r="Z6264" s="139"/>
    </row>
    <row r="6265" spans="22:26">
      <c r="V6265" s="139"/>
      <c r="W6265" s="139"/>
      <c r="X6265" s="139"/>
      <c r="Y6265" s="139"/>
      <c r="Z6265" s="139"/>
    </row>
    <row r="6266" spans="22:26">
      <c r="V6266" s="139"/>
      <c r="W6266" s="139"/>
      <c r="X6266" s="139"/>
      <c r="Y6266" s="139"/>
      <c r="Z6266" s="139"/>
    </row>
    <row r="6267" spans="22:26">
      <c r="V6267" s="139"/>
      <c r="W6267" s="139"/>
      <c r="X6267" s="139"/>
      <c r="Y6267" s="139"/>
      <c r="Z6267" s="139"/>
    </row>
    <row r="6268" spans="22:26">
      <c r="V6268" s="139"/>
      <c r="W6268" s="139"/>
      <c r="X6268" s="139"/>
      <c r="Y6268" s="139"/>
      <c r="Z6268" s="139"/>
    </row>
    <row r="6269" spans="22:26">
      <c r="V6269" s="139"/>
      <c r="W6269" s="139"/>
      <c r="X6269" s="139"/>
      <c r="Y6269" s="139"/>
      <c r="Z6269" s="139"/>
    </row>
    <row r="6270" spans="22:26">
      <c r="V6270" s="139"/>
      <c r="W6270" s="139"/>
      <c r="X6270" s="139"/>
      <c r="Y6270" s="139"/>
      <c r="Z6270" s="139"/>
    </row>
    <row r="6271" spans="22:26">
      <c r="V6271" s="139"/>
      <c r="W6271" s="139"/>
      <c r="X6271" s="139"/>
      <c r="Y6271" s="139"/>
      <c r="Z6271" s="139"/>
    </row>
    <row r="6272" spans="22:26">
      <c r="V6272" s="139"/>
      <c r="W6272" s="139"/>
      <c r="X6272" s="139"/>
      <c r="Y6272" s="139"/>
      <c r="Z6272" s="139"/>
    </row>
    <row r="6273" spans="22:26">
      <c r="V6273" s="139"/>
      <c r="W6273" s="139"/>
      <c r="X6273" s="139"/>
      <c r="Y6273" s="139"/>
      <c r="Z6273" s="139"/>
    </row>
    <row r="6274" spans="22:26">
      <c r="V6274" s="139"/>
      <c r="W6274" s="139"/>
      <c r="X6274" s="139"/>
      <c r="Y6274" s="139"/>
      <c r="Z6274" s="139"/>
    </row>
    <row r="6275" spans="22:26">
      <c r="V6275" s="139"/>
      <c r="W6275" s="139"/>
      <c r="X6275" s="139"/>
      <c r="Y6275" s="139"/>
      <c r="Z6275" s="139"/>
    </row>
    <row r="6276" spans="22:26">
      <c r="V6276" s="139"/>
      <c r="W6276" s="139"/>
      <c r="X6276" s="139"/>
      <c r="Y6276" s="139"/>
      <c r="Z6276" s="139"/>
    </row>
    <row r="6277" spans="22:26">
      <c r="V6277" s="139"/>
      <c r="W6277" s="139"/>
      <c r="X6277" s="139"/>
      <c r="Y6277" s="139"/>
      <c r="Z6277" s="139"/>
    </row>
    <row r="6278" spans="22:26">
      <c r="V6278" s="139"/>
      <c r="W6278" s="139"/>
      <c r="X6278" s="139"/>
      <c r="Y6278" s="139"/>
      <c r="Z6278" s="139"/>
    </row>
    <row r="6279" spans="22:26">
      <c r="V6279" s="139"/>
      <c r="W6279" s="139"/>
      <c r="X6279" s="139"/>
      <c r="Y6279" s="139"/>
      <c r="Z6279" s="139"/>
    </row>
    <row r="6280" spans="22:26">
      <c r="V6280" s="139"/>
      <c r="W6280" s="139"/>
      <c r="X6280" s="139"/>
      <c r="Y6280" s="139"/>
      <c r="Z6280" s="139"/>
    </row>
    <row r="6281" spans="22:26">
      <c r="V6281" s="139"/>
      <c r="W6281" s="139"/>
      <c r="X6281" s="139"/>
      <c r="Y6281" s="139"/>
      <c r="Z6281" s="139"/>
    </row>
    <row r="6282" spans="22:26">
      <c r="V6282" s="139"/>
      <c r="W6282" s="139"/>
      <c r="X6282" s="139"/>
      <c r="Y6282" s="139"/>
      <c r="Z6282" s="139"/>
    </row>
    <row r="6283" spans="22:26">
      <c r="V6283" s="139"/>
      <c r="W6283" s="139"/>
      <c r="X6283" s="139"/>
      <c r="Y6283" s="139"/>
      <c r="Z6283" s="139"/>
    </row>
    <row r="6284" spans="22:26">
      <c r="V6284" s="139"/>
      <c r="W6284" s="139"/>
      <c r="X6284" s="139"/>
      <c r="Y6284" s="139"/>
      <c r="Z6284" s="139"/>
    </row>
    <row r="6285" spans="22:26">
      <c r="V6285" s="139"/>
      <c r="W6285" s="139"/>
      <c r="X6285" s="139"/>
      <c r="Y6285" s="139"/>
      <c r="Z6285" s="139"/>
    </row>
    <row r="6286" spans="22:26">
      <c r="V6286" s="139"/>
      <c r="W6286" s="139"/>
      <c r="X6286" s="139"/>
      <c r="Y6286" s="139"/>
      <c r="Z6286" s="139"/>
    </row>
    <row r="6287" spans="22:26">
      <c r="V6287" s="139"/>
      <c r="W6287" s="139"/>
      <c r="X6287" s="139"/>
      <c r="Y6287" s="139"/>
      <c r="Z6287" s="139"/>
    </row>
    <row r="6288" spans="22:26">
      <c r="V6288" s="139"/>
      <c r="W6288" s="139"/>
      <c r="X6288" s="139"/>
      <c r="Y6288" s="139"/>
      <c r="Z6288" s="139"/>
    </row>
    <row r="6289" spans="22:26">
      <c r="V6289" s="139"/>
      <c r="W6289" s="139"/>
      <c r="X6289" s="139"/>
      <c r="Y6289" s="139"/>
      <c r="Z6289" s="139"/>
    </row>
    <row r="6290" spans="22:26">
      <c r="V6290" s="139"/>
      <c r="W6290" s="139"/>
      <c r="X6290" s="139"/>
      <c r="Y6290" s="139"/>
      <c r="Z6290" s="139"/>
    </row>
    <row r="6291" spans="22:26">
      <c r="V6291" s="139"/>
      <c r="W6291" s="139"/>
      <c r="X6291" s="139"/>
      <c r="Y6291" s="139"/>
      <c r="Z6291" s="139"/>
    </row>
    <row r="6292" spans="22:26">
      <c r="V6292" s="139"/>
      <c r="W6292" s="139"/>
      <c r="X6292" s="139"/>
      <c r="Y6292" s="139"/>
      <c r="Z6292" s="139"/>
    </row>
    <row r="6293" spans="22:26">
      <c r="V6293" s="139"/>
      <c r="W6293" s="139"/>
      <c r="X6293" s="139"/>
      <c r="Y6293" s="139"/>
      <c r="Z6293" s="139"/>
    </row>
    <row r="6294" spans="22:26">
      <c r="V6294" s="139"/>
      <c r="W6294" s="139"/>
      <c r="X6294" s="139"/>
      <c r="Y6294" s="139"/>
      <c r="Z6294" s="139"/>
    </row>
    <row r="6295" spans="22:26">
      <c r="V6295" s="139"/>
      <c r="W6295" s="139"/>
      <c r="X6295" s="139"/>
      <c r="Y6295" s="139"/>
      <c r="Z6295" s="139"/>
    </row>
    <row r="6296" spans="22:26">
      <c r="V6296" s="139"/>
      <c r="W6296" s="139"/>
      <c r="X6296" s="139"/>
      <c r="Y6296" s="139"/>
      <c r="Z6296" s="139"/>
    </row>
    <row r="6297" spans="22:26">
      <c r="V6297" s="139"/>
      <c r="W6297" s="139"/>
      <c r="X6297" s="139"/>
      <c r="Y6297" s="139"/>
      <c r="Z6297" s="139"/>
    </row>
    <row r="6298" spans="22:26">
      <c r="V6298" s="139"/>
      <c r="W6298" s="139"/>
      <c r="X6298" s="139"/>
      <c r="Y6298" s="139"/>
      <c r="Z6298" s="139"/>
    </row>
    <row r="6299" spans="22:26">
      <c r="V6299" s="139"/>
      <c r="W6299" s="139"/>
      <c r="X6299" s="139"/>
      <c r="Y6299" s="139"/>
      <c r="Z6299" s="139"/>
    </row>
    <row r="6300" spans="22:26">
      <c r="V6300" s="139"/>
      <c r="W6300" s="139"/>
      <c r="X6300" s="139"/>
      <c r="Y6300" s="139"/>
      <c r="Z6300" s="139"/>
    </row>
    <row r="6301" spans="22:26">
      <c r="V6301" s="139"/>
      <c r="W6301" s="139"/>
      <c r="X6301" s="139"/>
      <c r="Y6301" s="139"/>
      <c r="Z6301" s="139"/>
    </row>
    <row r="6302" spans="22:26">
      <c r="V6302" s="139"/>
      <c r="W6302" s="139"/>
      <c r="X6302" s="139"/>
      <c r="Y6302" s="139"/>
      <c r="Z6302" s="139"/>
    </row>
    <row r="6303" spans="22:26">
      <c r="V6303" s="139"/>
      <c r="W6303" s="139"/>
      <c r="X6303" s="139"/>
      <c r="Y6303" s="139"/>
      <c r="Z6303" s="139"/>
    </row>
    <row r="6304" spans="22:26">
      <c r="V6304" s="139"/>
      <c r="W6304" s="139"/>
      <c r="X6304" s="139"/>
      <c r="Y6304" s="139"/>
      <c r="Z6304" s="139"/>
    </row>
    <row r="6305" spans="22:26">
      <c r="V6305" s="139"/>
      <c r="W6305" s="139"/>
      <c r="X6305" s="139"/>
      <c r="Y6305" s="139"/>
      <c r="Z6305" s="139"/>
    </row>
    <row r="6306" spans="22:26">
      <c r="V6306" s="139"/>
      <c r="W6306" s="139"/>
      <c r="X6306" s="139"/>
      <c r="Y6306" s="139"/>
      <c r="Z6306" s="139"/>
    </row>
    <row r="6307" spans="22:26">
      <c r="V6307" s="139"/>
      <c r="W6307" s="139"/>
      <c r="X6307" s="139"/>
      <c r="Y6307" s="139"/>
      <c r="Z6307" s="139"/>
    </row>
    <row r="6308" spans="22:26">
      <c r="V6308" s="139"/>
      <c r="W6308" s="139"/>
      <c r="X6308" s="139"/>
      <c r="Y6308" s="139"/>
      <c r="Z6308" s="139"/>
    </row>
    <row r="6309" spans="22:26">
      <c r="V6309" s="139"/>
      <c r="W6309" s="139"/>
      <c r="X6309" s="139"/>
      <c r="Y6309" s="139"/>
      <c r="Z6309" s="139"/>
    </row>
    <row r="6310" spans="22:26">
      <c r="V6310" s="139"/>
      <c r="W6310" s="139"/>
      <c r="X6310" s="139"/>
      <c r="Y6310" s="139"/>
      <c r="Z6310" s="139"/>
    </row>
    <row r="6311" spans="22:26">
      <c r="V6311" s="139"/>
      <c r="W6311" s="139"/>
      <c r="X6311" s="139"/>
      <c r="Y6311" s="139"/>
      <c r="Z6311" s="139"/>
    </row>
    <row r="6312" spans="22:26">
      <c r="V6312" s="139"/>
      <c r="W6312" s="139"/>
      <c r="X6312" s="139"/>
      <c r="Y6312" s="139"/>
      <c r="Z6312" s="139"/>
    </row>
    <row r="6313" spans="22:26">
      <c r="V6313" s="139"/>
      <c r="W6313" s="139"/>
      <c r="X6313" s="139"/>
      <c r="Y6313" s="139"/>
      <c r="Z6313" s="139"/>
    </row>
    <row r="6314" spans="22:26">
      <c r="V6314" s="139"/>
      <c r="W6314" s="139"/>
      <c r="X6314" s="139"/>
      <c r="Y6314" s="139"/>
      <c r="Z6314" s="139"/>
    </row>
    <row r="6315" spans="22:26">
      <c r="V6315" s="139"/>
      <c r="W6315" s="139"/>
      <c r="X6315" s="139"/>
      <c r="Y6315" s="139"/>
      <c r="Z6315" s="139"/>
    </row>
    <row r="6316" spans="22:26">
      <c r="V6316" s="139"/>
      <c r="W6316" s="139"/>
      <c r="X6316" s="139"/>
      <c r="Y6316" s="139"/>
      <c r="Z6316" s="139"/>
    </row>
    <row r="6317" spans="22:26">
      <c r="V6317" s="139"/>
      <c r="W6317" s="139"/>
      <c r="X6317" s="139"/>
      <c r="Y6317" s="139"/>
      <c r="Z6317" s="139"/>
    </row>
    <row r="6318" spans="22:26">
      <c r="V6318" s="139"/>
      <c r="W6318" s="139"/>
      <c r="X6318" s="139"/>
      <c r="Y6318" s="139"/>
      <c r="Z6318" s="139"/>
    </row>
    <row r="6319" spans="22:26">
      <c r="V6319" s="139"/>
      <c r="W6319" s="139"/>
      <c r="X6319" s="139"/>
      <c r="Y6319" s="139"/>
      <c r="Z6319" s="139"/>
    </row>
    <row r="6320" spans="22:26">
      <c r="V6320" s="139"/>
      <c r="W6320" s="139"/>
      <c r="X6320" s="139"/>
      <c r="Y6320" s="139"/>
      <c r="Z6320" s="139"/>
    </row>
    <row r="6321" spans="22:26">
      <c r="V6321" s="139"/>
      <c r="W6321" s="139"/>
      <c r="X6321" s="139"/>
      <c r="Y6321" s="139"/>
      <c r="Z6321" s="139"/>
    </row>
    <row r="6322" spans="22:26">
      <c r="V6322" s="139"/>
      <c r="W6322" s="139"/>
      <c r="X6322" s="139"/>
      <c r="Y6322" s="139"/>
      <c r="Z6322" s="139"/>
    </row>
    <row r="6323" spans="22:26">
      <c r="V6323" s="139"/>
      <c r="W6323" s="139"/>
      <c r="X6323" s="139"/>
      <c r="Y6323" s="139"/>
      <c r="Z6323" s="139"/>
    </row>
    <row r="6324" spans="22:26">
      <c r="V6324" s="139"/>
      <c r="W6324" s="139"/>
      <c r="X6324" s="139"/>
      <c r="Y6324" s="139"/>
      <c r="Z6324" s="139"/>
    </row>
    <row r="6325" spans="22:26">
      <c r="V6325" s="139"/>
      <c r="W6325" s="139"/>
      <c r="X6325" s="139"/>
      <c r="Y6325" s="139"/>
      <c r="Z6325" s="139"/>
    </row>
    <row r="6326" spans="22:26">
      <c r="V6326" s="139"/>
      <c r="W6326" s="139"/>
      <c r="X6326" s="139"/>
      <c r="Y6326" s="139"/>
      <c r="Z6326" s="139"/>
    </row>
    <row r="6327" spans="22:26">
      <c r="V6327" s="139"/>
      <c r="W6327" s="139"/>
      <c r="X6327" s="139"/>
      <c r="Y6327" s="139"/>
      <c r="Z6327" s="139"/>
    </row>
    <row r="6328" spans="22:26">
      <c r="V6328" s="139"/>
      <c r="W6328" s="139"/>
      <c r="X6328" s="139"/>
      <c r="Y6328" s="139"/>
      <c r="Z6328" s="139"/>
    </row>
    <row r="6329" spans="22:26">
      <c r="V6329" s="139"/>
      <c r="W6329" s="139"/>
      <c r="X6329" s="139"/>
      <c r="Y6329" s="139"/>
      <c r="Z6329" s="139"/>
    </row>
    <row r="6330" spans="22:26">
      <c r="V6330" s="139"/>
      <c r="W6330" s="139"/>
      <c r="X6330" s="139"/>
      <c r="Y6330" s="139"/>
      <c r="Z6330" s="139"/>
    </row>
    <row r="6331" spans="22:26">
      <c r="V6331" s="139"/>
      <c r="W6331" s="139"/>
      <c r="X6331" s="139"/>
      <c r="Y6331" s="139"/>
      <c r="Z6331" s="139"/>
    </row>
    <row r="6332" spans="22:26">
      <c r="V6332" s="139"/>
      <c r="W6332" s="139"/>
      <c r="X6332" s="139"/>
      <c r="Y6332" s="139"/>
      <c r="Z6332" s="139"/>
    </row>
    <row r="6333" spans="22:26">
      <c r="V6333" s="139"/>
      <c r="W6333" s="139"/>
      <c r="X6333" s="139"/>
      <c r="Y6333" s="139"/>
      <c r="Z6333" s="139"/>
    </row>
    <row r="6334" spans="22:26">
      <c r="V6334" s="139"/>
      <c r="W6334" s="139"/>
      <c r="X6334" s="139"/>
      <c r="Y6334" s="139"/>
      <c r="Z6334" s="139"/>
    </row>
    <row r="6335" spans="22:26">
      <c r="V6335" s="139"/>
      <c r="W6335" s="139"/>
      <c r="X6335" s="139"/>
      <c r="Y6335" s="139"/>
      <c r="Z6335" s="139"/>
    </row>
    <row r="6336" spans="22:26">
      <c r="V6336" s="139"/>
      <c r="W6336" s="139"/>
      <c r="X6336" s="139"/>
      <c r="Y6336" s="139"/>
      <c r="Z6336" s="139"/>
    </row>
    <row r="6337" spans="22:26">
      <c r="V6337" s="139"/>
      <c r="W6337" s="139"/>
      <c r="X6337" s="139"/>
      <c r="Y6337" s="139"/>
      <c r="Z6337" s="139"/>
    </row>
    <row r="6338" spans="22:26">
      <c r="V6338" s="139"/>
      <c r="W6338" s="139"/>
      <c r="X6338" s="139"/>
      <c r="Y6338" s="139"/>
      <c r="Z6338" s="139"/>
    </row>
    <row r="6339" spans="22:26">
      <c r="V6339" s="139"/>
      <c r="W6339" s="139"/>
      <c r="X6339" s="139"/>
      <c r="Y6339" s="139"/>
      <c r="Z6339" s="139"/>
    </row>
    <row r="6340" spans="22:26">
      <c r="V6340" s="139"/>
      <c r="W6340" s="139"/>
      <c r="X6340" s="139"/>
      <c r="Y6340" s="139"/>
      <c r="Z6340" s="139"/>
    </row>
    <row r="6341" spans="22:26">
      <c r="V6341" s="139"/>
      <c r="W6341" s="139"/>
      <c r="X6341" s="139"/>
      <c r="Y6341" s="139"/>
      <c r="Z6341" s="139"/>
    </row>
    <row r="6342" spans="22:26">
      <c r="V6342" s="139"/>
      <c r="W6342" s="139"/>
      <c r="X6342" s="139"/>
      <c r="Y6342" s="139"/>
      <c r="Z6342" s="139"/>
    </row>
    <row r="6343" spans="22:26">
      <c r="V6343" s="139"/>
      <c r="W6343" s="139"/>
      <c r="X6343" s="139"/>
      <c r="Y6343" s="139"/>
      <c r="Z6343" s="139"/>
    </row>
    <row r="6344" spans="22:26">
      <c r="V6344" s="139"/>
      <c r="W6344" s="139"/>
      <c r="X6344" s="139"/>
      <c r="Y6344" s="139"/>
      <c r="Z6344" s="139"/>
    </row>
    <row r="6345" spans="22:26">
      <c r="V6345" s="139"/>
      <c r="W6345" s="139"/>
      <c r="X6345" s="139"/>
      <c r="Y6345" s="139"/>
      <c r="Z6345" s="139"/>
    </row>
    <row r="6346" spans="22:26">
      <c r="V6346" s="139"/>
      <c r="W6346" s="139"/>
      <c r="X6346" s="139"/>
      <c r="Y6346" s="139"/>
      <c r="Z6346" s="139"/>
    </row>
    <row r="6347" spans="22:26">
      <c r="V6347" s="139"/>
      <c r="W6347" s="139"/>
      <c r="X6347" s="139"/>
      <c r="Y6347" s="139"/>
      <c r="Z6347" s="139"/>
    </row>
    <row r="6348" spans="22:26">
      <c r="V6348" s="139"/>
      <c r="W6348" s="139"/>
      <c r="X6348" s="139"/>
      <c r="Y6348" s="139"/>
      <c r="Z6348" s="139"/>
    </row>
    <row r="6349" spans="22:26">
      <c r="V6349" s="139"/>
      <c r="W6349" s="139"/>
      <c r="X6349" s="139"/>
      <c r="Y6349" s="139"/>
      <c r="Z6349" s="139"/>
    </row>
    <row r="6350" spans="22:26">
      <c r="V6350" s="139"/>
      <c r="W6350" s="139"/>
      <c r="X6350" s="139"/>
      <c r="Y6350" s="139"/>
      <c r="Z6350" s="139"/>
    </row>
    <row r="6351" spans="22:26">
      <c r="V6351" s="139"/>
      <c r="W6351" s="139"/>
      <c r="X6351" s="139"/>
      <c r="Y6351" s="139"/>
      <c r="Z6351" s="139"/>
    </row>
    <row r="6352" spans="22:26">
      <c r="V6352" s="139"/>
      <c r="W6352" s="139"/>
      <c r="X6352" s="139"/>
      <c r="Y6352" s="139"/>
      <c r="Z6352" s="139"/>
    </row>
    <row r="6353" spans="22:26">
      <c r="V6353" s="139"/>
      <c r="W6353" s="139"/>
      <c r="X6353" s="139"/>
      <c r="Y6353" s="139"/>
      <c r="Z6353" s="139"/>
    </row>
    <row r="6354" spans="22:26">
      <c r="V6354" s="139"/>
      <c r="W6354" s="139"/>
      <c r="X6354" s="139"/>
      <c r="Y6354" s="139"/>
      <c r="Z6354" s="139"/>
    </row>
    <row r="6355" spans="22:26">
      <c r="V6355" s="139"/>
      <c r="W6355" s="139"/>
      <c r="X6355" s="139"/>
      <c r="Y6355" s="139"/>
      <c r="Z6355" s="139"/>
    </row>
    <row r="6356" spans="22:26">
      <c r="V6356" s="139"/>
      <c r="W6356" s="139"/>
      <c r="X6356" s="139"/>
      <c r="Y6356" s="139"/>
      <c r="Z6356" s="139"/>
    </row>
    <row r="6357" spans="22:26">
      <c r="V6357" s="139"/>
      <c r="W6357" s="139"/>
      <c r="X6357" s="139"/>
      <c r="Y6357" s="139"/>
      <c r="Z6357" s="139"/>
    </row>
    <row r="6358" spans="22:26">
      <c r="V6358" s="139"/>
      <c r="W6358" s="139"/>
      <c r="X6358" s="139"/>
      <c r="Y6358" s="139"/>
      <c r="Z6358" s="139"/>
    </row>
    <row r="6359" spans="22:26">
      <c r="V6359" s="139"/>
      <c r="W6359" s="139"/>
      <c r="X6359" s="139"/>
      <c r="Y6359" s="139"/>
      <c r="Z6359" s="139"/>
    </row>
    <row r="6360" spans="22:26">
      <c r="V6360" s="139"/>
      <c r="W6360" s="139"/>
      <c r="X6360" s="139"/>
      <c r="Y6360" s="139"/>
      <c r="Z6360" s="139"/>
    </row>
    <row r="6361" spans="22:26">
      <c r="V6361" s="139"/>
      <c r="W6361" s="139"/>
      <c r="X6361" s="139"/>
      <c r="Y6361" s="139"/>
      <c r="Z6361" s="139"/>
    </row>
    <row r="6362" spans="22:26">
      <c r="V6362" s="139"/>
      <c r="W6362" s="139"/>
      <c r="X6362" s="139"/>
      <c r="Y6362" s="139"/>
      <c r="Z6362" s="139"/>
    </row>
    <row r="6363" spans="22:26">
      <c r="V6363" s="139"/>
      <c r="W6363" s="139"/>
      <c r="X6363" s="139"/>
      <c r="Y6363" s="139"/>
      <c r="Z6363" s="139"/>
    </row>
    <row r="6364" spans="22:26">
      <c r="V6364" s="139"/>
      <c r="W6364" s="139"/>
      <c r="X6364" s="139"/>
      <c r="Y6364" s="139"/>
      <c r="Z6364" s="139"/>
    </row>
    <row r="6365" spans="22:26">
      <c r="V6365" s="139"/>
      <c r="W6365" s="139"/>
      <c r="X6365" s="139"/>
      <c r="Y6365" s="139"/>
      <c r="Z6365" s="139"/>
    </row>
    <row r="6366" spans="22:26">
      <c r="V6366" s="139"/>
      <c r="W6366" s="139"/>
      <c r="X6366" s="139"/>
      <c r="Y6366" s="139"/>
      <c r="Z6366" s="139"/>
    </row>
    <row r="6367" spans="22:26">
      <c r="V6367" s="139"/>
      <c r="W6367" s="139"/>
      <c r="X6367" s="139"/>
      <c r="Y6367" s="139"/>
      <c r="Z6367" s="139"/>
    </row>
    <row r="6368" spans="22:26">
      <c r="V6368" s="139"/>
      <c r="W6368" s="139"/>
      <c r="X6368" s="139"/>
      <c r="Y6368" s="139"/>
      <c r="Z6368" s="139"/>
    </row>
    <row r="6369" spans="22:26">
      <c r="V6369" s="139"/>
      <c r="W6369" s="139"/>
      <c r="X6369" s="139"/>
      <c r="Y6369" s="139"/>
      <c r="Z6369" s="139"/>
    </row>
    <row r="6370" spans="22:26">
      <c r="V6370" s="139"/>
      <c r="W6370" s="139"/>
      <c r="X6370" s="139"/>
      <c r="Y6370" s="139"/>
      <c r="Z6370" s="139"/>
    </row>
    <row r="6371" spans="22:26">
      <c r="V6371" s="139"/>
      <c r="W6371" s="139"/>
      <c r="X6371" s="139"/>
      <c r="Y6371" s="139"/>
      <c r="Z6371" s="139"/>
    </row>
    <row r="6372" spans="22:26">
      <c r="V6372" s="139"/>
      <c r="W6372" s="139"/>
      <c r="X6372" s="139"/>
      <c r="Y6372" s="139"/>
      <c r="Z6372" s="139"/>
    </row>
    <row r="6373" spans="22:26">
      <c r="V6373" s="139"/>
      <c r="W6373" s="139"/>
      <c r="X6373" s="139"/>
      <c r="Y6373" s="139"/>
      <c r="Z6373" s="139"/>
    </row>
    <row r="6374" spans="22:26">
      <c r="V6374" s="139"/>
      <c r="W6374" s="139"/>
      <c r="X6374" s="139"/>
      <c r="Y6374" s="139"/>
      <c r="Z6374" s="139"/>
    </row>
    <row r="6375" spans="22:26">
      <c r="V6375" s="139"/>
      <c r="W6375" s="139"/>
      <c r="X6375" s="139"/>
      <c r="Y6375" s="139"/>
      <c r="Z6375" s="139"/>
    </row>
    <row r="6376" spans="22:26">
      <c r="V6376" s="139"/>
      <c r="W6376" s="139"/>
      <c r="X6376" s="139"/>
      <c r="Y6376" s="139"/>
      <c r="Z6376" s="139"/>
    </row>
    <row r="6377" spans="22:26">
      <c r="V6377" s="139"/>
      <c r="W6377" s="139"/>
      <c r="X6377" s="139"/>
      <c r="Y6377" s="139"/>
      <c r="Z6377" s="139"/>
    </row>
    <row r="6378" spans="22:26">
      <c r="V6378" s="139"/>
      <c r="W6378" s="139"/>
      <c r="X6378" s="139"/>
      <c r="Y6378" s="139"/>
      <c r="Z6378" s="139"/>
    </row>
    <row r="6379" spans="22:26">
      <c r="V6379" s="139"/>
      <c r="W6379" s="139"/>
      <c r="X6379" s="139"/>
      <c r="Y6379" s="139"/>
      <c r="Z6379" s="139"/>
    </row>
    <row r="6380" spans="22:26">
      <c r="V6380" s="139"/>
      <c r="W6380" s="139"/>
      <c r="X6380" s="139"/>
      <c r="Y6380" s="139"/>
      <c r="Z6380" s="139"/>
    </row>
    <row r="6381" spans="22:26">
      <c r="V6381" s="139"/>
      <c r="W6381" s="139"/>
      <c r="X6381" s="139"/>
      <c r="Y6381" s="139"/>
      <c r="Z6381" s="139"/>
    </row>
    <row r="6382" spans="22:26">
      <c r="V6382" s="139"/>
      <c r="W6382" s="139"/>
      <c r="X6382" s="139"/>
      <c r="Y6382" s="139"/>
      <c r="Z6382" s="139"/>
    </row>
    <row r="6383" spans="22:26">
      <c r="V6383" s="139"/>
      <c r="W6383" s="139"/>
      <c r="X6383" s="139"/>
      <c r="Y6383" s="139"/>
      <c r="Z6383" s="139"/>
    </row>
    <row r="6384" spans="22:26">
      <c r="V6384" s="139"/>
      <c r="W6384" s="139"/>
      <c r="X6384" s="139"/>
      <c r="Y6384" s="139"/>
      <c r="Z6384" s="139"/>
    </row>
    <row r="6385" spans="22:26">
      <c r="V6385" s="139"/>
      <c r="W6385" s="139"/>
      <c r="X6385" s="139"/>
      <c r="Y6385" s="139"/>
      <c r="Z6385" s="139"/>
    </row>
    <row r="6386" spans="22:26">
      <c r="V6386" s="139"/>
      <c r="W6386" s="139"/>
      <c r="X6386" s="139"/>
      <c r="Y6386" s="139"/>
      <c r="Z6386" s="139"/>
    </row>
    <row r="6387" spans="22:26">
      <c r="V6387" s="139"/>
      <c r="W6387" s="139"/>
      <c r="X6387" s="139"/>
      <c r="Y6387" s="139"/>
      <c r="Z6387" s="139"/>
    </row>
    <row r="6388" spans="22:26">
      <c r="V6388" s="139"/>
      <c r="W6388" s="139"/>
      <c r="X6388" s="139"/>
      <c r="Y6388" s="139"/>
      <c r="Z6388" s="139"/>
    </row>
    <row r="6389" spans="22:26">
      <c r="V6389" s="139"/>
      <c r="W6389" s="139"/>
      <c r="X6389" s="139"/>
      <c r="Y6389" s="139"/>
      <c r="Z6389" s="139"/>
    </row>
    <row r="6390" spans="22:26">
      <c r="V6390" s="139"/>
      <c r="W6390" s="139"/>
      <c r="X6390" s="139"/>
      <c r="Y6390" s="139"/>
      <c r="Z6390" s="139"/>
    </row>
    <row r="6391" spans="22:26">
      <c r="V6391" s="139"/>
      <c r="W6391" s="139"/>
      <c r="X6391" s="139"/>
      <c r="Y6391" s="139"/>
      <c r="Z6391" s="139"/>
    </row>
    <row r="6392" spans="22:26">
      <c r="V6392" s="139"/>
      <c r="W6392" s="139"/>
      <c r="X6392" s="139"/>
      <c r="Y6392" s="139"/>
      <c r="Z6392" s="139"/>
    </row>
    <row r="6393" spans="22:26">
      <c r="V6393" s="139"/>
      <c r="W6393" s="139"/>
      <c r="X6393" s="139"/>
      <c r="Y6393" s="139"/>
      <c r="Z6393" s="139"/>
    </row>
    <row r="6394" spans="22:26">
      <c r="V6394" s="139"/>
      <c r="W6394" s="139"/>
      <c r="X6394" s="139"/>
      <c r="Y6394" s="139"/>
      <c r="Z6394" s="139"/>
    </row>
    <row r="6395" spans="22:26">
      <c r="V6395" s="139"/>
      <c r="W6395" s="139"/>
      <c r="X6395" s="139"/>
      <c r="Y6395" s="139"/>
      <c r="Z6395" s="139"/>
    </row>
    <row r="6396" spans="22:26">
      <c r="V6396" s="139"/>
      <c r="W6396" s="139"/>
      <c r="X6396" s="139"/>
      <c r="Y6396" s="139"/>
      <c r="Z6396" s="139"/>
    </row>
    <row r="6397" spans="22:26">
      <c r="V6397" s="139"/>
      <c r="W6397" s="139"/>
      <c r="X6397" s="139"/>
      <c r="Y6397" s="139"/>
      <c r="Z6397" s="139"/>
    </row>
    <row r="6398" spans="22:26">
      <c r="V6398" s="139"/>
      <c r="W6398" s="139"/>
      <c r="X6398" s="139"/>
      <c r="Y6398" s="139"/>
      <c r="Z6398" s="139"/>
    </row>
    <row r="6399" spans="22:26">
      <c r="V6399" s="139"/>
      <c r="W6399" s="139"/>
      <c r="X6399" s="139"/>
      <c r="Y6399" s="139"/>
      <c r="Z6399" s="139"/>
    </row>
    <row r="6400" spans="22:26">
      <c r="V6400" s="139"/>
      <c r="W6400" s="139"/>
      <c r="X6400" s="139"/>
      <c r="Y6400" s="139"/>
      <c r="Z6400" s="139"/>
    </row>
    <row r="6401" spans="22:26">
      <c r="V6401" s="139"/>
      <c r="W6401" s="139"/>
      <c r="X6401" s="139"/>
      <c r="Y6401" s="139"/>
      <c r="Z6401" s="139"/>
    </row>
    <row r="6402" spans="22:26">
      <c r="V6402" s="139"/>
      <c r="W6402" s="139"/>
      <c r="X6402" s="139"/>
      <c r="Y6402" s="139"/>
      <c r="Z6402" s="139"/>
    </row>
    <row r="6403" spans="22:26">
      <c r="V6403" s="139"/>
      <c r="W6403" s="139"/>
      <c r="X6403" s="139"/>
      <c r="Y6403" s="139"/>
      <c r="Z6403" s="139"/>
    </row>
    <row r="6404" spans="22:26">
      <c r="V6404" s="139"/>
      <c r="W6404" s="139"/>
      <c r="X6404" s="139"/>
      <c r="Y6404" s="139"/>
      <c r="Z6404" s="139"/>
    </row>
    <row r="6405" spans="22:26">
      <c r="V6405" s="139"/>
      <c r="W6405" s="139"/>
      <c r="X6405" s="139"/>
      <c r="Y6405" s="139"/>
      <c r="Z6405" s="139"/>
    </row>
    <row r="6406" spans="22:26">
      <c r="V6406" s="139"/>
      <c r="W6406" s="139"/>
      <c r="X6406" s="139"/>
      <c r="Y6406" s="139"/>
      <c r="Z6406" s="139"/>
    </row>
    <row r="6407" spans="22:26">
      <c r="V6407" s="139"/>
      <c r="W6407" s="139"/>
      <c r="X6407" s="139"/>
      <c r="Y6407" s="139"/>
      <c r="Z6407" s="139"/>
    </row>
    <row r="6408" spans="22:26">
      <c r="V6408" s="139"/>
      <c r="W6408" s="139"/>
      <c r="X6408" s="139"/>
      <c r="Y6408" s="139"/>
      <c r="Z6408" s="139"/>
    </row>
    <row r="6409" spans="22:26">
      <c r="V6409" s="139"/>
      <c r="W6409" s="139"/>
      <c r="X6409" s="139"/>
      <c r="Y6409" s="139"/>
      <c r="Z6409" s="139"/>
    </row>
    <row r="6410" spans="22:26">
      <c r="V6410" s="139"/>
      <c r="W6410" s="139"/>
      <c r="X6410" s="139"/>
      <c r="Y6410" s="139"/>
      <c r="Z6410" s="139"/>
    </row>
    <row r="6411" spans="22:26">
      <c r="V6411" s="139"/>
      <c r="W6411" s="139"/>
      <c r="X6411" s="139"/>
      <c r="Y6411" s="139"/>
      <c r="Z6411" s="139"/>
    </row>
    <row r="6412" spans="22:26">
      <c r="V6412" s="139"/>
      <c r="W6412" s="139"/>
      <c r="X6412" s="139"/>
      <c r="Y6412" s="139"/>
      <c r="Z6412" s="139"/>
    </row>
    <row r="6413" spans="22:26">
      <c r="V6413" s="139"/>
      <c r="W6413" s="139"/>
      <c r="X6413" s="139"/>
      <c r="Y6413" s="139"/>
      <c r="Z6413" s="139"/>
    </row>
    <row r="6414" spans="22:26">
      <c r="V6414" s="139"/>
      <c r="W6414" s="139"/>
      <c r="X6414" s="139"/>
      <c r="Y6414" s="139"/>
      <c r="Z6414" s="139"/>
    </row>
    <row r="6415" spans="22:26">
      <c r="V6415" s="139"/>
      <c r="W6415" s="139"/>
      <c r="X6415" s="139"/>
      <c r="Y6415" s="139"/>
      <c r="Z6415" s="139"/>
    </row>
    <row r="6416" spans="22:26">
      <c r="V6416" s="139"/>
      <c r="W6416" s="139"/>
      <c r="X6416" s="139"/>
      <c r="Y6416" s="139"/>
      <c r="Z6416" s="139"/>
    </row>
    <row r="6417" spans="22:26">
      <c r="V6417" s="139"/>
      <c r="W6417" s="139"/>
      <c r="X6417" s="139"/>
      <c r="Y6417" s="139"/>
      <c r="Z6417" s="139"/>
    </row>
    <row r="6418" spans="22:26">
      <c r="V6418" s="139"/>
      <c r="W6418" s="139"/>
      <c r="X6418" s="139"/>
      <c r="Y6418" s="139"/>
      <c r="Z6418" s="139"/>
    </row>
    <row r="6419" spans="22:26">
      <c r="V6419" s="139"/>
      <c r="W6419" s="139"/>
      <c r="X6419" s="139"/>
      <c r="Y6419" s="139"/>
      <c r="Z6419" s="139"/>
    </row>
    <row r="6420" spans="22:26">
      <c r="V6420" s="139"/>
      <c r="W6420" s="139"/>
      <c r="X6420" s="139"/>
      <c r="Y6420" s="139"/>
      <c r="Z6420" s="139"/>
    </row>
    <row r="6421" spans="22:26">
      <c r="V6421" s="139"/>
      <c r="W6421" s="139"/>
      <c r="X6421" s="139"/>
      <c r="Y6421" s="139"/>
      <c r="Z6421" s="139"/>
    </row>
    <row r="6422" spans="22:26">
      <c r="V6422" s="139"/>
      <c r="W6422" s="139"/>
      <c r="X6422" s="139"/>
      <c r="Y6422" s="139"/>
      <c r="Z6422" s="139"/>
    </row>
    <row r="6423" spans="22:26">
      <c r="V6423" s="139"/>
      <c r="W6423" s="139"/>
      <c r="X6423" s="139"/>
      <c r="Y6423" s="139"/>
      <c r="Z6423" s="139"/>
    </row>
    <row r="6424" spans="22:26">
      <c r="V6424" s="139"/>
      <c r="W6424" s="139"/>
      <c r="X6424" s="139"/>
      <c r="Y6424" s="139"/>
      <c r="Z6424" s="139"/>
    </row>
    <row r="6425" spans="22:26">
      <c r="V6425" s="139"/>
      <c r="W6425" s="139"/>
      <c r="X6425" s="139"/>
      <c r="Y6425" s="139"/>
      <c r="Z6425" s="139"/>
    </row>
    <row r="6426" spans="22:26">
      <c r="V6426" s="139"/>
      <c r="W6426" s="139"/>
      <c r="X6426" s="139"/>
      <c r="Y6426" s="139"/>
      <c r="Z6426" s="139"/>
    </row>
    <row r="6427" spans="22:26">
      <c r="V6427" s="139"/>
      <c r="W6427" s="139"/>
      <c r="X6427" s="139"/>
      <c r="Y6427" s="139"/>
      <c r="Z6427" s="139"/>
    </row>
    <row r="6428" spans="22:26">
      <c r="V6428" s="139"/>
      <c r="W6428" s="139"/>
      <c r="X6428" s="139"/>
      <c r="Y6428" s="139"/>
      <c r="Z6428" s="139"/>
    </row>
    <row r="6429" spans="22:26">
      <c r="V6429" s="139"/>
      <c r="W6429" s="139"/>
      <c r="X6429" s="139"/>
      <c r="Y6429" s="139"/>
      <c r="Z6429" s="139"/>
    </row>
    <row r="6430" spans="22:26">
      <c r="V6430" s="139"/>
      <c r="W6430" s="139"/>
      <c r="X6430" s="139"/>
      <c r="Y6430" s="139"/>
      <c r="Z6430" s="139"/>
    </row>
    <row r="6431" spans="22:26">
      <c r="V6431" s="139"/>
      <c r="W6431" s="139"/>
      <c r="X6431" s="139"/>
      <c r="Y6431" s="139"/>
      <c r="Z6431" s="139"/>
    </row>
    <row r="6432" spans="22:26">
      <c r="V6432" s="139"/>
      <c r="W6432" s="139"/>
      <c r="X6432" s="139"/>
      <c r="Y6432" s="139"/>
      <c r="Z6432" s="139"/>
    </row>
    <row r="6433" spans="22:26">
      <c r="V6433" s="139"/>
      <c r="W6433" s="139"/>
      <c r="X6433" s="139"/>
      <c r="Y6433" s="139"/>
      <c r="Z6433" s="139"/>
    </row>
    <row r="6434" spans="22:26">
      <c r="V6434" s="139"/>
      <c r="W6434" s="139"/>
      <c r="X6434" s="139"/>
      <c r="Y6434" s="139"/>
      <c r="Z6434" s="139"/>
    </row>
    <row r="6435" spans="22:26">
      <c r="V6435" s="139"/>
      <c r="W6435" s="139"/>
      <c r="X6435" s="139"/>
      <c r="Y6435" s="139"/>
      <c r="Z6435" s="139"/>
    </row>
    <row r="6436" spans="22:26">
      <c r="V6436" s="139"/>
      <c r="W6436" s="139"/>
      <c r="X6436" s="139"/>
      <c r="Y6436" s="139"/>
      <c r="Z6436" s="139"/>
    </row>
    <row r="6437" spans="22:26">
      <c r="V6437" s="139"/>
      <c r="W6437" s="139"/>
      <c r="X6437" s="139"/>
      <c r="Y6437" s="139"/>
      <c r="Z6437" s="139"/>
    </row>
    <row r="6438" spans="22:26">
      <c r="V6438" s="139"/>
      <c r="W6438" s="139"/>
      <c r="X6438" s="139"/>
      <c r="Y6438" s="139"/>
      <c r="Z6438" s="139"/>
    </row>
    <row r="6439" spans="22:26">
      <c r="V6439" s="139"/>
      <c r="W6439" s="139"/>
      <c r="X6439" s="139"/>
      <c r="Y6439" s="139"/>
      <c r="Z6439" s="139"/>
    </row>
    <row r="6440" spans="22:26">
      <c r="V6440" s="139"/>
      <c r="W6440" s="139"/>
      <c r="X6440" s="139"/>
      <c r="Y6440" s="139"/>
      <c r="Z6440" s="139"/>
    </row>
    <row r="6441" spans="22:26">
      <c r="V6441" s="139"/>
      <c r="W6441" s="139"/>
      <c r="X6441" s="139"/>
      <c r="Y6441" s="139"/>
      <c r="Z6441" s="139"/>
    </row>
    <row r="6442" spans="22:26">
      <c r="V6442" s="139"/>
      <c r="W6442" s="139"/>
      <c r="X6442" s="139"/>
      <c r="Y6442" s="139"/>
      <c r="Z6442" s="139"/>
    </row>
    <row r="6443" spans="22:26">
      <c r="V6443" s="139"/>
      <c r="W6443" s="139"/>
      <c r="X6443" s="139"/>
      <c r="Y6443" s="139"/>
      <c r="Z6443" s="139"/>
    </row>
    <row r="6444" spans="22:26">
      <c r="V6444" s="139"/>
      <c r="W6444" s="139"/>
      <c r="X6444" s="139"/>
      <c r="Y6444" s="139"/>
      <c r="Z6444" s="139"/>
    </row>
    <row r="6445" spans="22:26">
      <c r="V6445" s="139"/>
      <c r="W6445" s="139"/>
      <c r="X6445" s="139"/>
      <c r="Y6445" s="139"/>
      <c r="Z6445" s="139"/>
    </row>
    <row r="6446" spans="22:26">
      <c r="V6446" s="139"/>
      <c r="W6446" s="139"/>
      <c r="X6446" s="139"/>
      <c r="Y6446" s="139"/>
      <c r="Z6446" s="139"/>
    </row>
    <row r="6447" spans="22:26">
      <c r="V6447" s="139"/>
      <c r="W6447" s="139"/>
      <c r="X6447" s="139"/>
      <c r="Y6447" s="139"/>
      <c r="Z6447" s="139"/>
    </row>
    <row r="6448" spans="22:26">
      <c r="V6448" s="139"/>
      <c r="W6448" s="139"/>
      <c r="X6448" s="139"/>
      <c r="Y6448" s="139"/>
      <c r="Z6448" s="139"/>
    </row>
    <row r="6449" spans="22:26">
      <c r="V6449" s="139"/>
      <c r="W6449" s="139"/>
      <c r="X6449" s="139"/>
      <c r="Y6449" s="139"/>
      <c r="Z6449" s="139"/>
    </row>
    <row r="6450" spans="22:26">
      <c r="V6450" s="139"/>
      <c r="W6450" s="139"/>
      <c r="X6450" s="139"/>
      <c r="Y6450" s="139"/>
      <c r="Z6450" s="139"/>
    </row>
    <row r="6451" spans="22:26">
      <c r="V6451" s="139"/>
      <c r="W6451" s="139"/>
      <c r="X6451" s="139"/>
      <c r="Y6451" s="139"/>
      <c r="Z6451" s="139"/>
    </row>
    <row r="6452" spans="22:26">
      <c r="V6452" s="139"/>
      <c r="W6452" s="139"/>
      <c r="X6452" s="139"/>
      <c r="Y6452" s="139"/>
      <c r="Z6452" s="139"/>
    </row>
    <row r="6453" spans="22:26">
      <c r="V6453" s="139"/>
      <c r="W6453" s="139"/>
      <c r="X6453" s="139"/>
      <c r="Y6453" s="139"/>
      <c r="Z6453" s="139"/>
    </row>
    <row r="6454" spans="22:26">
      <c r="V6454" s="139"/>
      <c r="W6454" s="139"/>
      <c r="X6454" s="139"/>
      <c r="Y6454" s="139"/>
      <c r="Z6454" s="139"/>
    </row>
    <row r="6455" spans="22:26">
      <c r="V6455" s="139"/>
      <c r="W6455" s="139"/>
      <c r="X6455" s="139"/>
      <c r="Y6455" s="139"/>
      <c r="Z6455" s="139"/>
    </row>
    <row r="6456" spans="22:26">
      <c r="V6456" s="139"/>
      <c r="W6456" s="139"/>
      <c r="X6456" s="139"/>
      <c r="Y6456" s="139"/>
      <c r="Z6456" s="139"/>
    </row>
    <row r="6457" spans="22:26">
      <c r="V6457" s="139"/>
      <c r="W6457" s="139"/>
      <c r="X6457" s="139"/>
      <c r="Y6457" s="139"/>
      <c r="Z6457" s="139"/>
    </row>
    <row r="6458" spans="22:26">
      <c r="V6458" s="139"/>
      <c r="W6458" s="139"/>
      <c r="X6458" s="139"/>
      <c r="Y6458" s="139"/>
      <c r="Z6458" s="139"/>
    </row>
    <row r="6459" spans="22:26">
      <c r="V6459" s="139"/>
      <c r="W6459" s="139"/>
      <c r="X6459" s="139"/>
      <c r="Y6459" s="139"/>
      <c r="Z6459" s="139"/>
    </row>
    <row r="6460" spans="22:26">
      <c r="V6460" s="139"/>
      <c r="W6460" s="139"/>
      <c r="X6460" s="139"/>
      <c r="Y6460" s="139"/>
      <c r="Z6460" s="139"/>
    </row>
    <row r="6461" spans="22:26">
      <c r="V6461" s="139"/>
      <c r="W6461" s="139"/>
      <c r="X6461" s="139"/>
      <c r="Y6461" s="139"/>
      <c r="Z6461" s="139"/>
    </row>
    <row r="6462" spans="22:26">
      <c r="V6462" s="139"/>
      <c r="W6462" s="139"/>
      <c r="X6462" s="139"/>
      <c r="Y6462" s="139"/>
      <c r="Z6462" s="139"/>
    </row>
    <row r="6463" spans="22:26">
      <c r="V6463" s="139"/>
      <c r="W6463" s="139"/>
      <c r="X6463" s="139"/>
      <c r="Y6463" s="139"/>
      <c r="Z6463" s="139"/>
    </row>
    <row r="6464" spans="22:26">
      <c r="V6464" s="139"/>
      <c r="W6464" s="139"/>
      <c r="X6464" s="139"/>
      <c r="Y6464" s="139"/>
      <c r="Z6464" s="139"/>
    </row>
    <row r="6465" spans="22:26">
      <c r="V6465" s="139"/>
      <c r="W6465" s="139"/>
      <c r="X6465" s="139"/>
      <c r="Y6465" s="139"/>
      <c r="Z6465" s="139"/>
    </row>
    <row r="6466" spans="22:26">
      <c r="V6466" s="139"/>
      <c r="W6466" s="139"/>
      <c r="X6466" s="139"/>
      <c r="Y6466" s="139"/>
      <c r="Z6466" s="139"/>
    </row>
    <row r="6467" spans="22:26">
      <c r="V6467" s="139"/>
      <c r="W6467" s="139"/>
      <c r="X6467" s="139"/>
      <c r="Y6467" s="139"/>
      <c r="Z6467" s="139"/>
    </row>
    <row r="6468" spans="22:26">
      <c r="V6468" s="139"/>
      <c r="W6468" s="139"/>
      <c r="X6468" s="139"/>
      <c r="Y6468" s="139"/>
      <c r="Z6468" s="139"/>
    </row>
    <row r="6469" spans="22:26">
      <c r="V6469" s="139"/>
      <c r="W6469" s="139"/>
      <c r="X6469" s="139"/>
      <c r="Y6469" s="139"/>
      <c r="Z6469" s="139"/>
    </row>
    <row r="6470" spans="22:26">
      <c r="V6470" s="139"/>
      <c r="W6470" s="139"/>
      <c r="X6470" s="139"/>
      <c r="Y6470" s="139"/>
      <c r="Z6470" s="139"/>
    </row>
    <row r="6471" spans="22:26">
      <c r="V6471" s="139"/>
      <c r="W6471" s="139"/>
      <c r="X6471" s="139"/>
      <c r="Y6471" s="139"/>
      <c r="Z6471" s="139"/>
    </row>
    <row r="6472" spans="22:26">
      <c r="V6472" s="139"/>
      <c r="W6472" s="139"/>
      <c r="X6472" s="139"/>
      <c r="Y6472" s="139"/>
      <c r="Z6472" s="139"/>
    </row>
    <row r="6473" spans="22:26">
      <c r="V6473" s="139"/>
      <c r="W6473" s="139"/>
      <c r="X6473" s="139"/>
      <c r="Y6473" s="139"/>
      <c r="Z6473" s="139"/>
    </row>
    <row r="6474" spans="22:26">
      <c r="V6474" s="139"/>
      <c r="W6474" s="139"/>
      <c r="X6474" s="139"/>
      <c r="Y6474" s="139"/>
      <c r="Z6474" s="139"/>
    </row>
    <row r="6475" spans="22:26">
      <c r="V6475" s="139"/>
      <c r="W6475" s="139"/>
      <c r="X6475" s="139"/>
      <c r="Y6475" s="139"/>
      <c r="Z6475" s="139"/>
    </row>
    <row r="6476" spans="22:26">
      <c r="V6476" s="139"/>
      <c r="W6476" s="139"/>
      <c r="X6476" s="139"/>
      <c r="Y6476" s="139"/>
      <c r="Z6476" s="139"/>
    </row>
    <row r="6477" spans="22:26">
      <c r="V6477" s="139"/>
      <c r="W6477" s="139"/>
      <c r="X6477" s="139"/>
      <c r="Y6477" s="139"/>
      <c r="Z6477" s="139"/>
    </row>
    <row r="6478" spans="22:26">
      <c r="V6478" s="139"/>
      <c r="W6478" s="139"/>
      <c r="X6478" s="139"/>
      <c r="Y6478" s="139"/>
      <c r="Z6478" s="139"/>
    </row>
    <row r="6479" spans="22:26">
      <c r="V6479" s="139"/>
      <c r="W6479" s="139"/>
      <c r="X6479" s="139"/>
      <c r="Y6479" s="139"/>
      <c r="Z6479" s="139"/>
    </row>
    <row r="6480" spans="22:26">
      <c r="V6480" s="139"/>
      <c r="W6480" s="139"/>
      <c r="X6480" s="139"/>
      <c r="Y6480" s="139"/>
      <c r="Z6480" s="139"/>
    </row>
    <row r="6481" spans="22:26">
      <c r="V6481" s="139"/>
      <c r="W6481" s="139"/>
      <c r="X6481" s="139"/>
      <c r="Y6481" s="139"/>
      <c r="Z6481" s="139"/>
    </row>
    <row r="6482" spans="22:26">
      <c r="V6482" s="139"/>
      <c r="W6482" s="139"/>
      <c r="X6482" s="139"/>
      <c r="Y6482" s="139"/>
      <c r="Z6482" s="139"/>
    </row>
    <row r="6483" spans="22:26">
      <c r="V6483" s="139"/>
      <c r="W6483" s="139"/>
      <c r="X6483" s="139"/>
      <c r="Y6483" s="139"/>
      <c r="Z6483" s="139"/>
    </row>
    <row r="6484" spans="22:26">
      <c r="V6484" s="139"/>
      <c r="W6484" s="139"/>
      <c r="X6484" s="139"/>
      <c r="Y6484" s="139"/>
      <c r="Z6484" s="139"/>
    </row>
    <row r="6485" spans="22:26">
      <c r="V6485" s="139"/>
      <c r="W6485" s="139"/>
      <c r="X6485" s="139"/>
      <c r="Y6485" s="139"/>
      <c r="Z6485" s="139"/>
    </row>
    <row r="6486" spans="22:26">
      <c r="V6486" s="139"/>
      <c r="W6486" s="139"/>
      <c r="X6486" s="139"/>
      <c r="Y6486" s="139"/>
      <c r="Z6486" s="139"/>
    </row>
    <row r="6487" spans="22:26">
      <c r="V6487" s="139"/>
      <c r="W6487" s="139"/>
      <c r="X6487" s="139"/>
      <c r="Y6487" s="139"/>
      <c r="Z6487" s="139"/>
    </row>
    <row r="6488" spans="22:26">
      <c r="V6488" s="139"/>
      <c r="W6488" s="139"/>
      <c r="X6488" s="139"/>
      <c r="Y6488" s="139"/>
      <c r="Z6488" s="139"/>
    </row>
    <row r="6489" spans="22:26">
      <c r="V6489" s="139"/>
      <c r="W6489" s="139"/>
      <c r="X6489" s="139"/>
      <c r="Y6489" s="139"/>
      <c r="Z6489" s="139"/>
    </row>
    <row r="6490" spans="22:26">
      <c r="V6490" s="139"/>
      <c r="W6490" s="139"/>
      <c r="X6490" s="139"/>
      <c r="Y6490" s="139"/>
      <c r="Z6490" s="139"/>
    </row>
    <row r="6491" spans="22:26">
      <c r="V6491" s="139"/>
      <c r="W6491" s="139"/>
      <c r="X6491" s="139"/>
      <c r="Y6491" s="139"/>
      <c r="Z6491" s="139"/>
    </row>
    <row r="6492" spans="22:26">
      <c r="V6492" s="139"/>
      <c r="W6492" s="139"/>
      <c r="X6492" s="139"/>
      <c r="Y6492" s="139"/>
      <c r="Z6492" s="139"/>
    </row>
    <row r="6493" spans="22:26">
      <c r="V6493" s="139"/>
      <c r="W6493" s="139"/>
      <c r="X6493" s="139"/>
      <c r="Y6493" s="139"/>
      <c r="Z6493" s="139"/>
    </row>
    <row r="6494" spans="22:26">
      <c r="V6494" s="139"/>
      <c r="W6494" s="139"/>
      <c r="X6494" s="139"/>
      <c r="Y6494" s="139"/>
      <c r="Z6494" s="139"/>
    </row>
    <row r="6495" spans="22:26">
      <c r="V6495" s="139"/>
      <c r="W6495" s="139"/>
      <c r="X6495" s="139"/>
      <c r="Y6495" s="139"/>
      <c r="Z6495" s="139"/>
    </row>
    <row r="6496" spans="22:26">
      <c r="V6496" s="139"/>
      <c r="W6496" s="139"/>
      <c r="X6496" s="139"/>
      <c r="Y6496" s="139"/>
      <c r="Z6496" s="139"/>
    </row>
    <row r="6497" spans="22:26">
      <c r="V6497" s="139"/>
      <c r="W6497" s="139"/>
      <c r="X6497" s="139"/>
      <c r="Y6497" s="139"/>
      <c r="Z6497" s="139"/>
    </row>
    <row r="6498" spans="22:26">
      <c r="V6498" s="139"/>
      <c r="W6498" s="139"/>
      <c r="X6498" s="139"/>
      <c r="Y6498" s="139"/>
      <c r="Z6498" s="139"/>
    </row>
    <row r="6499" spans="22:26">
      <c r="V6499" s="139"/>
      <c r="W6499" s="139"/>
      <c r="X6499" s="139"/>
      <c r="Y6499" s="139"/>
      <c r="Z6499" s="139"/>
    </row>
    <row r="6500" spans="22:26">
      <c r="V6500" s="139"/>
      <c r="W6500" s="139"/>
      <c r="X6500" s="139"/>
      <c r="Y6500" s="139"/>
      <c r="Z6500" s="139"/>
    </row>
    <row r="6501" spans="22:26">
      <c r="V6501" s="139"/>
      <c r="W6501" s="139"/>
      <c r="X6501" s="139"/>
      <c r="Y6501" s="139"/>
      <c r="Z6501" s="139"/>
    </row>
    <row r="6502" spans="22:26">
      <c r="V6502" s="139"/>
      <c r="W6502" s="139"/>
      <c r="X6502" s="139"/>
      <c r="Y6502" s="139"/>
      <c r="Z6502" s="139"/>
    </row>
    <row r="6503" spans="22:26">
      <c r="V6503" s="139"/>
      <c r="W6503" s="139"/>
      <c r="X6503" s="139"/>
      <c r="Y6503" s="139"/>
      <c r="Z6503" s="139"/>
    </row>
    <row r="6504" spans="22:26">
      <c r="V6504" s="139"/>
      <c r="W6504" s="139"/>
      <c r="X6504" s="139"/>
      <c r="Y6504" s="139"/>
      <c r="Z6504" s="139"/>
    </row>
    <row r="6505" spans="22:26">
      <c r="V6505" s="139"/>
      <c r="W6505" s="139"/>
      <c r="X6505" s="139"/>
      <c r="Y6505" s="139"/>
      <c r="Z6505" s="139"/>
    </row>
    <row r="6506" spans="22:26">
      <c r="V6506" s="139"/>
      <c r="W6506" s="139"/>
      <c r="X6506" s="139"/>
      <c r="Y6506" s="139"/>
      <c r="Z6506" s="139"/>
    </row>
    <row r="6507" spans="22:26">
      <c r="V6507" s="139"/>
      <c r="W6507" s="139"/>
      <c r="X6507" s="139"/>
      <c r="Y6507" s="139"/>
      <c r="Z6507" s="139"/>
    </row>
    <row r="6508" spans="22:26">
      <c r="V6508" s="139"/>
      <c r="W6508" s="139"/>
      <c r="X6508" s="139"/>
      <c r="Y6508" s="139"/>
      <c r="Z6508" s="139"/>
    </row>
    <row r="6509" spans="22:26">
      <c r="V6509" s="139"/>
      <c r="W6509" s="139"/>
      <c r="X6509" s="139"/>
      <c r="Y6509" s="139"/>
      <c r="Z6509" s="139"/>
    </row>
    <row r="6510" spans="22:26">
      <c r="V6510" s="139"/>
      <c r="W6510" s="139"/>
      <c r="X6510" s="139"/>
      <c r="Y6510" s="139"/>
      <c r="Z6510" s="139"/>
    </row>
    <row r="6511" spans="22:26">
      <c r="V6511" s="139"/>
      <c r="W6511" s="139"/>
      <c r="X6511" s="139"/>
      <c r="Y6511" s="139"/>
      <c r="Z6511" s="139"/>
    </row>
    <row r="6512" spans="22:26">
      <c r="V6512" s="139"/>
      <c r="W6512" s="139"/>
      <c r="X6512" s="139"/>
      <c r="Y6512" s="139"/>
      <c r="Z6512" s="139"/>
    </row>
    <row r="6513" spans="22:26">
      <c r="V6513" s="139"/>
      <c r="W6513" s="139"/>
      <c r="X6513" s="139"/>
      <c r="Y6513" s="139"/>
      <c r="Z6513" s="139"/>
    </row>
    <row r="6514" spans="22:26">
      <c r="V6514" s="139"/>
      <c r="W6514" s="139"/>
      <c r="X6514" s="139"/>
      <c r="Y6514" s="139"/>
      <c r="Z6514" s="139"/>
    </row>
    <row r="6515" spans="22:26">
      <c r="V6515" s="139"/>
      <c r="W6515" s="139"/>
      <c r="X6515" s="139"/>
      <c r="Y6515" s="139"/>
      <c r="Z6515" s="139"/>
    </row>
    <row r="6516" spans="22:26">
      <c r="V6516" s="139"/>
      <c r="W6516" s="139"/>
      <c r="X6516" s="139"/>
      <c r="Y6516" s="139"/>
      <c r="Z6516" s="139"/>
    </row>
    <row r="6517" spans="22:26">
      <c r="V6517" s="139"/>
      <c r="W6517" s="139"/>
      <c r="X6517" s="139"/>
      <c r="Y6517" s="139"/>
      <c r="Z6517" s="139"/>
    </row>
    <row r="6518" spans="22:26">
      <c r="V6518" s="139"/>
      <c r="W6518" s="139"/>
      <c r="X6518" s="139"/>
      <c r="Y6518" s="139"/>
      <c r="Z6518" s="139"/>
    </row>
    <row r="6519" spans="22:26">
      <c r="V6519" s="139"/>
      <c r="W6519" s="139"/>
      <c r="X6519" s="139"/>
      <c r="Y6519" s="139"/>
      <c r="Z6519" s="139"/>
    </row>
    <row r="6520" spans="22:26">
      <c r="V6520" s="139"/>
      <c r="W6520" s="139"/>
      <c r="X6520" s="139"/>
      <c r="Y6520" s="139"/>
      <c r="Z6520" s="139"/>
    </row>
    <row r="6521" spans="22:26">
      <c r="V6521" s="139"/>
      <c r="W6521" s="139"/>
      <c r="X6521" s="139"/>
      <c r="Y6521" s="139"/>
      <c r="Z6521" s="139"/>
    </row>
    <row r="6522" spans="22:26">
      <c r="V6522" s="139"/>
      <c r="W6522" s="139"/>
      <c r="X6522" s="139"/>
      <c r="Y6522" s="139"/>
      <c r="Z6522" s="139"/>
    </row>
    <row r="6523" spans="22:26">
      <c r="V6523" s="139"/>
      <c r="W6523" s="139"/>
      <c r="X6523" s="139"/>
      <c r="Y6523" s="139"/>
      <c r="Z6523" s="139"/>
    </row>
    <row r="6524" spans="22:26">
      <c r="V6524" s="139"/>
      <c r="W6524" s="139"/>
      <c r="X6524" s="139"/>
      <c r="Y6524" s="139"/>
      <c r="Z6524" s="139"/>
    </row>
    <row r="6525" spans="22:26">
      <c r="V6525" s="139"/>
      <c r="W6525" s="139"/>
      <c r="X6525" s="139"/>
      <c r="Y6525" s="139"/>
      <c r="Z6525" s="139"/>
    </row>
    <row r="6526" spans="22:26">
      <c r="V6526" s="139"/>
      <c r="W6526" s="139"/>
      <c r="X6526" s="139"/>
      <c r="Y6526" s="139"/>
      <c r="Z6526" s="139"/>
    </row>
    <row r="6527" spans="22:26">
      <c r="V6527" s="139"/>
      <c r="W6527" s="139"/>
      <c r="X6527" s="139"/>
      <c r="Y6527" s="139"/>
      <c r="Z6527" s="139"/>
    </row>
    <row r="6528" spans="22:26">
      <c r="V6528" s="139"/>
      <c r="W6528" s="139"/>
      <c r="X6528" s="139"/>
      <c r="Y6528" s="139"/>
      <c r="Z6528" s="139"/>
    </row>
    <row r="6529" spans="22:26">
      <c r="V6529" s="139"/>
      <c r="W6529" s="139"/>
      <c r="X6529" s="139"/>
      <c r="Y6529" s="139"/>
      <c r="Z6529" s="139"/>
    </row>
    <row r="6530" spans="22:26">
      <c r="V6530" s="139"/>
      <c r="W6530" s="139"/>
      <c r="X6530" s="139"/>
      <c r="Y6530" s="139"/>
      <c r="Z6530" s="139"/>
    </row>
    <row r="6531" spans="22:26">
      <c r="V6531" s="139"/>
      <c r="W6531" s="139"/>
      <c r="X6531" s="139"/>
      <c r="Y6531" s="139"/>
      <c r="Z6531" s="139"/>
    </row>
    <row r="6532" spans="22:26">
      <c r="V6532" s="139"/>
      <c r="W6532" s="139"/>
      <c r="X6532" s="139"/>
      <c r="Y6532" s="139"/>
      <c r="Z6532" s="139"/>
    </row>
    <row r="6533" spans="22:26">
      <c r="V6533" s="139"/>
      <c r="W6533" s="139"/>
      <c r="X6533" s="139"/>
      <c r="Y6533" s="139"/>
      <c r="Z6533" s="139"/>
    </row>
    <row r="6534" spans="22:26">
      <c r="V6534" s="139"/>
      <c r="W6534" s="139"/>
      <c r="X6534" s="139"/>
      <c r="Y6534" s="139"/>
      <c r="Z6534" s="139"/>
    </row>
    <row r="6535" spans="22:26">
      <c r="V6535" s="139"/>
      <c r="W6535" s="139"/>
      <c r="X6535" s="139"/>
      <c r="Y6535" s="139"/>
      <c r="Z6535" s="139"/>
    </row>
    <row r="6536" spans="22:26">
      <c r="V6536" s="139"/>
      <c r="W6536" s="139"/>
      <c r="X6536" s="139"/>
      <c r="Y6536" s="139"/>
      <c r="Z6536" s="139"/>
    </row>
    <row r="6537" spans="22:26">
      <c r="V6537" s="139"/>
      <c r="W6537" s="139"/>
      <c r="X6537" s="139"/>
      <c r="Y6537" s="139"/>
      <c r="Z6537" s="139"/>
    </row>
    <row r="6538" spans="22:26">
      <c r="V6538" s="139"/>
      <c r="W6538" s="139"/>
      <c r="X6538" s="139"/>
      <c r="Y6538" s="139"/>
      <c r="Z6538" s="139"/>
    </row>
    <row r="6539" spans="22:26">
      <c r="V6539" s="139"/>
      <c r="W6539" s="139"/>
      <c r="X6539" s="139"/>
      <c r="Y6539" s="139"/>
      <c r="Z6539" s="139"/>
    </row>
    <row r="6540" spans="22:26">
      <c r="V6540" s="139"/>
      <c r="W6540" s="139"/>
      <c r="X6540" s="139"/>
      <c r="Y6540" s="139"/>
      <c r="Z6540" s="139"/>
    </row>
    <row r="6541" spans="22:26">
      <c r="V6541" s="139"/>
      <c r="W6541" s="139"/>
      <c r="X6541" s="139"/>
      <c r="Y6541" s="139"/>
      <c r="Z6541" s="139"/>
    </row>
    <row r="6542" spans="22:26">
      <c r="V6542" s="139"/>
      <c r="W6542" s="139"/>
      <c r="X6542" s="139"/>
      <c r="Y6542" s="139"/>
      <c r="Z6542" s="139"/>
    </row>
    <row r="6543" spans="22:26">
      <c r="V6543" s="139"/>
      <c r="W6543" s="139"/>
      <c r="X6543" s="139"/>
      <c r="Y6543" s="139"/>
      <c r="Z6543" s="139"/>
    </row>
    <row r="6544" spans="22:26">
      <c r="V6544" s="139"/>
      <c r="W6544" s="139"/>
      <c r="X6544" s="139"/>
      <c r="Y6544" s="139"/>
      <c r="Z6544" s="139"/>
    </row>
    <row r="6545" spans="22:26">
      <c r="V6545" s="139"/>
      <c r="W6545" s="139"/>
      <c r="X6545" s="139"/>
      <c r="Y6545" s="139"/>
      <c r="Z6545" s="139"/>
    </row>
    <row r="6546" spans="22:26">
      <c r="V6546" s="139"/>
      <c r="W6546" s="139"/>
      <c r="X6546" s="139"/>
      <c r="Y6546" s="139"/>
      <c r="Z6546" s="139"/>
    </row>
    <row r="6547" spans="22:26">
      <c r="V6547" s="139"/>
      <c r="W6547" s="139"/>
      <c r="X6547" s="139"/>
      <c r="Y6547" s="139"/>
      <c r="Z6547" s="139"/>
    </row>
    <row r="6548" spans="22:26">
      <c r="V6548" s="139"/>
      <c r="W6548" s="139"/>
      <c r="X6548" s="139"/>
      <c r="Y6548" s="139"/>
      <c r="Z6548" s="139"/>
    </row>
    <row r="6549" spans="22:26">
      <c r="V6549" s="139"/>
      <c r="W6549" s="139"/>
      <c r="X6549" s="139"/>
      <c r="Y6549" s="139"/>
      <c r="Z6549" s="139"/>
    </row>
    <row r="6550" spans="22:26">
      <c r="V6550" s="139"/>
      <c r="W6550" s="139"/>
      <c r="X6550" s="139"/>
      <c r="Y6550" s="139"/>
      <c r="Z6550" s="139"/>
    </row>
    <row r="6551" spans="22:26">
      <c r="V6551" s="139"/>
      <c r="W6551" s="139"/>
      <c r="X6551" s="139"/>
      <c r="Y6551" s="139"/>
      <c r="Z6551" s="139"/>
    </row>
    <row r="6552" spans="22:26">
      <c r="V6552" s="139"/>
      <c r="W6552" s="139"/>
      <c r="X6552" s="139"/>
      <c r="Y6552" s="139"/>
      <c r="Z6552" s="139"/>
    </row>
    <row r="6553" spans="22:26">
      <c r="V6553" s="139"/>
      <c r="W6553" s="139"/>
      <c r="X6553" s="139"/>
      <c r="Y6553" s="139"/>
      <c r="Z6553" s="139"/>
    </row>
    <row r="6554" spans="22:26">
      <c r="V6554" s="139"/>
      <c r="W6554" s="139"/>
      <c r="X6554" s="139"/>
      <c r="Y6554" s="139"/>
      <c r="Z6554" s="139"/>
    </row>
    <row r="6555" spans="22:26">
      <c r="V6555" s="139"/>
      <c r="W6555" s="139"/>
      <c r="X6555" s="139"/>
      <c r="Y6555" s="139"/>
      <c r="Z6555" s="139"/>
    </row>
    <row r="6556" spans="22:26">
      <c r="V6556" s="139"/>
      <c r="W6556" s="139"/>
      <c r="X6556" s="139"/>
      <c r="Y6556" s="139"/>
      <c r="Z6556" s="139"/>
    </row>
    <row r="6557" spans="22:26">
      <c r="V6557" s="139"/>
      <c r="W6557" s="139"/>
      <c r="X6557" s="139"/>
      <c r="Y6557" s="139"/>
      <c r="Z6557" s="139"/>
    </row>
    <row r="6558" spans="22:26">
      <c r="V6558" s="139"/>
      <c r="W6558" s="139"/>
      <c r="X6558" s="139"/>
      <c r="Y6558" s="139"/>
      <c r="Z6558" s="139"/>
    </row>
    <row r="6559" spans="22:26">
      <c r="V6559" s="139"/>
      <c r="W6559" s="139"/>
      <c r="X6559" s="139"/>
      <c r="Y6559" s="139"/>
      <c r="Z6559" s="139"/>
    </row>
    <row r="6560" spans="22:26">
      <c r="V6560" s="139"/>
      <c r="W6560" s="139"/>
      <c r="X6560" s="139"/>
      <c r="Y6560" s="139"/>
      <c r="Z6560" s="139"/>
    </row>
    <row r="6561" spans="22:26">
      <c r="V6561" s="139"/>
      <c r="W6561" s="139"/>
      <c r="X6561" s="139"/>
      <c r="Y6561" s="139"/>
      <c r="Z6561" s="139"/>
    </row>
    <row r="6562" spans="22:26">
      <c r="V6562" s="139"/>
      <c r="W6562" s="139"/>
      <c r="X6562" s="139"/>
      <c r="Y6562" s="139"/>
      <c r="Z6562" s="139"/>
    </row>
    <row r="6563" spans="22:26">
      <c r="V6563" s="139"/>
      <c r="W6563" s="139"/>
      <c r="X6563" s="139"/>
      <c r="Y6563" s="139"/>
      <c r="Z6563" s="139"/>
    </row>
    <row r="6564" spans="22:26">
      <c r="V6564" s="139"/>
      <c r="W6564" s="139"/>
      <c r="X6564" s="139"/>
      <c r="Y6564" s="139"/>
      <c r="Z6564" s="139"/>
    </row>
    <row r="6565" spans="22:26">
      <c r="V6565" s="139"/>
      <c r="W6565" s="139"/>
      <c r="X6565" s="139"/>
      <c r="Y6565" s="139"/>
      <c r="Z6565" s="139"/>
    </row>
    <row r="6566" spans="22:26">
      <c r="V6566" s="139"/>
      <c r="W6566" s="139"/>
      <c r="X6566" s="139"/>
      <c r="Y6566" s="139"/>
      <c r="Z6566" s="139"/>
    </row>
    <row r="6567" spans="22:26">
      <c r="V6567" s="139"/>
      <c r="W6567" s="139"/>
      <c r="X6567" s="139"/>
      <c r="Y6567" s="139"/>
      <c r="Z6567" s="139"/>
    </row>
    <row r="6568" spans="22:26">
      <c r="V6568" s="139"/>
      <c r="W6568" s="139"/>
      <c r="X6568" s="139"/>
      <c r="Y6568" s="139"/>
      <c r="Z6568" s="139"/>
    </row>
    <row r="6569" spans="22:26">
      <c r="V6569" s="139"/>
      <c r="W6569" s="139"/>
      <c r="X6569" s="139"/>
      <c r="Y6569" s="139"/>
      <c r="Z6569" s="139"/>
    </row>
    <row r="6570" spans="22:26">
      <c r="V6570" s="139"/>
      <c r="W6570" s="139"/>
      <c r="X6570" s="139"/>
      <c r="Y6570" s="139"/>
      <c r="Z6570" s="139"/>
    </row>
    <row r="6571" spans="22:26">
      <c r="V6571" s="139"/>
      <c r="W6571" s="139"/>
      <c r="X6571" s="139"/>
      <c r="Y6571" s="139"/>
      <c r="Z6571" s="139"/>
    </row>
    <row r="6572" spans="22:26">
      <c r="V6572" s="139"/>
      <c r="W6572" s="139"/>
      <c r="X6572" s="139"/>
      <c r="Y6572" s="139"/>
      <c r="Z6572" s="139"/>
    </row>
    <row r="6573" spans="22:26">
      <c r="V6573" s="139"/>
      <c r="W6573" s="139"/>
      <c r="X6573" s="139"/>
      <c r="Y6573" s="139"/>
      <c r="Z6573" s="139"/>
    </row>
    <row r="6574" spans="22:26">
      <c r="V6574" s="139"/>
      <c r="W6574" s="139"/>
      <c r="X6574" s="139"/>
      <c r="Y6574" s="139"/>
      <c r="Z6574" s="139"/>
    </row>
    <row r="6575" spans="22:26">
      <c r="V6575" s="139"/>
      <c r="W6575" s="139"/>
      <c r="X6575" s="139"/>
      <c r="Y6575" s="139"/>
      <c r="Z6575" s="139"/>
    </row>
    <row r="6576" spans="22:26">
      <c r="V6576" s="139"/>
      <c r="W6576" s="139"/>
      <c r="X6576" s="139"/>
      <c r="Y6576" s="139"/>
      <c r="Z6576" s="139"/>
    </row>
    <row r="6577" spans="22:26">
      <c r="V6577" s="139"/>
      <c r="W6577" s="139"/>
      <c r="X6577" s="139"/>
      <c r="Y6577" s="139"/>
      <c r="Z6577" s="139"/>
    </row>
    <row r="6578" spans="22:26">
      <c r="V6578" s="139"/>
      <c r="W6578" s="139"/>
      <c r="X6578" s="139"/>
      <c r="Y6578" s="139"/>
      <c r="Z6578" s="139"/>
    </row>
    <row r="6579" spans="22:26">
      <c r="V6579" s="139"/>
      <c r="W6579" s="139"/>
      <c r="X6579" s="139"/>
      <c r="Y6579" s="139"/>
      <c r="Z6579" s="139"/>
    </row>
    <row r="6580" spans="22:26">
      <c r="V6580" s="139"/>
      <c r="W6580" s="139"/>
      <c r="X6580" s="139"/>
      <c r="Y6580" s="139"/>
      <c r="Z6580" s="139"/>
    </row>
    <row r="6581" spans="22:26">
      <c r="V6581" s="139"/>
      <c r="W6581" s="139"/>
      <c r="X6581" s="139"/>
      <c r="Y6581" s="139"/>
      <c r="Z6581" s="139"/>
    </row>
    <row r="6582" spans="22:26">
      <c r="V6582" s="139"/>
      <c r="W6582" s="139"/>
      <c r="X6582" s="139"/>
      <c r="Y6582" s="139"/>
      <c r="Z6582" s="139"/>
    </row>
    <row r="6583" spans="22:26">
      <c r="V6583" s="139"/>
      <c r="W6583" s="139"/>
      <c r="X6583" s="139"/>
      <c r="Y6583" s="139"/>
      <c r="Z6583" s="139"/>
    </row>
    <row r="6584" spans="22:26">
      <c r="V6584" s="139"/>
      <c r="W6584" s="139"/>
      <c r="X6584" s="139"/>
      <c r="Y6584" s="139"/>
      <c r="Z6584" s="139"/>
    </row>
    <row r="6585" spans="22:26">
      <c r="V6585" s="139"/>
      <c r="W6585" s="139"/>
      <c r="X6585" s="139"/>
      <c r="Y6585" s="139"/>
      <c r="Z6585" s="139"/>
    </row>
    <row r="6586" spans="22:26">
      <c r="V6586" s="139"/>
      <c r="W6586" s="139"/>
      <c r="X6586" s="139"/>
      <c r="Y6586" s="139"/>
      <c r="Z6586" s="139"/>
    </row>
    <row r="6587" spans="22:26">
      <c r="V6587" s="139"/>
      <c r="W6587" s="139"/>
      <c r="X6587" s="139"/>
      <c r="Y6587" s="139"/>
      <c r="Z6587" s="139"/>
    </row>
    <row r="6588" spans="22:26">
      <c r="V6588" s="139"/>
      <c r="W6588" s="139"/>
      <c r="X6588" s="139"/>
      <c r="Y6588" s="139"/>
      <c r="Z6588" s="139"/>
    </row>
    <row r="6589" spans="22:26">
      <c r="V6589" s="139"/>
      <c r="W6589" s="139"/>
      <c r="X6589" s="139"/>
      <c r="Y6589" s="139"/>
      <c r="Z6589" s="139"/>
    </row>
    <row r="6590" spans="22:26">
      <c r="V6590" s="139"/>
      <c r="W6590" s="139"/>
      <c r="X6590" s="139"/>
      <c r="Y6590" s="139"/>
      <c r="Z6590" s="139"/>
    </row>
    <row r="6591" spans="22:26">
      <c r="V6591" s="139"/>
      <c r="W6591" s="139"/>
      <c r="X6591" s="139"/>
      <c r="Y6591" s="139"/>
      <c r="Z6591" s="139"/>
    </row>
    <row r="6592" spans="22:26">
      <c r="V6592" s="139"/>
      <c r="W6592" s="139"/>
      <c r="X6592" s="139"/>
      <c r="Y6592" s="139"/>
      <c r="Z6592" s="139"/>
    </row>
    <row r="6593" spans="22:26">
      <c r="V6593" s="139"/>
      <c r="W6593" s="139"/>
      <c r="X6593" s="139"/>
      <c r="Y6593" s="139"/>
      <c r="Z6593" s="139"/>
    </row>
    <row r="6594" spans="22:26">
      <c r="V6594" s="139"/>
      <c r="W6594" s="139"/>
      <c r="X6594" s="139"/>
      <c r="Y6594" s="139"/>
      <c r="Z6594" s="139"/>
    </row>
    <row r="6595" spans="22:26">
      <c r="V6595" s="139"/>
      <c r="W6595" s="139"/>
      <c r="X6595" s="139"/>
      <c r="Y6595" s="139"/>
      <c r="Z6595" s="139"/>
    </row>
    <row r="6596" spans="22:26">
      <c r="V6596" s="139"/>
      <c r="W6596" s="139"/>
      <c r="X6596" s="139"/>
      <c r="Y6596" s="139"/>
      <c r="Z6596" s="139"/>
    </row>
    <row r="6597" spans="22:26">
      <c r="V6597" s="139"/>
      <c r="W6597" s="139"/>
      <c r="X6597" s="139"/>
      <c r="Y6597" s="139"/>
      <c r="Z6597" s="139"/>
    </row>
    <row r="6598" spans="22:26">
      <c r="V6598" s="139"/>
      <c r="W6598" s="139"/>
      <c r="X6598" s="139"/>
      <c r="Y6598" s="139"/>
      <c r="Z6598" s="139"/>
    </row>
    <row r="6599" spans="22:26">
      <c r="V6599" s="139"/>
      <c r="W6599" s="139"/>
      <c r="X6599" s="139"/>
      <c r="Y6599" s="139"/>
      <c r="Z6599" s="139"/>
    </row>
    <row r="6600" spans="22:26">
      <c r="V6600" s="139"/>
      <c r="W6600" s="139"/>
      <c r="X6600" s="139"/>
      <c r="Y6600" s="139"/>
      <c r="Z6600" s="139"/>
    </row>
    <row r="6601" spans="22:26">
      <c r="V6601" s="139"/>
      <c r="W6601" s="139"/>
      <c r="X6601" s="139"/>
      <c r="Y6601" s="139"/>
      <c r="Z6601" s="139"/>
    </row>
    <row r="6602" spans="22:26">
      <c r="V6602" s="139"/>
      <c r="W6602" s="139"/>
      <c r="X6602" s="139"/>
      <c r="Y6602" s="139"/>
      <c r="Z6602" s="139"/>
    </row>
    <row r="6603" spans="22:26">
      <c r="V6603" s="139"/>
      <c r="W6603" s="139"/>
      <c r="X6603" s="139"/>
      <c r="Y6603" s="139"/>
      <c r="Z6603" s="139"/>
    </row>
    <row r="6604" spans="22:26">
      <c r="V6604" s="139"/>
      <c r="W6604" s="139"/>
      <c r="X6604" s="139"/>
      <c r="Y6604" s="139"/>
      <c r="Z6604" s="139"/>
    </row>
    <row r="6605" spans="22:26">
      <c r="V6605" s="139"/>
      <c r="W6605" s="139"/>
      <c r="X6605" s="139"/>
      <c r="Y6605" s="139"/>
      <c r="Z6605" s="139"/>
    </row>
    <row r="6606" spans="22:26">
      <c r="V6606" s="139"/>
      <c r="W6606" s="139"/>
      <c r="X6606" s="139"/>
      <c r="Y6606" s="139"/>
      <c r="Z6606" s="139"/>
    </row>
    <row r="6607" spans="22:26">
      <c r="V6607" s="139"/>
      <c r="W6607" s="139"/>
      <c r="X6607" s="139"/>
      <c r="Y6607" s="139"/>
      <c r="Z6607" s="139"/>
    </row>
    <row r="6608" spans="22:26">
      <c r="V6608" s="139"/>
      <c r="W6608" s="139"/>
      <c r="X6608" s="139"/>
      <c r="Y6608" s="139"/>
      <c r="Z6608" s="139"/>
    </row>
    <row r="6609" spans="22:26">
      <c r="V6609" s="139"/>
      <c r="W6609" s="139"/>
      <c r="X6609" s="139"/>
      <c r="Y6609" s="139"/>
      <c r="Z6609" s="139"/>
    </row>
    <row r="6610" spans="22:26">
      <c r="V6610" s="139"/>
      <c r="W6610" s="139"/>
      <c r="X6610" s="139"/>
      <c r="Y6610" s="139"/>
      <c r="Z6610" s="139"/>
    </row>
    <row r="6611" spans="22:26">
      <c r="V6611" s="139"/>
      <c r="W6611" s="139"/>
      <c r="X6611" s="139"/>
      <c r="Y6611" s="139"/>
      <c r="Z6611" s="139"/>
    </row>
    <row r="6612" spans="22:26">
      <c r="V6612" s="139"/>
      <c r="W6612" s="139"/>
      <c r="X6612" s="139"/>
      <c r="Y6612" s="139"/>
      <c r="Z6612" s="139"/>
    </row>
    <row r="6613" spans="22:26">
      <c r="V6613" s="139"/>
      <c r="W6613" s="139"/>
      <c r="X6613" s="139"/>
      <c r="Y6613" s="139"/>
      <c r="Z6613" s="139"/>
    </row>
    <row r="6614" spans="22:26">
      <c r="V6614" s="139"/>
      <c r="W6614" s="139"/>
      <c r="X6614" s="139"/>
      <c r="Y6614" s="139"/>
      <c r="Z6614" s="139"/>
    </row>
    <row r="6615" spans="22:26">
      <c r="V6615" s="139"/>
      <c r="W6615" s="139"/>
      <c r="X6615" s="139"/>
      <c r="Y6615" s="139"/>
      <c r="Z6615" s="139"/>
    </row>
    <row r="6616" spans="22:26">
      <c r="V6616" s="139"/>
      <c r="W6616" s="139"/>
      <c r="X6616" s="139"/>
      <c r="Y6616" s="139"/>
      <c r="Z6616" s="139"/>
    </row>
    <row r="6617" spans="22:26">
      <c r="V6617" s="139"/>
      <c r="W6617" s="139"/>
      <c r="X6617" s="139"/>
      <c r="Y6617" s="139"/>
      <c r="Z6617" s="139"/>
    </row>
    <row r="6618" spans="22:26">
      <c r="V6618" s="139"/>
      <c r="W6618" s="139"/>
      <c r="X6618" s="139"/>
      <c r="Y6618" s="139"/>
      <c r="Z6618" s="139"/>
    </row>
    <row r="6619" spans="22:26">
      <c r="V6619" s="139"/>
      <c r="W6619" s="139"/>
      <c r="X6619" s="139"/>
      <c r="Y6619" s="139"/>
      <c r="Z6619" s="139"/>
    </row>
    <row r="6620" spans="22:26">
      <c r="V6620" s="139"/>
      <c r="W6620" s="139"/>
      <c r="X6620" s="139"/>
      <c r="Y6620" s="139"/>
      <c r="Z6620" s="139"/>
    </row>
    <row r="6621" spans="22:26">
      <c r="V6621" s="139"/>
      <c r="W6621" s="139"/>
      <c r="X6621" s="139"/>
      <c r="Y6621" s="139"/>
      <c r="Z6621" s="139"/>
    </row>
    <row r="6622" spans="22:26">
      <c r="V6622" s="139"/>
      <c r="W6622" s="139"/>
      <c r="X6622" s="139"/>
      <c r="Y6622" s="139"/>
      <c r="Z6622" s="139"/>
    </row>
    <row r="6623" spans="22:26">
      <c r="V6623" s="139"/>
      <c r="W6623" s="139"/>
      <c r="X6623" s="139"/>
      <c r="Y6623" s="139"/>
      <c r="Z6623" s="139"/>
    </row>
    <row r="6624" spans="22:26">
      <c r="V6624" s="139"/>
      <c r="W6624" s="139"/>
      <c r="X6624" s="139"/>
      <c r="Y6624" s="139"/>
      <c r="Z6624" s="139"/>
    </row>
    <row r="6625" spans="22:26">
      <c r="V6625" s="139"/>
      <c r="W6625" s="139"/>
      <c r="X6625" s="139"/>
      <c r="Y6625" s="139"/>
      <c r="Z6625" s="139"/>
    </row>
    <row r="6626" spans="22:26">
      <c r="V6626" s="139"/>
      <c r="W6626" s="139"/>
      <c r="X6626" s="139"/>
      <c r="Y6626" s="139"/>
      <c r="Z6626" s="139"/>
    </row>
    <row r="6627" spans="22:26">
      <c r="V6627" s="139"/>
      <c r="W6627" s="139"/>
      <c r="X6627" s="139"/>
      <c r="Y6627" s="139"/>
      <c r="Z6627" s="139"/>
    </row>
    <row r="6628" spans="22:26">
      <c r="V6628" s="139"/>
      <c r="W6628" s="139"/>
      <c r="X6628" s="139"/>
      <c r="Y6628" s="139"/>
      <c r="Z6628" s="139"/>
    </row>
    <row r="6629" spans="22:26">
      <c r="V6629" s="139"/>
      <c r="W6629" s="139"/>
      <c r="X6629" s="139"/>
      <c r="Y6629" s="139"/>
      <c r="Z6629" s="139"/>
    </row>
    <row r="6630" spans="22:26">
      <c r="V6630" s="139"/>
      <c r="W6630" s="139"/>
      <c r="X6630" s="139"/>
      <c r="Y6630" s="139"/>
      <c r="Z6630" s="139"/>
    </row>
    <row r="6631" spans="22:26">
      <c r="V6631" s="139"/>
      <c r="W6631" s="139"/>
      <c r="X6631" s="139"/>
      <c r="Y6631" s="139"/>
      <c r="Z6631" s="139"/>
    </row>
    <row r="6632" spans="22:26">
      <c r="V6632" s="139"/>
      <c r="W6632" s="139"/>
      <c r="X6632" s="139"/>
      <c r="Y6632" s="139"/>
      <c r="Z6632" s="139"/>
    </row>
    <row r="6633" spans="22:26">
      <c r="V6633" s="139"/>
      <c r="W6633" s="139"/>
      <c r="X6633" s="139"/>
      <c r="Y6633" s="139"/>
      <c r="Z6633" s="139"/>
    </row>
    <row r="6634" spans="22:26">
      <c r="V6634" s="139"/>
      <c r="W6634" s="139"/>
      <c r="X6634" s="139"/>
      <c r="Y6634" s="139"/>
      <c r="Z6634" s="139"/>
    </row>
    <row r="6635" spans="22:26">
      <c r="V6635" s="139"/>
      <c r="W6635" s="139"/>
      <c r="X6635" s="139"/>
      <c r="Y6635" s="139"/>
      <c r="Z6635" s="139"/>
    </row>
    <row r="6636" spans="22:26">
      <c r="V6636" s="139"/>
      <c r="W6636" s="139"/>
      <c r="X6636" s="139"/>
      <c r="Y6636" s="139"/>
      <c r="Z6636" s="139"/>
    </row>
    <row r="6637" spans="22:26">
      <c r="V6637" s="139"/>
      <c r="W6637" s="139"/>
      <c r="X6637" s="139"/>
      <c r="Y6637" s="139"/>
      <c r="Z6637" s="139"/>
    </row>
    <row r="6638" spans="22:26">
      <c r="V6638" s="139"/>
      <c r="W6638" s="139"/>
      <c r="X6638" s="139"/>
      <c r="Y6638" s="139"/>
      <c r="Z6638" s="139"/>
    </row>
    <row r="6639" spans="22:26">
      <c r="V6639" s="139"/>
      <c r="W6639" s="139"/>
      <c r="X6639" s="139"/>
      <c r="Y6639" s="139"/>
      <c r="Z6639" s="139"/>
    </row>
    <row r="6640" spans="22:26">
      <c r="V6640" s="139"/>
      <c r="W6640" s="139"/>
      <c r="X6640" s="139"/>
      <c r="Y6640" s="139"/>
      <c r="Z6640" s="139"/>
    </row>
    <row r="6641" spans="22:26">
      <c r="V6641" s="139"/>
      <c r="W6641" s="139"/>
      <c r="X6641" s="139"/>
      <c r="Y6641" s="139"/>
      <c r="Z6641" s="139"/>
    </row>
    <row r="6642" spans="22:26">
      <c r="V6642" s="139"/>
      <c r="W6642" s="139"/>
      <c r="X6642" s="139"/>
      <c r="Y6642" s="139"/>
      <c r="Z6642" s="139"/>
    </row>
    <row r="6643" spans="22:26">
      <c r="V6643" s="139"/>
      <c r="W6643" s="139"/>
      <c r="X6643" s="139"/>
      <c r="Y6643" s="139"/>
      <c r="Z6643" s="139"/>
    </row>
    <row r="6644" spans="22:26">
      <c r="V6644" s="139"/>
      <c r="W6644" s="139"/>
      <c r="X6644" s="139"/>
      <c r="Y6644" s="139"/>
      <c r="Z6644" s="139"/>
    </row>
    <row r="6645" spans="22:26">
      <c r="V6645" s="139"/>
      <c r="W6645" s="139"/>
      <c r="X6645" s="139"/>
      <c r="Y6645" s="139"/>
      <c r="Z6645" s="139"/>
    </row>
    <row r="6646" spans="22:26">
      <c r="V6646" s="139"/>
      <c r="W6646" s="139"/>
      <c r="X6646" s="139"/>
      <c r="Y6646" s="139"/>
      <c r="Z6646" s="139"/>
    </row>
    <row r="6647" spans="22:26">
      <c r="V6647" s="139"/>
      <c r="W6647" s="139"/>
      <c r="X6647" s="139"/>
      <c r="Y6647" s="139"/>
      <c r="Z6647" s="139"/>
    </row>
    <row r="6648" spans="22:26">
      <c r="V6648" s="139"/>
      <c r="W6648" s="139"/>
      <c r="X6648" s="139"/>
      <c r="Y6648" s="139"/>
      <c r="Z6648" s="139"/>
    </row>
    <row r="6649" spans="22:26">
      <c r="V6649" s="139"/>
      <c r="W6649" s="139"/>
      <c r="X6649" s="139"/>
      <c r="Y6649" s="139"/>
      <c r="Z6649" s="139"/>
    </row>
    <row r="6650" spans="22:26">
      <c r="V6650" s="139"/>
      <c r="W6650" s="139"/>
      <c r="X6650" s="139"/>
      <c r="Y6650" s="139"/>
      <c r="Z6650" s="139"/>
    </row>
    <row r="6651" spans="22:26">
      <c r="V6651" s="139"/>
      <c r="W6651" s="139"/>
      <c r="X6651" s="139"/>
      <c r="Y6651" s="139"/>
      <c r="Z6651" s="139"/>
    </row>
    <row r="6652" spans="22:26">
      <c r="V6652" s="139"/>
      <c r="W6652" s="139"/>
      <c r="X6652" s="139"/>
      <c r="Y6652" s="139"/>
      <c r="Z6652" s="139"/>
    </row>
    <row r="6653" spans="22:26">
      <c r="V6653" s="139"/>
      <c r="W6653" s="139"/>
      <c r="X6653" s="139"/>
      <c r="Y6653" s="139"/>
      <c r="Z6653" s="139"/>
    </row>
    <row r="6654" spans="22:26">
      <c r="V6654" s="139"/>
      <c r="W6654" s="139"/>
      <c r="X6654" s="139"/>
      <c r="Y6654" s="139"/>
      <c r="Z6654" s="139"/>
    </row>
    <row r="6655" spans="22:26">
      <c r="V6655" s="139"/>
      <c r="W6655" s="139"/>
      <c r="X6655" s="139"/>
      <c r="Y6655" s="139"/>
      <c r="Z6655" s="139"/>
    </row>
    <row r="6656" spans="22:26">
      <c r="V6656" s="139"/>
      <c r="W6656" s="139"/>
      <c r="X6656" s="139"/>
      <c r="Y6656" s="139"/>
      <c r="Z6656" s="139"/>
    </row>
    <row r="6657" spans="22:26">
      <c r="V6657" s="139"/>
      <c r="W6657" s="139"/>
      <c r="X6657" s="139"/>
      <c r="Y6657" s="139"/>
      <c r="Z6657" s="139"/>
    </row>
    <row r="6658" spans="22:26">
      <c r="V6658" s="139"/>
      <c r="W6658" s="139"/>
      <c r="X6658" s="139"/>
      <c r="Y6658" s="139"/>
      <c r="Z6658" s="139"/>
    </row>
    <row r="6659" spans="22:26">
      <c r="V6659" s="139"/>
      <c r="W6659" s="139"/>
      <c r="X6659" s="139"/>
      <c r="Y6659" s="139"/>
      <c r="Z6659" s="139"/>
    </row>
    <row r="6660" spans="22:26">
      <c r="V6660" s="139"/>
      <c r="W6660" s="139"/>
      <c r="X6660" s="139"/>
      <c r="Y6660" s="139"/>
      <c r="Z6660" s="139"/>
    </row>
    <row r="6661" spans="22:26">
      <c r="V6661" s="139"/>
      <c r="W6661" s="139"/>
      <c r="X6661" s="139"/>
      <c r="Y6661" s="139"/>
      <c r="Z6661" s="139"/>
    </row>
    <row r="6662" spans="22:26">
      <c r="V6662" s="139"/>
      <c r="W6662" s="139"/>
      <c r="X6662" s="139"/>
      <c r="Y6662" s="139"/>
      <c r="Z6662" s="139"/>
    </row>
    <row r="6663" spans="22:26">
      <c r="V6663" s="139"/>
      <c r="W6663" s="139"/>
      <c r="X6663" s="139"/>
      <c r="Y6663" s="139"/>
      <c r="Z6663" s="139"/>
    </row>
    <row r="6664" spans="22:26">
      <c r="V6664" s="139"/>
      <c r="W6664" s="139"/>
      <c r="X6664" s="139"/>
      <c r="Y6664" s="139"/>
      <c r="Z6664" s="139"/>
    </row>
    <row r="6665" spans="22:26">
      <c r="V6665" s="139"/>
      <c r="W6665" s="139"/>
      <c r="X6665" s="139"/>
      <c r="Y6665" s="139"/>
      <c r="Z6665" s="139"/>
    </row>
    <row r="6666" spans="22:26">
      <c r="V6666" s="139"/>
      <c r="W6666" s="139"/>
      <c r="X6666" s="139"/>
      <c r="Y6666" s="139"/>
      <c r="Z6666" s="139"/>
    </row>
    <row r="6667" spans="22:26">
      <c r="V6667" s="139"/>
      <c r="W6667" s="139"/>
      <c r="X6667" s="139"/>
      <c r="Y6667" s="139"/>
      <c r="Z6667" s="139"/>
    </row>
    <row r="6668" spans="22:26">
      <c r="V6668" s="139"/>
      <c r="W6668" s="139"/>
      <c r="X6668" s="139"/>
      <c r="Y6668" s="139"/>
      <c r="Z6668" s="139"/>
    </row>
    <row r="6669" spans="22:26">
      <c r="V6669" s="139"/>
      <c r="W6669" s="139"/>
      <c r="X6669" s="139"/>
      <c r="Y6669" s="139"/>
      <c r="Z6669" s="139"/>
    </row>
    <row r="6670" spans="22:26">
      <c r="V6670" s="139"/>
      <c r="W6670" s="139"/>
      <c r="X6670" s="139"/>
      <c r="Y6670" s="139"/>
      <c r="Z6670" s="139"/>
    </row>
    <row r="6671" spans="22:26">
      <c r="V6671" s="139"/>
      <c r="W6671" s="139"/>
      <c r="X6671" s="139"/>
      <c r="Y6671" s="139"/>
      <c r="Z6671" s="139"/>
    </row>
    <row r="6672" spans="22:26">
      <c r="V6672" s="139"/>
      <c r="W6672" s="139"/>
      <c r="X6672" s="139"/>
      <c r="Y6672" s="139"/>
      <c r="Z6672" s="139"/>
    </row>
    <row r="6673" spans="22:26">
      <c r="V6673" s="139"/>
      <c r="W6673" s="139"/>
      <c r="X6673" s="139"/>
      <c r="Y6673" s="139"/>
      <c r="Z6673" s="139"/>
    </row>
    <row r="6674" spans="22:26">
      <c r="V6674" s="139"/>
      <c r="W6674" s="139"/>
      <c r="X6674" s="139"/>
      <c r="Y6674" s="139"/>
      <c r="Z6674" s="139"/>
    </row>
    <row r="6675" spans="22:26">
      <c r="V6675" s="139"/>
      <c r="W6675" s="139"/>
      <c r="X6675" s="139"/>
      <c r="Y6675" s="139"/>
      <c r="Z6675" s="139"/>
    </row>
    <row r="6676" spans="22:26">
      <c r="V6676" s="139"/>
      <c r="W6676" s="139"/>
      <c r="X6676" s="139"/>
      <c r="Y6676" s="139"/>
      <c r="Z6676" s="139"/>
    </row>
    <row r="6677" spans="22:26">
      <c r="V6677" s="139"/>
      <c r="W6677" s="139"/>
      <c r="X6677" s="139"/>
      <c r="Y6677" s="139"/>
      <c r="Z6677" s="139"/>
    </row>
    <row r="6678" spans="22:26">
      <c r="V6678" s="139"/>
      <c r="W6678" s="139"/>
      <c r="X6678" s="139"/>
      <c r="Y6678" s="139"/>
      <c r="Z6678" s="139"/>
    </row>
    <row r="6679" spans="22:26">
      <c r="V6679" s="139"/>
      <c r="W6679" s="139"/>
      <c r="X6679" s="139"/>
      <c r="Y6679" s="139"/>
      <c r="Z6679" s="139"/>
    </row>
    <row r="6680" spans="22:26">
      <c r="V6680" s="139"/>
      <c r="W6680" s="139"/>
      <c r="X6680" s="139"/>
      <c r="Y6680" s="139"/>
      <c r="Z6680" s="139"/>
    </row>
    <row r="6681" spans="22:26">
      <c r="V6681" s="139"/>
      <c r="W6681" s="139"/>
      <c r="X6681" s="139"/>
      <c r="Y6681" s="139"/>
      <c r="Z6681" s="139"/>
    </row>
    <row r="6682" spans="22:26">
      <c r="V6682" s="139"/>
      <c r="W6682" s="139"/>
      <c r="X6682" s="139"/>
      <c r="Y6682" s="139"/>
      <c r="Z6682" s="139"/>
    </row>
    <row r="6683" spans="22:26">
      <c r="V6683" s="139"/>
      <c r="W6683" s="139"/>
      <c r="X6683" s="139"/>
      <c r="Y6683" s="139"/>
      <c r="Z6683" s="139"/>
    </row>
    <row r="6684" spans="22:26">
      <c r="V6684" s="139"/>
      <c r="W6684" s="139"/>
      <c r="X6684" s="139"/>
      <c r="Y6684" s="139"/>
      <c r="Z6684" s="139"/>
    </row>
    <row r="6685" spans="22:26">
      <c r="V6685" s="139"/>
      <c r="W6685" s="139"/>
      <c r="X6685" s="139"/>
      <c r="Y6685" s="139"/>
      <c r="Z6685" s="139"/>
    </row>
    <row r="6686" spans="22:26">
      <c r="V6686" s="139"/>
      <c r="W6686" s="139"/>
      <c r="X6686" s="139"/>
      <c r="Y6686" s="139"/>
      <c r="Z6686" s="139"/>
    </row>
    <row r="6687" spans="22:26">
      <c r="V6687" s="139"/>
      <c r="W6687" s="139"/>
      <c r="X6687" s="139"/>
      <c r="Y6687" s="139"/>
      <c r="Z6687" s="139"/>
    </row>
    <row r="6688" spans="22:26">
      <c r="V6688" s="139"/>
      <c r="W6688" s="139"/>
      <c r="X6688" s="139"/>
      <c r="Y6688" s="139"/>
      <c r="Z6688" s="139"/>
    </row>
    <row r="6689" spans="22:26">
      <c r="V6689" s="139"/>
      <c r="W6689" s="139"/>
      <c r="X6689" s="139"/>
      <c r="Y6689" s="139"/>
      <c r="Z6689" s="139"/>
    </row>
    <row r="6690" spans="22:26">
      <c r="V6690" s="139"/>
      <c r="W6690" s="139"/>
      <c r="X6690" s="139"/>
      <c r="Y6690" s="139"/>
      <c r="Z6690" s="139"/>
    </row>
    <row r="6691" spans="22:26">
      <c r="V6691" s="139"/>
      <c r="W6691" s="139"/>
      <c r="X6691" s="139"/>
      <c r="Y6691" s="139"/>
      <c r="Z6691" s="139"/>
    </row>
    <row r="6692" spans="22:26">
      <c r="V6692" s="139"/>
      <c r="W6692" s="139"/>
      <c r="X6692" s="139"/>
      <c r="Y6692" s="139"/>
      <c r="Z6692" s="139"/>
    </row>
    <row r="6693" spans="22:26">
      <c r="V6693" s="139"/>
      <c r="W6693" s="139"/>
      <c r="X6693" s="139"/>
      <c r="Y6693" s="139"/>
      <c r="Z6693" s="139"/>
    </row>
    <row r="6694" spans="22:26">
      <c r="V6694" s="139"/>
      <c r="W6694" s="139"/>
      <c r="X6694" s="139"/>
      <c r="Y6694" s="139"/>
      <c r="Z6694" s="139"/>
    </row>
    <row r="6695" spans="22:26">
      <c r="V6695" s="139"/>
      <c r="W6695" s="139"/>
      <c r="X6695" s="139"/>
      <c r="Y6695" s="139"/>
      <c r="Z6695" s="139"/>
    </row>
    <row r="6696" spans="22:26">
      <c r="V6696" s="139"/>
      <c r="W6696" s="139"/>
      <c r="X6696" s="139"/>
      <c r="Y6696" s="139"/>
      <c r="Z6696" s="139"/>
    </row>
    <row r="6697" spans="22:26">
      <c r="V6697" s="139"/>
      <c r="W6697" s="139"/>
      <c r="X6697" s="139"/>
      <c r="Y6697" s="139"/>
      <c r="Z6697" s="139"/>
    </row>
    <row r="6698" spans="22:26">
      <c r="V6698" s="139"/>
      <c r="W6698" s="139"/>
      <c r="X6698" s="139"/>
      <c r="Y6698" s="139"/>
      <c r="Z6698" s="139"/>
    </row>
    <row r="6699" spans="22:26">
      <c r="V6699" s="139"/>
      <c r="W6699" s="139"/>
      <c r="X6699" s="139"/>
      <c r="Y6699" s="139"/>
      <c r="Z6699" s="139"/>
    </row>
    <row r="6700" spans="22:26">
      <c r="V6700" s="139"/>
      <c r="W6700" s="139"/>
      <c r="X6700" s="139"/>
      <c r="Y6700" s="139"/>
      <c r="Z6700" s="139"/>
    </row>
    <row r="6701" spans="22:26">
      <c r="V6701" s="139"/>
      <c r="W6701" s="139"/>
      <c r="X6701" s="139"/>
      <c r="Y6701" s="139"/>
      <c r="Z6701" s="139"/>
    </row>
    <row r="6702" spans="22:26">
      <c r="V6702" s="139"/>
      <c r="W6702" s="139"/>
      <c r="X6702" s="139"/>
      <c r="Y6702" s="139"/>
      <c r="Z6702" s="139"/>
    </row>
    <row r="6703" spans="22:26">
      <c r="V6703" s="139"/>
      <c r="W6703" s="139"/>
      <c r="X6703" s="139"/>
      <c r="Y6703" s="139"/>
      <c r="Z6703" s="139"/>
    </row>
    <row r="6704" spans="22:26">
      <c r="V6704" s="139"/>
      <c r="W6704" s="139"/>
      <c r="X6704" s="139"/>
      <c r="Y6704" s="139"/>
      <c r="Z6704" s="139"/>
    </row>
    <row r="6705" spans="22:26">
      <c r="V6705" s="139"/>
      <c r="W6705" s="139"/>
      <c r="X6705" s="139"/>
      <c r="Y6705" s="139"/>
      <c r="Z6705" s="139"/>
    </row>
    <row r="6706" spans="22:26">
      <c r="V6706" s="139"/>
      <c r="W6706" s="139"/>
      <c r="X6706" s="139"/>
      <c r="Y6706" s="139"/>
      <c r="Z6706" s="139"/>
    </row>
    <row r="6707" spans="22:26">
      <c r="V6707" s="139"/>
      <c r="W6707" s="139"/>
      <c r="X6707" s="139"/>
      <c r="Y6707" s="139"/>
      <c r="Z6707" s="139"/>
    </row>
    <row r="6708" spans="22:26">
      <c r="V6708" s="139"/>
      <c r="W6708" s="139"/>
      <c r="X6708" s="139"/>
      <c r="Y6708" s="139"/>
      <c r="Z6708" s="139"/>
    </row>
    <row r="6709" spans="22:26">
      <c r="V6709" s="139"/>
      <c r="W6709" s="139"/>
      <c r="X6709" s="139"/>
      <c r="Y6709" s="139"/>
      <c r="Z6709" s="139"/>
    </row>
    <row r="6710" spans="22:26">
      <c r="V6710" s="139"/>
      <c r="W6710" s="139"/>
      <c r="X6710" s="139"/>
      <c r="Y6710" s="139"/>
      <c r="Z6710" s="139"/>
    </row>
    <row r="6711" spans="22:26">
      <c r="V6711" s="139"/>
      <c r="W6711" s="139"/>
      <c r="X6711" s="139"/>
      <c r="Y6711" s="139"/>
      <c r="Z6711" s="139"/>
    </row>
    <row r="6712" spans="22:26">
      <c r="V6712" s="139"/>
      <c r="W6712" s="139"/>
      <c r="X6712" s="139"/>
      <c r="Y6712" s="139"/>
      <c r="Z6712" s="139"/>
    </row>
    <row r="6713" spans="22:26">
      <c r="V6713" s="139"/>
      <c r="W6713" s="139"/>
      <c r="X6713" s="139"/>
      <c r="Y6713" s="139"/>
      <c r="Z6713" s="139"/>
    </row>
    <row r="6714" spans="22:26">
      <c r="V6714" s="139"/>
      <c r="W6714" s="139"/>
      <c r="X6714" s="139"/>
      <c r="Y6714" s="139"/>
      <c r="Z6714" s="139"/>
    </row>
    <row r="6715" spans="22:26">
      <c r="V6715" s="139"/>
      <c r="W6715" s="139"/>
      <c r="X6715" s="139"/>
      <c r="Y6715" s="139"/>
      <c r="Z6715" s="139"/>
    </row>
    <row r="6716" spans="22:26">
      <c r="V6716" s="139"/>
      <c r="W6716" s="139"/>
      <c r="X6716" s="139"/>
      <c r="Y6716" s="139"/>
      <c r="Z6716" s="139"/>
    </row>
    <row r="6717" spans="22:26">
      <c r="V6717" s="139"/>
      <c r="W6717" s="139"/>
      <c r="X6717" s="139"/>
      <c r="Y6717" s="139"/>
      <c r="Z6717" s="139"/>
    </row>
    <row r="6718" spans="22:26">
      <c r="V6718" s="139"/>
      <c r="W6718" s="139"/>
      <c r="X6718" s="139"/>
      <c r="Y6718" s="139"/>
      <c r="Z6718" s="139"/>
    </row>
    <row r="6719" spans="22:26">
      <c r="V6719" s="139"/>
      <c r="W6719" s="139"/>
      <c r="X6719" s="139"/>
      <c r="Y6719" s="139"/>
      <c r="Z6719" s="139"/>
    </row>
    <row r="6720" spans="22:26">
      <c r="V6720" s="139"/>
      <c r="W6720" s="139"/>
      <c r="X6720" s="139"/>
      <c r="Y6720" s="139"/>
      <c r="Z6720" s="139"/>
    </row>
    <row r="6721" spans="22:26">
      <c r="V6721" s="139"/>
      <c r="W6721" s="139"/>
      <c r="X6721" s="139"/>
      <c r="Y6721" s="139"/>
      <c r="Z6721" s="139"/>
    </row>
    <row r="6722" spans="22:26">
      <c r="V6722" s="139"/>
      <c r="W6722" s="139"/>
      <c r="X6722" s="139"/>
      <c r="Y6722" s="139"/>
      <c r="Z6722" s="139"/>
    </row>
    <row r="6723" spans="22:26">
      <c r="V6723" s="139"/>
      <c r="W6723" s="139"/>
      <c r="X6723" s="139"/>
      <c r="Y6723" s="139"/>
      <c r="Z6723" s="139"/>
    </row>
    <row r="6724" spans="22:26">
      <c r="V6724" s="139"/>
      <c r="W6724" s="139"/>
      <c r="X6724" s="139"/>
      <c r="Y6724" s="139"/>
      <c r="Z6724" s="139"/>
    </row>
    <row r="6725" spans="22:26">
      <c r="V6725" s="139"/>
      <c r="W6725" s="139"/>
      <c r="X6725" s="139"/>
      <c r="Y6725" s="139"/>
      <c r="Z6725" s="139"/>
    </row>
    <row r="6726" spans="22:26">
      <c r="V6726" s="139"/>
      <c r="W6726" s="139"/>
      <c r="X6726" s="139"/>
      <c r="Y6726" s="139"/>
      <c r="Z6726" s="139"/>
    </row>
    <row r="6727" spans="22:26">
      <c r="V6727" s="139"/>
      <c r="W6727" s="139"/>
      <c r="X6727" s="139"/>
      <c r="Y6727" s="139"/>
      <c r="Z6727" s="139"/>
    </row>
    <row r="6728" spans="22:26">
      <c r="V6728" s="139"/>
      <c r="W6728" s="139"/>
      <c r="X6728" s="139"/>
      <c r="Y6728" s="139"/>
      <c r="Z6728" s="139"/>
    </row>
    <row r="6729" spans="22:26">
      <c r="V6729" s="139"/>
      <c r="W6729" s="139"/>
      <c r="X6729" s="139"/>
      <c r="Y6729" s="139"/>
      <c r="Z6729" s="139"/>
    </row>
    <row r="6730" spans="22:26">
      <c r="V6730" s="139"/>
      <c r="W6730" s="139"/>
      <c r="X6730" s="139"/>
      <c r="Y6730" s="139"/>
      <c r="Z6730" s="139"/>
    </row>
    <row r="6731" spans="22:26">
      <c r="V6731" s="139"/>
      <c r="W6731" s="139"/>
      <c r="X6731" s="139"/>
      <c r="Y6731" s="139"/>
      <c r="Z6731" s="139"/>
    </row>
    <row r="6732" spans="22:26">
      <c r="V6732" s="139"/>
      <c r="W6732" s="139"/>
      <c r="X6732" s="139"/>
      <c r="Y6732" s="139"/>
      <c r="Z6732" s="139"/>
    </row>
    <row r="6733" spans="22:26">
      <c r="V6733" s="139"/>
      <c r="W6733" s="139"/>
      <c r="X6733" s="139"/>
      <c r="Y6733" s="139"/>
      <c r="Z6733" s="139"/>
    </row>
    <row r="6734" spans="22:26">
      <c r="V6734" s="139"/>
      <c r="W6734" s="139"/>
      <c r="X6734" s="139"/>
      <c r="Y6734" s="139"/>
      <c r="Z6734" s="139"/>
    </row>
    <row r="6735" spans="22:26">
      <c r="V6735" s="139"/>
      <c r="W6735" s="139"/>
      <c r="X6735" s="139"/>
      <c r="Y6735" s="139"/>
      <c r="Z6735" s="139"/>
    </row>
    <row r="6736" spans="22:26">
      <c r="V6736" s="139"/>
      <c r="W6736" s="139"/>
      <c r="X6736" s="139"/>
      <c r="Y6736" s="139"/>
      <c r="Z6736" s="139"/>
    </row>
    <row r="6737" spans="22:26">
      <c r="V6737" s="139"/>
      <c r="W6737" s="139"/>
      <c r="X6737" s="139"/>
      <c r="Y6737" s="139"/>
      <c r="Z6737" s="139"/>
    </row>
    <row r="6738" spans="22:26">
      <c r="V6738" s="139"/>
      <c r="W6738" s="139"/>
      <c r="X6738" s="139"/>
      <c r="Y6738" s="139"/>
      <c r="Z6738" s="139"/>
    </row>
    <row r="6739" spans="22:26">
      <c r="V6739" s="139"/>
      <c r="W6739" s="139"/>
      <c r="X6739" s="139"/>
      <c r="Y6739" s="139"/>
      <c r="Z6739" s="139"/>
    </row>
    <row r="6740" spans="22:26">
      <c r="V6740" s="139"/>
      <c r="W6740" s="139"/>
      <c r="X6740" s="139"/>
      <c r="Y6740" s="139"/>
      <c r="Z6740" s="139"/>
    </row>
    <row r="6741" spans="22:26">
      <c r="V6741" s="139"/>
      <c r="W6741" s="139"/>
      <c r="X6741" s="139"/>
      <c r="Y6741" s="139"/>
      <c r="Z6741" s="139"/>
    </row>
    <row r="6742" spans="22:26">
      <c r="V6742" s="139"/>
      <c r="W6742" s="139"/>
      <c r="X6742" s="139"/>
      <c r="Y6742" s="139"/>
      <c r="Z6742" s="139"/>
    </row>
    <row r="6743" spans="22:26">
      <c r="V6743" s="139"/>
      <c r="W6743" s="139"/>
      <c r="X6743" s="139"/>
      <c r="Y6743" s="139"/>
      <c r="Z6743" s="139"/>
    </row>
    <row r="6744" spans="22:26">
      <c r="V6744" s="139"/>
      <c r="W6744" s="139"/>
      <c r="X6744" s="139"/>
      <c r="Y6744" s="139"/>
      <c r="Z6744" s="139"/>
    </row>
    <row r="6745" spans="22:26">
      <c r="V6745" s="139"/>
      <c r="W6745" s="139"/>
      <c r="X6745" s="139"/>
      <c r="Y6745" s="139"/>
      <c r="Z6745" s="139"/>
    </row>
    <row r="6746" spans="22:26">
      <c r="V6746" s="139"/>
      <c r="W6746" s="139"/>
      <c r="X6746" s="139"/>
      <c r="Y6746" s="139"/>
      <c r="Z6746" s="139"/>
    </row>
    <row r="6747" spans="22:26">
      <c r="V6747" s="139"/>
      <c r="W6747" s="139"/>
      <c r="X6747" s="139"/>
      <c r="Y6747" s="139"/>
      <c r="Z6747" s="139"/>
    </row>
    <row r="6748" spans="22:26">
      <c r="V6748" s="139"/>
      <c r="W6748" s="139"/>
      <c r="X6748" s="139"/>
      <c r="Y6748" s="139"/>
      <c r="Z6748" s="139"/>
    </row>
    <row r="6749" spans="22:26">
      <c r="V6749" s="139"/>
      <c r="W6749" s="139"/>
      <c r="X6749" s="139"/>
      <c r="Y6749" s="139"/>
      <c r="Z6749" s="139"/>
    </row>
    <row r="6750" spans="22:26">
      <c r="V6750" s="139"/>
      <c r="W6750" s="139"/>
      <c r="X6750" s="139"/>
      <c r="Y6750" s="139"/>
      <c r="Z6750" s="139"/>
    </row>
    <row r="6751" spans="22:26">
      <c r="V6751" s="139"/>
      <c r="W6751" s="139"/>
      <c r="X6751" s="139"/>
      <c r="Y6751" s="139"/>
      <c r="Z6751" s="139"/>
    </row>
    <row r="6752" spans="22:26">
      <c r="V6752" s="139"/>
      <c r="W6752" s="139"/>
      <c r="X6752" s="139"/>
      <c r="Y6752" s="139"/>
      <c r="Z6752" s="139"/>
    </row>
    <row r="6753" spans="22:26">
      <c r="V6753" s="139"/>
      <c r="W6753" s="139"/>
      <c r="X6753" s="139"/>
      <c r="Y6753" s="139"/>
      <c r="Z6753" s="139"/>
    </row>
    <row r="6754" spans="22:26">
      <c r="V6754" s="139"/>
      <c r="W6754" s="139"/>
      <c r="X6754" s="139"/>
      <c r="Y6754" s="139"/>
      <c r="Z6754" s="139"/>
    </row>
    <row r="6755" spans="22:26">
      <c r="V6755" s="139"/>
      <c r="W6755" s="139"/>
      <c r="X6755" s="139"/>
      <c r="Y6755" s="139"/>
      <c r="Z6755" s="139"/>
    </row>
    <row r="6756" spans="22:26">
      <c r="V6756" s="139"/>
      <c r="W6756" s="139"/>
      <c r="X6756" s="139"/>
      <c r="Y6756" s="139"/>
      <c r="Z6756" s="139"/>
    </row>
    <row r="6757" spans="22:26">
      <c r="V6757" s="139"/>
      <c r="W6757" s="139"/>
      <c r="X6757" s="139"/>
      <c r="Y6757" s="139"/>
      <c r="Z6757" s="139"/>
    </row>
    <row r="6758" spans="22:26">
      <c r="V6758" s="139"/>
      <c r="W6758" s="139"/>
      <c r="X6758" s="139"/>
      <c r="Y6758" s="139"/>
      <c r="Z6758" s="139"/>
    </row>
    <row r="6759" spans="22:26">
      <c r="V6759" s="139"/>
      <c r="W6759" s="139"/>
      <c r="X6759" s="139"/>
      <c r="Y6759" s="139"/>
      <c r="Z6759" s="139"/>
    </row>
    <row r="6760" spans="22:26">
      <c r="V6760" s="139"/>
      <c r="W6760" s="139"/>
      <c r="X6760" s="139"/>
      <c r="Y6760" s="139"/>
      <c r="Z6760" s="139"/>
    </row>
    <row r="6761" spans="22:26">
      <c r="V6761" s="139"/>
      <c r="W6761" s="139"/>
      <c r="X6761" s="139"/>
      <c r="Y6761" s="139"/>
      <c r="Z6761" s="139"/>
    </row>
    <row r="6762" spans="22:26">
      <c r="V6762" s="139"/>
      <c r="W6762" s="139"/>
      <c r="X6762" s="139"/>
      <c r="Y6762" s="139"/>
      <c r="Z6762" s="139"/>
    </row>
    <row r="6763" spans="22:26">
      <c r="V6763" s="139"/>
      <c r="W6763" s="139"/>
      <c r="X6763" s="139"/>
      <c r="Y6763" s="139"/>
      <c r="Z6763" s="139"/>
    </row>
    <row r="6764" spans="22:26">
      <c r="V6764" s="139"/>
      <c r="W6764" s="139"/>
      <c r="X6764" s="139"/>
      <c r="Y6764" s="139"/>
      <c r="Z6764" s="139"/>
    </row>
    <row r="6765" spans="22:26">
      <c r="V6765" s="139"/>
      <c r="W6765" s="139"/>
      <c r="X6765" s="139"/>
      <c r="Y6765" s="139"/>
      <c r="Z6765" s="139"/>
    </row>
    <row r="6766" spans="22:26">
      <c r="V6766" s="139"/>
      <c r="W6766" s="139"/>
      <c r="X6766" s="139"/>
      <c r="Y6766" s="139"/>
      <c r="Z6766" s="139"/>
    </row>
    <row r="6767" spans="22:26">
      <c r="V6767" s="139"/>
      <c r="W6767" s="139"/>
      <c r="X6767" s="139"/>
      <c r="Y6767" s="139"/>
      <c r="Z6767" s="139"/>
    </row>
    <row r="6768" spans="22:26">
      <c r="V6768" s="139"/>
      <c r="W6768" s="139"/>
      <c r="X6768" s="139"/>
      <c r="Y6768" s="139"/>
      <c r="Z6768" s="139"/>
    </row>
    <row r="6769" spans="22:26">
      <c r="V6769" s="139"/>
      <c r="W6769" s="139"/>
      <c r="X6769" s="139"/>
      <c r="Y6769" s="139"/>
      <c r="Z6769" s="139"/>
    </row>
    <row r="6770" spans="22:26">
      <c r="V6770" s="139"/>
      <c r="W6770" s="139"/>
      <c r="X6770" s="139"/>
      <c r="Y6770" s="139"/>
      <c r="Z6770" s="139"/>
    </row>
    <row r="6771" spans="22:26">
      <c r="V6771" s="139"/>
      <c r="W6771" s="139"/>
      <c r="X6771" s="139"/>
      <c r="Y6771" s="139"/>
      <c r="Z6771" s="139"/>
    </row>
    <row r="6772" spans="22:26">
      <c r="V6772" s="139"/>
      <c r="W6772" s="139"/>
      <c r="X6772" s="139"/>
      <c r="Y6772" s="139"/>
      <c r="Z6772" s="139"/>
    </row>
    <row r="6773" spans="22:26">
      <c r="V6773" s="139"/>
      <c r="W6773" s="139"/>
      <c r="X6773" s="139"/>
      <c r="Y6773" s="139"/>
      <c r="Z6773" s="139"/>
    </row>
    <row r="6774" spans="22:26">
      <c r="V6774" s="139"/>
      <c r="W6774" s="139"/>
      <c r="X6774" s="139"/>
      <c r="Y6774" s="139"/>
      <c r="Z6774" s="139"/>
    </row>
    <row r="6775" spans="22:26">
      <c r="V6775" s="139"/>
      <c r="W6775" s="139"/>
      <c r="X6775" s="139"/>
      <c r="Y6775" s="139"/>
      <c r="Z6775" s="139"/>
    </row>
    <row r="6776" spans="22:26">
      <c r="V6776" s="139"/>
      <c r="W6776" s="139"/>
      <c r="X6776" s="139"/>
      <c r="Y6776" s="139"/>
      <c r="Z6776" s="139"/>
    </row>
    <row r="6777" spans="22:26">
      <c r="V6777" s="139"/>
      <c r="W6777" s="139"/>
      <c r="X6777" s="139"/>
      <c r="Y6777" s="139"/>
      <c r="Z6777" s="139"/>
    </row>
    <row r="6778" spans="22:26">
      <c r="V6778" s="139"/>
      <c r="W6778" s="139"/>
      <c r="X6778" s="139"/>
      <c r="Y6778" s="139"/>
      <c r="Z6778" s="139"/>
    </row>
    <row r="6779" spans="22:26">
      <c r="V6779" s="139"/>
      <c r="W6779" s="139"/>
      <c r="X6779" s="139"/>
      <c r="Y6779" s="139"/>
      <c r="Z6779" s="139"/>
    </row>
    <row r="6780" spans="22:26">
      <c r="V6780" s="139"/>
      <c r="W6780" s="139"/>
      <c r="X6780" s="139"/>
      <c r="Y6780" s="139"/>
      <c r="Z6780" s="139"/>
    </row>
    <row r="6781" spans="22:26">
      <c r="V6781" s="139"/>
      <c r="W6781" s="139"/>
      <c r="X6781" s="139"/>
      <c r="Y6781" s="139"/>
      <c r="Z6781" s="139"/>
    </row>
    <row r="6782" spans="22:26">
      <c r="V6782" s="139"/>
      <c r="W6782" s="139"/>
      <c r="X6782" s="139"/>
      <c r="Y6782" s="139"/>
      <c r="Z6782" s="139"/>
    </row>
    <row r="6783" spans="22:26">
      <c r="V6783" s="139"/>
      <c r="W6783" s="139"/>
      <c r="X6783" s="139"/>
      <c r="Y6783" s="139"/>
      <c r="Z6783" s="139"/>
    </row>
    <row r="6784" spans="22:26">
      <c r="V6784" s="139"/>
      <c r="W6784" s="139"/>
      <c r="X6784" s="139"/>
      <c r="Y6784" s="139"/>
      <c r="Z6784" s="139"/>
    </row>
    <row r="6785" spans="22:26">
      <c r="V6785" s="139"/>
      <c r="W6785" s="139"/>
      <c r="X6785" s="139"/>
      <c r="Y6785" s="139"/>
      <c r="Z6785" s="139"/>
    </row>
    <row r="6786" spans="22:26">
      <c r="V6786" s="139"/>
      <c r="W6786" s="139"/>
      <c r="X6786" s="139"/>
      <c r="Y6786" s="139"/>
      <c r="Z6786" s="139"/>
    </row>
    <row r="6787" spans="22:26">
      <c r="V6787" s="139"/>
      <c r="W6787" s="139"/>
      <c r="X6787" s="139"/>
      <c r="Y6787" s="139"/>
      <c r="Z6787" s="139"/>
    </row>
    <row r="6788" spans="22:26">
      <c r="V6788" s="139"/>
      <c r="W6788" s="139"/>
      <c r="X6788" s="139"/>
      <c r="Y6788" s="139"/>
      <c r="Z6788" s="139"/>
    </row>
    <row r="6789" spans="22:26">
      <c r="V6789" s="139"/>
      <c r="W6789" s="139"/>
      <c r="X6789" s="139"/>
      <c r="Y6789" s="139"/>
      <c r="Z6789" s="139"/>
    </row>
    <row r="6790" spans="22:26">
      <c r="V6790" s="139"/>
      <c r="W6790" s="139"/>
      <c r="X6790" s="139"/>
      <c r="Y6790" s="139"/>
      <c r="Z6790" s="139"/>
    </row>
    <row r="6791" spans="22:26">
      <c r="V6791" s="139"/>
      <c r="W6791" s="139"/>
      <c r="X6791" s="139"/>
      <c r="Y6791" s="139"/>
      <c r="Z6791" s="139"/>
    </row>
    <row r="6792" spans="22:26">
      <c r="V6792" s="139"/>
      <c r="W6792" s="139"/>
      <c r="X6792" s="139"/>
      <c r="Y6792" s="139"/>
      <c r="Z6792" s="139"/>
    </row>
    <row r="6793" spans="22:26">
      <c r="V6793" s="139"/>
      <c r="W6793" s="139"/>
      <c r="X6793" s="139"/>
      <c r="Y6793" s="139"/>
      <c r="Z6793" s="139"/>
    </row>
    <row r="6794" spans="22:26">
      <c r="V6794" s="139"/>
      <c r="W6794" s="139"/>
      <c r="X6794" s="139"/>
      <c r="Y6794" s="139"/>
      <c r="Z6794" s="139"/>
    </row>
    <row r="6795" spans="22:26">
      <c r="V6795" s="139"/>
      <c r="W6795" s="139"/>
      <c r="X6795" s="139"/>
      <c r="Y6795" s="139"/>
      <c r="Z6795" s="139"/>
    </row>
    <row r="6796" spans="22:26">
      <c r="V6796" s="139"/>
      <c r="W6796" s="139"/>
      <c r="X6796" s="139"/>
      <c r="Y6796" s="139"/>
      <c r="Z6796" s="139"/>
    </row>
    <row r="6797" spans="22:26">
      <c r="V6797" s="139"/>
      <c r="W6797" s="139"/>
      <c r="X6797" s="139"/>
      <c r="Y6797" s="139"/>
      <c r="Z6797" s="139"/>
    </row>
    <row r="6798" spans="22:26">
      <c r="V6798" s="139"/>
      <c r="W6798" s="139"/>
      <c r="X6798" s="139"/>
      <c r="Y6798" s="139"/>
      <c r="Z6798" s="139"/>
    </row>
    <row r="6799" spans="22:26">
      <c r="V6799" s="139"/>
      <c r="W6799" s="139"/>
      <c r="X6799" s="139"/>
      <c r="Y6799" s="139"/>
      <c r="Z6799" s="139"/>
    </row>
    <row r="6800" spans="22:26">
      <c r="V6800" s="139"/>
      <c r="W6800" s="139"/>
      <c r="X6800" s="139"/>
      <c r="Y6800" s="139"/>
      <c r="Z6800" s="139"/>
    </row>
    <row r="6801" spans="22:26">
      <c r="V6801" s="139"/>
      <c r="W6801" s="139"/>
      <c r="X6801" s="139"/>
      <c r="Y6801" s="139"/>
      <c r="Z6801" s="139"/>
    </row>
    <row r="6802" spans="22:26">
      <c r="V6802" s="139"/>
      <c r="W6802" s="139"/>
      <c r="X6802" s="139"/>
      <c r="Y6802" s="139"/>
      <c r="Z6802" s="139"/>
    </row>
    <row r="6803" spans="22:26">
      <c r="V6803" s="139"/>
      <c r="W6803" s="139"/>
      <c r="X6803" s="139"/>
      <c r="Y6803" s="139"/>
      <c r="Z6803" s="139"/>
    </row>
    <row r="6804" spans="22:26">
      <c r="V6804" s="139"/>
      <c r="W6804" s="139"/>
      <c r="X6804" s="139"/>
      <c r="Y6804" s="139"/>
      <c r="Z6804" s="139"/>
    </row>
    <row r="6805" spans="22:26">
      <c r="V6805" s="139"/>
      <c r="W6805" s="139"/>
      <c r="X6805" s="139"/>
      <c r="Y6805" s="139"/>
      <c r="Z6805" s="139"/>
    </row>
    <row r="6806" spans="22:26">
      <c r="V6806" s="139"/>
      <c r="W6806" s="139"/>
      <c r="X6806" s="139"/>
      <c r="Y6806" s="139"/>
      <c r="Z6806" s="139"/>
    </row>
    <row r="6807" spans="22:26">
      <c r="V6807" s="139"/>
      <c r="W6807" s="139"/>
      <c r="X6807" s="139"/>
      <c r="Y6807" s="139"/>
      <c r="Z6807" s="139"/>
    </row>
    <row r="6808" spans="22:26">
      <c r="V6808" s="139"/>
      <c r="W6808" s="139"/>
      <c r="X6808" s="139"/>
      <c r="Y6808" s="139"/>
      <c r="Z6808" s="139"/>
    </row>
    <row r="6809" spans="22:26">
      <c r="V6809" s="139"/>
      <c r="W6809" s="139"/>
      <c r="X6809" s="139"/>
      <c r="Y6809" s="139"/>
      <c r="Z6809" s="139"/>
    </row>
    <row r="6810" spans="22:26">
      <c r="V6810" s="139"/>
      <c r="W6810" s="139"/>
      <c r="X6810" s="139"/>
      <c r="Y6810" s="139"/>
      <c r="Z6810" s="139"/>
    </row>
    <row r="6811" spans="22:26">
      <c r="V6811" s="139"/>
      <c r="W6811" s="139"/>
      <c r="X6811" s="139"/>
      <c r="Y6811" s="139"/>
      <c r="Z6811" s="139"/>
    </row>
    <row r="6812" spans="22:26">
      <c r="V6812" s="139"/>
      <c r="W6812" s="139"/>
      <c r="X6812" s="139"/>
      <c r="Y6812" s="139"/>
      <c r="Z6812" s="139"/>
    </row>
    <row r="6813" spans="22:26">
      <c r="V6813" s="139"/>
      <c r="W6813" s="139"/>
      <c r="X6813" s="139"/>
      <c r="Y6813" s="139"/>
      <c r="Z6813" s="139"/>
    </row>
    <row r="6814" spans="22:26">
      <c r="V6814" s="139"/>
      <c r="W6814" s="139"/>
      <c r="X6814" s="139"/>
      <c r="Y6814" s="139"/>
      <c r="Z6814" s="139"/>
    </row>
    <row r="6815" spans="22:26">
      <c r="V6815" s="139"/>
      <c r="W6815" s="139"/>
      <c r="X6815" s="139"/>
      <c r="Y6815" s="139"/>
      <c r="Z6815" s="139"/>
    </row>
    <row r="6816" spans="22:26">
      <c r="V6816" s="139"/>
      <c r="W6816" s="139"/>
      <c r="X6816" s="139"/>
      <c r="Y6816" s="139"/>
      <c r="Z6816" s="139"/>
    </row>
    <row r="6817" spans="22:26">
      <c r="V6817" s="139"/>
      <c r="W6817" s="139"/>
      <c r="X6817" s="139"/>
      <c r="Y6817" s="139"/>
      <c r="Z6817" s="139"/>
    </row>
    <row r="6818" spans="22:26">
      <c r="V6818" s="139"/>
      <c r="W6818" s="139"/>
      <c r="X6818" s="139"/>
      <c r="Y6818" s="139"/>
      <c r="Z6818" s="139"/>
    </row>
    <row r="6819" spans="22:26">
      <c r="V6819" s="139"/>
      <c r="W6819" s="139"/>
      <c r="X6819" s="139"/>
      <c r="Y6819" s="139"/>
      <c r="Z6819" s="139"/>
    </row>
    <row r="6820" spans="22:26">
      <c r="V6820" s="139"/>
      <c r="W6820" s="139"/>
      <c r="X6820" s="139"/>
      <c r="Y6820" s="139"/>
      <c r="Z6820" s="139"/>
    </row>
    <row r="6821" spans="22:26">
      <c r="V6821" s="139"/>
      <c r="W6821" s="139"/>
      <c r="X6821" s="139"/>
      <c r="Y6821" s="139"/>
      <c r="Z6821" s="139"/>
    </row>
    <row r="6822" spans="22:26">
      <c r="V6822" s="139"/>
      <c r="W6822" s="139"/>
      <c r="X6822" s="139"/>
      <c r="Y6822" s="139"/>
      <c r="Z6822" s="139"/>
    </row>
    <row r="6823" spans="22:26">
      <c r="V6823" s="139"/>
      <c r="W6823" s="139"/>
      <c r="X6823" s="139"/>
      <c r="Y6823" s="139"/>
      <c r="Z6823" s="139"/>
    </row>
    <row r="6824" spans="22:26">
      <c r="V6824" s="139"/>
      <c r="W6824" s="139"/>
      <c r="X6824" s="139"/>
      <c r="Y6824" s="139"/>
      <c r="Z6824" s="139"/>
    </row>
    <row r="6825" spans="22:26">
      <c r="V6825" s="139"/>
      <c r="W6825" s="139"/>
      <c r="X6825" s="139"/>
      <c r="Y6825" s="139"/>
      <c r="Z6825" s="139"/>
    </row>
    <row r="6826" spans="22:26">
      <c r="V6826" s="139"/>
      <c r="W6826" s="139"/>
      <c r="X6826" s="139"/>
      <c r="Y6826" s="139"/>
      <c r="Z6826" s="139"/>
    </row>
    <row r="6827" spans="22:26">
      <c r="V6827" s="139"/>
      <c r="W6827" s="139"/>
      <c r="X6827" s="139"/>
      <c r="Y6827" s="139"/>
      <c r="Z6827" s="139"/>
    </row>
    <row r="6828" spans="22:26">
      <c r="V6828" s="139"/>
      <c r="W6828" s="139"/>
      <c r="X6828" s="139"/>
      <c r="Y6828" s="139"/>
      <c r="Z6828" s="139"/>
    </row>
    <row r="6829" spans="22:26">
      <c r="V6829" s="139"/>
      <c r="W6829" s="139"/>
      <c r="X6829" s="139"/>
      <c r="Y6829" s="139"/>
      <c r="Z6829" s="139"/>
    </row>
    <row r="6830" spans="22:26">
      <c r="V6830" s="139"/>
      <c r="W6830" s="139"/>
      <c r="X6830" s="139"/>
      <c r="Y6830" s="139"/>
      <c r="Z6830" s="139"/>
    </row>
    <row r="6831" spans="22:26">
      <c r="V6831" s="139"/>
      <c r="W6831" s="139"/>
      <c r="X6831" s="139"/>
      <c r="Y6831" s="139"/>
      <c r="Z6831" s="139"/>
    </row>
    <row r="6832" spans="22:26">
      <c r="V6832" s="139"/>
      <c r="W6832" s="139"/>
      <c r="X6832" s="139"/>
      <c r="Y6832" s="139"/>
      <c r="Z6832" s="139"/>
    </row>
    <row r="6833" spans="22:26">
      <c r="V6833" s="139"/>
      <c r="W6833" s="139"/>
      <c r="X6833" s="139"/>
      <c r="Y6833" s="139"/>
      <c r="Z6833" s="139"/>
    </row>
    <row r="6834" spans="22:26">
      <c r="V6834" s="139"/>
      <c r="W6834" s="139"/>
      <c r="X6834" s="139"/>
      <c r="Y6834" s="139"/>
      <c r="Z6834" s="139"/>
    </row>
    <row r="6835" spans="22:26">
      <c r="V6835" s="139"/>
      <c r="W6835" s="139"/>
      <c r="X6835" s="139"/>
      <c r="Y6835" s="139"/>
      <c r="Z6835" s="139"/>
    </row>
    <row r="6836" spans="22:26">
      <c r="V6836" s="139"/>
      <c r="W6836" s="139"/>
      <c r="X6836" s="139"/>
      <c r="Y6836" s="139"/>
      <c r="Z6836" s="139"/>
    </row>
    <row r="6837" spans="22:26">
      <c r="V6837" s="139"/>
      <c r="W6837" s="139"/>
      <c r="X6837" s="139"/>
      <c r="Y6837" s="139"/>
      <c r="Z6837" s="139"/>
    </row>
    <row r="6838" spans="22:26">
      <c r="V6838" s="139"/>
      <c r="W6838" s="139"/>
      <c r="X6838" s="139"/>
      <c r="Y6838" s="139"/>
      <c r="Z6838" s="139"/>
    </row>
    <row r="6839" spans="22:26">
      <c r="V6839" s="139"/>
      <c r="W6839" s="139"/>
      <c r="X6839" s="139"/>
      <c r="Y6839" s="139"/>
      <c r="Z6839" s="139"/>
    </row>
    <row r="6840" spans="22:26">
      <c r="V6840" s="139"/>
      <c r="W6840" s="139"/>
      <c r="X6840" s="139"/>
      <c r="Y6840" s="139"/>
      <c r="Z6840" s="139"/>
    </row>
    <row r="6841" spans="22:26">
      <c r="V6841" s="139"/>
      <c r="W6841" s="139"/>
      <c r="X6841" s="139"/>
      <c r="Y6841" s="139"/>
      <c r="Z6841" s="139"/>
    </row>
    <row r="6842" spans="22:26">
      <c r="V6842" s="139"/>
      <c r="W6842" s="139"/>
      <c r="X6842" s="139"/>
      <c r="Y6842" s="139"/>
      <c r="Z6842" s="139"/>
    </row>
    <row r="6843" spans="22:26">
      <c r="V6843" s="139"/>
      <c r="W6843" s="139"/>
      <c r="X6843" s="139"/>
      <c r="Y6843" s="139"/>
      <c r="Z6843" s="139"/>
    </row>
    <row r="6844" spans="22:26">
      <c r="V6844" s="139"/>
      <c r="W6844" s="139"/>
      <c r="X6844" s="139"/>
      <c r="Y6844" s="139"/>
      <c r="Z6844" s="139"/>
    </row>
    <row r="6845" spans="22:26">
      <c r="V6845" s="139"/>
      <c r="W6845" s="139"/>
      <c r="X6845" s="139"/>
      <c r="Y6845" s="139"/>
      <c r="Z6845" s="139"/>
    </row>
    <row r="6846" spans="22:26">
      <c r="V6846" s="139"/>
      <c r="W6846" s="139"/>
      <c r="X6846" s="139"/>
      <c r="Y6846" s="139"/>
      <c r="Z6846" s="139"/>
    </row>
    <row r="6847" spans="22:26">
      <c r="V6847" s="139"/>
      <c r="W6847" s="139"/>
      <c r="X6847" s="139"/>
      <c r="Y6847" s="139"/>
      <c r="Z6847" s="139"/>
    </row>
    <row r="6848" spans="22:26">
      <c r="V6848" s="139"/>
      <c r="W6848" s="139"/>
      <c r="X6848" s="139"/>
      <c r="Y6848" s="139"/>
      <c r="Z6848" s="139"/>
    </row>
    <row r="6849" spans="22:26">
      <c r="V6849" s="139"/>
      <c r="W6849" s="139"/>
      <c r="X6849" s="139"/>
      <c r="Y6849" s="139"/>
      <c r="Z6849" s="139"/>
    </row>
    <row r="6850" spans="22:26">
      <c r="V6850" s="139"/>
      <c r="W6850" s="139"/>
      <c r="X6850" s="139"/>
      <c r="Y6850" s="139"/>
      <c r="Z6850" s="139"/>
    </row>
    <row r="6851" spans="22:26">
      <c r="V6851" s="139"/>
      <c r="W6851" s="139"/>
      <c r="X6851" s="139"/>
      <c r="Y6851" s="139"/>
      <c r="Z6851" s="139"/>
    </row>
    <row r="6852" spans="22:26">
      <c r="V6852" s="139"/>
      <c r="W6852" s="139"/>
      <c r="X6852" s="139"/>
      <c r="Y6852" s="139"/>
      <c r="Z6852" s="139"/>
    </row>
    <row r="6853" spans="22:26">
      <c r="V6853" s="139"/>
      <c r="W6853" s="139"/>
      <c r="X6853" s="139"/>
      <c r="Y6853" s="139"/>
      <c r="Z6853" s="139"/>
    </row>
    <row r="6854" spans="22:26">
      <c r="V6854" s="139"/>
      <c r="W6854" s="139"/>
      <c r="X6854" s="139"/>
      <c r="Y6854" s="139"/>
      <c r="Z6854" s="139"/>
    </row>
    <row r="6855" spans="22:26">
      <c r="V6855" s="139"/>
      <c r="W6855" s="139"/>
      <c r="X6855" s="139"/>
      <c r="Y6855" s="139"/>
      <c r="Z6855" s="139"/>
    </row>
    <row r="6856" spans="22:26">
      <c r="V6856" s="139"/>
      <c r="W6856" s="139"/>
      <c r="X6856" s="139"/>
      <c r="Y6856" s="139"/>
      <c r="Z6856" s="139"/>
    </row>
    <row r="6857" spans="22:26">
      <c r="V6857" s="139"/>
      <c r="W6857" s="139"/>
      <c r="X6857" s="139"/>
      <c r="Y6857" s="139"/>
      <c r="Z6857" s="139"/>
    </row>
    <row r="6858" spans="22:26">
      <c r="V6858" s="139"/>
      <c r="W6858" s="139"/>
      <c r="X6858" s="139"/>
      <c r="Y6858" s="139"/>
      <c r="Z6858" s="139"/>
    </row>
    <row r="6859" spans="22:26">
      <c r="V6859" s="139"/>
      <c r="W6859" s="139"/>
      <c r="X6859" s="139"/>
      <c r="Y6859" s="139"/>
      <c r="Z6859" s="139"/>
    </row>
    <row r="6860" spans="22:26">
      <c r="V6860" s="139"/>
      <c r="W6860" s="139"/>
      <c r="X6860" s="139"/>
      <c r="Y6860" s="139"/>
      <c r="Z6860" s="139"/>
    </row>
    <row r="6861" spans="22:26">
      <c r="V6861" s="139"/>
      <c r="W6861" s="139"/>
      <c r="X6861" s="139"/>
      <c r="Y6861" s="139"/>
      <c r="Z6861" s="139"/>
    </row>
    <row r="6862" spans="22:26">
      <c r="V6862" s="139"/>
      <c r="W6862" s="139"/>
      <c r="X6862" s="139"/>
      <c r="Y6862" s="139"/>
      <c r="Z6862" s="139"/>
    </row>
    <row r="6863" spans="22:26">
      <c r="V6863" s="139"/>
      <c r="W6863" s="139"/>
      <c r="X6863" s="139"/>
      <c r="Y6863" s="139"/>
      <c r="Z6863" s="139"/>
    </row>
    <row r="6864" spans="22:26">
      <c r="V6864" s="139"/>
      <c r="W6864" s="139"/>
      <c r="X6864" s="139"/>
      <c r="Y6864" s="139"/>
      <c r="Z6864" s="139"/>
    </row>
    <row r="6865" spans="22:26">
      <c r="V6865" s="139"/>
      <c r="W6865" s="139"/>
      <c r="X6865" s="139"/>
      <c r="Y6865" s="139"/>
      <c r="Z6865" s="139"/>
    </row>
    <row r="6866" spans="22:26">
      <c r="V6866" s="139"/>
      <c r="W6866" s="139"/>
      <c r="X6866" s="139"/>
      <c r="Y6866" s="139"/>
      <c r="Z6866" s="139"/>
    </row>
    <row r="6867" spans="22:26">
      <c r="V6867" s="139"/>
      <c r="W6867" s="139"/>
      <c r="X6867" s="139"/>
      <c r="Y6867" s="139"/>
      <c r="Z6867" s="139"/>
    </row>
    <row r="6868" spans="22:26">
      <c r="V6868" s="139"/>
      <c r="W6868" s="139"/>
      <c r="X6868" s="139"/>
      <c r="Y6868" s="139"/>
      <c r="Z6868" s="139"/>
    </row>
    <row r="6869" spans="22:26">
      <c r="V6869" s="139"/>
      <c r="W6869" s="139"/>
      <c r="X6869" s="139"/>
      <c r="Y6869" s="139"/>
      <c r="Z6869" s="139"/>
    </row>
    <row r="6870" spans="22:26">
      <c r="V6870" s="139"/>
      <c r="W6870" s="139"/>
      <c r="X6870" s="139"/>
      <c r="Y6870" s="139"/>
      <c r="Z6870" s="139"/>
    </row>
    <row r="6871" spans="22:26">
      <c r="V6871" s="139"/>
      <c r="W6871" s="139"/>
      <c r="X6871" s="139"/>
      <c r="Y6871" s="139"/>
      <c r="Z6871" s="139"/>
    </row>
    <row r="6872" spans="22:26">
      <c r="V6872" s="139"/>
      <c r="W6872" s="139"/>
      <c r="X6872" s="139"/>
      <c r="Y6872" s="139"/>
      <c r="Z6872" s="139"/>
    </row>
    <row r="6873" spans="22:26">
      <c r="V6873" s="139"/>
      <c r="W6873" s="139"/>
      <c r="X6873" s="139"/>
      <c r="Y6873" s="139"/>
      <c r="Z6873" s="139"/>
    </row>
    <row r="6874" spans="22:26">
      <c r="V6874" s="139"/>
      <c r="W6874" s="139"/>
      <c r="X6874" s="139"/>
      <c r="Y6874" s="139"/>
      <c r="Z6874" s="139"/>
    </row>
    <row r="6875" spans="22:26">
      <c r="V6875" s="139"/>
      <c r="W6875" s="139"/>
      <c r="X6875" s="139"/>
      <c r="Y6875" s="139"/>
      <c r="Z6875" s="139"/>
    </row>
    <row r="6876" spans="22:26">
      <c r="V6876" s="139"/>
      <c r="W6876" s="139"/>
      <c r="X6876" s="139"/>
      <c r="Y6876" s="139"/>
      <c r="Z6876" s="139"/>
    </row>
    <row r="6877" spans="22:26">
      <c r="V6877" s="139"/>
      <c r="W6877" s="139"/>
      <c r="X6877" s="139"/>
      <c r="Y6877" s="139"/>
      <c r="Z6877" s="139"/>
    </row>
    <row r="6878" spans="22:26">
      <c r="V6878" s="139"/>
      <c r="W6878" s="139"/>
      <c r="X6878" s="139"/>
      <c r="Y6878" s="139"/>
      <c r="Z6878" s="139"/>
    </row>
    <row r="6879" spans="22:26">
      <c r="V6879" s="139"/>
      <c r="W6879" s="139"/>
      <c r="X6879" s="139"/>
      <c r="Y6879" s="139"/>
      <c r="Z6879" s="139"/>
    </row>
    <row r="6880" spans="22:26">
      <c r="V6880" s="139"/>
      <c r="W6880" s="139"/>
      <c r="X6880" s="139"/>
      <c r="Y6880" s="139"/>
      <c r="Z6880" s="139"/>
    </row>
    <row r="6881" spans="22:26">
      <c r="V6881" s="139"/>
      <c r="W6881" s="139"/>
      <c r="X6881" s="139"/>
      <c r="Y6881" s="139"/>
      <c r="Z6881" s="139"/>
    </row>
    <row r="6882" spans="22:26">
      <c r="V6882" s="139"/>
      <c r="W6882" s="139"/>
      <c r="X6882" s="139"/>
      <c r="Y6882" s="139"/>
      <c r="Z6882" s="139"/>
    </row>
    <row r="6883" spans="22:26">
      <c r="V6883" s="139"/>
      <c r="W6883" s="139"/>
      <c r="X6883" s="139"/>
      <c r="Y6883" s="139"/>
      <c r="Z6883" s="139"/>
    </row>
    <row r="6884" spans="22:26">
      <c r="V6884" s="139"/>
      <c r="W6884" s="139"/>
      <c r="X6884" s="139"/>
      <c r="Y6884" s="139"/>
      <c r="Z6884" s="139"/>
    </row>
    <row r="6885" spans="22:26">
      <c r="V6885" s="139"/>
      <c r="W6885" s="139"/>
      <c r="X6885" s="139"/>
      <c r="Y6885" s="139"/>
      <c r="Z6885" s="139"/>
    </row>
    <row r="6886" spans="22:26">
      <c r="V6886" s="139"/>
      <c r="W6886" s="139"/>
      <c r="X6886" s="139"/>
      <c r="Y6886" s="139"/>
      <c r="Z6886" s="139"/>
    </row>
    <row r="6887" spans="22:26">
      <c r="V6887" s="139"/>
      <c r="W6887" s="139"/>
      <c r="X6887" s="139"/>
      <c r="Y6887" s="139"/>
      <c r="Z6887" s="139"/>
    </row>
    <row r="6888" spans="22:26">
      <c r="V6888" s="139"/>
      <c r="W6888" s="139"/>
      <c r="X6888" s="139"/>
      <c r="Y6888" s="139"/>
      <c r="Z6888" s="139"/>
    </row>
    <row r="6889" spans="22:26">
      <c r="V6889" s="139"/>
      <c r="W6889" s="139"/>
      <c r="X6889" s="139"/>
      <c r="Y6889" s="139"/>
      <c r="Z6889" s="139"/>
    </row>
    <row r="6890" spans="22:26">
      <c r="V6890" s="139"/>
      <c r="W6890" s="139"/>
      <c r="X6890" s="139"/>
      <c r="Y6890" s="139"/>
      <c r="Z6890" s="139"/>
    </row>
    <row r="6891" spans="22:26">
      <c r="V6891" s="139"/>
      <c r="W6891" s="139"/>
      <c r="X6891" s="139"/>
      <c r="Y6891" s="139"/>
      <c r="Z6891" s="139"/>
    </row>
    <row r="6892" spans="22:26">
      <c r="V6892" s="139"/>
      <c r="W6892" s="139"/>
      <c r="X6892" s="139"/>
      <c r="Y6892" s="139"/>
      <c r="Z6892" s="139"/>
    </row>
    <row r="6893" spans="22:26">
      <c r="V6893" s="139"/>
      <c r="W6893" s="139"/>
      <c r="X6893" s="139"/>
      <c r="Y6893" s="139"/>
      <c r="Z6893" s="139"/>
    </row>
    <row r="6894" spans="22:26">
      <c r="V6894" s="139"/>
      <c r="W6894" s="139"/>
      <c r="X6894" s="139"/>
      <c r="Y6894" s="139"/>
      <c r="Z6894" s="139"/>
    </row>
    <row r="6895" spans="22:26">
      <c r="V6895" s="139"/>
      <c r="W6895" s="139"/>
      <c r="X6895" s="139"/>
      <c r="Y6895" s="139"/>
      <c r="Z6895" s="139"/>
    </row>
    <row r="6896" spans="22:26">
      <c r="V6896" s="139"/>
      <c r="W6896" s="139"/>
      <c r="X6896" s="139"/>
      <c r="Y6896" s="139"/>
      <c r="Z6896" s="139"/>
    </row>
    <row r="6897" spans="22:26">
      <c r="V6897" s="139"/>
      <c r="W6897" s="139"/>
      <c r="X6897" s="139"/>
      <c r="Y6897" s="139"/>
      <c r="Z6897" s="139"/>
    </row>
    <row r="6898" spans="22:26">
      <c r="V6898" s="139"/>
      <c r="W6898" s="139"/>
      <c r="X6898" s="139"/>
      <c r="Y6898" s="139"/>
      <c r="Z6898" s="139"/>
    </row>
    <row r="6899" spans="22:26">
      <c r="V6899" s="139"/>
      <c r="W6899" s="139"/>
      <c r="X6899" s="139"/>
      <c r="Y6899" s="139"/>
      <c r="Z6899" s="139"/>
    </row>
    <row r="6900" spans="22:26">
      <c r="V6900" s="139"/>
      <c r="W6900" s="139"/>
      <c r="X6900" s="139"/>
      <c r="Y6900" s="139"/>
      <c r="Z6900" s="139"/>
    </row>
    <row r="6901" spans="22:26">
      <c r="V6901" s="139"/>
      <c r="W6901" s="139"/>
      <c r="X6901" s="139"/>
      <c r="Y6901" s="139"/>
      <c r="Z6901" s="139"/>
    </row>
    <row r="6902" spans="22:26">
      <c r="V6902" s="139"/>
      <c r="W6902" s="139"/>
      <c r="X6902" s="139"/>
      <c r="Y6902" s="139"/>
      <c r="Z6902" s="139"/>
    </row>
    <row r="6903" spans="22:26">
      <c r="V6903" s="139"/>
      <c r="W6903" s="139"/>
      <c r="X6903" s="139"/>
      <c r="Y6903" s="139"/>
      <c r="Z6903" s="139"/>
    </row>
    <row r="6904" spans="22:26">
      <c r="V6904" s="139"/>
      <c r="W6904" s="139"/>
      <c r="X6904" s="139"/>
      <c r="Y6904" s="139"/>
      <c r="Z6904" s="139"/>
    </row>
    <row r="6905" spans="22:26">
      <c r="V6905" s="139"/>
      <c r="W6905" s="139"/>
      <c r="X6905" s="139"/>
      <c r="Y6905" s="139"/>
      <c r="Z6905" s="139"/>
    </row>
    <row r="6906" spans="22:26">
      <c r="V6906" s="139"/>
      <c r="W6906" s="139"/>
      <c r="X6906" s="139"/>
      <c r="Y6906" s="139"/>
      <c r="Z6906" s="139"/>
    </row>
    <row r="6907" spans="22:26">
      <c r="V6907" s="139"/>
      <c r="W6907" s="139"/>
      <c r="X6907" s="139"/>
      <c r="Y6907" s="139"/>
      <c r="Z6907" s="139"/>
    </row>
    <row r="6908" spans="22:26">
      <c r="V6908" s="139"/>
      <c r="W6908" s="139"/>
      <c r="X6908" s="139"/>
      <c r="Y6908" s="139"/>
      <c r="Z6908" s="139"/>
    </row>
    <row r="6909" spans="22:26">
      <c r="V6909" s="139"/>
      <c r="W6909" s="139"/>
      <c r="X6909" s="139"/>
      <c r="Y6909" s="139"/>
      <c r="Z6909" s="139"/>
    </row>
    <row r="6910" spans="22:26">
      <c r="V6910" s="139"/>
      <c r="W6910" s="139"/>
      <c r="X6910" s="139"/>
      <c r="Y6910" s="139"/>
      <c r="Z6910" s="139"/>
    </row>
    <row r="6911" spans="22:26">
      <c r="V6911" s="139"/>
      <c r="W6911" s="139"/>
      <c r="X6911" s="139"/>
      <c r="Y6911" s="139"/>
      <c r="Z6911" s="139"/>
    </row>
    <row r="6912" spans="22:26">
      <c r="V6912" s="139"/>
      <c r="W6912" s="139"/>
      <c r="X6912" s="139"/>
      <c r="Y6912" s="139"/>
      <c r="Z6912" s="139"/>
    </row>
    <row r="6913" spans="22:26">
      <c r="V6913" s="139"/>
      <c r="W6913" s="139"/>
      <c r="X6913" s="139"/>
      <c r="Y6913" s="139"/>
      <c r="Z6913" s="139"/>
    </row>
    <row r="6914" spans="22:26">
      <c r="V6914" s="139"/>
      <c r="W6914" s="139"/>
      <c r="X6914" s="139"/>
      <c r="Y6914" s="139"/>
      <c r="Z6914" s="139"/>
    </row>
    <row r="6915" spans="22:26">
      <c r="V6915" s="139"/>
      <c r="W6915" s="139"/>
      <c r="X6915" s="139"/>
      <c r="Y6915" s="139"/>
      <c r="Z6915" s="139"/>
    </row>
    <row r="6916" spans="22:26">
      <c r="V6916" s="139"/>
      <c r="W6916" s="139"/>
      <c r="X6916" s="139"/>
      <c r="Y6916" s="139"/>
      <c r="Z6916" s="139"/>
    </row>
    <row r="6917" spans="22:26">
      <c r="V6917" s="139"/>
      <c r="W6917" s="139"/>
      <c r="X6917" s="139"/>
      <c r="Y6917" s="139"/>
      <c r="Z6917" s="139"/>
    </row>
    <row r="6918" spans="22:26">
      <c r="V6918" s="139"/>
      <c r="W6918" s="139"/>
      <c r="X6918" s="139"/>
      <c r="Y6918" s="139"/>
      <c r="Z6918" s="139"/>
    </row>
    <row r="6919" spans="22:26">
      <c r="V6919" s="139"/>
      <c r="W6919" s="139"/>
      <c r="X6919" s="139"/>
      <c r="Y6919" s="139"/>
      <c r="Z6919" s="139"/>
    </row>
    <row r="6920" spans="22:26">
      <c r="V6920" s="139"/>
      <c r="W6920" s="139"/>
      <c r="X6920" s="139"/>
      <c r="Y6920" s="139"/>
      <c r="Z6920" s="139"/>
    </row>
    <row r="6921" spans="22:26">
      <c r="V6921" s="139"/>
      <c r="W6921" s="139"/>
      <c r="X6921" s="139"/>
      <c r="Y6921" s="139"/>
      <c r="Z6921" s="139"/>
    </row>
    <row r="6922" spans="22:26">
      <c r="V6922" s="139"/>
      <c r="W6922" s="139"/>
      <c r="X6922" s="139"/>
      <c r="Y6922" s="139"/>
      <c r="Z6922" s="139"/>
    </row>
    <row r="6923" spans="22:26">
      <c r="V6923" s="139"/>
      <c r="W6923" s="139"/>
      <c r="X6923" s="139"/>
      <c r="Y6923" s="139"/>
      <c r="Z6923" s="139"/>
    </row>
    <row r="6924" spans="22:26">
      <c r="V6924" s="139"/>
      <c r="W6924" s="139"/>
      <c r="X6924" s="139"/>
      <c r="Y6924" s="139"/>
      <c r="Z6924" s="139"/>
    </row>
    <row r="6925" spans="22:26">
      <c r="V6925" s="139"/>
      <c r="W6925" s="139"/>
      <c r="X6925" s="139"/>
      <c r="Y6925" s="139"/>
      <c r="Z6925" s="139"/>
    </row>
    <row r="6926" spans="22:26">
      <c r="V6926" s="139"/>
      <c r="W6926" s="139"/>
      <c r="X6926" s="139"/>
      <c r="Y6926" s="139"/>
      <c r="Z6926" s="139"/>
    </row>
    <row r="6927" spans="22:26">
      <c r="V6927" s="139"/>
      <c r="W6927" s="139"/>
      <c r="X6927" s="139"/>
      <c r="Y6927" s="139"/>
      <c r="Z6927" s="139"/>
    </row>
    <row r="6928" spans="22:26">
      <c r="V6928" s="139"/>
      <c r="W6928" s="139"/>
      <c r="X6928" s="139"/>
      <c r="Y6928" s="139"/>
      <c r="Z6928" s="139"/>
    </row>
    <row r="6929" spans="22:26">
      <c r="V6929" s="139"/>
      <c r="W6929" s="139"/>
      <c r="X6929" s="139"/>
      <c r="Y6929" s="139"/>
      <c r="Z6929" s="139"/>
    </row>
    <row r="6930" spans="22:26">
      <c r="V6930" s="139"/>
      <c r="W6930" s="139"/>
      <c r="X6930" s="139"/>
      <c r="Y6930" s="139"/>
      <c r="Z6930" s="139"/>
    </row>
    <row r="6931" spans="22:26">
      <c r="V6931" s="139"/>
      <c r="W6931" s="139"/>
      <c r="X6931" s="139"/>
      <c r="Y6931" s="139"/>
      <c r="Z6931" s="139"/>
    </row>
    <row r="6932" spans="22:26">
      <c r="V6932" s="139"/>
      <c r="W6932" s="139"/>
      <c r="X6932" s="139"/>
      <c r="Y6932" s="139"/>
      <c r="Z6932" s="139"/>
    </row>
    <row r="6933" spans="22:26">
      <c r="V6933" s="139"/>
      <c r="W6933" s="139"/>
      <c r="X6933" s="139"/>
      <c r="Y6933" s="139"/>
      <c r="Z6933" s="139"/>
    </row>
    <row r="6934" spans="22:26">
      <c r="V6934" s="139"/>
      <c r="W6934" s="139"/>
      <c r="X6934" s="139"/>
      <c r="Y6934" s="139"/>
      <c r="Z6934" s="139"/>
    </row>
    <row r="6935" spans="22:26">
      <c r="V6935" s="139"/>
      <c r="W6935" s="139"/>
      <c r="X6935" s="139"/>
      <c r="Y6935" s="139"/>
      <c r="Z6935" s="139"/>
    </row>
    <row r="6936" spans="22:26">
      <c r="V6936" s="139"/>
      <c r="W6936" s="139"/>
      <c r="X6936" s="139"/>
      <c r="Y6936" s="139"/>
      <c r="Z6936" s="139"/>
    </row>
    <row r="6937" spans="22:26">
      <c r="V6937" s="139"/>
      <c r="W6937" s="139"/>
      <c r="X6937" s="139"/>
      <c r="Y6937" s="139"/>
      <c r="Z6937" s="139"/>
    </row>
    <row r="6938" spans="22:26">
      <c r="V6938" s="139"/>
      <c r="W6938" s="139"/>
      <c r="X6938" s="139"/>
      <c r="Y6938" s="139"/>
      <c r="Z6938" s="139"/>
    </row>
    <row r="6939" spans="22:26">
      <c r="V6939" s="139"/>
      <c r="W6939" s="139"/>
      <c r="X6939" s="139"/>
      <c r="Y6939" s="139"/>
      <c r="Z6939" s="139"/>
    </row>
    <row r="6940" spans="22:26">
      <c r="V6940" s="139"/>
      <c r="W6940" s="139"/>
      <c r="X6940" s="139"/>
      <c r="Y6940" s="139"/>
      <c r="Z6940" s="139"/>
    </row>
    <row r="6941" spans="22:26">
      <c r="V6941" s="139"/>
      <c r="W6941" s="139"/>
      <c r="X6941" s="139"/>
      <c r="Y6941" s="139"/>
      <c r="Z6941" s="139"/>
    </row>
    <row r="6942" spans="22:26">
      <c r="V6942" s="139"/>
      <c r="W6942" s="139"/>
      <c r="X6942" s="139"/>
      <c r="Y6942" s="139"/>
      <c r="Z6942" s="139"/>
    </row>
    <row r="6943" spans="22:26">
      <c r="V6943" s="139"/>
      <c r="W6943" s="139"/>
      <c r="X6943" s="139"/>
      <c r="Y6943" s="139"/>
      <c r="Z6943" s="139"/>
    </row>
    <row r="6944" spans="22:26">
      <c r="V6944" s="139"/>
      <c r="W6944" s="139"/>
      <c r="X6944" s="139"/>
      <c r="Y6944" s="139"/>
      <c r="Z6944" s="139"/>
    </row>
    <row r="6945" spans="22:26">
      <c r="V6945" s="139"/>
      <c r="W6945" s="139"/>
      <c r="X6945" s="139"/>
      <c r="Y6945" s="139"/>
      <c r="Z6945" s="139"/>
    </row>
    <row r="6946" spans="22:26">
      <c r="V6946" s="139"/>
      <c r="W6946" s="139"/>
      <c r="X6946" s="139"/>
      <c r="Y6946" s="139"/>
      <c r="Z6946" s="139"/>
    </row>
    <row r="6947" spans="22:26">
      <c r="V6947" s="139"/>
      <c r="W6947" s="139"/>
      <c r="X6947" s="139"/>
      <c r="Y6947" s="139"/>
      <c r="Z6947" s="139"/>
    </row>
    <row r="6948" spans="22:26">
      <c r="V6948" s="139"/>
      <c r="W6948" s="139"/>
      <c r="X6948" s="139"/>
      <c r="Y6948" s="139"/>
      <c r="Z6948" s="139"/>
    </row>
    <row r="6949" spans="22:26">
      <c r="V6949" s="139"/>
      <c r="W6949" s="139"/>
      <c r="X6949" s="139"/>
      <c r="Y6949" s="139"/>
      <c r="Z6949" s="139"/>
    </row>
    <row r="6950" spans="22:26">
      <c r="V6950" s="139"/>
      <c r="W6950" s="139"/>
      <c r="X6950" s="139"/>
      <c r="Y6950" s="139"/>
      <c r="Z6950" s="139"/>
    </row>
    <row r="6951" spans="22:26">
      <c r="V6951" s="139"/>
      <c r="W6951" s="139"/>
      <c r="X6951" s="139"/>
      <c r="Y6951" s="139"/>
      <c r="Z6951" s="139"/>
    </row>
    <row r="6952" spans="22:26">
      <c r="V6952" s="139"/>
      <c r="W6952" s="139"/>
      <c r="X6952" s="139"/>
      <c r="Y6952" s="139"/>
      <c r="Z6952" s="139"/>
    </row>
    <row r="6953" spans="22:26">
      <c r="V6953" s="139"/>
      <c r="W6953" s="139"/>
      <c r="X6953" s="139"/>
      <c r="Y6953" s="139"/>
      <c r="Z6953" s="139"/>
    </row>
    <row r="6954" spans="22:26">
      <c r="V6954" s="139"/>
      <c r="W6954" s="139"/>
      <c r="X6954" s="139"/>
      <c r="Y6954" s="139"/>
      <c r="Z6954" s="139"/>
    </row>
    <row r="6955" spans="22:26">
      <c r="V6955" s="139"/>
      <c r="W6955" s="139"/>
      <c r="X6955" s="139"/>
      <c r="Y6955" s="139"/>
      <c r="Z6955" s="139"/>
    </row>
    <row r="6956" spans="22:26">
      <c r="V6956" s="139"/>
      <c r="W6956" s="139"/>
      <c r="X6956" s="139"/>
      <c r="Y6956" s="139"/>
      <c r="Z6956" s="139"/>
    </row>
    <row r="6957" spans="22:26">
      <c r="V6957" s="139"/>
      <c r="W6957" s="139"/>
      <c r="X6957" s="139"/>
      <c r="Y6957" s="139"/>
      <c r="Z6957" s="139"/>
    </row>
    <row r="6958" spans="22:26">
      <c r="V6958" s="139"/>
      <c r="W6958" s="139"/>
      <c r="X6958" s="139"/>
      <c r="Y6958" s="139"/>
      <c r="Z6958" s="139"/>
    </row>
    <row r="6959" spans="22:26">
      <c r="V6959" s="139"/>
      <c r="W6959" s="139"/>
      <c r="X6959" s="139"/>
      <c r="Y6959" s="139"/>
      <c r="Z6959" s="139"/>
    </row>
    <row r="6960" spans="22:26">
      <c r="V6960" s="139"/>
      <c r="W6960" s="139"/>
      <c r="X6960" s="139"/>
      <c r="Y6960" s="139"/>
      <c r="Z6960" s="139"/>
    </row>
    <row r="6961" spans="22:26">
      <c r="V6961" s="139"/>
      <c r="W6961" s="139"/>
      <c r="X6961" s="139"/>
      <c r="Y6961" s="139"/>
      <c r="Z6961" s="139"/>
    </row>
    <row r="6962" spans="22:26">
      <c r="V6962" s="139"/>
      <c r="W6962" s="139"/>
      <c r="X6962" s="139"/>
      <c r="Y6962" s="139"/>
      <c r="Z6962" s="139"/>
    </row>
    <row r="6963" spans="22:26">
      <c r="V6963" s="139"/>
      <c r="W6963" s="139"/>
      <c r="X6963" s="139"/>
      <c r="Y6963" s="139"/>
      <c r="Z6963" s="139"/>
    </row>
    <row r="6964" spans="22:26">
      <c r="V6964" s="139"/>
      <c r="W6964" s="139"/>
      <c r="X6964" s="139"/>
      <c r="Y6964" s="139"/>
      <c r="Z6964" s="139"/>
    </row>
    <row r="6965" spans="22:26">
      <c r="V6965" s="139"/>
      <c r="W6965" s="139"/>
      <c r="X6965" s="139"/>
      <c r="Y6965" s="139"/>
      <c r="Z6965" s="139"/>
    </row>
    <row r="6966" spans="22:26">
      <c r="V6966" s="139"/>
      <c r="W6966" s="139"/>
      <c r="X6966" s="139"/>
      <c r="Y6966" s="139"/>
      <c r="Z6966" s="139"/>
    </row>
    <row r="6967" spans="22:26">
      <c r="V6967" s="139"/>
      <c r="W6967" s="139"/>
      <c r="X6967" s="139"/>
      <c r="Y6967" s="139"/>
      <c r="Z6967" s="139"/>
    </row>
    <row r="6968" spans="22:26">
      <c r="V6968" s="139"/>
      <c r="W6968" s="139"/>
      <c r="X6968" s="139"/>
      <c r="Y6968" s="139"/>
      <c r="Z6968" s="139"/>
    </row>
    <row r="6969" spans="22:26">
      <c r="V6969" s="139"/>
      <c r="W6969" s="139"/>
      <c r="X6969" s="139"/>
      <c r="Y6969" s="139"/>
      <c r="Z6969" s="139"/>
    </row>
    <row r="6970" spans="22:26">
      <c r="V6970" s="139"/>
      <c r="W6970" s="139"/>
      <c r="X6970" s="139"/>
      <c r="Y6970" s="139"/>
      <c r="Z6970" s="139"/>
    </row>
    <row r="6971" spans="22:26">
      <c r="V6971" s="139"/>
      <c r="W6971" s="139"/>
      <c r="X6971" s="139"/>
      <c r="Y6971" s="139"/>
      <c r="Z6971" s="139"/>
    </row>
    <row r="6972" spans="22:26">
      <c r="V6972" s="139"/>
      <c r="W6972" s="139"/>
      <c r="X6972" s="139"/>
      <c r="Y6972" s="139"/>
      <c r="Z6972" s="139"/>
    </row>
    <row r="6973" spans="22:26">
      <c r="V6973" s="139"/>
      <c r="W6973" s="139"/>
      <c r="X6973" s="139"/>
      <c r="Y6973" s="139"/>
      <c r="Z6973" s="139"/>
    </row>
    <row r="6974" spans="22:26">
      <c r="V6974" s="139"/>
      <c r="W6974" s="139"/>
      <c r="X6974" s="139"/>
      <c r="Y6974" s="139"/>
      <c r="Z6974" s="139"/>
    </row>
    <row r="6975" spans="22:26">
      <c r="V6975" s="139"/>
      <c r="W6975" s="139"/>
      <c r="X6975" s="139"/>
      <c r="Y6975" s="139"/>
      <c r="Z6975" s="139"/>
    </row>
    <row r="6976" spans="22:26">
      <c r="V6976" s="139"/>
      <c r="W6976" s="139"/>
      <c r="X6976" s="139"/>
      <c r="Y6976" s="139"/>
      <c r="Z6976" s="139"/>
    </row>
    <row r="6977" spans="22:26">
      <c r="V6977" s="139"/>
      <c r="W6977" s="139"/>
      <c r="X6977" s="139"/>
      <c r="Y6977" s="139"/>
      <c r="Z6977" s="139"/>
    </row>
    <row r="6978" spans="22:26">
      <c r="V6978" s="139"/>
      <c r="W6978" s="139"/>
      <c r="X6978" s="139"/>
      <c r="Y6978" s="139"/>
      <c r="Z6978" s="139"/>
    </row>
    <row r="6979" spans="22:26">
      <c r="V6979" s="139"/>
      <c r="W6979" s="139"/>
      <c r="X6979" s="139"/>
      <c r="Y6979" s="139"/>
      <c r="Z6979" s="139"/>
    </row>
    <row r="6980" spans="22:26">
      <c r="V6980" s="139"/>
      <c r="W6980" s="139"/>
      <c r="X6980" s="139"/>
      <c r="Y6980" s="139"/>
      <c r="Z6980" s="139"/>
    </row>
    <row r="6981" spans="22:26">
      <c r="V6981" s="139"/>
      <c r="W6981" s="139"/>
      <c r="X6981" s="139"/>
      <c r="Y6981" s="139"/>
      <c r="Z6981" s="139"/>
    </row>
    <row r="6982" spans="22:26">
      <c r="V6982" s="139"/>
      <c r="W6982" s="139"/>
      <c r="X6982" s="139"/>
      <c r="Y6982" s="139"/>
      <c r="Z6982" s="139"/>
    </row>
    <row r="6983" spans="22:26">
      <c r="V6983" s="139"/>
      <c r="W6983" s="139"/>
      <c r="X6983" s="139"/>
      <c r="Y6983" s="139"/>
      <c r="Z6983" s="139"/>
    </row>
    <row r="6984" spans="22:26">
      <c r="V6984" s="139"/>
      <c r="W6984" s="139"/>
      <c r="X6984" s="139"/>
      <c r="Y6984" s="139"/>
      <c r="Z6984" s="139"/>
    </row>
    <row r="6985" spans="22:26">
      <c r="V6985" s="139"/>
      <c r="W6985" s="139"/>
      <c r="X6985" s="139"/>
      <c r="Y6985" s="139"/>
      <c r="Z6985" s="139"/>
    </row>
    <row r="6986" spans="22:26">
      <c r="V6986" s="139"/>
      <c r="W6986" s="139"/>
      <c r="X6986" s="139"/>
      <c r="Y6986" s="139"/>
      <c r="Z6986" s="139"/>
    </row>
    <row r="6987" spans="22:26">
      <c r="V6987" s="139"/>
      <c r="W6987" s="139"/>
      <c r="X6987" s="139"/>
      <c r="Y6987" s="139"/>
      <c r="Z6987" s="139"/>
    </row>
    <row r="6988" spans="22:26">
      <c r="V6988" s="139"/>
      <c r="W6988" s="139"/>
      <c r="X6988" s="139"/>
      <c r="Y6988" s="139"/>
      <c r="Z6988" s="139"/>
    </row>
    <row r="6989" spans="22:26">
      <c r="V6989" s="139"/>
      <c r="W6989" s="139"/>
      <c r="X6989" s="139"/>
      <c r="Y6989" s="139"/>
      <c r="Z6989" s="139"/>
    </row>
    <row r="6990" spans="22:26">
      <c r="V6990" s="139"/>
      <c r="W6990" s="139"/>
      <c r="X6990" s="139"/>
      <c r="Y6990" s="139"/>
      <c r="Z6990" s="139"/>
    </row>
    <row r="6991" spans="22:26">
      <c r="V6991" s="139"/>
      <c r="W6991" s="139"/>
      <c r="X6991" s="139"/>
      <c r="Y6991" s="139"/>
      <c r="Z6991" s="139"/>
    </row>
    <row r="6992" spans="22:26">
      <c r="V6992" s="139"/>
      <c r="W6992" s="139"/>
      <c r="X6992" s="139"/>
      <c r="Y6992" s="139"/>
      <c r="Z6992" s="139"/>
    </row>
    <row r="6993" spans="22:26">
      <c r="V6993" s="139"/>
      <c r="W6993" s="139"/>
      <c r="X6993" s="139"/>
      <c r="Y6993" s="139"/>
      <c r="Z6993" s="139"/>
    </row>
    <row r="6994" spans="22:26">
      <c r="V6994" s="139"/>
      <c r="W6994" s="139"/>
      <c r="X6994" s="139"/>
      <c r="Y6994" s="139"/>
      <c r="Z6994" s="139"/>
    </row>
    <row r="6995" spans="22:26">
      <c r="V6995" s="139"/>
      <c r="W6995" s="139"/>
      <c r="X6995" s="139"/>
      <c r="Y6995" s="139"/>
      <c r="Z6995" s="139"/>
    </row>
    <row r="6996" spans="22:26">
      <c r="V6996" s="139"/>
      <c r="W6996" s="139"/>
      <c r="X6996" s="139"/>
      <c r="Y6996" s="139"/>
      <c r="Z6996" s="139"/>
    </row>
    <row r="6997" spans="22:26">
      <c r="V6997" s="139"/>
      <c r="W6997" s="139"/>
      <c r="X6997" s="139"/>
      <c r="Y6997" s="139"/>
      <c r="Z6997" s="139"/>
    </row>
    <row r="6998" spans="22:26">
      <c r="V6998" s="139"/>
      <c r="W6998" s="139"/>
      <c r="X6998" s="139"/>
      <c r="Y6998" s="139"/>
      <c r="Z6998" s="139"/>
    </row>
    <row r="6999" spans="22:26">
      <c r="V6999" s="139"/>
      <c r="W6999" s="139"/>
      <c r="X6999" s="139"/>
      <c r="Y6999" s="139"/>
      <c r="Z6999" s="139"/>
    </row>
    <row r="7000" spans="22:26">
      <c r="V7000" s="139"/>
      <c r="W7000" s="139"/>
      <c r="X7000" s="139"/>
      <c r="Y7000" s="139"/>
      <c r="Z7000" s="139"/>
    </row>
    <row r="7001" spans="22:26">
      <c r="V7001" s="139"/>
      <c r="W7001" s="139"/>
      <c r="X7001" s="139"/>
      <c r="Y7001" s="139"/>
      <c r="Z7001" s="139"/>
    </row>
    <row r="7002" spans="22:26">
      <c r="V7002" s="139"/>
      <c r="W7002" s="139"/>
      <c r="X7002" s="139"/>
      <c r="Y7002" s="139"/>
      <c r="Z7002" s="139"/>
    </row>
    <row r="7003" spans="22:26">
      <c r="V7003" s="139"/>
      <c r="W7003" s="139"/>
      <c r="X7003" s="139"/>
      <c r="Y7003" s="139"/>
      <c r="Z7003" s="139"/>
    </row>
    <row r="7004" spans="22:26">
      <c r="V7004" s="139"/>
      <c r="W7004" s="139"/>
      <c r="X7004" s="139"/>
      <c r="Y7004" s="139"/>
      <c r="Z7004" s="139"/>
    </row>
    <row r="7005" spans="22:26">
      <c r="V7005" s="139"/>
      <c r="W7005" s="139"/>
      <c r="X7005" s="139"/>
      <c r="Y7005" s="139"/>
      <c r="Z7005" s="139"/>
    </row>
    <row r="7006" spans="22:26">
      <c r="V7006" s="139"/>
      <c r="W7006" s="139"/>
      <c r="X7006" s="139"/>
      <c r="Y7006" s="139"/>
      <c r="Z7006" s="139"/>
    </row>
    <row r="7007" spans="22:26">
      <c r="V7007" s="139"/>
      <c r="W7007" s="139"/>
      <c r="X7007" s="139"/>
      <c r="Y7007" s="139"/>
      <c r="Z7007" s="139"/>
    </row>
    <row r="7008" spans="22:26">
      <c r="V7008" s="139"/>
      <c r="W7008" s="139"/>
      <c r="X7008" s="139"/>
      <c r="Y7008" s="139"/>
      <c r="Z7008" s="139"/>
    </row>
    <row r="7009" spans="22:26">
      <c r="V7009" s="139"/>
      <c r="W7009" s="139"/>
      <c r="X7009" s="139"/>
      <c r="Y7009" s="139"/>
      <c r="Z7009" s="139"/>
    </row>
    <row r="7010" spans="22:26">
      <c r="V7010" s="139"/>
      <c r="W7010" s="139"/>
      <c r="X7010" s="139"/>
      <c r="Y7010" s="139"/>
      <c r="Z7010" s="139"/>
    </row>
    <row r="7011" spans="22:26">
      <c r="V7011" s="139"/>
      <c r="W7011" s="139"/>
      <c r="X7011" s="139"/>
      <c r="Y7011" s="139"/>
      <c r="Z7011" s="139"/>
    </row>
    <row r="7012" spans="22:26">
      <c r="V7012" s="139"/>
      <c r="W7012" s="139"/>
      <c r="X7012" s="139"/>
      <c r="Y7012" s="139"/>
      <c r="Z7012" s="139"/>
    </row>
    <row r="7013" spans="22:26">
      <c r="V7013" s="139"/>
      <c r="W7013" s="139"/>
      <c r="X7013" s="139"/>
      <c r="Y7013" s="139"/>
      <c r="Z7013" s="139"/>
    </row>
    <row r="7014" spans="22:26">
      <c r="V7014" s="139"/>
      <c r="W7014" s="139"/>
      <c r="X7014" s="139"/>
      <c r="Y7014" s="139"/>
      <c r="Z7014" s="139"/>
    </row>
    <row r="7015" spans="22:26">
      <c r="V7015" s="139"/>
      <c r="W7015" s="139"/>
      <c r="X7015" s="139"/>
      <c r="Y7015" s="139"/>
      <c r="Z7015" s="139"/>
    </row>
    <row r="7016" spans="22:26">
      <c r="V7016" s="139"/>
      <c r="W7016" s="139"/>
      <c r="X7016" s="139"/>
      <c r="Y7016" s="139"/>
      <c r="Z7016" s="139"/>
    </row>
    <row r="7017" spans="22:26">
      <c r="V7017" s="139"/>
      <c r="W7017" s="139"/>
      <c r="X7017" s="139"/>
      <c r="Y7017" s="139"/>
      <c r="Z7017" s="139"/>
    </row>
    <row r="7018" spans="22:26">
      <c r="V7018" s="139"/>
      <c r="W7018" s="139"/>
      <c r="X7018" s="139"/>
      <c r="Y7018" s="139"/>
      <c r="Z7018" s="139"/>
    </row>
    <row r="7019" spans="22:26">
      <c r="V7019" s="139"/>
      <c r="W7019" s="139"/>
      <c r="X7019" s="139"/>
      <c r="Y7019" s="139"/>
      <c r="Z7019" s="139"/>
    </row>
    <row r="7020" spans="22:26">
      <c r="V7020" s="139"/>
      <c r="W7020" s="139"/>
      <c r="X7020" s="139"/>
      <c r="Y7020" s="139"/>
      <c r="Z7020" s="139"/>
    </row>
    <row r="7021" spans="22:26">
      <c r="V7021" s="139"/>
      <c r="W7021" s="139"/>
      <c r="X7021" s="139"/>
      <c r="Y7021" s="139"/>
      <c r="Z7021" s="139"/>
    </row>
    <row r="7022" spans="22:26">
      <c r="V7022" s="139"/>
      <c r="W7022" s="139"/>
      <c r="X7022" s="139"/>
      <c r="Y7022" s="139"/>
      <c r="Z7022" s="139"/>
    </row>
    <row r="7023" spans="22:26">
      <c r="V7023" s="139"/>
      <c r="W7023" s="139"/>
      <c r="X7023" s="139"/>
      <c r="Y7023" s="139"/>
      <c r="Z7023" s="139"/>
    </row>
    <row r="7024" spans="22:26">
      <c r="V7024" s="139"/>
      <c r="W7024" s="139"/>
      <c r="X7024" s="139"/>
      <c r="Y7024" s="139"/>
      <c r="Z7024" s="139"/>
    </row>
    <row r="7025" spans="22:26">
      <c r="V7025" s="139"/>
      <c r="W7025" s="139"/>
      <c r="X7025" s="139"/>
      <c r="Y7025" s="139"/>
      <c r="Z7025" s="139"/>
    </row>
    <row r="7026" spans="22:26">
      <c r="V7026" s="139"/>
      <c r="W7026" s="139"/>
      <c r="X7026" s="139"/>
      <c r="Y7026" s="139"/>
      <c r="Z7026" s="139"/>
    </row>
    <row r="7027" spans="22:26">
      <c r="V7027" s="139"/>
      <c r="W7027" s="139"/>
      <c r="X7027" s="139"/>
      <c r="Y7027" s="139"/>
      <c r="Z7027" s="139"/>
    </row>
    <row r="7028" spans="22:26">
      <c r="V7028" s="139"/>
      <c r="W7028" s="139"/>
      <c r="X7028" s="139"/>
      <c r="Y7028" s="139"/>
      <c r="Z7028" s="139"/>
    </row>
    <row r="7029" spans="22:26">
      <c r="V7029" s="139"/>
      <c r="W7029" s="139"/>
      <c r="X7029" s="139"/>
      <c r="Y7029" s="139"/>
      <c r="Z7029" s="139"/>
    </row>
    <row r="7030" spans="22:26">
      <c r="V7030" s="139"/>
      <c r="W7030" s="139"/>
      <c r="X7030" s="139"/>
      <c r="Y7030" s="139"/>
      <c r="Z7030" s="139"/>
    </row>
    <row r="7031" spans="22:26">
      <c r="V7031" s="139"/>
      <c r="W7031" s="139"/>
      <c r="X7031" s="139"/>
      <c r="Y7031" s="139"/>
      <c r="Z7031" s="139"/>
    </row>
    <row r="7032" spans="22:26">
      <c r="V7032" s="139"/>
      <c r="W7032" s="139"/>
      <c r="X7032" s="139"/>
      <c r="Y7032" s="139"/>
      <c r="Z7032" s="139"/>
    </row>
    <row r="7033" spans="22:26">
      <c r="V7033" s="139"/>
      <c r="W7033" s="139"/>
      <c r="X7033" s="139"/>
      <c r="Y7033" s="139"/>
      <c r="Z7033" s="139"/>
    </row>
    <row r="7034" spans="22:26">
      <c r="V7034" s="139"/>
      <c r="W7034" s="139"/>
      <c r="X7034" s="139"/>
      <c r="Y7034" s="139"/>
      <c r="Z7034" s="139"/>
    </row>
    <row r="7035" spans="22:26">
      <c r="V7035" s="139"/>
      <c r="W7035" s="139"/>
      <c r="X7035" s="139"/>
      <c r="Y7035" s="139"/>
      <c r="Z7035" s="139"/>
    </row>
    <row r="7036" spans="22:26">
      <c r="V7036" s="139"/>
      <c r="W7036" s="139"/>
      <c r="X7036" s="139"/>
      <c r="Y7036" s="139"/>
      <c r="Z7036" s="139"/>
    </row>
    <row r="7037" spans="22:26">
      <c r="V7037" s="139"/>
      <c r="W7037" s="139"/>
      <c r="X7037" s="139"/>
      <c r="Y7037" s="139"/>
      <c r="Z7037" s="139"/>
    </row>
    <row r="7038" spans="22:26">
      <c r="V7038" s="139"/>
      <c r="W7038" s="139"/>
      <c r="X7038" s="139"/>
      <c r="Y7038" s="139"/>
      <c r="Z7038" s="139"/>
    </row>
    <row r="7039" spans="22:26">
      <c r="V7039" s="139"/>
      <c r="W7039" s="139"/>
      <c r="X7039" s="139"/>
      <c r="Y7039" s="139"/>
      <c r="Z7039" s="139"/>
    </row>
    <row r="7040" spans="22:26">
      <c r="V7040" s="139"/>
      <c r="W7040" s="139"/>
      <c r="X7040" s="139"/>
      <c r="Y7040" s="139"/>
      <c r="Z7040" s="139"/>
    </row>
    <row r="7041" spans="22:26">
      <c r="V7041" s="139"/>
      <c r="W7041" s="139"/>
      <c r="X7041" s="139"/>
      <c r="Y7041" s="139"/>
      <c r="Z7041" s="139"/>
    </row>
    <row r="7042" spans="22:26">
      <c r="V7042" s="139"/>
      <c r="W7042" s="139"/>
      <c r="X7042" s="139"/>
      <c r="Y7042" s="139"/>
      <c r="Z7042" s="139"/>
    </row>
    <row r="7043" spans="22:26">
      <c r="V7043" s="139"/>
      <c r="W7043" s="139"/>
      <c r="X7043" s="139"/>
      <c r="Y7043" s="139"/>
      <c r="Z7043" s="139"/>
    </row>
    <row r="7044" spans="22:26">
      <c r="V7044" s="139"/>
      <c r="W7044" s="139"/>
      <c r="X7044" s="139"/>
      <c r="Y7044" s="139"/>
      <c r="Z7044" s="139"/>
    </row>
    <row r="7045" spans="22:26">
      <c r="V7045" s="139"/>
      <c r="W7045" s="139"/>
      <c r="X7045" s="139"/>
      <c r="Y7045" s="139"/>
      <c r="Z7045" s="139"/>
    </row>
    <row r="7046" spans="22:26">
      <c r="V7046" s="139"/>
      <c r="W7046" s="139"/>
      <c r="X7046" s="139"/>
      <c r="Y7046" s="139"/>
      <c r="Z7046" s="139"/>
    </row>
    <row r="7047" spans="22:26">
      <c r="V7047" s="139"/>
      <c r="W7047" s="139"/>
      <c r="X7047" s="139"/>
      <c r="Y7047" s="139"/>
      <c r="Z7047" s="139"/>
    </row>
    <row r="7048" spans="22:26">
      <c r="V7048" s="139"/>
      <c r="W7048" s="139"/>
      <c r="X7048" s="139"/>
      <c r="Y7048" s="139"/>
      <c r="Z7048" s="139"/>
    </row>
    <row r="7049" spans="22:26">
      <c r="V7049" s="139"/>
      <c r="W7049" s="139"/>
      <c r="X7049" s="139"/>
      <c r="Y7049" s="139"/>
      <c r="Z7049" s="139"/>
    </row>
    <row r="7050" spans="22:26">
      <c r="V7050" s="139"/>
      <c r="W7050" s="139"/>
      <c r="X7050" s="139"/>
      <c r="Y7050" s="139"/>
      <c r="Z7050" s="139"/>
    </row>
    <row r="7051" spans="22:26">
      <c r="V7051" s="139"/>
      <c r="W7051" s="139"/>
      <c r="X7051" s="139"/>
      <c r="Y7051" s="139"/>
      <c r="Z7051" s="139"/>
    </row>
    <row r="7052" spans="22:26">
      <c r="V7052" s="139"/>
      <c r="W7052" s="139"/>
      <c r="X7052" s="139"/>
      <c r="Y7052" s="139"/>
      <c r="Z7052" s="139"/>
    </row>
    <row r="7053" spans="22:26">
      <c r="V7053" s="139"/>
      <c r="W7053" s="139"/>
      <c r="X7053" s="139"/>
      <c r="Y7053" s="139"/>
      <c r="Z7053" s="139"/>
    </row>
    <row r="7054" spans="22:26">
      <c r="V7054" s="139"/>
      <c r="W7054" s="139"/>
      <c r="X7054" s="139"/>
      <c r="Y7054" s="139"/>
      <c r="Z7054" s="139"/>
    </row>
    <row r="7055" spans="22:26">
      <c r="V7055" s="139"/>
      <c r="W7055" s="139"/>
      <c r="X7055" s="139"/>
      <c r="Y7055" s="139"/>
      <c r="Z7055" s="139"/>
    </row>
    <row r="7056" spans="22:26">
      <c r="V7056" s="139"/>
      <c r="W7056" s="139"/>
      <c r="X7056" s="139"/>
      <c r="Y7056" s="139"/>
      <c r="Z7056" s="139"/>
    </row>
    <row r="7057" spans="22:26">
      <c r="V7057" s="139"/>
      <c r="W7057" s="139"/>
      <c r="X7057" s="139"/>
      <c r="Y7057" s="139"/>
      <c r="Z7057" s="139"/>
    </row>
    <row r="7058" spans="22:26">
      <c r="V7058" s="139"/>
      <c r="W7058" s="139"/>
      <c r="X7058" s="139"/>
      <c r="Y7058" s="139"/>
      <c r="Z7058" s="139"/>
    </row>
    <row r="7059" spans="22:26">
      <c r="V7059" s="139"/>
      <c r="W7059" s="139"/>
      <c r="X7059" s="139"/>
      <c r="Y7059" s="139"/>
      <c r="Z7059" s="139"/>
    </row>
    <row r="7060" spans="22:26">
      <c r="V7060" s="139"/>
      <c r="W7060" s="139"/>
      <c r="X7060" s="139"/>
      <c r="Y7060" s="139"/>
      <c r="Z7060" s="139"/>
    </row>
    <row r="7061" spans="22:26">
      <c r="V7061" s="139"/>
      <c r="W7061" s="139"/>
      <c r="X7061" s="139"/>
      <c r="Y7061" s="139"/>
      <c r="Z7061" s="139"/>
    </row>
    <row r="7062" spans="22:26">
      <c r="V7062" s="139"/>
      <c r="W7062" s="139"/>
      <c r="X7062" s="139"/>
      <c r="Y7062" s="139"/>
      <c r="Z7062" s="139"/>
    </row>
    <row r="7063" spans="22:26">
      <c r="V7063" s="139"/>
      <c r="W7063" s="139"/>
      <c r="X7063" s="139"/>
      <c r="Y7063" s="139"/>
      <c r="Z7063" s="139"/>
    </row>
    <row r="7064" spans="22:26">
      <c r="V7064" s="139"/>
      <c r="W7064" s="139"/>
      <c r="X7064" s="139"/>
      <c r="Y7064" s="139"/>
      <c r="Z7064" s="139"/>
    </row>
    <row r="7065" spans="22:26">
      <c r="V7065" s="139"/>
      <c r="W7065" s="139"/>
      <c r="X7065" s="139"/>
      <c r="Y7065" s="139"/>
      <c r="Z7065" s="139"/>
    </row>
    <row r="7066" spans="22:26">
      <c r="V7066" s="139"/>
      <c r="W7066" s="139"/>
      <c r="X7066" s="139"/>
      <c r="Y7066" s="139"/>
      <c r="Z7066" s="139"/>
    </row>
    <row r="7067" spans="22:26">
      <c r="V7067" s="139"/>
      <c r="W7067" s="139"/>
      <c r="X7067" s="139"/>
      <c r="Y7067" s="139"/>
      <c r="Z7067" s="139"/>
    </row>
    <row r="7068" spans="22:26">
      <c r="V7068" s="139"/>
      <c r="W7068" s="139"/>
      <c r="X7068" s="139"/>
      <c r="Y7068" s="139"/>
      <c r="Z7068" s="139"/>
    </row>
    <row r="7069" spans="22:26">
      <c r="V7069" s="139"/>
      <c r="W7069" s="139"/>
      <c r="X7069" s="139"/>
      <c r="Y7069" s="139"/>
      <c r="Z7069" s="139"/>
    </row>
    <row r="7070" spans="22:26">
      <c r="V7070" s="139"/>
      <c r="W7070" s="139"/>
      <c r="X7070" s="139"/>
      <c r="Y7070" s="139"/>
      <c r="Z7070" s="139"/>
    </row>
    <row r="7071" spans="22:26">
      <c r="V7071" s="139"/>
      <c r="W7071" s="139"/>
      <c r="X7071" s="139"/>
      <c r="Y7071" s="139"/>
      <c r="Z7071" s="139"/>
    </row>
    <row r="7072" spans="22:26">
      <c r="V7072" s="139"/>
      <c r="W7072" s="139"/>
      <c r="X7072" s="139"/>
      <c r="Y7072" s="139"/>
      <c r="Z7072" s="139"/>
    </row>
    <row r="7073" spans="22:26">
      <c r="V7073" s="139"/>
      <c r="W7073" s="139"/>
      <c r="X7073" s="139"/>
      <c r="Y7073" s="139"/>
      <c r="Z7073" s="139"/>
    </row>
    <row r="7074" spans="22:26">
      <c r="V7074" s="139"/>
      <c r="W7074" s="139"/>
      <c r="X7074" s="139"/>
      <c r="Y7074" s="139"/>
      <c r="Z7074" s="139"/>
    </row>
    <row r="7075" spans="22:26">
      <c r="V7075" s="139"/>
      <c r="W7075" s="139"/>
      <c r="X7075" s="139"/>
      <c r="Y7075" s="139"/>
      <c r="Z7075" s="139"/>
    </row>
    <row r="7076" spans="22:26">
      <c r="V7076" s="139"/>
      <c r="W7076" s="139"/>
      <c r="X7076" s="139"/>
      <c r="Y7076" s="139"/>
      <c r="Z7076" s="139"/>
    </row>
    <row r="7077" spans="22:26">
      <c r="V7077" s="139"/>
      <c r="W7077" s="139"/>
      <c r="X7077" s="139"/>
      <c r="Y7077" s="139"/>
      <c r="Z7077" s="139"/>
    </row>
    <row r="7078" spans="22:26">
      <c r="V7078" s="139"/>
      <c r="W7078" s="139"/>
      <c r="X7078" s="139"/>
      <c r="Y7078" s="139"/>
      <c r="Z7078" s="139"/>
    </row>
    <row r="7079" spans="22:26">
      <c r="V7079" s="139"/>
      <c r="W7079" s="139"/>
      <c r="X7079" s="139"/>
      <c r="Y7079" s="139"/>
      <c r="Z7079" s="139"/>
    </row>
    <row r="7080" spans="22:26">
      <c r="V7080" s="139"/>
      <c r="W7080" s="139"/>
      <c r="X7080" s="139"/>
      <c r="Y7080" s="139"/>
      <c r="Z7080" s="139"/>
    </row>
    <row r="7081" spans="22:26">
      <c r="V7081" s="139"/>
      <c r="W7081" s="139"/>
      <c r="X7081" s="139"/>
      <c r="Y7081" s="139"/>
      <c r="Z7081" s="139"/>
    </row>
    <row r="7082" spans="22:26">
      <c r="V7082" s="139"/>
      <c r="W7082" s="139"/>
      <c r="X7082" s="139"/>
      <c r="Y7082" s="139"/>
      <c r="Z7082" s="139"/>
    </row>
    <row r="7083" spans="22:26">
      <c r="V7083" s="139"/>
      <c r="W7083" s="139"/>
      <c r="X7083" s="139"/>
      <c r="Y7083" s="139"/>
      <c r="Z7083" s="139"/>
    </row>
    <row r="7084" spans="22:26">
      <c r="V7084" s="139"/>
      <c r="W7084" s="139"/>
      <c r="X7084" s="139"/>
      <c r="Y7084" s="139"/>
      <c r="Z7084" s="139"/>
    </row>
    <row r="7085" spans="22:26">
      <c r="V7085" s="139"/>
      <c r="W7085" s="139"/>
      <c r="X7085" s="139"/>
      <c r="Y7085" s="139"/>
      <c r="Z7085" s="139"/>
    </row>
    <row r="7086" spans="22:26">
      <c r="V7086" s="139"/>
      <c r="W7086" s="139"/>
      <c r="X7086" s="139"/>
      <c r="Y7086" s="139"/>
      <c r="Z7086" s="139"/>
    </row>
    <row r="7087" spans="22:26">
      <c r="V7087" s="139"/>
      <c r="W7087" s="139"/>
      <c r="X7087" s="139"/>
      <c r="Y7087" s="139"/>
      <c r="Z7087" s="139"/>
    </row>
    <row r="7088" spans="22:26">
      <c r="V7088" s="139"/>
      <c r="W7088" s="139"/>
      <c r="X7088" s="139"/>
      <c r="Y7088" s="139"/>
      <c r="Z7088" s="139"/>
    </row>
    <row r="7089" spans="22:26">
      <c r="V7089" s="139"/>
      <c r="W7089" s="139"/>
      <c r="X7089" s="139"/>
      <c r="Y7089" s="139"/>
      <c r="Z7089" s="139"/>
    </row>
    <row r="7090" spans="22:26">
      <c r="V7090" s="139"/>
      <c r="W7090" s="139"/>
      <c r="X7090" s="139"/>
      <c r="Y7090" s="139"/>
      <c r="Z7090" s="139"/>
    </row>
    <row r="7091" spans="22:26">
      <c r="V7091" s="139"/>
      <c r="W7091" s="139"/>
      <c r="X7091" s="139"/>
      <c r="Y7091" s="139"/>
      <c r="Z7091" s="139"/>
    </row>
    <row r="7092" spans="22:26">
      <c r="V7092" s="139"/>
      <c r="W7092" s="139"/>
      <c r="X7092" s="139"/>
      <c r="Y7092" s="139"/>
      <c r="Z7092" s="139"/>
    </row>
    <row r="7093" spans="22:26">
      <c r="V7093" s="139"/>
      <c r="W7093" s="139"/>
      <c r="X7093" s="139"/>
      <c r="Y7093" s="139"/>
      <c r="Z7093" s="139"/>
    </row>
    <row r="7094" spans="22:26">
      <c r="V7094" s="139"/>
      <c r="W7094" s="139"/>
      <c r="X7094" s="139"/>
      <c r="Y7094" s="139"/>
      <c r="Z7094" s="139"/>
    </row>
    <row r="7095" spans="22:26">
      <c r="V7095" s="139"/>
      <c r="W7095" s="139"/>
      <c r="X7095" s="139"/>
      <c r="Y7095" s="139"/>
      <c r="Z7095" s="139"/>
    </row>
    <row r="7096" spans="22:26">
      <c r="V7096" s="139"/>
      <c r="W7096" s="139"/>
      <c r="X7096" s="139"/>
      <c r="Y7096" s="139"/>
      <c r="Z7096" s="139"/>
    </row>
    <row r="7097" spans="22:26">
      <c r="V7097" s="139"/>
      <c r="W7097" s="139"/>
      <c r="X7097" s="139"/>
      <c r="Y7097" s="139"/>
      <c r="Z7097" s="139"/>
    </row>
    <row r="7098" spans="22:26">
      <c r="V7098" s="139"/>
      <c r="W7098" s="139"/>
      <c r="X7098" s="139"/>
      <c r="Y7098" s="139"/>
      <c r="Z7098" s="139"/>
    </row>
    <row r="7099" spans="22:26">
      <c r="V7099" s="139"/>
      <c r="W7099" s="139"/>
      <c r="X7099" s="139"/>
      <c r="Y7099" s="139"/>
      <c r="Z7099" s="139"/>
    </row>
    <row r="7100" spans="22:26">
      <c r="V7100" s="139"/>
      <c r="W7100" s="139"/>
      <c r="X7100" s="139"/>
      <c r="Y7100" s="139"/>
      <c r="Z7100" s="139"/>
    </row>
    <row r="7101" spans="22:26">
      <c r="V7101" s="139"/>
      <c r="W7101" s="139"/>
      <c r="X7101" s="139"/>
      <c r="Y7101" s="139"/>
      <c r="Z7101" s="139"/>
    </row>
    <row r="7102" spans="22:26">
      <c r="V7102" s="139"/>
      <c r="W7102" s="139"/>
      <c r="X7102" s="139"/>
      <c r="Y7102" s="139"/>
      <c r="Z7102" s="139"/>
    </row>
    <row r="7103" spans="22:26">
      <c r="V7103" s="139"/>
      <c r="W7103" s="139"/>
      <c r="X7103" s="139"/>
      <c r="Y7103" s="139"/>
      <c r="Z7103" s="139"/>
    </row>
    <row r="7104" spans="22:26">
      <c r="V7104" s="139"/>
      <c r="W7104" s="139"/>
      <c r="X7104" s="139"/>
      <c r="Y7104" s="139"/>
      <c r="Z7104" s="139"/>
    </row>
    <row r="7105" spans="22:26">
      <c r="V7105" s="139"/>
      <c r="W7105" s="139"/>
      <c r="X7105" s="139"/>
      <c r="Y7105" s="139"/>
      <c r="Z7105" s="139"/>
    </row>
    <row r="7106" spans="22:26">
      <c r="V7106" s="139"/>
      <c r="W7106" s="139"/>
      <c r="X7106" s="139"/>
      <c r="Y7106" s="139"/>
      <c r="Z7106" s="139"/>
    </row>
    <row r="7107" spans="22:26">
      <c r="V7107" s="139"/>
      <c r="W7107" s="139"/>
      <c r="X7107" s="139"/>
      <c r="Y7107" s="139"/>
      <c r="Z7107" s="139"/>
    </row>
    <row r="7108" spans="22:26">
      <c r="V7108" s="139"/>
      <c r="W7108" s="139"/>
      <c r="X7108" s="139"/>
      <c r="Y7108" s="139"/>
      <c r="Z7108" s="139"/>
    </row>
    <row r="7109" spans="22:26">
      <c r="V7109" s="139"/>
      <c r="W7109" s="139"/>
      <c r="X7109" s="139"/>
      <c r="Y7109" s="139"/>
      <c r="Z7109" s="139"/>
    </row>
    <row r="7110" spans="22:26">
      <c r="V7110" s="139"/>
      <c r="W7110" s="139"/>
      <c r="X7110" s="139"/>
      <c r="Y7110" s="139"/>
      <c r="Z7110" s="139"/>
    </row>
    <row r="7111" spans="22:26">
      <c r="V7111" s="139"/>
      <c r="W7111" s="139"/>
      <c r="X7111" s="139"/>
      <c r="Y7111" s="139"/>
      <c r="Z7111" s="139"/>
    </row>
    <row r="7112" spans="22:26">
      <c r="V7112" s="139"/>
      <c r="W7112" s="139"/>
      <c r="X7112" s="139"/>
      <c r="Y7112" s="139"/>
      <c r="Z7112" s="139"/>
    </row>
    <row r="7113" spans="22:26">
      <c r="V7113" s="139"/>
      <c r="W7113" s="139"/>
      <c r="X7113" s="139"/>
      <c r="Y7113" s="139"/>
      <c r="Z7113" s="139"/>
    </row>
    <row r="7114" spans="22:26">
      <c r="V7114" s="139"/>
      <c r="W7114" s="139"/>
      <c r="X7114" s="139"/>
      <c r="Y7114" s="139"/>
      <c r="Z7114" s="139"/>
    </row>
    <row r="7115" spans="22:26">
      <c r="V7115" s="139"/>
      <c r="W7115" s="139"/>
      <c r="X7115" s="139"/>
      <c r="Y7115" s="139"/>
      <c r="Z7115" s="139"/>
    </row>
    <row r="7116" spans="22:26">
      <c r="V7116" s="139"/>
      <c r="W7116" s="139"/>
      <c r="X7116" s="139"/>
      <c r="Y7116" s="139"/>
      <c r="Z7116" s="139"/>
    </row>
    <row r="7117" spans="22:26">
      <c r="V7117" s="139"/>
      <c r="W7117" s="139"/>
      <c r="X7117" s="139"/>
      <c r="Y7117" s="139"/>
      <c r="Z7117" s="139"/>
    </row>
    <row r="7118" spans="22:26">
      <c r="V7118" s="139"/>
      <c r="W7118" s="139"/>
      <c r="X7118" s="139"/>
      <c r="Y7118" s="139"/>
      <c r="Z7118" s="139"/>
    </row>
    <row r="7119" spans="22:26">
      <c r="V7119" s="139"/>
      <c r="W7119" s="139"/>
      <c r="X7119" s="139"/>
      <c r="Y7119" s="139"/>
      <c r="Z7119" s="139"/>
    </row>
    <row r="7120" spans="22:26">
      <c r="V7120" s="139"/>
      <c r="W7120" s="139"/>
      <c r="X7120" s="139"/>
      <c r="Y7120" s="139"/>
      <c r="Z7120" s="139"/>
    </row>
    <row r="7121" spans="22:26">
      <c r="V7121" s="139"/>
      <c r="W7121" s="139"/>
      <c r="X7121" s="139"/>
      <c r="Y7121" s="139"/>
      <c r="Z7121" s="139"/>
    </row>
    <row r="7122" spans="22:26">
      <c r="V7122" s="139"/>
      <c r="W7122" s="139"/>
      <c r="X7122" s="139"/>
      <c r="Y7122" s="139"/>
      <c r="Z7122" s="139"/>
    </row>
    <row r="7123" spans="22:26">
      <c r="V7123" s="139"/>
      <c r="W7123" s="139"/>
      <c r="X7123" s="139"/>
      <c r="Y7123" s="139"/>
      <c r="Z7123" s="139"/>
    </row>
    <row r="7124" spans="22:26">
      <c r="V7124" s="139"/>
      <c r="W7124" s="139"/>
      <c r="X7124" s="139"/>
      <c r="Y7124" s="139"/>
      <c r="Z7124" s="139"/>
    </row>
    <row r="7125" spans="22:26">
      <c r="V7125" s="139"/>
      <c r="W7125" s="139"/>
      <c r="X7125" s="139"/>
      <c r="Y7125" s="139"/>
      <c r="Z7125" s="139"/>
    </row>
    <row r="7126" spans="22:26">
      <c r="V7126" s="139"/>
      <c r="W7126" s="139"/>
      <c r="X7126" s="139"/>
      <c r="Y7126" s="139"/>
      <c r="Z7126" s="139"/>
    </row>
    <row r="7127" spans="22:26">
      <c r="V7127" s="139"/>
      <c r="W7127" s="139"/>
      <c r="X7127" s="139"/>
      <c r="Y7127" s="139"/>
      <c r="Z7127" s="139"/>
    </row>
    <row r="7128" spans="22:26">
      <c r="V7128" s="139"/>
      <c r="W7128" s="139"/>
      <c r="X7128" s="139"/>
      <c r="Y7128" s="139"/>
      <c r="Z7128" s="139"/>
    </row>
    <row r="7129" spans="22:26">
      <c r="V7129" s="139"/>
      <c r="W7129" s="139"/>
      <c r="X7129" s="139"/>
      <c r="Y7129" s="139"/>
      <c r="Z7129" s="139"/>
    </row>
    <row r="7130" spans="22:26">
      <c r="V7130" s="139"/>
      <c r="W7130" s="139"/>
      <c r="X7130" s="139"/>
      <c r="Y7130" s="139"/>
      <c r="Z7130" s="139"/>
    </row>
    <row r="7131" spans="22:26">
      <c r="V7131" s="139"/>
      <c r="W7131" s="139"/>
      <c r="X7131" s="139"/>
      <c r="Y7131" s="139"/>
      <c r="Z7131" s="139"/>
    </row>
    <row r="7132" spans="22:26">
      <c r="V7132" s="139"/>
      <c r="W7132" s="139"/>
      <c r="X7132" s="139"/>
      <c r="Y7132" s="139"/>
      <c r="Z7132" s="139"/>
    </row>
    <row r="7133" spans="22:26">
      <c r="V7133" s="139"/>
      <c r="W7133" s="139"/>
      <c r="X7133" s="139"/>
      <c r="Y7133" s="139"/>
      <c r="Z7133" s="139"/>
    </row>
    <row r="7134" spans="22:26">
      <c r="V7134" s="139"/>
      <c r="W7134" s="139"/>
      <c r="X7134" s="139"/>
      <c r="Y7134" s="139"/>
      <c r="Z7134" s="139"/>
    </row>
    <row r="7135" spans="22:26">
      <c r="V7135" s="139"/>
      <c r="W7135" s="139"/>
      <c r="X7135" s="139"/>
      <c r="Y7135" s="139"/>
      <c r="Z7135" s="139"/>
    </row>
    <row r="7136" spans="22:26">
      <c r="V7136" s="139"/>
      <c r="W7136" s="139"/>
      <c r="X7136" s="139"/>
      <c r="Y7136" s="139"/>
      <c r="Z7136" s="139"/>
    </row>
    <row r="7137" spans="22:26">
      <c r="V7137" s="139"/>
      <c r="W7137" s="139"/>
      <c r="X7137" s="139"/>
      <c r="Y7137" s="139"/>
      <c r="Z7137" s="139"/>
    </row>
    <row r="7138" spans="22:26">
      <c r="V7138" s="139"/>
      <c r="W7138" s="139"/>
      <c r="X7138" s="139"/>
      <c r="Y7138" s="139"/>
      <c r="Z7138" s="139"/>
    </row>
    <row r="7139" spans="22:26">
      <c r="V7139" s="139"/>
      <c r="W7139" s="139"/>
      <c r="X7139" s="139"/>
      <c r="Y7139" s="139"/>
      <c r="Z7139" s="139"/>
    </row>
    <row r="7140" spans="22:26">
      <c r="V7140" s="139"/>
      <c r="W7140" s="139"/>
      <c r="X7140" s="139"/>
      <c r="Y7140" s="139"/>
      <c r="Z7140" s="139"/>
    </row>
    <row r="7141" spans="22:26">
      <c r="V7141" s="139"/>
      <c r="W7141" s="139"/>
      <c r="X7141" s="139"/>
      <c r="Y7141" s="139"/>
      <c r="Z7141" s="139"/>
    </row>
    <row r="7142" spans="22:26">
      <c r="V7142" s="139"/>
      <c r="W7142" s="139"/>
      <c r="X7142" s="139"/>
      <c r="Y7142" s="139"/>
      <c r="Z7142" s="139"/>
    </row>
    <row r="7143" spans="22:26">
      <c r="V7143" s="139"/>
      <c r="W7143" s="139"/>
      <c r="X7143" s="139"/>
      <c r="Y7143" s="139"/>
      <c r="Z7143" s="139"/>
    </row>
    <row r="7144" spans="22:26">
      <c r="V7144" s="139"/>
      <c r="W7144" s="139"/>
      <c r="X7144" s="139"/>
      <c r="Y7144" s="139"/>
      <c r="Z7144" s="139"/>
    </row>
    <row r="7145" spans="22:26">
      <c r="V7145" s="139"/>
      <c r="W7145" s="139"/>
      <c r="X7145" s="139"/>
      <c r="Y7145" s="139"/>
      <c r="Z7145" s="139"/>
    </row>
    <row r="7146" spans="22:26">
      <c r="V7146" s="139"/>
      <c r="W7146" s="139"/>
      <c r="X7146" s="139"/>
      <c r="Y7146" s="139"/>
      <c r="Z7146" s="139"/>
    </row>
    <row r="7147" spans="22:26">
      <c r="V7147" s="139"/>
      <c r="W7147" s="139"/>
      <c r="X7147" s="139"/>
      <c r="Y7147" s="139"/>
      <c r="Z7147" s="139"/>
    </row>
    <row r="7148" spans="22:26">
      <c r="V7148" s="139"/>
      <c r="W7148" s="139"/>
      <c r="X7148" s="139"/>
      <c r="Y7148" s="139"/>
      <c r="Z7148" s="139"/>
    </row>
    <row r="7149" spans="22:26">
      <c r="V7149" s="139"/>
      <c r="W7149" s="139"/>
      <c r="X7149" s="139"/>
      <c r="Y7149" s="139"/>
      <c r="Z7149" s="139"/>
    </row>
    <row r="7150" spans="22:26">
      <c r="V7150" s="139"/>
      <c r="W7150" s="139"/>
      <c r="X7150" s="139"/>
      <c r="Y7150" s="139"/>
      <c r="Z7150" s="139"/>
    </row>
    <row r="7151" spans="22:26">
      <c r="V7151" s="139"/>
      <c r="W7151" s="139"/>
      <c r="X7151" s="139"/>
      <c r="Y7151" s="139"/>
      <c r="Z7151" s="139"/>
    </row>
    <row r="7152" spans="22:26">
      <c r="V7152" s="139"/>
      <c r="W7152" s="139"/>
      <c r="X7152" s="139"/>
      <c r="Y7152" s="139"/>
      <c r="Z7152" s="139"/>
    </row>
    <row r="7153" spans="22:26">
      <c r="V7153" s="139"/>
      <c r="W7153" s="139"/>
      <c r="X7153" s="139"/>
      <c r="Y7153" s="139"/>
      <c r="Z7153" s="139"/>
    </row>
    <row r="7154" spans="22:26">
      <c r="V7154" s="139"/>
      <c r="W7154" s="139"/>
      <c r="X7154" s="139"/>
      <c r="Y7154" s="139"/>
      <c r="Z7154" s="139"/>
    </row>
    <row r="7155" spans="22:26">
      <c r="V7155" s="139"/>
      <c r="W7155" s="139"/>
      <c r="X7155" s="139"/>
      <c r="Y7155" s="139"/>
      <c r="Z7155" s="139"/>
    </row>
    <row r="7156" spans="22:26">
      <c r="V7156" s="139"/>
      <c r="W7156" s="139"/>
      <c r="X7156" s="139"/>
      <c r="Y7156" s="139"/>
      <c r="Z7156" s="139"/>
    </row>
    <row r="7157" spans="22:26">
      <c r="V7157" s="139"/>
      <c r="W7157" s="139"/>
      <c r="X7157" s="139"/>
      <c r="Y7157" s="139"/>
      <c r="Z7157" s="139"/>
    </row>
    <row r="7158" spans="22:26">
      <c r="V7158" s="139"/>
      <c r="W7158" s="139"/>
      <c r="X7158" s="139"/>
      <c r="Y7158" s="139"/>
      <c r="Z7158" s="139"/>
    </row>
    <row r="7159" spans="22:26">
      <c r="V7159" s="139"/>
      <c r="W7159" s="139"/>
      <c r="X7159" s="139"/>
      <c r="Y7159" s="139"/>
      <c r="Z7159" s="139"/>
    </row>
    <row r="7160" spans="22:26">
      <c r="V7160" s="139"/>
      <c r="W7160" s="139"/>
      <c r="X7160" s="139"/>
      <c r="Y7160" s="139"/>
      <c r="Z7160" s="139"/>
    </row>
    <row r="7161" spans="22:26">
      <c r="V7161" s="139"/>
      <c r="W7161" s="139"/>
      <c r="X7161" s="139"/>
      <c r="Y7161" s="139"/>
      <c r="Z7161" s="139"/>
    </row>
    <row r="7162" spans="22:26">
      <c r="V7162" s="139"/>
      <c r="W7162" s="139"/>
      <c r="X7162" s="139"/>
      <c r="Y7162" s="139"/>
      <c r="Z7162" s="139"/>
    </row>
    <row r="7163" spans="22:26">
      <c r="V7163" s="139"/>
      <c r="W7163" s="139"/>
      <c r="X7163" s="139"/>
      <c r="Y7163" s="139"/>
      <c r="Z7163" s="139"/>
    </row>
    <row r="7164" spans="22:26">
      <c r="V7164" s="139"/>
      <c r="W7164" s="139"/>
      <c r="X7164" s="139"/>
      <c r="Y7164" s="139"/>
      <c r="Z7164" s="139"/>
    </row>
    <row r="7165" spans="22:26">
      <c r="V7165" s="139"/>
      <c r="W7165" s="139"/>
      <c r="X7165" s="139"/>
      <c r="Y7165" s="139"/>
      <c r="Z7165" s="139"/>
    </row>
    <row r="7166" spans="22:26">
      <c r="V7166" s="139"/>
      <c r="W7166" s="139"/>
      <c r="X7166" s="139"/>
      <c r="Y7166" s="139"/>
      <c r="Z7166" s="139"/>
    </row>
    <row r="7167" spans="22:26">
      <c r="V7167" s="139"/>
      <c r="W7167" s="139"/>
      <c r="X7167" s="139"/>
      <c r="Y7167" s="139"/>
      <c r="Z7167" s="139"/>
    </row>
    <row r="7168" spans="22:26">
      <c r="V7168" s="139"/>
      <c r="W7168" s="139"/>
      <c r="X7168" s="139"/>
      <c r="Y7168" s="139"/>
      <c r="Z7168" s="139"/>
    </row>
    <row r="7169" spans="22:26">
      <c r="V7169" s="139"/>
      <c r="W7169" s="139"/>
      <c r="X7169" s="139"/>
      <c r="Y7169" s="139"/>
      <c r="Z7169" s="139"/>
    </row>
    <row r="7170" spans="22:26">
      <c r="V7170" s="139"/>
      <c r="W7170" s="139"/>
      <c r="X7170" s="139"/>
      <c r="Y7170" s="139"/>
      <c r="Z7170" s="139"/>
    </row>
    <row r="7171" spans="22:26">
      <c r="V7171" s="139"/>
      <c r="W7171" s="139"/>
      <c r="X7171" s="139"/>
      <c r="Y7171" s="139"/>
      <c r="Z7171" s="139"/>
    </row>
    <row r="7172" spans="22:26">
      <c r="V7172" s="139"/>
      <c r="W7172" s="139"/>
      <c r="X7172" s="139"/>
      <c r="Y7172" s="139"/>
      <c r="Z7172" s="139"/>
    </row>
    <row r="7173" spans="22:26">
      <c r="V7173" s="139"/>
      <c r="W7173" s="139"/>
      <c r="X7173" s="139"/>
      <c r="Y7173" s="139"/>
      <c r="Z7173" s="139"/>
    </row>
    <row r="7174" spans="22:26">
      <c r="V7174" s="139"/>
      <c r="W7174" s="139"/>
      <c r="X7174" s="139"/>
      <c r="Y7174" s="139"/>
      <c r="Z7174" s="139"/>
    </row>
    <row r="7175" spans="22:26">
      <c r="V7175" s="139"/>
      <c r="W7175" s="139"/>
      <c r="X7175" s="139"/>
      <c r="Y7175" s="139"/>
      <c r="Z7175" s="139"/>
    </row>
    <row r="7176" spans="22:26">
      <c r="V7176" s="139"/>
      <c r="W7176" s="139"/>
      <c r="X7176" s="139"/>
      <c r="Y7176" s="139"/>
      <c r="Z7176" s="139"/>
    </row>
    <row r="7177" spans="22:26">
      <c r="V7177" s="139"/>
      <c r="W7177" s="139"/>
      <c r="X7177" s="139"/>
      <c r="Y7177" s="139"/>
      <c r="Z7177" s="139"/>
    </row>
    <row r="7178" spans="22:26">
      <c r="V7178" s="139"/>
      <c r="W7178" s="139"/>
      <c r="X7178" s="139"/>
      <c r="Y7178" s="139"/>
      <c r="Z7178" s="139"/>
    </row>
    <row r="7179" spans="22:26">
      <c r="V7179" s="139"/>
      <c r="W7179" s="139"/>
      <c r="X7179" s="139"/>
      <c r="Y7179" s="139"/>
      <c r="Z7179" s="139"/>
    </row>
    <row r="7180" spans="22:26">
      <c r="V7180" s="139"/>
      <c r="W7180" s="139"/>
      <c r="X7180" s="139"/>
      <c r="Y7180" s="139"/>
      <c r="Z7180" s="139"/>
    </row>
    <row r="7181" spans="22:26">
      <c r="V7181" s="139"/>
      <c r="W7181" s="139"/>
      <c r="X7181" s="139"/>
      <c r="Y7181" s="139"/>
      <c r="Z7181" s="139"/>
    </row>
    <row r="7182" spans="22:26">
      <c r="V7182" s="139"/>
      <c r="W7182" s="139"/>
      <c r="X7182" s="139"/>
      <c r="Y7182" s="139"/>
      <c r="Z7182" s="139"/>
    </row>
    <row r="7183" spans="22:26">
      <c r="V7183" s="139"/>
      <c r="W7183" s="139"/>
      <c r="X7183" s="139"/>
      <c r="Y7183" s="139"/>
      <c r="Z7183" s="139"/>
    </row>
    <row r="7184" spans="22:26">
      <c r="V7184" s="139"/>
      <c r="W7184" s="139"/>
      <c r="X7184" s="139"/>
      <c r="Y7184" s="139"/>
      <c r="Z7184" s="139"/>
    </row>
    <row r="7185" spans="22:26">
      <c r="V7185" s="139"/>
      <c r="W7185" s="139"/>
      <c r="X7185" s="139"/>
      <c r="Y7185" s="139"/>
      <c r="Z7185" s="139"/>
    </row>
    <row r="7186" spans="22:26">
      <c r="V7186" s="139"/>
      <c r="W7186" s="139"/>
      <c r="X7186" s="139"/>
      <c r="Y7186" s="139"/>
      <c r="Z7186" s="139"/>
    </row>
    <row r="7187" spans="22:26">
      <c r="V7187" s="139"/>
      <c r="W7187" s="139"/>
      <c r="X7187" s="139"/>
      <c r="Y7187" s="139"/>
      <c r="Z7187" s="139"/>
    </row>
    <row r="7188" spans="22:26">
      <c r="V7188" s="139"/>
      <c r="W7188" s="139"/>
      <c r="X7188" s="139"/>
      <c r="Y7188" s="139"/>
      <c r="Z7188" s="139"/>
    </row>
    <row r="7189" spans="22:26">
      <c r="V7189" s="139"/>
      <c r="W7189" s="139"/>
      <c r="X7189" s="139"/>
      <c r="Y7189" s="139"/>
      <c r="Z7189" s="139"/>
    </row>
    <row r="7190" spans="22:26">
      <c r="V7190" s="139"/>
      <c r="W7190" s="139"/>
      <c r="X7190" s="139"/>
      <c r="Y7190" s="139"/>
      <c r="Z7190" s="139"/>
    </row>
    <row r="7191" spans="22:26">
      <c r="V7191" s="139"/>
      <c r="W7191" s="139"/>
      <c r="X7191" s="139"/>
      <c r="Y7191" s="139"/>
      <c r="Z7191" s="139"/>
    </row>
    <row r="7192" spans="22:26">
      <c r="V7192" s="139"/>
      <c r="W7192" s="139"/>
      <c r="X7192" s="139"/>
      <c r="Y7192" s="139"/>
      <c r="Z7192" s="139"/>
    </row>
    <row r="7193" spans="22:26">
      <c r="V7193" s="139"/>
      <c r="W7193" s="139"/>
      <c r="X7193" s="139"/>
      <c r="Y7193" s="139"/>
      <c r="Z7193" s="139"/>
    </row>
    <row r="7194" spans="22:26">
      <c r="V7194" s="139"/>
      <c r="W7194" s="139"/>
      <c r="X7194" s="139"/>
      <c r="Y7194" s="139"/>
      <c r="Z7194" s="139"/>
    </row>
    <row r="7195" spans="22:26">
      <c r="V7195" s="139"/>
      <c r="W7195" s="139"/>
      <c r="X7195" s="139"/>
      <c r="Y7195" s="139"/>
      <c r="Z7195" s="139"/>
    </row>
    <row r="7196" spans="22:26">
      <c r="V7196" s="139"/>
      <c r="W7196" s="139"/>
      <c r="X7196" s="139"/>
      <c r="Y7196" s="139"/>
      <c r="Z7196" s="139"/>
    </row>
    <row r="7197" spans="22:26">
      <c r="V7197" s="139"/>
      <c r="W7197" s="139"/>
      <c r="X7197" s="139"/>
      <c r="Y7197" s="139"/>
      <c r="Z7197" s="139"/>
    </row>
    <row r="7198" spans="22:26">
      <c r="V7198" s="139"/>
      <c r="W7198" s="139"/>
      <c r="X7198" s="139"/>
      <c r="Y7198" s="139"/>
      <c r="Z7198" s="139"/>
    </row>
    <row r="7199" spans="22:26">
      <c r="V7199" s="139"/>
      <c r="W7199" s="139"/>
      <c r="X7199" s="139"/>
      <c r="Y7199" s="139"/>
      <c r="Z7199" s="139"/>
    </row>
    <row r="7200" spans="22:26">
      <c r="V7200" s="139"/>
      <c r="W7200" s="139"/>
      <c r="X7200" s="139"/>
      <c r="Y7200" s="139"/>
      <c r="Z7200" s="139"/>
    </row>
    <row r="7201" spans="22:26">
      <c r="V7201" s="139"/>
      <c r="W7201" s="139"/>
      <c r="X7201" s="139"/>
      <c r="Y7201" s="139"/>
      <c r="Z7201" s="139"/>
    </row>
    <row r="7202" spans="22:26">
      <c r="V7202" s="139"/>
      <c r="W7202" s="139"/>
      <c r="X7202" s="139"/>
      <c r="Y7202" s="139"/>
      <c r="Z7202" s="139"/>
    </row>
    <row r="7203" spans="22:26">
      <c r="V7203" s="139"/>
      <c r="W7203" s="139"/>
      <c r="X7203" s="139"/>
      <c r="Y7203" s="139"/>
      <c r="Z7203" s="139"/>
    </row>
    <row r="7204" spans="22:26">
      <c r="V7204" s="139"/>
      <c r="W7204" s="139"/>
      <c r="X7204" s="139"/>
      <c r="Y7204" s="139"/>
      <c r="Z7204" s="139"/>
    </row>
    <row r="7205" spans="22:26">
      <c r="V7205" s="139"/>
      <c r="W7205" s="139"/>
      <c r="X7205" s="139"/>
      <c r="Y7205" s="139"/>
      <c r="Z7205" s="139"/>
    </row>
    <row r="7206" spans="22:26">
      <c r="V7206" s="139"/>
      <c r="W7206" s="139"/>
      <c r="X7206" s="139"/>
      <c r="Y7206" s="139"/>
      <c r="Z7206" s="139"/>
    </row>
    <row r="7207" spans="22:26">
      <c r="V7207" s="139"/>
      <c r="W7207" s="139"/>
      <c r="X7207" s="139"/>
      <c r="Y7207" s="139"/>
      <c r="Z7207" s="139"/>
    </row>
    <row r="7208" spans="22:26">
      <c r="V7208" s="139"/>
      <c r="W7208" s="139"/>
      <c r="X7208" s="139"/>
      <c r="Y7208" s="139"/>
      <c r="Z7208" s="139"/>
    </row>
    <row r="7209" spans="22:26">
      <c r="V7209" s="139"/>
      <c r="W7209" s="139"/>
      <c r="X7209" s="139"/>
      <c r="Y7209" s="139"/>
      <c r="Z7209" s="139"/>
    </row>
    <row r="7210" spans="22:26">
      <c r="V7210" s="139"/>
      <c r="W7210" s="139"/>
      <c r="X7210" s="139"/>
      <c r="Y7210" s="139"/>
      <c r="Z7210" s="139"/>
    </row>
    <row r="7211" spans="22:26">
      <c r="V7211" s="139"/>
      <c r="W7211" s="139"/>
      <c r="X7211" s="139"/>
      <c r="Y7211" s="139"/>
      <c r="Z7211" s="139"/>
    </row>
    <row r="7212" spans="22:26">
      <c r="V7212" s="139"/>
      <c r="W7212" s="139"/>
      <c r="X7212" s="139"/>
      <c r="Y7212" s="139"/>
      <c r="Z7212" s="139"/>
    </row>
    <row r="7213" spans="22:26">
      <c r="V7213" s="139"/>
      <c r="W7213" s="139"/>
      <c r="X7213" s="139"/>
      <c r="Y7213" s="139"/>
      <c r="Z7213" s="139"/>
    </row>
    <row r="7214" spans="22:26">
      <c r="V7214" s="139"/>
      <c r="W7214" s="139"/>
      <c r="X7214" s="139"/>
      <c r="Y7214" s="139"/>
      <c r="Z7214" s="139"/>
    </row>
    <row r="7215" spans="22:26">
      <c r="V7215" s="139"/>
      <c r="W7215" s="139"/>
      <c r="X7215" s="139"/>
      <c r="Y7215" s="139"/>
      <c r="Z7215" s="139"/>
    </row>
    <row r="7216" spans="22:26">
      <c r="V7216" s="139"/>
      <c r="W7216" s="139"/>
      <c r="X7216" s="139"/>
      <c r="Y7216" s="139"/>
      <c r="Z7216" s="139"/>
    </row>
    <row r="7217" spans="22:26">
      <c r="V7217" s="139"/>
      <c r="W7217" s="139"/>
      <c r="X7217" s="139"/>
      <c r="Y7217" s="139"/>
      <c r="Z7217" s="139"/>
    </row>
    <row r="7218" spans="22:26">
      <c r="V7218" s="139"/>
      <c r="W7218" s="139"/>
      <c r="X7218" s="139"/>
      <c r="Y7218" s="139"/>
      <c r="Z7218" s="139"/>
    </row>
    <row r="7219" spans="22:26">
      <c r="V7219" s="139"/>
      <c r="W7219" s="139"/>
      <c r="X7219" s="139"/>
      <c r="Y7219" s="139"/>
      <c r="Z7219" s="139"/>
    </row>
    <row r="7220" spans="22:26">
      <c r="V7220" s="139"/>
      <c r="W7220" s="139"/>
      <c r="X7220" s="139"/>
      <c r="Y7220" s="139"/>
      <c r="Z7220" s="139"/>
    </row>
    <row r="7221" spans="22:26">
      <c r="V7221" s="139"/>
      <c r="W7221" s="139"/>
      <c r="X7221" s="139"/>
      <c r="Y7221" s="139"/>
      <c r="Z7221" s="139"/>
    </row>
    <row r="7222" spans="22:26">
      <c r="V7222" s="139"/>
      <c r="W7222" s="139"/>
      <c r="X7222" s="139"/>
      <c r="Y7222" s="139"/>
      <c r="Z7222" s="139"/>
    </row>
    <row r="7223" spans="22:26">
      <c r="V7223" s="139"/>
      <c r="W7223" s="139"/>
      <c r="X7223" s="139"/>
      <c r="Y7223" s="139"/>
      <c r="Z7223" s="139"/>
    </row>
    <row r="7224" spans="22:26">
      <c r="V7224" s="139"/>
      <c r="W7224" s="139"/>
      <c r="X7224" s="139"/>
      <c r="Y7224" s="139"/>
      <c r="Z7224" s="139"/>
    </row>
    <row r="7225" spans="22:26">
      <c r="V7225" s="139"/>
      <c r="W7225" s="139"/>
      <c r="X7225" s="139"/>
      <c r="Y7225" s="139"/>
      <c r="Z7225" s="139"/>
    </row>
    <row r="7226" spans="22:26">
      <c r="V7226" s="139"/>
      <c r="W7226" s="139"/>
      <c r="X7226" s="139"/>
      <c r="Y7226" s="139"/>
      <c r="Z7226" s="139"/>
    </row>
    <row r="7227" spans="22:26">
      <c r="V7227" s="139"/>
      <c r="W7227" s="139"/>
      <c r="X7227" s="139"/>
      <c r="Y7227" s="139"/>
      <c r="Z7227" s="139"/>
    </row>
    <row r="7228" spans="22:26">
      <c r="V7228" s="139"/>
      <c r="W7228" s="139"/>
      <c r="X7228" s="139"/>
      <c r="Y7228" s="139"/>
      <c r="Z7228" s="139"/>
    </row>
    <row r="7229" spans="22:26">
      <c r="V7229" s="139"/>
      <c r="W7229" s="139"/>
      <c r="X7229" s="139"/>
      <c r="Y7229" s="139"/>
      <c r="Z7229" s="139"/>
    </row>
    <row r="7230" spans="22:26">
      <c r="V7230" s="139"/>
      <c r="W7230" s="139"/>
      <c r="X7230" s="139"/>
      <c r="Y7230" s="139"/>
      <c r="Z7230" s="139"/>
    </row>
    <row r="7231" spans="22:26">
      <c r="V7231" s="139"/>
      <c r="W7231" s="139"/>
      <c r="X7231" s="139"/>
      <c r="Y7231" s="139"/>
      <c r="Z7231" s="139"/>
    </row>
    <row r="7232" spans="22:26">
      <c r="V7232" s="139"/>
      <c r="W7232" s="139"/>
      <c r="X7232" s="139"/>
      <c r="Y7232" s="139"/>
      <c r="Z7232" s="139"/>
    </row>
    <row r="7233" spans="22:26">
      <c r="V7233" s="139"/>
      <c r="W7233" s="139"/>
      <c r="X7233" s="139"/>
      <c r="Y7233" s="139"/>
      <c r="Z7233" s="139"/>
    </row>
    <row r="7234" spans="22:26">
      <c r="V7234" s="139"/>
      <c r="W7234" s="139"/>
      <c r="X7234" s="139"/>
      <c r="Y7234" s="139"/>
      <c r="Z7234" s="139"/>
    </row>
    <row r="7235" spans="22:26">
      <c r="V7235" s="139"/>
      <c r="W7235" s="139"/>
      <c r="X7235" s="139"/>
      <c r="Y7235" s="139"/>
      <c r="Z7235" s="139"/>
    </row>
    <row r="7236" spans="22:26">
      <c r="V7236" s="139"/>
      <c r="W7236" s="139"/>
      <c r="X7236" s="139"/>
      <c r="Y7236" s="139"/>
      <c r="Z7236" s="139"/>
    </row>
    <row r="7237" spans="22:26">
      <c r="V7237" s="139"/>
      <c r="W7237" s="139"/>
      <c r="X7237" s="139"/>
      <c r="Y7237" s="139"/>
      <c r="Z7237" s="139"/>
    </row>
    <row r="7238" spans="22:26">
      <c r="V7238" s="139"/>
      <c r="W7238" s="139"/>
      <c r="X7238" s="139"/>
      <c r="Y7238" s="139"/>
      <c r="Z7238" s="139"/>
    </row>
    <row r="7239" spans="22:26">
      <c r="V7239" s="139"/>
      <c r="W7239" s="139"/>
      <c r="X7239" s="139"/>
      <c r="Y7239" s="139"/>
      <c r="Z7239" s="139"/>
    </row>
    <row r="7240" spans="22:26">
      <c r="V7240" s="139"/>
      <c r="W7240" s="139"/>
      <c r="X7240" s="139"/>
      <c r="Y7240" s="139"/>
      <c r="Z7240" s="139"/>
    </row>
    <row r="7241" spans="22:26">
      <c r="V7241" s="139"/>
      <c r="W7241" s="139"/>
      <c r="X7241" s="139"/>
      <c r="Y7241" s="139"/>
      <c r="Z7241" s="139"/>
    </row>
    <row r="7242" spans="22:26">
      <c r="V7242" s="139"/>
      <c r="W7242" s="139"/>
      <c r="X7242" s="139"/>
      <c r="Y7242" s="139"/>
      <c r="Z7242" s="139"/>
    </row>
    <row r="7243" spans="22:26">
      <c r="V7243" s="139"/>
      <c r="W7243" s="139"/>
      <c r="X7243" s="139"/>
      <c r="Y7243" s="139"/>
      <c r="Z7243" s="139"/>
    </row>
    <row r="7244" spans="22:26">
      <c r="V7244" s="139"/>
      <c r="W7244" s="139"/>
      <c r="X7244" s="139"/>
      <c r="Y7244" s="139"/>
      <c r="Z7244" s="139"/>
    </row>
    <row r="7245" spans="22:26">
      <c r="V7245" s="139"/>
      <c r="W7245" s="139"/>
      <c r="X7245" s="139"/>
      <c r="Y7245" s="139"/>
      <c r="Z7245" s="139"/>
    </row>
    <row r="7246" spans="22:26">
      <c r="V7246" s="139"/>
      <c r="W7246" s="139"/>
      <c r="X7246" s="139"/>
      <c r="Y7246" s="139"/>
      <c r="Z7246" s="139"/>
    </row>
    <row r="7247" spans="22:26">
      <c r="V7247" s="139"/>
      <c r="W7247" s="139"/>
      <c r="X7247" s="139"/>
      <c r="Y7247" s="139"/>
      <c r="Z7247" s="139"/>
    </row>
    <row r="7248" spans="22:26">
      <c r="V7248" s="139"/>
      <c r="W7248" s="139"/>
      <c r="X7248" s="139"/>
      <c r="Y7248" s="139"/>
      <c r="Z7248" s="139"/>
    </row>
    <row r="7249" spans="22:26">
      <c r="V7249" s="139"/>
      <c r="W7249" s="139"/>
      <c r="X7249" s="139"/>
      <c r="Y7249" s="139"/>
      <c r="Z7249" s="139"/>
    </row>
    <row r="7250" spans="22:26">
      <c r="V7250" s="139"/>
      <c r="W7250" s="139"/>
      <c r="X7250" s="139"/>
      <c r="Y7250" s="139"/>
      <c r="Z7250" s="139"/>
    </row>
    <row r="7251" spans="22:26">
      <c r="V7251" s="139"/>
      <c r="W7251" s="139"/>
      <c r="X7251" s="139"/>
      <c r="Y7251" s="139"/>
      <c r="Z7251" s="139"/>
    </row>
    <row r="7252" spans="22:26">
      <c r="V7252" s="139"/>
      <c r="W7252" s="139"/>
      <c r="X7252" s="139"/>
      <c r="Y7252" s="139"/>
      <c r="Z7252" s="139"/>
    </row>
    <row r="7253" spans="22:26">
      <c r="V7253" s="139"/>
      <c r="W7253" s="139"/>
      <c r="X7253" s="139"/>
      <c r="Y7253" s="139"/>
      <c r="Z7253" s="139"/>
    </row>
    <row r="7254" spans="22:26">
      <c r="V7254" s="139"/>
      <c r="W7254" s="139"/>
      <c r="X7254" s="139"/>
      <c r="Y7254" s="139"/>
      <c r="Z7254" s="139"/>
    </row>
    <row r="7255" spans="22:26">
      <c r="V7255" s="139"/>
      <c r="W7255" s="139"/>
      <c r="X7255" s="139"/>
      <c r="Y7255" s="139"/>
      <c r="Z7255" s="139"/>
    </row>
    <row r="7256" spans="22:26">
      <c r="V7256" s="139"/>
      <c r="W7256" s="139"/>
      <c r="X7256" s="139"/>
      <c r="Y7256" s="139"/>
      <c r="Z7256" s="139"/>
    </row>
    <row r="7257" spans="22:26">
      <c r="V7257" s="139"/>
      <c r="W7257" s="139"/>
      <c r="X7257" s="139"/>
      <c r="Y7257" s="139"/>
      <c r="Z7257" s="139"/>
    </row>
    <row r="7258" spans="22:26">
      <c r="V7258" s="139"/>
      <c r="W7258" s="139"/>
      <c r="X7258" s="139"/>
      <c r="Y7258" s="139"/>
      <c r="Z7258" s="139"/>
    </row>
    <row r="7259" spans="22:26">
      <c r="V7259" s="139"/>
      <c r="W7259" s="139"/>
      <c r="X7259" s="139"/>
      <c r="Y7259" s="139"/>
      <c r="Z7259" s="139"/>
    </row>
    <row r="7260" spans="22:26">
      <c r="V7260" s="139"/>
      <c r="W7260" s="139"/>
      <c r="X7260" s="139"/>
      <c r="Y7260" s="139"/>
      <c r="Z7260" s="139"/>
    </row>
    <row r="7261" spans="22:26">
      <c r="V7261" s="139"/>
      <c r="W7261" s="139"/>
      <c r="X7261" s="139"/>
      <c r="Y7261" s="139"/>
      <c r="Z7261" s="139"/>
    </row>
    <row r="7262" spans="22:26">
      <c r="V7262" s="139"/>
      <c r="W7262" s="139"/>
      <c r="X7262" s="139"/>
      <c r="Y7262" s="139"/>
      <c r="Z7262" s="139"/>
    </row>
    <row r="7263" spans="22:26">
      <c r="V7263" s="139"/>
      <c r="W7263" s="139"/>
      <c r="X7263" s="139"/>
      <c r="Y7263" s="139"/>
      <c r="Z7263" s="139"/>
    </row>
    <row r="7264" spans="22:26">
      <c r="V7264" s="139"/>
      <c r="W7264" s="139"/>
      <c r="X7264" s="139"/>
      <c r="Y7264" s="139"/>
      <c r="Z7264" s="139"/>
    </row>
    <row r="7265" spans="22:26">
      <c r="V7265" s="139"/>
      <c r="W7265" s="139"/>
      <c r="X7265" s="139"/>
      <c r="Y7265" s="139"/>
      <c r="Z7265" s="139"/>
    </row>
    <row r="7266" spans="22:26">
      <c r="V7266" s="139"/>
      <c r="W7266" s="139"/>
      <c r="X7266" s="139"/>
      <c r="Y7266" s="139"/>
      <c r="Z7266" s="139"/>
    </row>
    <row r="7267" spans="22:26">
      <c r="V7267" s="139"/>
      <c r="W7267" s="139"/>
      <c r="X7267" s="139"/>
      <c r="Y7267" s="139"/>
      <c r="Z7267" s="139"/>
    </row>
    <row r="7268" spans="22:26">
      <c r="V7268" s="139"/>
      <c r="W7268" s="139"/>
      <c r="X7268" s="139"/>
      <c r="Y7268" s="139"/>
      <c r="Z7268" s="139"/>
    </row>
    <row r="7269" spans="22:26">
      <c r="V7269" s="139"/>
      <c r="W7269" s="139"/>
      <c r="X7269" s="139"/>
      <c r="Y7269" s="139"/>
      <c r="Z7269" s="139"/>
    </row>
    <row r="7270" spans="22:26">
      <c r="V7270" s="139"/>
      <c r="W7270" s="139"/>
      <c r="X7270" s="139"/>
      <c r="Y7270" s="139"/>
      <c r="Z7270" s="139"/>
    </row>
    <row r="7271" spans="22:26">
      <c r="V7271" s="139"/>
      <c r="W7271" s="139"/>
      <c r="X7271" s="139"/>
      <c r="Y7271" s="139"/>
      <c r="Z7271" s="139"/>
    </row>
    <row r="7272" spans="22:26">
      <c r="V7272" s="139"/>
      <c r="W7272" s="139"/>
      <c r="X7272" s="139"/>
      <c r="Y7272" s="139"/>
      <c r="Z7272" s="139"/>
    </row>
    <row r="7273" spans="22:26">
      <c r="V7273" s="139"/>
      <c r="W7273" s="139"/>
      <c r="X7273" s="139"/>
      <c r="Y7273" s="139"/>
      <c r="Z7273" s="139"/>
    </row>
    <row r="7274" spans="22:26">
      <c r="V7274" s="139"/>
      <c r="W7274" s="139"/>
      <c r="X7274" s="139"/>
      <c r="Y7274" s="139"/>
      <c r="Z7274" s="139"/>
    </row>
    <row r="7275" spans="22:26">
      <c r="V7275" s="139"/>
      <c r="W7275" s="139"/>
      <c r="X7275" s="139"/>
      <c r="Y7275" s="139"/>
      <c r="Z7275" s="139"/>
    </row>
    <row r="7276" spans="22:26">
      <c r="V7276" s="139"/>
      <c r="W7276" s="139"/>
      <c r="X7276" s="139"/>
      <c r="Y7276" s="139"/>
      <c r="Z7276" s="139"/>
    </row>
    <row r="7277" spans="22:26">
      <c r="V7277" s="139"/>
      <c r="W7277" s="139"/>
      <c r="X7277" s="139"/>
      <c r="Y7277" s="139"/>
      <c r="Z7277" s="139"/>
    </row>
    <row r="7278" spans="22:26">
      <c r="V7278" s="139"/>
      <c r="W7278" s="139"/>
      <c r="X7278" s="139"/>
      <c r="Y7278" s="139"/>
      <c r="Z7278" s="139"/>
    </row>
    <row r="7279" spans="22:26">
      <c r="V7279" s="139"/>
      <c r="W7279" s="139"/>
      <c r="X7279" s="139"/>
      <c r="Y7279" s="139"/>
      <c r="Z7279" s="139"/>
    </row>
    <row r="7280" spans="22:26">
      <c r="V7280" s="139"/>
      <c r="W7280" s="139"/>
      <c r="X7280" s="139"/>
      <c r="Y7280" s="139"/>
      <c r="Z7280" s="139"/>
    </row>
    <row r="7281" spans="22:26">
      <c r="V7281" s="139"/>
      <c r="W7281" s="139"/>
      <c r="X7281" s="139"/>
      <c r="Y7281" s="139"/>
      <c r="Z7281" s="139"/>
    </row>
    <row r="7282" spans="22:26">
      <c r="V7282" s="139"/>
      <c r="W7282" s="139"/>
      <c r="X7282" s="139"/>
      <c r="Y7282" s="139"/>
      <c r="Z7282" s="139"/>
    </row>
    <row r="7283" spans="22:26">
      <c r="V7283" s="139"/>
      <c r="W7283" s="139"/>
      <c r="X7283" s="139"/>
      <c r="Y7283" s="139"/>
      <c r="Z7283" s="139"/>
    </row>
    <row r="7284" spans="22:26">
      <c r="V7284" s="139"/>
      <c r="W7284" s="139"/>
      <c r="X7284" s="139"/>
      <c r="Y7284" s="139"/>
      <c r="Z7284" s="139"/>
    </row>
    <row r="7285" spans="22:26">
      <c r="V7285" s="139"/>
      <c r="W7285" s="139"/>
      <c r="X7285" s="139"/>
      <c r="Y7285" s="139"/>
      <c r="Z7285" s="139"/>
    </row>
    <row r="7286" spans="22:26">
      <c r="V7286" s="139"/>
      <c r="W7286" s="139"/>
      <c r="X7286" s="139"/>
      <c r="Y7286" s="139"/>
      <c r="Z7286" s="139"/>
    </row>
    <row r="7287" spans="22:26">
      <c r="V7287" s="139"/>
      <c r="W7287" s="139"/>
      <c r="X7287" s="139"/>
      <c r="Y7287" s="139"/>
      <c r="Z7287" s="139"/>
    </row>
    <row r="7288" spans="22:26">
      <c r="V7288" s="139"/>
      <c r="W7288" s="139"/>
      <c r="X7288" s="139"/>
      <c r="Y7288" s="139"/>
      <c r="Z7288" s="139"/>
    </row>
    <row r="7289" spans="22:26">
      <c r="V7289" s="139"/>
      <c r="W7289" s="139"/>
      <c r="X7289" s="139"/>
      <c r="Y7289" s="139"/>
      <c r="Z7289" s="139"/>
    </row>
    <row r="7290" spans="22:26">
      <c r="V7290" s="139"/>
      <c r="W7290" s="139"/>
      <c r="X7290" s="139"/>
      <c r="Y7290" s="139"/>
      <c r="Z7290" s="139"/>
    </row>
    <row r="7291" spans="22:26">
      <c r="V7291" s="139"/>
      <c r="W7291" s="139"/>
      <c r="X7291" s="139"/>
      <c r="Y7291" s="139"/>
      <c r="Z7291" s="139"/>
    </row>
    <row r="7292" spans="22:26">
      <c r="V7292" s="139"/>
      <c r="W7292" s="139"/>
      <c r="X7292" s="139"/>
      <c r="Y7292" s="139"/>
      <c r="Z7292" s="139"/>
    </row>
    <row r="7293" spans="22:26">
      <c r="V7293" s="139"/>
      <c r="W7293" s="139"/>
      <c r="X7293" s="139"/>
      <c r="Y7293" s="139"/>
      <c r="Z7293" s="139"/>
    </row>
    <row r="7294" spans="22:26">
      <c r="V7294" s="139"/>
      <c r="W7294" s="139"/>
      <c r="X7294" s="139"/>
      <c r="Y7294" s="139"/>
      <c r="Z7294" s="139"/>
    </row>
    <row r="7295" spans="22:26">
      <c r="V7295" s="139"/>
      <c r="W7295" s="139"/>
      <c r="X7295" s="139"/>
      <c r="Y7295" s="139"/>
      <c r="Z7295" s="139"/>
    </row>
    <row r="7296" spans="22:26">
      <c r="V7296" s="139"/>
      <c r="W7296" s="139"/>
      <c r="X7296" s="139"/>
      <c r="Y7296" s="139"/>
      <c r="Z7296" s="139"/>
    </row>
    <row r="7297" spans="22:26">
      <c r="V7297" s="139"/>
      <c r="W7297" s="139"/>
      <c r="X7297" s="139"/>
      <c r="Y7297" s="139"/>
      <c r="Z7297" s="139"/>
    </row>
    <row r="7298" spans="22:26">
      <c r="V7298" s="139"/>
      <c r="W7298" s="139"/>
      <c r="X7298" s="139"/>
      <c r="Y7298" s="139"/>
      <c r="Z7298" s="139"/>
    </row>
    <row r="7299" spans="22:26">
      <c r="V7299" s="139"/>
      <c r="W7299" s="139"/>
      <c r="X7299" s="139"/>
      <c r="Y7299" s="139"/>
      <c r="Z7299" s="139"/>
    </row>
    <row r="7300" spans="22:26">
      <c r="V7300" s="139"/>
      <c r="W7300" s="139"/>
      <c r="X7300" s="139"/>
      <c r="Y7300" s="139"/>
      <c r="Z7300" s="139"/>
    </row>
    <row r="7301" spans="22:26">
      <c r="V7301" s="139"/>
      <c r="W7301" s="139"/>
      <c r="X7301" s="139"/>
      <c r="Y7301" s="139"/>
      <c r="Z7301" s="139"/>
    </row>
    <row r="7302" spans="22:26">
      <c r="V7302" s="139"/>
      <c r="W7302" s="139"/>
      <c r="X7302" s="139"/>
      <c r="Y7302" s="139"/>
      <c r="Z7302" s="139"/>
    </row>
    <row r="7303" spans="22:26">
      <c r="V7303" s="139"/>
      <c r="W7303" s="139"/>
      <c r="X7303" s="139"/>
      <c r="Y7303" s="139"/>
      <c r="Z7303" s="139"/>
    </row>
    <row r="7304" spans="22:26">
      <c r="V7304" s="139"/>
      <c r="W7304" s="139"/>
      <c r="X7304" s="139"/>
      <c r="Y7304" s="139"/>
      <c r="Z7304" s="139"/>
    </row>
    <row r="7305" spans="22:26">
      <c r="V7305" s="139"/>
      <c r="W7305" s="139"/>
      <c r="X7305" s="139"/>
      <c r="Y7305" s="139"/>
      <c r="Z7305" s="139"/>
    </row>
    <row r="7306" spans="22:26">
      <c r="V7306" s="139"/>
      <c r="W7306" s="139"/>
      <c r="X7306" s="139"/>
      <c r="Y7306" s="139"/>
      <c r="Z7306" s="139"/>
    </row>
    <row r="7307" spans="22:26">
      <c r="V7307" s="139"/>
      <c r="W7307" s="139"/>
      <c r="X7307" s="139"/>
      <c r="Y7307" s="139"/>
      <c r="Z7307" s="139"/>
    </row>
    <row r="7308" spans="22:26">
      <c r="V7308" s="139"/>
      <c r="W7308" s="139"/>
      <c r="X7308" s="139"/>
      <c r="Y7308" s="139"/>
      <c r="Z7308" s="139"/>
    </row>
    <row r="7309" spans="22:26">
      <c r="V7309" s="139"/>
      <c r="W7309" s="139"/>
      <c r="X7309" s="139"/>
      <c r="Y7309" s="139"/>
      <c r="Z7309" s="139"/>
    </row>
    <row r="7310" spans="22:26">
      <c r="V7310" s="139"/>
      <c r="W7310" s="139"/>
      <c r="X7310" s="139"/>
      <c r="Y7310" s="139"/>
      <c r="Z7310" s="139"/>
    </row>
    <row r="7311" spans="22:26">
      <c r="V7311" s="139"/>
      <c r="W7311" s="139"/>
      <c r="X7311" s="139"/>
      <c r="Y7311" s="139"/>
      <c r="Z7311" s="139"/>
    </row>
    <row r="7312" spans="22:26">
      <c r="V7312" s="139"/>
      <c r="W7312" s="139"/>
      <c r="X7312" s="139"/>
      <c r="Y7312" s="139"/>
      <c r="Z7312" s="139"/>
    </row>
    <row r="7313" spans="22:26">
      <c r="V7313" s="139"/>
      <c r="W7313" s="139"/>
      <c r="X7313" s="139"/>
      <c r="Y7313" s="139"/>
      <c r="Z7313" s="139"/>
    </row>
    <row r="7314" spans="22:26">
      <c r="V7314" s="139"/>
      <c r="W7314" s="139"/>
      <c r="X7314" s="139"/>
      <c r="Y7314" s="139"/>
      <c r="Z7314" s="139"/>
    </row>
    <row r="7315" spans="22:26">
      <c r="V7315" s="139"/>
      <c r="W7315" s="139"/>
      <c r="X7315" s="139"/>
      <c r="Y7315" s="139"/>
      <c r="Z7315" s="139"/>
    </row>
    <row r="7316" spans="22:26">
      <c r="V7316" s="139"/>
      <c r="W7316" s="139"/>
      <c r="X7316" s="139"/>
      <c r="Y7316" s="139"/>
      <c r="Z7316" s="139"/>
    </row>
    <row r="7317" spans="22:26">
      <c r="V7317" s="139"/>
      <c r="W7317" s="139"/>
      <c r="X7317" s="139"/>
      <c r="Y7317" s="139"/>
      <c r="Z7317" s="139"/>
    </row>
    <row r="7318" spans="22:26">
      <c r="V7318" s="139"/>
      <c r="W7318" s="139"/>
      <c r="X7318" s="139"/>
      <c r="Y7318" s="139"/>
      <c r="Z7318" s="139"/>
    </row>
    <row r="7319" spans="22:26">
      <c r="V7319" s="139"/>
      <c r="W7319" s="139"/>
      <c r="X7319" s="139"/>
      <c r="Y7319" s="139"/>
      <c r="Z7319" s="139"/>
    </row>
    <row r="7320" spans="22:26">
      <c r="V7320" s="139"/>
      <c r="W7320" s="139"/>
      <c r="X7320" s="139"/>
      <c r="Y7320" s="139"/>
      <c r="Z7320" s="139"/>
    </row>
    <row r="7321" spans="22:26">
      <c r="V7321" s="139"/>
      <c r="W7321" s="139"/>
      <c r="X7321" s="139"/>
      <c r="Y7321" s="139"/>
      <c r="Z7321" s="139"/>
    </row>
    <row r="7322" spans="22:26">
      <c r="V7322" s="139"/>
      <c r="W7322" s="139"/>
      <c r="X7322" s="139"/>
      <c r="Y7322" s="139"/>
      <c r="Z7322" s="139"/>
    </row>
    <row r="7323" spans="22:26">
      <c r="V7323" s="139"/>
      <c r="W7323" s="139"/>
      <c r="X7323" s="139"/>
      <c r="Y7323" s="139"/>
      <c r="Z7323" s="139"/>
    </row>
    <row r="7324" spans="22:26">
      <c r="V7324" s="139"/>
      <c r="W7324" s="139"/>
      <c r="X7324" s="139"/>
      <c r="Y7324" s="139"/>
      <c r="Z7324" s="139"/>
    </row>
    <row r="7325" spans="22:26">
      <c r="V7325" s="139"/>
      <c r="W7325" s="139"/>
      <c r="X7325" s="139"/>
      <c r="Y7325" s="139"/>
      <c r="Z7325" s="139"/>
    </row>
    <row r="7326" spans="22:26">
      <c r="V7326" s="139"/>
      <c r="W7326" s="139"/>
      <c r="X7326" s="139"/>
      <c r="Y7326" s="139"/>
      <c r="Z7326" s="139"/>
    </row>
  </sheetData>
  <autoFilter ref="A6:IV6" xr:uid="{00000000-0001-0000-0000-000000000000}"/>
  <mergeCells count="4">
    <mergeCell ref="W7:W9"/>
    <mergeCell ref="X7:X9"/>
    <mergeCell ref="Y7:Y9"/>
    <mergeCell ref="Z7:Z9"/>
  </mergeCells>
  <conditionalFormatting sqref="G10:G1048576">
    <cfRule type="containsText" dxfId="95" priority="44" stopIfTrue="1" operator="containsText" text="0">
      <formula>NOT(ISERROR(SEARCH("0",G10)))</formula>
    </cfRule>
  </conditionalFormatting>
  <conditionalFormatting sqref="H294:J1048576 M294:O1048576 R294:S1048576">
    <cfRule type="cellIs" priority="33" stopIfTrue="1" operator="equal">
      <formula>0</formula>
    </cfRule>
  </conditionalFormatting>
  <conditionalFormatting sqref="K294:K1048576">
    <cfRule type="cellIs" dxfId="94" priority="89" stopIfTrue="1" operator="greaterThan">
      <formula>$K$9</formula>
    </cfRule>
  </conditionalFormatting>
  <conditionalFormatting sqref="R294:R1048576">
    <cfRule type="cellIs" dxfId="93" priority="80" stopIfTrue="1" operator="notBetween">
      <formula>$R$7</formula>
      <formula>$R$9</formula>
    </cfRule>
  </conditionalFormatting>
  <conditionalFormatting sqref="S294:S1048576">
    <cfRule type="cellIs" dxfId="92" priority="78" stopIfTrue="1" operator="notBetween">
      <formula>$S$7</formula>
      <formula>$S$9</formula>
    </cfRule>
  </conditionalFormatting>
  <conditionalFormatting sqref="T10:T1048576">
    <cfRule type="cellIs" dxfId="91" priority="47" stopIfTrue="1" operator="greaterThan">
      <formula>$T$9</formula>
    </cfRule>
  </conditionalFormatting>
  <conditionalFormatting sqref="U10:U1048576">
    <cfRule type="cellIs" dxfId="90" priority="46" stopIfTrue="1" operator="greaterThan">
      <formula>$U$9</formula>
    </cfRule>
    <cfRule type="cellIs" priority="48" stopIfTrue="1" operator="equal">
      <formula>0</formula>
    </cfRule>
  </conditionalFormatting>
  <conditionalFormatting sqref="Z10:Z1048576">
    <cfRule type="notContainsBlanks" dxfId="89" priority="45" stopIfTrue="1">
      <formula>LEN(TRIM(Z10))&gt;0</formula>
    </cfRule>
  </conditionalFormatting>
  <conditionalFormatting sqref="Z1">
    <cfRule type="notContainsBlanks" dxfId="88" priority="27">
      <formula>LEN(TRIM(Z1))&gt;0</formula>
    </cfRule>
  </conditionalFormatting>
  <conditionalFormatting sqref="G10:G293">
    <cfRule type="expression" dxfId="87" priority="23" stopIfTrue="1">
      <formula>IT10&lt;10</formula>
    </cfRule>
  </conditionalFormatting>
  <conditionalFormatting sqref="F11:F293">
    <cfRule type="expression" dxfId="86" priority="20" stopIfTrue="1">
      <formula>$IT11&lt;10</formula>
    </cfRule>
  </conditionalFormatting>
  <conditionalFormatting sqref="A12:D293">
    <cfRule type="expression" dxfId="85" priority="17" stopIfTrue="1">
      <formula>$IT12&lt;10</formula>
    </cfRule>
  </conditionalFormatting>
  <conditionalFormatting sqref="H10 H12:H293">
    <cfRule type="cellIs" dxfId="84" priority="16" stopIfTrue="1" operator="notBetween">
      <formula>$H$7</formula>
      <formula>$H$9</formula>
    </cfRule>
  </conditionalFormatting>
  <conditionalFormatting sqref="M10:P12 H10:K10 R10:S12 H12:K12 I11:K11">
    <cfRule type="cellIs" priority="6" stopIfTrue="1" operator="equal">
      <formula>0</formula>
    </cfRule>
  </conditionalFormatting>
  <conditionalFormatting sqref="I10:I293">
    <cfRule type="cellIs" dxfId="83" priority="15" stopIfTrue="1" operator="notBetween">
      <formula>$I$7</formula>
      <formula>$I$9</formula>
    </cfRule>
  </conditionalFormatting>
  <conditionalFormatting sqref="J10:J293">
    <cfRule type="cellIs" dxfId="82" priority="14" stopIfTrue="1" operator="notBetween">
      <formula>$J$7</formula>
      <formula>$J$9</formula>
    </cfRule>
  </conditionalFormatting>
  <conditionalFormatting sqref="K10:K293">
    <cfRule type="cellIs" dxfId="81" priority="13" stopIfTrue="1" operator="greaterThan">
      <formula>$K$9</formula>
    </cfRule>
  </conditionalFormatting>
  <conditionalFormatting sqref="M10:M293">
    <cfRule type="cellIs" dxfId="80" priority="12" stopIfTrue="1" operator="notBetween">
      <formula>$M$7</formula>
      <formula>$M$9</formula>
    </cfRule>
  </conditionalFormatting>
  <conditionalFormatting sqref="N10:N293">
    <cfRule type="cellIs" dxfId="79" priority="11" stopIfTrue="1" operator="notBetween">
      <formula>$N$7</formula>
      <formula>$N$9</formula>
    </cfRule>
  </conditionalFormatting>
  <conditionalFormatting sqref="O10:O293">
    <cfRule type="cellIs" dxfId="78" priority="10" stopIfTrue="1" operator="notBetween">
      <formula>$O$7</formula>
      <formula>$O$9</formula>
    </cfRule>
  </conditionalFormatting>
  <conditionalFormatting sqref="P10:P293">
    <cfRule type="cellIs" dxfId="77" priority="9" stopIfTrue="1" operator="greaterThan">
      <formula>$P$9</formula>
    </cfRule>
  </conditionalFormatting>
  <conditionalFormatting sqref="R10:R293">
    <cfRule type="cellIs" dxfId="76" priority="8" stopIfTrue="1" operator="notBetween">
      <formula>$R$7</formula>
      <formula>$R$9</formula>
    </cfRule>
  </conditionalFormatting>
  <conditionalFormatting sqref="S10:S293">
    <cfRule type="cellIs" dxfId="75" priority="7" stopIfTrue="1" operator="notBetween">
      <formula>$S$7</formula>
      <formula>$S$9</formula>
    </cfRule>
  </conditionalFormatting>
  <conditionalFormatting sqref="M13:P293 H13:K293 R13:S293">
    <cfRule type="cellIs" priority="5" stopIfTrue="1" operator="equal">
      <formula>0</formula>
    </cfRule>
  </conditionalFormatting>
  <conditionalFormatting sqref="A11:D11">
    <cfRule type="expression" dxfId="74" priority="4" stopIfTrue="1">
      <formula>$IT11&lt;10</formula>
    </cfRule>
  </conditionalFormatting>
  <conditionalFormatting sqref="H11">
    <cfRule type="cellIs" dxfId="73" priority="3" stopIfTrue="1" operator="notBetween">
      <formula>$H$7</formula>
      <formula>$H$9</formula>
    </cfRule>
  </conditionalFormatting>
  <conditionalFormatting sqref="H11">
    <cfRule type="cellIs" priority="2" stopIfTrue="1" operator="equal">
      <formula>0</formula>
    </cfRule>
  </conditionalFormatting>
  <conditionalFormatting sqref="Z10:Z309">
    <cfRule type="expression" dxfId="72" priority="1" stopIfTrue="1">
      <formula>$IT10&lt;10</formula>
    </cfRule>
  </conditionalFormatting>
  <dataValidations count="1">
    <dataValidation type="decimal" operator="greaterThan" allowBlank="1" showInputMessage="1" showErrorMessage="1" sqref="P1:P1048576 K1:K1048576" xr:uid="{00000000-0002-0000-0000-000000000000}">
      <formula1>0.9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6E5B-CD09-4A33-A5CF-EF499846D5C9}">
  <dimension ref="A1:IV7326"/>
  <sheetViews>
    <sheetView showGridLines="0" topLeftCell="F1" zoomScale="70" zoomScaleNormal="70" workbookViewId="0">
      <pane xSplit="8850" ySplit="3330" topLeftCell="IB10" activePane="bottomLeft"/>
      <selection activeCell="S1" sqref="H1:S1048576"/>
      <selection pane="topRight" activeCell="IH5" sqref="IH5"/>
      <selection pane="bottomLeft" activeCell="S9" sqref="S9"/>
      <selection pane="bottomRight" activeCell="IT10" sqref="IT10"/>
    </sheetView>
  </sheetViews>
  <sheetFormatPr defaultColWidth="8.85546875" defaultRowHeight="14.25"/>
  <cols>
    <col min="1" max="1" width="16.28515625" style="115" customWidth="1"/>
    <col min="2" max="2" width="21.140625" style="115" hidden="1" customWidth="1"/>
    <col min="3" max="3" width="17" style="115" customWidth="1"/>
    <col min="4" max="4" width="14.85546875" style="115" customWidth="1"/>
    <col min="5" max="5" width="21.140625" style="115" hidden="1" customWidth="1"/>
    <col min="6" max="6" width="15.7109375" style="115" customWidth="1"/>
    <col min="7" max="7" width="12.7109375" style="23" customWidth="1"/>
    <col min="8" max="8" width="10.42578125" style="30" customWidth="1"/>
    <col min="9" max="9" width="10.42578125" style="23" customWidth="1"/>
    <col min="10" max="10" width="14.85546875" style="23" customWidth="1"/>
    <col min="11" max="11" width="14.85546875" style="31" customWidth="1"/>
    <col min="12" max="12" width="14.85546875" style="23" hidden="1" customWidth="1"/>
    <col min="13" max="13" width="14.85546875" style="30" customWidth="1"/>
    <col min="14" max="15" width="14.85546875" style="23" customWidth="1"/>
    <col min="16" max="16" width="14.85546875" style="31" customWidth="1"/>
    <col min="17" max="17" width="14.85546875" style="23" hidden="1" customWidth="1"/>
    <col min="18" max="21" width="14.85546875" style="21" customWidth="1"/>
    <col min="22" max="22" width="18.140625" style="19" customWidth="1"/>
    <col min="23" max="23" width="18.7109375" style="24" hidden="1" customWidth="1"/>
    <col min="24" max="24" width="17.7109375" style="19" customWidth="1"/>
    <col min="25" max="25" width="19.28515625" style="19" customWidth="1"/>
    <col min="26" max="26" width="80.140625" style="19" customWidth="1"/>
    <col min="27" max="27" width="19.28515625" style="115" hidden="1" customWidth="1"/>
    <col min="28" max="30" width="8.85546875" style="115" hidden="1" customWidth="1"/>
    <col min="31" max="31" width="12" style="115" hidden="1" customWidth="1"/>
    <col min="32" max="53" width="8.85546875" style="115" hidden="1" customWidth="1"/>
    <col min="54" max="57" width="19" style="115" customWidth="1"/>
    <col min="58" max="58" width="19" style="115" hidden="1" customWidth="1"/>
    <col min="59" max="60" width="19" style="115" customWidth="1"/>
    <col min="61" max="61" width="19" style="115" hidden="1" customWidth="1"/>
    <col min="62" max="62" width="19" style="115" customWidth="1"/>
    <col min="63" max="64" width="19" style="115" hidden="1" customWidth="1"/>
    <col min="65" max="65" width="26.42578125" style="115" customWidth="1"/>
    <col min="66" max="66" width="19" style="115" customWidth="1"/>
    <col min="67" max="67" width="26.85546875" style="115" customWidth="1"/>
    <col min="68" max="74" width="19" style="115" customWidth="1"/>
    <col min="75" max="76" width="26.42578125" style="115" customWidth="1"/>
    <col min="77" max="82" width="19" style="115" customWidth="1"/>
    <col min="83" max="240" width="8.85546875" style="115"/>
    <col min="241" max="241" width="9.85546875" style="115" bestFit="1" customWidth="1"/>
    <col min="242" max="253" width="5.5703125" style="115" customWidth="1"/>
    <col min="254" max="16384" width="8.85546875" style="115"/>
  </cols>
  <sheetData>
    <row r="1" spans="1:254" ht="20.25">
      <c r="A1" s="114" t="s">
        <v>0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9" t="s">
        <v>138</v>
      </c>
    </row>
    <row r="2" spans="1:254" ht="15">
      <c r="A2" s="116" t="s">
        <v>1</v>
      </c>
      <c r="B2" s="117"/>
      <c r="C2" s="117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54" ht="15">
      <c r="A3" s="118"/>
      <c r="B3" s="117"/>
      <c r="C3" s="117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BB3" s="1"/>
      <c r="BC3" s="1"/>
      <c r="BD3" s="2"/>
      <c r="BE3" s="1"/>
      <c r="BF3" s="1"/>
      <c r="BG3" s="1"/>
      <c r="BH3" s="1"/>
      <c r="BI3" s="1"/>
      <c r="BJ3" s="1"/>
    </row>
    <row r="4" spans="1:254" ht="15.75">
      <c r="A4" s="119">
        <v>1</v>
      </c>
      <c r="B4" s="119">
        <v>2</v>
      </c>
      <c r="C4" s="119">
        <v>3</v>
      </c>
      <c r="D4" s="119">
        <v>4</v>
      </c>
      <c r="E4" s="119">
        <v>5</v>
      </c>
      <c r="F4" s="119">
        <v>6</v>
      </c>
      <c r="G4" s="119">
        <v>7</v>
      </c>
      <c r="H4" s="119">
        <v>8</v>
      </c>
      <c r="I4" s="119">
        <v>9</v>
      </c>
      <c r="J4" s="119">
        <v>10</v>
      </c>
      <c r="K4" s="119">
        <v>11</v>
      </c>
      <c r="L4" s="119">
        <v>12</v>
      </c>
      <c r="M4" s="119">
        <v>13</v>
      </c>
      <c r="N4" s="119">
        <v>14</v>
      </c>
      <c r="O4" s="119">
        <v>15</v>
      </c>
      <c r="P4" s="119">
        <v>16</v>
      </c>
      <c r="Q4" s="119">
        <v>17</v>
      </c>
      <c r="R4" s="119">
        <v>18</v>
      </c>
      <c r="S4" s="119">
        <v>19</v>
      </c>
      <c r="T4" s="119">
        <v>20</v>
      </c>
      <c r="U4" s="119">
        <v>21</v>
      </c>
      <c r="V4" s="119">
        <v>22</v>
      </c>
      <c r="W4" s="119">
        <v>23</v>
      </c>
      <c r="X4" s="119">
        <v>24</v>
      </c>
      <c r="Y4" s="119">
        <v>25</v>
      </c>
      <c r="Z4" s="119">
        <v>26</v>
      </c>
      <c r="AA4" s="119">
        <v>27</v>
      </c>
      <c r="AB4" s="119">
        <v>28</v>
      </c>
      <c r="AC4" s="119">
        <v>29</v>
      </c>
      <c r="AD4" s="119">
        <v>30</v>
      </c>
      <c r="AE4" s="119">
        <v>31</v>
      </c>
      <c r="AF4" s="119">
        <v>32</v>
      </c>
      <c r="AG4" s="119">
        <v>33</v>
      </c>
      <c r="AH4" s="119">
        <v>34</v>
      </c>
      <c r="AI4" s="119">
        <v>35</v>
      </c>
      <c r="AJ4" s="119">
        <v>36</v>
      </c>
      <c r="AK4" s="119">
        <v>37</v>
      </c>
      <c r="AL4" s="119">
        <v>38</v>
      </c>
      <c r="AM4" s="119">
        <v>39</v>
      </c>
      <c r="AN4" s="119">
        <v>40</v>
      </c>
      <c r="AO4" s="119">
        <v>41</v>
      </c>
      <c r="AP4" s="119">
        <v>42</v>
      </c>
      <c r="AQ4" s="119">
        <v>43</v>
      </c>
      <c r="AR4" s="119">
        <v>44</v>
      </c>
      <c r="AS4" s="119">
        <v>45</v>
      </c>
      <c r="AT4" s="119">
        <v>46</v>
      </c>
      <c r="AU4" s="119">
        <v>47</v>
      </c>
      <c r="AV4" s="119">
        <v>48</v>
      </c>
      <c r="AW4" s="119">
        <v>49</v>
      </c>
      <c r="AX4" s="119">
        <v>50</v>
      </c>
      <c r="AY4" s="119">
        <v>51</v>
      </c>
      <c r="AZ4" s="119">
        <v>52</v>
      </c>
      <c r="BA4" s="119">
        <v>53</v>
      </c>
      <c r="BB4" s="120" t="s">
        <v>2</v>
      </c>
    </row>
    <row r="5" spans="1:254" s="125" customFormat="1" ht="38.25">
      <c r="A5" s="121" t="s">
        <v>3</v>
      </c>
      <c r="B5" s="122"/>
      <c r="C5" s="122"/>
      <c r="D5" s="122"/>
      <c r="E5" s="122"/>
      <c r="F5" s="122"/>
      <c r="G5" s="122"/>
      <c r="H5" s="122" t="s">
        <v>4</v>
      </c>
      <c r="I5" s="122" t="s">
        <v>4</v>
      </c>
      <c r="J5" s="122" t="s">
        <v>4</v>
      </c>
      <c r="K5" s="122" t="s">
        <v>4</v>
      </c>
      <c r="L5" s="122" t="s">
        <v>4</v>
      </c>
      <c r="M5" s="123" t="s">
        <v>5</v>
      </c>
      <c r="N5" s="123" t="s">
        <v>5</v>
      </c>
      <c r="O5" s="123" t="s">
        <v>5</v>
      </c>
      <c r="P5" s="123" t="s">
        <v>5</v>
      </c>
      <c r="Q5" s="123" t="s">
        <v>5</v>
      </c>
      <c r="R5" s="122" t="s">
        <v>4</v>
      </c>
      <c r="S5" s="123" t="s">
        <v>5</v>
      </c>
      <c r="T5" s="122" t="s">
        <v>4</v>
      </c>
      <c r="U5" s="123" t="s">
        <v>5</v>
      </c>
      <c r="V5" s="122"/>
      <c r="W5" s="122" t="s">
        <v>6</v>
      </c>
      <c r="X5" s="122" t="s">
        <v>6</v>
      </c>
      <c r="Y5" s="122"/>
      <c r="Z5" s="122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2"/>
      <c r="BC5" s="122"/>
      <c r="BD5" s="122"/>
      <c r="BE5" s="122"/>
      <c r="BF5" s="122"/>
      <c r="BG5" s="122"/>
      <c r="BH5" s="122" t="s">
        <v>7</v>
      </c>
      <c r="BI5" s="122" t="s">
        <v>8</v>
      </c>
      <c r="BJ5" s="122"/>
      <c r="BK5" s="122"/>
      <c r="BL5" s="122"/>
    </row>
    <row r="6" spans="1:254" s="134" customFormat="1" ht="55.15" customHeight="1">
      <c r="A6" s="126" t="s">
        <v>9</v>
      </c>
      <c r="B6" s="127" t="s">
        <v>10</v>
      </c>
      <c r="C6" s="128" t="s">
        <v>11</v>
      </c>
      <c r="D6" s="128" t="s">
        <v>12</v>
      </c>
      <c r="E6" s="128" t="s">
        <v>13</v>
      </c>
      <c r="F6" s="128" t="s">
        <v>14</v>
      </c>
      <c r="G6" s="129" t="s">
        <v>15</v>
      </c>
      <c r="H6" s="130" t="s">
        <v>16</v>
      </c>
      <c r="I6" s="130" t="s">
        <v>17</v>
      </c>
      <c r="J6" s="130" t="s">
        <v>18</v>
      </c>
      <c r="K6" s="130" t="s">
        <v>19</v>
      </c>
      <c r="L6" s="131" t="s">
        <v>20</v>
      </c>
      <c r="M6" s="130" t="s">
        <v>16</v>
      </c>
      <c r="N6" s="130" t="s">
        <v>17</v>
      </c>
      <c r="O6" s="130" t="s">
        <v>18</v>
      </c>
      <c r="P6" s="130" t="s">
        <v>19</v>
      </c>
      <c r="Q6" s="131" t="s">
        <v>20</v>
      </c>
      <c r="R6" s="130" t="s">
        <v>21</v>
      </c>
      <c r="S6" s="130" t="s">
        <v>22</v>
      </c>
      <c r="T6" s="130" t="s">
        <v>23</v>
      </c>
      <c r="U6" s="130" t="s">
        <v>23</v>
      </c>
      <c r="V6" s="130" t="s">
        <v>24</v>
      </c>
      <c r="W6" s="130" t="s">
        <v>60</v>
      </c>
      <c r="X6" s="130" t="s">
        <v>25</v>
      </c>
      <c r="Y6" s="130" t="s">
        <v>26</v>
      </c>
      <c r="Z6" s="130" t="s">
        <v>27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2" t="s">
        <v>28</v>
      </c>
      <c r="BC6" s="132" t="s">
        <v>29</v>
      </c>
      <c r="BD6" s="133" t="s">
        <v>30</v>
      </c>
      <c r="BE6" s="132" t="s">
        <v>31</v>
      </c>
      <c r="BF6" s="132" t="s">
        <v>32</v>
      </c>
      <c r="BG6" s="132" t="s">
        <v>33</v>
      </c>
      <c r="BH6" s="132" t="s">
        <v>34</v>
      </c>
      <c r="BI6" s="132" t="s">
        <v>34</v>
      </c>
      <c r="BJ6" s="132" t="s">
        <v>35</v>
      </c>
      <c r="BK6" s="133" t="s">
        <v>36</v>
      </c>
      <c r="BL6" s="133" t="s">
        <v>37</v>
      </c>
      <c r="BM6" s="133" t="s">
        <v>38</v>
      </c>
      <c r="BN6" s="133" t="s">
        <v>39</v>
      </c>
      <c r="BO6" s="132" t="s">
        <v>40</v>
      </c>
      <c r="BP6" s="133" t="s">
        <v>41</v>
      </c>
      <c r="BQ6" s="133" t="s">
        <v>42</v>
      </c>
      <c r="BR6" s="121" t="s">
        <v>43</v>
      </c>
      <c r="BS6" s="133" t="s">
        <v>44</v>
      </c>
      <c r="BT6" s="133" t="s">
        <v>45</v>
      </c>
      <c r="BU6" s="133" t="s">
        <v>46</v>
      </c>
      <c r="BV6" s="133" t="s">
        <v>47</v>
      </c>
      <c r="BW6" s="121" t="s">
        <v>48</v>
      </c>
      <c r="BX6" s="121" t="s">
        <v>49</v>
      </c>
      <c r="BY6" s="133" t="s">
        <v>50</v>
      </c>
      <c r="BZ6" s="133" t="s">
        <v>51</v>
      </c>
      <c r="CA6" s="133" t="s">
        <v>52</v>
      </c>
      <c r="CB6" s="133" t="s">
        <v>53</v>
      </c>
      <c r="CC6" s="133" t="s">
        <v>54</v>
      </c>
      <c r="CD6" s="133" t="s">
        <v>55</v>
      </c>
    </row>
    <row r="7" spans="1:254" s="134" customFormat="1" ht="24.95" customHeight="1">
      <c r="A7" s="3"/>
      <c r="B7" s="4"/>
      <c r="C7" s="3"/>
      <c r="D7" s="5"/>
      <c r="E7" s="5"/>
      <c r="F7" s="5"/>
      <c r="G7" s="6" t="s">
        <v>56</v>
      </c>
      <c r="H7" s="7">
        <v>8.3000000000000007</v>
      </c>
      <c r="I7" s="7">
        <v>17</v>
      </c>
      <c r="J7" s="7">
        <v>14.8</v>
      </c>
      <c r="K7" s="7">
        <v>0</v>
      </c>
      <c r="L7" s="8"/>
      <c r="M7" s="7">
        <v>11.2</v>
      </c>
      <c r="N7" s="7">
        <v>21.4</v>
      </c>
      <c r="O7" s="7">
        <v>19.5</v>
      </c>
      <c r="P7" s="7">
        <v>0</v>
      </c>
      <c r="Q7" s="8"/>
      <c r="R7" s="7">
        <v>-15.1</v>
      </c>
      <c r="S7" s="7">
        <v>-19.5</v>
      </c>
      <c r="T7" s="9"/>
      <c r="U7" s="9"/>
      <c r="V7" s="9"/>
      <c r="W7" s="153"/>
      <c r="X7" s="153"/>
      <c r="Y7" s="155"/>
      <c r="Z7" s="15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254" s="17" customFormat="1" ht="15" customHeight="1">
      <c r="A8" s="3"/>
      <c r="B8" s="4"/>
      <c r="C8" s="3"/>
      <c r="D8" s="5"/>
      <c r="E8" s="5"/>
      <c r="F8" s="5"/>
      <c r="G8" s="6" t="s">
        <v>57</v>
      </c>
      <c r="H8" s="11" t="s">
        <v>58</v>
      </c>
      <c r="I8" s="11" t="s">
        <v>58</v>
      </c>
      <c r="J8" s="11" t="s">
        <v>58</v>
      </c>
      <c r="K8" s="11" t="s">
        <v>58</v>
      </c>
      <c r="L8" s="12"/>
      <c r="M8" s="11" t="s">
        <v>58</v>
      </c>
      <c r="N8" s="11" t="s">
        <v>58</v>
      </c>
      <c r="O8" s="11" t="s">
        <v>58</v>
      </c>
      <c r="P8" s="11" t="s">
        <v>58</v>
      </c>
      <c r="Q8" s="12"/>
      <c r="R8" s="11" t="s">
        <v>58</v>
      </c>
      <c r="S8" s="11" t="s">
        <v>58</v>
      </c>
      <c r="T8" s="13"/>
      <c r="U8" s="13"/>
      <c r="V8" s="13"/>
      <c r="W8" s="154"/>
      <c r="X8" s="154"/>
      <c r="Y8" s="156"/>
      <c r="Z8" s="154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14"/>
      <c r="BC8" s="14"/>
      <c r="BD8" s="14"/>
      <c r="BE8" s="14"/>
      <c r="BF8" s="14"/>
      <c r="BG8" s="14"/>
      <c r="BH8" s="15"/>
      <c r="BI8" s="15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IH8" s="146" t="s">
        <v>309</v>
      </c>
      <c r="II8" s="146" t="s">
        <v>309</v>
      </c>
      <c r="IJ8" s="146" t="s">
        <v>309</v>
      </c>
      <c r="IK8" s="146" t="s">
        <v>309</v>
      </c>
      <c r="IL8" s="146"/>
      <c r="IM8" s="145" t="s">
        <v>310</v>
      </c>
      <c r="IN8" s="145" t="s">
        <v>310</v>
      </c>
      <c r="IO8" s="145" t="s">
        <v>310</v>
      </c>
      <c r="IP8" s="145" t="s">
        <v>310</v>
      </c>
      <c r="IQ8" s="145"/>
      <c r="IR8" s="145" t="s">
        <v>310</v>
      </c>
      <c r="IS8" s="146" t="s">
        <v>309</v>
      </c>
    </row>
    <row r="9" spans="1:254" ht="24.95" customHeight="1">
      <c r="A9" s="135"/>
      <c r="B9" s="4"/>
      <c r="C9" s="135"/>
      <c r="D9" s="135"/>
      <c r="E9" s="135"/>
      <c r="F9" s="135"/>
      <c r="G9" s="135"/>
      <c r="H9" s="7">
        <v>10.8</v>
      </c>
      <c r="I9" s="7">
        <v>20.399999999999999</v>
      </c>
      <c r="J9" s="7">
        <v>18.8</v>
      </c>
      <c r="K9" s="18">
        <v>1.02</v>
      </c>
      <c r="L9" s="135"/>
      <c r="M9" s="7">
        <v>14.3</v>
      </c>
      <c r="N9" s="7">
        <v>25.8</v>
      </c>
      <c r="O9" s="7">
        <v>22.7</v>
      </c>
      <c r="P9" s="18">
        <v>1.2</v>
      </c>
      <c r="Q9" s="135"/>
      <c r="R9" s="7">
        <v>-19.399999999999999</v>
      </c>
      <c r="S9" s="7">
        <v>-25.3</v>
      </c>
      <c r="T9" s="11">
        <v>34.4</v>
      </c>
      <c r="U9" s="11">
        <v>36.299999999999997</v>
      </c>
      <c r="V9" s="135"/>
      <c r="W9" s="154"/>
      <c r="X9" s="154"/>
      <c r="Y9" s="156"/>
      <c r="Z9" s="154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IG9" s="115" t="s">
        <v>312</v>
      </c>
      <c r="IH9" s="144" t="s">
        <v>305</v>
      </c>
      <c r="II9" s="144" t="s">
        <v>306</v>
      </c>
      <c r="IJ9" s="144" t="s">
        <v>307</v>
      </c>
      <c r="IK9" s="144" t="s">
        <v>308</v>
      </c>
      <c r="IL9" s="144"/>
      <c r="IM9" s="144" t="s">
        <v>305</v>
      </c>
      <c r="IN9" s="144" t="s">
        <v>306</v>
      </c>
      <c r="IO9" s="144" t="s">
        <v>307</v>
      </c>
      <c r="IP9" s="144" t="s">
        <v>308</v>
      </c>
      <c r="IQ9" s="149"/>
      <c r="IR9" s="149" t="s">
        <v>311</v>
      </c>
      <c r="IS9" s="149" t="s">
        <v>311</v>
      </c>
      <c r="IT9" s="115" t="s">
        <v>312</v>
      </c>
    </row>
    <row r="10" spans="1:254" ht="27" customHeight="1">
      <c r="A10" s="150">
        <v>45950</v>
      </c>
      <c r="B10" s="151"/>
      <c r="C10" s="151" t="s">
        <v>313</v>
      </c>
      <c r="D10" s="151" t="s">
        <v>59</v>
      </c>
      <c r="E10" s="152"/>
      <c r="F10" s="151">
        <v>250100001</v>
      </c>
      <c r="G10" s="20">
        <f>IG10</f>
        <v>0</v>
      </c>
      <c r="H10" s="21">
        <v>0</v>
      </c>
      <c r="I10" s="21">
        <v>0</v>
      </c>
      <c r="J10" s="21">
        <v>0</v>
      </c>
      <c r="K10" s="22">
        <v>1.02</v>
      </c>
      <c r="L10" s="115"/>
      <c r="M10" s="21">
        <v>0</v>
      </c>
      <c r="N10" s="21">
        <v>0</v>
      </c>
      <c r="O10" s="21">
        <v>0</v>
      </c>
      <c r="P10" s="22">
        <v>1.2</v>
      </c>
      <c r="Q10" s="115"/>
      <c r="R10" s="21">
        <v>0</v>
      </c>
      <c r="S10" s="21">
        <v>0</v>
      </c>
      <c r="Z10" s="19" t="str">
        <f>CONCATENATE(IH10&amp;II10,IJ10,IK10,IM10,IN10,IO10,IP10,IR10,IS10)</f>
        <v xml:space="preserve"> / LW 0 @ 50Hz / LAV 0 @ 50Hz / LCP 0 @ 50Hz / LW 0 @ 60Hz / LAV 0 @ 60Hz / LCP 0 @ 60Hz / HSUCTION 0 @ 60Hz / HSUCTION 0 @ 50Hz</v>
      </c>
      <c r="BB10" s="14"/>
      <c r="BC10" s="14"/>
      <c r="BD10" s="14"/>
      <c r="BE10" s="14"/>
      <c r="BF10" s="14"/>
      <c r="BG10" s="14"/>
      <c r="BH10" s="14"/>
      <c r="BJ10" s="107"/>
      <c r="BK10" s="14"/>
      <c r="BM10" s="16"/>
      <c r="BN10" s="16"/>
      <c r="BO10" s="16"/>
      <c r="BP10" s="14"/>
      <c r="BQ10" s="14"/>
      <c r="BR10" s="24"/>
      <c r="BS10" s="24"/>
      <c r="BT10" s="16"/>
      <c r="BU10" s="25"/>
      <c r="BV10" s="16"/>
      <c r="BW10" s="16"/>
      <c r="BX10" s="16"/>
      <c r="BY10" s="16"/>
      <c r="BZ10" s="16"/>
      <c r="CA10" s="16"/>
      <c r="CB10" s="16"/>
      <c r="CC10" s="16"/>
      <c r="CD10" s="16"/>
      <c r="IG10" s="115">
        <f t="shared" ref="IG10:IG73" si="0">IF(SUMPRODUCT(--ISNUMBER(SEARCH("/",IH10:IS10))),0,1)</f>
        <v>0</v>
      </c>
      <c r="IH10" s="147" t="str">
        <f t="shared" ref="IH10:IS73" si="1">IF(AND(ABS(H10)&gt;=ABS(H$7),ABS(H10)&lt;=ABS(H$9)),"",IF(H10&lt;H$9," / L"&amp;IH$9&amp;" "&amp;ABS(H10)&amp;" @ "&amp;IH$8,IF(H10&gt;H$9," / H"&amp;IH$9&amp;" "&amp;ABS(H10)&amp;" @ "&amp;IH$8,ABS(H10))))</f>
        <v xml:space="preserve"> / LW 0 @ 50Hz</v>
      </c>
      <c r="II10" s="147" t="str">
        <f t="shared" si="1"/>
        <v xml:space="preserve"> / LAV 0 @ 50Hz</v>
      </c>
      <c r="IJ10" s="147" t="str">
        <f t="shared" si="1"/>
        <v xml:space="preserve"> / LCP 0 @ 50Hz</v>
      </c>
      <c r="IK10" s="147" t="str">
        <f t="shared" si="1"/>
        <v/>
      </c>
      <c r="IL10" s="147" t="str">
        <f t="shared" si="1"/>
        <v/>
      </c>
      <c r="IM10" s="147" t="str">
        <f t="shared" si="1"/>
        <v xml:space="preserve"> / LW 0 @ 60Hz</v>
      </c>
      <c r="IN10" s="147" t="str">
        <f t="shared" si="1"/>
        <v xml:space="preserve"> / LAV 0 @ 60Hz</v>
      </c>
      <c r="IO10" s="147" t="str">
        <f t="shared" si="1"/>
        <v xml:space="preserve"> / LCP 0 @ 60Hz</v>
      </c>
      <c r="IP10" s="147" t="str">
        <f t="shared" si="1"/>
        <v/>
      </c>
      <c r="IQ10" s="147" t="str">
        <f t="shared" si="1"/>
        <v/>
      </c>
      <c r="IR10" s="147" t="str">
        <f t="shared" si="1"/>
        <v xml:space="preserve"> / HSUCTION 0 @ 60Hz</v>
      </c>
      <c r="IS10" s="147" t="str">
        <f t="shared" si="1"/>
        <v xml:space="preserve"> / HSUCTION 0 @ 50Hz</v>
      </c>
      <c r="IT10" s="115">
        <f>COUNT(H10,I10,J10,K10,M10,N10,O10,P10,R10,S10)</f>
        <v>10</v>
      </c>
    </row>
    <row r="11" spans="1:254" ht="27" customHeight="1">
      <c r="A11" s="148">
        <f>IF(COUNTA($G11),A10,0)</f>
        <v>45950</v>
      </c>
      <c r="B11" s="19">
        <f t="shared" ref="B11:D26" si="2">IF(COUNTA($G11),B10,0)</f>
        <v>0</v>
      </c>
      <c r="C11" s="19" t="str">
        <f t="shared" si="2"/>
        <v>40VP026123P</v>
      </c>
      <c r="D11" s="19" t="str">
        <f t="shared" si="2"/>
        <v>N</v>
      </c>
      <c r="E11" s="136"/>
      <c r="F11" s="19">
        <f>IF(G10=0,F10,F10+1)</f>
        <v>250100001</v>
      </c>
      <c r="G11" s="20">
        <f>IG11</f>
        <v>0</v>
      </c>
      <c r="H11" s="21">
        <v>0</v>
      </c>
      <c r="I11" s="21">
        <v>20</v>
      </c>
      <c r="J11" s="21">
        <v>18.8</v>
      </c>
      <c r="K11" s="22">
        <v>1.02</v>
      </c>
      <c r="L11" s="115"/>
      <c r="M11" s="21">
        <v>14.3</v>
      </c>
      <c r="N11" s="21">
        <v>20</v>
      </c>
      <c r="O11" s="21">
        <v>23</v>
      </c>
      <c r="P11" s="22">
        <v>1.3</v>
      </c>
      <c r="Q11" s="115"/>
      <c r="R11" s="21">
        <v>-19.399999999999999</v>
      </c>
      <c r="S11" s="21">
        <v>-25.3</v>
      </c>
      <c r="Z11" s="19" t="str">
        <f t="shared" ref="Z11:Z74" si="3">CONCATENATE(IH11&amp;II11,IJ11,IK11,IM11,IN11,IO11,IP11,IR11,IS11)</f>
        <v xml:space="preserve"> / LW 0 @ 50Hz / LAV 20 @ 60Hz / HCP 23 @ 60Hz / HA 1.3 @ 60Hz</v>
      </c>
      <c r="BB11" s="14"/>
      <c r="BC11" s="14"/>
      <c r="BD11" s="14"/>
      <c r="BE11" s="14"/>
      <c r="BF11" s="14"/>
      <c r="BG11" s="14"/>
      <c r="BH11" s="14"/>
      <c r="BJ11" s="107"/>
      <c r="BK11" s="14"/>
      <c r="BM11" s="16"/>
      <c r="BN11" s="16"/>
      <c r="BO11" s="16"/>
      <c r="BP11" s="14"/>
      <c r="BQ11" s="14"/>
      <c r="BR11" s="24"/>
      <c r="BS11" s="24"/>
      <c r="BT11" s="16"/>
      <c r="BU11" s="25"/>
      <c r="BV11" s="16"/>
      <c r="BW11" s="16"/>
      <c r="BX11" s="16"/>
      <c r="BY11" s="16"/>
      <c r="BZ11" s="16"/>
      <c r="CA11" s="16"/>
      <c r="CB11" s="16"/>
      <c r="CC11" s="16"/>
      <c r="CD11" s="16"/>
      <c r="IG11" s="115">
        <f t="shared" si="0"/>
        <v>0</v>
      </c>
      <c r="IH11" s="147" t="str">
        <f t="shared" si="1"/>
        <v xml:space="preserve"> / LW 0 @ 50Hz</v>
      </c>
      <c r="II11" s="147" t="str">
        <f t="shared" si="1"/>
        <v/>
      </c>
      <c r="IJ11" s="147" t="str">
        <f t="shared" si="1"/>
        <v/>
      </c>
      <c r="IK11" s="147" t="str">
        <f t="shared" si="1"/>
        <v/>
      </c>
      <c r="IL11" s="147" t="str">
        <f t="shared" si="1"/>
        <v/>
      </c>
      <c r="IM11" s="147" t="str">
        <f t="shared" si="1"/>
        <v/>
      </c>
      <c r="IN11" s="147" t="str">
        <f t="shared" si="1"/>
        <v xml:space="preserve"> / LAV 20 @ 60Hz</v>
      </c>
      <c r="IO11" s="147" t="str">
        <f t="shared" si="1"/>
        <v xml:space="preserve"> / HCP 23 @ 60Hz</v>
      </c>
      <c r="IP11" s="147" t="str">
        <f t="shared" si="1"/>
        <v xml:space="preserve"> / HA 1.3 @ 60Hz</v>
      </c>
      <c r="IQ11" s="147" t="str">
        <f t="shared" si="1"/>
        <v/>
      </c>
      <c r="IR11" s="147" t="str">
        <f t="shared" si="1"/>
        <v/>
      </c>
      <c r="IS11" s="147" t="str">
        <f t="shared" si="1"/>
        <v/>
      </c>
      <c r="IT11" s="115">
        <f t="shared" ref="IT11:IT74" si="4">COUNT(H11,I11,J11,K11,M11,N11,O11,P11,R11,S11)</f>
        <v>10</v>
      </c>
    </row>
    <row r="12" spans="1:254" ht="27" customHeight="1">
      <c r="A12" s="148">
        <f>IF(COUNTA($G12),A11,0)</f>
        <v>45950</v>
      </c>
      <c r="B12" s="19">
        <f t="shared" si="2"/>
        <v>0</v>
      </c>
      <c r="C12" s="19" t="str">
        <f t="shared" si="2"/>
        <v>40VP026123P</v>
      </c>
      <c r="D12" s="19" t="str">
        <f t="shared" si="2"/>
        <v>N</v>
      </c>
      <c r="E12" s="136"/>
      <c r="F12" s="19">
        <f>IF(G11=0,F11,F11+1)</f>
        <v>250100001</v>
      </c>
      <c r="G12" s="20">
        <f>IG12</f>
        <v>0</v>
      </c>
      <c r="H12" s="21">
        <v>0</v>
      </c>
      <c r="I12" s="21">
        <v>20</v>
      </c>
      <c r="J12" s="21">
        <v>18.8</v>
      </c>
      <c r="K12" s="22">
        <v>1.02</v>
      </c>
      <c r="L12" s="115"/>
      <c r="M12" s="21">
        <v>14.3</v>
      </c>
      <c r="N12" s="21">
        <v>25.8</v>
      </c>
      <c r="O12" s="21">
        <v>22.7</v>
      </c>
      <c r="P12" s="22">
        <v>1.2</v>
      </c>
      <c r="Q12" s="115"/>
      <c r="R12" s="21">
        <v>-19.399999999999999</v>
      </c>
      <c r="S12" s="21">
        <v>-25.3</v>
      </c>
      <c r="Z12" s="19" t="str">
        <f t="shared" si="3"/>
        <v xml:space="preserve"> / LW 0 @ 50Hz</v>
      </c>
      <c r="BB12" s="14"/>
      <c r="BC12" s="14"/>
      <c r="BD12" s="14"/>
      <c r="BE12" s="14"/>
      <c r="BF12" s="14"/>
      <c r="BG12" s="14"/>
      <c r="BH12" s="14"/>
      <c r="BJ12" s="107"/>
      <c r="BK12" s="14"/>
      <c r="BM12" s="16"/>
      <c r="BN12" s="16"/>
      <c r="BO12" s="16"/>
      <c r="BP12" s="14"/>
      <c r="BQ12" s="14"/>
      <c r="BR12" s="24"/>
      <c r="BS12" s="24"/>
      <c r="BT12" s="16"/>
      <c r="BU12" s="25"/>
      <c r="BV12" s="16"/>
      <c r="BW12" s="16"/>
      <c r="BX12" s="16"/>
      <c r="BY12" s="16"/>
      <c r="BZ12" s="16"/>
      <c r="CA12" s="16"/>
      <c r="CB12" s="16"/>
      <c r="CC12" s="16"/>
      <c r="CD12" s="16"/>
      <c r="IG12" s="115">
        <f t="shared" si="0"/>
        <v>0</v>
      </c>
      <c r="IH12" s="147" t="str">
        <f t="shared" si="1"/>
        <v xml:space="preserve"> / LW 0 @ 50Hz</v>
      </c>
      <c r="II12" s="147" t="str">
        <f t="shared" si="1"/>
        <v/>
      </c>
      <c r="IJ12" s="147" t="str">
        <f t="shared" si="1"/>
        <v/>
      </c>
      <c r="IK12" s="147" t="str">
        <f t="shared" si="1"/>
        <v/>
      </c>
      <c r="IL12" s="147" t="str">
        <f t="shared" si="1"/>
        <v/>
      </c>
      <c r="IM12" s="147" t="str">
        <f t="shared" si="1"/>
        <v/>
      </c>
      <c r="IN12" s="147" t="str">
        <f t="shared" si="1"/>
        <v/>
      </c>
      <c r="IO12" s="147" t="str">
        <f t="shared" si="1"/>
        <v/>
      </c>
      <c r="IP12" s="147" t="str">
        <f t="shared" si="1"/>
        <v/>
      </c>
      <c r="IQ12" s="147" t="str">
        <f t="shared" si="1"/>
        <v/>
      </c>
      <c r="IR12" s="147" t="str">
        <f t="shared" si="1"/>
        <v/>
      </c>
      <c r="IS12" s="147" t="str">
        <f t="shared" si="1"/>
        <v/>
      </c>
      <c r="IT12" s="115">
        <f t="shared" si="4"/>
        <v>10</v>
      </c>
    </row>
    <row r="13" spans="1:254" ht="27" customHeight="1">
      <c r="A13" s="148">
        <f t="shared" ref="A13:D28" si="5">IF(COUNTA($G13),A12,0)</f>
        <v>45950</v>
      </c>
      <c r="B13" s="19">
        <f t="shared" si="2"/>
        <v>0</v>
      </c>
      <c r="C13" s="19" t="str">
        <f t="shared" si="2"/>
        <v>40VP026123P</v>
      </c>
      <c r="D13" s="19" t="str">
        <f t="shared" si="2"/>
        <v>N</v>
      </c>
      <c r="E13" s="136"/>
      <c r="F13" s="19">
        <f t="shared" ref="F13:F76" si="6">IF(G12=0,F12,F12+1)</f>
        <v>250100001</v>
      </c>
      <c r="G13" s="20">
        <f t="shared" ref="G13:G76" si="7">IG13</f>
        <v>0</v>
      </c>
      <c r="H13" s="21"/>
      <c r="I13" s="21"/>
      <c r="J13" s="21"/>
      <c r="K13" s="22"/>
      <c r="L13" s="115"/>
      <c r="M13" s="21"/>
      <c r="N13" s="21"/>
      <c r="O13" s="21"/>
      <c r="P13" s="22"/>
      <c r="Q13" s="115"/>
      <c r="Z13" s="19" t="str">
        <f t="shared" si="3"/>
        <v xml:space="preserve"> / LW 0 @ 50Hz / LAV 0 @ 50Hz / LCP 0 @ 50Hz / LW 0 @ 60Hz / LAV 0 @ 60Hz / LCP 0 @ 60Hz / HSUCTION 0 @ 60Hz / HSUCTION 0 @ 50Hz</v>
      </c>
      <c r="BB13" s="14"/>
      <c r="BC13" s="14"/>
      <c r="BD13" s="14"/>
      <c r="BE13" s="14"/>
      <c r="BF13" s="14"/>
      <c r="BG13" s="14"/>
      <c r="BH13" s="14"/>
      <c r="BJ13" s="107"/>
      <c r="BK13" s="14"/>
      <c r="BM13" s="16"/>
      <c r="BN13" s="16"/>
      <c r="BO13" s="16"/>
      <c r="BP13" s="14"/>
      <c r="BQ13" s="14"/>
      <c r="BR13" s="24"/>
      <c r="BS13" s="24"/>
      <c r="BT13" s="16"/>
      <c r="BU13" s="25"/>
      <c r="BV13" s="16"/>
      <c r="BW13" s="16"/>
      <c r="BX13" s="16"/>
      <c r="BY13" s="16"/>
      <c r="BZ13" s="16"/>
      <c r="CA13" s="16"/>
      <c r="CB13" s="16"/>
      <c r="CC13" s="16"/>
      <c r="CD13" s="16"/>
      <c r="IG13" s="115">
        <f t="shared" si="0"/>
        <v>0</v>
      </c>
      <c r="IH13" s="147" t="str">
        <f t="shared" si="1"/>
        <v xml:space="preserve"> / LW 0 @ 50Hz</v>
      </c>
      <c r="II13" s="147" t="str">
        <f t="shared" si="1"/>
        <v xml:space="preserve"> / LAV 0 @ 50Hz</v>
      </c>
      <c r="IJ13" s="147" t="str">
        <f t="shared" si="1"/>
        <v xml:space="preserve"> / LCP 0 @ 50Hz</v>
      </c>
      <c r="IK13" s="147" t="str">
        <f t="shared" si="1"/>
        <v/>
      </c>
      <c r="IL13" s="147" t="str">
        <f t="shared" si="1"/>
        <v/>
      </c>
      <c r="IM13" s="147" t="str">
        <f t="shared" si="1"/>
        <v xml:space="preserve"> / LW 0 @ 60Hz</v>
      </c>
      <c r="IN13" s="147" t="str">
        <f t="shared" si="1"/>
        <v xml:space="preserve"> / LAV 0 @ 60Hz</v>
      </c>
      <c r="IO13" s="147" t="str">
        <f t="shared" si="1"/>
        <v xml:space="preserve"> / LCP 0 @ 60Hz</v>
      </c>
      <c r="IP13" s="147" t="str">
        <f t="shared" si="1"/>
        <v/>
      </c>
      <c r="IQ13" s="147" t="str">
        <f t="shared" si="1"/>
        <v/>
      </c>
      <c r="IR13" s="147" t="str">
        <f t="shared" si="1"/>
        <v xml:space="preserve"> / HSUCTION 0 @ 60Hz</v>
      </c>
      <c r="IS13" s="147" t="str">
        <f t="shared" si="1"/>
        <v xml:space="preserve"> / HSUCTION 0 @ 50Hz</v>
      </c>
      <c r="IT13" s="115">
        <f t="shared" si="4"/>
        <v>0</v>
      </c>
    </row>
    <row r="14" spans="1:254" ht="27" customHeight="1">
      <c r="A14" s="148">
        <f t="shared" si="5"/>
        <v>45950</v>
      </c>
      <c r="B14" s="19">
        <f t="shared" si="2"/>
        <v>0</v>
      </c>
      <c r="C14" s="19" t="str">
        <f t="shared" si="2"/>
        <v>40VP026123P</v>
      </c>
      <c r="D14" s="19" t="str">
        <f t="shared" si="2"/>
        <v>N</v>
      </c>
      <c r="E14" s="136"/>
      <c r="F14" s="19">
        <f t="shared" si="6"/>
        <v>250100001</v>
      </c>
      <c r="G14" s="20">
        <f t="shared" si="7"/>
        <v>0</v>
      </c>
      <c r="H14" s="21"/>
      <c r="I14" s="21"/>
      <c r="J14" s="21"/>
      <c r="K14" s="22"/>
      <c r="L14" s="115"/>
      <c r="M14" s="21"/>
      <c r="N14" s="21"/>
      <c r="O14" s="21"/>
      <c r="P14" s="22"/>
      <c r="Q14" s="115"/>
      <c r="Z14" s="19" t="str">
        <f t="shared" si="3"/>
        <v xml:space="preserve"> / LW 0 @ 50Hz / LAV 0 @ 50Hz / LCP 0 @ 50Hz / LW 0 @ 60Hz / LAV 0 @ 60Hz / LCP 0 @ 60Hz / HSUCTION 0 @ 60Hz / HSUCTION 0 @ 50Hz</v>
      </c>
      <c r="BB14" s="14"/>
      <c r="BC14" s="14"/>
      <c r="BD14" s="14"/>
      <c r="BE14" s="14"/>
      <c r="BF14" s="14"/>
      <c r="BG14" s="14"/>
      <c r="BH14" s="14"/>
      <c r="BJ14" s="107"/>
      <c r="BK14" s="14"/>
      <c r="BM14" s="16"/>
      <c r="BN14" s="16"/>
      <c r="BO14" s="16"/>
      <c r="BP14" s="14"/>
      <c r="BQ14" s="14"/>
      <c r="BR14" s="24"/>
      <c r="BS14" s="24"/>
      <c r="BT14" s="16"/>
      <c r="BU14" s="25"/>
      <c r="BV14" s="16"/>
      <c r="BW14" s="16"/>
      <c r="BX14" s="16"/>
      <c r="BY14" s="16"/>
      <c r="BZ14" s="16"/>
      <c r="CA14" s="16"/>
      <c r="CB14" s="16"/>
      <c r="CC14" s="16"/>
      <c r="CD14" s="16"/>
      <c r="IG14" s="115">
        <f t="shared" si="0"/>
        <v>0</v>
      </c>
      <c r="IH14" s="147" t="str">
        <f t="shared" si="1"/>
        <v xml:space="preserve"> / LW 0 @ 50Hz</v>
      </c>
      <c r="II14" s="147" t="str">
        <f t="shared" si="1"/>
        <v xml:space="preserve"> / LAV 0 @ 50Hz</v>
      </c>
      <c r="IJ14" s="147" t="str">
        <f t="shared" si="1"/>
        <v xml:space="preserve"> / LCP 0 @ 50Hz</v>
      </c>
      <c r="IK14" s="147" t="str">
        <f t="shared" si="1"/>
        <v/>
      </c>
      <c r="IL14" s="147" t="str">
        <f t="shared" si="1"/>
        <v/>
      </c>
      <c r="IM14" s="147" t="str">
        <f t="shared" si="1"/>
        <v xml:space="preserve"> / LW 0 @ 60Hz</v>
      </c>
      <c r="IN14" s="147" t="str">
        <f t="shared" si="1"/>
        <v xml:space="preserve"> / LAV 0 @ 60Hz</v>
      </c>
      <c r="IO14" s="147" t="str">
        <f t="shared" si="1"/>
        <v xml:space="preserve"> / LCP 0 @ 60Hz</v>
      </c>
      <c r="IP14" s="147" t="str">
        <f t="shared" si="1"/>
        <v/>
      </c>
      <c r="IQ14" s="147" t="str">
        <f t="shared" si="1"/>
        <v/>
      </c>
      <c r="IR14" s="147" t="str">
        <f t="shared" si="1"/>
        <v xml:space="preserve"> / HSUCTION 0 @ 60Hz</v>
      </c>
      <c r="IS14" s="147" t="str">
        <f t="shared" si="1"/>
        <v xml:space="preserve"> / HSUCTION 0 @ 50Hz</v>
      </c>
      <c r="IT14" s="115">
        <f t="shared" si="4"/>
        <v>0</v>
      </c>
    </row>
    <row r="15" spans="1:254" ht="27" customHeight="1">
      <c r="A15" s="148">
        <f t="shared" si="5"/>
        <v>45950</v>
      </c>
      <c r="B15" s="19">
        <f t="shared" si="2"/>
        <v>0</v>
      </c>
      <c r="C15" s="19" t="str">
        <f t="shared" si="2"/>
        <v>40VP026123P</v>
      </c>
      <c r="D15" s="19" t="str">
        <f t="shared" si="2"/>
        <v>N</v>
      </c>
      <c r="E15" s="136"/>
      <c r="F15" s="19">
        <f t="shared" si="6"/>
        <v>250100001</v>
      </c>
      <c r="G15" s="20">
        <f t="shared" si="7"/>
        <v>0</v>
      </c>
      <c r="H15" s="21"/>
      <c r="I15" s="21"/>
      <c r="J15" s="21"/>
      <c r="K15" s="22"/>
      <c r="L15" s="115"/>
      <c r="M15" s="21"/>
      <c r="N15" s="21"/>
      <c r="O15" s="21"/>
      <c r="P15" s="22"/>
      <c r="Q15" s="115"/>
      <c r="Z15" s="19" t="str">
        <f t="shared" si="3"/>
        <v xml:space="preserve"> / LW 0 @ 50Hz / LAV 0 @ 50Hz / LCP 0 @ 50Hz / LW 0 @ 60Hz / LAV 0 @ 60Hz / LCP 0 @ 60Hz / HSUCTION 0 @ 60Hz / HSUCTION 0 @ 50Hz</v>
      </c>
      <c r="BB15" s="14"/>
      <c r="BC15" s="14"/>
      <c r="BD15" s="14"/>
      <c r="BE15" s="14"/>
      <c r="BF15" s="14"/>
      <c r="BG15" s="14"/>
      <c r="BH15" s="14"/>
      <c r="BJ15" s="107"/>
      <c r="BK15" s="14"/>
      <c r="BM15" s="16"/>
      <c r="BN15" s="16"/>
      <c r="BO15" s="16"/>
      <c r="BP15" s="14"/>
      <c r="BQ15" s="14"/>
      <c r="BR15" s="24"/>
      <c r="BS15" s="24"/>
      <c r="BT15" s="16"/>
      <c r="BU15" s="25"/>
      <c r="BV15" s="16"/>
      <c r="BW15" s="16"/>
      <c r="BX15" s="16"/>
      <c r="BY15" s="16"/>
      <c r="BZ15" s="16"/>
      <c r="CA15" s="16"/>
      <c r="CB15" s="16"/>
      <c r="CC15" s="16"/>
      <c r="CD15" s="16"/>
      <c r="IG15" s="115">
        <f t="shared" si="0"/>
        <v>0</v>
      </c>
      <c r="IH15" s="147" t="str">
        <f t="shared" si="1"/>
        <v xml:space="preserve"> / LW 0 @ 50Hz</v>
      </c>
      <c r="II15" s="147" t="str">
        <f t="shared" si="1"/>
        <v xml:space="preserve"> / LAV 0 @ 50Hz</v>
      </c>
      <c r="IJ15" s="147" t="str">
        <f t="shared" si="1"/>
        <v xml:space="preserve"> / LCP 0 @ 50Hz</v>
      </c>
      <c r="IK15" s="147" t="str">
        <f t="shared" si="1"/>
        <v/>
      </c>
      <c r="IL15" s="147" t="str">
        <f t="shared" si="1"/>
        <v/>
      </c>
      <c r="IM15" s="147" t="str">
        <f t="shared" si="1"/>
        <v xml:space="preserve"> / LW 0 @ 60Hz</v>
      </c>
      <c r="IN15" s="147" t="str">
        <f t="shared" si="1"/>
        <v xml:space="preserve"> / LAV 0 @ 60Hz</v>
      </c>
      <c r="IO15" s="147" t="str">
        <f t="shared" si="1"/>
        <v xml:space="preserve"> / LCP 0 @ 60Hz</v>
      </c>
      <c r="IP15" s="147" t="str">
        <f t="shared" si="1"/>
        <v/>
      </c>
      <c r="IQ15" s="147" t="str">
        <f t="shared" si="1"/>
        <v/>
      </c>
      <c r="IR15" s="147" t="str">
        <f t="shared" si="1"/>
        <v xml:space="preserve"> / HSUCTION 0 @ 60Hz</v>
      </c>
      <c r="IS15" s="147" t="str">
        <f t="shared" si="1"/>
        <v xml:space="preserve"> / HSUCTION 0 @ 50Hz</v>
      </c>
      <c r="IT15" s="115">
        <f t="shared" si="4"/>
        <v>0</v>
      </c>
    </row>
    <row r="16" spans="1:254" ht="27" customHeight="1">
      <c r="A16" s="148">
        <f t="shared" si="5"/>
        <v>45950</v>
      </c>
      <c r="B16" s="19">
        <f t="shared" si="2"/>
        <v>0</v>
      </c>
      <c r="C16" s="19" t="str">
        <f t="shared" si="2"/>
        <v>40VP026123P</v>
      </c>
      <c r="D16" s="19" t="str">
        <f t="shared" si="2"/>
        <v>N</v>
      </c>
      <c r="E16" s="136"/>
      <c r="F16" s="19">
        <f t="shared" si="6"/>
        <v>250100001</v>
      </c>
      <c r="G16" s="20">
        <f t="shared" si="7"/>
        <v>0</v>
      </c>
      <c r="H16" s="21"/>
      <c r="I16" s="21"/>
      <c r="J16" s="21"/>
      <c r="K16" s="22"/>
      <c r="L16" s="115"/>
      <c r="M16" s="21"/>
      <c r="N16" s="21"/>
      <c r="O16" s="21"/>
      <c r="P16" s="22"/>
      <c r="Q16" s="115"/>
      <c r="Z16" s="19" t="str">
        <f t="shared" si="3"/>
        <v xml:space="preserve"> / LW 0 @ 50Hz / LAV 0 @ 50Hz / LCP 0 @ 50Hz / LW 0 @ 60Hz / LAV 0 @ 60Hz / LCP 0 @ 60Hz / HSUCTION 0 @ 60Hz / HSUCTION 0 @ 50Hz</v>
      </c>
      <c r="BB16" s="14"/>
      <c r="BC16" s="14"/>
      <c r="BD16" s="14"/>
      <c r="BE16" s="14"/>
      <c r="BF16" s="14"/>
      <c r="BG16" s="14"/>
      <c r="BH16" s="14"/>
      <c r="BJ16" s="107"/>
      <c r="BK16" s="14"/>
      <c r="BM16" s="16"/>
      <c r="BN16" s="16"/>
      <c r="BO16" s="16"/>
      <c r="BP16" s="14"/>
      <c r="BQ16" s="14"/>
      <c r="BR16" s="24"/>
      <c r="BS16" s="24"/>
      <c r="BT16" s="16"/>
      <c r="BU16" s="25"/>
      <c r="BV16" s="16"/>
      <c r="BW16" s="16"/>
      <c r="BX16" s="16"/>
      <c r="BY16" s="16"/>
      <c r="BZ16" s="16"/>
      <c r="CA16" s="16"/>
      <c r="CB16" s="16"/>
      <c r="CC16" s="16"/>
      <c r="CD16" s="16"/>
      <c r="IG16" s="115">
        <f t="shared" si="0"/>
        <v>0</v>
      </c>
      <c r="IH16" s="147" t="str">
        <f t="shared" si="1"/>
        <v xml:space="preserve"> / LW 0 @ 50Hz</v>
      </c>
      <c r="II16" s="147" t="str">
        <f t="shared" si="1"/>
        <v xml:space="preserve"> / LAV 0 @ 50Hz</v>
      </c>
      <c r="IJ16" s="147" t="str">
        <f t="shared" si="1"/>
        <v xml:space="preserve"> / LCP 0 @ 50Hz</v>
      </c>
      <c r="IK16" s="147" t="str">
        <f t="shared" si="1"/>
        <v/>
      </c>
      <c r="IL16" s="147" t="str">
        <f t="shared" si="1"/>
        <v/>
      </c>
      <c r="IM16" s="147" t="str">
        <f t="shared" si="1"/>
        <v xml:space="preserve"> / LW 0 @ 60Hz</v>
      </c>
      <c r="IN16" s="147" t="str">
        <f t="shared" si="1"/>
        <v xml:space="preserve"> / LAV 0 @ 60Hz</v>
      </c>
      <c r="IO16" s="147" t="str">
        <f t="shared" si="1"/>
        <v xml:space="preserve"> / LCP 0 @ 60Hz</v>
      </c>
      <c r="IP16" s="147" t="str">
        <f t="shared" si="1"/>
        <v/>
      </c>
      <c r="IQ16" s="147" t="str">
        <f t="shared" si="1"/>
        <v/>
      </c>
      <c r="IR16" s="147" t="str">
        <f t="shared" si="1"/>
        <v xml:space="preserve"> / HSUCTION 0 @ 60Hz</v>
      </c>
      <c r="IS16" s="147" t="str">
        <f t="shared" si="1"/>
        <v xml:space="preserve"> / HSUCTION 0 @ 50Hz</v>
      </c>
      <c r="IT16" s="115">
        <f t="shared" si="4"/>
        <v>0</v>
      </c>
    </row>
    <row r="17" spans="1:254" ht="27" customHeight="1">
      <c r="A17" s="148">
        <f t="shared" si="5"/>
        <v>45950</v>
      </c>
      <c r="B17" s="19">
        <f t="shared" si="2"/>
        <v>0</v>
      </c>
      <c r="C17" s="19" t="str">
        <f t="shared" si="2"/>
        <v>40VP026123P</v>
      </c>
      <c r="D17" s="19" t="str">
        <f t="shared" si="2"/>
        <v>N</v>
      </c>
      <c r="E17" s="136"/>
      <c r="F17" s="19">
        <f t="shared" si="6"/>
        <v>250100001</v>
      </c>
      <c r="G17" s="20">
        <f t="shared" si="7"/>
        <v>0</v>
      </c>
      <c r="H17" s="21"/>
      <c r="I17" s="21"/>
      <c r="J17" s="21"/>
      <c r="K17" s="22"/>
      <c r="L17" s="115"/>
      <c r="M17" s="21"/>
      <c r="N17" s="21"/>
      <c r="O17" s="21"/>
      <c r="P17" s="22"/>
      <c r="Q17" s="115"/>
      <c r="Z17" s="19" t="str">
        <f t="shared" si="3"/>
        <v xml:space="preserve"> / LW 0 @ 50Hz / LAV 0 @ 50Hz / LCP 0 @ 50Hz / LW 0 @ 60Hz / LAV 0 @ 60Hz / LCP 0 @ 60Hz / HSUCTION 0 @ 60Hz / HSUCTION 0 @ 50Hz</v>
      </c>
      <c r="BB17" s="14"/>
      <c r="BC17" s="14"/>
      <c r="BD17" s="14"/>
      <c r="BE17" s="14"/>
      <c r="BF17" s="14"/>
      <c r="BG17" s="14"/>
      <c r="BH17" s="14"/>
      <c r="BJ17" s="107"/>
      <c r="BK17" s="14"/>
      <c r="BM17" s="16"/>
      <c r="BN17" s="16"/>
      <c r="BO17" s="16"/>
      <c r="BP17" s="14"/>
      <c r="BQ17" s="14"/>
      <c r="BR17" s="24"/>
      <c r="BS17" s="24"/>
      <c r="BT17" s="16"/>
      <c r="BU17" s="25"/>
      <c r="BV17" s="16"/>
      <c r="BW17" s="16"/>
      <c r="BX17" s="16"/>
      <c r="BY17" s="16"/>
      <c r="BZ17" s="16"/>
      <c r="CA17" s="16"/>
      <c r="CB17" s="16"/>
      <c r="CC17" s="16"/>
      <c r="CD17" s="16"/>
      <c r="IG17" s="115">
        <f t="shared" si="0"/>
        <v>0</v>
      </c>
      <c r="IH17" s="147" t="str">
        <f t="shared" si="1"/>
        <v xml:space="preserve"> / LW 0 @ 50Hz</v>
      </c>
      <c r="II17" s="147" t="str">
        <f t="shared" si="1"/>
        <v xml:space="preserve"> / LAV 0 @ 50Hz</v>
      </c>
      <c r="IJ17" s="147" t="str">
        <f t="shared" si="1"/>
        <v xml:space="preserve"> / LCP 0 @ 50Hz</v>
      </c>
      <c r="IK17" s="147" t="str">
        <f t="shared" si="1"/>
        <v/>
      </c>
      <c r="IL17" s="147" t="str">
        <f t="shared" si="1"/>
        <v/>
      </c>
      <c r="IM17" s="147" t="str">
        <f t="shared" si="1"/>
        <v xml:space="preserve"> / LW 0 @ 60Hz</v>
      </c>
      <c r="IN17" s="147" t="str">
        <f t="shared" si="1"/>
        <v xml:space="preserve"> / LAV 0 @ 60Hz</v>
      </c>
      <c r="IO17" s="147" t="str">
        <f t="shared" si="1"/>
        <v xml:space="preserve"> / LCP 0 @ 60Hz</v>
      </c>
      <c r="IP17" s="147" t="str">
        <f t="shared" si="1"/>
        <v/>
      </c>
      <c r="IQ17" s="147" t="str">
        <f t="shared" si="1"/>
        <v/>
      </c>
      <c r="IR17" s="147" t="str">
        <f t="shared" si="1"/>
        <v xml:space="preserve"> / HSUCTION 0 @ 60Hz</v>
      </c>
      <c r="IS17" s="147" t="str">
        <f t="shared" si="1"/>
        <v xml:space="preserve"> / HSUCTION 0 @ 50Hz</v>
      </c>
      <c r="IT17" s="115">
        <f t="shared" si="4"/>
        <v>0</v>
      </c>
    </row>
    <row r="18" spans="1:254" ht="27" customHeight="1">
      <c r="A18" s="148">
        <f t="shared" si="5"/>
        <v>45950</v>
      </c>
      <c r="B18" s="19">
        <f t="shared" si="2"/>
        <v>0</v>
      </c>
      <c r="C18" s="19" t="str">
        <f t="shared" si="2"/>
        <v>40VP026123P</v>
      </c>
      <c r="D18" s="19" t="str">
        <f t="shared" si="2"/>
        <v>N</v>
      </c>
      <c r="E18" s="136"/>
      <c r="F18" s="19">
        <f t="shared" si="6"/>
        <v>250100001</v>
      </c>
      <c r="G18" s="20">
        <f t="shared" si="7"/>
        <v>0</v>
      </c>
      <c r="H18" s="21"/>
      <c r="I18" s="21"/>
      <c r="J18" s="21"/>
      <c r="K18" s="22"/>
      <c r="L18" s="115"/>
      <c r="M18" s="21"/>
      <c r="N18" s="21"/>
      <c r="O18" s="21"/>
      <c r="P18" s="22"/>
      <c r="Q18" s="115"/>
      <c r="Z18" s="19" t="str">
        <f t="shared" si="3"/>
        <v xml:space="preserve"> / LW 0 @ 50Hz / LAV 0 @ 50Hz / LCP 0 @ 50Hz / LW 0 @ 60Hz / LAV 0 @ 60Hz / LCP 0 @ 60Hz / HSUCTION 0 @ 60Hz / HSUCTION 0 @ 50Hz</v>
      </c>
      <c r="BB18" s="14"/>
      <c r="BC18" s="14"/>
      <c r="BD18" s="14"/>
      <c r="BE18" s="14"/>
      <c r="BF18" s="14"/>
      <c r="BG18" s="14"/>
      <c r="BH18" s="14"/>
      <c r="BJ18" s="107"/>
      <c r="BK18" s="14"/>
      <c r="BM18" s="16"/>
      <c r="BN18" s="16"/>
      <c r="BO18" s="16"/>
      <c r="BP18" s="14"/>
      <c r="BQ18" s="14"/>
      <c r="BR18" s="24"/>
      <c r="BS18" s="24"/>
      <c r="BT18" s="16"/>
      <c r="BU18" s="25"/>
      <c r="BV18" s="16"/>
      <c r="BW18" s="16"/>
      <c r="BX18" s="16"/>
      <c r="BY18" s="16"/>
      <c r="BZ18" s="16"/>
      <c r="CA18" s="16"/>
      <c r="CB18" s="16"/>
      <c r="CC18" s="16"/>
      <c r="CD18" s="16"/>
      <c r="IG18" s="115">
        <f t="shared" si="0"/>
        <v>0</v>
      </c>
      <c r="IH18" s="147" t="str">
        <f t="shared" si="1"/>
        <v xml:space="preserve"> / LW 0 @ 50Hz</v>
      </c>
      <c r="II18" s="147" t="str">
        <f t="shared" si="1"/>
        <v xml:space="preserve"> / LAV 0 @ 50Hz</v>
      </c>
      <c r="IJ18" s="147" t="str">
        <f t="shared" si="1"/>
        <v xml:space="preserve"> / LCP 0 @ 50Hz</v>
      </c>
      <c r="IK18" s="147" t="str">
        <f t="shared" si="1"/>
        <v/>
      </c>
      <c r="IL18" s="147" t="str">
        <f t="shared" si="1"/>
        <v/>
      </c>
      <c r="IM18" s="147" t="str">
        <f t="shared" si="1"/>
        <v xml:space="preserve"> / LW 0 @ 60Hz</v>
      </c>
      <c r="IN18" s="147" t="str">
        <f t="shared" si="1"/>
        <v xml:space="preserve"> / LAV 0 @ 60Hz</v>
      </c>
      <c r="IO18" s="147" t="str">
        <f t="shared" si="1"/>
        <v xml:space="preserve"> / LCP 0 @ 60Hz</v>
      </c>
      <c r="IP18" s="147" t="str">
        <f t="shared" si="1"/>
        <v/>
      </c>
      <c r="IQ18" s="147" t="str">
        <f t="shared" si="1"/>
        <v/>
      </c>
      <c r="IR18" s="147" t="str">
        <f t="shared" si="1"/>
        <v xml:space="preserve"> / HSUCTION 0 @ 60Hz</v>
      </c>
      <c r="IS18" s="147" t="str">
        <f t="shared" si="1"/>
        <v xml:space="preserve"> / HSUCTION 0 @ 50Hz</v>
      </c>
      <c r="IT18" s="115">
        <f t="shared" si="4"/>
        <v>0</v>
      </c>
    </row>
    <row r="19" spans="1:254" ht="27" customHeight="1">
      <c r="A19" s="148">
        <f t="shared" si="5"/>
        <v>45950</v>
      </c>
      <c r="B19" s="19">
        <f t="shared" si="2"/>
        <v>0</v>
      </c>
      <c r="C19" s="19" t="str">
        <f t="shared" si="2"/>
        <v>40VP026123P</v>
      </c>
      <c r="D19" s="19" t="str">
        <f t="shared" si="2"/>
        <v>N</v>
      </c>
      <c r="E19" s="136"/>
      <c r="F19" s="19">
        <f t="shared" si="6"/>
        <v>250100001</v>
      </c>
      <c r="G19" s="20">
        <f t="shared" si="7"/>
        <v>0</v>
      </c>
      <c r="H19" s="21"/>
      <c r="I19" s="21"/>
      <c r="J19" s="21"/>
      <c r="K19" s="22"/>
      <c r="L19" s="115"/>
      <c r="M19" s="21"/>
      <c r="N19" s="21"/>
      <c r="O19" s="21"/>
      <c r="P19" s="22"/>
      <c r="Q19" s="115"/>
      <c r="Z19" s="19" t="str">
        <f t="shared" si="3"/>
        <v xml:space="preserve"> / LW 0 @ 50Hz / LAV 0 @ 50Hz / LCP 0 @ 50Hz / LW 0 @ 60Hz / LAV 0 @ 60Hz / LCP 0 @ 60Hz / HSUCTION 0 @ 60Hz / HSUCTION 0 @ 50Hz</v>
      </c>
      <c r="BB19" s="14"/>
      <c r="BC19" s="14"/>
      <c r="BD19" s="14"/>
      <c r="BE19" s="14"/>
      <c r="BF19" s="14"/>
      <c r="BG19" s="14"/>
      <c r="BH19" s="14"/>
      <c r="BJ19" s="107"/>
      <c r="BK19" s="14"/>
      <c r="BM19" s="16"/>
      <c r="BN19" s="16"/>
      <c r="BO19" s="16"/>
      <c r="BP19" s="14"/>
      <c r="BQ19" s="14"/>
      <c r="BR19" s="24"/>
      <c r="BS19" s="24"/>
      <c r="BT19" s="16"/>
      <c r="BU19" s="25"/>
      <c r="BV19" s="16"/>
      <c r="BW19" s="16"/>
      <c r="BX19" s="16"/>
      <c r="BY19" s="16"/>
      <c r="BZ19" s="16"/>
      <c r="CA19" s="16"/>
      <c r="CB19" s="16"/>
      <c r="CC19" s="16"/>
      <c r="CD19" s="16"/>
      <c r="IG19" s="115">
        <f t="shared" si="0"/>
        <v>0</v>
      </c>
      <c r="IH19" s="147" t="str">
        <f t="shared" si="1"/>
        <v xml:space="preserve"> / LW 0 @ 50Hz</v>
      </c>
      <c r="II19" s="147" t="str">
        <f t="shared" si="1"/>
        <v xml:space="preserve"> / LAV 0 @ 50Hz</v>
      </c>
      <c r="IJ19" s="147" t="str">
        <f t="shared" si="1"/>
        <v xml:space="preserve"> / LCP 0 @ 50Hz</v>
      </c>
      <c r="IK19" s="147" t="str">
        <f t="shared" si="1"/>
        <v/>
      </c>
      <c r="IL19" s="147" t="str">
        <f t="shared" si="1"/>
        <v/>
      </c>
      <c r="IM19" s="147" t="str">
        <f t="shared" si="1"/>
        <v xml:space="preserve"> / LW 0 @ 60Hz</v>
      </c>
      <c r="IN19" s="147" t="str">
        <f t="shared" si="1"/>
        <v xml:space="preserve"> / LAV 0 @ 60Hz</v>
      </c>
      <c r="IO19" s="147" t="str">
        <f t="shared" si="1"/>
        <v xml:space="preserve"> / LCP 0 @ 60Hz</v>
      </c>
      <c r="IP19" s="147" t="str">
        <f t="shared" si="1"/>
        <v/>
      </c>
      <c r="IQ19" s="147" t="str">
        <f t="shared" si="1"/>
        <v/>
      </c>
      <c r="IR19" s="147" t="str">
        <f t="shared" si="1"/>
        <v xml:space="preserve"> / HSUCTION 0 @ 60Hz</v>
      </c>
      <c r="IS19" s="147" t="str">
        <f t="shared" si="1"/>
        <v xml:space="preserve"> / HSUCTION 0 @ 50Hz</v>
      </c>
      <c r="IT19" s="115">
        <f t="shared" si="4"/>
        <v>0</v>
      </c>
    </row>
    <row r="20" spans="1:254" ht="27" customHeight="1">
      <c r="A20" s="148">
        <f t="shared" si="5"/>
        <v>45950</v>
      </c>
      <c r="B20" s="19">
        <f t="shared" si="2"/>
        <v>0</v>
      </c>
      <c r="C20" s="19" t="str">
        <f t="shared" si="2"/>
        <v>40VP026123P</v>
      </c>
      <c r="D20" s="19" t="str">
        <f t="shared" si="2"/>
        <v>N</v>
      </c>
      <c r="E20" s="136"/>
      <c r="F20" s="19">
        <f t="shared" si="6"/>
        <v>250100001</v>
      </c>
      <c r="G20" s="20">
        <f t="shared" si="7"/>
        <v>0</v>
      </c>
      <c r="H20" s="21"/>
      <c r="I20" s="21"/>
      <c r="J20" s="21"/>
      <c r="K20" s="22"/>
      <c r="L20" s="115"/>
      <c r="M20" s="21"/>
      <c r="N20" s="21"/>
      <c r="O20" s="21"/>
      <c r="P20" s="22"/>
      <c r="Q20" s="115"/>
      <c r="Z20" s="19" t="str">
        <f t="shared" si="3"/>
        <v xml:space="preserve"> / LW 0 @ 50Hz / LAV 0 @ 50Hz / LCP 0 @ 50Hz / LW 0 @ 60Hz / LAV 0 @ 60Hz / LCP 0 @ 60Hz / HSUCTION 0 @ 60Hz / HSUCTION 0 @ 50Hz</v>
      </c>
      <c r="BB20" s="14"/>
      <c r="BC20" s="14"/>
      <c r="BD20" s="14"/>
      <c r="BE20" s="14"/>
      <c r="BF20" s="14"/>
      <c r="BG20" s="14"/>
      <c r="BH20" s="14"/>
      <c r="BJ20" s="107"/>
      <c r="BK20" s="14"/>
      <c r="BM20" s="16"/>
      <c r="BN20" s="16"/>
      <c r="BO20" s="16"/>
      <c r="BP20" s="14"/>
      <c r="BQ20" s="14"/>
      <c r="BR20" s="24"/>
      <c r="BS20" s="24"/>
      <c r="BT20" s="16"/>
      <c r="BU20" s="25"/>
      <c r="BV20" s="16"/>
      <c r="BW20" s="16"/>
      <c r="BX20" s="16"/>
      <c r="BY20" s="16"/>
      <c r="BZ20" s="16"/>
      <c r="CA20" s="16"/>
      <c r="CB20" s="16"/>
      <c r="CC20" s="16"/>
      <c r="CD20" s="16"/>
      <c r="IG20" s="115">
        <f t="shared" si="0"/>
        <v>0</v>
      </c>
      <c r="IH20" s="147" t="str">
        <f t="shared" si="1"/>
        <v xml:space="preserve"> / LW 0 @ 50Hz</v>
      </c>
      <c r="II20" s="147" t="str">
        <f t="shared" si="1"/>
        <v xml:space="preserve"> / LAV 0 @ 50Hz</v>
      </c>
      <c r="IJ20" s="147" t="str">
        <f t="shared" si="1"/>
        <v xml:space="preserve"> / LCP 0 @ 50Hz</v>
      </c>
      <c r="IK20" s="147" t="str">
        <f t="shared" si="1"/>
        <v/>
      </c>
      <c r="IL20" s="147" t="str">
        <f t="shared" si="1"/>
        <v/>
      </c>
      <c r="IM20" s="147" t="str">
        <f t="shared" si="1"/>
        <v xml:space="preserve"> / LW 0 @ 60Hz</v>
      </c>
      <c r="IN20" s="147" t="str">
        <f t="shared" si="1"/>
        <v xml:space="preserve"> / LAV 0 @ 60Hz</v>
      </c>
      <c r="IO20" s="147" t="str">
        <f t="shared" si="1"/>
        <v xml:space="preserve"> / LCP 0 @ 60Hz</v>
      </c>
      <c r="IP20" s="147" t="str">
        <f t="shared" si="1"/>
        <v/>
      </c>
      <c r="IQ20" s="147" t="str">
        <f t="shared" si="1"/>
        <v/>
      </c>
      <c r="IR20" s="147" t="str">
        <f t="shared" si="1"/>
        <v xml:space="preserve"> / HSUCTION 0 @ 60Hz</v>
      </c>
      <c r="IS20" s="147" t="str">
        <f t="shared" si="1"/>
        <v xml:space="preserve"> / HSUCTION 0 @ 50Hz</v>
      </c>
      <c r="IT20" s="115">
        <f t="shared" si="4"/>
        <v>0</v>
      </c>
    </row>
    <row r="21" spans="1:254" ht="27" customHeight="1">
      <c r="A21" s="148">
        <f t="shared" si="5"/>
        <v>45950</v>
      </c>
      <c r="B21" s="19">
        <f t="shared" si="2"/>
        <v>0</v>
      </c>
      <c r="C21" s="19" t="str">
        <f t="shared" si="2"/>
        <v>40VP026123P</v>
      </c>
      <c r="D21" s="19" t="str">
        <f t="shared" si="2"/>
        <v>N</v>
      </c>
      <c r="E21" s="136"/>
      <c r="F21" s="19">
        <f t="shared" si="6"/>
        <v>250100001</v>
      </c>
      <c r="G21" s="20">
        <f t="shared" si="7"/>
        <v>0</v>
      </c>
      <c r="H21" s="21"/>
      <c r="I21" s="21"/>
      <c r="J21" s="21"/>
      <c r="K21" s="22"/>
      <c r="L21" s="115"/>
      <c r="M21" s="21"/>
      <c r="N21" s="21"/>
      <c r="O21" s="21"/>
      <c r="P21" s="22"/>
      <c r="Q21" s="115"/>
      <c r="Z21" s="19" t="str">
        <f t="shared" si="3"/>
        <v xml:space="preserve"> / LW 0 @ 50Hz / LAV 0 @ 50Hz / LCP 0 @ 50Hz / LW 0 @ 60Hz / LAV 0 @ 60Hz / LCP 0 @ 60Hz / HSUCTION 0 @ 60Hz / HSUCTION 0 @ 50Hz</v>
      </c>
      <c r="BB21" s="14"/>
      <c r="BC21" s="14"/>
      <c r="BD21" s="14"/>
      <c r="BE21" s="14"/>
      <c r="BF21" s="14"/>
      <c r="BG21" s="14"/>
      <c r="BH21" s="14"/>
      <c r="BJ21" s="107"/>
      <c r="BK21" s="14"/>
      <c r="BM21" s="16"/>
      <c r="BN21" s="16"/>
      <c r="BO21" s="16"/>
      <c r="BP21" s="14"/>
      <c r="BQ21" s="14"/>
      <c r="BR21" s="24"/>
      <c r="BS21" s="24"/>
      <c r="BT21" s="16"/>
      <c r="BU21" s="25"/>
      <c r="BV21" s="16"/>
      <c r="BW21" s="16"/>
      <c r="BX21" s="16"/>
      <c r="BY21" s="16"/>
      <c r="BZ21" s="16"/>
      <c r="CA21" s="16"/>
      <c r="CB21" s="16"/>
      <c r="CC21" s="16"/>
      <c r="CD21" s="16"/>
      <c r="IG21" s="115">
        <f t="shared" si="0"/>
        <v>0</v>
      </c>
      <c r="IH21" s="147" t="str">
        <f t="shared" si="1"/>
        <v xml:space="preserve"> / LW 0 @ 50Hz</v>
      </c>
      <c r="II21" s="147" t="str">
        <f t="shared" si="1"/>
        <v xml:space="preserve"> / LAV 0 @ 50Hz</v>
      </c>
      <c r="IJ21" s="147" t="str">
        <f t="shared" si="1"/>
        <v xml:space="preserve"> / LCP 0 @ 50Hz</v>
      </c>
      <c r="IK21" s="147" t="str">
        <f t="shared" si="1"/>
        <v/>
      </c>
      <c r="IL21" s="147" t="str">
        <f t="shared" si="1"/>
        <v/>
      </c>
      <c r="IM21" s="147" t="str">
        <f t="shared" si="1"/>
        <v xml:space="preserve"> / LW 0 @ 60Hz</v>
      </c>
      <c r="IN21" s="147" t="str">
        <f t="shared" si="1"/>
        <v xml:space="preserve"> / LAV 0 @ 60Hz</v>
      </c>
      <c r="IO21" s="147" t="str">
        <f t="shared" si="1"/>
        <v xml:space="preserve"> / LCP 0 @ 60Hz</v>
      </c>
      <c r="IP21" s="147" t="str">
        <f t="shared" si="1"/>
        <v/>
      </c>
      <c r="IQ21" s="147" t="str">
        <f t="shared" si="1"/>
        <v/>
      </c>
      <c r="IR21" s="147" t="str">
        <f t="shared" si="1"/>
        <v xml:space="preserve"> / HSUCTION 0 @ 60Hz</v>
      </c>
      <c r="IS21" s="147" t="str">
        <f t="shared" si="1"/>
        <v xml:space="preserve"> / HSUCTION 0 @ 50Hz</v>
      </c>
      <c r="IT21" s="115">
        <f t="shared" si="4"/>
        <v>0</v>
      </c>
    </row>
    <row r="22" spans="1:254" ht="27" customHeight="1">
      <c r="A22" s="148">
        <f t="shared" si="5"/>
        <v>45950</v>
      </c>
      <c r="B22" s="19">
        <f t="shared" si="2"/>
        <v>0</v>
      </c>
      <c r="C22" s="19" t="str">
        <f t="shared" si="2"/>
        <v>40VP026123P</v>
      </c>
      <c r="D22" s="19" t="str">
        <f t="shared" si="2"/>
        <v>N</v>
      </c>
      <c r="E22" s="136"/>
      <c r="F22" s="19">
        <f t="shared" si="6"/>
        <v>250100001</v>
      </c>
      <c r="G22" s="20">
        <f t="shared" si="7"/>
        <v>0</v>
      </c>
      <c r="H22" s="21"/>
      <c r="I22" s="21"/>
      <c r="J22" s="21"/>
      <c r="K22" s="22"/>
      <c r="L22" s="115"/>
      <c r="M22" s="21"/>
      <c r="N22" s="21"/>
      <c r="O22" s="21"/>
      <c r="P22" s="22"/>
      <c r="Q22" s="115"/>
      <c r="Z22" s="19" t="str">
        <f t="shared" si="3"/>
        <v xml:space="preserve"> / LW 0 @ 50Hz / LAV 0 @ 50Hz / LCP 0 @ 50Hz / LW 0 @ 60Hz / LAV 0 @ 60Hz / LCP 0 @ 60Hz / HSUCTION 0 @ 60Hz / HSUCTION 0 @ 50Hz</v>
      </c>
      <c r="BB22" s="14"/>
      <c r="BC22" s="14"/>
      <c r="BD22" s="14"/>
      <c r="BE22" s="14"/>
      <c r="BF22" s="14"/>
      <c r="BG22" s="14"/>
      <c r="BH22" s="14"/>
      <c r="BJ22" s="107"/>
      <c r="BK22" s="14"/>
      <c r="BM22" s="16"/>
      <c r="BN22" s="16"/>
      <c r="BO22" s="16"/>
      <c r="BP22" s="14"/>
      <c r="BQ22" s="14"/>
      <c r="BR22" s="24"/>
      <c r="BS22" s="24"/>
      <c r="BT22" s="16"/>
      <c r="BU22" s="25"/>
      <c r="BV22" s="16"/>
      <c r="BW22" s="16"/>
      <c r="BX22" s="16"/>
      <c r="BY22" s="16"/>
      <c r="BZ22" s="16"/>
      <c r="CA22" s="16"/>
      <c r="CB22" s="16"/>
      <c r="CC22" s="16"/>
      <c r="CD22" s="16"/>
      <c r="IG22" s="115">
        <f t="shared" si="0"/>
        <v>0</v>
      </c>
      <c r="IH22" s="147" t="str">
        <f t="shared" si="1"/>
        <v xml:space="preserve"> / LW 0 @ 50Hz</v>
      </c>
      <c r="II22" s="147" t="str">
        <f t="shared" si="1"/>
        <v xml:space="preserve"> / LAV 0 @ 50Hz</v>
      </c>
      <c r="IJ22" s="147" t="str">
        <f t="shared" si="1"/>
        <v xml:space="preserve"> / LCP 0 @ 50Hz</v>
      </c>
      <c r="IK22" s="147" t="str">
        <f t="shared" si="1"/>
        <v/>
      </c>
      <c r="IL22" s="147" t="str">
        <f t="shared" si="1"/>
        <v/>
      </c>
      <c r="IM22" s="147" t="str">
        <f t="shared" si="1"/>
        <v xml:space="preserve"> / LW 0 @ 60Hz</v>
      </c>
      <c r="IN22" s="147" t="str">
        <f t="shared" si="1"/>
        <v xml:space="preserve"> / LAV 0 @ 60Hz</v>
      </c>
      <c r="IO22" s="147" t="str">
        <f t="shared" si="1"/>
        <v xml:space="preserve"> / LCP 0 @ 60Hz</v>
      </c>
      <c r="IP22" s="147" t="str">
        <f t="shared" si="1"/>
        <v/>
      </c>
      <c r="IQ22" s="147" t="str">
        <f t="shared" si="1"/>
        <v/>
      </c>
      <c r="IR22" s="147" t="str">
        <f t="shared" si="1"/>
        <v xml:space="preserve"> / HSUCTION 0 @ 60Hz</v>
      </c>
      <c r="IS22" s="147" t="str">
        <f t="shared" si="1"/>
        <v xml:space="preserve"> / HSUCTION 0 @ 50Hz</v>
      </c>
      <c r="IT22" s="115">
        <f t="shared" si="4"/>
        <v>0</v>
      </c>
    </row>
    <row r="23" spans="1:254" ht="27" customHeight="1">
      <c r="A23" s="148">
        <f t="shared" si="5"/>
        <v>45950</v>
      </c>
      <c r="B23" s="19">
        <f t="shared" si="2"/>
        <v>0</v>
      </c>
      <c r="C23" s="19" t="str">
        <f t="shared" si="2"/>
        <v>40VP026123P</v>
      </c>
      <c r="D23" s="19" t="str">
        <f t="shared" si="2"/>
        <v>N</v>
      </c>
      <c r="E23" s="136"/>
      <c r="F23" s="19">
        <f t="shared" si="6"/>
        <v>250100001</v>
      </c>
      <c r="G23" s="20">
        <f t="shared" si="7"/>
        <v>0</v>
      </c>
      <c r="H23" s="21"/>
      <c r="I23" s="21"/>
      <c r="J23" s="21"/>
      <c r="K23" s="22"/>
      <c r="L23" s="115"/>
      <c r="M23" s="21"/>
      <c r="N23" s="21"/>
      <c r="O23" s="21"/>
      <c r="P23" s="22"/>
      <c r="Q23" s="115"/>
      <c r="Z23" s="19" t="str">
        <f t="shared" si="3"/>
        <v xml:space="preserve"> / LW 0 @ 50Hz / LAV 0 @ 50Hz / LCP 0 @ 50Hz / LW 0 @ 60Hz / LAV 0 @ 60Hz / LCP 0 @ 60Hz / HSUCTION 0 @ 60Hz / HSUCTION 0 @ 50Hz</v>
      </c>
      <c r="BB23" s="14"/>
      <c r="BC23" s="14"/>
      <c r="BD23" s="14"/>
      <c r="BE23" s="14"/>
      <c r="BF23" s="14"/>
      <c r="BG23" s="14"/>
      <c r="BH23" s="14"/>
      <c r="BJ23" s="107"/>
      <c r="BK23" s="14"/>
      <c r="BM23" s="16"/>
      <c r="BN23" s="16"/>
      <c r="BO23" s="16"/>
      <c r="BP23" s="14"/>
      <c r="BQ23" s="14"/>
      <c r="BR23" s="24"/>
      <c r="BS23" s="24"/>
      <c r="BT23" s="16"/>
      <c r="BU23" s="25"/>
      <c r="BV23" s="16"/>
      <c r="BW23" s="16"/>
      <c r="BX23" s="16"/>
      <c r="BY23" s="16"/>
      <c r="BZ23" s="16"/>
      <c r="CA23" s="16"/>
      <c r="CB23" s="16"/>
      <c r="CC23" s="16"/>
      <c r="CD23" s="16"/>
      <c r="IG23" s="115">
        <f t="shared" si="0"/>
        <v>0</v>
      </c>
      <c r="IH23" s="147" t="str">
        <f t="shared" si="1"/>
        <v xml:space="preserve"> / LW 0 @ 50Hz</v>
      </c>
      <c r="II23" s="147" t="str">
        <f t="shared" si="1"/>
        <v xml:space="preserve"> / LAV 0 @ 50Hz</v>
      </c>
      <c r="IJ23" s="147" t="str">
        <f t="shared" si="1"/>
        <v xml:space="preserve"> / LCP 0 @ 50Hz</v>
      </c>
      <c r="IK23" s="147" t="str">
        <f t="shared" si="1"/>
        <v/>
      </c>
      <c r="IL23" s="147" t="str">
        <f t="shared" si="1"/>
        <v/>
      </c>
      <c r="IM23" s="147" t="str">
        <f t="shared" si="1"/>
        <v xml:space="preserve"> / LW 0 @ 60Hz</v>
      </c>
      <c r="IN23" s="147" t="str">
        <f t="shared" si="1"/>
        <v xml:space="preserve"> / LAV 0 @ 60Hz</v>
      </c>
      <c r="IO23" s="147" t="str">
        <f t="shared" si="1"/>
        <v xml:space="preserve"> / LCP 0 @ 60Hz</v>
      </c>
      <c r="IP23" s="147" t="str">
        <f t="shared" si="1"/>
        <v/>
      </c>
      <c r="IQ23" s="147" t="str">
        <f t="shared" si="1"/>
        <v/>
      </c>
      <c r="IR23" s="147" t="str">
        <f t="shared" si="1"/>
        <v xml:space="preserve"> / HSUCTION 0 @ 60Hz</v>
      </c>
      <c r="IS23" s="147" t="str">
        <f t="shared" si="1"/>
        <v xml:space="preserve"> / HSUCTION 0 @ 50Hz</v>
      </c>
      <c r="IT23" s="115">
        <f t="shared" si="4"/>
        <v>0</v>
      </c>
    </row>
    <row r="24" spans="1:254" ht="27" customHeight="1">
      <c r="A24" s="148">
        <f t="shared" si="5"/>
        <v>45950</v>
      </c>
      <c r="B24" s="19">
        <f t="shared" si="2"/>
        <v>0</v>
      </c>
      <c r="C24" s="19" t="str">
        <f t="shared" si="2"/>
        <v>40VP026123P</v>
      </c>
      <c r="D24" s="19" t="str">
        <f t="shared" si="2"/>
        <v>N</v>
      </c>
      <c r="E24" s="136"/>
      <c r="F24" s="19">
        <f t="shared" si="6"/>
        <v>250100001</v>
      </c>
      <c r="G24" s="20">
        <f t="shared" si="7"/>
        <v>0</v>
      </c>
      <c r="H24" s="21"/>
      <c r="I24" s="21"/>
      <c r="J24" s="21"/>
      <c r="K24" s="22"/>
      <c r="L24" s="115"/>
      <c r="M24" s="21"/>
      <c r="N24" s="21"/>
      <c r="O24" s="21"/>
      <c r="P24" s="22"/>
      <c r="Q24" s="115"/>
      <c r="Z24" s="19" t="str">
        <f t="shared" si="3"/>
        <v xml:space="preserve"> / LW 0 @ 50Hz / LAV 0 @ 50Hz / LCP 0 @ 50Hz / LW 0 @ 60Hz / LAV 0 @ 60Hz / LCP 0 @ 60Hz / HSUCTION 0 @ 60Hz / HSUCTION 0 @ 50Hz</v>
      </c>
      <c r="AA24" s="119"/>
      <c r="AB24" s="119"/>
      <c r="AC24" s="119"/>
      <c r="AD24" s="119"/>
      <c r="AE24" s="119"/>
      <c r="AF24" s="119"/>
      <c r="BB24" s="14"/>
      <c r="BC24" s="14"/>
      <c r="BD24" s="14"/>
      <c r="BE24" s="14"/>
      <c r="BF24" s="14"/>
      <c r="BG24" s="14"/>
      <c r="BH24" s="14"/>
      <c r="BJ24" s="107"/>
      <c r="BK24" s="14"/>
      <c r="BM24" s="16"/>
      <c r="BN24" s="16"/>
      <c r="BO24" s="16"/>
      <c r="BP24" s="14"/>
      <c r="BQ24" s="14"/>
      <c r="BR24" s="24"/>
      <c r="BS24" s="24"/>
      <c r="BT24" s="16"/>
      <c r="BU24" s="25"/>
      <c r="BV24" s="16"/>
      <c r="BW24" s="16"/>
      <c r="BX24" s="16"/>
      <c r="BY24" s="16"/>
      <c r="BZ24" s="16"/>
      <c r="CA24" s="16"/>
      <c r="CB24" s="16"/>
      <c r="CC24" s="16"/>
      <c r="CD24" s="16"/>
      <c r="IG24" s="115">
        <f t="shared" si="0"/>
        <v>0</v>
      </c>
      <c r="IH24" s="147" t="str">
        <f t="shared" si="1"/>
        <v xml:space="preserve"> / LW 0 @ 50Hz</v>
      </c>
      <c r="II24" s="147" t="str">
        <f t="shared" si="1"/>
        <v xml:space="preserve"> / LAV 0 @ 50Hz</v>
      </c>
      <c r="IJ24" s="147" t="str">
        <f t="shared" si="1"/>
        <v xml:space="preserve"> / LCP 0 @ 50Hz</v>
      </c>
      <c r="IK24" s="147" t="str">
        <f t="shared" si="1"/>
        <v/>
      </c>
      <c r="IL24" s="147" t="str">
        <f t="shared" si="1"/>
        <v/>
      </c>
      <c r="IM24" s="147" t="str">
        <f t="shared" si="1"/>
        <v xml:space="preserve"> / LW 0 @ 60Hz</v>
      </c>
      <c r="IN24" s="147" t="str">
        <f t="shared" si="1"/>
        <v xml:space="preserve"> / LAV 0 @ 60Hz</v>
      </c>
      <c r="IO24" s="147" t="str">
        <f t="shared" si="1"/>
        <v xml:space="preserve"> / LCP 0 @ 60Hz</v>
      </c>
      <c r="IP24" s="147" t="str">
        <f t="shared" si="1"/>
        <v/>
      </c>
      <c r="IQ24" s="147" t="str">
        <f t="shared" si="1"/>
        <v/>
      </c>
      <c r="IR24" s="147" t="str">
        <f t="shared" si="1"/>
        <v xml:space="preserve"> / HSUCTION 0 @ 60Hz</v>
      </c>
      <c r="IS24" s="147" t="str">
        <f t="shared" si="1"/>
        <v xml:space="preserve"> / HSUCTION 0 @ 50Hz</v>
      </c>
      <c r="IT24" s="115">
        <f t="shared" si="4"/>
        <v>0</v>
      </c>
    </row>
    <row r="25" spans="1:254" s="17" customFormat="1" ht="27" customHeight="1">
      <c r="A25" s="148">
        <f t="shared" si="5"/>
        <v>45950</v>
      </c>
      <c r="B25" s="19">
        <f t="shared" si="2"/>
        <v>0</v>
      </c>
      <c r="C25" s="19" t="str">
        <f t="shared" si="2"/>
        <v>40VP026123P</v>
      </c>
      <c r="D25" s="19" t="str">
        <f t="shared" si="2"/>
        <v>N</v>
      </c>
      <c r="E25" s="136"/>
      <c r="F25" s="19">
        <f t="shared" si="6"/>
        <v>250100001</v>
      </c>
      <c r="G25" s="20">
        <f t="shared" si="7"/>
        <v>0</v>
      </c>
      <c r="H25" s="21"/>
      <c r="I25" s="21"/>
      <c r="J25" s="21"/>
      <c r="K25" s="22"/>
      <c r="L25" s="115"/>
      <c r="M25" s="21"/>
      <c r="N25" s="21"/>
      <c r="O25" s="21"/>
      <c r="P25" s="22"/>
      <c r="Q25" s="115"/>
      <c r="R25" s="21"/>
      <c r="S25" s="21"/>
      <c r="T25" s="21"/>
      <c r="U25" s="21"/>
      <c r="V25" s="19"/>
      <c r="W25" s="24"/>
      <c r="X25" s="19"/>
      <c r="Y25" s="19"/>
      <c r="Z25" s="19" t="str">
        <f t="shared" si="3"/>
        <v xml:space="preserve"> / LW 0 @ 50Hz / LAV 0 @ 50Hz / LCP 0 @ 50Hz / LW 0 @ 60Hz / LAV 0 @ 60Hz / LCP 0 @ 60Hz / HSUCTION 0 @ 60Hz / HSUCTION 0 @ 50Hz</v>
      </c>
      <c r="AA25" s="26"/>
      <c r="AB25" s="26"/>
      <c r="AC25" s="26"/>
      <c r="AD25" s="26"/>
      <c r="AE25" s="26"/>
      <c r="AF25" s="26"/>
      <c r="AG25" s="2"/>
      <c r="AH25" s="2"/>
      <c r="AI25" s="26"/>
      <c r="AJ25" s="26"/>
      <c r="AK25" s="2"/>
      <c r="AL25" s="2"/>
      <c r="AM25" s="2"/>
      <c r="AN25" s="26"/>
      <c r="AO25" s="2"/>
      <c r="AP25" s="2"/>
      <c r="AQ25" s="26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4"/>
      <c r="BC25" s="14"/>
      <c r="BD25" s="14"/>
      <c r="BE25" s="14"/>
      <c r="BF25" s="14"/>
      <c r="BG25" s="14"/>
      <c r="BH25" s="14"/>
      <c r="BI25" s="2"/>
      <c r="BJ25" s="107"/>
      <c r="BK25" s="14"/>
      <c r="BL25" s="26"/>
      <c r="BM25" s="16"/>
      <c r="BN25" s="16"/>
      <c r="BO25" s="16"/>
      <c r="BP25" s="14"/>
      <c r="BQ25" s="14"/>
      <c r="BR25" s="24"/>
      <c r="BS25" s="24"/>
      <c r="BT25" s="16"/>
      <c r="BU25" s="25"/>
      <c r="BV25" s="16"/>
      <c r="BW25" s="16"/>
      <c r="BX25" s="16"/>
      <c r="BY25" s="16"/>
      <c r="BZ25" s="16"/>
      <c r="CA25" s="16"/>
      <c r="CB25" s="16"/>
      <c r="CC25" s="16"/>
      <c r="CD25" s="16"/>
      <c r="IG25" s="115">
        <f t="shared" si="0"/>
        <v>0</v>
      </c>
      <c r="IH25" s="147" t="str">
        <f t="shared" si="1"/>
        <v xml:space="preserve"> / LW 0 @ 50Hz</v>
      </c>
      <c r="II25" s="147" t="str">
        <f t="shared" si="1"/>
        <v xml:space="preserve"> / LAV 0 @ 50Hz</v>
      </c>
      <c r="IJ25" s="147" t="str">
        <f t="shared" si="1"/>
        <v xml:space="preserve"> / LCP 0 @ 50Hz</v>
      </c>
      <c r="IK25" s="147" t="str">
        <f t="shared" si="1"/>
        <v/>
      </c>
      <c r="IL25" s="147" t="str">
        <f t="shared" si="1"/>
        <v/>
      </c>
      <c r="IM25" s="147" t="str">
        <f t="shared" si="1"/>
        <v xml:space="preserve"> / LW 0 @ 60Hz</v>
      </c>
      <c r="IN25" s="147" t="str">
        <f t="shared" si="1"/>
        <v xml:space="preserve"> / LAV 0 @ 60Hz</v>
      </c>
      <c r="IO25" s="147" t="str">
        <f t="shared" si="1"/>
        <v xml:space="preserve"> / LCP 0 @ 60Hz</v>
      </c>
      <c r="IP25" s="147" t="str">
        <f t="shared" si="1"/>
        <v/>
      </c>
      <c r="IQ25" s="147" t="str">
        <f t="shared" si="1"/>
        <v/>
      </c>
      <c r="IR25" s="147" t="str">
        <f t="shared" si="1"/>
        <v xml:space="preserve"> / HSUCTION 0 @ 60Hz</v>
      </c>
      <c r="IS25" s="147" t="str">
        <f t="shared" si="1"/>
        <v xml:space="preserve"> / HSUCTION 0 @ 50Hz</v>
      </c>
      <c r="IT25" s="115">
        <f t="shared" si="4"/>
        <v>0</v>
      </c>
    </row>
    <row r="26" spans="1:254" s="17" customFormat="1" ht="27" customHeight="1">
      <c r="A26" s="148">
        <f t="shared" si="5"/>
        <v>45950</v>
      </c>
      <c r="B26" s="19">
        <f t="shared" si="2"/>
        <v>0</v>
      </c>
      <c r="C26" s="19" t="str">
        <f t="shared" si="2"/>
        <v>40VP026123P</v>
      </c>
      <c r="D26" s="19" t="str">
        <f t="shared" si="2"/>
        <v>N</v>
      </c>
      <c r="E26" s="136"/>
      <c r="F26" s="19">
        <f t="shared" si="6"/>
        <v>250100001</v>
      </c>
      <c r="G26" s="20">
        <f t="shared" si="7"/>
        <v>0</v>
      </c>
      <c r="H26" s="21"/>
      <c r="I26" s="21"/>
      <c r="J26" s="21"/>
      <c r="K26" s="22"/>
      <c r="L26" s="115"/>
      <c r="M26" s="21"/>
      <c r="N26" s="21"/>
      <c r="O26" s="21"/>
      <c r="P26" s="22"/>
      <c r="Q26" s="115"/>
      <c r="R26" s="21"/>
      <c r="S26" s="21"/>
      <c r="T26" s="21"/>
      <c r="U26" s="21"/>
      <c r="V26" s="19"/>
      <c r="W26" s="24"/>
      <c r="X26" s="19"/>
      <c r="Y26" s="19"/>
      <c r="Z26" s="19" t="str">
        <f t="shared" si="3"/>
        <v xml:space="preserve"> / LW 0 @ 50Hz / LAV 0 @ 50Hz / LCP 0 @ 50Hz / LW 0 @ 60Hz / LAV 0 @ 60Hz / LCP 0 @ 60Hz / HSUCTION 0 @ 60Hz / HSUCTION 0 @ 50Hz</v>
      </c>
      <c r="AA26" s="30"/>
      <c r="AB26" s="30"/>
      <c r="AC26" s="30"/>
      <c r="AD26" s="31"/>
      <c r="AE26" s="30"/>
      <c r="AF26" s="30"/>
      <c r="AG26" s="30"/>
      <c r="AH26" s="31"/>
      <c r="AI26" s="32"/>
      <c r="AJ26" s="30"/>
      <c r="AK26" s="29"/>
      <c r="AL26" s="30"/>
      <c r="AM26" s="23"/>
      <c r="AN26" s="32"/>
      <c r="AO26" s="32"/>
      <c r="AP26" s="23"/>
      <c r="AQ26" s="27"/>
      <c r="AR26" s="27"/>
      <c r="AS26" s="27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5"/>
      <c r="BJ26" s="107"/>
      <c r="BK26" s="14"/>
      <c r="BL26" s="16"/>
      <c r="BM26" s="16"/>
      <c r="BN26" s="16"/>
      <c r="BO26" s="16"/>
      <c r="BP26" s="14"/>
      <c r="BQ26" s="14"/>
      <c r="BR26" s="24"/>
      <c r="BS26" s="24"/>
      <c r="BT26" s="16"/>
      <c r="BU26" s="25"/>
      <c r="BV26" s="16"/>
      <c r="BW26" s="16"/>
      <c r="BX26" s="16"/>
      <c r="BY26" s="16"/>
      <c r="BZ26" s="16"/>
      <c r="CA26" s="16"/>
      <c r="CB26" s="16"/>
      <c r="CC26" s="16"/>
      <c r="CD26" s="16"/>
      <c r="IG26" s="115">
        <f t="shared" si="0"/>
        <v>0</v>
      </c>
      <c r="IH26" s="147" t="str">
        <f t="shared" si="1"/>
        <v xml:space="preserve"> / LW 0 @ 50Hz</v>
      </c>
      <c r="II26" s="147" t="str">
        <f t="shared" si="1"/>
        <v xml:space="preserve"> / LAV 0 @ 50Hz</v>
      </c>
      <c r="IJ26" s="147" t="str">
        <f t="shared" si="1"/>
        <v xml:space="preserve"> / LCP 0 @ 50Hz</v>
      </c>
      <c r="IK26" s="147" t="str">
        <f t="shared" si="1"/>
        <v/>
      </c>
      <c r="IL26" s="147" t="str">
        <f t="shared" si="1"/>
        <v/>
      </c>
      <c r="IM26" s="147" t="str">
        <f t="shared" si="1"/>
        <v xml:space="preserve"> / LW 0 @ 60Hz</v>
      </c>
      <c r="IN26" s="147" t="str">
        <f t="shared" si="1"/>
        <v xml:space="preserve"> / LAV 0 @ 60Hz</v>
      </c>
      <c r="IO26" s="147" t="str">
        <f t="shared" si="1"/>
        <v xml:space="preserve"> / LCP 0 @ 60Hz</v>
      </c>
      <c r="IP26" s="147" t="str">
        <f t="shared" si="1"/>
        <v/>
      </c>
      <c r="IQ26" s="147" t="str">
        <f t="shared" si="1"/>
        <v/>
      </c>
      <c r="IR26" s="147" t="str">
        <f t="shared" si="1"/>
        <v xml:space="preserve"> / HSUCTION 0 @ 60Hz</v>
      </c>
      <c r="IS26" s="147" t="str">
        <f t="shared" si="1"/>
        <v xml:space="preserve"> / HSUCTION 0 @ 50Hz</v>
      </c>
      <c r="IT26" s="115">
        <f t="shared" si="4"/>
        <v>0</v>
      </c>
    </row>
    <row r="27" spans="1:254" s="17" customFormat="1" ht="27" customHeight="1">
      <c r="A27" s="148">
        <f t="shared" si="5"/>
        <v>45950</v>
      </c>
      <c r="B27" s="19">
        <f t="shared" si="5"/>
        <v>0</v>
      </c>
      <c r="C27" s="19" t="str">
        <f t="shared" si="5"/>
        <v>40VP026123P</v>
      </c>
      <c r="D27" s="19" t="str">
        <f t="shared" si="5"/>
        <v>N</v>
      </c>
      <c r="E27" s="136"/>
      <c r="F27" s="19">
        <f t="shared" si="6"/>
        <v>250100001</v>
      </c>
      <c r="G27" s="20">
        <f t="shared" si="7"/>
        <v>0</v>
      </c>
      <c r="H27" s="21"/>
      <c r="I27" s="21"/>
      <c r="J27" s="21"/>
      <c r="K27" s="22"/>
      <c r="L27" s="115"/>
      <c r="M27" s="21"/>
      <c r="N27" s="21"/>
      <c r="O27" s="21"/>
      <c r="P27" s="22"/>
      <c r="Q27" s="115"/>
      <c r="R27" s="21"/>
      <c r="S27" s="21"/>
      <c r="T27" s="21"/>
      <c r="U27" s="21"/>
      <c r="V27" s="19"/>
      <c r="W27" s="24"/>
      <c r="X27" s="19"/>
      <c r="Y27" s="19"/>
      <c r="Z27" s="19" t="str">
        <f t="shared" si="3"/>
        <v xml:space="preserve"> / LW 0 @ 50Hz / LAV 0 @ 50Hz / LCP 0 @ 50Hz / LW 0 @ 60Hz / LAV 0 @ 60Hz / LCP 0 @ 60Hz / HSUCTION 0 @ 60Hz / HSUCTION 0 @ 50Hz</v>
      </c>
      <c r="AA27" s="30"/>
      <c r="AB27" s="30"/>
      <c r="AC27" s="30"/>
      <c r="AD27" s="31"/>
      <c r="AE27" s="30"/>
      <c r="AF27" s="30"/>
      <c r="AG27" s="30"/>
      <c r="AH27" s="31"/>
      <c r="AI27" s="32"/>
      <c r="AJ27" s="30"/>
      <c r="AK27" s="29"/>
      <c r="AL27" s="30"/>
      <c r="AM27" s="23"/>
      <c r="AN27" s="32"/>
      <c r="AO27" s="32"/>
      <c r="AP27" s="23"/>
      <c r="AQ27" s="27"/>
      <c r="AR27" s="27"/>
      <c r="AS27" s="27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5"/>
      <c r="BJ27" s="107"/>
      <c r="BK27" s="14"/>
      <c r="BL27" s="16"/>
      <c r="BM27" s="16"/>
      <c r="BN27" s="16"/>
      <c r="BO27" s="16"/>
      <c r="BP27" s="14"/>
      <c r="BQ27" s="14"/>
      <c r="BR27" s="24"/>
      <c r="BS27" s="24"/>
      <c r="BT27" s="16"/>
      <c r="BU27" s="25"/>
      <c r="BV27" s="16"/>
      <c r="BW27" s="16"/>
      <c r="BX27" s="16"/>
      <c r="BY27" s="16"/>
      <c r="BZ27" s="16"/>
      <c r="CA27" s="16"/>
      <c r="CB27" s="16"/>
      <c r="CC27" s="16"/>
      <c r="CD27" s="16"/>
      <c r="IG27" s="115">
        <f t="shared" si="0"/>
        <v>0</v>
      </c>
      <c r="IH27" s="147" t="str">
        <f t="shared" si="1"/>
        <v xml:space="preserve"> / LW 0 @ 50Hz</v>
      </c>
      <c r="II27" s="147" t="str">
        <f t="shared" si="1"/>
        <v xml:space="preserve"> / LAV 0 @ 50Hz</v>
      </c>
      <c r="IJ27" s="147" t="str">
        <f t="shared" si="1"/>
        <v xml:space="preserve"> / LCP 0 @ 50Hz</v>
      </c>
      <c r="IK27" s="147" t="str">
        <f t="shared" si="1"/>
        <v/>
      </c>
      <c r="IL27" s="147" t="str">
        <f t="shared" si="1"/>
        <v/>
      </c>
      <c r="IM27" s="147" t="str">
        <f t="shared" si="1"/>
        <v xml:space="preserve"> / LW 0 @ 60Hz</v>
      </c>
      <c r="IN27" s="147" t="str">
        <f t="shared" si="1"/>
        <v xml:space="preserve"> / LAV 0 @ 60Hz</v>
      </c>
      <c r="IO27" s="147" t="str">
        <f t="shared" si="1"/>
        <v xml:space="preserve"> / LCP 0 @ 60Hz</v>
      </c>
      <c r="IP27" s="147" t="str">
        <f t="shared" si="1"/>
        <v/>
      </c>
      <c r="IQ27" s="147" t="str">
        <f t="shared" si="1"/>
        <v/>
      </c>
      <c r="IR27" s="147" t="str">
        <f t="shared" si="1"/>
        <v xml:space="preserve"> / HSUCTION 0 @ 60Hz</v>
      </c>
      <c r="IS27" s="147" t="str">
        <f t="shared" si="1"/>
        <v xml:space="preserve"> / HSUCTION 0 @ 50Hz</v>
      </c>
      <c r="IT27" s="115">
        <f t="shared" si="4"/>
        <v>0</v>
      </c>
    </row>
    <row r="28" spans="1:254" s="17" customFormat="1" ht="27" customHeight="1">
      <c r="A28" s="148">
        <f t="shared" si="5"/>
        <v>45950</v>
      </c>
      <c r="B28" s="19">
        <f t="shared" si="5"/>
        <v>0</v>
      </c>
      <c r="C28" s="19" t="str">
        <f t="shared" si="5"/>
        <v>40VP026123P</v>
      </c>
      <c r="D28" s="19" t="str">
        <f t="shared" si="5"/>
        <v>N</v>
      </c>
      <c r="E28" s="136"/>
      <c r="F28" s="19">
        <f t="shared" si="6"/>
        <v>250100001</v>
      </c>
      <c r="G28" s="20">
        <f t="shared" si="7"/>
        <v>0</v>
      </c>
      <c r="H28" s="21"/>
      <c r="I28" s="21"/>
      <c r="J28" s="21"/>
      <c r="K28" s="22"/>
      <c r="L28" s="115"/>
      <c r="M28" s="21"/>
      <c r="N28" s="21"/>
      <c r="O28" s="21"/>
      <c r="P28" s="22"/>
      <c r="Q28" s="115"/>
      <c r="R28" s="21"/>
      <c r="S28" s="21"/>
      <c r="T28" s="21"/>
      <c r="U28" s="21"/>
      <c r="V28" s="19"/>
      <c r="W28" s="24"/>
      <c r="X28" s="19"/>
      <c r="Y28" s="19"/>
      <c r="Z28" s="19" t="str">
        <f t="shared" si="3"/>
        <v xml:space="preserve"> / LW 0 @ 50Hz / LAV 0 @ 50Hz / LCP 0 @ 50Hz / LW 0 @ 60Hz / LAV 0 @ 60Hz / LCP 0 @ 60Hz / HSUCTION 0 @ 60Hz / HSUCTION 0 @ 50Hz</v>
      </c>
      <c r="AA28" s="30"/>
      <c r="AB28" s="30"/>
      <c r="AC28" s="30"/>
      <c r="AD28" s="31"/>
      <c r="AE28" s="30"/>
      <c r="AF28" s="30"/>
      <c r="AG28" s="30"/>
      <c r="AH28" s="31"/>
      <c r="AI28" s="32"/>
      <c r="AJ28" s="30"/>
      <c r="AK28" s="29"/>
      <c r="AL28" s="30"/>
      <c r="AM28" s="23"/>
      <c r="AN28" s="32"/>
      <c r="AO28" s="32"/>
      <c r="AP28" s="23"/>
      <c r="AQ28" s="27"/>
      <c r="AR28" s="27"/>
      <c r="AS28" s="27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5"/>
      <c r="BJ28" s="107"/>
      <c r="BK28" s="14"/>
      <c r="BL28" s="16"/>
      <c r="BM28" s="16"/>
      <c r="BN28" s="16"/>
      <c r="BO28" s="16"/>
      <c r="BP28" s="14"/>
      <c r="BQ28" s="14"/>
      <c r="BR28" s="24"/>
      <c r="BS28" s="24"/>
      <c r="BT28" s="16"/>
      <c r="BU28" s="25"/>
      <c r="BV28" s="16"/>
      <c r="BW28" s="16"/>
      <c r="BX28" s="16"/>
      <c r="BY28" s="16"/>
      <c r="BZ28" s="16"/>
      <c r="CA28" s="16"/>
      <c r="CB28" s="16"/>
      <c r="CC28" s="16"/>
      <c r="CD28" s="16"/>
      <c r="IG28" s="115">
        <f t="shared" si="0"/>
        <v>0</v>
      </c>
      <c r="IH28" s="147" t="str">
        <f t="shared" si="1"/>
        <v xml:space="preserve"> / LW 0 @ 50Hz</v>
      </c>
      <c r="II28" s="147" t="str">
        <f t="shared" si="1"/>
        <v xml:space="preserve"> / LAV 0 @ 50Hz</v>
      </c>
      <c r="IJ28" s="147" t="str">
        <f t="shared" si="1"/>
        <v xml:space="preserve"> / LCP 0 @ 50Hz</v>
      </c>
      <c r="IK28" s="147" t="str">
        <f t="shared" si="1"/>
        <v/>
      </c>
      <c r="IL28" s="147" t="str">
        <f t="shared" si="1"/>
        <v/>
      </c>
      <c r="IM28" s="147" t="str">
        <f t="shared" si="1"/>
        <v xml:space="preserve"> / LW 0 @ 60Hz</v>
      </c>
      <c r="IN28" s="147" t="str">
        <f t="shared" si="1"/>
        <v xml:space="preserve"> / LAV 0 @ 60Hz</v>
      </c>
      <c r="IO28" s="147" t="str">
        <f t="shared" si="1"/>
        <v xml:space="preserve"> / LCP 0 @ 60Hz</v>
      </c>
      <c r="IP28" s="147" t="str">
        <f t="shared" si="1"/>
        <v/>
      </c>
      <c r="IQ28" s="147" t="str">
        <f t="shared" si="1"/>
        <v/>
      </c>
      <c r="IR28" s="147" t="str">
        <f t="shared" si="1"/>
        <v xml:space="preserve"> / HSUCTION 0 @ 60Hz</v>
      </c>
      <c r="IS28" s="147" t="str">
        <f t="shared" si="1"/>
        <v xml:space="preserve"> / HSUCTION 0 @ 50Hz</v>
      </c>
      <c r="IT28" s="115">
        <f t="shared" si="4"/>
        <v>0</v>
      </c>
    </row>
    <row r="29" spans="1:254" s="17" customFormat="1" ht="27" customHeight="1">
      <c r="A29" s="148">
        <f t="shared" ref="A29:D44" si="8">IF(COUNTA($G29),A28,0)</f>
        <v>45950</v>
      </c>
      <c r="B29" s="19">
        <f t="shared" si="8"/>
        <v>0</v>
      </c>
      <c r="C29" s="19" t="str">
        <f t="shared" si="8"/>
        <v>40VP026123P</v>
      </c>
      <c r="D29" s="19" t="str">
        <f t="shared" si="8"/>
        <v>N</v>
      </c>
      <c r="E29" s="136"/>
      <c r="F29" s="19">
        <f t="shared" si="6"/>
        <v>250100001</v>
      </c>
      <c r="G29" s="20">
        <f t="shared" si="7"/>
        <v>0</v>
      </c>
      <c r="H29" s="21"/>
      <c r="I29" s="21"/>
      <c r="J29" s="21"/>
      <c r="K29" s="22"/>
      <c r="L29" s="115"/>
      <c r="M29" s="21"/>
      <c r="N29" s="21"/>
      <c r="O29" s="21"/>
      <c r="P29" s="22"/>
      <c r="Q29" s="115"/>
      <c r="R29" s="21"/>
      <c r="S29" s="21"/>
      <c r="T29" s="21"/>
      <c r="U29" s="21"/>
      <c r="V29" s="19"/>
      <c r="W29" s="24"/>
      <c r="X29" s="19"/>
      <c r="Y29" s="19"/>
      <c r="Z29" s="19" t="str">
        <f t="shared" si="3"/>
        <v xml:space="preserve"> / LW 0 @ 50Hz / LAV 0 @ 50Hz / LCP 0 @ 50Hz / LW 0 @ 60Hz / LAV 0 @ 60Hz / LCP 0 @ 60Hz / HSUCTION 0 @ 60Hz / HSUCTION 0 @ 50Hz</v>
      </c>
      <c r="AA29" s="30"/>
      <c r="AB29" s="30"/>
      <c r="AC29" s="30"/>
      <c r="AD29" s="31"/>
      <c r="AE29" s="30"/>
      <c r="AF29" s="30"/>
      <c r="AG29" s="30"/>
      <c r="AH29" s="31"/>
      <c r="AI29" s="32"/>
      <c r="AJ29" s="30"/>
      <c r="AK29" s="29"/>
      <c r="AL29" s="30"/>
      <c r="AM29" s="23"/>
      <c r="AN29" s="32"/>
      <c r="AO29" s="32"/>
      <c r="AP29" s="23"/>
      <c r="AQ29" s="27"/>
      <c r="AR29" s="27"/>
      <c r="AS29" s="27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5"/>
      <c r="BJ29" s="107"/>
      <c r="BK29" s="14"/>
      <c r="BL29" s="16"/>
      <c r="BM29" s="16"/>
      <c r="BN29" s="16"/>
      <c r="BO29" s="16"/>
      <c r="BP29" s="14"/>
      <c r="BQ29" s="14"/>
      <c r="BR29" s="24"/>
      <c r="BS29" s="24"/>
      <c r="BT29" s="16"/>
      <c r="BU29" s="25"/>
      <c r="BV29" s="16"/>
      <c r="BW29" s="16"/>
      <c r="BX29" s="16"/>
      <c r="BY29" s="16"/>
      <c r="BZ29" s="16"/>
      <c r="CA29" s="16"/>
      <c r="CB29" s="16"/>
      <c r="CC29" s="16"/>
      <c r="CD29" s="16"/>
      <c r="IG29" s="115">
        <f t="shared" si="0"/>
        <v>0</v>
      </c>
      <c r="IH29" s="147" t="str">
        <f t="shared" si="1"/>
        <v xml:space="preserve"> / LW 0 @ 50Hz</v>
      </c>
      <c r="II29" s="147" t="str">
        <f t="shared" si="1"/>
        <v xml:space="preserve"> / LAV 0 @ 50Hz</v>
      </c>
      <c r="IJ29" s="147" t="str">
        <f t="shared" si="1"/>
        <v xml:space="preserve"> / LCP 0 @ 50Hz</v>
      </c>
      <c r="IK29" s="147" t="str">
        <f t="shared" si="1"/>
        <v/>
      </c>
      <c r="IL29" s="147" t="str">
        <f t="shared" si="1"/>
        <v/>
      </c>
      <c r="IM29" s="147" t="str">
        <f t="shared" si="1"/>
        <v xml:space="preserve"> / LW 0 @ 60Hz</v>
      </c>
      <c r="IN29" s="147" t="str">
        <f t="shared" si="1"/>
        <v xml:space="preserve"> / LAV 0 @ 60Hz</v>
      </c>
      <c r="IO29" s="147" t="str">
        <f t="shared" si="1"/>
        <v xml:space="preserve"> / LCP 0 @ 60Hz</v>
      </c>
      <c r="IP29" s="147" t="str">
        <f t="shared" si="1"/>
        <v/>
      </c>
      <c r="IQ29" s="147" t="str">
        <f t="shared" si="1"/>
        <v/>
      </c>
      <c r="IR29" s="147" t="str">
        <f t="shared" si="1"/>
        <v xml:space="preserve"> / HSUCTION 0 @ 60Hz</v>
      </c>
      <c r="IS29" s="147" t="str">
        <f t="shared" si="1"/>
        <v xml:space="preserve"> / HSUCTION 0 @ 50Hz</v>
      </c>
      <c r="IT29" s="115">
        <f t="shared" si="4"/>
        <v>0</v>
      </c>
    </row>
    <row r="30" spans="1:254" ht="27" customHeight="1">
      <c r="A30" s="148">
        <f t="shared" si="8"/>
        <v>45950</v>
      </c>
      <c r="B30" s="19">
        <f t="shared" si="8"/>
        <v>0</v>
      </c>
      <c r="C30" s="19" t="str">
        <f t="shared" si="8"/>
        <v>40VP026123P</v>
      </c>
      <c r="D30" s="19" t="str">
        <f t="shared" si="8"/>
        <v>N</v>
      </c>
      <c r="E30" s="136"/>
      <c r="F30" s="19">
        <f t="shared" si="6"/>
        <v>250100001</v>
      </c>
      <c r="G30" s="20">
        <f t="shared" si="7"/>
        <v>0</v>
      </c>
      <c r="H30" s="21"/>
      <c r="I30" s="21"/>
      <c r="J30" s="21"/>
      <c r="K30" s="22"/>
      <c r="L30" s="115"/>
      <c r="M30" s="21"/>
      <c r="N30" s="21"/>
      <c r="O30" s="21"/>
      <c r="P30" s="22"/>
      <c r="Q30" s="115"/>
      <c r="Z30" s="19" t="str">
        <f t="shared" si="3"/>
        <v xml:space="preserve"> / LW 0 @ 50Hz / LAV 0 @ 50Hz / LCP 0 @ 50Hz / LW 0 @ 60Hz / LAV 0 @ 60Hz / LCP 0 @ 60Hz / HSUCTION 0 @ 60Hz / HSUCTION 0 @ 50Hz</v>
      </c>
      <c r="BB30" s="14"/>
      <c r="BC30" s="14"/>
      <c r="BD30" s="14"/>
      <c r="BE30" s="14"/>
      <c r="BF30" s="14"/>
      <c r="BG30" s="14"/>
      <c r="BH30" s="14"/>
      <c r="BJ30" s="107"/>
      <c r="BK30" s="14"/>
      <c r="BM30" s="16"/>
      <c r="BN30" s="16"/>
      <c r="BO30" s="16"/>
      <c r="BP30" s="14"/>
      <c r="BQ30" s="14"/>
      <c r="BR30" s="24"/>
      <c r="BS30" s="24"/>
      <c r="BT30" s="16"/>
      <c r="BU30" s="25"/>
      <c r="BV30" s="16"/>
      <c r="BW30" s="16"/>
      <c r="BX30" s="16"/>
      <c r="BY30" s="16"/>
      <c r="BZ30" s="16"/>
      <c r="CA30" s="16"/>
      <c r="CB30" s="16"/>
      <c r="CC30" s="16"/>
      <c r="CD30" s="16"/>
      <c r="IG30" s="115">
        <f t="shared" si="0"/>
        <v>0</v>
      </c>
      <c r="IH30" s="147" t="str">
        <f t="shared" si="1"/>
        <v xml:space="preserve"> / LW 0 @ 50Hz</v>
      </c>
      <c r="II30" s="147" t="str">
        <f t="shared" si="1"/>
        <v xml:space="preserve"> / LAV 0 @ 50Hz</v>
      </c>
      <c r="IJ30" s="147" t="str">
        <f t="shared" si="1"/>
        <v xml:space="preserve"> / LCP 0 @ 50Hz</v>
      </c>
      <c r="IK30" s="147" t="str">
        <f t="shared" si="1"/>
        <v/>
      </c>
      <c r="IL30" s="147" t="str">
        <f t="shared" si="1"/>
        <v/>
      </c>
      <c r="IM30" s="147" t="str">
        <f t="shared" si="1"/>
        <v xml:space="preserve"> / LW 0 @ 60Hz</v>
      </c>
      <c r="IN30" s="147" t="str">
        <f t="shared" si="1"/>
        <v xml:space="preserve"> / LAV 0 @ 60Hz</v>
      </c>
      <c r="IO30" s="147" t="str">
        <f t="shared" si="1"/>
        <v xml:space="preserve"> / LCP 0 @ 60Hz</v>
      </c>
      <c r="IP30" s="147" t="str">
        <f t="shared" si="1"/>
        <v/>
      </c>
      <c r="IQ30" s="147" t="str">
        <f t="shared" si="1"/>
        <v/>
      </c>
      <c r="IR30" s="147" t="str">
        <f t="shared" si="1"/>
        <v xml:space="preserve"> / HSUCTION 0 @ 60Hz</v>
      </c>
      <c r="IS30" s="147" t="str">
        <f t="shared" si="1"/>
        <v xml:space="preserve"> / HSUCTION 0 @ 50Hz</v>
      </c>
      <c r="IT30" s="115">
        <f t="shared" si="4"/>
        <v>0</v>
      </c>
    </row>
    <row r="31" spans="1:254" ht="27" customHeight="1">
      <c r="A31" s="148">
        <f t="shared" si="8"/>
        <v>45950</v>
      </c>
      <c r="B31" s="19">
        <f t="shared" si="8"/>
        <v>0</v>
      </c>
      <c r="C31" s="19" t="str">
        <f t="shared" si="8"/>
        <v>40VP026123P</v>
      </c>
      <c r="D31" s="19" t="str">
        <f t="shared" si="8"/>
        <v>N</v>
      </c>
      <c r="E31" s="136"/>
      <c r="F31" s="19">
        <f t="shared" si="6"/>
        <v>250100001</v>
      </c>
      <c r="G31" s="20">
        <f t="shared" si="7"/>
        <v>0</v>
      </c>
      <c r="H31" s="21"/>
      <c r="I31" s="21"/>
      <c r="J31" s="21"/>
      <c r="K31" s="22"/>
      <c r="L31" s="115"/>
      <c r="M31" s="21"/>
      <c r="N31" s="21"/>
      <c r="O31" s="21"/>
      <c r="P31" s="22"/>
      <c r="Q31" s="115"/>
      <c r="Z31" s="19" t="str">
        <f t="shared" si="3"/>
        <v xml:space="preserve"> / LW 0 @ 50Hz / LAV 0 @ 50Hz / LCP 0 @ 50Hz / LW 0 @ 60Hz / LAV 0 @ 60Hz / LCP 0 @ 60Hz / HSUCTION 0 @ 60Hz / HSUCTION 0 @ 50Hz</v>
      </c>
      <c r="BB31" s="14"/>
      <c r="BC31" s="14"/>
      <c r="BD31" s="14"/>
      <c r="BE31" s="14"/>
      <c r="BF31" s="14"/>
      <c r="BG31" s="14"/>
      <c r="BH31" s="14"/>
      <c r="BJ31" s="107"/>
      <c r="BK31" s="14"/>
      <c r="BM31" s="16"/>
      <c r="BN31" s="16"/>
      <c r="BO31" s="16"/>
      <c r="BP31" s="14"/>
      <c r="BQ31" s="14"/>
      <c r="BR31" s="24"/>
      <c r="BS31" s="24"/>
      <c r="BT31" s="16"/>
      <c r="BU31" s="25"/>
      <c r="BV31" s="16"/>
      <c r="BW31" s="16"/>
      <c r="BX31" s="16"/>
      <c r="BY31" s="16"/>
      <c r="BZ31" s="16"/>
      <c r="CA31" s="16"/>
      <c r="CB31" s="16"/>
      <c r="CC31" s="16"/>
      <c r="CD31" s="16"/>
      <c r="IG31" s="115">
        <f t="shared" si="0"/>
        <v>0</v>
      </c>
      <c r="IH31" s="147" t="str">
        <f t="shared" si="1"/>
        <v xml:space="preserve"> / LW 0 @ 50Hz</v>
      </c>
      <c r="II31" s="147" t="str">
        <f t="shared" si="1"/>
        <v xml:space="preserve"> / LAV 0 @ 50Hz</v>
      </c>
      <c r="IJ31" s="147" t="str">
        <f t="shared" si="1"/>
        <v xml:space="preserve"> / LCP 0 @ 50Hz</v>
      </c>
      <c r="IK31" s="147" t="str">
        <f t="shared" ref="IK31:IS94" si="9">IF(AND(ABS(K31)&gt;=ABS(K$7),ABS(K31)&lt;=ABS(K$9)),"",IF(K31&lt;K$9," / L"&amp;IK$9&amp;" "&amp;ABS(K31)&amp;" @ "&amp;IK$8,IF(K31&gt;K$9," / H"&amp;IK$9&amp;" "&amp;ABS(K31)&amp;" @ "&amp;IK$8,ABS(K31))))</f>
        <v/>
      </c>
      <c r="IL31" s="147" t="str">
        <f t="shared" si="9"/>
        <v/>
      </c>
      <c r="IM31" s="147" t="str">
        <f t="shared" si="9"/>
        <v xml:space="preserve"> / LW 0 @ 60Hz</v>
      </c>
      <c r="IN31" s="147" t="str">
        <f t="shared" si="9"/>
        <v xml:space="preserve"> / LAV 0 @ 60Hz</v>
      </c>
      <c r="IO31" s="147" t="str">
        <f t="shared" si="9"/>
        <v xml:space="preserve"> / LCP 0 @ 60Hz</v>
      </c>
      <c r="IP31" s="147" t="str">
        <f t="shared" si="9"/>
        <v/>
      </c>
      <c r="IQ31" s="147" t="str">
        <f t="shared" si="9"/>
        <v/>
      </c>
      <c r="IR31" s="147" t="str">
        <f t="shared" si="9"/>
        <v xml:space="preserve"> / HSUCTION 0 @ 60Hz</v>
      </c>
      <c r="IS31" s="147" t="str">
        <f t="shared" si="9"/>
        <v xml:space="preserve"> / HSUCTION 0 @ 50Hz</v>
      </c>
      <c r="IT31" s="115">
        <f t="shared" si="4"/>
        <v>0</v>
      </c>
    </row>
    <row r="32" spans="1:254" ht="27" customHeight="1">
      <c r="A32" s="148">
        <f t="shared" si="8"/>
        <v>45950</v>
      </c>
      <c r="B32" s="19">
        <f t="shared" si="8"/>
        <v>0</v>
      </c>
      <c r="C32" s="19" t="str">
        <f t="shared" si="8"/>
        <v>40VP026123P</v>
      </c>
      <c r="D32" s="19" t="str">
        <f t="shared" si="8"/>
        <v>N</v>
      </c>
      <c r="E32" s="136"/>
      <c r="F32" s="19">
        <f t="shared" si="6"/>
        <v>250100001</v>
      </c>
      <c r="G32" s="20">
        <f t="shared" si="7"/>
        <v>0</v>
      </c>
      <c r="H32" s="21"/>
      <c r="I32" s="21"/>
      <c r="J32" s="21"/>
      <c r="K32" s="22"/>
      <c r="L32" s="115"/>
      <c r="M32" s="21"/>
      <c r="N32" s="21"/>
      <c r="O32" s="21"/>
      <c r="P32" s="22"/>
      <c r="Q32" s="115"/>
      <c r="Z32" s="19" t="str">
        <f t="shared" si="3"/>
        <v xml:space="preserve"> / LW 0 @ 50Hz / LAV 0 @ 50Hz / LCP 0 @ 50Hz / LW 0 @ 60Hz / LAV 0 @ 60Hz / LCP 0 @ 60Hz / HSUCTION 0 @ 60Hz / HSUCTION 0 @ 50Hz</v>
      </c>
      <c r="BB32" s="14"/>
      <c r="BC32" s="14"/>
      <c r="BD32" s="14"/>
      <c r="BE32" s="14"/>
      <c r="BF32" s="14"/>
      <c r="BG32" s="14"/>
      <c r="BH32" s="14"/>
      <c r="BJ32" s="107"/>
      <c r="BK32" s="14"/>
      <c r="BM32" s="16"/>
      <c r="BN32" s="16"/>
      <c r="BO32" s="16"/>
      <c r="BP32" s="14"/>
      <c r="BQ32" s="14"/>
      <c r="BR32" s="24"/>
      <c r="BS32" s="24"/>
      <c r="BT32" s="16"/>
      <c r="BU32" s="25"/>
      <c r="BV32" s="16"/>
      <c r="BW32" s="16"/>
      <c r="BX32" s="16"/>
      <c r="BY32" s="16"/>
      <c r="BZ32" s="16"/>
      <c r="CA32" s="16"/>
      <c r="CB32" s="16"/>
      <c r="CC32" s="16"/>
      <c r="CD32" s="16"/>
      <c r="IG32" s="115">
        <f t="shared" si="0"/>
        <v>0</v>
      </c>
      <c r="IH32" s="147" t="str">
        <f t="shared" ref="IH32:IM95" si="10">IF(AND(ABS(H32)&gt;=ABS(H$7),ABS(H32)&lt;=ABS(H$9)),"",IF(H32&lt;H$9," / L"&amp;IH$9&amp;" "&amp;ABS(H32)&amp;" @ "&amp;IH$8,IF(H32&gt;H$9," / H"&amp;IH$9&amp;" "&amp;ABS(H32)&amp;" @ "&amp;IH$8,ABS(H32))))</f>
        <v xml:space="preserve"> / LW 0 @ 50Hz</v>
      </c>
      <c r="II32" s="147" t="str">
        <f t="shared" si="10"/>
        <v xml:space="preserve"> / LAV 0 @ 50Hz</v>
      </c>
      <c r="IJ32" s="147" t="str">
        <f t="shared" si="10"/>
        <v xml:space="preserve"> / LCP 0 @ 50Hz</v>
      </c>
      <c r="IK32" s="147" t="str">
        <f t="shared" si="9"/>
        <v/>
      </c>
      <c r="IL32" s="147" t="str">
        <f t="shared" si="9"/>
        <v/>
      </c>
      <c r="IM32" s="147" t="str">
        <f t="shared" si="9"/>
        <v xml:space="preserve"> / LW 0 @ 60Hz</v>
      </c>
      <c r="IN32" s="147" t="str">
        <f t="shared" si="9"/>
        <v xml:space="preserve"> / LAV 0 @ 60Hz</v>
      </c>
      <c r="IO32" s="147" t="str">
        <f t="shared" si="9"/>
        <v xml:space="preserve"> / LCP 0 @ 60Hz</v>
      </c>
      <c r="IP32" s="147" t="str">
        <f t="shared" si="9"/>
        <v/>
      </c>
      <c r="IQ32" s="147" t="str">
        <f t="shared" si="9"/>
        <v/>
      </c>
      <c r="IR32" s="147" t="str">
        <f t="shared" si="9"/>
        <v xml:space="preserve"> / HSUCTION 0 @ 60Hz</v>
      </c>
      <c r="IS32" s="147" t="str">
        <f t="shared" si="9"/>
        <v xml:space="preserve"> / HSUCTION 0 @ 50Hz</v>
      </c>
      <c r="IT32" s="115">
        <f t="shared" si="4"/>
        <v>0</v>
      </c>
    </row>
    <row r="33" spans="1:254" ht="27" customHeight="1">
      <c r="A33" s="148">
        <f t="shared" si="8"/>
        <v>45950</v>
      </c>
      <c r="B33" s="19">
        <f t="shared" si="8"/>
        <v>0</v>
      </c>
      <c r="C33" s="19" t="str">
        <f t="shared" si="8"/>
        <v>40VP026123P</v>
      </c>
      <c r="D33" s="19" t="str">
        <f t="shared" si="8"/>
        <v>N</v>
      </c>
      <c r="E33" s="136"/>
      <c r="F33" s="19">
        <f t="shared" si="6"/>
        <v>250100001</v>
      </c>
      <c r="G33" s="20">
        <f t="shared" si="7"/>
        <v>0</v>
      </c>
      <c r="H33" s="21"/>
      <c r="I33" s="21"/>
      <c r="J33" s="21"/>
      <c r="K33" s="22"/>
      <c r="L33" s="115"/>
      <c r="M33" s="21"/>
      <c r="N33" s="21"/>
      <c r="O33" s="21"/>
      <c r="P33" s="22"/>
      <c r="Q33" s="115"/>
      <c r="Z33" s="19" t="str">
        <f t="shared" si="3"/>
        <v xml:space="preserve"> / LW 0 @ 50Hz / LAV 0 @ 50Hz / LCP 0 @ 50Hz / LW 0 @ 60Hz / LAV 0 @ 60Hz / LCP 0 @ 60Hz / HSUCTION 0 @ 60Hz / HSUCTION 0 @ 50Hz</v>
      </c>
      <c r="BB33" s="14"/>
      <c r="BC33" s="14"/>
      <c r="BD33" s="14"/>
      <c r="BE33" s="14"/>
      <c r="BF33" s="14"/>
      <c r="BG33" s="14"/>
      <c r="BH33" s="14"/>
      <c r="BJ33" s="107"/>
      <c r="BK33" s="14"/>
      <c r="BM33" s="16"/>
      <c r="BN33" s="16"/>
      <c r="BO33" s="16"/>
      <c r="BP33" s="14"/>
      <c r="BQ33" s="14"/>
      <c r="BR33" s="24"/>
      <c r="BS33" s="24"/>
      <c r="BT33" s="16"/>
      <c r="BU33" s="25"/>
      <c r="BV33" s="16"/>
      <c r="BW33" s="16"/>
      <c r="BX33" s="16"/>
      <c r="BY33" s="16"/>
      <c r="BZ33" s="16"/>
      <c r="CA33" s="16"/>
      <c r="CB33" s="16"/>
      <c r="CC33" s="16"/>
      <c r="CD33" s="16"/>
      <c r="IG33" s="115">
        <f t="shared" si="0"/>
        <v>0</v>
      </c>
      <c r="IH33" s="147" t="str">
        <f t="shared" si="10"/>
        <v xml:space="preserve"> / LW 0 @ 50Hz</v>
      </c>
      <c r="II33" s="147" t="str">
        <f t="shared" si="10"/>
        <v xml:space="preserve"> / LAV 0 @ 50Hz</v>
      </c>
      <c r="IJ33" s="147" t="str">
        <f t="shared" si="10"/>
        <v xml:space="preserve"> / LCP 0 @ 50Hz</v>
      </c>
      <c r="IK33" s="147" t="str">
        <f t="shared" si="9"/>
        <v/>
      </c>
      <c r="IL33" s="147" t="str">
        <f t="shared" si="9"/>
        <v/>
      </c>
      <c r="IM33" s="147" t="str">
        <f t="shared" si="9"/>
        <v xml:space="preserve"> / LW 0 @ 60Hz</v>
      </c>
      <c r="IN33" s="147" t="str">
        <f t="shared" si="9"/>
        <v xml:space="preserve"> / LAV 0 @ 60Hz</v>
      </c>
      <c r="IO33" s="147" t="str">
        <f t="shared" si="9"/>
        <v xml:space="preserve"> / LCP 0 @ 60Hz</v>
      </c>
      <c r="IP33" s="147" t="str">
        <f t="shared" si="9"/>
        <v/>
      </c>
      <c r="IQ33" s="147" t="str">
        <f t="shared" si="9"/>
        <v/>
      </c>
      <c r="IR33" s="147" t="str">
        <f t="shared" si="9"/>
        <v xml:space="preserve"> / HSUCTION 0 @ 60Hz</v>
      </c>
      <c r="IS33" s="147" t="str">
        <f t="shared" si="9"/>
        <v xml:space="preserve"> / HSUCTION 0 @ 50Hz</v>
      </c>
      <c r="IT33" s="115">
        <f t="shared" si="4"/>
        <v>0</v>
      </c>
    </row>
    <row r="34" spans="1:254" ht="27" customHeight="1">
      <c r="A34" s="148">
        <f t="shared" si="8"/>
        <v>45950</v>
      </c>
      <c r="B34" s="19">
        <f t="shared" si="8"/>
        <v>0</v>
      </c>
      <c r="C34" s="19" t="str">
        <f t="shared" si="8"/>
        <v>40VP026123P</v>
      </c>
      <c r="D34" s="19" t="str">
        <f t="shared" si="8"/>
        <v>N</v>
      </c>
      <c r="E34" s="136"/>
      <c r="F34" s="19">
        <f t="shared" si="6"/>
        <v>250100001</v>
      </c>
      <c r="G34" s="20">
        <f t="shared" si="7"/>
        <v>0</v>
      </c>
      <c r="H34" s="21"/>
      <c r="I34" s="21"/>
      <c r="J34" s="21"/>
      <c r="K34" s="22"/>
      <c r="L34" s="115"/>
      <c r="M34" s="21"/>
      <c r="N34" s="21"/>
      <c r="O34" s="21"/>
      <c r="P34" s="22"/>
      <c r="Q34" s="115"/>
      <c r="Z34" s="19" t="str">
        <f t="shared" si="3"/>
        <v xml:space="preserve"> / LW 0 @ 50Hz / LAV 0 @ 50Hz / LCP 0 @ 50Hz / LW 0 @ 60Hz / LAV 0 @ 60Hz / LCP 0 @ 60Hz / HSUCTION 0 @ 60Hz / HSUCTION 0 @ 50Hz</v>
      </c>
      <c r="BB34" s="14"/>
      <c r="BC34" s="14"/>
      <c r="BD34" s="14"/>
      <c r="BE34" s="14"/>
      <c r="BF34" s="14"/>
      <c r="BG34" s="14"/>
      <c r="BH34" s="14"/>
      <c r="BJ34" s="107"/>
      <c r="BK34" s="14"/>
      <c r="BM34" s="16"/>
      <c r="BN34" s="16"/>
      <c r="BO34" s="16"/>
      <c r="BP34" s="14"/>
      <c r="BQ34" s="14"/>
      <c r="BR34" s="24"/>
      <c r="BS34" s="24"/>
      <c r="BT34" s="16"/>
      <c r="BU34" s="25"/>
      <c r="BV34" s="16"/>
      <c r="BW34" s="16"/>
      <c r="BX34" s="16"/>
      <c r="BY34" s="16"/>
      <c r="BZ34" s="16"/>
      <c r="CA34" s="16"/>
      <c r="CB34" s="16"/>
      <c r="CC34" s="16"/>
      <c r="CD34" s="16"/>
      <c r="IG34" s="115">
        <f t="shared" si="0"/>
        <v>0</v>
      </c>
      <c r="IH34" s="147" t="str">
        <f t="shared" si="10"/>
        <v xml:space="preserve"> / LW 0 @ 50Hz</v>
      </c>
      <c r="II34" s="147" t="str">
        <f t="shared" si="10"/>
        <v xml:space="preserve"> / LAV 0 @ 50Hz</v>
      </c>
      <c r="IJ34" s="147" t="str">
        <f t="shared" si="10"/>
        <v xml:space="preserve"> / LCP 0 @ 50Hz</v>
      </c>
      <c r="IK34" s="147" t="str">
        <f t="shared" si="9"/>
        <v/>
      </c>
      <c r="IL34" s="147" t="str">
        <f t="shared" si="9"/>
        <v/>
      </c>
      <c r="IM34" s="147" t="str">
        <f t="shared" si="9"/>
        <v xml:space="preserve"> / LW 0 @ 60Hz</v>
      </c>
      <c r="IN34" s="147" t="str">
        <f t="shared" si="9"/>
        <v xml:space="preserve"> / LAV 0 @ 60Hz</v>
      </c>
      <c r="IO34" s="147" t="str">
        <f t="shared" si="9"/>
        <v xml:space="preserve"> / LCP 0 @ 60Hz</v>
      </c>
      <c r="IP34" s="147" t="str">
        <f t="shared" si="9"/>
        <v/>
      </c>
      <c r="IQ34" s="147" t="str">
        <f t="shared" si="9"/>
        <v/>
      </c>
      <c r="IR34" s="147" t="str">
        <f t="shared" si="9"/>
        <v xml:space="preserve"> / HSUCTION 0 @ 60Hz</v>
      </c>
      <c r="IS34" s="147" t="str">
        <f t="shared" si="9"/>
        <v xml:space="preserve"> / HSUCTION 0 @ 50Hz</v>
      </c>
      <c r="IT34" s="115">
        <f t="shared" si="4"/>
        <v>0</v>
      </c>
    </row>
    <row r="35" spans="1:254" ht="27" customHeight="1">
      <c r="A35" s="148">
        <f t="shared" si="8"/>
        <v>45950</v>
      </c>
      <c r="B35" s="19">
        <f t="shared" si="8"/>
        <v>0</v>
      </c>
      <c r="C35" s="19" t="str">
        <f t="shared" si="8"/>
        <v>40VP026123P</v>
      </c>
      <c r="D35" s="19" t="str">
        <f t="shared" si="8"/>
        <v>N</v>
      </c>
      <c r="E35" s="136"/>
      <c r="F35" s="19">
        <f t="shared" si="6"/>
        <v>250100001</v>
      </c>
      <c r="G35" s="20">
        <f t="shared" si="7"/>
        <v>0</v>
      </c>
      <c r="H35" s="21"/>
      <c r="I35" s="21"/>
      <c r="J35" s="21"/>
      <c r="K35" s="22"/>
      <c r="L35" s="115"/>
      <c r="M35" s="21"/>
      <c r="N35" s="21"/>
      <c r="O35" s="21"/>
      <c r="P35" s="22"/>
      <c r="Q35" s="115"/>
      <c r="Z35" s="19" t="str">
        <f t="shared" si="3"/>
        <v xml:space="preserve"> / LW 0 @ 50Hz / LAV 0 @ 50Hz / LCP 0 @ 50Hz / LW 0 @ 60Hz / LAV 0 @ 60Hz / LCP 0 @ 60Hz / HSUCTION 0 @ 60Hz / HSUCTION 0 @ 50Hz</v>
      </c>
      <c r="BB35" s="14"/>
      <c r="BC35" s="14"/>
      <c r="BD35" s="14"/>
      <c r="BE35" s="14"/>
      <c r="BF35" s="14"/>
      <c r="BG35" s="14"/>
      <c r="BH35" s="14"/>
      <c r="BJ35" s="107"/>
      <c r="BK35" s="14"/>
      <c r="BM35" s="16"/>
      <c r="BN35" s="16"/>
      <c r="BO35" s="16"/>
      <c r="BP35" s="14"/>
      <c r="BQ35" s="14"/>
      <c r="BR35" s="24"/>
      <c r="BS35" s="24"/>
      <c r="BT35" s="16"/>
      <c r="BU35" s="25"/>
      <c r="BV35" s="16"/>
      <c r="BW35" s="16"/>
      <c r="BX35" s="16"/>
      <c r="BY35" s="16"/>
      <c r="BZ35" s="16"/>
      <c r="CA35" s="16"/>
      <c r="CB35" s="16"/>
      <c r="CC35" s="16"/>
      <c r="CD35" s="16"/>
      <c r="IG35" s="115">
        <f t="shared" si="0"/>
        <v>0</v>
      </c>
      <c r="IH35" s="147" t="str">
        <f t="shared" si="10"/>
        <v xml:space="preserve"> / LW 0 @ 50Hz</v>
      </c>
      <c r="II35" s="147" t="str">
        <f t="shared" si="10"/>
        <v xml:space="preserve"> / LAV 0 @ 50Hz</v>
      </c>
      <c r="IJ35" s="147" t="str">
        <f t="shared" si="10"/>
        <v xml:space="preserve"> / LCP 0 @ 50Hz</v>
      </c>
      <c r="IK35" s="147" t="str">
        <f t="shared" si="9"/>
        <v/>
      </c>
      <c r="IL35" s="147" t="str">
        <f t="shared" si="9"/>
        <v/>
      </c>
      <c r="IM35" s="147" t="str">
        <f t="shared" si="9"/>
        <v xml:space="preserve"> / LW 0 @ 60Hz</v>
      </c>
      <c r="IN35" s="147" t="str">
        <f t="shared" si="9"/>
        <v xml:space="preserve"> / LAV 0 @ 60Hz</v>
      </c>
      <c r="IO35" s="147" t="str">
        <f t="shared" si="9"/>
        <v xml:space="preserve"> / LCP 0 @ 60Hz</v>
      </c>
      <c r="IP35" s="147" t="str">
        <f t="shared" si="9"/>
        <v/>
      </c>
      <c r="IQ35" s="147" t="str">
        <f t="shared" si="9"/>
        <v/>
      </c>
      <c r="IR35" s="147" t="str">
        <f t="shared" si="9"/>
        <v xml:space="preserve"> / HSUCTION 0 @ 60Hz</v>
      </c>
      <c r="IS35" s="147" t="str">
        <f t="shared" si="9"/>
        <v xml:space="preserve"> / HSUCTION 0 @ 50Hz</v>
      </c>
      <c r="IT35" s="115">
        <f t="shared" si="4"/>
        <v>0</v>
      </c>
    </row>
    <row r="36" spans="1:254" ht="27" customHeight="1">
      <c r="A36" s="148">
        <f t="shared" si="8"/>
        <v>45950</v>
      </c>
      <c r="B36" s="19">
        <f t="shared" si="8"/>
        <v>0</v>
      </c>
      <c r="C36" s="19" t="str">
        <f t="shared" si="8"/>
        <v>40VP026123P</v>
      </c>
      <c r="D36" s="19" t="str">
        <f t="shared" si="8"/>
        <v>N</v>
      </c>
      <c r="E36" s="136"/>
      <c r="F36" s="19">
        <f t="shared" si="6"/>
        <v>250100001</v>
      </c>
      <c r="G36" s="20">
        <f t="shared" si="7"/>
        <v>0</v>
      </c>
      <c r="H36" s="21"/>
      <c r="I36" s="21"/>
      <c r="J36" s="21"/>
      <c r="K36" s="22"/>
      <c r="L36" s="115"/>
      <c r="M36" s="21"/>
      <c r="N36" s="21"/>
      <c r="O36" s="21"/>
      <c r="P36" s="22"/>
      <c r="Q36" s="115"/>
      <c r="Z36" s="19" t="str">
        <f t="shared" si="3"/>
        <v xml:space="preserve"> / LW 0 @ 50Hz / LAV 0 @ 50Hz / LCP 0 @ 50Hz / LW 0 @ 60Hz / LAV 0 @ 60Hz / LCP 0 @ 60Hz / HSUCTION 0 @ 60Hz / HSUCTION 0 @ 50Hz</v>
      </c>
      <c r="BB36" s="14"/>
      <c r="BC36" s="14"/>
      <c r="BD36" s="14"/>
      <c r="BE36" s="14"/>
      <c r="BG36" s="14"/>
      <c r="BH36" s="14"/>
      <c r="BJ36" s="107"/>
      <c r="BK36" s="14"/>
      <c r="BM36" s="16"/>
      <c r="BN36" s="16"/>
      <c r="BO36" s="16"/>
      <c r="BP36" s="14"/>
      <c r="BQ36" s="14"/>
      <c r="BR36" s="24"/>
      <c r="BS36" s="24"/>
      <c r="BT36" s="16"/>
      <c r="BU36" s="25"/>
      <c r="BV36" s="16"/>
      <c r="BW36" s="16"/>
      <c r="BX36" s="16"/>
      <c r="BY36" s="16"/>
      <c r="BZ36" s="16"/>
      <c r="CA36" s="16"/>
      <c r="CB36" s="16"/>
      <c r="CC36" s="16"/>
      <c r="CD36" s="16"/>
      <c r="IG36" s="115">
        <f t="shared" si="0"/>
        <v>0</v>
      </c>
      <c r="IH36" s="147" t="str">
        <f t="shared" si="10"/>
        <v xml:space="preserve"> / LW 0 @ 50Hz</v>
      </c>
      <c r="II36" s="147" t="str">
        <f t="shared" si="10"/>
        <v xml:space="preserve"> / LAV 0 @ 50Hz</v>
      </c>
      <c r="IJ36" s="147" t="str">
        <f t="shared" si="10"/>
        <v xml:space="preserve"> / LCP 0 @ 50Hz</v>
      </c>
      <c r="IK36" s="147" t="str">
        <f t="shared" si="9"/>
        <v/>
      </c>
      <c r="IL36" s="147" t="str">
        <f t="shared" si="9"/>
        <v/>
      </c>
      <c r="IM36" s="147" t="str">
        <f t="shared" si="9"/>
        <v xml:space="preserve"> / LW 0 @ 60Hz</v>
      </c>
      <c r="IN36" s="147" t="str">
        <f t="shared" si="9"/>
        <v xml:space="preserve"> / LAV 0 @ 60Hz</v>
      </c>
      <c r="IO36" s="147" t="str">
        <f t="shared" si="9"/>
        <v xml:space="preserve"> / LCP 0 @ 60Hz</v>
      </c>
      <c r="IP36" s="147" t="str">
        <f t="shared" si="9"/>
        <v/>
      </c>
      <c r="IQ36" s="147" t="str">
        <f t="shared" si="9"/>
        <v/>
      </c>
      <c r="IR36" s="147" t="str">
        <f t="shared" si="9"/>
        <v xml:space="preserve"> / HSUCTION 0 @ 60Hz</v>
      </c>
      <c r="IS36" s="147" t="str">
        <f t="shared" si="9"/>
        <v xml:space="preserve"> / HSUCTION 0 @ 50Hz</v>
      </c>
      <c r="IT36" s="115">
        <f t="shared" si="4"/>
        <v>0</v>
      </c>
    </row>
    <row r="37" spans="1:254" ht="27" customHeight="1">
      <c r="A37" s="148">
        <f t="shared" si="8"/>
        <v>45950</v>
      </c>
      <c r="B37" s="19">
        <f t="shared" si="8"/>
        <v>0</v>
      </c>
      <c r="C37" s="19" t="str">
        <f t="shared" si="8"/>
        <v>40VP026123P</v>
      </c>
      <c r="D37" s="19" t="str">
        <f t="shared" si="8"/>
        <v>N</v>
      </c>
      <c r="E37" s="136"/>
      <c r="F37" s="19">
        <f t="shared" si="6"/>
        <v>250100001</v>
      </c>
      <c r="G37" s="20">
        <f t="shared" si="7"/>
        <v>0</v>
      </c>
      <c r="H37" s="21"/>
      <c r="I37" s="21"/>
      <c r="J37" s="21"/>
      <c r="K37" s="22"/>
      <c r="L37" s="115"/>
      <c r="M37" s="21"/>
      <c r="N37" s="21"/>
      <c r="O37" s="21"/>
      <c r="P37" s="22"/>
      <c r="Q37" s="115"/>
      <c r="Z37" s="19" t="str">
        <f t="shared" si="3"/>
        <v xml:space="preserve"> / LW 0 @ 50Hz / LAV 0 @ 50Hz / LCP 0 @ 50Hz / LW 0 @ 60Hz / LAV 0 @ 60Hz / LCP 0 @ 60Hz / HSUCTION 0 @ 60Hz / HSUCTION 0 @ 50Hz</v>
      </c>
      <c r="BB37" s="14"/>
      <c r="BC37" s="14"/>
      <c r="BD37" s="14"/>
      <c r="BE37" s="14"/>
      <c r="BG37" s="14"/>
      <c r="BH37" s="14"/>
      <c r="BJ37" s="107"/>
      <c r="BK37" s="14"/>
      <c r="BM37" s="16"/>
      <c r="BN37" s="16"/>
      <c r="BO37" s="16"/>
      <c r="BP37" s="14"/>
      <c r="BQ37" s="14"/>
      <c r="BR37" s="24"/>
      <c r="BS37" s="24"/>
      <c r="BT37" s="16"/>
      <c r="BU37" s="25"/>
      <c r="BV37" s="16"/>
      <c r="BW37" s="16"/>
      <c r="BX37" s="16"/>
      <c r="BY37" s="16"/>
      <c r="BZ37" s="16"/>
      <c r="CA37" s="16"/>
      <c r="CB37" s="16"/>
      <c r="CC37" s="16"/>
      <c r="CD37" s="16"/>
      <c r="IG37" s="115">
        <f t="shared" si="0"/>
        <v>0</v>
      </c>
      <c r="IH37" s="147" t="str">
        <f t="shared" si="10"/>
        <v xml:space="preserve"> / LW 0 @ 50Hz</v>
      </c>
      <c r="II37" s="147" t="str">
        <f t="shared" si="10"/>
        <v xml:space="preserve"> / LAV 0 @ 50Hz</v>
      </c>
      <c r="IJ37" s="147" t="str">
        <f t="shared" si="10"/>
        <v xml:space="preserve"> / LCP 0 @ 50Hz</v>
      </c>
      <c r="IK37" s="147" t="str">
        <f t="shared" si="9"/>
        <v/>
      </c>
      <c r="IL37" s="147" t="str">
        <f t="shared" si="9"/>
        <v/>
      </c>
      <c r="IM37" s="147" t="str">
        <f t="shared" si="9"/>
        <v xml:space="preserve"> / LW 0 @ 60Hz</v>
      </c>
      <c r="IN37" s="147" t="str">
        <f t="shared" si="9"/>
        <v xml:space="preserve"> / LAV 0 @ 60Hz</v>
      </c>
      <c r="IO37" s="147" t="str">
        <f t="shared" si="9"/>
        <v xml:space="preserve"> / LCP 0 @ 60Hz</v>
      </c>
      <c r="IP37" s="147" t="str">
        <f t="shared" si="9"/>
        <v/>
      </c>
      <c r="IQ37" s="147" t="str">
        <f t="shared" si="9"/>
        <v/>
      </c>
      <c r="IR37" s="147" t="str">
        <f t="shared" si="9"/>
        <v xml:space="preserve"> / HSUCTION 0 @ 60Hz</v>
      </c>
      <c r="IS37" s="147" t="str">
        <f t="shared" si="9"/>
        <v xml:space="preserve"> / HSUCTION 0 @ 50Hz</v>
      </c>
      <c r="IT37" s="115">
        <f t="shared" si="4"/>
        <v>0</v>
      </c>
    </row>
    <row r="38" spans="1:254" ht="27" customHeight="1">
      <c r="A38" s="148">
        <f t="shared" si="8"/>
        <v>45950</v>
      </c>
      <c r="B38" s="19">
        <f t="shared" si="8"/>
        <v>0</v>
      </c>
      <c r="C38" s="19" t="str">
        <f t="shared" si="8"/>
        <v>40VP026123P</v>
      </c>
      <c r="D38" s="19" t="str">
        <f t="shared" si="8"/>
        <v>N</v>
      </c>
      <c r="E38" s="136"/>
      <c r="F38" s="19">
        <f t="shared" si="6"/>
        <v>250100001</v>
      </c>
      <c r="G38" s="20">
        <f t="shared" si="7"/>
        <v>0</v>
      </c>
      <c r="H38" s="21"/>
      <c r="I38" s="21"/>
      <c r="J38" s="21"/>
      <c r="K38" s="22"/>
      <c r="L38" s="115"/>
      <c r="M38" s="21"/>
      <c r="N38" s="21"/>
      <c r="O38" s="21"/>
      <c r="P38" s="22"/>
      <c r="Q38" s="115"/>
      <c r="Z38" s="19" t="str">
        <f t="shared" si="3"/>
        <v xml:space="preserve"> / LW 0 @ 50Hz / LAV 0 @ 50Hz / LCP 0 @ 50Hz / LW 0 @ 60Hz / LAV 0 @ 60Hz / LCP 0 @ 60Hz / HSUCTION 0 @ 60Hz / HSUCTION 0 @ 50Hz</v>
      </c>
      <c r="BB38" s="14"/>
      <c r="BC38" s="14"/>
      <c r="BD38" s="14"/>
      <c r="BE38" s="14"/>
      <c r="BG38" s="14"/>
      <c r="BH38" s="14"/>
      <c r="BJ38" s="107"/>
      <c r="BK38" s="14"/>
      <c r="BM38" s="16"/>
      <c r="BN38" s="16"/>
      <c r="BO38" s="16"/>
      <c r="BP38" s="14"/>
      <c r="BQ38" s="14"/>
      <c r="BR38" s="24"/>
      <c r="BS38" s="24"/>
      <c r="BT38" s="16"/>
      <c r="BU38" s="25"/>
      <c r="BV38" s="16"/>
      <c r="BW38" s="16"/>
      <c r="BX38" s="16"/>
      <c r="BY38" s="16"/>
      <c r="BZ38" s="16"/>
      <c r="CA38" s="16"/>
      <c r="CB38" s="16"/>
      <c r="CC38" s="16"/>
      <c r="CD38" s="16"/>
      <c r="IG38" s="115">
        <f t="shared" si="0"/>
        <v>0</v>
      </c>
      <c r="IH38" s="147" t="str">
        <f t="shared" si="10"/>
        <v xml:space="preserve"> / LW 0 @ 50Hz</v>
      </c>
      <c r="II38" s="147" t="str">
        <f t="shared" si="10"/>
        <v xml:space="preserve"> / LAV 0 @ 50Hz</v>
      </c>
      <c r="IJ38" s="147" t="str">
        <f t="shared" si="10"/>
        <v xml:space="preserve"> / LCP 0 @ 50Hz</v>
      </c>
      <c r="IK38" s="147" t="str">
        <f t="shared" si="9"/>
        <v/>
      </c>
      <c r="IL38" s="147" t="str">
        <f t="shared" si="9"/>
        <v/>
      </c>
      <c r="IM38" s="147" t="str">
        <f t="shared" si="9"/>
        <v xml:space="preserve"> / LW 0 @ 60Hz</v>
      </c>
      <c r="IN38" s="147" t="str">
        <f t="shared" si="9"/>
        <v xml:space="preserve"> / LAV 0 @ 60Hz</v>
      </c>
      <c r="IO38" s="147" t="str">
        <f t="shared" si="9"/>
        <v xml:space="preserve"> / LCP 0 @ 60Hz</v>
      </c>
      <c r="IP38" s="147" t="str">
        <f t="shared" si="9"/>
        <v/>
      </c>
      <c r="IQ38" s="147" t="str">
        <f t="shared" si="9"/>
        <v/>
      </c>
      <c r="IR38" s="147" t="str">
        <f t="shared" si="9"/>
        <v xml:space="preserve"> / HSUCTION 0 @ 60Hz</v>
      </c>
      <c r="IS38" s="147" t="str">
        <f t="shared" si="9"/>
        <v xml:space="preserve"> / HSUCTION 0 @ 50Hz</v>
      </c>
      <c r="IT38" s="115">
        <f t="shared" si="4"/>
        <v>0</v>
      </c>
    </row>
    <row r="39" spans="1:254" ht="27" customHeight="1">
      <c r="A39" s="148">
        <f t="shared" si="8"/>
        <v>45950</v>
      </c>
      <c r="B39" s="19">
        <f t="shared" si="8"/>
        <v>0</v>
      </c>
      <c r="C39" s="19" t="str">
        <f t="shared" si="8"/>
        <v>40VP026123P</v>
      </c>
      <c r="D39" s="19" t="str">
        <f t="shared" si="8"/>
        <v>N</v>
      </c>
      <c r="E39" s="136"/>
      <c r="F39" s="19">
        <f t="shared" si="6"/>
        <v>250100001</v>
      </c>
      <c r="G39" s="20">
        <f t="shared" si="7"/>
        <v>0</v>
      </c>
      <c r="H39" s="21"/>
      <c r="I39" s="21"/>
      <c r="J39" s="21"/>
      <c r="K39" s="22"/>
      <c r="L39" s="115"/>
      <c r="M39" s="21"/>
      <c r="N39" s="21"/>
      <c r="O39" s="21"/>
      <c r="P39" s="22"/>
      <c r="Q39" s="115"/>
      <c r="Z39" s="19" t="str">
        <f t="shared" si="3"/>
        <v xml:space="preserve"> / LW 0 @ 50Hz / LAV 0 @ 50Hz / LCP 0 @ 50Hz / LW 0 @ 60Hz / LAV 0 @ 60Hz / LCP 0 @ 60Hz / HSUCTION 0 @ 60Hz / HSUCTION 0 @ 50Hz</v>
      </c>
      <c r="BB39" s="14"/>
      <c r="BC39" s="14"/>
      <c r="BD39" s="14"/>
      <c r="BE39" s="14"/>
      <c r="BG39" s="14"/>
      <c r="BH39" s="14"/>
      <c r="BJ39" s="107"/>
      <c r="BK39" s="14"/>
      <c r="BM39" s="16"/>
      <c r="BN39" s="16"/>
      <c r="BO39" s="16"/>
      <c r="BP39" s="14"/>
      <c r="BQ39" s="14"/>
      <c r="BR39" s="24"/>
      <c r="BS39" s="24"/>
      <c r="BT39" s="16"/>
      <c r="BU39" s="25"/>
      <c r="BV39" s="16"/>
      <c r="BW39" s="16"/>
      <c r="BX39" s="16"/>
      <c r="BY39" s="16"/>
      <c r="BZ39" s="16"/>
      <c r="CA39" s="16"/>
      <c r="CB39" s="16"/>
      <c r="CC39" s="16"/>
      <c r="CD39" s="16"/>
      <c r="IG39" s="115">
        <f t="shared" si="0"/>
        <v>0</v>
      </c>
      <c r="IH39" s="147" t="str">
        <f t="shared" si="10"/>
        <v xml:space="preserve"> / LW 0 @ 50Hz</v>
      </c>
      <c r="II39" s="147" t="str">
        <f t="shared" si="10"/>
        <v xml:space="preserve"> / LAV 0 @ 50Hz</v>
      </c>
      <c r="IJ39" s="147" t="str">
        <f t="shared" si="10"/>
        <v xml:space="preserve"> / LCP 0 @ 50Hz</v>
      </c>
      <c r="IK39" s="147" t="str">
        <f t="shared" si="9"/>
        <v/>
      </c>
      <c r="IL39" s="147" t="str">
        <f t="shared" si="9"/>
        <v/>
      </c>
      <c r="IM39" s="147" t="str">
        <f t="shared" si="9"/>
        <v xml:space="preserve"> / LW 0 @ 60Hz</v>
      </c>
      <c r="IN39" s="147" t="str">
        <f t="shared" si="9"/>
        <v xml:space="preserve"> / LAV 0 @ 60Hz</v>
      </c>
      <c r="IO39" s="147" t="str">
        <f t="shared" si="9"/>
        <v xml:space="preserve"> / LCP 0 @ 60Hz</v>
      </c>
      <c r="IP39" s="147" t="str">
        <f t="shared" si="9"/>
        <v/>
      </c>
      <c r="IQ39" s="147" t="str">
        <f t="shared" si="9"/>
        <v/>
      </c>
      <c r="IR39" s="147" t="str">
        <f t="shared" si="9"/>
        <v xml:space="preserve"> / HSUCTION 0 @ 60Hz</v>
      </c>
      <c r="IS39" s="147" t="str">
        <f t="shared" si="9"/>
        <v xml:space="preserve"> / HSUCTION 0 @ 50Hz</v>
      </c>
      <c r="IT39" s="115">
        <f t="shared" si="4"/>
        <v>0</v>
      </c>
    </row>
    <row r="40" spans="1:254" ht="27" customHeight="1">
      <c r="A40" s="148">
        <f t="shared" si="8"/>
        <v>45950</v>
      </c>
      <c r="B40" s="19">
        <f t="shared" si="8"/>
        <v>0</v>
      </c>
      <c r="C40" s="19" t="str">
        <f t="shared" si="8"/>
        <v>40VP026123P</v>
      </c>
      <c r="D40" s="19" t="str">
        <f t="shared" si="8"/>
        <v>N</v>
      </c>
      <c r="E40" s="136"/>
      <c r="F40" s="19">
        <f t="shared" si="6"/>
        <v>250100001</v>
      </c>
      <c r="G40" s="20">
        <f t="shared" si="7"/>
        <v>0</v>
      </c>
      <c r="H40" s="21"/>
      <c r="I40" s="21"/>
      <c r="J40" s="21"/>
      <c r="K40" s="22"/>
      <c r="L40" s="115"/>
      <c r="M40" s="21"/>
      <c r="N40" s="21"/>
      <c r="O40" s="21"/>
      <c r="P40" s="22"/>
      <c r="Q40" s="115"/>
      <c r="Z40" s="19" t="str">
        <f t="shared" si="3"/>
        <v xml:space="preserve"> / LW 0 @ 50Hz / LAV 0 @ 50Hz / LCP 0 @ 50Hz / LW 0 @ 60Hz / LAV 0 @ 60Hz / LCP 0 @ 60Hz / HSUCTION 0 @ 60Hz / HSUCTION 0 @ 50Hz</v>
      </c>
      <c r="BB40" s="14"/>
      <c r="BC40" s="14"/>
      <c r="BD40" s="14"/>
      <c r="BE40" s="14"/>
      <c r="BG40" s="14"/>
      <c r="BH40" s="14"/>
      <c r="BJ40" s="107"/>
      <c r="BK40" s="14"/>
      <c r="BM40" s="16"/>
      <c r="BN40" s="16"/>
      <c r="BO40" s="16"/>
      <c r="BP40" s="14"/>
      <c r="BQ40" s="14"/>
      <c r="BR40" s="24"/>
      <c r="BS40" s="24"/>
      <c r="BT40" s="16"/>
      <c r="BU40" s="25"/>
      <c r="BV40" s="16"/>
      <c r="BW40" s="16"/>
      <c r="BX40" s="16"/>
      <c r="BY40" s="16"/>
      <c r="BZ40" s="16"/>
      <c r="CA40" s="16"/>
      <c r="CB40" s="16"/>
      <c r="CC40" s="16"/>
      <c r="CD40" s="16"/>
      <c r="IG40" s="115">
        <f t="shared" si="0"/>
        <v>0</v>
      </c>
      <c r="IH40" s="147" t="str">
        <f t="shared" si="10"/>
        <v xml:space="preserve"> / LW 0 @ 50Hz</v>
      </c>
      <c r="II40" s="147" t="str">
        <f t="shared" si="10"/>
        <v xml:space="preserve"> / LAV 0 @ 50Hz</v>
      </c>
      <c r="IJ40" s="147" t="str">
        <f t="shared" si="10"/>
        <v xml:space="preserve"> / LCP 0 @ 50Hz</v>
      </c>
      <c r="IK40" s="147" t="str">
        <f t="shared" si="9"/>
        <v/>
      </c>
      <c r="IL40" s="147" t="str">
        <f t="shared" si="9"/>
        <v/>
      </c>
      <c r="IM40" s="147" t="str">
        <f t="shared" si="9"/>
        <v xml:space="preserve"> / LW 0 @ 60Hz</v>
      </c>
      <c r="IN40" s="147" t="str">
        <f t="shared" si="9"/>
        <v xml:space="preserve"> / LAV 0 @ 60Hz</v>
      </c>
      <c r="IO40" s="147" t="str">
        <f t="shared" si="9"/>
        <v xml:space="preserve"> / LCP 0 @ 60Hz</v>
      </c>
      <c r="IP40" s="147" t="str">
        <f t="shared" si="9"/>
        <v/>
      </c>
      <c r="IQ40" s="147" t="str">
        <f t="shared" si="9"/>
        <v/>
      </c>
      <c r="IR40" s="147" t="str">
        <f t="shared" si="9"/>
        <v xml:space="preserve"> / HSUCTION 0 @ 60Hz</v>
      </c>
      <c r="IS40" s="147" t="str">
        <f t="shared" si="9"/>
        <v xml:space="preserve"> / HSUCTION 0 @ 50Hz</v>
      </c>
      <c r="IT40" s="115">
        <f t="shared" si="4"/>
        <v>0</v>
      </c>
    </row>
    <row r="41" spans="1:254" ht="27" customHeight="1">
      <c r="A41" s="148">
        <f t="shared" si="8"/>
        <v>45950</v>
      </c>
      <c r="B41" s="19">
        <f t="shared" si="8"/>
        <v>0</v>
      </c>
      <c r="C41" s="19" t="str">
        <f t="shared" si="8"/>
        <v>40VP026123P</v>
      </c>
      <c r="D41" s="19" t="str">
        <f t="shared" si="8"/>
        <v>N</v>
      </c>
      <c r="E41" s="136"/>
      <c r="F41" s="19">
        <f t="shared" si="6"/>
        <v>250100001</v>
      </c>
      <c r="G41" s="20">
        <f t="shared" si="7"/>
        <v>0</v>
      </c>
      <c r="H41" s="21"/>
      <c r="I41" s="21"/>
      <c r="J41" s="21"/>
      <c r="K41" s="22"/>
      <c r="L41" s="115"/>
      <c r="M41" s="21"/>
      <c r="N41" s="21"/>
      <c r="O41" s="21"/>
      <c r="P41" s="22"/>
      <c r="Q41" s="115"/>
      <c r="Z41" s="19" t="str">
        <f t="shared" si="3"/>
        <v xml:space="preserve"> / LW 0 @ 50Hz / LAV 0 @ 50Hz / LCP 0 @ 50Hz / LW 0 @ 60Hz / LAV 0 @ 60Hz / LCP 0 @ 60Hz / HSUCTION 0 @ 60Hz / HSUCTION 0 @ 50Hz</v>
      </c>
      <c r="BB41" s="14"/>
      <c r="BC41" s="14"/>
      <c r="BD41" s="14"/>
      <c r="BE41" s="14"/>
      <c r="BG41" s="14"/>
      <c r="BH41" s="14"/>
      <c r="BJ41" s="107"/>
      <c r="BK41" s="14"/>
      <c r="BM41" s="16"/>
      <c r="BN41" s="16"/>
      <c r="BO41" s="16"/>
      <c r="BP41" s="14"/>
      <c r="BQ41" s="14"/>
      <c r="BR41" s="24"/>
      <c r="BS41" s="24"/>
      <c r="BT41" s="16"/>
      <c r="BU41" s="25"/>
      <c r="BV41" s="16"/>
      <c r="BW41" s="16"/>
      <c r="BX41" s="16"/>
      <c r="BY41" s="16"/>
      <c r="BZ41" s="16"/>
      <c r="CA41" s="16"/>
      <c r="CB41" s="16"/>
      <c r="CC41" s="16"/>
      <c r="CD41" s="16"/>
      <c r="IG41" s="115">
        <f t="shared" si="0"/>
        <v>0</v>
      </c>
      <c r="IH41" s="147" t="str">
        <f t="shared" si="10"/>
        <v xml:space="preserve"> / LW 0 @ 50Hz</v>
      </c>
      <c r="II41" s="147" t="str">
        <f t="shared" si="10"/>
        <v xml:space="preserve"> / LAV 0 @ 50Hz</v>
      </c>
      <c r="IJ41" s="147" t="str">
        <f t="shared" si="10"/>
        <v xml:space="preserve"> / LCP 0 @ 50Hz</v>
      </c>
      <c r="IK41" s="147" t="str">
        <f t="shared" si="9"/>
        <v/>
      </c>
      <c r="IL41" s="147" t="str">
        <f t="shared" si="9"/>
        <v/>
      </c>
      <c r="IM41" s="147" t="str">
        <f t="shared" si="9"/>
        <v xml:space="preserve"> / LW 0 @ 60Hz</v>
      </c>
      <c r="IN41" s="147" t="str">
        <f t="shared" si="9"/>
        <v xml:space="preserve"> / LAV 0 @ 60Hz</v>
      </c>
      <c r="IO41" s="147" t="str">
        <f t="shared" si="9"/>
        <v xml:space="preserve"> / LCP 0 @ 60Hz</v>
      </c>
      <c r="IP41" s="147" t="str">
        <f t="shared" si="9"/>
        <v/>
      </c>
      <c r="IQ41" s="147" t="str">
        <f t="shared" si="9"/>
        <v/>
      </c>
      <c r="IR41" s="147" t="str">
        <f t="shared" si="9"/>
        <v xml:space="preserve"> / HSUCTION 0 @ 60Hz</v>
      </c>
      <c r="IS41" s="147" t="str">
        <f t="shared" si="9"/>
        <v xml:space="preserve"> / HSUCTION 0 @ 50Hz</v>
      </c>
      <c r="IT41" s="115">
        <f t="shared" si="4"/>
        <v>0</v>
      </c>
    </row>
    <row r="42" spans="1:254" ht="27" customHeight="1">
      <c r="A42" s="148">
        <f t="shared" si="8"/>
        <v>45950</v>
      </c>
      <c r="B42" s="19">
        <f t="shared" si="8"/>
        <v>0</v>
      </c>
      <c r="C42" s="19" t="str">
        <f t="shared" si="8"/>
        <v>40VP026123P</v>
      </c>
      <c r="D42" s="19" t="str">
        <f t="shared" si="8"/>
        <v>N</v>
      </c>
      <c r="E42" s="136"/>
      <c r="F42" s="19">
        <f t="shared" si="6"/>
        <v>250100001</v>
      </c>
      <c r="G42" s="20">
        <f t="shared" si="7"/>
        <v>0</v>
      </c>
      <c r="H42" s="21"/>
      <c r="I42" s="21"/>
      <c r="J42" s="21"/>
      <c r="K42" s="22"/>
      <c r="L42" s="115"/>
      <c r="M42" s="21"/>
      <c r="N42" s="21"/>
      <c r="O42" s="21"/>
      <c r="P42" s="22"/>
      <c r="Q42" s="115"/>
      <c r="Z42" s="19" t="str">
        <f t="shared" si="3"/>
        <v xml:space="preserve"> / LW 0 @ 50Hz / LAV 0 @ 50Hz / LCP 0 @ 50Hz / LW 0 @ 60Hz / LAV 0 @ 60Hz / LCP 0 @ 60Hz / HSUCTION 0 @ 60Hz / HSUCTION 0 @ 50Hz</v>
      </c>
      <c r="BB42" s="14"/>
      <c r="BC42" s="14"/>
      <c r="BD42" s="14"/>
      <c r="BE42" s="14"/>
      <c r="BG42" s="14"/>
      <c r="BH42" s="14"/>
      <c r="BJ42" s="107"/>
      <c r="BK42" s="14"/>
      <c r="BM42" s="16"/>
      <c r="BN42" s="16"/>
      <c r="BO42" s="16"/>
      <c r="BP42" s="14"/>
      <c r="BQ42" s="14"/>
      <c r="BR42" s="24"/>
      <c r="BS42" s="24"/>
      <c r="BT42" s="16"/>
      <c r="BU42" s="25"/>
      <c r="BV42" s="16"/>
      <c r="BW42" s="16"/>
      <c r="BX42" s="16"/>
      <c r="BY42" s="16"/>
      <c r="BZ42" s="16"/>
      <c r="CA42" s="16"/>
      <c r="CB42" s="16"/>
      <c r="CC42" s="16"/>
      <c r="CD42" s="16"/>
      <c r="IG42" s="115">
        <f t="shared" si="0"/>
        <v>0</v>
      </c>
      <c r="IH42" s="147" t="str">
        <f t="shared" si="10"/>
        <v xml:space="preserve"> / LW 0 @ 50Hz</v>
      </c>
      <c r="II42" s="147" t="str">
        <f t="shared" si="10"/>
        <v xml:space="preserve"> / LAV 0 @ 50Hz</v>
      </c>
      <c r="IJ42" s="147" t="str">
        <f t="shared" si="10"/>
        <v xml:space="preserve"> / LCP 0 @ 50Hz</v>
      </c>
      <c r="IK42" s="147" t="str">
        <f t="shared" si="9"/>
        <v/>
      </c>
      <c r="IL42" s="147" t="str">
        <f t="shared" si="9"/>
        <v/>
      </c>
      <c r="IM42" s="147" t="str">
        <f t="shared" si="9"/>
        <v xml:space="preserve"> / LW 0 @ 60Hz</v>
      </c>
      <c r="IN42" s="147" t="str">
        <f t="shared" si="9"/>
        <v xml:space="preserve"> / LAV 0 @ 60Hz</v>
      </c>
      <c r="IO42" s="147" t="str">
        <f t="shared" si="9"/>
        <v xml:space="preserve"> / LCP 0 @ 60Hz</v>
      </c>
      <c r="IP42" s="147" t="str">
        <f t="shared" si="9"/>
        <v/>
      </c>
      <c r="IQ42" s="147" t="str">
        <f t="shared" si="9"/>
        <v/>
      </c>
      <c r="IR42" s="147" t="str">
        <f t="shared" si="9"/>
        <v xml:space="preserve"> / HSUCTION 0 @ 60Hz</v>
      </c>
      <c r="IS42" s="147" t="str">
        <f t="shared" si="9"/>
        <v xml:space="preserve"> / HSUCTION 0 @ 50Hz</v>
      </c>
      <c r="IT42" s="115">
        <f t="shared" si="4"/>
        <v>0</v>
      </c>
    </row>
    <row r="43" spans="1:254" ht="27" customHeight="1">
      <c r="A43" s="148">
        <f t="shared" si="8"/>
        <v>45950</v>
      </c>
      <c r="B43" s="19">
        <f t="shared" si="8"/>
        <v>0</v>
      </c>
      <c r="C43" s="19" t="str">
        <f t="shared" si="8"/>
        <v>40VP026123P</v>
      </c>
      <c r="D43" s="19" t="str">
        <f t="shared" si="8"/>
        <v>N</v>
      </c>
      <c r="E43" s="136"/>
      <c r="F43" s="19">
        <f t="shared" si="6"/>
        <v>250100001</v>
      </c>
      <c r="G43" s="20">
        <f t="shared" si="7"/>
        <v>0</v>
      </c>
      <c r="H43" s="21"/>
      <c r="I43" s="21"/>
      <c r="J43" s="21"/>
      <c r="K43" s="22"/>
      <c r="L43" s="115"/>
      <c r="M43" s="21"/>
      <c r="N43" s="21"/>
      <c r="O43" s="21"/>
      <c r="P43" s="22"/>
      <c r="Q43" s="115"/>
      <c r="Z43" s="19" t="str">
        <f t="shared" si="3"/>
        <v xml:space="preserve"> / LW 0 @ 50Hz / LAV 0 @ 50Hz / LCP 0 @ 50Hz / LW 0 @ 60Hz / LAV 0 @ 60Hz / LCP 0 @ 60Hz / HSUCTION 0 @ 60Hz / HSUCTION 0 @ 50Hz</v>
      </c>
      <c r="BB43" s="14"/>
      <c r="BC43" s="14"/>
      <c r="BD43" s="14"/>
      <c r="BE43" s="14"/>
      <c r="BG43" s="14"/>
      <c r="BH43" s="14"/>
      <c r="BJ43" s="107"/>
      <c r="BK43" s="14"/>
      <c r="BM43" s="16"/>
      <c r="BN43" s="16"/>
      <c r="BO43" s="16"/>
      <c r="BP43" s="14"/>
      <c r="BQ43" s="14"/>
      <c r="BR43" s="24"/>
      <c r="BS43" s="24"/>
      <c r="BT43" s="16"/>
      <c r="BU43" s="25"/>
      <c r="BV43" s="16"/>
      <c r="BW43" s="16"/>
      <c r="BX43" s="16"/>
      <c r="BY43" s="16"/>
      <c r="BZ43" s="16"/>
      <c r="CA43" s="16"/>
      <c r="CB43" s="16"/>
      <c r="CC43" s="16"/>
      <c r="CD43" s="16"/>
      <c r="IG43" s="115">
        <f t="shared" si="0"/>
        <v>0</v>
      </c>
      <c r="IH43" s="147" t="str">
        <f t="shared" si="10"/>
        <v xml:space="preserve"> / LW 0 @ 50Hz</v>
      </c>
      <c r="II43" s="147" t="str">
        <f t="shared" si="10"/>
        <v xml:space="preserve"> / LAV 0 @ 50Hz</v>
      </c>
      <c r="IJ43" s="147" t="str">
        <f t="shared" si="10"/>
        <v xml:space="preserve"> / LCP 0 @ 50Hz</v>
      </c>
      <c r="IK43" s="147" t="str">
        <f t="shared" si="9"/>
        <v/>
      </c>
      <c r="IL43" s="147" t="str">
        <f t="shared" si="9"/>
        <v/>
      </c>
      <c r="IM43" s="147" t="str">
        <f t="shared" si="9"/>
        <v xml:space="preserve"> / LW 0 @ 60Hz</v>
      </c>
      <c r="IN43" s="147" t="str">
        <f t="shared" si="9"/>
        <v xml:space="preserve"> / LAV 0 @ 60Hz</v>
      </c>
      <c r="IO43" s="147" t="str">
        <f t="shared" si="9"/>
        <v xml:space="preserve"> / LCP 0 @ 60Hz</v>
      </c>
      <c r="IP43" s="147" t="str">
        <f t="shared" si="9"/>
        <v/>
      </c>
      <c r="IQ43" s="147" t="str">
        <f t="shared" si="9"/>
        <v/>
      </c>
      <c r="IR43" s="147" t="str">
        <f t="shared" si="9"/>
        <v xml:space="preserve"> / HSUCTION 0 @ 60Hz</v>
      </c>
      <c r="IS43" s="147" t="str">
        <f t="shared" si="9"/>
        <v xml:space="preserve"> / HSUCTION 0 @ 50Hz</v>
      </c>
      <c r="IT43" s="115">
        <f t="shared" si="4"/>
        <v>0</v>
      </c>
    </row>
    <row r="44" spans="1:254" ht="27" customHeight="1">
      <c r="A44" s="148">
        <f t="shared" si="8"/>
        <v>45950</v>
      </c>
      <c r="B44" s="19">
        <f t="shared" si="8"/>
        <v>0</v>
      </c>
      <c r="C44" s="19" t="str">
        <f t="shared" si="8"/>
        <v>40VP026123P</v>
      </c>
      <c r="D44" s="19" t="str">
        <f t="shared" si="8"/>
        <v>N</v>
      </c>
      <c r="E44" s="136"/>
      <c r="F44" s="19">
        <f t="shared" si="6"/>
        <v>250100001</v>
      </c>
      <c r="G44" s="20">
        <f t="shared" si="7"/>
        <v>0</v>
      </c>
      <c r="H44" s="21"/>
      <c r="I44" s="21"/>
      <c r="J44" s="21"/>
      <c r="K44" s="22"/>
      <c r="L44" s="115"/>
      <c r="M44" s="21"/>
      <c r="N44" s="21"/>
      <c r="O44" s="21"/>
      <c r="P44" s="22"/>
      <c r="Q44" s="115"/>
      <c r="Z44" s="19" t="str">
        <f t="shared" si="3"/>
        <v xml:space="preserve"> / LW 0 @ 50Hz / LAV 0 @ 50Hz / LCP 0 @ 50Hz / LW 0 @ 60Hz / LAV 0 @ 60Hz / LCP 0 @ 60Hz / HSUCTION 0 @ 60Hz / HSUCTION 0 @ 50Hz</v>
      </c>
      <c r="BB44" s="14"/>
      <c r="BC44" s="14"/>
      <c r="BD44" s="14"/>
      <c r="BE44" s="14"/>
      <c r="BG44" s="14"/>
      <c r="BH44" s="14"/>
      <c r="BJ44" s="107"/>
      <c r="BK44" s="14"/>
      <c r="BM44" s="16"/>
      <c r="BN44" s="16"/>
      <c r="BO44" s="16"/>
      <c r="BP44" s="14"/>
      <c r="BQ44" s="14"/>
      <c r="BR44" s="24"/>
      <c r="BS44" s="24"/>
      <c r="BT44" s="16"/>
      <c r="BU44" s="25"/>
      <c r="BV44" s="16"/>
      <c r="BW44" s="16"/>
      <c r="BX44" s="16"/>
      <c r="BY44" s="16"/>
      <c r="BZ44" s="16"/>
      <c r="CA44" s="16"/>
      <c r="CB44" s="16"/>
      <c r="CC44" s="16"/>
      <c r="CD44" s="16"/>
      <c r="IG44" s="115">
        <f t="shared" si="0"/>
        <v>0</v>
      </c>
      <c r="IH44" s="147" t="str">
        <f t="shared" si="10"/>
        <v xml:space="preserve"> / LW 0 @ 50Hz</v>
      </c>
      <c r="II44" s="147" t="str">
        <f t="shared" si="10"/>
        <v xml:space="preserve"> / LAV 0 @ 50Hz</v>
      </c>
      <c r="IJ44" s="147" t="str">
        <f t="shared" si="10"/>
        <v xml:space="preserve"> / LCP 0 @ 50Hz</v>
      </c>
      <c r="IK44" s="147" t="str">
        <f t="shared" si="9"/>
        <v/>
      </c>
      <c r="IL44" s="147" t="str">
        <f t="shared" si="9"/>
        <v/>
      </c>
      <c r="IM44" s="147" t="str">
        <f t="shared" si="9"/>
        <v xml:space="preserve"> / LW 0 @ 60Hz</v>
      </c>
      <c r="IN44" s="147" t="str">
        <f t="shared" si="9"/>
        <v xml:space="preserve"> / LAV 0 @ 60Hz</v>
      </c>
      <c r="IO44" s="147" t="str">
        <f t="shared" si="9"/>
        <v xml:space="preserve"> / LCP 0 @ 60Hz</v>
      </c>
      <c r="IP44" s="147" t="str">
        <f t="shared" si="9"/>
        <v/>
      </c>
      <c r="IQ44" s="147" t="str">
        <f t="shared" si="9"/>
        <v/>
      </c>
      <c r="IR44" s="147" t="str">
        <f t="shared" si="9"/>
        <v xml:space="preserve"> / HSUCTION 0 @ 60Hz</v>
      </c>
      <c r="IS44" s="147" t="str">
        <f t="shared" si="9"/>
        <v xml:space="preserve"> / HSUCTION 0 @ 50Hz</v>
      </c>
      <c r="IT44" s="115">
        <f t="shared" si="4"/>
        <v>0</v>
      </c>
    </row>
    <row r="45" spans="1:254" ht="27" customHeight="1">
      <c r="A45" s="148">
        <f t="shared" ref="A45:D60" si="11">IF(COUNTA($G45),A44,0)</f>
        <v>45950</v>
      </c>
      <c r="B45" s="19">
        <f t="shared" si="11"/>
        <v>0</v>
      </c>
      <c r="C45" s="19" t="str">
        <f t="shared" si="11"/>
        <v>40VP026123P</v>
      </c>
      <c r="D45" s="19" t="str">
        <f t="shared" si="11"/>
        <v>N</v>
      </c>
      <c r="E45" s="136"/>
      <c r="F45" s="19">
        <f t="shared" si="6"/>
        <v>250100001</v>
      </c>
      <c r="G45" s="20">
        <f t="shared" si="7"/>
        <v>0</v>
      </c>
      <c r="H45" s="21"/>
      <c r="I45" s="21"/>
      <c r="J45" s="21"/>
      <c r="K45" s="22"/>
      <c r="L45" s="115"/>
      <c r="M45" s="21"/>
      <c r="N45" s="21"/>
      <c r="O45" s="21"/>
      <c r="P45" s="22"/>
      <c r="Q45" s="115"/>
      <c r="Z45" s="19" t="str">
        <f t="shared" si="3"/>
        <v xml:space="preserve"> / LW 0 @ 50Hz / LAV 0 @ 50Hz / LCP 0 @ 50Hz / LW 0 @ 60Hz / LAV 0 @ 60Hz / LCP 0 @ 60Hz / HSUCTION 0 @ 60Hz / HSUCTION 0 @ 50Hz</v>
      </c>
      <c r="BB45" s="14"/>
      <c r="BC45" s="14"/>
      <c r="BD45" s="14"/>
      <c r="BE45" s="14"/>
      <c r="BG45" s="14"/>
      <c r="BH45" s="14"/>
      <c r="BJ45" s="107"/>
      <c r="BK45" s="14"/>
      <c r="BM45" s="16"/>
      <c r="BN45" s="16"/>
      <c r="BO45" s="16"/>
      <c r="BP45" s="14"/>
      <c r="BQ45" s="14"/>
      <c r="BR45" s="24"/>
      <c r="BS45" s="24"/>
      <c r="BT45" s="16"/>
      <c r="BU45" s="25"/>
      <c r="BV45" s="16"/>
      <c r="BW45" s="16"/>
      <c r="BX45" s="16"/>
      <c r="BY45" s="16"/>
      <c r="BZ45" s="16"/>
      <c r="CA45" s="16"/>
      <c r="CB45" s="16"/>
      <c r="CC45" s="16"/>
      <c r="CD45" s="16"/>
      <c r="IG45" s="115">
        <f t="shared" si="0"/>
        <v>0</v>
      </c>
      <c r="IH45" s="147" t="str">
        <f t="shared" si="10"/>
        <v xml:space="preserve"> / LW 0 @ 50Hz</v>
      </c>
      <c r="II45" s="147" t="str">
        <f t="shared" si="10"/>
        <v xml:space="preserve"> / LAV 0 @ 50Hz</v>
      </c>
      <c r="IJ45" s="147" t="str">
        <f t="shared" si="10"/>
        <v xml:space="preserve"> / LCP 0 @ 50Hz</v>
      </c>
      <c r="IK45" s="147" t="str">
        <f t="shared" si="9"/>
        <v/>
      </c>
      <c r="IL45" s="147" t="str">
        <f t="shared" si="9"/>
        <v/>
      </c>
      <c r="IM45" s="147" t="str">
        <f t="shared" si="9"/>
        <v xml:space="preserve"> / LW 0 @ 60Hz</v>
      </c>
      <c r="IN45" s="147" t="str">
        <f t="shared" si="9"/>
        <v xml:space="preserve"> / LAV 0 @ 60Hz</v>
      </c>
      <c r="IO45" s="147" t="str">
        <f t="shared" si="9"/>
        <v xml:space="preserve"> / LCP 0 @ 60Hz</v>
      </c>
      <c r="IP45" s="147" t="str">
        <f t="shared" si="9"/>
        <v/>
      </c>
      <c r="IQ45" s="147" t="str">
        <f t="shared" si="9"/>
        <v/>
      </c>
      <c r="IR45" s="147" t="str">
        <f t="shared" si="9"/>
        <v xml:space="preserve"> / HSUCTION 0 @ 60Hz</v>
      </c>
      <c r="IS45" s="147" t="str">
        <f t="shared" si="9"/>
        <v xml:space="preserve"> / HSUCTION 0 @ 50Hz</v>
      </c>
      <c r="IT45" s="115">
        <f t="shared" si="4"/>
        <v>0</v>
      </c>
    </row>
    <row r="46" spans="1:254" ht="27" customHeight="1">
      <c r="A46" s="148">
        <f t="shared" si="11"/>
        <v>45950</v>
      </c>
      <c r="B46" s="19">
        <f t="shared" si="11"/>
        <v>0</v>
      </c>
      <c r="C46" s="19" t="str">
        <f t="shared" si="11"/>
        <v>40VP026123P</v>
      </c>
      <c r="D46" s="19" t="str">
        <f t="shared" si="11"/>
        <v>N</v>
      </c>
      <c r="E46" s="136"/>
      <c r="F46" s="19">
        <f t="shared" si="6"/>
        <v>250100001</v>
      </c>
      <c r="G46" s="20">
        <f t="shared" si="7"/>
        <v>0</v>
      </c>
      <c r="H46" s="21"/>
      <c r="I46" s="21"/>
      <c r="J46" s="21"/>
      <c r="K46" s="22"/>
      <c r="L46" s="115"/>
      <c r="M46" s="21"/>
      <c r="N46" s="21"/>
      <c r="O46" s="21"/>
      <c r="P46" s="22"/>
      <c r="Q46" s="115"/>
      <c r="Z46" s="19" t="str">
        <f t="shared" si="3"/>
        <v xml:space="preserve"> / LW 0 @ 50Hz / LAV 0 @ 50Hz / LCP 0 @ 50Hz / LW 0 @ 60Hz / LAV 0 @ 60Hz / LCP 0 @ 60Hz / HSUCTION 0 @ 60Hz / HSUCTION 0 @ 50Hz</v>
      </c>
      <c r="BB46" s="14"/>
      <c r="BC46" s="14"/>
      <c r="BD46" s="14"/>
      <c r="BE46" s="14"/>
      <c r="BG46" s="14"/>
      <c r="BH46" s="14"/>
      <c r="BJ46" s="107"/>
      <c r="BK46" s="14"/>
      <c r="BM46" s="16"/>
      <c r="BN46" s="16"/>
      <c r="BO46" s="16"/>
      <c r="BP46" s="14"/>
      <c r="BQ46" s="14"/>
      <c r="BR46" s="24"/>
      <c r="BS46" s="24"/>
      <c r="BT46" s="16"/>
      <c r="BU46" s="25"/>
      <c r="BV46" s="16"/>
      <c r="BW46" s="16"/>
      <c r="BX46" s="16"/>
      <c r="BY46" s="16"/>
      <c r="BZ46" s="16"/>
      <c r="CA46" s="16"/>
      <c r="CB46" s="16"/>
      <c r="CC46" s="16"/>
      <c r="CD46" s="16"/>
      <c r="IG46" s="115">
        <f t="shared" si="0"/>
        <v>0</v>
      </c>
      <c r="IH46" s="147" t="str">
        <f t="shared" si="10"/>
        <v xml:space="preserve"> / LW 0 @ 50Hz</v>
      </c>
      <c r="II46" s="147" t="str">
        <f t="shared" si="10"/>
        <v xml:space="preserve"> / LAV 0 @ 50Hz</v>
      </c>
      <c r="IJ46" s="147" t="str">
        <f t="shared" si="10"/>
        <v xml:space="preserve"> / LCP 0 @ 50Hz</v>
      </c>
      <c r="IK46" s="147" t="str">
        <f t="shared" si="9"/>
        <v/>
      </c>
      <c r="IL46" s="147" t="str">
        <f t="shared" si="9"/>
        <v/>
      </c>
      <c r="IM46" s="147" t="str">
        <f t="shared" si="9"/>
        <v xml:space="preserve"> / LW 0 @ 60Hz</v>
      </c>
      <c r="IN46" s="147" t="str">
        <f t="shared" si="9"/>
        <v xml:space="preserve"> / LAV 0 @ 60Hz</v>
      </c>
      <c r="IO46" s="147" t="str">
        <f t="shared" si="9"/>
        <v xml:space="preserve"> / LCP 0 @ 60Hz</v>
      </c>
      <c r="IP46" s="147" t="str">
        <f t="shared" si="9"/>
        <v/>
      </c>
      <c r="IQ46" s="147" t="str">
        <f t="shared" si="9"/>
        <v/>
      </c>
      <c r="IR46" s="147" t="str">
        <f t="shared" si="9"/>
        <v xml:space="preserve"> / HSUCTION 0 @ 60Hz</v>
      </c>
      <c r="IS46" s="147" t="str">
        <f t="shared" si="9"/>
        <v xml:space="preserve"> / HSUCTION 0 @ 50Hz</v>
      </c>
      <c r="IT46" s="115">
        <f t="shared" si="4"/>
        <v>0</v>
      </c>
    </row>
    <row r="47" spans="1:254" ht="27" customHeight="1">
      <c r="A47" s="148">
        <f t="shared" si="11"/>
        <v>45950</v>
      </c>
      <c r="B47" s="19">
        <f t="shared" si="11"/>
        <v>0</v>
      </c>
      <c r="C47" s="19" t="str">
        <f t="shared" si="11"/>
        <v>40VP026123P</v>
      </c>
      <c r="D47" s="19" t="str">
        <f t="shared" si="11"/>
        <v>N</v>
      </c>
      <c r="E47" s="136"/>
      <c r="F47" s="19">
        <f t="shared" si="6"/>
        <v>250100001</v>
      </c>
      <c r="G47" s="20">
        <f t="shared" si="7"/>
        <v>0</v>
      </c>
      <c r="H47" s="21"/>
      <c r="I47" s="21"/>
      <c r="J47" s="21"/>
      <c r="K47" s="22"/>
      <c r="L47" s="115"/>
      <c r="M47" s="21"/>
      <c r="N47" s="21"/>
      <c r="O47" s="21"/>
      <c r="P47" s="22"/>
      <c r="Q47" s="115"/>
      <c r="Z47" s="19" t="str">
        <f t="shared" si="3"/>
        <v xml:space="preserve"> / LW 0 @ 50Hz / LAV 0 @ 50Hz / LCP 0 @ 50Hz / LW 0 @ 60Hz / LAV 0 @ 60Hz / LCP 0 @ 60Hz / HSUCTION 0 @ 60Hz / HSUCTION 0 @ 50Hz</v>
      </c>
      <c r="BB47" s="14"/>
      <c r="BC47" s="14"/>
      <c r="BD47" s="14"/>
      <c r="BE47" s="14"/>
      <c r="BG47" s="14"/>
      <c r="BH47" s="14"/>
      <c r="BJ47" s="107"/>
      <c r="BK47" s="14"/>
      <c r="BM47" s="16"/>
      <c r="BN47" s="16"/>
      <c r="BO47" s="16"/>
      <c r="BP47" s="14"/>
      <c r="BQ47" s="14"/>
      <c r="BR47" s="24"/>
      <c r="BS47" s="24"/>
      <c r="BT47" s="16"/>
      <c r="BU47" s="25"/>
      <c r="BV47" s="16"/>
      <c r="BW47" s="16"/>
      <c r="BX47" s="16"/>
      <c r="BY47" s="16"/>
      <c r="BZ47" s="16"/>
      <c r="CA47" s="16"/>
      <c r="CB47" s="16"/>
      <c r="CC47" s="16"/>
      <c r="CD47" s="16"/>
      <c r="IG47" s="115">
        <f t="shared" si="0"/>
        <v>0</v>
      </c>
      <c r="IH47" s="147" t="str">
        <f t="shared" si="10"/>
        <v xml:space="preserve"> / LW 0 @ 50Hz</v>
      </c>
      <c r="II47" s="147" t="str">
        <f t="shared" si="10"/>
        <v xml:space="preserve"> / LAV 0 @ 50Hz</v>
      </c>
      <c r="IJ47" s="147" t="str">
        <f t="shared" si="10"/>
        <v xml:space="preserve"> / LCP 0 @ 50Hz</v>
      </c>
      <c r="IK47" s="147" t="str">
        <f t="shared" si="9"/>
        <v/>
      </c>
      <c r="IL47" s="147" t="str">
        <f t="shared" si="9"/>
        <v/>
      </c>
      <c r="IM47" s="147" t="str">
        <f t="shared" si="9"/>
        <v xml:space="preserve"> / LW 0 @ 60Hz</v>
      </c>
      <c r="IN47" s="147" t="str">
        <f t="shared" si="9"/>
        <v xml:space="preserve"> / LAV 0 @ 60Hz</v>
      </c>
      <c r="IO47" s="147" t="str">
        <f t="shared" si="9"/>
        <v xml:space="preserve"> / LCP 0 @ 60Hz</v>
      </c>
      <c r="IP47" s="147" t="str">
        <f t="shared" si="9"/>
        <v/>
      </c>
      <c r="IQ47" s="147" t="str">
        <f t="shared" si="9"/>
        <v/>
      </c>
      <c r="IR47" s="147" t="str">
        <f t="shared" si="9"/>
        <v xml:space="preserve"> / HSUCTION 0 @ 60Hz</v>
      </c>
      <c r="IS47" s="147" t="str">
        <f t="shared" si="9"/>
        <v xml:space="preserve"> / HSUCTION 0 @ 50Hz</v>
      </c>
      <c r="IT47" s="115">
        <f t="shared" si="4"/>
        <v>0</v>
      </c>
    </row>
    <row r="48" spans="1:254" ht="27" customHeight="1">
      <c r="A48" s="148">
        <f t="shared" si="11"/>
        <v>45950</v>
      </c>
      <c r="B48" s="19">
        <f t="shared" si="11"/>
        <v>0</v>
      </c>
      <c r="C48" s="19" t="str">
        <f t="shared" si="11"/>
        <v>40VP026123P</v>
      </c>
      <c r="D48" s="19" t="str">
        <f t="shared" si="11"/>
        <v>N</v>
      </c>
      <c r="E48" s="136"/>
      <c r="F48" s="19">
        <f t="shared" si="6"/>
        <v>250100001</v>
      </c>
      <c r="G48" s="20">
        <f t="shared" si="7"/>
        <v>0</v>
      </c>
      <c r="H48" s="21"/>
      <c r="I48" s="21"/>
      <c r="J48" s="21"/>
      <c r="K48" s="22"/>
      <c r="L48" s="115"/>
      <c r="M48" s="21"/>
      <c r="N48" s="21"/>
      <c r="O48" s="21"/>
      <c r="P48" s="22"/>
      <c r="Q48" s="115"/>
      <c r="Z48" s="19" t="str">
        <f t="shared" si="3"/>
        <v xml:space="preserve"> / LW 0 @ 50Hz / LAV 0 @ 50Hz / LCP 0 @ 50Hz / LW 0 @ 60Hz / LAV 0 @ 60Hz / LCP 0 @ 60Hz / HSUCTION 0 @ 60Hz / HSUCTION 0 @ 50Hz</v>
      </c>
      <c r="BB48" s="14"/>
      <c r="BC48" s="14"/>
      <c r="BD48" s="14"/>
      <c r="BE48" s="14"/>
      <c r="BG48" s="14"/>
      <c r="BH48" s="14"/>
      <c r="BJ48" s="107"/>
      <c r="BK48" s="14"/>
      <c r="BM48" s="16"/>
      <c r="BN48" s="16"/>
      <c r="BO48" s="16"/>
      <c r="BP48" s="14"/>
      <c r="BQ48" s="14"/>
      <c r="BR48" s="24"/>
      <c r="BS48" s="24"/>
      <c r="BT48" s="16"/>
      <c r="BU48" s="25"/>
      <c r="BV48" s="16"/>
      <c r="BW48" s="16"/>
      <c r="BX48" s="16"/>
      <c r="BY48" s="16"/>
      <c r="BZ48" s="16"/>
      <c r="CA48" s="16"/>
      <c r="CB48" s="16"/>
      <c r="CC48" s="16"/>
      <c r="CD48" s="16"/>
      <c r="IG48" s="115">
        <f t="shared" si="0"/>
        <v>0</v>
      </c>
      <c r="IH48" s="147" t="str">
        <f t="shared" si="10"/>
        <v xml:space="preserve"> / LW 0 @ 50Hz</v>
      </c>
      <c r="II48" s="147" t="str">
        <f t="shared" si="10"/>
        <v xml:space="preserve"> / LAV 0 @ 50Hz</v>
      </c>
      <c r="IJ48" s="147" t="str">
        <f t="shared" si="10"/>
        <v xml:space="preserve"> / LCP 0 @ 50Hz</v>
      </c>
      <c r="IK48" s="147" t="str">
        <f t="shared" si="9"/>
        <v/>
      </c>
      <c r="IL48" s="147" t="str">
        <f t="shared" si="9"/>
        <v/>
      </c>
      <c r="IM48" s="147" t="str">
        <f t="shared" si="9"/>
        <v xml:space="preserve"> / LW 0 @ 60Hz</v>
      </c>
      <c r="IN48" s="147" t="str">
        <f t="shared" si="9"/>
        <v xml:space="preserve"> / LAV 0 @ 60Hz</v>
      </c>
      <c r="IO48" s="147" t="str">
        <f t="shared" si="9"/>
        <v xml:space="preserve"> / LCP 0 @ 60Hz</v>
      </c>
      <c r="IP48" s="147" t="str">
        <f t="shared" si="9"/>
        <v/>
      </c>
      <c r="IQ48" s="147" t="str">
        <f t="shared" si="9"/>
        <v/>
      </c>
      <c r="IR48" s="147" t="str">
        <f t="shared" si="9"/>
        <v xml:space="preserve"> / HSUCTION 0 @ 60Hz</v>
      </c>
      <c r="IS48" s="147" t="str">
        <f t="shared" si="9"/>
        <v xml:space="preserve"> / HSUCTION 0 @ 50Hz</v>
      </c>
      <c r="IT48" s="115">
        <f t="shared" si="4"/>
        <v>0</v>
      </c>
    </row>
    <row r="49" spans="1:254" ht="27" customHeight="1">
      <c r="A49" s="148">
        <f t="shared" si="11"/>
        <v>45950</v>
      </c>
      <c r="B49" s="19">
        <f t="shared" si="11"/>
        <v>0</v>
      </c>
      <c r="C49" s="19" t="str">
        <f t="shared" si="11"/>
        <v>40VP026123P</v>
      </c>
      <c r="D49" s="19" t="str">
        <f t="shared" si="11"/>
        <v>N</v>
      </c>
      <c r="E49" s="136"/>
      <c r="F49" s="19">
        <f t="shared" si="6"/>
        <v>250100001</v>
      </c>
      <c r="G49" s="20">
        <f t="shared" si="7"/>
        <v>0</v>
      </c>
      <c r="H49" s="21"/>
      <c r="I49" s="21"/>
      <c r="J49" s="21"/>
      <c r="K49" s="22"/>
      <c r="L49" s="115"/>
      <c r="M49" s="21"/>
      <c r="N49" s="21"/>
      <c r="O49" s="21"/>
      <c r="P49" s="22"/>
      <c r="Q49" s="115"/>
      <c r="Z49" s="19" t="str">
        <f t="shared" si="3"/>
        <v xml:space="preserve"> / LW 0 @ 50Hz / LAV 0 @ 50Hz / LCP 0 @ 50Hz / LW 0 @ 60Hz / LAV 0 @ 60Hz / LCP 0 @ 60Hz / HSUCTION 0 @ 60Hz / HSUCTION 0 @ 50Hz</v>
      </c>
      <c r="BB49" s="14"/>
      <c r="BC49" s="14"/>
      <c r="BD49" s="14"/>
      <c r="BE49" s="14"/>
      <c r="BG49" s="14"/>
      <c r="BH49" s="14"/>
      <c r="BJ49" s="107"/>
      <c r="BK49" s="14"/>
      <c r="BM49" s="16"/>
      <c r="BN49" s="16"/>
      <c r="BO49" s="16"/>
      <c r="BP49" s="14"/>
      <c r="BQ49" s="14"/>
      <c r="BR49" s="24"/>
      <c r="BS49" s="24"/>
      <c r="BT49" s="16"/>
      <c r="BU49" s="25"/>
      <c r="BV49" s="16"/>
      <c r="BW49" s="16"/>
      <c r="BX49" s="16"/>
      <c r="BY49" s="16"/>
      <c r="BZ49" s="16"/>
      <c r="CA49" s="16"/>
      <c r="CB49" s="16"/>
      <c r="CC49" s="16"/>
      <c r="CD49" s="16"/>
      <c r="IG49" s="115">
        <f t="shared" si="0"/>
        <v>0</v>
      </c>
      <c r="IH49" s="147" t="str">
        <f t="shared" si="10"/>
        <v xml:space="preserve"> / LW 0 @ 50Hz</v>
      </c>
      <c r="II49" s="147" t="str">
        <f t="shared" si="10"/>
        <v xml:space="preserve"> / LAV 0 @ 50Hz</v>
      </c>
      <c r="IJ49" s="147" t="str">
        <f t="shared" si="10"/>
        <v xml:space="preserve"> / LCP 0 @ 50Hz</v>
      </c>
      <c r="IK49" s="147" t="str">
        <f t="shared" si="9"/>
        <v/>
      </c>
      <c r="IL49" s="147" t="str">
        <f t="shared" si="9"/>
        <v/>
      </c>
      <c r="IM49" s="147" t="str">
        <f t="shared" si="9"/>
        <v xml:space="preserve"> / LW 0 @ 60Hz</v>
      </c>
      <c r="IN49" s="147" t="str">
        <f t="shared" si="9"/>
        <v xml:space="preserve"> / LAV 0 @ 60Hz</v>
      </c>
      <c r="IO49" s="147" t="str">
        <f t="shared" si="9"/>
        <v xml:space="preserve"> / LCP 0 @ 60Hz</v>
      </c>
      <c r="IP49" s="147" t="str">
        <f t="shared" si="9"/>
        <v/>
      </c>
      <c r="IQ49" s="147" t="str">
        <f t="shared" si="9"/>
        <v/>
      </c>
      <c r="IR49" s="147" t="str">
        <f t="shared" si="9"/>
        <v xml:space="preserve"> / HSUCTION 0 @ 60Hz</v>
      </c>
      <c r="IS49" s="147" t="str">
        <f t="shared" si="9"/>
        <v xml:space="preserve"> / HSUCTION 0 @ 50Hz</v>
      </c>
      <c r="IT49" s="115">
        <f t="shared" si="4"/>
        <v>0</v>
      </c>
    </row>
    <row r="50" spans="1:254" ht="27" customHeight="1">
      <c r="A50" s="148">
        <f t="shared" si="11"/>
        <v>45950</v>
      </c>
      <c r="B50" s="19">
        <f t="shared" si="11"/>
        <v>0</v>
      </c>
      <c r="C50" s="19" t="str">
        <f t="shared" si="11"/>
        <v>40VP026123P</v>
      </c>
      <c r="D50" s="19" t="str">
        <f t="shared" si="11"/>
        <v>N</v>
      </c>
      <c r="E50" s="136"/>
      <c r="F50" s="19">
        <f t="shared" si="6"/>
        <v>250100001</v>
      </c>
      <c r="G50" s="20">
        <f t="shared" si="7"/>
        <v>0</v>
      </c>
      <c r="H50" s="21"/>
      <c r="I50" s="21"/>
      <c r="J50" s="21"/>
      <c r="K50" s="22"/>
      <c r="L50" s="115"/>
      <c r="M50" s="21"/>
      <c r="N50" s="21"/>
      <c r="O50" s="21"/>
      <c r="P50" s="22"/>
      <c r="Q50" s="115"/>
      <c r="Z50" s="19" t="str">
        <f t="shared" si="3"/>
        <v xml:space="preserve"> / LW 0 @ 50Hz / LAV 0 @ 50Hz / LCP 0 @ 50Hz / LW 0 @ 60Hz / LAV 0 @ 60Hz / LCP 0 @ 60Hz / HSUCTION 0 @ 60Hz / HSUCTION 0 @ 50Hz</v>
      </c>
      <c r="BB50" s="14"/>
      <c r="BC50" s="14"/>
      <c r="BD50" s="14"/>
      <c r="BE50" s="14"/>
      <c r="BG50" s="14"/>
      <c r="BH50" s="14"/>
      <c r="BJ50" s="107"/>
      <c r="BK50" s="14"/>
      <c r="BM50" s="16"/>
      <c r="BN50" s="16"/>
      <c r="BO50" s="16"/>
      <c r="BP50" s="14"/>
      <c r="BQ50" s="14"/>
      <c r="BR50" s="24"/>
      <c r="BS50" s="24"/>
      <c r="BT50" s="16"/>
      <c r="BU50" s="25"/>
      <c r="BV50" s="16"/>
      <c r="BW50" s="16"/>
      <c r="BX50" s="16"/>
      <c r="BY50" s="16"/>
      <c r="BZ50" s="16"/>
      <c r="CA50" s="16"/>
      <c r="CB50" s="16"/>
      <c r="CC50" s="16"/>
      <c r="CD50" s="16"/>
      <c r="IG50" s="115">
        <f t="shared" si="0"/>
        <v>0</v>
      </c>
      <c r="IH50" s="147" t="str">
        <f t="shared" si="10"/>
        <v xml:space="preserve"> / LW 0 @ 50Hz</v>
      </c>
      <c r="II50" s="147" t="str">
        <f t="shared" si="10"/>
        <v xml:space="preserve"> / LAV 0 @ 50Hz</v>
      </c>
      <c r="IJ50" s="147" t="str">
        <f t="shared" si="10"/>
        <v xml:space="preserve"> / LCP 0 @ 50Hz</v>
      </c>
      <c r="IK50" s="147" t="str">
        <f t="shared" si="9"/>
        <v/>
      </c>
      <c r="IL50" s="147" t="str">
        <f t="shared" si="9"/>
        <v/>
      </c>
      <c r="IM50" s="147" t="str">
        <f t="shared" si="9"/>
        <v xml:space="preserve"> / LW 0 @ 60Hz</v>
      </c>
      <c r="IN50" s="147" t="str">
        <f t="shared" si="9"/>
        <v xml:space="preserve"> / LAV 0 @ 60Hz</v>
      </c>
      <c r="IO50" s="147" t="str">
        <f t="shared" si="9"/>
        <v xml:space="preserve"> / LCP 0 @ 60Hz</v>
      </c>
      <c r="IP50" s="147" t="str">
        <f t="shared" si="9"/>
        <v/>
      </c>
      <c r="IQ50" s="147" t="str">
        <f t="shared" si="9"/>
        <v/>
      </c>
      <c r="IR50" s="147" t="str">
        <f t="shared" si="9"/>
        <v xml:space="preserve"> / HSUCTION 0 @ 60Hz</v>
      </c>
      <c r="IS50" s="147" t="str">
        <f t="shared" si="9"/>
        <v xml:space="preserve"> / HSUCTION 0 @ 50Hz</v>
      </c>
      <c r="IT50" s="115">
        <f t="shared" si="4"/>
        <v>0</v>
      </c>
    </row>
    <row r="51" spans="1:254" ht="27" customHeight="1">
      <c r="A51" s="148">
        <f t="shared" si="11"/>
        <v>45950</v>
      </c>
      <c r="B51" s="19">
        <f t="shared" si="11"/>
        <v>0</v>
      </c>
      <c r="C51" s="19" t="str">
        <f t="shared" si="11"/>
        <v>40VP026123P</v>
      </c>
      <c r="D51" s="19" t="str">
        <f t="shared" si="11"/>
        <v>N</v>
      </c>
      <c r="E51" s="136"/>
      <c r="F51" s="19">
        <f t="shared" si="6"/>
        <v>250100001</v>
      </c>
      <c r="G51" s="20">
        <f t="shared" si="7"/>
        <v>0</v>
      </c>
      <c r="H51" s="21"/>
      <c r="I51" s="21"/>
      <c r="J51" s="21"/>
      <c r="K51" s="22"/>
      <c r="L51" s="115"/>
      <c r="M51" s="21"/>
      <c r="N51" s="21"/>
      <c r="O51" s="21"/>
      <c r="P51" s="22"/>
      <c r="Q51" s="115"/>
      <c r="Z51" s="19" t="str">
        <f t="shared" si="3"/>
        <v xml:space="preserve"> / LW 0 @ 50Hz / LAV 0 @ 50Hz / LCP 0 @ 50Hz / LW 0 @ 60Hz / LAV 0 @ 60Hz / LCP 0 @ 60Hz / HSUCTION 0 @ 60Hz / HSUCTION 0 @ 50Hz</v>
      </c>
      <c r="BB51" s="14"/>
      <c r="BC51" s="14"/>
      <c r="BD51" s="14"/>
      <c r="BE51" s="14"/>
      <c r="BG51" s="14"/>
      <c r="BH51" s="14"/>
      <c r="BJ51" s="107"/>
      <c r="BK51" s="14"/>
      <c r="BM51" s="16"/>
      <c r="BN51" s="16"/>
      <c r="BO51" s="16"/>
      <c r="BP51" s="14"/>
      <c r="BQ51" s="14"/>
      <c r="BR51" s="24"/>
      <c r="BS51" s="24"/>
      <c r="BT51" s="16"/>
      <c r="BU51" s="25"/>
      <c r="BV51" s="16"/>
      <c r="BW51" s="16"/>
      <c r="BX51" s="16"/>
      <c r="BY51" s="16"/>
      <c r="BZ51" s="16"/>
      <c r="CA51" s="16"/>
      <c r="CB51" s="16"/>
      <c r="CC51" s="16"/>
      <c r="CD51" s="16"/>
      <c r="IG51" s="115">
        <f t="shared" si="0"/>
        <v>0</v>
      </c>
      <c r="IH51" s="147" t="str">
        <f t="shared" si="10"/>
        <v xml:space="preserve"> / LW 0 @ 50Hz</v>
      </c>
      <c r="II51" s="147" t="str">
        <f t="shared" si="10"/>
        <v xml:space="preserve"> / LAV 0 @ 50Hz</v>
      </c>
      <c r="IJ51" s="147" t="str">
        <f t="shared" si="10"/>
        <v xml:space="preserve"> / LCP 0 @ 50Hz</v>
      </c>
      <c r="IK51" s="147" t="str">
        <f t="shared" si="9"/>
        <v/>
      </c>
      <c r="IL51" s="147" t="str">
        <f t="shared" si="9"/>
        <v/>
      </c>
      <c r="IM51" s="147" t="str">
        <f t="shared" si="9"/>
        <v xml:space="preserve"> / LW 0 @ 60Hz</v>
      </c>
      <c r="IN51" s="147" t="str">
        <f t="shared" si="9"/>
        <v xml:space="preserve"> / LAV 0 @ 60Hz</v>
      </c>
      <c r="IO51" s="147" t="str">
        <f t="shared" si="9"/>
        <v xml:space="preserve"> / LCP 0 @ 60Hz</v>
      </c>
      <c r="IP51" s="147" t="str">
        <f t="shared" si="9"/>
        <v/>
      </c>
      <c r="IQ51" s="147" t="str">
        <f t="shared" si="9"/>
        <v/>
      </c>
      <c r="IR51" s="147" t="str">
        <f t="shared" si="9"/>
        <v xml:space="preserve"> / HSUCTION 0 @ 60Hz</v>
      </c>
      <c r="IS51" s="147" t="str">
        <f t="shared" si="9"/>
        <v xml:space="preserve"> / HSUCTION 0 @ 50Hz</v>
      </c>
      <c r="IT51" s="115">
        <f t="shared" si="4"/>
        <v>0</v>
      </c>
    </row>
    <row r="52" spans="1:254" ht="27" customHeight="1">
      <c r="A52" s="148">
        <f t="shared" si="11"/>
        <v>45950</v>
      </c>
      <c r="B52" s="19">
        <f t="shared" si="11"/>
        <v>0</v>
      </c>
      <c r="C52" s="19" t="str">
        <f t="shared" si="11"/>
        <v>40VP026123P</v>
      </c>
      <c r="D52" s="19" t="str">
        <f t="shared" si="11"/>
        <v>N</v>
      </c>
      <c r="E52" s="136"/>
      <c r="F52" s="19">
        <f t="shared" si="6"/>
        <v>250100001</v>
      </c>
      <c r="G52" s="20">
        <f t="shared" si="7"/>
        <v>0</v>
      </c>
      <c r="H52" s="21"/>
      <c r="I52" s="21"/>
      <c r="J52" s="21"/>
      <c r="K52" s="22"/>
      <c r="L52" s="115"/>
      <c r="M52" s="21"/>
      <c r="N52" s="21"/>
      <c r="O52" s="21"/>
      <c r="P52" s="22"/>
      <c r="Q52" s="115"/>
      <c r="Z52" s="19" t="str">
        <f t="shared" si="3"/>
        <v xml:space="preserve"> / LW 0 @ 50Hz / LAV 0 @ 50Hz / LCP 0 @ 50Hz / LW 0 @ 60Hz / LAV 0 @ 60Hz / LCP 0 @ 60Hz / HSUCTION 0 @ 60Hz / HSUCTION 0 @ 50Hz</v>
      </c>
      <c r="BB52" s="14"/>
      <c r="BC52" s="14"/>
      <c r="BD52" s="14"/>
      <c r="BE52" s="14"/>
      <c r="BG52" s="14"/>
      <c r="BH52" s="14"/>
      <c r="BJ52" s="107"/>
      <c r="BK52" s="14"/>
      <c r="BM52" s="16"/>
      <c r="BN52" s="16"/>
      <c r="BO52" s="16"/>
      <c r="BP52" s="14"/>
      <c r="BQ52" s="14"/>
      <c r="BR52" s="24"/>
      <c r="BS52" s="24"/>
      <c r="BT52" s="16"/>
      <c r="BU52" s="25"/>
      <c r="BV52" s="16"/>
      <c r="BW52" s="16"/>
      <c r="BX52" s="16"/>
      <c r="BY52" s="16"/>
      <c r="BZ52" s="16"/>
      <c r="CA52" s="16"/>
      <c r="CB52" s="16"/>
      <c r="CC52" s="16"/>
      <c r="CD52" s="16"/>
      <c r="IG52" s="115">
        <f t="shared" si="0"/>
        <v>0</v>
      </c>
      <c r="IH52" s="147" t="str">
        <f t="shared" si="10"/>
        <v xml:space="preserve"> / LW 0 @ 50Hz</v>
      </c>
      <c r="II52" s="147" t="str">
        <f t="shared" si="10"/>
        <v xml:space="preserve"> / LAV 0 @ 50Hz</v>
      </c>
      <c r="IJ52" s="147" t="str">
        <f t="shared" si="10"/>
        <v xml:space="preserve"> / LCP 0 @ 50Hz</v>
      </c>
      <c r="IK52" s="147" t="str">
        <f t="shared" si="9"/>
        <v/>
      </c>
      <c r="IL52" s="147" t="str">
        <f t="shared" si="9"/>
        <v/>
      </c>
      <c r="IM52" s="147" t="str">
        <f t="shared" si="9"/>
        <v xml:space="preserve"> / LW 0 @ 60Hz</v>
      </c>
      <c r="IN52" s="147" t="str">
        <f t="shared" si="9"/>
        <v xml:space="preserve"> / LAV 0 @ 60Hz</v>
      </c>
      <c r="IO52" s="147" t="str">
        <f t="shared" si="9"/>
        <v xml:space="preserve"> / LCP 0 @ 60Hz</v>
      </c>
      <c r="IP52" s="147" t="str">
        <f t="shared" si="9"/>
        <v/>
      </c>
      <c r="IQ52" s="147" t="str">
        <f t="shared" si="9"/>
        <v/>
      </c>
      <c r="IR52" s="147" t="str">
        <f t="shared" si="9"/>
        <v xml:space="preserve"> / HSUCTION 0 @ 60Hz</v>
      </c>
      <c r="IS52" s="147" t="str">
        <f t="shared" si="9"/>
        <v xml:space="preserve"> / HSUCTION 0 @ 50Hz</v>
      </c>
      <c r="IT52" s="115">
        <f t="shared" si="4"/>
        <v>0</v>
      </c>
    </row>
    <row r="53" spans="1:254" ht="27" customHeight="1">
      <c r="A53" s="148">
        <f t="shared" si="11"/>
        <v>45950</v>
      </c>
      <c r="B53" s="19">
        <f t="shared" si="11"/>
        <v>0</v>
      </c>
      <c r="C53" s="19" t="str">
        <f t="shared" si="11"/>
        <v>40VP026123P</v>
      </c>
      <c r="D53" s="19" t="str">
        <f t="shared" si="11"/>
        <v>N</v>
      </c>
      <c r="E53" s="136"/>
      <c r="F53" s="19">
        <f t="shared" si="6"/>
        <v>250100001</v>
      </c>
      <c r="G53" s="20">
        <f t="shared" si="7"/>
        <v>0</v>
      </c>
      <c r="H53" s="21"/>
      <c r="I53" s="21"/>
      <c r="J53" s="21"/>
      <c r="K53" s="22"/>
      <c r="L53" s="115"/>
      <c r="M53" s="21"/>
      <c r="N53" s="21"/>
      <c r="O53" s="21"/>
      <c r="P53" s="22"/>
      <c r="Q53" s="115"/>
      <c r="Z53" s="19" t="str">
        <f t="shared" si="3"/>
        <v xml:space="preserve"> / LW 0 @ 50Hz / LAV 0 @ 50Hz / LCP 0 @ 50Hz / LW 0 @ 60Hz / LAV 0 @ 60Hz / LCP 0 @ 60Hz / HSUCTION 0 @ 60Hz / HSUCTION 0 @ 50Hz</v>
      </c>
      <c r="BB53" s="14"/>
      <c r="BC53" s="14"/>
      <c r="BD53" s="14"/>
      <c r="BE53" s="14"/>
      <c r="BG53" s="14"/>
      <c r="BH53" s="14"/>
      <c r="BJ53" s="107"/>
      <c r="BK53" s="14"/>
      <c r="BM53" s="16"/>
      <c r="BN53" s="16"/>
      <c r="BO53" s="16"/>
      <c r="BP53" s="14"/>
      <c r="BQ53" s="14"/>
      <c r="BR53" s="24"/>
      <c r="BS53" s="24"/>
      <c r="BT53" s="16"/>
      <c r="BU53" s="25"/>
      <c r="BV53" s="16"/>
      <c r="BW53" s="16"/>
      <c r="BX53" s="16"/>
      <c r="BY53" s="16"/>
      <c r="BZ53" s="16"/>
      <c r="CA53" s="16"/>
      <c r="CB53" s="16"/>
      <c r="CC53" s="16"/>
      <c r="CD53" s="16"/>
      <c r="IG53" s="115">
        <f t="shared" si="0"/>
        <v>0</v>
      </c>
      <c r="IH53" s="147" t="str">
        <f t="shared" si="10"/>
        <v xml:space="preserve"> / LW 0 @ 50Hz</v>
      </c>
      <c r="II53" s="147" t="str">
        <f t="shared" si="10"/>
        <v xml:space="preserve"> / LAV 0 @ 50Hz</v>
      </c>
      <c r="IJ53" s="147" t="str">
        <f t="shared" si="10"/>
        <v xml:space="preserve"> / LCP 0 @ 50Hz</v>
      </c>
      <c r="IK53" s="147" t="str">
        <f t="shared" si="9"/>
        <v/>
      </c>
      <c r="IL53" s="147" t="str">
        <f t="shared" si="9"/>
        <v/>
      </c>
      <c r="IM53" s="147" t="str">
        <f t="shared" si="9"/>
        <v xml:space="preserve"> / LW 0 @ 60Hz</v>
      </c>
      <c r="IN53" s="147" t="str">
        <f t="shared" si="9"/>
        <v xml:space="preserve"> / LAV 0 @ 60Hz</v>
      </c>
      <c r="IO53" s="147" t="str">
        <f t="shared" si="9"/>
        <v xml:space="preserve"> / LCP 0 @ 60Hz</v>
      </c>
      <c r="IP53" s="147" t="str">
        <f t="shared" si="9"/>
        <v/>
      </c>
      <c r="IQ53" s="147" t="str">
        <f t="shared" si="9"/>
        <v/>
      </c>
      <c r="IR53" s="147" t="str">
        <f t="shared" si="9"/>
        <v xml:space="preserve"> / HSUCTION 0 @ 60Hz</v>
      </c>
      <c r="IS53" s="147" t="str">
        <f t="shared" si="9"/>
        <v xml:space="preserve"> / HSUCTION 0 @ 50Hz</v>
      </c>
      <c r="IT53" s="115">
        <f t="shared" si="4"/>
        <v>0</v>
      </c>
    </row>
    <row r="54" spans="1:254" ht="27" customHeight="1">
      <c r="A54" s="148">
        <f t="shared" si="11"/>
        <v>45950</v>
      </c>
      <c r="B54" s="19">
        <f t="shared" si="11"/>
        <v>0</v>
      </c>
      <c r="C54" s="19" t="str">
        <f t="shared" si="11"/>
        <v>40VP026123P</v>
      </c>
      <c r="D54" s="19" t="str">
        <f t="shared" si="11"/>
        <v>N</v>
      </c>
      <c r="E54" s="136"/>
      <c r="F54" s="19">
        <f t="shared" si="6"/>
        <v>250100001</v>
      </c>
      <c r="G54" s="20">
        <f t="shared" si="7"/>
        <v>0</v>
      </c>
      <c r="H54" s="21"/>
      <c r="I54" s="21"/>
      <c r="J54" s="21"/>
      <c r="K54" s="22"/>
      <c r="L54" s="115"/>
      <c r="M54" s="21"/>
      <c r="N54" s="21"/>
      <c r="O54" s="21"/>
      <c r="P54" s="22"/>
      <c r="Q54" s="115"/>
      <c r="Z54" s="19" t="str">
        <f t="shared" si="3"/>
        <v xml:space="preserve"> / LW 0 @ 50Hz / LAV 0 @ 50Hz / LCP 0 @ 50Hz / LW 0 @ 60Hz / LAV 0 @ 60Hz / LCP 0 @ 60Hz / HSUCTION 0 @ 60Hz / HSUCTION 0 @ 50Hz</v>
      </c>
      <c r="BB54" s="14"/>
      <c r="BC54" s="14"/>
      <c r="BD54" s="14"/>
      <c r="BE54" s="14"/>
      <c r="BG54" s="14"/>
      <c r="BH54" s="14"/>
      <c r="BJ54" s="107"/>
      <c r="BK54" s="14"/>
      <c r="BM54" s="16"/>
      <c r="BN54" s="16"/>
      <c r="BO54" s="16"/>
      <c r="BP54" s="14"/>
      <c r="BQ54" s="14"/>
      <c r="BR54" s="24"/>
      <c r="BS54" s="24"/>
      <c r="BT54" s="16"/>
      <c r="BU54" s="25"/>
      <c r="BV54" s="16"/>
      <c r="BW54" s="16"/>
      <c r="BX54" s="16"/>
      <c r="BY54" s="16"/>
      <c r="BZ54" s="16"/>
      <c r="CA54" s="16"/>
      <c r="CB54" s="16"/>
      <c r="CC54" s="16"/>
      <c r="CD54" s="16"/>
      <c r="IG54" s="115">
        <f t="shared" si="0"/>
        <v>0</v>
      </c>
      <c r="IH54" s="147" t="str">
        <f t="shared" si="10"/>
        <v xml:space="preserve"> / LW 0 @ 50Hz</v>
      </c>
      <c r="II54" s="147" t="str">
        <f t="shared" si="10"/>
        <v xml:space="preserve"> / LAV 0 @ 50Hz</v>
      </c>
      <c r="IJ54" s="147" t="str">
        <f t="shared" si="10"/>
        <v xml:space="preserve"> / LCP 0 @ 50Hz</v>
      </c>
      <c r="IK54" s="147" t="str">
        <f t="shared" si="9"/>
        <v/>
      </c>
      <c r="IL54" s="147" t="str">
        <f t="shared" si="9"/>
        <v/>
      </c>
      <c r="IM54" s="147" t="str">
        <f t="shared" si="9"/>
        <v xml:space="preserve"> / LW 0 @ 60Hz</v>
      </c>
      <c r="IN54" s="147" t="str">
        <f t="shared" si="9"/>
        <v xml:space="preserve"> / LAV 0 @ 60Hz</v>
      </c>
      <c r="IO54" s="147" t="str">
        <f t="shared" si="9"/>
        <v xml:space="preserve"> / LCP 0 @ 60Hz</v>
      </c>
      <c r="IP54" s="147" t="str">
        <f t="shared" si="9"/>
        <v/>
      </c>
      <c r="IQ54" s="147" t="str">
        <f t="shared" si="9"/>
        <v/>
      </c>
      <c r="IR54" s="147" t="str">
        <f t="shared" si="9"/>
        <v xml:space="preserve"> / HSUCTION 0 @ 60Hz</v>
      </c>
      <c r="IS54" s="147" t="str">
        <f t="shared" si="9"/>
        <v xml:space="preserve"> / HSUCTION 0 @ 50Hz</v>
      </c>
      <c r="IT54" s="115">
        <f t="shared" si="4"/>
        <v>0</v>
      </c>
    </row>
    <row r="55" spans="1:254" ht="27" customHeight="1">
      <c r="A55" s="148">
        <f t="shared" si="11"/>
        <v>45950</v>
      </c>
      <c r="B55" s="19">
        <f t="shared" si="11"/>
        <v>0</v>
      </c>
      <c r="C55" s="19" t="str">
        <f t="shared" si="11"/>
        <v>40VP026123P</v>
      </c>
      <c r="D55" s="19" t="str">
        <f t="shared" si="11"/>
        <v>N</v>
      </c>
      <c r="E55" s="136"/>
      <c r="F55" s="19">
        <f t="shared" si="6"/>
        <v>250100001</v>
      </c>
      <c r="G55" s="20">
        <f t="shared" si="7"/>
        <v>0</v>
      </c>
      <c r="H55" s="21"/>
      <c r="I55" s="21"/>
      <c r="J55" s="21"/>
      <c r="K55" s="22"/>
      <c r="L55" s="115"/>
      <c r="M55" s="21"/>
      <c r="N55" s="21"/>
      <c r="O55" s="21"/>
      <c r="P55" s="22"/>
      <c r="Q55" s="115"/>
      <c r="Z55" s="19" t="str">
        <f t="shared" si="3"/>
        <v xml:space="preserve"> / LW 0 @ 50Hz / LAV 0 @ 50Hz / LCP 0 @ 50Hz / LW 0 @ 60Hz / LAV 0 @ 60Hz / LCP 0 @ 60Hz / HSUCTION 0 @ 60Hz / HSUCTION 0 @ 50Hz</v>
      </c>
      <c r="BB55" s="14"/>
      <c r="BC55" s="14"/>
      <c r="BD55" s="14"/>
      <c r="BE55" s="14"/>
      <c r="BG55" s="14"/>
      <c r="BH55" s="14"/>
      <c r="BJ55" s="107"/>
      <c r="BK55" s="14"/>
      <c r="BM55" s="16"/>
      <c r="BN55" s="16"/>
      <c r="BO55" s="16"/>
      <c r="BP55" s="14"/>
      <c r="BQ55" s="14"/>
      <c r="BR55" s="24"/>
      <c r="BS55" s="24"/>
      <c r="BT55" s="16"/>
      <c r="BU55" s="25"/>
      <c r="BV55" s="16"/>
      <c r="BW55" s="16"/>
      <c r="BX55" s="16"/>
      <c r="BY55" s="16"/>
      <c r="BZ55" s="16"/>
      <c r="CA55" s="16"/>
      <c r="CB55" s="16"/>
      <c r="CC55" s="16"/>
      <c r="CD55" s="16"/>
      <c r="IG55" s="115">
        <f t="shared" si="0"/>
        <v>0</v>
      </c>
      <c r="IH55" s="147" t="str">
        <f t="shared" si="10"/>
        <v xml:space="preserve"> / LW 0 @ 50Hz</v>
      </c>
      <c r="II55" s="147" t="str">
        <f t="shared" si="10"/>
        <v xml:space="preserve"> / LAV 0 @ 50Hz</v>
      </c>
      <c r="IJ55" s="147" t="str">
        <f t="shared" si="10"/>
        <v xml:space="preserve"> / LCP 0 @ 50Hz</v>
      </c>
      <c r="IK55" s="147" t="str">
        <f t="shared" si="9"/>
        <v/>
      </c>
      <c r="IL55" s="147" t="str">
        <f t="shared" si="9"/>
        <v/>
      </c>
      <c r="IM55" s="147" t="str">
        <f t="shared" si="9"/>
        <v xml:space="preserve"> / LW 0 @ 60Hz</v>
      </c>
      <c r="IN55" s="147" t="str">
        <f t="shared" si="9"/>
        <v xml:space="preserve"> / LAV 0 @ 60Hz</v>
      </c>
      <c r="IO55" s="147" t="str">
        <f t="shared" si="9"/>
        <v xml:space="preserve"> / LCP 0 @ 60Hz</v>
      </c>
      <c r="IP55" s="147" t="str">
        <f t="shared" si="9"/>
        <v/>
      </c>
      <c r="IQ55" s="147" t="str">
        <f t="shared" si="9"/>
        <v/>
      </c>
      <c r="IR55" s="147" t="str">
        <f t="shared" si="9"/>
        <v xml:space="preserve"> / HSUCTION 0 @ 60Hz</v>
      </c>
      <c r="IS55" s="147" t="str">
        <f t="shared" si="9"/>
        <v xml:space="preserve"> / HSUCTION 0 @ 50Hz</v>
      </c>
      <c r="IT55" s="115">
        <f t="shared" si="4"/>
        <v>0</v>
      </c>
    </row>
    <row r="56" spans="1:254" ht="27" customHeight="1">
      <c r="A56" s="148">
        <f t="shared" si="11"/>
        <v>45950</v>
      </c>
      <c r="B56" s="19">
        <f t="shared" si="11"/>
        <v>0</v>
      </c>
      <c r="C56" s="19" t="str">
        <f t="shared" si="11"/>
        <v>40VP026123P</v>
      </c>
      <c r="D56" s="19" t="str">
        <f t="shared" si="11"/>
        <v>N</v>
      </c>
      <c r="E56" s="136"/>
      <c r="F56" s="19">
        <f t="shared" si="6"/>
        <v>250100001</v>
      </c>
      <c r="G56" s="20">
        <f t="shared" si="7"/>
        <v>0</v>
      </c>
      <c r="H56" s="21"/>
      <c r="I56" s="21"/>
      <c r="J56" s="21"/>
      <c r="K56" s="22"/>
      <c r="L56" s="115"/>
      <c r="M56" s="21"/>
      <c r="N56" s="21"/>
      <c r="O56" s="21"/>
      <c r="P56" s="22"/>
      <c r="Q56" s="115"/>
      <c r="Z56" s="19" t="str">
        <f t="shared" si="3"/>
        <v xml:space="preserve"> / LW 0 @ 50Hz / LAV 0 @ 50Hz / LCP 0 @ 50Hz / LW 0 @ 60Hz / LAV 0 @ 60Hz / LCP 0 @ 60Hz / HSUCTION 0 @ 60Hz / HSUCTION 0 @ 50Hz</v>
      </c>
      <c r="BB56" s="14"/>
      <c r="BC56" s="14"/>
      <c r="BD56" s="14"/>
      <c r="BE56" s="14"/>
      <c r="BG56" s="14"/>
      <c r="BH56" s="14"/>
      <c r="BJ56" s="107"/>
      <c r="BK56" s="14"/>
      <c r="BM56" s="16"/>
      <c r="BN56" s="16"/>
      <c r="BO56" s="16"/>
      <c r="BP56" s="14"/>
      <c r="BQ56" s="14"/>
      <c r="BR56" s="24"/>
      <c r="BS56" s="24"/>
      <c r="BT56" s="16"/>
      <c r="BU56" s="25"/>
      <c r="BV56" s="16"/>
      <c r="BW56" s="16"/>
      <c r="BX56" s="16"/>
      <c r="BY56" s="16"/>
      <c r="BZ56" s="16"/>
      <c r="CA56" s="16"/>
      <c r="CB56" s="16"/>
      <c r="CC56" s="16"/>
      <c r="CD56" s="16"/>
      <c r="IG56" s="115">
        <f t="shared" si="0"/>
        <v>0</v>
      </c>
      <c r="IH56" s="147" t="str">
        <f t="shared" si="10"/>
        <v xml:space="preserve"> / LW 0 @ 50Hz</v>
      </c>
      <c r="II56" s="147" t="str">
        <f t="shared" si="10"/>
        <v xml:space="preserve"> / LAV 0 @ 50Hz</v>
      </c>
      <c r="IJ56" s="147" t="str">
        <f t="shared" si="10"/>
        <v xml:space="preserve"> / LCP 0 @ 50Hz</v>
      </c>
      <c r="IK56" s="147" t="str">
        <f t="shared" si="9"/>
        <v/>
      </c>
      <c r="IL56" s="147" t="str">
        <f t="shared" si="9"/>
        <v/>
      </c>
      <c r="IM56" s="147" t="str">
        <f t="shared" si="9"/>
        <v xml:space="preserve"> / LW 0 @ 60Hz</v>
      </c>
      <c r="IN56" s="147" t="str">
        <f t="shared" si="9"/>
        <v xml:space="preserve"> / LAV 0 @ 60Hz</v>
      </c>
      <c r="IO56" s="147" t="str">
        <f t="shared" si="9"/>
        <v xml:space="preserve"> / LCP 0 @ 60Hz</v>
      </c>
      <c r="IP56" s="147" t="str">
        <f t="shared" si="9"/>
        <v/>
      </c>
      <c r="IQ56" s="147" t="str">
        <f t="shared" si="9"/>
        <v/>
      </c>
      <c r="IR56" s="147" t="str">
        <f t="shared" si="9"/>
        <v xml:space="preserve"> / HSUCTION 0 @ 60Hz</v>
      </c>
      <c r="IS56" s="147" t="str">
        <f t="shared" si="9"/>
        <v xml:space="preserve"> / HSUCTION 0 @ 50Hz</v>
      </c>
      <c r="IT56" s="115">
        <f t="shared" si="4"/>
        <v>0</v>
      </c>
    </row>
    <row r="57" spans="1:254" ht="27" customHeight="1">
      <c r="A57" s="148">
        <f t="shared" si="11"/>
        <v>45950</v>
      </c>
      <c r="B57" s="19">
        <f t="shared" si="11"/>
        <v>0</v>
      </c>
      <c r="C57" s="19" t="str">
        <f t="shared" si="11"/>
        <v>40VP026123P</v>
      </c>
      <c r="D57" s="19" t="str">
        <f t="shared" si="11"/>
        <v>N</v>
      </c>
      <c r="E57" s="136"/>
      <c r="F57" s="19">
        <f t="shared" si="6"/>
        <v>250100001</v>
      </c>
      <c r="G57" s="20">
        <f t="shared" si="7"/>
        <v>0</v>
      </c>
      <c r="H57" s="21"/>
      <c r="I57" s="21"/>
      <c r="J57" s="21"/>
      <c r="K57" s="22"/>
      <c r="L57" s="115"/>
      <c r="M57" s="21"/>
      <c r="N57" s="21"/>
      <c r="O57" s="21"/>
      <c r="P57" s="22"/>
      <c r="Q57" s="115"/>
      <c r="Z57" s="19" t="str">
        <f t="shared" si="3"/>
        <v xml:space="preserve"> / LW 0 @ 50Hz / LAV 0 @ 50Hz / LCP 0 @ 50Hz / LW 0 @ 60Hz / LAV 0 @ 60Hz / LCP 0 @ 60Hz / HSUCTION 0 @ 60Hz / HSUCTION 0 @ 50Hz</v>
      </c>
      <c r="BB57" s="14"/>
      <c r="BC57" s="14"/>
      <c r="BD57" s="14"/>
      <c r="BE57" s="14"/>
      <c r="BG57" s="14"/>
      <c r="BH57" s="14"/>
      <c r="BJ57" s="107"/>
      <c r="BK57" s="14"/>
      <c r="BM57" s="16"/>
      <c r="BN57" s="16"/>
      <c r="BO57" s="16"/>
      <c r="BP57" s="14"/>
      <c r="BQ57" s="14"/>
      <c r="BR57" s="24"/>
      <c r="BS57" s="24"/>
      <c r="BT57" s="16"/>
      <c r="BU57" s="25"/>
      <c r="BV57" s="16"/>
      <c r="BW57" s="16"/>
      <c r="BX57" s="16"/>
      <c r="BY57" s="16"/>
      <c r="BZ57" s="16"/>
      <c r="CA57" s="16"/>
      <c r="CB57" s="16"/>
      <c r="CC57" s="16"/>
      <c r="CD57" s="16"/>
      <c r="IG57" s="115">
        <f t="shared" si="0"/>
        <v>0</v>
      </c>
      <c r="IH57" s="147" t="str">
        <f t="shared" si="10"/>
        <v xml:space="preserve"> / LW 0 @ 50Hz</v>
      </c>
      <c r="II57" s="147" t="str">
        <f t="shared" si="10"/>
        <v xml:space="preserve"> / LAV 0 @ 50Hz</v>
      </c>
      <c r="IJ57" s="147" t="str">
        <f t="shared" si="10"/>
        <v xml:space="preserve"> / LCP 0 @ 50Hz</v>
      </c>
      <c r="IK57" s="147" t="str">
        <f t="shared" si="9"/>
        <v/>
      </c>
      <c r="IL57" s="147" t="str">
        <f t="shared" si="9"/>
        <v/>
      </c>
      <c r="IM57" s="147" t="str">
        <f t="shared" si="9"/>
        <v xml:space="preserve"> / LW 0 @ 60Hz</v>
      </c>
      <c r="IN57" s="147" t="str">
        <f t="shared" si="9"/>
        <v xml:space="preserve"> / LAV 0 @ 60Hz</v>
      </c>
      <c r="IO57" s="147" t="str">
        <f t="shared" si="9"/>
        <v xml:space="preserve"> / LCP 0 @ 60Hz</v>
      </c>
      <c r="IP57" s="147" t="str">
        <f t="shared" si="9"/>
        <v/>
      </c>
      <c r="IQ57" s="147" t="str">
        <f t="shared" si="9"/>
        <v/>
      </c>
      <c r="IR57" s="147" t="str">
        <f t="shared" si="9"/>
        <v xml:space="preserve"> / HSUCTION 0 @ 60Hz</v>
      </c>
      <c r="IS57" s="147" t="str">
        <f t="shared" si="9"/>
        <v xml:space="preserve"> / HSUCTION 0 @ 50Hz</v>
      </c>
      <c r="IT57" s="115">
        <f t="shared" si="4"/>
        <v>0</v>
      </c>
    </row>
    <row r="58" spans="1:254" ht="27" customHeight="1">
      <c r="A58" s="148">
        <f t="shared" si="11"/>
        <v>45950</v>
      </c>
      <c r="B58" s="19">
        <f t="shared" si="11"/>
        <v>0</v>
      </c>
      <c r="C58" s="19" t="str">
        <f t="shared" si="11"/>
        <v>40VP026123P</v>
      </c>
      <c r="D58" s="19" t="str">
        <f t="shared" si="11"/>
        <v>N</v>
      </c>
      <c r="E58" s="136"/>
      <c r="F58" s="19">
        <f t="shared" si="6"/>
        <v>250100001</v>
      </c>
      <c r="G58" s="20">
        <f t="shared" si="7"/>
        <v>0</v>
      </c>
      <c r="H58" s="21"/>
      <c r="I58" s="21"/>
      <c r="J58" s="21"/>
      <c r="K58" s="22"/>
      <c r="L58" s="115"/>
      <c r="M58" s="21"/>
      <c r="N58" s="21"/>
      <c r="O58" s="21"/>
      <c r="P58" s="22"/>
      <c r="Q58" s="115"/>
      <c r="Z58" s="19" t="str">
        <f t="shared" si="3"/>
        <v xml:space="preserve"> / LW 0 @ 50Hz / LAV 0 @ 50Hz / LCP 0 @ 50Hz / LW 0 @ 60Hz / LAV 0 @ 60Hz / LCP 0 @ 60Hz / HSUCTION 0 @ 60Hz / HSUCTION 0 @ 50Hz</v>
      </c>
      <c r="BB58" s="14"/>
      <c r="BC58" s="14"/>
      <c r="BD58" s="14"/>
      <c r="BE58" s="14"/>
      <c r="BG58" s="14"/>
      <c r="BH58" s="14"/>
      <c r="BJ58" s="107"/>
      <c r="BK58" s="14"/>
      <c r="BM58" s="16"/>
      <c r="BN58" s="16"/>
      <c r="BO58" s="16"/>
      <c r="BP58" s="14"/>
      <c r="BQ58" s="14"/>
      <c r="BR58" s="24"/>
      <c r="BS58" s="24"/>
      <c r="BT58" s="16"/>
      <c r="BU58" s="25"/>
      <c r="BV58" s="16"/>
      <c r="BW58" s="16"/>
      <c r="BX58" s="16"/>
      <c r="BY58" s="16"/>
      <c r="BZ58" s="16"/>
      <c r="CA58" s="16"/>
      <c r="CB58" s="16"/>
      <c r="CC58" s="16"/>
      <c r="CD58" s="16"/>
      <c r="IG58" s="115">
        <f t="shared" si="0"/>
        <v>0</v>
      </c>
      <c r="IH58" s="147" t="str">
        <f t="shared" si="10"/>
        <v xml:space="preserve"> / LW 0 @ 50Hz</v>
      </c>
      <c r="II58" s="147" t="str">
        <f t="shared" si="10"/>
        <v xml:space="preserve"> / LAV 0 @ 50Hz</v>
      </c>
      <c r="IJ58" s="147" t="str">
        <f t="shared" si="10"/>
        <v xml:space="preserve"> / LCP 0 @ 50Hz</v>
      </c>
      <c r="IK58" s="147" t="str">
        <f t="shared" si="9"/>
        <v/>
      </c>
      <c r="IL58" s="147" t="str">
        <f t="shared" si="9"/>
        <v/>
      </c>
      <c r="IM58" s="147" t="str">
        <f t="shared" si="9"/>
        <v xml:space="preserve"> / LW 0 @ 60Hz</v>
      </c>
      <c r="IN58" s="147" t="str">
        <f t="shared" si="9"/>
        <v xml:space="preserve"> / LAV 0 @ 60Hz</v>
      </c>
      <c r="IO58" s="147" t="str">
        <f t="shared" si="9"/>
        <v xml:space="preserve"> / LCP 0 @ 60Hz</v>
      </c>
      <c r="IP58" s="147" t="str">
        <f t="shared" si="9"/>
        <v/>
      </c>
      <c r="IQ58" s="147" t="str">
        <f t="shared" si="9"/>
        <v/>
      </c>
      <c r="IR58" s="147" t="str">
        <f t="shared" si="9"/>
        <v xml:space="preserve"> / HSUCTION 0 @ 60Hz</v>
      </c>
      <c r="IS58" s="147" t="str">
        <f t="shared" si="9"/>
        <v xml:space="preserve"> / HSUCTION 0 @ 50Hz</v>
      </c>
      <c r="IT58" s="115">
        <f t="shared" si="4"/>
        <v>0</v>
      </c>
    </row>
    <row r="59" spans="1:254" ht="27" customHeight="1">
      <c r="A59" s="148">
        <f t="shared" si="11"/>
        <v>45950</v>
      </c>
      <c r="B59" s="19">
        <f t="shared" si="11"/>
        <v>0</v>
      </c>
      <c r="C59" s="19" t="str">
        <f t="shared" si="11"/>
        <v>40VP026123P</v>
      </c>
      <c r="D59" s="19" t="str">
        <f t="shared" si="11"/>
        <v>N</v>
      </c>
      <c r="E59" s="136"/>
      <c r="F59" s="19">
        <f t="shared" si="6"/>
        <v>250100001</v>
      </c>
      <c r="G59" s="20">
        <f t="shared" si="7"/>
        <v>0</v>
      </c>
      <c r="H59" s="21"/>
      <c r="I59" s="21"/>
      <c r="J59" s="21"/>
      <c r="K59" s="22"/>
      <c r="L59" s="115"/>
      <c r="M59" s="21"/>
      <c r="N59" s="21"/>
      <c r="O59" s="21"/>
      <c r="P59" s="22"/>
      <c r="Q59" s="115"/>
      <c r="Z59" s="19" t="str">
        <f t="shared" si="3"/>
        <v xml:space="preserve"> / LW 0 @ 50Hz / LAV 0 @ 50Hz / LCP 0 @ 50Hz / LW 0 @ 60Hz / LAV 0 @ 60Hz / LCP 0 @ 60Hz / HSUCTION 0 @ 60Hz / HSUCTION 0 @ 50Hz</v>
      </c>
      <c r="BB59" s="14"/>
      <c r="BC59" s="14"/>
      <c r="BD59" s="14"/>
      <c r="BE59" s="14"/>
      <c r="BG59" s="14"/>
      <c r="BH59" s="14"/>
      <c r="BJ59" s="107"/>
      <c r="BK59" s="14"/>
      <c r="BM59" s="16"/>
      <c r="BN59" s="16"/>
      <c r="BO59" s="16"/>
      <c r="BP59" s="14"/>
      <c r="BQ59" s="14"/>
      <c r="BR59" s="24"/>
      <c r="BS59" s="24"/>
      <c r="BT59" s="16"/>
      <c r="BU59" s="25"/>
      <c r="BV59" s="16"/>
      <c r="BW59" s="16"/>
      <c r="BX59" s="16"/>
      <c r="BY59" s="16"/>
      <c r="BZ59" s="16"/>
      <c r="CA59" s="16"/>
      <c r="CB59" s="16"/>
      <c r="CC59" s="16"/>
      <c r="CD59" s="16"/>
      <c r="IG59" s="115">
        <f t="shared" si="0"/>
        <v>0</v>
      </c>
      <c r="IH59" s="147" t="str">
        <f t="shared" si="10"/>
        <v xml:space="preserve"> / LW 0 @ 50Hz</v>
      </c>
      <c r="II59" s="147" t="str">
        <f t="shared" si="10"/>
        <v xml:space="preserve"> / LAV 0 @ 50Hz</v>
      </c>
      <c r="IJ59" s="147" t="str">
        <f t="shared" si="10"/>
        <v xml:space="preserve"> / LCP 0 @ 50Hz</v>
      </c>
      <c r="IK59" s="147" t="str">
        <f t="shared" si="9"/>
        <v/>
      </c>
      <c r="IL59" s="147" t="str">
        <f t="shared" si="9"/>
        <v/>
      </c>
      <c r="IM59" s="147" t="str">
        <f t="shared" si="9"/>
        <v xml:space="preserve"> / LW 0 @ 60Hz</v>
      </c>
      <c r="IN59" s="147" t="str">
        <f t="shared" ref="IN59:IS122" si="12">IF(AND(ABS(N59)&gt;=ABS(N$7),ABS(N59)&lt;=ABS(N$9)),"",IF(N59&lt;N$9," / L"&amp;IN$9&amp;" "&amp;ABS(N59)&amp;" @ "&amp;IN$8,IF(N59&gt;N$9," / H"&amp;IN$9&amp;" "&amp;ABS(N59)&amp;" @ "&amp;IN$8,ABS(N59))))</f>
        <v xml:space="preserve"> / LAV 0 @ 60Hz</v>
      </c>
      <c r="IO59" s="147" t="str">
        <f t="shared" si="12"/>
        <v xml:space="preserve"> / LCP 0 @ 60Hz</v>
      </c>
      <c r="IP59" s="147" t="str">
        <f t="shared" si="12"/>
        <v/>
      </c>
      <c r="IQ59" s="147" t="str">
        <f t="shared" si="12"/>
        <v/>
      </c>
      <c r="IR59" s="147" t="str">
        <f t="shared" si="12"/>
        <v xml:space="preserve"> / HSUCTION 0 @ 60Hz</v>
      </c>
      <c r="IS59" s="147" t="str">
        <f t="shared" si="12"/>
        <v xml:space="preserve"> / HSUCTION 0 @ 50Hz</v>
      </c>
      <c r="IT59" s="115">
        <f t="shared" si="4"/>
        <v>0</v>
      </c>
    </row>
    <row r="60" spans="1:254" ht="27" customHeight="1">
      <c r="A60" s="148">
        <f t="shared" si="11"/>
        <v>45950</v>
      </c>
      <c r="B60" s="19">
        <f t="shared" si="11"/>
        <v>0</v>
      </c>
      <c r="C60" s="19" t="str">
        <f t="shared" si="11"/>
        <v>40VP026123P</v>
      </c>
      <c r="D60" s="19" t="str">
        <f t="shared" si="11"/>
        <v>N</v>
      </c>
      <c r="E60" s="136"/>
      <c r="F60" s="19">
        <f t="shared" si="6"/>
        <v>250100001</v>
      </c>
      <c r="G60" s="20">
        <f t="shared" si="7"/>
        <v>0</v>
      </c>
      <c r="H60" s="21"/>
      <c r="I60" s="21"/>
      <c r="J60" s="21"/>
      <c r="K60" s="22"/>
      <c r="L60" s="115"/>
      <c r="M60" s="21"/>
      <c r="N60" s="21"/>
      <c r="O60" s="21"/>
      <c r="P60" s="22"/>
      <c r="Q60" s="115"/>
      <c r="Z60" s="19" t="str">
        <f t="shared" si="3"/>
        <v xml:space="preserve"> / LW 0 @ 50Hz / LAV 0 @ 50Hz / LCP 0 @ 50Hz / LW 0 @ 60Hz / LAV 0 @ 60Hz / LCP 0 @ 60Hz / HSUCTION 0 @ 60Hz / HSUCTION 0 @ 50Hz</v>
      </c>
      <c r="BB60" s="14"/>
      <c r="BC60" s="14"/>
      <c r="BD60" s="14"/>
      <c r="BE60" s="14"/>
      <c r="BG60" s="14"/>
      <c r="BH60" s="14"/>
      <c r="BJ60" s="107"/>
      <c r="BK60" s="14"/>
      <c r="BM60" s="16"/>
      <c r="BN60" s="16"/>
      <c r="BO60" s="16"/>
      <c r="BP60" s="14"/>
      <c r="BQ60" s="14"/>
      <c r="BR60" s="24"/>
      <c r="BS60" s="24"/>
      <c r="BT60" s="16"/>
      <c r="BU60" s="25"/>
      <c r="BV60" s="16"/>
      <c r="BW60" s="16"/>
      <c r="BX60" s="16"/>
      <c r="BY60" s="16"/>
      <c r="BZ60" s="16"/>
      <c r="CA60" s="16"/>
      <c r="CB60" s="16"/>
      <c r="CC60" s="16"/>
      <c r="CD60" s="16"/>
      <c r="IG60" s="115">
        <f t="shared" si="0"/>
        <v>0</v>
      </c>
      <c r="IH60" s="147" t="str">
        <f t="shared" si="10"/>
        <v xml:space="preserve"> / LW 0 @ 50Hz</v>
      </c>
      <c r="II60" s="147" t="str">
        <f t="shared" si="10"/>
        <v xml:space="preserve"> / LAV 0 @ 50Hz</v>
      </c>
      <c r="IJ60" s="147" t="str">
        <f t="shared" si="10"/>
        <v xml:space="preserve"> / LCP 0 @ 50Hz</v>
      </c>
      <c r="IK60" s="147" t="str">
        <f t="shared" si="10"/>
        <v/>
      </c>
      <c r="IL60" s="147" t="str">
        <f t="shared" si="10"/>
        <v/>
      </c>
      <c r="IM60" s="147" t="str">
        <f t="shared" si="10"/>
        <v xml:space="preserve"> / LW 0 @ 60Hz</v>
      </c>
      <c r="IN60" s="147" t="str">
        <f t="shared" si="12"/>
        <v xml:space="preserve"> / LAV 0 @ 60Hz</v>
      </c>
      <c r="IO60" s="147" t="str">
        <f t="shared" si="12"/>
        <v xml:space="preserve"> / LCP 0 @ 60Hz</v>
      </c>
      <c r="IP60" s="147" t="str">
        <f t="shared" si="12"/>
        <v/>
      </c>
      <c r="IQ60" s="147" t="str">
        <f t="shared" si="12"/>
        <v/>
      </c>
      <c r="IR60" s="147" t="str">
        <f t="shared" si="12"/>
        <v xml:space="preserve"> / HSUCTION 0 @ 60Hz</v>
      </c>
      <c r="IS60" s="147" t="str">
        <f t="shared" si="12"/>
        <v xml:space="preserve"> / HSUCTION 0 @ 50Hz</v>
      </c>
      <c r="IT60" s="115">
        <f t="shared" si="4"/>
        <v>0</v>
      </c>
    </row>
    <row r="61" spans="1:254" ht="27" customHeight="1">
      <c r="A61" s="148">
        <f t="shared" ref="A61:D76" si="13">IF(COUNTA($G61),A60,0)</f>
        <v>45950</v>
      </c>
      <c r="B61" s="19">
        <f t="shared" si="13"/>
        <v>0</v>
      </c>
      <c r="C61" s="19" t="str">
        <f t="shared" si="13"/>
        <v>40VP026123P</v>
      </c>
      <c r="D61" s="19" t="str">
        <f t="shared" si="13"/>
        <v>N</v>
      </c>
      <c r="E61" s="136"/>
      <c r="F61" s="19">
        <f t="shared" si="6"/>
        <v>250100001</v>
      </c>
      <c r="G61" s="20">
        <f t="shared" si="7"/>
        <v>0</v>
      </c>
      <c r="H61" s="21"/>
      <c r="I61" s="21"/>
      <c r="J61" s="21"/>
      <c r="K61" s="22"/>
      <c r="L61" s="115"/>
      <c r="M61" s="21"/>
      <c r="N61" s="21"/>
      <c r="O61" s="21"/>
      <c r="P61" s="22"/>
      <c r="Q61" s="115"/>
      <c r="Z61" s="19" t="str">
        <f t="shared" si="3"/>
        <v xml:space="preserve"> / LW 0 @ 50Hz / LAV 0 @ 50Hz / LCP 0 @ 50Hz / LW 0 @ 60Hz / LAV 0 @ 60Hz / LCP 0 @ 60Hz / HSUCTION 0 @ 60Hz / HSUCTION 0 @ 50Hz</v>
      </c>
      <c r="BB61" s="14"/>
      <c r="BC61" s="14"/>
      <c r="BD61" s="14"/>
      <c r="BE61" s="14"/>
      <c r="BG61" s="14"/>
      <c r="BH61" s="14"/>
      <c r="BJ61" s="107"/>
      <c r="BK61" s="14"/>
      <c r="BM61" s="16"/>
      <c r="BN61" s="16"/>
      <c r="BO61" s="16"/>
      <c r="BP61" s="14"/>
      <c r="BQ61" s="14"/>
      <c r="BR61" s="24"/>
      <c r="BS61" s="24"/>
      <c r="BT61" s="16"/>
      <c r="BU61" s="25"/>
      <c r="BV61" s="16"/>
      <c r="BW61" s="16"/>
      <c r="BX61" s="16"/>
      <c r="BY61" s="16"/>
      <c r="BZ61" s="16"/>
      <c r="CA61" s="16"/>
      <c r="CB61" s="16"/>
      <c r="CC61" s="16"/>
      <c r="CD61" s="16"/>
      <c r="IG61" s="115">
        <f t="shared" si="0"/>
        <v>0</v>
      </c>
      <c r="IH61" s="147" t="str">
        <f t="shared" si="10"/>
        <v xml:space="preserve"> / LW 0 @ 50Hz</v>
      </c>
      <c r="II61" s="147" t="str">
        <f t="shared" si="10"/>
        <v xml:space="preserve"> / LAV 0 @ 50Hz</v>
      </c>
      <c r="IJ61" s="147" t="str">
        <f t="shared" si="10"/>
        <v xml:space="preserve"> / LCP 0 @ 50Hz</v>
      </c>
      <c r="IK61" s="147" t="str">
        <f t="shared" si="10"/>
        <v/>
      </c>
      <c r="IL61" s="147" t="str">
        <f t="shared" si="10"/>
        <v/>
      </c>
      <c r="IM61" s="147" t="str">
        <f t="shared" si="10"/>
        <v xml:space="preserve"> / LW 0 @ 60Hz</v>
      </c>
      <c r="IN61" s="147" t="str">
        <f t="shared" si="12"/>
        <v xml:space="preserve"> / LAV 0 @ 60Hz</v>
      </c>
      <c r="IO61" s="147" t="str">
        <f t="shared" si="12"/>
        <v xml:space="preserve"> / LCP 0 @ 60Hz</v>
      </c>
      <c r="IP61" s="147" t="str">
        <f t="shared" si="12"/>
        <v/>
      </c>
      <c r="IQ61" s="147" t="str">
        <f t="shared" si="12"/>
        <v/>
      </c>
      <c r="IR61" s="147" t="str">
        <f t="shared" si="12"/>
        <v xml:space="preserve"> / HSUCTION 0 @ 60Hz</v>
      </c>
      <c r="IS61" s="147" t="str">
        <f t="shared" si="12"/>
        <v xml:space="preserve"> / HSUCTION 0 @ 50Hz</v>
      </c>
      <c r="IT61" s="115">
        <f t="shared" si="4"/>
        <v>0</v>
      </c>
    </row>
    <row r="62" spans="1:254" ht="27" customHeight="1">
      <c r="A62" s="148">
        <f t="shared" si="13"/>
        <v>45950</v>
      </c>
      <c r="B62" s="19">
        <f t="shared" si="13"/>
        <v>0</v>
      </c>
      <c r="C62" s="19" t="str">
        <f t="shared" si="13"/>
        <v>40VP026123P</v>
      </c>
      <c r="D62" s="19" t="str">
        <f t="shared" si="13"/>
        <v>N</v>
      </c>
      <c r="E62" s="136"/>
      <c r="F62" s="19">
        <f t="shared" si="6"/>
        <v>250100001</v>
      </c>
      <c r="G62" s="20">
        <f t="shared" si="7"/>
        <v>0</v>
      </c>
      <c r="H62" s="21"/>
      <c r="I62" s="21"/>
      <c r="J62" s="21"/>
      <c r="K62" s="22"/>
      <c r="L62" s="115"/>
      <c r="M62" s="21"/>
      <c r="N62" s="21"/>
      <c r="O62" s="21"/>
      <c r="P62" s="22"/>
      <c r="Q62" s="115"/>
      <c r="Z62" s="19" t="str">
        <f t="shared" si="3"/>
        <v xml:space="preserve"> / LW 0 @ 50Hz / LAV 0 @ 50Hz / LCP 0 @ 50Hz / LW 0 @ 60Hz / LAV 0 @ 60Hz / LCP 0 @ 60Hz / HSUCTION 0 @ 60Hz / HSUCTION 0 @ 50Hz</v>
      </c>
      <c r="BB62" s="14"/>
      <c r="BC62" s="14"/>
      <c r="BD62" s="14"/>
      <c r="BE62" s="14"/>
      <c r="BG62" s="14"/>
      <c r="BH62" s="14"/>
      <c r="BJ62" s="107"/>
      <c r="BK62" s="14"/>
      <c r="BM62" s="16"/>
      <c r="BN62" s="16"/>
      <c r="BO62" s="16"/>
      <c r="BP62" s="14"/>
      <c r="BQ62" s="14"/>
      <c r="BR62" s="24"/>
      <c r="BS62" s="24"/>
      <c r="BT62" s="16"/>
      <c r="BU62" s="25"/>
      <c r="BV62" s="16"/>
      <c r="BW62" s="16"/>
      <c r="BX62" s="16"/>
      <c r="BY62" s="16"/>
      <c r="BZ62" s="16"/>
      <c r="CA62" s="16"/>
      <c r="CB62" s="16"/>
      <c r="CC62" s="16"/>
      <c r="CD62" s="16"/>
      <c r="IG62" s="115">
        <f t="shared" si="0"/>
        <v>0</v>
      </c>
      <c r="IH62" s="147" t="str">
        <f t="shared" si="10"/>
        <v xml:space="preserve"> / LW 0 @ 50Hz</v>
      </c>
      <c r="II62" s="147" t="str">
        <f t="shared" si="10"/>
        <v xml:space="preserve"> / LAV 0 @ 50Hz</v>
      </c>
      <c r="IJ62" s="147" t="str">
        <f t="shared" si="10"/>
        <v xml:space="preserve"> / LCP 0 @ 50Hz</v>
      </c>
      <c r="IK62" s="147" t="str">
        <f t="shared" si="10"/>
        <v/>
      </c>
      <c r="IL62" s="147" t="str">
        <f t="shared" si="10"/>
        <v/>
      </c>
      <c r="IM62" s="147" t="str">
        <f t="shared" si="10"/>
        <v xml:space="preserve"> / LW 0 @ 60Hz</v>
      </c>
      <c r="IN62" s="147" t="str">
        <f t="shared" si="12"/>
        <v xml:space="preserve"> / LAV 0 @ 60Hz</v>
      </c>
      <c r="IO62" s="147" t="str">
        <f t="shared" si="12"/>
        <v xml:space="preserve"> / LCP 0 @ 60Hz</v>
      </c>
      <c r="IP62" s="147" t="str">
        <f t="shared" si="12"/>
        <v/>
      </c>
      <c r="IQ62" s="147" t="str">
        <f t="shared" si="12"/>
        <v/>
      </c>
      <c r="IR62" s="147" t="str">
        <f t="shared" si="12"/>
        <v xml:space="preserve"> / HSUCTION 0 @ 60Hz</v>
      </c>
      <c r="IS62" s="147" t="str">
        <f t="shared" si="12"/>
        <v xml:space="preserve"> / HSUCTION 0 @ 50Hz</v>
      </c>
      <c r="IT62" s="115">
        <f t="shared" si="4"/>
        <v>0</v>
      </c>
    </row>
    <row r="63" spans="1:254" ht="27" customHeight="1">
      <c r="A63" s="148">
        <f t="shared" si="13"/>
        <v>45950</v>
      </c>
      <c r="B63" s="19">
        <f t="shared" si="13"/>
        <v>0</v>
      </c>
      <c r="C63" s="19" t="str">
        <f t="shared" si="13"/>
        <v>40VP026123P</v>
      </c>
      <c r="D63" s="19" t="str">
        <f t="shared" si="13"/>
        <v>N</v>
      </c>
      <c r="E63" s="136"/>
      <c r="F63" s="19">
        <f t="shared" si="6"/>
        <v>250100001</v>
      </c>
      <c r="G63" s="20">
        <f t="shared" si="7"/>
        <v>0</v>
      </c>
      <c r="H63" s="21"/>
      <c r="I63" s="21"/>
      <c r="J63" s="21"/>
      <c r="K63" s="22"/>
      <c r="L63" s="115"/>
      <c r="M63" s="21"/>
      <c r="N63" s="21"/>
      <c r="O63" s="21"/>
      <c r="P63" s="22"/>
      <c r="Q63" s="115"/>
      <c r="Z63" s="19" t="str">
        <f t="shared" si="3"/>
        <v xml:space="preserve"> / LW 0 @ 50Hz / LAV 0 @ 50Hz / LCP 0 @ 50Hz / LW 0 @ 60Hz / LAV 0 @ 60Hz / LCP 0 @ 60Hz / HSUCTION 0 @ 60Hz / HSUCTION 0 @ 50Hz</v>
      </c>
      <c r="BB63" s="14"/>
      <c r="BC63" s="14"/>
      <c r="BD63" s="14"/>
      <c r="BE63" s="14"/>
      <c r="BG63" s="14"/>
      <c r="BH63" s="14"/>
      <c r="BJ63" s="107"/>
      <c r="BK63" s="14"/>
      <c r="BM63" s="16"/>
      <c r="BN63" s="16"/>
      <c r="BO63" s="16"/>
      <c r="BP63" s="14"/>
      <c r="BQ63" s="14"/>
      <c r="BR63" s="24"/>
      <c r="BS63" s="24"/>
      <c r="BT63" s="16"/>
      <c r="BU63" s="25"/>
      <c r="BV63" s="16"/>
      <c r="BW63" s="16"/>
      <c r="BX63" s="16"/>
      <c r="BY63" s="16"/>
      <c r="BZ63" s="16"/>
      <c r="CA63" s="16"/>
      <c r="CB63" s="16"/>
      <c r="CC63" s="16"/>
      <c r="CD63" s="16"/>
      <c r="IG63" s="115">
        <f t="shared" si="0"/>
        <v>0</v>
      </c>
      <c r="IH63" s="147" t="str">
        <f t="shared" si="10"/>
        <v xml:space="preserve"> / LW 0 @ 50Hz</v>
      </c>
      <c r="II63" s="147" t="str">
        <f t="shared" si="10"/>
        <v xml:space="preserve"> / LAV 0 @ 50Hz</v>
      </c>
      <c r="IJ63" s="147" t="str">
        <f t="shared" si="10"/>
        <v xml:space="preserve"> / LCP 0 @ 50Hz</v>
      </c>
      <c r="IK63" s="147" t="str">
        <f t="shared" si="10"/>
        <v/>
      </c>
      <c r="IL63" s="147" t="str">
        <f t="shared" si="10"/>
        <v/>
      </c>
      <c r="IM63" s="147" t="str">
        <f t="shared" si="10"/>
        <v xml:space="preserve"> / LW 0 @ 60Hz</v>
      </c>
      <c r="IN63" s="147" t="str">
        <f t="shared" si="12"/>
        <v xml:space="preserve"> / LAV 0 @ 60Hz</v>
      </c>
      <c r="IO63" s="147" t="str">
        <f t="shared" si="12"/>
        <v xml:space="preserve"> / LCP 0 @ 60Hz</v>
      </c>
      <c r="IP63" s="147" t="str">
        <f t="shared" si="12"/>
        <v/>
      </c>
      <c r="IQ63" s="147" t="str">
        <f t="shared" si="12"/>
        <v/>
      </c>
      <c r="IR63" s="147" t="str">
        <f t="shared" si="12"/>
        <v xml:space="preserve"> / HSUCTION 0 @ 60Hz</v>
      </c>
      <c r="IS63" s="147" t="str">
        <f t="shared" si="12"/>
        <v xml:space="preserve"> / HSUCTION 0 @ 50Hz</v>
      </c>
      <c r="IT63" s="115">
        <f t="shared" si="4"/>
        <v>0</v>
      </c>
    </row>
    <row r="64" spans="1:254" ht="27" customHeight="1">
      <c r="A64" s="148">
        <f t="shared" si="13"/>
        <v>45950</v>
      </c>
      <c r="B64" s="19">
        <f t="shared" si="13"/>
        <v>0</v>
      </c>
      <c r="C64" s="19" t="str">
        <f t="shared" si="13"/>
        <v>40VP026123P</v>
      </c>
      <c r="D64" s="19" t="str">
        <f t="shared" si="13"/>
        <v>N</v>
      </c>
      <c r="E64" s="136"/>
      <c r="F64" s="19">
        <f t="shared" si="6"/>
        <v>250100001</v>
      </c>
      <c r="G64" s="20">
        <f t="shared" si="7"/>
        <v>0</v>
      </c>
      <c r="H64" s="21"/>
      <c r="I64" s="21"/>
      <c r="J64" s="21"/>
      <c r="K64" s="22"/>
      <c r="L64" s="115"/>
      <c r="M64" s="21"/>
      <c r="N64" s="21"/>
      <c r="O64" s="21"/>
      <c r="P64" s="22"/>
      <c r="Q64" s="115"/>
      <c r="Z64" s="19" t="str">
        <f t="shared" si="3"/>
        <v xml:space="preserve"> / LW 0 @ 50Hz / LAV 0 @ 50Hz / LCP 0 @ 50Hz / LW 0 @ 60Hz / LAV 0 @ 60Hz / LCP 0 @ 60Hz / HSUCTION 0 @ 60Hz / HSUCTION 0 @ 50Hz</v>
      </c>
      <c r="BB64" s="14"/>
      <c r="BC64" s="14"/>
      <c r="BD64" s="14"/>
      <c r="BE64" s="14"/>
      <c r="BG64" s="14"/>
      <c r="BH64" s="14"/>
      <c r="BJ64" s="107"/>
      <c r="BK64" s="14"/>
      <c r="BM64" s="16"/>
      <c r="BN64" s="16"/>
      <c r="BO64" s="16"/>
      <c r="BP64" s="14"/>
      <c r="BQ64" s="14"/>
      <c r="BR64" s="24"/>
      <c r="BS64" s="24"/>
      <c r="BT64" s="16"/>
      <c r="BU64" s="25"/>
      <c r="BV64" s="16"/>
      <c r="BW64" s="16"/>
      <c r="BX64" s="16"/>
      <c r="BY64" s="16"/>
      <c r="BZ64" s="16"/>
      <c r="CA64" s="16"/>
      <c r="CB64" s="16"/>
      <c r="CC64" s="16"/>
      <c r="CD64" s="16"/>
      <c r="IG64" s="115">
        <f t="shared" si="0"/>
        <v>0</v>
      </c>
      <c r="IH64" s="147" t="str">
        <f t="shared" si="10"/>
        <v xml:space="preserve"> / LW 0 @ 50Hz</v>
      </c>
      <c r="II64" s="147" t="str">
        <f t="shared" si="10"/>
        <v xml:space="preserve"> / LAV 0 @ 50Hz</v>
      </c>
      <c r="IJ64" s="147" t="str">
        <f t="shared" si="10"/>
        <v xml:space="preserve"> / LCP 0 @ 50Hz</v>
      </c>
      <c r="IK64" s="147" t="str">
        <f t="shared" si="10"/>
        <v/>
      </c>
      <c r="IL64" s="147" t="str">
        <f t="shared" si="10"/>
        <v/>
      </c>
      <c r="IM64" s="147" t="str">
        <f t="shared" si="10"/>
        <v xml:space="preserve"> / LW 0 @ 60Hz</v>
      </c>
      <c r="IN64" s="147" t="str">
        <f t="shared" si="12"/>
        <v xml:space="preserve"> / LAV 0 @ 60Hz</v>
      </c>
      <c r="IO64" s="147" t="str">
        <f t="shared" si="12"/>
        <v xml:space="preserve"> / LCP 0 @ 60Hz</v>
      </c>
      <c r="IP64" s="147" t="str">
        <f t="shared" si="12"/>
        <v/>
      </c>
      <c r="IQ64" s="147" t="str">
        <f t="shared" si="12"/>
        <v/>
      </c>
      <c r="IR64" s="147" t="str">
        <f t="shared" si="12"/>
        <v xml:space="preserve"> / HSUCTION 0 @ 60Hz</v>
      </c>
      <c r="IS64" s="147" t="str">
        <f t="shared" si="12"/>
        <v xml:space="preserve"> / HSUCTION 0 @ 50Hz</v>
      </c>
      <c r="IT64" s="115">
        <f t="shared" si="4"/>
        <v>0</v>
      </c>
    </row>
    <row r="65" spans="1:254" ht="27" customHeight="1">
      <c r="A65" s="148">
        <f t="shared" si="13"/>
        <v>45950</v>
      </c>
      <c r="B65" s="19">
        <f t="shared" si="13"/>
        <v>0</v>
      </c>
      <c r="C65" s="19" t="str">
        <f t="shared" si="13"/>
        <v>40VP026123P</v>
      </c>
      <c r="D65" s="19" t="str">
        <f t="shared" si="13"/>
        <v>N</v>
      </c>
      <c r="E65" s="136"/>
      <c r="F65" s="19">
        <f t="shared" si="6"/>
        <v>250100001</v>
      </c>
      <c r="G65" s="20">
        <f t="shared" si="7"/>
        <v>0</v>
      </c>
      <c r="H65" s="21"/>
      <c r="I65" s="21"/>
      <c r="J65" s="21"/>
      <c r="K65" s="22"/>
      <c r="L65" s="115"/>
      <c r="M65" s="21"/>
      <c r="N65" s="21"/>
      <c r="O65" s="21"/>
      <c r="P65" s="22"/>
      <c r="Q65" s="115"/>
      <c r="Z65" s="19" t="str">
        <f t="shared" si="3"/>
        <v xml:space="preserve"> / LW 0 @ 50Hz / LAV 0 @ 50Hz / LCP 0 @ 50Hz / LW 0 @ 60Hz / LAV 0 @ 60Hz / LCP 0 @ 60Hz / HSUCTION 0 @ 60Hz / HSUCTION 0 @ 50Hz</v>
      </c>
      <c r="BB65" s="14"/>
      <c r="BC65" s="14"/>
      <c r="BD65" s="14"/>
      <c r="BE65" s="14"/>
      <c r="BG65" s="14"/>
      <c r="BH65" s="14"/>
      <c r="BJ65" s="107"/>
      <c r="BK65" s="14"/>
      <c r="BM65" s="16"/>
      <c r="BN65" s="16"/>
      <c r="BO65" s="16"/>
      <c r="BP65" s="14"/>
      <c r="BQ65" s="14"/>
      <c r="BR65" s="24"/>
      <c r="BS65" s="24"/>
      <c r="BT65" s="16"/>
      <c r="BU65" s="25"/>
      <c r="BV65" s="16"/>
      <c r="BW65" s="16"/>
      <c r="BX65" s="16"/>
      <c r="BY65" s="16"/>
      <c r="BZ65" s="16"/>
      <c r="CA65" s="16"/>
      <c r="CB65" s="16"/>
      <c r="CC65" s="16"/>
      <c r="CD65" s="16"/>
      <c r="IG65" s="115">
        <f t="shared" si="0"/>
        <v>0</v>
      </c>
      <c r="IH65" s="147" t="str">
        <f t="shared" si="10"/>
        <v xml:space="preserve"> / LW 0 @ 50Hz</v>
      </c>
      <c r="II65" s="147" t="str">
        <f t="shared" si="10"/>
        <v xml:space="preserve"> / LAV 0 @ 50Hz</v>
      </c>
      <c r="IJ65" s="147" t="str">
        <f t="shared" si="10"/>
        <v xml:space="preserve"> / LCP 0 @ 50Hz</v>
      </c>
      <c r="IK65" s="147" t="str">
        <f t="shared" si="10"/>
        <v/>
      </c>
      <c r="IL65" s="147" t="str">
        <f t="shared" si="10"/>
        <v/>
      </c>
      <c r="IM65" s="147" t="str">
        <f t="shared" si="10"/>
        <v xml:space="preserve"> / LW 0 @ 60Hz</v>
      </c>
      <c r="IN65" s="147" t="str">
        <f t="shared" si="12"/>
        <v xml:space="preserve"> / LAV 0 @ 60Hz</v>
      </c>
      <c r="IO65" s="147" t="str">
        <f t="shared" si="12"/>
        <v xml:space="preserve"> / LCP 0 @ 60Hz</v>
      </c>
      <c r="IP65" s="147" t="str">
        <f t="shared" si="12"/>
        <v/>
      </c>
      <c r="IQ65" s="147" t="str">
        <f t="shared" si="12"/>
        <v/>
      </c>
      <c r="IR65" s="147" t="str">
        <f t="shared" si="12"/>
        <v xml:space="preserve"> / HSUCTION 0 @ 60Hz</v>
      </c>
      <c r="IS65" s="147" t="str">
        <f t="shared" si="12"/>
        <v xml:space="preserve"> / HSUCTION 0 @ 50Hz</v>
      </c>
      <c r="IT65" s="115">
        <f t="shared" si="4"/>
        <v>0</v>
      </c>
    </row>
    <row r="66" spans="1:254" ht="27" customHeight="1">
      <c r="A66" s="148">
        <f t="shared" si="13"/>
        <v>45950</v>
      </c>
      <c r="B66" s="19">
        <f t="shared" si="13"/>
        <v>0</v>
      </c>
      <c r="C66" s="19" t="str">
        <f t="shared" si="13"/>
        <v>40VP026123P</v>
      </c>
      <c r="D66" s="19" t="str">
        <f t="shared" si="13"/>
        <v>N</v>
      </c>
      <c r="E66" s="136"/>
      <c r="F66" s="19">
        <f t="shared" si="6"/>
        <v>250100001</v>
      </c>
      <c r="G66" s="20">
        <f t="shared" si="7"/>
        <v>0</v>
      </c>
      <c r="H66" s="21"/>
      <c r="I66" s="21"/>
      <c r="J66" s="21"/>
      <c r="K66" s="22"/>
      <c r="L66" s="115"/>
      <c r="M66" s="21"/>
      <c r="N66" s="21"/>
      <c r="O66" s="21"/>
      <c r="P66" s="22"/>
      <c r="Q66" s="115"/>
      <c r="Z66" s="19" t="str">
        <f t="shared" si="3"/>
        <v xml:space="preserve"> / LW 0 @ 50Hz / LAV 0 @ 50Hz / LCP 0 @ 50Hz / LW 0 @ 60Hz / LAV 0 @ 60Hz / LCP 0 @ 60Hz / HSUCTION 0 @ 60Hz / HSUCTION 0 @ 50Hz</v>
      </c>
      <c r="BB66" s="14"/>
      <c r="BC66" s="14"/>
      <c r="BD66" s="14"/>
      <c r="BE66" s="14"/>
      <c r="BG66" s="14"/>
      <c r="BH66" s="14"/>
      <c r="BJ66" s="107"/>
      <c r="BK66" s="14"/>
      <c r="BM66" s="16"/>
      <c r="BN66" s="16"/>
      <c r="BO66" s="16"/>
      <c r="BP66" s="14"/>
      <c r="BQ66" s="14"/>
      <c r="BR66" s="24"/>
      <c r="BS66" s="24"/>
      <c r="BT66" s="16"/>
      <c r="BU66" s="25"/>
      <c r="BV66" s="16"/>
      <c r="BW66" s="16"/>
      <c r="BX66" s="16"/>
      <c r="BY66" s="16"/>
      <c r="BZ66" s="16"/>
      <c r="CA66" s="16"/>
      <c r="CB66" s="16"/>
      <c r="CC66" s="16"/>
      <c r="CD66" s="16"/>
      <c r="IG66" s="115">
        <f t="shared" si="0"/>
        <v>0</v>
      </c>
      <c r="IH66" s="147" t="str">
        <f t="shared" si="10"/>
        <v xml:space="preserve"> / LW 0 @ 50Hz</v>
      </c>
      <c r="II66" s="147" t="str">
        <f t="shared" si="10"/>
        <v xml:space="preserve"> / LAV 0 @ 50Hz</v>
      </c>
      <c r="IJ66" s="147" t="str">
        <f t="shared" si="10"/>
        <v xml:space="preserve"> / LCP 0 @ 50Hz</v>
      </c>
      <c r="IK66" s="147" t="str">
        <f t="shared" si="10"/>
        <v/>
      </c>
      <c r="IL66" s="147" t="str">
        <f t="shared" si="10"/>
        <v/>
      </c>
      <c r="IM66" s="147" t="str">
        <f t="shared" si="10"/>
        <v xml:space="preserve"> / LW 0 @ 60Hz</v>
      </c>
      <c r="IN66" s="147" t="str">
        <f t="shared" si="12"/>
        <v xml:space="preserve"> / LAV 0 @ 60Hz</v>
      </c>
      <c r="IO66" s="147" t="str">
        <f t="shared" si="12"/>
        <v xml:space="preserve"> / LCP 0 @ 60Hz</v>
      </c>
      <c r="IP66" s="147" t="str">
        <f t="shared" si="12"/>
        <v/>
      </c>
      <c r="IQ66" s="147" t="str">
        <f t="shared" si="12"/>
        <v/>
      </c>
      <c r="IR66" s="147" t="str">
        <f t="shared" si="12"/>
        <v xml:space="preserve"> / HSUCTION 0 @ 60Hz</v>
      </c>
      <c r="IS66" s="147" t="str">
        <f t="shared" si="12"/>
        <v xml:space="preserve"> / HSUCTION 0 @ 50Hz</v>
      </c>
      <c r="IT66" s="115">
        <f t="shared" si="4"/>
        <v>0</v>
      </c>
    </row>
    <row r="67" spans="1:254" ht="27" customHeight="1">
      <c r="A67" s="148">
        <f t="shared" si="13"/>
        <v>45950</v>
      </c>
      <c r="B67" s="19">
        <f t="shared" si="13"/>
        <v>0</v>
      </c>
      <c r="C67" s="19" t="str">
        <f t="shared" si="13"/>
        <v>40VP026123P</v>
      </c>
      <c r="D67" s="19" t="str">
        <f t="shared" si="13"/>
        <v>N</v>
      </c>
      <c r="E67" s="136"/>
      <c r="F67" s="19">
        <f t="shared" si="6"/>
        <v>250100001</v>
      </c>
      <c r="G67" s="20">
        <f t="shared" si="7"/>
        <v>0</v>
      </c>
      <c r="H67" s="21"/>
      <c r="I67" s="21"/>
      <c r="J67" s="21"/>
      <c r="K67" s="22"/>
      <c r="L67" s="115"/>
      <c r="M67" s="21"/>
      <c r="N67" s="21"/>
      <c r="O67" s="21"/>
      <c r="P67" s="22"/>
      <c r="Q67" s="115"/>
      <c r="Z67" s="19" t="str">
        <f t="shared" si="3"/>
        <v xml:space="preserve"> / LW 0 @ 50Hz / LAV 0 @ 50Hz / LCP 0 @ 50Hz / LW 0 @ 60Hz / LAV 0 @ 60Hz / LCP 0 @ 60Hz / HSUCTION 0 @ 60Hz / HSUCTION 0 @ 50Hz</v>
      </c>
      <c r="BB67" s="14"/>
      <c r="BC67" s="14"/>
      <c r="BD67" s="14"/>
      <c r="BE67" s="14"/>
      <c r="BG67" s="14"/>
      <c r="BH67" s="14"/>
      <c r="BJ67" s="107"/>
      <c r="BK67" s="14"/>
      <c r="BM67" s="16"/>
      <c r="BN67" s="16"/>
      <c r="BO67" s="16"/>
      <c r="BP67" s="14"/>
      <c r="BQ67" s="14"/>
      <c r="BR67" s="24"/>
      <c r="BS67" s="24"/>
      <c r="BT67" s="16"/>
      <c r="BU67" s="25"/>
      <c r="BV67" s="16"/>
      <c r="BW67" s="16"/>
      <c r="BX67" s="16"/>
      <c r="BY67" s="16"/>
      <c r="BZ67" s="16"/>
      <c r="CA67" s="16"/>
      <c r="CB67" s="16"/>
      <c r="CC67" s="16"/>
      <c r="CD67" s="16"/>
      <c r="IG67" s="115">
        <f t="shared" si="0"/>
        <v>0</v>
      </c>
      <c r="IH67" s="147" t="str">
        <f t="shared" si="10"/>
        <v xml:space="preserve"> / LW 0 @ 50Hz</v>
      </c>
      <c r="II67" s="147" t="str">
        <f t="shared" si="10"/>
        <v xml:space="preserve"> / LAV 0 @ 50Hz</v>
      </c>
      <c r="IJ67" s="147" t="str">
        <f t="shared" si="10"/>
        <v xml:space="preserve"> / LCP 0 @ 50Hz</v>
      </c>
      <c r="IK67" s="147" t="str">
        <f t="shared" si="10"/>
        <v/>
      </c>
      <c r="IL67" s="147" t="str">
        <f t="shared" si="10"/>
        <v/>
      </c>
      <c r="IM67" s="147" t="str">
        <f t="shared" si="10"/>
        <v xml:space="preserve"> / LW 0 @ 60Hz</v>
      </c>
      <c r="IN67" s="147" t="str">
        <f t="shared" si="12"/>
        <v xml:space="preserve"> / LAV 0 @ 60Hz</v>
      </c>
      <c r="IO67" s="147" t="str">
        <f t="shared" si="12"/>
        <v xml:space="preserve"> / LCP 0 @ 60Hz</v>
      </c>
      <c r="IP67" s="147" t="str">
        <f t="shared" si="12"/>
        <v/>
      </c>
      <c r="IQ67" s="147" t="str">
        <f t="shared" si="12"/>
        <v/>
      </c>
      <c r="IR67" s="147" t="str">
        <f t="shared" si="12"/>
        <v xml:space="preserve"> / HSUCTION 0 @ 60Hz</v>
      </c>
      <c r="IS67" s="147" t="str">
        <f t="shared" si="12"/>
        <v xml:space="preserve"> / HSUCTION 0 @ 50Hz</v>
      </c>
      <c r="IT67" s="115">
        <f t="shared" si="4"/>
        <v>0</v>
      </c>
    </row>
    <row r="68" spans="1:254" ht="27" customHeight="1">
      <c r="A68" s="148">
        <f t="shared" si="13"/>
        <v>45950</v>
      </c>
      <c r="B68" s="19">
        <f t="shared" si="13"/>
        <v>0</v>
      </c>
      <c r="C68" s="19" t="str">
        <f t="shared" si="13"/>
        <v>40VP026123P</v>
      </c>
      <c r="D68" s="19" t="str">
        <f t="shared" si="13"/>
        <v>N</v>
      </c>
      <c r="E68" s="136"/>
      <c r="F68" s="19">
        <f t="shared" si="6"/>
        <v>250100001</v>
      </c>
      <c r="G68" s="20">
        <f t="shared" si="7"/>
        <v>0</v>
      </c>
      <c r="H68" s="21"/>
      <c r="I68" s="21"/>
      <c r="J68" s="21"/>
      <c r="K68" s="22"/>
      <c r="L68" s="115"/>
      <c r="M68" s="21"/>
      <c r="N68" s="21"/>
      <c r="O68" s="21"/>
      <c r="P68" s="22"/>
      <c r="Q68" s="115"/>
      <c r="Z68" s="19" t="str">
        <f t="shared" si="3"/>
        <v xml:space="preserve"> / LW 0 @ 50Hz / LAV 0 @ 50Hz / LCP 0 @ 50Hz / LW 0 @ 60Hz / LAV 0 @ 60Hz / LCP 0 @ 60Hz / HSUCTION 0 @ 60Hz / HSUCTION 0 @ 50Hz</v>
      </c>
      <c r="BB68" s="14"/>
      <c r="BC68" s="14"/>
      <c r="BD68" s="14"/>
      <c r="BE68" s="14"/>
      <c r="BG68" s="14"/>
      <c r="BH68" s="14"/>
      <c r="BJ68" s="107"/>
      <c r="BK68" s="14"/>
      <c r="BM68" s="16"/>
      <c r="BN68" s="16"/>
      <c r="BO68" s="16"/>
      <c r="BP68" s="14"/>
      <c r="BQ68" s="14"/>
      <c r="BR68" s="24"/>
      <c r="BS68" s="24"/>
      <c r="BT68" s="16"/>
      <c r="BU68" s="25"/>
      <c r="BV68" s="16"/>
      <c r="BW68" s="16"/>
      <c r="BX68" s="16"/>
      <c r="BY68" s="16"/>
      <c r="BZ68" s="16"/>
      <c r="CA68" s="16"/>
      <c r="CB68" s="16"/>
      <c r="CC68" s="16"/>
      <c r="CD68" s="16"/>
      <c r="IG68" s="115">
        <f t="shared" si="0"/>
        <v>0</v>
      </c>
      <c r="IH68" s="147" t="str">
        <f t="shared" si="10"/>
        <v xml:space="preserve"> / LW 0 @ 50Hz</v>
      </c>
      <c r="II68" s="147" t="str">
        <f t="shared" si="10"/>
        <v xml:space="preserve"> / LAV 0 @ 50Hz</v>
      </c>
      <c r="IJ68" s="147" t="str">
        <f t="shared" si="10"/>
        <v xml:space="preserve"> / LCP 0 @ 50Hz</v>
      </c>
      <c r="IK68" s="147" t="str">
        <f t="shared" si="10"/>
        <v/>
      </c>
      <c r="IL68" s="147" t="str">
        <f t="shared" si="10"/>
        <v/>
      </c>
      <c r="IM68" s="147" t="str">
        <f t="shared" si="10"/>
        <v xml:space="preserve"> / LW 0 @ 60Hz</v>
      </c>
      <c r="IN68" s="147" t="str">
        <f t="shared" si="12"/>
        <v xml:space="preserve"> / LAV 0 @ 60Hz</v>
      </c>
      <c r="IO68" s="147" t="str">
        <f t="shared" si="12"/>
        <v xml:space="preserve"> / LCP 0 @ 60Hz</v>
      </c>
      <c r="IP68" s="147" t="str">
        <f t="shared" si="12"/>
        <v/>
      </c>
      <c r="IQ68" s="147" t="str">
        <f t="shared" si="12"/>
        <v/>
      </c>
      <c r="IR68" s="147" t="str">
        <f t="shared" si="12"/>
        <v xml:space="preserve"> / HSUCTION 0 @ 60Hz</v>
      </c>
      <c r="IS68" s="147" t="str">
        <f t="shared" si="12"/>
        <v xml:space="preserve"> / HSUCTION 0 @ 50Hz</v>
      </c>
      <c r="IT68" s="115">
        <f t="shared" si="4"/>
        <v>0</v>
      </c>
    </row>
    <row r="69" spans="1:254" ht="27" customHeight="1">
      <c r="A69" s="148">
        <f t="shared" si="13"/>
        <v>45950</v>
      </c>
      <c r="B69" s="19">
        <f t="shared" si="13"/>
        <v>0</v>
      </c>
      <c r="C69" s="19" t="str">
        <f t="shared" si="13"/>
        <v>40VP026123P</v>
      </c>
      <c r="D69" s="19" t="str">
        <f t="shared" si="13"/>
        <v>N</v>
      </c>
      <c r="E69" s="136"/>
      <c r="F69" s="19">
        <f t="shared" si="6"/>
        <v>250100001</v>
      </c>
      <c r="G69" s="20">
        <f t="shared" si="7"/>
        <v>0</v>
      </c>
      <c r="H69" s="21"/>
      <c r="I69" s="21"/>
      <c r="J69" s="21"/>
      <c r="K69" s="22"/>
      <c r="L69" s="115"/>
      <c r="M69" s="21"/>
      <c r="N69" s="21"/>
      <c r="O69" s="21"/>
      <c r="P69" s="22"/>
      <c r="Q69" s="115"/>
      <c r="Z69" s="19" t="str">
        <f t="shared" si="3"/>
        <v xml:space="preserve"> / LW 0 @ 50Hz / LAV 0 @ 50Hz / LCP 0 @ 50Hz / LW 0 @ 60Hz / LAV 0 @ 60Hz / LCP 0 @ 60Hz / HSUCTION 0 @ 60Hz / HSUCTION 0 @ 50Hz</v>
      </c>
      <c r="BB69" s="14"/>
      <c r="BC69" s="14"/>
      <c r="BD69" s="14"/>
      <c r="BE69" s="14"/>
      <c r="BG69" s="14"/>
      <c r="BH69" s="14"/>
      <c r="BJ69" s="107"/>
      <c r="BK69" s="14"/>
      <c r="BM69" s="16"/>
      <c r="BN69" s="16"/>
      <c r="BO69" s="16"/>
      <c r="BP69" s="14"/>
      <c r="BQ69" s="14"/>
      <c r="BR69" s="24"/>
      <c r="BS69" s="24"/>
      <c r="BT69" s="16"/>
      <c r="BU69" s="25"/>
      <c r="BV69" s="16"/>
      <c r="BW69" s="16"/>
      <c r="BX69" s="16"/>
      <c r="BY69" s="16"/>
      <c r="BZ69" s="16"/>
      <c r="CA69" s="16"/>
      <c r="CB69" s="16"/>
      <c r="CC69" s="16"/>
      <c r="CD69" s="16"/>
      <c r="IG69" s="115">
        <f t="shared" si="0"/>
        <v>0</v>
      </c>
      <c r="IH69" s="147" t="str">
        <f t="shared" si="10"/>
        <v xml:space="preserve"> / LW 0 @ 50Hz</v>
      </c>
      <c r="II69" s="147" t="str">
        <f t="shared" si="10"/>
        <v xml:space="preserve"> / LAV 0 @ 50Hz</v>
      </c>
      <c r="IJ69" s="147" t="str">
        <f t="shared" si="10"/>
        <v xml:space="preserve"> / LCP 0 @ 50Hz</v>
      </c>
      <c r="IK69" s="147" t="str">
        <f t="shared" si="10"/>
        <v/>
      </c>
      <c r="IL69" s="147" t="str">
        <f t="shared" si="10"/>
        <v/>
      </c>
      <c r="IM69" s="147" t="str">
        <f t="shared" si="10"/>
        <v xml:space="preserve"> / LW 0 @ 60Hz</v>
      </c>
      <c r="IN69" s="147" t="str">
        <f t="shared" si="12"/>
        <v xml:space="preserve"> / LAV 0 @ 60Hz</v>
      </c>
      <c r="IO69" s="147" t="str">
        <f t="shared" si="12"/>
        <v xml:space="preserve"> / LCP 0 @ 60Hz</v>
      </c>
      <c r="IP69" s="147" t="str">
        <f t="shared" si="12"/>
        <v/>
      </c>
      <c r="IQ69" s="147" t="str">
        <f t="shared" si="12"/>
        <v/>
      </c>
      <c r="IR69" s="147" t="str">
        <f t="shared" si="12"/>
        <v xml:space="preserve"> / HSUCTION 0 @ 60Hz</v>
      </c>
      <c r="IS69" s="147" t="str">
        <f t="shared" si="12"/>
        <v xml:space="preserve"> / HSUCTION 0 @ 50Hz</v>
      </c>
      <c r="IT69" s="115">
        <f t="shared" si="4"/>
        <v>0</v>
      </c>
    </row>
    <row r="70" spans="1:254" ht="27" customHeight="1">
      <c r="A70" s="148">
        <f t="shared" si="13"/>
        <v>45950</v>
      </c>
      <c r="B70" s="19">
        <f t="shared" si="13"/>
        <v>0</v>
      </c>
      <c r="C70" s="19" t="str">
        <f t="shared" si="13"/>
        <v>40VP026123P</v>
      </c>
      <c r="D70" s="19" t="str">
        <f t="shared" si="13"/>
        <v>N</v>
      </c>
      <c r="E70" s="136"/>
      <c r="F70" s="19">
        <f t="shared" si="6"/>
        <v>250100001</v>
      </c>
      <c r="G70" s="20">
        <f t="shared" si="7"/>
        <v>0</v>
      </c>
      <c r="H70" s="21"/>
      <c r="I70" s="21"/>
      <c r="J70" s="21"/>
      <c r="K70" s="22"/>
      <c r="L70" s="115"/>
      <c r="M70" s="21"/>
      <c r="N70" s="21"/>
      <c r="O70" s="21"/>
      <c r="P70" s="22"/>
      <c r="Q70" s="115"/>
      <c r="Z70" s="19" t="str">
        <f t="shared" si="3"/>
        <v xml:space="preserve"> / LW 0 @ 50Hz / LAV 0 @ 50Hz / LCP 0 @ 50Hz / LW 0 @ 60Hz / LAV 0 @ 60Hz / LCP 0 @ 60Hz / HSUCTION 0 @ 60Hz / HSUCTION 0 @ 50Hz</v>
      </c>
      <c r="BB70" s="14"/>
      <c r="BC70" s="14"/>
      <c r="BD70" s="14"/>
      <c r="BE70" s="14"/>
      <c r="BG70" s="14"/>
      <c r="BH70" s="14"/>
      <c r="BJ70" s="107"/>
      <c r="BK70" s="14"/>
      <c r="BM70" s="16"/>
      <c r="BN70" s="16"/>
      <c r="BO70" s="16"/>
      <c r="BP70" s="14"/>
      <c r="BQ70" s="14"/>
      <c r="BR70" s="24"/>
      <c r="BS70" s="24"/>
      <c r="BT70" s="16"/>
      <c r="BU70" s="25"/>
      <c r="BV70" s="16"/>
      <c r="BW70" s="16"/>
      <c r="BX70" s="16"/>
      <c r="BY70" s="16"/>
      <c r="BZ70" s="16"/>
      <c r="CA70" s="16"/>
      <c r="CB70" s="16"/>
      <c r="CC70" s="16"/>
      <c r="CD70" s="16"/>
      <c r="IG70" s="115">
        <f t="shared" si="0"/>
        <v>0</v>
      </c>
      <c r="IH70" s="147" t="str">
        <f t="shared" si="10"/>
        <v xml:space="preserve"> / LW 0 @ 50Hz</v>
      </c>
      <c r="II70" s="147" t="str">
        <f t="shared" si="10"/>
        <v xml:space="preserve"> / LAV 0 @ 50Hz</v>
      </c>
      <c r="IJ70" s="147" t="str">
        <f t="shared" si="10"/>
        <v xml:space="preserve"> / LCP 0 @ 50Hz</v>
      </c>
      <c r="IK70" s="147" t="str">
        <f t="shared" si="10"/>
        <v/>
      </c>
      <c r="IL70" s="147" t="str">
        <f t="shared" si="10"/>
        <v/>
      </c>
      <c r="IM70" s="147" t="str">
        <f t="shared" si="10"/>
        <v xml:space="preserve"> / LW 0 @ 60Hz</v>
      </c>
      <c r="IN70" s="147" t="str">
        <f t="shared" si="12"/>
        <v xml:space="preserve"> / LAV 0 @ 60Hz</v>
      </c>
      <c r="IO70" s="147" t="str">
        <f t="shared" si="12"/>
        <v xml:space="preserve"> / LCP 0 @ 60Hz</v>
      </c>
      <c r="IP70" s="147" t="str">
        <f t="shared" si="12"/>
        <v/>
      </c>
      <c r="IQ70" s="147" t="str">
        <f t="shared" si="12"/>
        <v/>
      </c>
      <c r="IR70" s="147" t="str">
        <f t="shared" si="12"/>
        <v xml:space="preserve"> / HSUCTION 0 @ 60Hz</v>
      </c>
      <c r="IS70" s="147" t="str">
        <f t="shared" si="12"/>
        <v xml:space="preserve"> / HSUCTION 0 @ 50Hz</v>
      </c>
      <c r="IT70" s="115">
        <f t="shared" si="4"/>
        <v>0</v>
      </c>
    </row>
    <row r="71" spans="1:254" ht="27" customHeight="1">
      <c r="A71" s="148">
        <f t="shared" si="13"/>
        <v>45950</v>
      </c>
      <c r="B71" s="19">
        <f t="shared" si="13"/>
        <v>0</v>
      </c>
      <c r="C71" s="19" t="str">
        <f t="shared" si="13"/>
        <v>40VP026123P</v>
      </c>
      <c r="D71" s="19" t="str">
        <f t="shared" si="13"/>
        <v>N</v>
      </c>
      <c r="E71" s="136"/>
      <c r="F71" s="19">
        <f t="shared" si="6"/>
        <v>250100001</v>
      </c>
      <c r="G71" s="20">
        <f t="shared" si="7"/>
        <v>0</v>
      </c>
      <c r="H71" s="21"/>
      <c r="I71" s="21"/>
      <c r="J71" s="21"/>
      <c r="K71" s="22"/>
      <c r="L71" s="115"/>
      <c r="M71" s="21"/>
      <c r="N71" s="21"/>
      <c r="O71" s="21"/>
      <c r="P71" s="22"/>
      <c r="Q71" s="115"/>
      <c r="Z71" s="19" t="str">
        <f t="shared" si="3"/>
        <v xml:space="preserve"> / LW 0 @ 50Hz / LAV 0 @ 50Hz / LCP 0 @ 50Hz / LW 0 @ 60Hz / LAV 0 @ 60Hz / LCP 0 @ 60Hz / HSUCTION 0 @ 60Hz / HSUCTION 0 @ 50Hz</v>
      </c>
      <c r="BB71" s="14"/>
      <c r="BC71" s="14"/>
      <c r="BD71" s="14"/>
      <c r="BE71" s="14"/>
      <c r="BG71" s="14"/>
      <c r="BH71" s="14"/>
      <c r="BJ71" s="107"/>
      <c r="BK71" s="14"/>
      <c r="BM71" s="16"/>
      <c r="BN71" s="16"/>
      <c r="BO71" s="16"/>
      <c r="BP71" s="14"/>
      <c r="BQ71" s="14"/>
      <c r="BR71" s="24"/>
      <c r="BS71" s="24"/>
      <c r="BT71" s="16"/>
      <c r="BU71" s="25"/>
      <c r="BV71" s="16"/>
      <c r="BW71" s="16"/>
      <c r="BX71" s="16"/>
      <c r="BY71" s="16"/>
      <c r="BZ71" s="16"/>
      <c r="CA71" s="16"/>
      <c r="CB71" s="16"/>
      <c r="CC71" s="16"/>
      <c r="CD71" s="16"/>
      <c r="IG71" s="115">
        <f t="shared" si="0"/>
        <v>0</v>
      </c>
      <c r="IH71" s="147" t="str">
        <f t="shared" si="10"/>
        <v xml:space="preserve"> / LW 0 @ 50Hz</v>
      </c>
      <c r="II71" s="147" t="str">
        <f t="shared" si="10"/>
        <v xml:space="preserve"> / LAV 0 @ 50Hz</v>
      </c>
      <c r="IJ71" s="147" t="str">
        <f t="shared" si="10"/>
        <v xml:space="preserve"> / LCP 0 @ 50Hz</v>
      </c>
      <c r="IK71" s="147" t="str">
        <f t="shared" si="10"/>
        <v/>
      </c>
      <c r="IL71" s="147" t="str">
        <f t="shared" si="10"/>
        <v/>
      </c>
      <c r="IM71" s="147" t="str">
        <f t="shared" si="10"/>
        <v xml:space="preserve"> / LW 0 @ 60Hz</v>
      </c>
      <c r="IN71" s="147" t="str">
        <f t="shared" si="12"/>
        <v xml:space="preserve"> / LAV 0 @ 60Hz</v>
      </c>
      <c r="IO71" s="147" t="str">
        <f t="shared" si="12"/>
        <v xml:space="preserve"> / LCP 0 @ 60Hz</v>
      </c>
      <c r="IP71" s="147" t="str">
        <f t="shared" si="12"/>
        <v/>
      </c>
      <c r="IQ71" s="147" t="str">
        <f t="shared" si="12"/>
        <v/>
      </c>
      <c r="IR71" s="147" t="str">
        <f t="shared" si="12"/>
        <v xml:space="preserve"> / HSUCTION 0 @ 60Hz</v>
      </c>
      <c r="IS71" s="147" t="str">
        <f t="shared" si="12"/>
        <v xml:space="preserve"> / HSUCTION 0 @ 50Hz</v>
      </c>
      <c r="IT71" s="115">
        <f t="shared" si="4"/>
        <v>0</v>
      </c>
    </row>
    <row r="72" spans="1:254" ht="27" customHeight="1">
      <c r="A72" s="148">
        <f t="shared" si="13"/>
        <v>45950</v>
      </c>
      <c r="B72" s="19">
        <f t="shared" si="13"/>
        <v>0</v>
      </c>
      <c r="C72" s="19" t="str">
        <f t="shared" si="13"/>
        <v>40VP026123P</v>
      </c>
      <c r="D72" s="19" t="str">
        <f t="shared" si="13"/>
        <v>N</v>
      </c>
      <c r="E72" s="136"/>
      <c r="F72" s="19">
        <f t="shared" si="6"/>
        <v>250100001</v>
      </c>
      <c r="G72" s="20">
        <f t="shared" si="7"/>
        <v>0</v>
      </c>
      <c r="H72" s="21"/>
      <c r="I72" s="21"/>
      <c r="J72" s="21"/>
      <c r="K72" s="22"/>
      <c r="L72" s="115"/>
      <c r="M72" s="21"/>
      <c r="N72" s="21"/>
      <c r="O72" s="21"/>
      <c r="P72" s="22"/>
      <c r="Q72" s="115"/>
      <c r="Z72" s="19" t="str">
        <f t="shared" si="3"/>
        <v xml:space="preserve"> / LW 0 @ 50Hz / LAV 0 @ 50Hz / LCP 0 @ 50Hz / LW 0 @ 60Hz / LAV 0 @ 60Hz / LCP 0 @ 60Hz / HSUCTION 0 @ 60Hz / HSUCTION 0 @ 50Hz</v>
      </c>
      <c r="BB72" s="14"/>
      <c r="BC72" s="14"/>
      <c r="BD72" s="14"/>
      <c r="BE72" s="14"/>
      <c r="BG72" s="14"/>
      <c r="BH72" s="14"/>
      <c r="BJ72" s="107"/>
      <c r="BK72" s="14"/>
      <c r="BM72" s="16"/>
      <c r="BN72" s="16"/>
      <c r="BO72" s="16"/>
      <c r="BP72" s="14"/>
      <c r="BQ72" s="14"/>
      <c r="BR72" s="24"/>
      <c r="BS72" s="24"/>
      <c r="BT72" s="16"/>
      <c r="BU72" s="25"/>
      <c r="BV72" s="16"/>
      <c r="BW72" s="16"/>
      <c r="BX72" s="16"/>
      <c r="BY72" s="16"/>
      <c r="BZ72" s="16"/>
      <c r="CA72" s="16"/>
      <c r="CB72" s="16"/>
      <c r="CC72" s="16"/>
      <c r="CD72" s="16"/>
      <c r="IG72" s="115">
        <f t="shared" si="0"/>
        <v>0</v>
      </c>
      <c r="IH72" s="147" t="str">
        <f t="shared" si="10"/>
        <v xml:space="preserve"> / LW 0 @ 50Hz</v>
      </c>
      <c r="II72" s="147" t="str">
        <f t="shared" si="10"/>
        <v xml:space="preserve"> / LAV 0 @ 50Hz</v>
      </c>
      <c r="IJ72" s="147" t="str">
        <f t="shared" si="10"/>
        <v xml:space="preserve"> / LCP 0 @ 50Hz</v>
      </c>
      <c r="IK72" s="147" t="str">
        <f t="shared" si="10"/>
        <v/>
      </c>
      <c r="IL72" s="147" t="str">
        <f t="shared" si="10"/>
        <v/>
      </c>
      <c r="IM72" s="147" t="str">
        <f t="shared" si="10"/>
        <v xml:space="preserve"> / LW 0 @ 60Hz</v>
      </c>
      <c r="IN72" s="147" t="str">
        <f t="shared" si="12"/>
        <v xml:space="preserve"> / LAV 0 @ 60Hz</v>
      </c>
      <c r="IO72" s="147" t="str">
        <f t="shared" si="12"/>
        <v xml:space="preserve"> / LCP 0 @ 60Hz</v>
      </c>
      <c r="IP72" s="147" t="str">
        <f t="shared" si="12"/>
        <v/>
      </c>
      <c r="IQ72" s="147" t="str">
        <f t="shared" si="12"/>
        <v/>
      </c>
      <c r="IR72" s="147" t="str">
        <f t="shared" si="12"/>
        <v xml:space="preserve"> / HSUCTION 0 @ 60Hz</v>
      </c>
      <c r="IS72" s="147" t="str">
        <f t="shared" si="12"/>
        <v xml:space="preserve"> / HSUCTION 0 @ 50Hz</v>
      </c>
      <c r="IT72" s="115">
        <f t="shared" si="4"/>
        <v>0</v>
      </c>
    </row>
    <row r="73" spans="1:254" ht="27" customHeight="1">
      <c r="A73" s="148">
        <f t="shared" si="13"/>
        <v>45950</v>
      </c>
      <c r="B73" s="19">
        <f t="shared" si="13"/>
        <v>0</v>
      </c>
      <c r="C73" s="19" t="str">
        <f t="shared" si="13"/>
        <v>40VP026123P</v>
      </c>
      <c r="D73" s="19" t="str">
        <f t="shared" si="13"/>
        <v>N</v>
      </c>
      <c r="E73" s="136"/>
      <c r="F73" s="19">
        <f t="shared" si="6"/>
        <v>250100001</v>
      </c>
      <c r="G73" s="20">
        <f t="shared" si="7"/>
        <v>0</v>
      </c>
      <c r="H73" s="21"/>
      <c r="I73" s="21"/>
      <c r="J73" s="21"/>
      <c r="K73" s="22"/>
      <c r="L73" s="115"/>
      <c r="M73" s="21"/>
      <c r="N73" s="21"/>
      <c r="O73" s="21"/>
      <c r="P73" s="22"/>
      <c r="Q73" s="115"/>
      <c r="Z73" s="19" t="str">
        <f t="shared" si="3"/>
        <v xml:space="preserve"> / LW 0 @ 50Hz / LAV 0 @ 50Hz / LCP 0 @ 50Hz / LW 0 @ 60Hz / LAV 0 @ 60Hz / LCP 0 @ 60Hz / HSUCTION 0 @ 60Hz / HSUCTION 0 @ 50Hz</v>
      </c>
      <c r="BB73" s="14"/>
      <c r="BC73" s="14"/>
      <c r="BD73" s="14"/>
      <c r="BE73" s="14"/>
      <c r="BG73" s="14"/>
      <c r="BH73" s="14"/>
      <c r="BJ73" s="107"/>
      <c r="BK73" s="14"/>
      <c r="BM73" s="16"/>
      <c r="BN73" s="16"/>
      <c r="BO73" s="16"/>
      <c r="BP73" s="14"/>
      <c r="BQ73" s="14"/>
      <c r="BR73" s="24"/>
      <c r="BS73" s="24"/>
      <c r="BT73" s="16"/>
      <c r="BU73" s="25"/>
      <c r="BV73" s="16"/>
      <c r="BW73" s="16"/>
      <c r="BX73" s="16"/>
      <c r="BY73" s="16"/>
      <c r="BZ73" s="16"/>
      <c r="CA73" s="16"/>
      <c r="CB73" s="16"/>
      <c r="CC73" s="16"/>
      <c r="CD73" s="16"/>
      <c r="IG73" s="115">
        <f t="shared" si="0"/>
        <v>0</v>
      </c>
      <c r="IH73" s="147" t="str">
        <f t="shared" si="10"/>
        <v xml:space="preserve"> / LW 0 @ 50Hz</v>
      </c>
      <c r="II73" s="147" t="str">
        <f t="shared" si="10"/>
        <v xml:space="preserve"> / LAV 0 @ 50Hz</v>
      </c>
      <c r="IJ73" s="147" t="str">
        <f t="shared" si="10"/>
        <v xml:space="preserve"> / LCP 0 @ 50Hz</v>
      </c>
      <c r="IK73" s="147" t="str">
        <f t="shared" si="10"/>
        <v/>
      </c>
      <c r="IL73" s="147" t="str">
        <f t="shared" si="10"/>
        <v/>
      </c>
      <c r="IM73" s="147" t="str">
        <f t="shared" si="10"/>
        <v xml:space="preserve"> / LW 0 @ 60Hz</v>
      </c>
      <c r="IN73" s="147" t="str">
        <f t="shared" si="12"/>
        <v xml:space="preserve"> / LAV 0 @ 60Hz</v>
      </c>
      <c r="IO73" s="147" t="str">
        <f t="shared" si="12"/>
        <v xml:space="preserve"> / LCP 0 @ 60Hz</v>
      </c>
      <c r="IP73" s="147" t="str">
        <f t="shared" si="12"/>
        <v/>
      </c>
      <c r="IQ73" s="147" t="str">
        <f t="shared" si="12"/>
        <v/>
      </c>
      <c r="IR73" s="147" t="str">
        <f t="shared" si="12"/>
        <v xml:space="preserve"> / HSUCTION 0 @ 60Hz</v>
      </c>
      <c r="IS73" s="147" t="str">
        <f t="shared" si="12"/>
        <v xml:space="preserve"> / HSUCTION 0 @ 50Hz</v>
      </c>
      <c r="IT73" s="115">
        <f t="shared" si="4"/>
        <v>0</v>
      </c>
    </row>
    <row r="74" spans="1:254" ht="27" customHeight="1">
      <c r="A74" s="148">
        <f t="shared" si="13"/>
        <v>45950</v>
      </c>
      <c r="B74" s="19">
        <f t="shared" si="13"/>
        <v>0</v>
      </c>
      <c r="C74" s="19" t="str">
        <f t="shared" si="13"/>
        <v>40VP026123P</v>
      </c>
      <c r="D74" s="19" t="str">
        <f t="shared" si="13"/>
        <v>N</v>
      </c>
      <c r="E74" s="136"/>
      <c r="F74" s="19">
        <f t="shared" si="6"/>
        <v>250100001</v>
      </c>
      <c r="G74" s="20">
        <f t="shared" si="7"/>
        <v>0</v>
      </c>
      <c r="H74" s="21"/>
      <c r="I74" s="21"/>
      <c r="J74" s="21"/>
      <c r="K74" s="22"/>
      <c r="L74" s="115"/>
      <c r="M74" s="21"/>
      <c r="N74" s="21"/>
      <c r="O74" s="21"/>
      <c r="P74" s="22"/>
      <c r="Q74" s="115"/>
      <c r="Z74" s="19" t="str">
        <f t="shared" si="3"/>
        <v xml:space="preserve"> / LW 0 @ 50Hz / LAV 0 @ 50Hz / LCP 0 @ 50Hz / LW 0 @ 60Hz / LAV 0 @ 60Hz / LCP 0 @ 60Hz / HSUCTION 0 @ 60Hz / HSUCTION 0 @ 50Hz</v>
      </c>
      <c r="BB74" s="14"/>
      <c r="BC74" s="14"/>
      <c r="BD74" s="14"/>
      <c r="BE74" s="14"/>
      <c r="BG74" s="14"/>
      <c r="BH74" s="14"/>
      <c r="BJ74" s="107"/>
      <c r="BK74" s="14"/>
      <c r="BM74" s="16"/>
      <c r="BN74" s="16"/>
      <c r="BO74" s="16"/>
      <c r="BP74" s="14"/>
      <c r="BQ74" s="14"/>
      <c r="BR74" s="24"/>
      <c r="BS74" s="24"/>
      <c r="BT74" s="16"/>
      <c r="BU74" s="25"/>
      <c r="BV74" s="16"/>
      <c r="BW74" s="16"/>
      <c r="BX74" s="16"/>
      <c r="BY74" s="16"/>
      <c r="BZ74" s="16"/>
      <c r="CA74" s="16"/>
      <c r="CB74" s="16"/>
      <c r="CC74" s="16"/>
      <c r="CD74" s="16"/>
      <c r="IG74" s="115">
        <f t="shared" ref="IG74:IG132" si="14">IF(SUMPRODUCT(--ISNUMBER(SEARCH("/",IH74:IS74))),0,1)</f>
        <v>0</v>
      </c>
      <c r="IH74" s="147" t="str">
        <f t="shared" si="10"/>
        <v xml:space="preserve"> / LW 0 @ 50Hz</v>
      </c>
      <c r="II74" s="147" t="str">
        <f t="shared" si="10"/>
        <v xml:space="preserve"> / LAV 0 @ 50Hz</v>
      </c>
      <c r="IJ74" s="147" t="str">
        <f t="shared" si="10"/>
        <v xml:space="preserve"> / LCP 0 @ 50Hz</v>
      </c>
      <c r="IK74" s="147" t="str">
        <f t="shared" si="10"/>
        <v/>
      </c>
      <c r="IL74" s="147" t="str">
        <f t="shared" si="10"/>
        <v/>
      </c>
      <c r="IM74" s="147" t="str">
        <f t="shared" si="10"/>
        <v xml:space="preserve"> / LW 0 @ 60Hz</v>
      </c>
      <c r="IN74" s="147" t="str">
        <f t="shared" si="12"/>
        <v xml:space="preserve"> / LAV 0 @ 60Hz</v>
      </c>
      <c r="IO74" s="147" t="str">
        <f t="shared" si="12"/>
        <v xml:space="preserve"> / LCP 0 @ 60Hz</v>
      </c>
      <c r="IP74" s="147" t="str">
        <f t="shared" si="12"/>
        <v/>
      </c>
      <c r="IQ74" s="147" t="str">
        <f t="shared" si="12"/>
        <v/>
      </c>
      <c r="IR74" s="147" t="str">
        <f t="shared" si="12"/>
        <v xml:space="preserve"> / HSUCTION 0 @ 60Hz</v>
      </c>
      <c r="IS74" s="147" t="str">
        <f t="shared" si="12"/>
        <v xml:space="preserve"> / HSUCTION 0 @ 50Hz</v>
      </c>
      <c r="IT74" s="115">
        <f t="shared" si="4"/>
        <v>0</v>
      </c>
    </row>
    <row r="75" spans="1:254" ht="27" customHeight="1">
      <c r="A75" s="148">
        <f t="shared" si="13"/>
        <v>45950</v>
      </c>
      <c r="B75" s="19">
        <f t="shared" si="13"/>
        <v>0</v>
      </c>
      <c r="C75" s="19" t="str">
        <f t="shared" si="13"/>
        <v>40VP026123P</v>
      </c>
      <c r="D75" s="19" t="str">
        <f t="shared" si="13"/>
        <v>N</v>
      </c>
      <c r="E75" s="136"/>
      <c r="F75" s="19">
        <f t="shared" si="6"/>
        <v>250100001</v>
      </c>
      <c r="G75" s="20">
        <f t="shared" si="7"/>
        <v>0</v>
      </c>
      <c r="H75" s="21"/>
      <c r="I75" s="21"/>
      <c r="J75" s="21"/>
      <c r="K75" s="22"/>
      <c r="L75" s="115"/>
      <c r="M75" s="21"/>
      <c r="N75" s="21"/>
      <c r="O75" s="21"/>
      <c r="P75" s="22"/>
      <c r="Q75" s="115"/>
      <c r="Z75" s="19" t="str">
        <f t="shared" ref="Z75:Z138" si="15">CONCATENATE(IH75&amp;II75,IJ75,IK75,IM75,IN75,IO75,IP75,IR75,IS75)</f>
        <v xml:space="preserve"> / LW 0 @ 50Hz / LAV 0 @ 50Hz / LCP 0 @ 50Hz / LW 0 @ 60Hz / LAV 0 @ 60Hz / LCP 0 @ 60Hz / HSUCTION 0 @ 60Hz / HSUCTION 0 @ 50Hz</v>
      </c>
      <c r="BB75" s="14"/>
      <c r="BC75" s="14"/>
      <c r="BD75" s="14"/>
      <c r="BE75" s="14"/>
      <c r="BG75" s="14"/>
      <c r="BH75" s="14"/>
      <c r="BJ75" s="107"/>
      <c r="BK75" s="14"/>
      <c r="BM75" s="16"/>
      <c r="BN75" s="16"/>
      <c r="BO75" s="16"/>
      <c r="BP75" s="14"/>
      <c r="BQ75" s="14"/>
      <c r="BR75" s="24"/>
      <c r="BS75" s="24"/>
      <c r="BT75" s="16"/>
      <c r="BU75" s="25"/>
      <c r="BV75" s="16"/>
      <c r="BW75" s="16"/>
      <c r="BX75" s="16"/>
      <c r="BY75" s="16"/>
      <c r="BZ75" s="16"/>
      <c r="CA75" s="16"/>
      <c r="CB75" s="16"/>
      <c r="CC75" s="16"/>
      <c r="CD75" s="16"/>
      <c r="IG75" s="115">
        <f t="shared" si="14"/>
        <v>0</v>
      </c>
      <c r="IH75" s="147" t="str">
        <f t="shared" si="10"/>
        <v xml:space="preserve"> / LW 0 @ 50Hz</v>
      </c>
      <c r="II75" s="147" t="str">
        <f t="shared" si="10"/>
        <v xml:space="preserve"> / LAV 0 @ 50Hz</v>
      </c>
      <c r="IJ75" s="147" t="str">
        <f t="shared" si="10"/>
        <v xml:space="preserve"> / LCP 0 @ 50Hz</v>
      </c>
      <c r="IK75" s="147" t="str">
        <f t="shared" si="10"/>
        <v/>
      </c>
      <c r="IL75" s="147" t="str">
        <f t="shared" si="10"/>
        <v/>
      </c>
      <c r="IM75" s="147" t="str">
        <f t="shared" si="10"/>
        <v xml:space="preserve"> / LW 0 @ 60Hz</v>
      </c>
      <c r="IN75" s="147" t="str">
        <f t="shared" si="12"/>
        <v xml:space="preserve"> / LAV 0 @ 60Hz</v>
      </c>
      <c r="IO75" s="147" t="str">
        <f t="shared" si="12"/>
        <v xml:space="preserve"> / LCP 0 @ 60Hz</v>
      </c>
      <c r="IP75" s="147" t="str">
        <f t="shared" si="12"/>
        <v/>
      </c>
      <c r="IQ75" s="147" t="str">
        <f t="shared" si="12"/>
        <v/>
      </c>
      <c r="IR75" s="147" t="str">
        <f t="shared" si="12"/>
        <v xml:space="preserve"> / HSUCTION 0 @ 60Hz</v>
      </c>
      <c r="IS75" s="147" t="str">
        <f t="shared" si="12"/>
        <v xml:space="preserve"> / HSUCTION 0 @ 50Hz</v>
      </c>
      <c r="IT75" s="115">
        <f t="shared" ref="IT75:IT138" si="16">COUNT(H75,I75,J75,K75,M75,N75,O75,P75,R75,S75)</f>
        <v>0</v>
      </c>
    </row>
    <row r="76" spans="1:254" ht="27" customHeight="1">
      <c r="A76" s="148">
        <f t="shared" si="13"/>
        <v>45950</v>
      </c>
      <c r="B76" s="19">
        <f t="shared" si="13"/>
        <v>0</v>
      </c>
      <c r="C76" s="19" t="str">
        <f t="shared" si="13"/>
        <v>40VP026123P</v>
      </c>
      <c r="D76" s="19" t="str">
        <f t="shared" si="13"/>
        <v>N</v>
      </c>
      <c r="E76" s="136"/>
      <c r="F76" s="19">
        <f t="shared" si="6"/>
        <v>250100001</v>
      </c>
      <c r="G76" s="20">
        <f t="shared" si="7"/>
        <v>0</v>
      </c>
      <c r="H76" s="21"/>
      <c r="I76" s="21"/>
      <c r="J76" s="21"/>
      <c r="K76" s="22"/>
      <c r="L76" s="115"/>
      <c r="M76" s="21"/>
      <c r="N76" s="21"/>
      <c r="O76" s="21"/>
      <c r="P76" s="22"/>
      <c r="Q76" s="115"/>
      <c r="Z76" s="19" t="str">
        <f t="shared" si="15"/>
        <v xml:space="preserve"> / LW 0 @ 50Hz / LAV 0 @ 50Hz / LCP 0 @ 50Hz / LW 0 @ 60Hz / LAV 0 @ 60Hz / LCP 0 @ 60Hz / HSUCTION 0 @ 60Hz / HSUCTION 0 @ 50Hz</v>
      </c>
      <c r="BB76" s="14"/>
      <c r="BC76" s="14"/>
      <c r="BD76" s="14"/>
      <c r="BE76" s="14"/>
      <c r="BG76" s="14"/>
      <c r="BH76" s="14"/>
      <c r="BJ76" s="107"/>
      <c r="BK76" s="14"/>
      <c r="BM76" s="16"/>
      <c r="BN76" s="16"/>
      <c r="BO76" s="16"/>
      <c r="BP76" s="14"/>
      <c r="BQ76" s="14"/>
      <c r="BR76" s="24"/>
      <c r="BS76" s="24"/>
      <c r="BT76" s="16"/>
      <c r="BU76" s="25"/>
      <c r="BV76" s="16"/>
      <c r="BW76" s="16"/>
      <c r="BX76" s="16"/>
      <c r="BY76" s="16"/>
      <c r="BZ76" s="16"/>
      <c r="CA76" s="16"/>
      <c r="CB76" s="16"/>
      <c r="CC76" s="16"/>
      <c r="CD76" s="16"/>
      <c r="IG76" s="115">
        <f t="shared" si="14"/>
        <v>0</v>
      </c>
      <c r="IH76" s="147" t="str">
        <f t="shared" si="10"/>
        <v xml:space="preserve"> / LW 0 @ 50Hz</v>
      </c>
      <c r="II76" s="147" t="str">
        <f t="shared" si="10"/>
        <v xml:space="preserve"> / LAV 0 @ 50Hz</v>
      </c>
      <c r="IJ76" s="147" t="str">
        <f t="shared" si="10"/>
        <v xml:space="preserve"> / LCP 0 @ 50Hz</v>
      </c>
      <c r="IK76" s="147" t="str">
        <f t="shared" si="10"/>
        <v/>
      </c>
      <c r="IL76" s="147" t="str">
        <f t="shared" si="10"/>
        <v/>
      </c>
      <c r="IM76" s="147" t="str">
        <f t="shared" si="10"/>
        <v xml:space="preserve"> / LW 0 @ 60Hz</v>
      </c>
      <c r="IN76" s="147" t="str">
        <f t="shared" si="12"/>
        <v xml:space="preserve"> / LAV 0 @ 60Hz</v>
      </c>
      <c r="IO76" s="147" t="str">
        <f t="shared" si="12"/>
        <v xml:space="preserve"> / LCP 0 @ 60Hz</v>
      </c>
      <c r="IP76" s="147" t="str">
        <f t="shared" si="12"/>
        <v/>
      </c>
      <c r="IQ76" s="147" t="str">
        <f t="shared" si="12"/>
        <v/>
      </c>
      <c r="IR76" s="147" t="str">
        <f t="shared" si="12"/>
        <v xml:space="preserve"> / HSUCTION 0 @ 60Hz</v>
      </c>
      <c r="IS76" s="147" t="str">
        <f t="shared" si="12"/>
        <v xml:space="preserve"> / HSUCTION 0 @ 50Hz</v>
      </c>
      <c r="IT76" s="115">
        <f t="shared" si="16"/>
        <v>0</v>
      </c>
    </row>
    <row r="77" spans="1:254" ht="27" customHeight="1">
      <c r="A77" s="148">
        <f t="shared" ref="A77:D92" si="17">IF(COUNTA($G77),A76,0)</f>
        <v>45950</v>
      </c>
      <c r="B77" s="19">
        <f t="shared" si="17"/>
        <v>0</v>
      </c>
      <c r="C77" s="19" t="str">
        <f t="shared" si="17"/>
        <v>40VP026123P</v>
      </c>
      <c r="D77" s="19" t="str">
        <f t="shared" si="17"/>
        <v>N</v>
      </c>
      <c r="E77" s="136"/>
      <c r="F77" s="19">
        <f t="shared" ref="F77:F140" si="18">IF(G76=0,F76,F76+1)</f>
        <v>250100001</v>
      </c>
      <c r="G77" s="20">
        <f t="shared" ref="G77:G140" si="19">IG77</f>
        <v>0</v>
      </c>
      <c r="H77" s="21"/>
      <c r="I77" s="21"/>
      <c r="J77" s="21"/>
      <c r="K77" s="22"/>
      <c r="L77" s="115"/>
      <c r="M77" s="21"/>
      <c r="N77" s="21"/>
      <c r="O77" s="21"/>
      <c r="P77" s="22"/>
      <c r="Q77" s="115"/>
      <c r="Z77" s="19" t="str">
        <f t="shared" si="15"/>
        <v xml:space="preserve"> / LW 0 @ 50Hz / LAV 0 @ 50Hz / LCP 0 @ 50Hz / LW 0 @ 60Hz / LAV 0 @ 60Hz / LCP 0 @ 60Hz / HSUCTION 0 @ 60Hz / HSUCTION 0 @ 50Hz</v>
      </c>
      <c r="BB77" s="14"/>
      <c r="BC77" s="14"/>
      <c r="BD77" s="14"/>
      <c r="BE77" s="14"/>
      <c r="BG77" s="14"/>
      <c r="BH77" s="14"/>
      <c r="BJ77" s="107"/>
      <c r="BK77" s="14"/>
      <c r="BM77" s="16"/>
      <c r="BN77" s="16"/>
      <c r="BO77" s="16"/>
      <c r="BP77" s="14"/>
      <c r="BQ77" s="14"/>
      <c r="BR77" s="24"/>
      <c r="BS77" s="24"/>
      <c r="BT77" s="16"/>
      <c r="BU77" s="25"/>
      <c r="BV77" s="16"/>
      <c r="BW77" s="16"/>
      <c r="BX77" s="16"/>
      <c r="BY77" s="16"/>
      <c r="BZ77" s="16"/>
      <c r="CA77" s="16"/>
      <c r="CB77" s="16"/>
      <c r="CC77" s="16"/>
      <c r="CD77" s="16"/>
      <c r="IG77" s="115">
        <f t="shared" si="14"/>
        <v>0</v>
      </c>
      <c r="IH77" s="147" t="str">
        <f t="shared" si="10"/>
        <v xml:space="preserve"> / LW 0 @ 50Hz</v>
      </c>
      <c r="II77" s="147" t="str">
        <f t="shared" si="10"/>
        <v xml:space="preserve"> / LAV 0 @ 50Hz</v>
      </c>
      <c r="IJ77" s="147" t="str">
        <f t="shared" si="10"/>
        <v xml:space="preserve"> / LCP 0 @ 50Hz</v>
      </c>
      <c r="IK77" s="147" t="str">
        <f t="shared" si="10"/>
        <v/>
      </c>
      <c r="IL77" s="147" t="str">
        <f t="shared" si="10"/>
        <v/>
      </c>
      <c r="IM77" s="147" t="str">
        <f t="shared" si="10"/>
        <v xml:space="preserve"> / LW 0 @ 60Hz</v>
      </c>
      <c r="IN77" s="147" t="str">
        <f t="shared" si="12"/>
        <v xml:space="preserve"> / LAV 0 @ 60Hz</v>
      </c>
      <c r="IO77" s="147" t="str">
        <f t="shared" si="12"/>
        <v xml:space="preserve"> / LCP 0 @ 60Hz</v>
      </c>
      <c r="IP77" s="147" t="str">
        <f t="shared" si="12"/>
        <v/>
      </c>
      <c r="IQ77" s="147" t="str">
        <f t="shared" si="12"/>
        <v/>
      </c>
      <c r="IR77" s="147" t="str">
        <f t="shared" si="12"/>
        <v xml:space="preserve"> / HSUCTION 0 @ 60Hz</v>
      </c>
      <c r="IS77" s="147" t="str">
        <f t="shared" si="12"/>
        <v xml:space="preserve"> / HSUCTION 0 @ 50Hz</v>
      </c>
      <c r="IT77" s="115">
        <f t="shared" si="16"/>
        <v>0</v>
      </c>
    </row>
    <row r="78" spans="1:254" ht="27" customHeight="1">
      <c r="A78" s="148">
        <f t="shared" si="17"/>
        <v>45950</v>
      </c>
      <c r="B78" s="19">
        <f t="shared" si="17"/>
        <v>0</v>
      </c>
      <c r="C78" s="19" t="str">
        <f t="shared" si="17"/>
        <v>40VP026123P</v>
      </c>
      <c r="D78" s="19" t="str">
        <f t="shared" si="17"/>
        <v>N</v>
      </c>
      <c r="E78" s="136"/>
      <c r="F78" s="19">
        <f t="shared" si="18"/>
        <v>250100001</v>
      </c>
      <c r="G78" s="20">
        <f t="shared" si="19"/>
        <v>0</v>
      </c>
      <c r="H78" s="21"/>
      <c r="I78" s="21"/>
      <c r="J78" s="21"/>
      <c r="K78" s="22"/>
      <c r="L78" s="115"/>
      <c r="M78" s="21"/>
      <c r="N78" s="21"/>
      <c r="O78" s="21"/>
      <c r="P78" s="22"/>
      <c r="Q78" s="115"/>
      <c r="Z78" s="19" t="str">
        <f t="shared" si="15"/>
        <v xml:space="preserve"> / LW 0 @ 50Hz / LAV 0 @ 50Hz / LCP 0 @ 50Hz / LW 0 @ 60Hz / LAV 0 @ 60Hz / LCP 0 @ 60Hz / HSUCTION 0 @ 60Hz / HSUCTION 0 @ 50Hz</v>
      </c>
      <c r="BB78" s="14"/>
      <c r="BC78" s="14"/>
      <c r="BD78" s="14"/>
      <c r="BE78" s="14"/>
      <c r="BG78" s="14"/>
      <c r="BH78" s="14"/>
      <c r="BJ78" s="107"/>
      <c r="BK78" s="14"/>
      <c r="BM78" s="16"/>
      <c r="BN78" s="16"/>
      <c r="BO78" s="16"/>
      <c r="BP78" s="14"/>
      <c r="BQ78" s="14"/>
      <c r="BR78" s="24"/>
      <c r="BS78" s="24"/>
      <c r="BT78" s="16"/>
      <c r="BU78" s="25"/>
      <c r="BV78" s="16"/>
      <c r="BW78" s="16"/>
      <c r="BX78" s="16"/>
      <c r="BY78" s="16"/>
      <c r="BZ78" s="16"/>
      <c r="CA78" s="16"/>
      <c r="CB78" s="16"/>
      <c r="CC78" s="16"/>
      <c r="CD78" s="16"/>
      <c r="IG78" s="115">
        <f t="shared" si="14"/>
        <v>0</v>
      </c>
      <c r="IH78" s="147" t="str">
        <f t="shared" si="10"/>
        <v xml:space="preserve"> / LW 0 @ 50Hz</v>
      </c>
      <c r="II78" s="147" t="str">
        <f t="shared" si="10"/>
        <v xml:space="preserve"> / LAV 0 @ 50Hz</v>
      </c>
      <c r="IJ78" s="147" t="str">
        <f t="shared" si="10"/>
        <v xml:space="preserve"> / LCP 0 @ 50Hz</v>
      </c>
      <c r="IK78" s="147" t="str">
        <f t="shared" si="10"/>
        <v/>
      </c>
      <c r="IL78" s="147" t="str">
        <f t="shared" si="10"/>
        <v/>
      </c>
      <c r="IM78" s="147" t="str">
        <f t="shared" si="10"/>
        <v xml:space="preserve"> / LW 0 @ 60Hz</v>
      </c>
      <c r="IN78" s="147" t="str">
        <f t="shared" si="12"/>
        <v xml:space="preserve"> / LAV 0 @ 60Hz</v>
      </c>
      <c r="IO78" s="147" t="str">
        <f t="shared" si="12"/>
        <v xml:space="preserve"> / LCP 0 @ 60Hz</v>
      </c>
      <c r="IP78" s="147" t="str">
        <f t="shared" si="12"/>
        <v/>
      </c>
      <c r="IQ78" s="147" t="str">
        <f t="shared" si="12"/>
        <v/>
      </c>
      <c r="IR78" s="147" t="str">
        <f t="shared" si="12"/>
        <v xml:space="preserve"> / HSUCTION 0 @ 60Hz</v>
      </c>
      <c r="IS78" s="147" t="str">
        <f t="shared" si="12"/>
        <v xml:space="preserve"> / HSUCTION 0 @ 50Hz</v>
      </c>
      <c r="IT78" s="115">
        <f t="shared" si="16"/>
        <v>0</v>
      </c>
    </row>
    <row r="79" spans="1:254" ht="27" customHeight="1">
      <c r="A79" s="148">
        <f t="shared" si="17"/>
        <v>45950</v>
      </c>
      <c r="B79" s="19">
        <f t="shared" si="17"/>
        <v>0</v>
      </c>
      <c r="C79" s="19" t="str">
        <f t="shared" si="17"/>
        <v>40VP026123P</v>
      </c>
      <c r="D79" s="19" t="str">
        <f t="shared" si="17"/>
        <v>N</v>
      </c>
      <c r="E79" s="136"/>
      <c r="F79" s="19">
        <f t="shared" si="18"/>
        <v>250100001</v>
      </c>
      <c r="G79" s="20">
        <f t="shared" si="19"/>
        <v>0</v>
      </c>
      <c r="H79" s="21"/>
      <c r="I79" s="21"/>
      <c r="J79" s="21"/>
      <c r="K79" s="22"/>
      <c r="L79" s="115"/>
      <c r="M79" s="21"/>
      <c r="N79" s="21"/>
      <c r="O79" s="21"/>
      <c r="P79" s="22"/>
      <c r="Q79" s="115"/>
      <c r="Z79" s="19" t="str">
        <f t="shared" si="15"/>
        <v xml:space="preserve"> / LW 0 @ 50Hz / LAV 0 @ 50Hz / LCP 0 @ 50Hz / LW 0 @ 60Hz / LAV 0 @ 60Hz / LCP 0 @ 60Hz / HSUCTION 0 @ 60Hz / HSUCTION 0 @ 50Hz</v>
      </c>
      <c r="BB79" s="14"/>
      <c r="BC79" s="14"/>
      <c r="BD79" s="14"/>
      <c r="BE79" s="14"/>
      <c r="BG79" s="14"/>
      <c r="BH79" s="14"/>
      <c r="BJ79" s="107"/>
      <c r="BK79" s="14"/>
      <c r="BM79" s="16"/>
      <c r="BN79" s="16"/>
      <c r="BO79" s="16"/>
      <c r="BP79" s="14"/>
      <c r="BQ79" s="14"/>
      <c r="BR79" s="24"/>
      <c r="BS79" s="24"/>
      <c r="BT79" s="16"/>
      <c r="BU79" s="25"/>
      <c r="BV79" s="16"/>
      <c r="BW79" s="16"/>
      <c r="BX79" s="16"/>
      <c r="BY79" s="16"/>
      <c r="BZ79" s="16"/>
      <c r="CA79" s="16"/>
      <c r="CB79" s="16"/>
      <c r="CC79" s="16"/>
      <c r="CD79" s="16"/>
      <c r="IG79" s="115">
        <f t="shared" si="14"/>
        <v>0</v>
      </c>
      <c r="IH79" s="147" t="str">
        <f t="shared" si="10"/>
        <v xml:space="preserve"> / LW 0 @ 50Hz</v>
      </c>
      <c r="II79" s="147" t="str">
        <f t="shared" si="10"/>
        <v xml:space="preserve"> / LAV 0 @ 50Hz</v>
      </c>
      <c r="IJ79" s="147" t="str">
        <f t="shared" si="10"/>
        <v xml:space="preserve"> / LCP 0 @ 50Hz</v>
      </c>
      <c r="IK79" s="147" t="str">
        <f t="shared" si="10"/>
        <v/>
      </c>
      <c r="IL79" s="147" t="str">
        <f t="shared" si="10"/>
        <v/>
      </c>
      <c r="IM79" s="147" t="str">
        <f t="shared" si="10"/>
        <v xml:space="preserve"> / LW 0 @ 60Hz</v>
      </c>
      <c r="IN79" s="147" t="str">
        <f t="shared" si="12"/>
        <v xml:space="preserve"> / LAV 0 @ 60Hz</v>
      </c>
      <c r="IO79" s="147" t="str">
        <f t="shared" si="12"/>
        <v xml:space="preserve"> / LCP 0 @ 60Hz</v>
      </c>
      <c r="IP79" s="147" t="str">
        <f t="shared" si="12"/>
        <v/>
      </c>
      <c r="IQ79" s="147" t="str">
        <f t="shared" si="12"/>
        <v/>
      </c>
      <c r="IR79" s="147" t="str">
        <f t="shared" si="12"/>
        <v xml:space="preserve"> / HSUCTION 0 @ 60Hz</v>
      </c>
      <c r="IS79" s="147" t="str">
        <f t="shared" si="12"/>
        <v xml:space="preserve"> / HSUCTION 0 @ 50Hz</v>
      </c>
      <c r="IT79" s="115">
        <f t="shared" si="16"/>
        <v>0</v>
      </c>
    </row>
    <row r="80" spans="1:254" ht="27" customHeight="1">
      <c r="A80" s="148">
        <f t="shared" si="17"/>
        <v>45950</v>
      </c>
      <c r="B80" s="19">
        <f t="shared" si="17"/>
        <v>0</v>
      </c>
      <c r="C80" s="19" t="str">
        <f t="shared" si="17"/>
        <v>40VP026123P</v>
      </c>
      <c r="D80" s="19" t="str">
        <f t="shared" si="17"/>
        <v>N</v>
      </c>
      <c r="E80" s="136"/>
      <c r="F80" s="19">
        <f t="shared" si="18"/>
        <v>250100001</v>
      </c>
      <c r="G80" s="20">
        <f t="shared" si="19"/>
        <v>0</v>
      </c>
      <c r="H80" s="21"/>
      <c r="I80" s="21"/>
      <c r="J80" s="21"/>
      <c r="K80" s="22"/>
      <c r="L80" s="115"/>
      <c r="M80" s="21"/>
      <c r="N80" s="21"/>
      <c r="O80" s="21"/>
      <c r="P80" s="22"/>
      <c r="Q80" s="115"/>
      <c r="Z80" s="19" t="str">
        <f t="shared" si="15"/>
        <v xml:space="preserve"> / LW 0 @ 50Hz / LAV 0 @ 50Hz / LCP 0 @ 50Hz / LW 0 @ 60Hz / LAV 0 @ 60Hz / LCP 0 @ 60Hz / HSUCTION 0 @ 60Hz / HSUCTION 0 @ 50Hz</v>
      </c>
      <c r="BB80" s="14"/>
      <c r="BC80" s="14"/>
      <c r="BD80" s="14"/>
      <c r="BE80" s="14"/>
      <c r="BG80" s="14"/>
      <c r="BH80" s="14"/>
      <c r="BJ80" s="107"/>
      <c r="BK80" s="14"/>
      <c r="BM80" s="16"/>
      <c r="BN80" s="16"/>
      <c r="BO80" s="16"/>
      <c r="BP80" s="14"/>
      <c r="BQ80" s="14"/>
      <c r="BR80" s="24"/>
      <c r="BS80" s="24"/>
      <c r="BT80" s="16"/>
      <c r="BU80" s="25"/>
      <c r="BV80" s="16"/>
      <c r="BW80" s="16"/>
      <c r="BX80" s="16"/>
      <c r="BY80" s="16"/>
      <c r="BZ80" s="16"/>
      <c r="CA80" s="16"/>
      <c r="CB80" s="16"/>
      <c r="CC80" s="16"/>
      <c r="CD80" s="16"/>
      <c r="IG80" s="115">
        <f t="shared" si="14"/>
        <v>0</v>
      </c>
      <c r="IH80" s="147" t="str">
        <f t="shared" si="10"/>
        <v xml:space="preserve"> / LW 0 @ 50Hz</v>
      </c>
      <c r="II80" s="147" t="str">
        <f t="shared" si="10"/>
        <v xml:space="preserve"> / LAV 0 @ 50Hz</v>
      </c>
      <c r="IJ80" s="147" t="str">
        <f t="shared" si="10"/>
        <v xml:space="preserve"> / LCP 0 @ 50Hz</v>
      </c>
      <c r="IK80" s="147" t="str">
        <f t="shared" si="10"/>
        <v/>
      </c>
      <c r="IL80" s="147" t="str">
        <f t="shared" si="10"/>
        <v/>
      </c>
      <c r="IM80" s="147" t="str">
        <f t="shared" si="10"/>
        <v xml:space="preserve"> / LW 0 @ 60Hz</v>
      </c>
      <c r="IN80" s="147" t="str">
        <f t="shared" si="12"/>
        <v xml:space="preserve"> / LAV 0 @ 60Hz</v>
      </c>
      <c r="IO80" s="147" t="str">
        <f t="shared" si="12"/>
        <v xml:space="preserve"> / LCP 0 @ 60Hz</v>
      </c>
      <c r="IP80" s="147" t="str">
        <f t="shared" si="12"/>
        <v/>
      </c>
      <c r="IQ80" s="147" t="str">
        <f t="shared" si="12"/>
        <v/>
      </c>
      <c r="IR80" s="147" t="str">
        <f t="shared" si="12"/>
        <v xml:space="preserve"> / HSUCTION 0 @ 60Hz</v>
      </c>
      <c r="IS80" s="147" t="str">
        <f t="shared" si="12"/>
        <v xml:space="preserve"> / HSUCTION 0 @ 50Hz</v>
      </c>
      <c r="IT80" s="115">
        <f t="shared" si="16"/>
        <v>0</v>
      </c>
    </row>
    <row r="81" spans="1:254" ht="27" customHeight="1">
      <c r="A81" s="148">
        <f t="shared" si="17"/>
        <v>45950</v>
      </c>
      <c r="B81" s="19">
        <f t="shared" si="17"/>
        <v>0</v>
      </c>
      <c r="C81" s="19" t="str">
        <f t="shared" si="17"/>
        <v>40VP026123P</v>
      </c>
      <c r="D81" s="19" t="str">
        <f t="shared" si="17"/>
        <v>N</v>
      </c>
      <c r="E81" s="136"/>
      <c r="F81" s="19">
        <f t="shared" si="18"/>
        <v>250100001</v>
      </c>
      <c r="G81" s="20">
        <f t="shared" si="19"/>
        <v>0</v>
      </c>
      <c r="H81" s="21"/>
      <c r="I81" s="21"/>
      <c r="J81" s="21"/>
      <c r="K81" s="22"/>
      <c r="L81" s="115"/>
      <c r="M81" s="21"/>
      <c r="N81" s="21"/>
      <c r="O81" s="21"/>
      <c r="P81" s="22"/>
      <c r="Q81" s="115"/>
      <c r="Z81" s="19" t="str">
        <f t="shared" si="15"/>
        <v xml:space="preserve"> / LW 0 @ 50Hz / LAV 0 @ 50Hz / LCP 0 @ 50Hz / LW 0 @ 60Hz / LAV 0 @ 60Hz / LCP 0 @ 60Hz / HSUCTION 0 @ 60Hz / HSUCTION 0 @ 50Hz</v>
      </c>
      <c r="BB81" s="14"/>
      <c r="BC81" s="14"/>
      <c r="BD81" s="14"/>
      <c r="BE81" s="14"/>
      <c r="BG81" s="14"/>
      <c r="BH81" s="14"/>
      <c r="BJ81" s="107"/>
      <c r="BK81" s="14"/>
      <c r="BM81" s="16"/>
      <c r="BN81" s="16"/>
      <c r="BO81" s="16"/>
      <c r="BP81" s="14"/>
      <c r="BQ81" s="14"/>
      <c r="BR81" s="24"/>
      <c r="BS81" s="24"/>
      <c r="BT81" s="16"/>
      <c r="BU81" s="25"/>
      <c r="BV81" s="16"/>
      <c r="BW81" s="16"/>
      <c r="BX81" s="16"/>
      <c r="BY81" s="16"/>
      <c r="BZ81" s="16"/>
      <c r="CA81" s="16"/>
      <c r="CB81" s="16"/>
      <c r="CC81" s="16"/>
      <c r="CD81" s="16"/>
      <c r="IG81" s="115">
        <f t="shared" si="14"/>
        <v>0</v>
      </c>
      <c r="IH81" s="147" t="str">
        <f t="shared" si="10"/>
        <v xml:space="preserve"> / LW 0 @ 50Hz</v>
      </c>
      <c r="II81" s="147" t="str">
        <f t="shared" si="10"/>
        <v xml:space="preserve"> / LAV 0 @ 50Hz</v>
      </c>
      <c r="IJ81" s="147" t="str">
        <f t="shared" si="10"/>
        <v xml:space="preserve"> / LCP 0 @ 50Hz</v>
      </c>
      <c r="IK81" s="147" t="str">
        <f t="shared" si="10"/>
        <v/>
      </c>
      <c r="IL81" s="147" t="str">
        <f t="shared" si="10"/>
        <v/>
      </c>
      <c r="IM81" s="147" t="str">
        <f t="shared" si="10"/>
        <v xml:space="preserve"> / LW 0 @ 60Hz</v>
      </c>
      <c r="IN81" s="147" t="str">
        <f t="shared" si="12"/>
        <v xml:space="preserve"> / LAV 0 @ 60Hz</v>
      </c>
      <c r="IO81" s="147" t="str">
        <f t="shared" si="12"/>
        <v xml:space="preserve"> / LCP 0 @ 60Hz</v>
      </c>
      <c r="IP81" s="147" t="str">
        <f t="shared" si="12"/>
        <v/>
      </c>
      <c r="IQ81" s="147" t="str">
        <f t="shared" si="12"/>
        <v/>
      </c>
      <c r="IR81" s="147" t="str">
        <f t="shared" si="12"/>
        <v xml:space="preserve"> / HSUCTION 0 @ 60Hz</v>
      </c>
      <c r="IS81" s="147" t="str">
        <f t="shared" si="12"/>
        <v xml:space="preserve"> / HSUCTION 0 @ 50Hz</v>
      </c>
      <c r="IT81" s="115">
        <f t="shared" si="16"/>
        <v>0</v>
      </c>
    </row>
    <row r="82" spans="1:254" ht="27" customHeight="1">
      <c r="A82" s="148">
        <f t="shared" si="17"/>
        <v>45950</v>
      </c>
      <c r="B82" s="19">
        <f t="shared" si="17"/>
        <v>0</v>
      </c>
      <c r="C82" s="19" t="str">
        <f t="shared" si="17"/>
        <v>40VP026123P</v>
      </c>
      <c r="D82" s="19" t="str">
        <f t="shared" si="17"/>
        <v>N</v>
      </c>
      <c r="E82" s="136"/>
      <c r="F82" s="19">
        <f t="shared" si="18"/>
        <v>250100001</v>
      </c>
      <c r="G82" s="20">
        <f t="shared" si="19"/>
        <v>0</v>
      </c>
      <c r="H82" s="21"/>
      <c r="I82" s="21"/>
      <c r="J82" s="21"/>
      <c r="K82" s="22"/>
      <c r="L82" s="115"/>
      <c r="M82" s="21"/>
      <c r="N82" s="21"/>
      <c r="O82" s="21"/>
      <c r="P82" s="22"/>
      <c r="Q82" s="115"/>
      <c r="Z82" s="19" t="str">
        <f t="shared" si="15"/>
        <v xml:space="preserve"> / LW 0 @ 50Hz / LAV 0 @ 50Hz / LCP 0 @ 50Hz / LW 0 @ 60Hz / LAV 0 @ 60Hz / LCP 0 @ 60Hz / HSUCTION 0 @ 60Hz / HSUCTION 0 @ 50Hz</v>
      </c>
      <c r="BB82" s="14"/>
      <c r="BC82" s="14"/>
      <c r="BD82" s="14"/>
      <c r="BE82" s="14"/>
      <c r="BG82" s="14"/>
      <c r="BH82" s="14"/>
      <c r="BJ82" s="107"/>
      <c r="BK82" s="14"/>
      <c r="BM82" s="16"/>
      <c r="BN82" s="16"/>
      <c r="BO82" s="16"/>
      <c r="BP82" s="14"/>
      <c r="BQ82" s="14"/>
      <c r="BR82" s="24"/>
      <c r="BS82" s="24"/>
      <c r="BT82" s="16"/>
      <c r="BU82" s="25"/>
      <c r="BV82" s="16"/>
      <c r="BW82" s="16"/>
      <c r="BX82" s="16"/>
      <c r="BY82" s="16"/>
      <c r="BZ82" s="16"/>
      <c r="CA82" s="16"/>
      <c r="CB82" s="16"/>
      <c r="CC82" s="16"/>
      <c r="CD82" s="16"/>
      <c r="IG82" s="115">
        <f t="shared" si="14"/>
        <v>0</v>
      </c>
      <c r="IH82" s="147" t="str">
        <f t="shared" si="10"/>
        <v xml:space="preserve"> / LW 0 @ 50Hz</v>
      </c>
      <c r="II82" s="147" t="str">
        <f t="shared" si="10"/>
        <v xml:space="preserve"> / LAV 0 @ 50Hz</v>
      </c>
      <c r="IJ82" s="147" t="str">
        <f t="shared" si="10"/>
        <v xml:space="preserve"> / LCP 0 @ 50Hz</v>
      </c>
      <c r="IK82" s="147" t="str">
        <f t="shared" si="10"/>
        <v/>
      </c>
      <c r="IL82" s="147" t="str">
        <f t="shared" si="10"/>
        <v/>
      </c>
      <c r="IM82" s="147" t="str">
        <f t="shared" si="10"/>
        <v xml:space="preserve"> / LW 0 @ 60Hz</v>
      </c>
      <c r="IN82" s="147" t="str">
        <f t="shared" si="12"/>
        <v xml:space="preserve"> / LAV 0 @ 60Hz</v>
      </c>
      <c r="IO82" s="147" t="str">
        <f t="shared" si="12"/>
        <v xml:space="preserve"> / LCP 0 @ 60Hz</v>
      </c>
      <c r="IP82" s="147" t="str">
        <f t="shared" si="12"/>
        <v/>
      </c>
      <c r="IQ82" s="147" t="str">
        <f t="shared" si="12"/>
        <v/>
      </c>
      <c r="IR82" s="147" t="str">
        <f t="shared" si="12"/>
        <v xml:space="preserve"> / HSUCTION 0 @ 60Hz</v>
      </c>
      <c r="IS82" s="147" t="str">
        <f t="shared" si="12"/>
        <v xml:space="preserve"> / HSUCTION 0 @ 50Hz</v>
      </c>
      <c r="IT82" s="115">
        <f t="shared" si="16"/>
        <v>0</v>
      </c>
    </row>
    <row r="83" spans="1:254" ht="27" customHeight="1">
      <c r="A83" s="148">
        <f t="shared" si="17"/>
        <v>45950</v>
      </c>
      <c r="B83" s="19">
        <f t="shared" si="17"/>
        <v>0</v>
      </c>
      <c r="C83" s="19" t="str">
        <f t="shared" si="17"/>
        <v>40VP026123P</v>
      </c>
      <c r="D83" s="19" t="str">
        <f t="shared" si="17"/>
        <v>N</v>
      </c>
      <c r="E83" s="136"/>
      <c r="F83" s="19">
        <f t="shared" si="18"/>
        <v>250100001</v>
      </c>
      <c r="G83" s="20">
        <f t="shared" si="19"/>
        <v>0</v>
      </c>
      <c r="H83" s="21"/>
      <c r="I83" s="21"/>
      <c r="J83" s="21"/>
      <c r="K83" s="22"/>
      <c r="L83" s="115"/>
      <c r="M83" s="21"/>
      <c r="N83" s="21"/>
      <c r="O83" s="21"/>
      <c r="P83" s="22"/>
      <c r="Q83" s="115"/>
      <c r="Z83" s="19" t="str">
        <f t="shared" si="15"/>
        <v xml:space="preserve"> / LW 0 @ 50Hz / LAV 0 @ 50Hz / LCP 0 @ 50Hz / LW 0 @ 60Hz / LAV 0 @ 60Hz / LCP 0 @ 60Hz / HSUCTION 0 @ 60Hz / HSUCTION 0 @ 50Hz</v>
      </c>
      <c r="BB83" s="14"/>
      <c r="BC83" s="14"/>
      <c r="BD83" s="14"/>
      <c r="BE83" s="14"/>
      <c r="BG83" s="14"/>
      <c r="BH83" s="14"/>
      <c r="BJ83" s="107"/>
      <c r="BK83" s="14"/>
      <c r="BM83" s="16"/>
      <c r="BN83" s="16"/>
      <c r="BO83" s="16"/>
      <c r="BP83" s="14"/>
      <c r="BQ83" s="14"/>
      <c r="BR83" s="24"/>
      <c r="BS83" s="24"/>
      <c r="BT83" s="16"/>
      <c r="BU83" s="25"/>
      <c r="BV83" s="16"/>
      <c r="BW83" s="16"/>
      <c r="BX83" s="16"/>
      <c r="BY83" s="16"/>
      <c r="BZ83" s="16"/>
      <c r="CA83" s="16"/>
      <c r="CB83" s="16"/>
      <c r="CC83" s="16"/>
      <c r="CD83" s="16"/>
      <c r="IG83" s="115">
        <f t="shared" si="14"/>
        <v>0</v>
      </c>
      <c r="IH83" s="147" t="str">
        <f t="shared" si="10"/>
        <v xml:space="preserve"> / LW 0 @ 50Hz</v>
      </c>
      <c r="II83" s="147" t="str">
        <f t="shared" si="10"/>
        <v xml:space="preserve"> / LAV 0 @ 50Hz</v>
      </c>
      <c r="IJ83" s="147" t="str">
        <f t="shared" si="10"/>
        <v xml:space="preserve"> / LCP 0 @ 50Hz</v>
      </c>
      <c r="IK83" s="147" t="str">
        <f t="shared" si="10"/>
        <v/>
      </c>
      <c r="IL83" s="147" t="str">
        <f t="shared" si="10"/>
        <v/>
      </c>
      <c r="IM83" s="147" t="str">
        <f t="shared" si="10"/>
        <v xml:space="preserve"> / LW 0 @ 60Hz</v>
      </c>
      <c r="IN83" s="147" t="str">
        <f t="shared" si="12"/>
        <v xml:space="preserve"> / LAV 0 @ 60Hz</v>
      </c>
      <c r="IO83" s="147" t="str">
        <f t="shared" si="12"/>
        <v xml:space="preserve"> / LCP 0 @ 60Hz</v>
      </c>
      <c r="IP83" s="147" t="str">
        <f t="shared" si="12"/>
        <v/>
      </c>
      <c r="IQ83" s="147" t="str">
        <f t="shared" si="12"/>
        <v/>
      </c>
      <c r="IR83" s="147" t="str">
        <f t="shared" si="12"/>
        <v xml:space="preserve"> / HSUCTION 0 @ 60Hz</v>
      </c>
      <c r="IS83" s="147" t="str">
        <f t="shared" si="12"/>
        <v xml:space="preserve"> / HSUCTION 0 @ 50Hz</v>
      </c>
      <c r="IT83" s="115">
        <f t="shared" si="16"/>
        <v>0</v>
      </c>
    </row>
    <row r="84" spans="1:254" ht="27" customHeight="1">
      <c r="A84" s="148">
        <f t="shared" si="17"/>
        <v>45950</v>
      </c>
      <c r="B84" s="19">
        <f t="shared" si="17"/>
        <v>0</v>
      </c>
      <c r="C84" s="19" t="str">
        <f t="shared" si="17"/>
        <v>40VP026123P</v>
      </c>
      <c r="D84" s="19" t="str">
        <f t="shared" si="17"/>
        <v>N</v>
      </c>
      <c r="E84" s="136"/>
      <c r="F84" s="19">
        <f t="shared" si="18"/>
        <v>250100001</v>
      </c>
      <c r="G84" s="20">
        <f t="shared" si="19"/>
        <v>0</v>
      </c>
      <c r="H84" s="21"/>
      <c r="I84" s="21"/>
      <c r="J84" s="21"/>
      <c r="K84" s="22"/>
      <c r="L84" s="115"/>
      <c r="M84" s="21"/>
      <c r="N84" s="21"/>
      <c r="O84" s="21"/>
      <c r="P84" s="22"/>
      <c r="Q84" s="115"/>
      <c r="Z84" s="19" t="str">
        <f t="shared" si="15"/>
        <v xml:space="preserve"> / LW 0 @ 50Hz / LAV 0 @ 50Hz / LCP 0 @ 50Hz / LW 0 @ 60Hz / LAV 0 @ 60Hz / LCP 0 @ 60Hz / HSUCTION 0 @ 60Hz / HSUCTION 0 @ 50Hz</v>
      </c>
      <c r="BB84" s="14"/>
      <c r="BC84" s="14"/>
      <c r="BD84" s="14"/>
      <c r="BE84" s="14"/>
      <c r="BG84" s="14"/>
      <c r="BH84" s="14"/>
      <c r="BJ84" s="107"/>
      <c r="BK84" s="14"/>
      <c r="BM84" s="16"/>
      <c r="BN84" s="16"/>
      <c r="BO84" s="16"/>
      <c r="BP84" s="14"/>
      <c r="BQ84" s="14"/>
      <c r="BR84" s="24"/>
      <c r="BS84" s="24"/>
      <c r="BT84" s="16"/>
      <c r="BU84" s="25"/>
      <c r="BV84" s="16"/>
      <c r="BW84" s="16"/>
      <c r="BX84" s="16"/>
      <c r="BY84" s="16"/>
      <c r="BZ84" s="16"/>
      <c r="CA84" s="16"/>
      <c r="CB84" s="16"/>
      <c r="CC84" s="16"/>
      <c r="CD84" s="16"/>
      <c r="IG84" s="115">
        <f t="shared" si="14"/>
        <v>0</v>
      </c>
      <c r="IH84" s="147" t="str">
        <f t="shared" si="10"/>
        <v xml:space="preserve"> / LW 0 @ 50Hz</v>
      </c>
      <c r="II84" s="147" t="str">
        <f t="shared" si="10"/>
        <v xml:space="preserve"> / LAV 0 @ 50Hz</v>
      </c>
      <c r="IJ84" s="147" t="str">
        <f t="shared" si="10"/>
        <v xml:space="preserve"> / LCP 0 @ 50Hz</v>
      </c>
      <c r="IK84" s="147" t="str">
        <f t="shared" si="10"/>
        <v/>
      </c>
      <c r="IL84" s="147" t="str">
        <f t="shared" si="10"/>
        <v/>
      </c>
      <c r="IM84" s="147" t="str">
        <f t="shared" si="10"/>
        <v xml:space="preserve"> / LW 0 @ 60Hz</v>
      </c>
      <c r="IN84" s="147" t="str">
        <f t="shared" si="12"/>
        <v xml:space="preserve"> / LAV 0 @ 60Hz</v>
      </c>
      <c r="IO84" s="147" t="str">
        <f t="shared" si="12"/>
        <v xml:space="preserve"> / LCP 0 @ 60Hz</v>
      </c>
      <c r="IP84" s="147" t="str">
        <f t="shared" si="12"/>
        <v/>
      </c>
      <c r="IQ84" s="147" t="str">
        <f t="shared" si="12"/>
        <v/>
      </c>
      <c r="IR84" s="147" t="str">
        <f t="shared" si="12"/>
        <v xml:space="preserve"> / HSUCTION 0 @ 60Hz</v>
      </c>
      <c r="IS84" s="147" t="str">
        <f t="shared" si="12"/>
        <v xml:space="preserve"> / HSUCTION 0 @ 50Hz</v>
      </c>
      <c r="IT84" s="115">
        <f t="shared" si="16"/>
        <v>0</v>
      </c>
    </row>
    <row r="85" spans="1:254" ht="27" customHeight="1">
      <c r="A85" s="148">
        <f t="shared" si="17"/>
        <v>45950</v>
      </c>
      <c r="B85" s="19">
        <f t="shared" si="17"/>
        <v>0</v>
      </c>
      <c r="C85" s="19" t="str">
        <f t="shared" si="17"/>
        <v>40VP026123P</v>
      </c>
      <c r="D85" s="19" t="str">
        <f t="shared" si="17"/>
        <v>N</v>
      </c>
      <c r="E85" s="136"/>
      <c r="F85" s="19">
        <f t="shared" si="18"/>
        <v>250100001</v>
      </c>
      <c r="G85" s="20">
        <f t="shared" si="19"/>
        <v>0</v>
      </c>
      <c r="H85" s="21"/>
      <c r="I85" s="21"/>
      <c r="J85" s="21"/>
      <c r="K85" s="22"/>
      <c r="L85" s="115"/>
      <c r="M85" s="21"/>
      <c r="N85" s="21"/>
      <c r="O85" s="21"/>
      <c r="P85" s="22"/>
      <c r="Q85" s="115"/>
      <c r="Z85" s="19" t="str">
        <f t="shared" si="15"/>
        <v xml:space="preserve"> / LW 0 @ 50Hz / LAV 0 @ 50Hz / LCP 0 @ 50Hz / LW 0 @ 60Hz / LAV 0 @ 60Hz / LCP 0 @ 60Hz / HSUCTION 0 @ 60Hz / HSUCTION 0 @ 50Hz</v>
      </c>
      <c r="BB85" s="14"/>
      <c r="BC85" s="14"/>
      <c r="BD85" s="14"/>
      <c r="BE85" s="14"/>
      <c r="BG85" s="14"/>
      <c r="BH85" s="14"/>
      <c r="BJ85" s="107"/>
      <c r="BK85" s="14"/>
      <c r="BM85" s="16"/>
      <c r="BN85" s="16"/>
      <c r="BO85" s="16"/>
      <c r="BP85" s="14"/>
      <c r="BQ85" s="14"/>
      <c r="BR85" s="24"/>
      <c r="BS85" s="24"/>
      <c r="BT85" s="16"/>
      <c r="BU85" s="25"/>
      <c r="BV85" s="16"/>
      <c r="BW85" s="16"/>
      <c r="BX85" s="16"/>
      <c r="BY85" s="16"/>
      <c r="BZ85" s="16"/>
      <c r="CA85" s="16"/>
      <c r="CB85" s="16"/>
      <c r="CC85" s="16"/>
      <c r="CD85" s="16"/>
      <c r="IG85" s="115">
        <f t="shared" si="14"/>
        <v>0</v>
      </c>
      <c r="IH85" s="147" t="str">
        <f t="shared" si="10"/>
        <v xml:space="preserve"> / LW 0 @ 50Hz</v>
      </c>
      <c r="II85" s="147" t="str">
        <f t="shared" si="10"/>
        <v xml:space="preserve"> / LAV 0 @ 50Hz</v>
      </c>
      <c r="IJ85" s="147" t="str">
        <f t="shared" si="10"/>
        <v xml:space="preserve"> / LCP 0 @ 50Hz</v>
      </c>
      <c r="IK85" s="147" t="str">
        <f t="shared" si="10"/>
        <v/>
      </c>
      <c r="IL85" s="147" t="str">
        <f t="shared" si="10"/>
        <v/>
      </c>
      <c r="IM85" s="147" t="str">
        <f t="shared" si="10"/>
        <v xml:space="preserve"> / LW 0 @ 60Hz</v>
      </c>
      <c r="IN85" s="147" t="str">
        <f t="shared" si="12"/>
        <v xml:space="preserve"> / LAV 0 @ 60Hz</v>
      </c>
      <c r="IO85" s="147" t="str">
        <f t="shared" si="12"/>
        <v xml:space="preserve"> / LCP 0 @ 60Hz</v>
      </c>
      <c r="IP85" s="147" t="str">
        <f t="shared" si="12"/>
        <v/>
      </c>
      <c r="IQ85" s="147" t="str">
        <f t="shared" si="12"/>
        <v/>
      </c>
      <c r="IR85" s="147" t="str">
        <f t="shared" si="12"/>
        <v xml:space="preserve"> / HSUCTION 0 @ 60Hz</v>
      </c>
      <c r="IS85" s="147" t="str">
        <f t="shared" si="12"/>
        <v xml:space="preserve"> / HSUCTION 0 @ 50Hz</v>
      </c>
      <c r="IT85" s="115">
        <f t="shared" si="16"/>
        <v>0</v>
      </c>
    </row>
    <row r="86" spans="1:254" ht="27" customHeight="1">
      <c r="A86" s="148">
        <f t="shared" si="17"/>
        <v>45950</v>
      </c>
      <c r="B86" s="19">
        <f t="shared" si="17"/>
        <v>0</v>
      </c>
      <c r="C86" s="19" t="str">
        <f t="shared" si="17"/>
        <v>40VP026123P</v>
      </c>
      <c r="D86" s="19" t="str">
        <f t="shared" si="17"/>
        <v>N</v>
      </c>
      <c r="E86" s="136"/>
      <c r="F86" s="19">
        <f t="shared" si="18"/>
        <v>250100001</v>
      </c>
      <c r="G86" s="20">
        <f t="shared" si="19"/>
        <v>0</v>
      </c>
      <c r="H86" s="21"/>
      <c r="I86" s="21"/>
      <c r="J86" s="21"/>
      <c r="K86" s="22"/>
      <c r="L86" s="115"/>
      <c r="M86" s="21"/>
      <c r="N86" s="21"/>
      <c r="O86" s="21"/>
      <c r="P86" s="22"/>
      <c r="Q86" s="115"/>
      <c r="Z86" s="19" t="str">
        <f t="shared" si="15"/>
        <v xml:space="preserve"> / LW 0 @ 50Hz / LAV 0 @ 50Hz / LCP 0 @ 50Hz / LW 0 @ 60Hz / LAV 0 @ 60Hz / LCP 0 @ 60Hz / HSUCTION 0 @ 60Hz / HSUCTION 0 @ 50Hz</v>
      </c>
      <c r="BB86" s="14"/>
      <c r="BC86" s="14"/>
      <c r="BD86" s="14"/>
      <c r="BE86" s="14"/>
      <c r="BG86" s="14"/>
      <c r="BH86" s="14"/>
      <c r="BJ86" s="107"/>
      <c r="BK86" s="14"/>
      <c r="BM86" s="16"/>
      <c r="BN86" s="16"/>
      <c r="BO86" s="16"/>
      <c r="BP86" s="14"/>
      <c r="BQ86" s="14"/>
      <c r="BR86" s="24"/>
      <c r="BS86" s="24"/>
      <c r="BT86" s="16"/>
      <c r="BU86" s="25"/>
      <c r="BV86" s="16"/>
      <c r="BW86" s="16"/>
      <c r="BX86" s="16"/>
      <c r="BY86" s="16"/>
      <c r="BZ86" s="16"/>
      <c r="CA86" s="16"/>
      <c r="CB86" s="16"/>
      <c r="CC86" s="16"/>
      <c r="CD86" s="16"/>
      <c r="IG86" s="115">
        <f t="shared" si="14"/>
        <v>0</v>
      </c>
      <c r="IH86" s="147" t="str">
        <f t="shared" si="10"/>
        <v xml:space="preserve"> / LW 0 @ 50Hz</v>
      </c>
      <c r="II86" s="147" t="str">
        <f t="shared" si="10"/>
        <v xml:space="preserve"> / LAV 0 @ 50Hz</v>
      </c>
      <c r="IJ86" s="147" t="str">
        <f t="shared" si="10"/>
        <v xml:space="preserve"> / LCP 0 @ 50Hz</v>
      </c>
      <c r="IK86" s="147" t="str">
        <f t="shared" si="10"/>
        <v/>
      </c>
      <c r="IL86" s="147" t="str">
        <f t="shared" si="10"/>
        <v/>
      </c>
      <c r="IM86" s="147" t="str">
        <f t="shared" si="10"/>
        <v xml:space="preserve"> / LW 0 @ 60Hz</v>
      </c>
      <c r="IN86" s="147" t="str">
        <f t="shared" si="12"/>
        <v xml:space="preserve"> / LAV 0 @ 60Hz</v>
      </c>
      <c r="IO86" s="147" t="str">
        <f t="shared" si="12"/>
        <v xml:space="preserve"> / LCP 0 @ 60Hz</v>
      </c>
      <c r="IP86" s="147" t="str">
        <f t="shared" si="12"/>
        <v/>
      </c>
      <c r="IQ86" s="147" t="str">
        <f t="shared" si="12"/>
        <v/>
      </c>
      <c r="IR86" s="147" t="str">
        <f t="shared" si="12"/>
        <v xml:space="preserve"> / HSUCTION 0 @ 60Hz</v>
      </c>
      <c r="IS86" s="147" t="str">
        <f t="shared" si="12"/>
        <v xml:space="preserve"> / HSUCTION 0 @ 50Hz</v>
      </c>
      <c r="IT86" s="115">
        <f t="shared" si="16"/>
        <v>0</v>
      </c>
    </row>
    <row r="87" spans="1:254" ht="27" customHeight="1">
      <c r="A87" s="148">
        <f t="shared" si="17"/>
        <v>45950</v>
      </c>
      <c r="B87" s="19">
        <f t="shared" si="17"/>
        <v>0</v>
      </c>
      <c r="C87" s="19" t="str">
        <f t="shared" si="17"/>
        <v>40VP026123P</v>
      </c>
      <c r="D87" s="19" t="str">
        <f t="shared" si="17"/>
        <v>N</v>
      </c>
      <c r="E87" s="136"/>
      <c r="F87" s="19">
        <f t="shared" si="18"/>
        <v>250100001</v>
      </c>
      <c r="G87" s="20">
        <f t="shared" si="19"/>
        <v>0</v>
      </c>
      <c r="H87" s="21"/>
      <c r="I87" s="21"/>
      <c r="J87" s="21"/>
      <c r="K87" s="22"/>
      <c r="L87" s="115"/>
      <c r="M87" s="21"/>
      <c r="N87" s="21"/>
      <c r="O87" s="21"/>
      <c r="P87" s="22"/>
      <c r="Q87" s="115"/>
      <c r="Z87" s="19" t="str">
        <f t="shared" si="15"/>
        <v xml:space="preserve"> / LW 0 @ 50Hz / LAV 0 @ 50Hz / LCP 0 @ 50Hz / LW 0 @ 60Hz / LAV 0 @ 60Hz / LCP 0 @ 60Hz / HSUCTION 0 @ 60Hz / HSUCTION 0 @ 50Hz</v>
      </c>
      <c r="BB87" s="14"/>
      <c r="BC87" s="14"/>
      <c r="BD87" s="14"/>
      <c r="BE87" s="14"/>
      <c r="BG87" s="14"/>
      <c r="BH87" s="14"/>
      <c r="BJ87" s="107"/>
      <c r="BK87" s="14"/>
      <c r="BM87" s="16"/>
      <c r="BN87" s="16"/>
      <c r="BO87" s="16"/>
      <c r="BP87" s="14"/>
      <c r="BQ87" s="14"/>
      <c r="BR87" s="24"/>
      <c r="BS87" s="24"/>
      <c r="BT87" s="16"/>
      <c r="BU87" s="25"/>
      <c r="BV87" s="16"/>
      <c r="BW87" s="16"/>
      <c r="BX87" s="16"/>
      <c r="BY87" s="16"/>
      <c r="BZ87" s="16"/>
      <c r="CA87" s="16"/>
      <c r="CB87" s="16"/>
      <c r="CC87" s="16"/>
      <c r="CD87" s="16"/>
      <c r="IG87" s="115">
        <f t="shared" si="14"/>
        <v>0</v>
      </c>
      <c r="IH87" s="147" t="str">
        <f t="shared" si="10"/>
        <v xml:space="preserve"> / LW 0 @ 50Hz</v>
      </c>
      <c r="II87" s="147" t="str">
        <f t="shared" si="10"/>
        <v xml:space="preserve"> / LAV 0 @ 50Hz</v>
      </c>
      <c r="IJ87" s="147" t="str">
        <f t="shared" si="10"/>
        <v xml:space="preserve"> / LCP 0 @ 50Hz</v>
      </c>
      <c r="IK87" s="147" t="str">
        <f t="shared" si="10"/>
        <v/>
      </c>
      <c r="IL87" s="147" t="str">
        <f t="shared" si="10"/>
        <v/>
      </c>
      <c r="IM87" s="147" t="str">
        <f t="shared" si="10"/>
        <v xml:space="preserve"> / LW 0 @ 60Hz</v>
      </c>
      <c r="IN87" s="147" t="str">
        <f t="shared" si="12"/>
        <v xml:space="preserve"> / LAV 0 @ 60Hz</v>
      </c>
      <c r="IO87" s="147" t="str">
        <f t="shared" si="12"/>
        <v xml:space="preserve"> / LCP 0 @ 60Hz</v>
      </c>
      <c r="IP87" s="147" t="str">
        <f t="shared" si="12"/>
        <v/>
      </c>
      <c r="IQ87" s="147" t="str">
        <f t="shared" si="12"/>
        <v/>
      </c>
      <c r="IR87" s="147" t="str">
        <f t="shared" si="12"/>
        <v xml:space="preserve"> / HSUCTION 0 @ 60Hz</v>
      </c>
      <c r="IS87" s="147" t="str">
        <f t="shared" si="12"/>
        <v xml:space="preserve"> / HSUCTION 0 @ 50Hz</v>
      </c>
      <c r="IT87" s="115">
        <f t="shared" si="16"/>
        <v>0</v>
      </c>
    </row>
    <row r="88" spans="1:254" ht="27" customHeight="1">
      <c r="A88" s="148">
        <f t="shared" si="17"/>
        <v>45950</v>
      </c>
      <c r="B88" s="19">
        <f t="shared" si="17"/>
        <v>0</v>
      </c>
      <c r="C88" s="19" t="str">
        <f t="shared" si="17"/>
        <v>40VP026123P</v>
      </c>
      <c r="D88" s="19" t="str">
        <f t="shared" si="17"/>
        <v>N</v>
      </c>
      <c r="E88" s="136"/>
      <c r="F88" s="19">
        <f t="shared" si="18"/>
        <v>250100001</v>
      </c>
      <c r="G88" s="20">
        <f t="shared" si="19"/>
        <v>0</v>
      </c>
      <c r="H88" s="21"/>
      <c r="I88" s="21"/>
      <c r="J88" s="21"/>
      <c r="K88" s="22"/>
      <c r="L88" s="115"/>
      <c r="M88" s="21"/>
      <c r="N88" s="21"/>
      <c r="O88" s="21"/>
      <c r="P88" s="22"/>
      <c r="Q88" s="115"/>
      <c r="Z88" s="19" t="str">
        <f t="shared" si="15"/>
        <v xml:space="preserve"> / LW 0 @ 50Hz / LAV 0 @ 50Hz / LCP 0 @ 50Hz / LW 0 @ 60Hz / LAV 0 @ 60Hz / LCP 0 @ 60Hz / HSUCTION 0 @ 60Hz / HSUCTION 0 @ 50Hz</v>
      </c>
      <c r="BB88" s="14"/>
      <c r="BC88" s="14"/>
      <c r="BD88" s="14"/>
      <c r="BE88" s="14"/>
      <c r="BG88" s="14"/>
      <c r="BH88" s="14"/>
      <c r="BJ88" s="107"/>
      <c r="BK88" s="14"/>
      <c r="BM88" s="16"/>
      <c r="BN88" s="16"/>
      <c r="BO88" s="16"/>
      <c r="BP88" s="14"/>
      <c r="BQ88" s="14"/>
      <c r="BR88" s="24"/>
      <c r="BS88" s="24"/>
      <c r="BT88" s="16"/>
      <c r="BU88" s="25"/>
      <c r="BV88" s="16"/>
      <c r="BW88" s="16"/>
      <c r="BX88" s="16"/>
      <c r="BY88" s="16"/>
      <c r="BZ88" s="16"/>
      <c r="CA88" s="16"/>
      <c r="CB88" s="16"/>
      <c r="CC88" s="16"/>
      <c r="CD88" s="16"/>
      <c r="IG88" s="115">
        <f t="shared" si="14"/>
        <v>0</v>
      </c>
      <c r="IH88" s="147" t="str">
        <f t="shared" si="10"/>
        <v xml:space="preserve"> / LW 0 @ 50Hz</v>
      </c>
      <c r="II88" s="147" t="str">
        <f t="shared" si="10"/>
        <v xml:space="preserve"> / LAV 0 @ 50Hz</v>
      </c>
      <c r="IJ88" s="147" t="str">
        <f t="shared" si="10"/>
        <v xml:space="preserve"> / LCP 0 @ 50Hz</v>
      </c>
      <c r="IK88" s="147" t="str">
        <f t="shared" ref="IK88:IP146" si="20">IF(AND(ABS(K88)&gt;=ABS(K$7),ABS(K88)&lt;=ABS(K$9)),"",IF(K88&lt;K$9," / L"&amp;IK$9&amp;" "&amp;ABS(K88)&amp;" @ "&amp;IK$8,IF(K88&gt;K$9," / H"&amp;IK$9&amp;" "&amp;ABS(K88)&amp;" @ "&amp;IK$8,ABS(K88))))</f>
        <v/>
      </c>
      <c r="IL88" s="147" t="str">
        <f t="shared" si="20"/>
        <v/>
      </c>
      <c r="IM88" s="147" t="str">
        <f t="shared" si="20"/>
        <v xml:space="preserve"> / LW 0 @ 60Hz</v>
      </c>
      <c r="IN88" s="147" t="str">
        <f t="shared" si="12"/>
        <v xml:space="preserve"> / LAV 0 @ 60Hz</v>
      </c>
      <c r="IO88" s="147" t="str">
        <f t="shared" si="12"/>
        <v xml:space="preserve"> / LCP 0 @ 60Hz</v>
      </c>
      <c r="IP88" s="147" t="str">
        <f t="shared" si="12"/>
        <v/>
      </c>
      <c r="IQ88" s="147" t="str">
        <f t="shared" si="12"/>
        <v/>
      </c>
      <c r="IR88" s="147" t="str">
        <f t="shared" si="12"/>
        <v xml:space="preserve"> / HSUCTION 0 @ 60Hz</v>
      </c>
      <c r="IS88" s="147" t="str">
        <f t="shared" si="12"/>
        <v xml:space="preserve"> / HSUCTION 0 @ 50Hz</v>
      </c>
      <c r="IT88" s="115">
        <f t="shared" si="16"/>
        <v>0</v>
      </c>
    </row>
    <row r="89" spans="1:254" ht="27" customHeight="1">
      <c r="A89" s="148">
        <f t="shared" si="17"/>
        <v>45950</v>
      </c>
      <c r="B89" s="19">
        <f t="shared" si="17"/>
        <v>0</v>
      </c>
      <c r="C89" s="19" t="str">
        <f t="shared" si="17"/>
        <v>40VP026123P</v>
      </c>
      <c r="D89" s="19" t="str">
        <f t="shared" si="17"/>
        <v>N</v>
      </c>
      <c r="E89" s="136"/>
      <c r="F89" s="19">
        <f t="shared" si="18"/>
        <v>250100001</v>
      </c>
      <c r="G89" s="20">
        <f t="shared" si="19"/>
        <v>0</v>
      </c>
      <c r="H89" s="21"/>
      <c r="I89" s="21"/>
      <c r="J89" s="21"/>
      <c r="K89" s="22"/>
      <c r="L89" s="115"/>
      <c r="M89" s="21"/>
      <c r="N89" s="21"/>
      <c r="O89" s="21"/>
      <c r="P89" s="22"/>
      <c r="Q89" s="115"/>
      <c r="Z89" s="19" t="str">
        <f t="shared" si="15"/>
        <v xml:space="preserve"> / LW 0 @ 50Hz / LAV 0 @ 50Hz / LCP 0 @ 50Hz / LW 0 @ 60Hz / LAV 0 @ 60Hz / LCP 0 @ 60Hz / HSUCTION 0 @ 60Hz / HSUCTION 0 @ 50Hz</v>
      </c>
      <c r="BB89" s="14"/>
      <c r="BC89" s="14"/>
      <c r="BD89" s="14"/>
      <c r="BE89" s="14"/>
      <c r="BG89" s="14"/>
      <c r="BH89" s="14"/>
      <c r="BJ89" s="107"/>
      <c r="BK89" s="14"/>
      <c r="BM89" s="16"/>
      <c r="BN89" s="16"/>
      <c r="BO89" s="16"/>
      <c r="BP89" s="14"/>
      <c r="BQ89" s="14"/>
      <c r="BR89" s="24"/>
      <c r="BS89" s="24"/>
      <c r="BT89" s="16"/>
      <c r="BU89" s="25"/>
      <c r="BV89" s="16"/>
      <c r="BW89" s="16"/>
      <c r="BX89" s="16"/>
      <c r="BY89" s="16"/>
      <c r="BZ89" s="16"/>
      <c r="CA89" s="16"/>
      <c r="CB89" s="16"/>
      <c r="CC89" s="16"/>
      <c r="CD89" s="16"/>
      <c r="IG89" s="115">
        <f t="shared" si="14"/>
        <v>0</v>
      </c>
      <c r="IH89" s="147" t="str">
        <f t="shared" ref="IH89:IS147" si="21">IF(AND(ABS(H89)&gt;=ABS(H$7),ABS(H89)&lt;=ABS(H$9)),"",IF(H89&lt;H$9," / L"&amp;IH$9&amp;" "&amp;ABS(H89)&amp;" @ "&amp;IH$8,IF(H89&gt;H$9," / H"&amp;IH$9&amp;" "&amp;ABS(H89)&amp;" @ "&amp;IH$8,ABS(H89))))</f>
        <v xml:space="preserve"> / LW 0 @ 50Hz</v>
      </c>
      <c r="II89" s="147" t="str">
        <f t="shared" si="21"/>
        <v xml:space="preserve"> / LAV 0 @ 50Hz</v>
      </c>
      <c r="IJ89" s="147" t="str">
        <f t="shared" si="21"/>
        <v xml:space="preserve"> / LCP 0 @ 50Hz</v>
      </c>
      <c r="IK89" s="147" t="str">
        <f t="shared" si="20"/>
        <v/>
      </c>
      <c r="IL89" s="147" t="str">
        <f t="shared" si="20"/>
        <v/>
      </c>
      <c r="IM89" s="147" t="str">
        <f t="shared" si="20"/>
        <v xml:space="preserve"> / LW 0 @ 60Hz</v>
      </c>
      <c r="IN89" s="147" t="str">
        <f t="shared" si="12"/>
        <v xml:space="preserve"> / LAV 0 @ 60Hz</v>
      </c>
      <c r="IO89" s="147" t="str">
        <f t="shared" si="12"/>
        <v xml:space="preserve"> / LCP 0 @ 60Hz</v>
      </c>
      <c r="IP89" s="147" t="str">
        <f t="shared" si="12"/>
        <v/>
      </c>
      <c r="IQ89" s="147" t="str">
        <f t="shared" si="12"/>
        <v/>
      </c>
      <c r="IR89" s="147" t="str">
        <f t="shared" si="12"/>
        <v xml:space="preserve"> / HSUCTION 0 @ 60Hz</v>
      </c>
      <c r="IS89" s="147" t="str">
        <f t="shared" si="12"/>
        <v xml:space="preserve"> / HSUCTION 0 @ 50Hz</v>
      </c>
      <c r="IT89" s="115">
        <f t="shared" si="16"/>
        <v>0</v>
      </c>
    </row>
    <row r="90" spans="1:254" ht="27" customHeight="1">
      <c r="A90" s="148">
        <f t="shared" si="17"/>
        <v>45950</v>
      </c>
      <c r="B90" s="19">
        <f t="shared" si="17"/>
        <v>0</v>
      </c>
      <c r="C90" s="19" t="str">
        <f t="shared" si="17"/>
        <v>40VP026123P</v>
      </c>
      <c r="D90" s="19" t="str">
        <f t="shared" si="17"/>
        <v>N</v>
      </c>
      <c r="E90" s="136"/>
      <c r="F90" s="19">
        <f t="shared" si="18"/>
        <v>250100001</v>
      </c>
      <c r="G90" s="20">
        <f t="shared" si="19"/>
        <v>0</v>
      </c>
      <c r="H90" s="21"/>
      <c r="I90" s="21"/>
      <c r="J90" s="21"/>
      <c r="K90" s="22"/>
      <c r="L90" s="115"/>
      <c r="M90" s="21"/>
      <c r="N90" s="21"/>
      <c r="O90" s="21"/>
      <c r="P90" s="22"/>
      <c r="Q90" s="115"/>
      <c r="Z90" s="19" t="str">
        <f t="shared" si="15"/>
        <v xml:space="preserve"> / LW 0 @ 50Hz / LAV 0 @ 50Hz / LCP 0 @ 50Hz / LW 0 @ 60Hz / LAV 0 @ 60Hz / LCP 0 @ 60Hz / HSUCTION 0 @ 60Hz / HSUCTION 0 @ 50Hz</v>
      </c>
      <c r="BB90" s="14"/>
      <c r="BC90" s="14"/>
      <c r="BD90" s="14"/>
      <c r="BE90" s="14"/>
      <c r="BG90" s="14"/>
      <c r="BH90" s="14"/>
      <c r="BJ90" s="107"/>
      <c r="BK90" s="14"/>
      <c r="BM90" s="16"/>
      <c r="BN90" s="16"/>
      <c r="BO90" s="16"/>
      <c r="BP90" s="14"/>
      <c r="BQ90" s="14"/>
      <c r="BR90" s="24"/>
      <c r="BS90" s="24"/>
      <c r="BT90" s="16"/>
      <c r="BU90" s="25"/>
      <c r="BV90" s="16"/>
      <c r="BW90" s="16"/>
      <c r="BX90" s="16"/>
      <c r="BY90" s="16"/>
      <c r="BZ90" s="16"/>
      <c r="CA90" s="16"/>
      <c r="CB90" s="16"/>
      <c r="CC90" s="16"/>
      <c r="CD90" s="16"/>
      <c r="IG90" s="115">
        <f t="shared" si="14"/>
        <v>0</v>
      </c>
      <c r="IH90" s="147" t="str">
        <f t="shared" si="21"/>
        <v xml:space="preserve"> / LW 0 @ 50Hz</v>
      </c>
      <c r="II90" s="147" t="str">
        <f t="shared" si="21"/>
        <v xml:space="preserve"> / LAV 0 @ 50Hz</v>
      </c>
      <c r="IJ90" s="147" t="str">
        <f t="shared" si="21"/>
        <v xml:space="preserve"> / LCP 0 @ 50Hz</v>
      </c>
      <c r="IK90" s="147" t="str">
        <f t="shared" si="20"/>
        <v/>
      </c>
      <c r="IL90" s="147" t="str">
        <f t="shared" si="20"/>
        <v/>
      </c>
      <c r="IM90" s="147" t="str">
        <f t="shared" si="20"/>
        <v xml:space="preserve"> / LW 0 @ 60Hz</v>
      </c>
      <c r="IN90" s="147" t="str">
        <f t="shared" si="12"/>
        <v xml:space="preserve"> / LAV 0 @ 60Hz</v>
      </c>
      <c r="IO90" s="147" t="str">
        <f t="shared" si="12"/>
        <v xml:space="preserve"> / LCP 0 @ 60Hz</v>
      </c>
      <c r="IP90" s="147" t="str">
        <f t="shared" si="12"/>
        <v/>
      </c>
      <c r="IQ90" s="147" t="str">
        <f t="shared" si="12"/>
        <v/>
      </c>
      <c r="IR90" s="147" t="str">
        <f t="shared" si="12"/>
        <v xml:space="preserve"> / HSUCTION 0 @ 60Hz</v>
      </c>
      <c r="IS90" s="147" t="str">
        <f t="shared" si="12"/>
        <v xml:space="preserve"> / HSUCTION 0 @ 50Hz</v>
      </c>
      <c r="IT90" s="115">
        <f t="shared" si="16"/>
        <v>0</v>
      </c>
    </row>
    <row r="91" spans="1:254" ht="27" customHeight="1">
      <c r="A91" s="148">
        <f t="shared" si="17"/>
        <v>45950</v>
      </c>
      <c r="B91" s="19">
        <f t="shared" si="17"/>
        <v>0</v>
      </c>
      <c r="C91" s="19" t="str">
        <f t="shared" si="17"/>
        <v>40VP026123P</v>
      </c>
      <c r="D91" s="19" t="str">
        <f t="shared" si="17"/>
        <v>N</v>
      </c>
      <c r="E91" s="136"/>
      <c r="F91" s="19">
        <f t="shared" si="18"/>
        <v>250100001</v>
      </c>
      <c r="G91" s="20">
        <f t="shared" si="19"/>
        <v>0</v>
      </c>
      <c r="H91" s="21"/>
      <c r="I91" s="21"/>
      <c r="J91" s="21"/>
      <c r="K91" s="22"/>
      <c r="L91" s="115"/>
      <c r="M91" s="21"/>
      <c r="N91" s="21"/>
      <c r="O91" s="21"/>
      <c r="P91" s="22"/>
      <c r="Q91" s="115"/>
      <c r="Z91" s="19" t="str">
        <f t="shared" si="15"/>
        <v xml:space="preserve"> / LW 0 @ 50Hz / LAV 0 @ 50Hz / LCP 0 @ 50Hz / LW 0 @ 60Hz / LAV 0 @ 60Hz / LCP 0 @ 60Hz / HSUCTION 0 @ 60Hz / HSUCTION 0 @ 50Hz</v>
      </c>
      <c r="BB91" s="14"/>
      <c r="BC91" s="14"/>
      <c r="BD91" s="14"/>
      <c r="BE91" s="14"/>
      <c r="BG91" s="14"/>
      <c r="BH91" s="14"/>
      <c r="BJ91" s="107"/>
      <c r="BK91" s="14"/>
      <c r="BM91" s="16"/>
      <c r="BN91" s="16"/>
      <c r="BO91" s="16"/>
      <c r="BP91" s="14"/>
      <c r="BQ91" s="14"/>
      <c r="BR91" s="24"/>
      <c r="BS91" s="24"/>
      <c r="BT91" s="16"/>
      <c r="BU91" s="25"/>
      <c r="BV91" s="16"/>
      <c r="BW91" s="16"/>
      <c r="BX91" s="16"/>
      <c r="BY91" s="16"/>
      <c r="BZ91" s="16"/>
      <c r="CA91" s="16"/>
      <c r="CB91" s="16"/>
      <c r="CC91" s="16"/>
      <c r="CD91" s="16"/>
      <c r="IG91" s="115">
        <f t="shared" si="14"/>
        <v>0</v>
      </c>
      <c r="IH91" s="147" t="str">
        <f t="shared" si="21"/>
        <v xml:space="preserve"> / LW 0 @ 50Hz</v>
      </c>
      <c r="II91" s="147" t="str">
        <f t="shared" si="21"/>
        <v xml:space="preserve"> / LAV 0 @ 50Hz</v>
      </c>
      <c r="IJ91" s="147" t="str">
        <f t="shared" si="21"/>
        <v xml:space="preserve"> / LCP 0 @ 50Hz</v>
      </c>
      <c r="IK91" s="147" t="str">
        <f t="shared" si="20"/>
        <v/>
      </c>
      <c r="IL91" s="147" t="str">
        <f t="shared" si="20"/>
        <v/>
      </c>
      <c r="IM91" s="147" t="str">
        <f t="shared" si="20"/>
        <v xml:space="preserve"> / LW 0 @ 60Hz</v>
      </c>
      <c r="IN91" s="147" t="str">
        <f t="shared" si="12"/>
        <v xml:space="preserve"> / LAV 0 @ 60Hz</v>
      </c>
      <c r="IO91" s="147" t="str">
        <f t="shared" si="12"/>
        <v xml:space="preserve"> / LCP 0 @ 60Hz</v>
      </c>
      <c r="IP91" s="147" t="str">
        <f t="shared" si="12"/>
        <v/>
      </c>
      <c r="IQ91" s="147" t="str">
        <f t="shared" si="12"/>
        <v/>
      </c>
      <c r="IR91" s="147" t="str">
        <f t="shared" si="12"/>
        <v xml:space="preserve"> / HSUCTION 0 @ 60Hz</v>
      </c>
      <c r="IS91" s="147" t="str">
        <f t="shared" si="12"/>
        <v xml:space="preserve"> / HSUCTION 0 @ 50Hz</v>
      </c>
      <c r="IT91" s="115">
        <f t="shared" si="16"/>
        <v>0</v>
      </c>
    </row>
    <row r="92" spans="1:254" ht="27" customHeight="1">
      <c r="A92" s="148">
        <f t="shared" si="17"/>
        <v>45950</v>
      </c>
      <c r="B92" s="19">
        <f t="shared" si="17"/>
        <v>0</v>
      </c>
      <c r="C92" s="19" t="str">
        <f t="shared" si="17"/>
        <v>40VP026123P</v>
      </c>
      <c r="D92" s="19" t="str">
        <f t="shared" si="17"/>
        <v>N</v>
      </c>
      <c r="E92" s="136"/>
      <c r="F92" s="19">
        <f t="shared" si="18"/>
        <v>250100001</v>
      </c>
      <c r="G92" s="20">
        <f t="shared" si="19"/>
        <v>0</v>
      </c>
      <c r="H92" s="21"/>
      <c r="I92" s="21"/>
      <c r="J92" s="21"/>
      <c r="K92" s="22"/>
      <c r="L92" s="115"/>
      <c r="M92" s="21"/>
      <c r="N92" s="21"/>
      <c r="O92" s="21"/>
      <c r="P92" s="22"/>
      <c r="Q92" s="115"/>
      <c r="Z92" s="19" t="str">
        <f t="shared" si="15"/>
        <v xml:space="preserve"> / LW 0 @ 50Hz / LAV 0 @ 50Hz / LCP 0 @ 50Hz / LW 0 @ 60Hz / LAV 0 @ 60Hz / LCP 0 @ 60Hz / HSUCTION 0 @ 60Hz / HSUCTION 0 @ 50Hz</v>
      </c>
      <c r="BB92" s="14"/>
      <c r="BC92" s="14"/>
      <c r="BD92" s="14"/>
      <c r="BE92" s="14"/>
      <c r="BG92" s="14"/>
      <c r="BH92" s="14"/>
      <c r="BJ92" s="107"/>
      <c r="BK92" s="14"/>
      <c r="BM92" s="16"/>
      <c r="BN92" s="16"/>
      <c r="BO92" s="16"/>
      <c r="BP92" s="14"/>
      <c r="BQ92" s="14"/>
      <c r="BR92" s="24"/>
      <c r="BS92" s="24"/>
      <c r="BT92" s="16"/>
      <c r="BU92" s="25"/>
      <c r="BV92" s="16"/>
      <c r="BW92" s="16"/>
      <c r="BX92" s="16"/>
      <c r="BY92" s="16"/>
      <c r="BZ92" s="16"/>
      <c r="CA92" s="16"/>
      <c r="CB92" s="16"/>
      <c r="CC92" s="16"/>
      <c r="CD92" s="16"/>
      <c r="IG92" s="115">
        <f t="shared" si="14"/>
        <v>0</v>
      </c>
      <c r="IH92" s="147" t="str">
        <f t="shared" si="21"/>
        <v xml:space="preserve"> / LW 0 @ 50Hz</v>
      </c>
      <c r="II92" s="147" t="str">
        <f t="shared" si="21"/>
        <v xml:space="preserve"> / LAV 0 @ 50Hz</v>
      </c>
      <c r="IJ92" s="147" t="str">
        <f t="shared" si="21"/>
        <v xml:space="preserve"> / LCP 0 @ 50Hz</v>
      </c>
      <c r="IK92" s="147" t="str">
        <f t="shared" si="20"/>
        <v/>
      </c>
      <c r="IL92" s="147" t="str">
        <f t="shared" si="20"/>
        <v/>
      </c>
      <c r="IM92" s="147" t="str">
        <f t="shared" si="20"/>
        <v xml:space="preserve"> / LW 0 @ 60Hz</v>
      </c>
      <c r="IN92" s="147" t="str">
        <f t="shared" si="12"/>
        <v xml:space="preserve"> / LAV 0 @ 60Hz</v>
      </c>
      <c r="IO92" s="147" t="str">
        <f t="shared" si="12"/>
        <v xml:space="preserve"> / LCP 0 @ 60Hz</v>
      </c>
      <c r="IP92" s="147" t="str">
        <f t="shared" si="12"/>
        <v/>
      </c>
      <c r="IQ92" s="147" t="str">
        <f t="shared" si="12"/>
        <v/>
      </c>
      <c r="IR92" s="147" t="str">
        <f t="shared" si="12"/>
        <v xml:space="preserve"> / HSUCTION 0 @ 60Hz</v>
      </c>
      <c r="IS92" s="147" t="str">
        <f t="shared" si="12"/>
        <v xml:space="preserve"> / HSUCTION 0 @ 50Hz</v>
      </c>
      <c r="IT92" s="115">
        <f t="shared" si="16"/>
        <v>0</v>
      </c>
    </row>
    <row r="93" spans="1:254" ht="27" customHeight="1">
      <c r="A93" s="148">
        <f t="shared" ref="A93:D108" si="22">IF(COUNTA($G93),A92,0)</f>
        <v>45950</v>
      </c>
      <c r="B93" s="19">
        <f t="shared" si="22"/>
        <v>0</v>
      </c>
      <c r="C93" s="19" t="str">
        <f t="shared" si="22"/>
        <v>40VP026123P</v>
      </c>
      <c r="D93" s="19" t="str">
        <f t="shared" si="22"/>
        <v>N</v>
      </c>
      <c r="E93" s="136"/>
      <c r="F93" s="19">
        <f t="shared" si="18"/>
        <v>250100001</v>
      </c>
      <c r="G93" s="20">
        <f t="shared" si="19"/>
        <v>0</v>
      </c>
      <c r="H93" s="21"/>
      <c r="I93" s="21"/>
      <c r="J93" s="21"/>
      <c r="K93" s="22"/>
      <c r="L93" s="115"/>
      <c r="M93" s="21"/>
      <c r="N93" s="21"/>
      <c r="O93" s="21"/>
      <c r="P93" s="22"/>
      <c r="Q93" s="115"/>
      <c r="Z93" s="19" t="str">
        <f t="shared" si="15"/>
        <v xml:space="preserve"> / LW 0 @ 50Hz / LAV 0 @ 50Hz / LCP 0 @ 50Hz / LW 0 @ 60Hz / LAV 0 @ 60Hz / LCP 0 @ 60Hz / HSUCTION 0 @ 60Hz / HSUCTION 0 @ 50Hz</v>
      </c>
      <c r="BB93" s="14"/>
      <c r="BC93" s="14"/>
      <c r="BD93" s="14"/>
      <c r="BE93" s="14"/>
      <c r="BG93" s="14"/>
      <c r="BH93" s="14"/>
      <c r="BJ93" s="107"/>
      <c r="BK93" s="14"/>
      <c r="BM93" s="16"/>
      <c r="BN93" s="16"/>
      <c r="BO93" s="16"/>
      <c r="BP93" s="14"/>
      <c r="BQ93" s="14"/>
      <c r="BR93" s="24"/>
      <c r="BS93" s="24"/>
      <c r="BT93" s="16"/>
      <c r="BU93" s="25"/>
      <c r="BV93" s="16"/>
      <c r="BW93" s="16"/>
      <c r="BX93" s="16"/>
      <c r="BY93" s="16"/>
      <c r="BZ93" s="16"/>
      <c r="CA93" s="16"/>
      <c r="CB93" s="16"/>
      <c r="CC93" s="16"/>
      <c r="CD93" s="16"/>
      <c r="IG93" s="115">
        <f t="shared" si="14"/>
        <v>0</v>
      </c>
      <c r="IH93" s="147" t="str">
        <f t="shared" si="21"/>
        <v xml:space="preserve"> / LW 0 @ 50Hz</v>
      </c>
      <c r="II93" s="147" t="str">
        <f t="shared" si="21"/>
        <v xml:space="preserve"> / LAV 0 @ 50Hz</v>
      </c>
      <c r="IJ93" s="147" t="str">
        <f t="shared" si="21"/>
        <v xml:space="preserve"> / LCP 0 @ 50Hz</v>
      </c>
      <c r="IK93" s="147" t="str">
        <f t="shared" si="20"/>
        <v/>
      </c>
      <c r="IL93" s="147" t="str">
        <f t="shared" si="20"/>
        <v/>
      </c>
      <c r="IM93" s="147" t="str">
        <f t="shared" si="20"/>
        <v xml:space="preserve"> / LW 0 @ 60Hz</v>
      </c>
      <c r="IN93" s="147" t="str">
        <f t="shared" si="12"/>
        <v xml:space="preserve"> / LAV 0 @ 60Hz</v>
      </c>
      <c r="IO93" s="147" t="str">
        <f t="shared" si="12"/>
        <v xml:space="preserve"> / LCP 0 @ 60Hz</v>
      </c>
      <c r="IP93" s="147" t="str">
        <f t="shared" si="12"/>
        <v/>
      </c>
      <c r="IQ93" s="147" t="str">
        <f t="shared" si="12"/>
        <v/>
      </c>
      <c r="IR93" s="147" t="str">
        <f t="shared" si="12"/>
        <v xml:space="preserve"> / HSUCTION 0 @ 60Hz</v>
      </c>
      <c r="IS93" s="147" t="str">
        <f t="shared" si="12"/>
        <v xml:space="preserve"> / HSUCTION 0 @ 50Hz</v>
      </c>
      <c r="IT93" s="115">
        <f t="shared" si="16"/>
        <v>0</v>
      </c>
    </row>
    <row r="94" spans="1:254" ht="27" customHeight="1">
      <c r="A94" s="148">
        <f t="shared" si="22"/>
        <v>45950</v>
      </c>
      <c r="B94" s="19">
        <f t="shared" si="22"/>
        <v>0</v>
      </c>
      <c r="C94" s="19" t="str">
        <f t="shared" si="22"/>
        <v>40VP026123P</v>
      </c>
      <c r="D94" s="19" t="str">
        <f t="shared" si="22"/>
        <v>N</v>
      </c>
      <c r="E94" s="136"/>
      <c r="F94" s="19">
        <f t="shared" si="18"/>
        <v>250100001</v>
      </c>
      <c r="G94" s="20">
        <f t="shared" si="19"/>
        <v>0</v>
      </c>
      <c r="H94" s="21"/>
      <c r="I94" s="21"/>
      <c r="J94" s="21"/>
      <c r="K94" s="22"/>
      <c r="L94" s="115"/>
      <c r="M94" s="21"/>
      <c r="N94" s="21"/>
      <c r="O94" s="21"/>
      <c r="P94" s="22"/>
      <c r="Q94" s="115"/>
      <c r="Z94" s="19" t="str">
        <f t="shared" si="15"/>
        <v xml:space="preserve"> / LW 0 @ 50Hz / LAV 0 @ 50Hz / LCP 0 @ 50Hz / LW 0 @ 60Hz / LAV 0 @ 60Hz / LCP 0 @ 60Hz / HSUCTION 0 @ 60Hz / HSUCTION 0 @ 50Hz</v>
      </c>
      <c r="BB94" s="14"/>
      <c r="BC94" s="14"/>
      <c r="BD94" s="14"/>
      <c r="BE94" s="14"/>
      <c r="BG94" s="14"/>
      <c r="BH94" s="14"/>
      <c r="BJ94" s="107"/>
      <c r="BK94" s="14"/>
      <c r="BM94" s="16"/>
      <c r="BN94" s="16"/>
      <c r="BO94" s="16"/>
      <c r="BP94" s="14"/>
      <c r="BQ94" s="14"/>
      <c r="BR94" s="24"/>
      <c r="BS94" s="24"/>
      <c r="BT94" s="16"/>
      <c r="BU94" s="25"/>
      <c r="BV94" s="16"/>
      <c r="BW94" s="16"/>
      <c r="BX94" s="16"/>
      <c r="BY94" s="16"/>
      <c r="BZ94" s="16"/>
      <c r="CA94" s="16"/>
      <c r="CB94" s="16"/>
      <c r="CC94" s="16"/>
      <c r="CD94" s="16"/>
      <c r="IG94" s="115">
        <f t="shared" si="14"/>
        <v>0</v>
      </c>
      <c r="IH94" s="147" t="str">
        <f t="shared" si="21"/>
        <v xml:space="preserve"> / LW 0 @ 50Hz</v>
      </c>
      <c r="II94" s="147" t="str">
        <f t="shared" si="21"/>
        <v xml:space="preserve"> / LAV 0 @ 50Hz</v>
      </c>
      <c r="IJ94" s="147" t="str">
        <f t="shared" si="21"/>
        <v xml:space="preserve"> / LCP 0 @ 50Hz</v>
      </c>
      <c r="IK94" s="147" t="str">
        <f t="shared" si="20"/>
        <v/>
      </c>
      <c r="IL94" s="147" t="str">
        <f t="shared" si="20"/>
        <v/>
      </c>
      <c r="IM94" s="147" t="str">
        <f t="shared" si="20"/>
        <v xml:space="preserve"> / LW 0 @ 60Hz</v>
      </c>
      <c r="IN94" s="147" t="str">
        <f t="shared" si="12"/>
        <v xml:space="preserve"> / LAV 0 @ 60Hz</v>
      </c>
      <c r="IO94" s="147" t="str">
        <f t="shared" si="12"/>
        <v xml:space="preserve"> / LCP 0 @ 60Hz</v>
      </c>
      <c r="IP94" s="147" t="str">
        <f t="shared" si="12"/>
        <v/>
      </c>
      <c r="IQ94" s="147" t="str">
        <f t="shared" si="12"/>
        <v/>
      </c>
      <c r="IR94" s="147" t="str">
        <f t="shared" si="12"/>
        <v xml:space="preserve"> / HSUCTION 0 @ 60Hz</v>
      </c>
      <c r="IS94" s="147" t="str">
        <f t="shared" si="12"/>
        <v xml:space="preserve"> / HSUCTION 0 @ 50Hz</v>
      </c>
      <c r="IT94" s="115">
        <f t="shared" si="16"/>
        <v>0</v>
      </c>
    </row>
    <row r="95" spans="1:254" ht="27" customHeight="1">
      <c r="A95" s="148">
        <f t="shared" si="22"/>
        <v>45950</v>
      </c>
      <c r="B95" s="19">
        <f t="shared" si="22"/>
        <v>0</v>
      </c>
      <c r="C95" s="19" t="str">
        <f t="shared" si="22"/>
        <v>40VP026123P</v>
      </c>
      <c r="D95" s="19" t="str">
        <f t="shared" si="22"/>
        <v>N</v>
      </c>
      <c r="E95" s="136"/>
      <c r="F95" s="19">
        <f t="shared" si="18"/>
        <v>250100001</v>
      </c>
      <c r="G95" s="20">
        <f t="shared" si="19"/>
        <v>0</v>
      </c>
      <c r="H95" s="21"/>
      <c r="I95" s="21"/>
      <c r="J95" s="21"/>
      <c r="K95" s="22"/>
      <c r="L95" s="115"/>
      <c r="M95" s="21"/>
      <c r="N95" s="21"/>
      <c r="O95" s="21"/>
      <c r="P95" s="22"/>
      <c r="Q95" s="115"/>
      <c r="Z95" s="19" t="str">
        <f t="shared" si="15"/>
        <v xml:space="preserve"> / LW 0 @ 50Hz / LAV 0 @ 50Hz / LCP 0 @ 50Hz / LW 0 @ 60Hz / LAV 0 @ 60Hz / LCP 0 @ 60Hz / HSUCTION 0 @ 60Hz / HSUCTION 0 @ 50Hz</v>
      </c>
      <c r="BB95" s="14"/>
      <c r="BC95" s="14"/>
      <c r="BD95" s="14"/>
      <c r="BE95" s="14"/>
      <c r="BG95" s="14"/>
      <c r="BH95" s="14"/>
      <c r="BJ95" s="107"/>
      <c r="BK95" s="14"/>
      <c r="BM95" s="16"/>
      <c r="BN95" s="16"/>
      <c r="BO95" s="16"/>
      <c r="BP95" s="14"/>
      <c r="BQ95" s="14"/>
      <c r="BR95" s="24"/>
      <c r="BS95" s="24"/>
      <c r="BT95" s="16"/>
      <c r="BU95" s="25"/>
      <c r="BV95" s="16"/>
      <c r="BW95" s="16"/>
      <c r="BX95" s="16"/>
      <c r="BY95" s="16"/>
      <c r="BZ95" s="16"/>
      <c r="CA95" s="16"/>
      <c r="CB95" s="16"/>
      <c r="CC95" s="16"/>
      <c r="CD95" s="16"/>
      <c r="IG95" s="115">
        <f t="shared" si="14"/>
        <v>0</v>
      </c>
      <c r="IH95" s="147" t="str">
        <f t="shared" si="21"/>
        <v xml:space="preserve"> / LW 0 @ 50Hz</v>
      </c>
      <c r="II95" s="147" t="str">
        <f t="shared" si="21"/>
        <v xml:space="preserve"> / LAV 0 @ 50Hz</v>
      </c>
      <c r="IJ95" s="147" t="str">
        <f t="shared" si="21"/>
        <v xml:space="preserve"> / LCP 0 @ 50Hz</v>
      </c>
      <c r="IK95" s="147" t="str">
        <f t="shared" si="20"/>
        <v/>
      </c>
      <c r="IL95" s="147" t="str">
        <f t="shared" si="20"/>
        <v/>
      </c>
      <c r="IM95" s="147" t="str">
        <f t="shared" si="20"/>
        <v xml:space="preserve"> / LW 0 @ 60Hz</v>
      </c>
      <c r="IN95" s="147" t="str">
        <f t="shared" si="12"/>
        <v xml:space="preserve"> / LAV 0 @ 60Hz</v>
      </c>
      <c r="IO95" s="147" t="str">
        <f t="shared" si="12"/>
        <v xml:space="preserve"> / LCP 0 @ 60Hz</v>
      </c>
      <c r="IP95" s="147" t="str">
        <f t="shared" si="12"/>
        <v/>
      </c>
      <c r="IQ95" s="147" t="str">
        <f t="shared" si="12"/>
        <v/>
      </c>
      <c r="IR95" s="147" t="str">
        <f t="shared" si="12"/>
        <v xml:space="preserve"> / HSUCTION 0 @ 60Hz</v>
      </c>
      <c r="IS95" s="147" t="str">
        <f t="shared" si="12"/>
        <v xml:space="preserve"> / HSUCTION 0 @ 50Hz</v>
      </c>
      <c r="IT95" s="115">
        <f t="shared" si="16"/>
        <v>0</v>
      </c>
    </row>
    <row r="96" spans="1:254" ht="27" customHeight="1">
      <c r="A96" s="148">
        <f t="shared" si="22"/>
        <v>45950</v>
      </c>
      <c r="B96" s="19">
        <f t="shared" si="22"/>
        <v>0</v>
      </c>
      <c r="C96" s="19" t="str">
        <f t="shared" si="22"/>
        <v>40VP026123P</v>
      </c>
      <c r="D96" s="19" t="str">
        <f t="shared" si="22"/>
        <v>N</v>
      </c>
      <c r="E96" s="136"/>
      <c r="F96" s="19">
        <f t="shared" si="18"/>
        <v>250100001</v>
      </c>
      <c r="G96" s="20">
        <f t="shared" si="19"/>
        <v>0</v>
      </c>
      <c r="H96" s="21"/>
      <c r="I96" s="21"/>
      <c r="J96" s="21"/>
      <c r="K96" s="22"/>
      <c r="L96" s="115"/>
      <c r="M96" s="21"/>
      <c r="N96" s="21"/>
      <c r="O96" s="21"/>
      <c r="P96" s="22"/>
      <c r="Q96" s="115"/>
      <c r="Z96" s="19" t="str">
        <f t="shared" si="15"/>
        <v xml:space="preserve"> / LW 0 @ 50Hz / LAV 0 @ 50Hz / LCP 0 @ 50Hz / LW 0 @ 60Hz / LAV 0 @ 60Hz / LCP 0 @ 60Hz / HSUCTION 0 @ 60Hz / HSUCTION 0 @ 50Hz</v>
      </c>
      <c r="BB96" s="14"/>
      <c r="BC96" s="14"/>
      <c r="BD96" s="14"/>
      <c r="BE96" s="14"/>
      <c r="BG96" s="14"/>
      <c r="BH96" s="14"/>
      <c r="BJ96" s="107"/>
      <c r="BK96" s="14"/>
      <c r="BM96" s="16"/>
      <c r="BN96" s="16"/>
      <c r="BO96" s="16"/>
      <c r="BP96" s="14"/>
      <c r="BQ96" s="14"/>
      <c r="BR96" s="24"/>
      <c r="BS96" s="24"/>
      <c r="BT96" s="16"/>
      <c r="BU96" s="25"/>
      <c r="BV96" s="16"/>
      <c r="BW96" s="16"/>
      <c r="BX96" s="16"/>
      <c r="BY96" s="16"/>
      <c r="BZ96" s="16"/>
      <c r="CA96" s="16"/>
      <c r="CB96" s="16"/>
      <c r="CC96" s="16"/>
      <c r="CD96" s="16"/>
      <c r="IG96" s="115">
        <f t="shared" si="14"/>
        <v>0</v>
      </c>
      <c r="IH96" s="147" t="str">
        <f t="shared" si="21"/>
        <v xml:space="preserve"> / LW 0 @ 50Hz</v>
      </c>
      <c r="II96" s="147" t="str">
        <f t="shared" si="21"/>
        <v xml:space="preserve"> / LAV 0 @ 50Hz</v>
      </c>
      <c r="IJ96" s="147" t="str">
        <f t="shared" si="21"/>
        <v xml:space="preserve"> / LCP 0 @ 50Hz</v>
      </c>
      <c r="IK96" s="147" t="str">
        <f t="shared" si="20"/>
        <v/>
      </c>
      <c r="IL96" s="147" t="str">
        <f t="shared" si="20"/>
        <v/>
      </c>
      <c r="IM96" s="147" t="str">
        <f t="shared" si="20"/>
        <v xml:space="preserve"> / LW 0 @ 60Hz</v>
      </c>
      <c r="IN96" s="147" t="str">
        <f t="shared" si="12"/>
        <v xml:space="preserve"> / LAV 0 @ 60Hz</v>
      </c>
      <c r="IO96" s="147" t="str">
        <f t="shared" si="12"/>
        <v xml:space="preserve"> / LCP 0 @ 60Hz</v>
      </c>
      <c r="IP96" s="147" t="str">
        <f t="shared" si="12"/>
        <v/>
      </c>
      <c r="IQ96" s="147" t="str">
        <f t="shared" si="12"/>
        <v/>
      </c>
      <c r="IR96" s="147" t="str">
        <f t="shared" si="12"/>
        <v xml:space="preserve"> / HSUCTION 0 @ 60Hz</v>
      </c>
      <c r="IS96" s="147" t="str">
        <f t="shared" si="12"/>
        <v xml:space="preserve"> / HSUCTION 0 @ 50Hz</v>
      </c>
      <c r="IT96" s="115">
        <f t="shared" si="16"/>
        <v>0</v>
      </c>
    </row>
    <row r="97" spans="1:254" ht="27" customHeight="1">
      <c r="A97" s="148">
        <f t="shared" si="22"/>
        <v>45950</v>
      </c>
      <c r="B97" s="19">
        <f t="shared" si="22"/>
        <v>0</v>
      </c>
      <c r="C97" s="19" t="str">
        <f t="shared" si="22"/>
        <v>40VP026123P</v>
      </c>
      <c r="D97" s="19" t="str">
        <f t="shared" si="22"/>
        <v>N</v>
      </c>
      <c r="E97" s="136"/>
      <c r="F97" s="19">
        <f t="shared" si="18"/>
        <v>250100001</v>
      </c>
      <c r="G97" s="20">
        <f t="shared" si="19"/>
        <v>0</v>
      </c>
      <c r="H97" s="21"/>
      <c r="I97" s="21"/>
      <c r="J97" s="21"/>
      <c r="K97" s="22"/>
      <c r="L97" s="115"/>
      <c r="M97" s="21"/>
      <c r="N97" s="21"/>
      <c r="O97" s="21"/>
      <c r="P97" s="22"/>
      <c r="Q97" s="115"/>
      <c r="Z97" s="19" t="str">
        <f t="shared" si="15"/>
        <v xml:space="preserve"> / LW 0 @ 50Hz / LAV 0 @ 50Hz / LCP 0 @ 50Hz / LW 0 @ 60Hz / LAV 0 @ 60Hz / LCP 0 @ 60Hz / HSUCTION 0 @ 60Hz / HSUCTION 0 @ 50Hz</v>
      </c>
      <c r="BB97" s="14"/>
      <c r="BC97" s="14"/>
      <c r="BD97" s="14"/>
      <c r="BE97" s="14"/>
      <c r="BG97" s="14"/>
      <c r="BH97" s="14"/>
      <c r="BJ97" s="107"/>
      <c r="BK97" s="14"/>
      <c r="BM97" s="16"/>
      <c r="BN97" s="16"/>
      <c r="BO97" s="16"/>
      <c r="BP97" s="14"/>
      <c r="BQ97" s="14"/>
      <c r="BR97" s="24"/>
      <c r="BS97" s="24"/>
      <c r="BT97" s="16"/>
      <c r="BU97" s="25"/>
      <c r="BV97" s="16"/>
      <c r="BW97" s="16"/>
      <c r="BX97" s="16"/>
      <c r="BY97" s="16"/>
      <c r="BZ97" s="16"/>
      <c r="CA97" s="16"/>
      <c r="CB97" s="16"/>
      <c r="CC97" s="16"/>
      <c r="CD97" s="16"/>
      <c r="IG97" s="115">
        <f t="shared" si="14"/>
        <v>0</v>
      </c>
      <c r="IH97" s="147" t="str">
        <f t="shared" si="21"/>
        <v xml:space="preserve"> / LW 0 @ 50Hz</v>
      </c>
      <c r="II97" s="147" t="str">
        <f t="shared" si="21"/>
        <v xml:space="preserve"> / LAV 0 @ 50Hz</v>
      </c>
      <c r="IJ97" s="147" t="str">
        <f t="shared" si="21"/>
        <v xml:space="preserve"> / LCP 0 @ 50Hz</v>
      </c>
      <c r="IK97" s="147" t="str">
        <f t="shared" si="20"/>
        <v/>
      </c>
      <c r="IL97" s="147" t="str">
        <f t="shared" si="20"/>
        <v/>
      </c>
      <c r="IM97" s="147" t="str">
        <f t="shared" si="20"/>
        <v xml:space="preserve"> / LW 0 @ 60Hz</v>
      </c>
      <c r="IN97" s="147" t="str">
        <f t="shared" si="12"/>
        <v xml:space="preserve"> / LAV 0 @ 60Hz</v>
      </c>
      <c r="IO97" s="147" t="str">
        <f t="shared" si="12"/>
        <v xml:space="preserve"> / LCP 0 @ 60Hz</v>
      </c>
      <c r="IP97" s="147" t="str">
        <f t="shared" si="12"/>
        <v/>
      </c>
      <c r="IQ97" s="147" t="str">
        <f t="shared" si="12"/>
        <v/>
      </c>
      <c r="IR97" s="147" t="str">
        <f t="shared" si="12"/>
        <v xml:space="preserve"> / HSUCTION 0 @ 60Hz</v>
      </c>
      <c r="IS97" s="147" t="str">
        <f t="shared" si="12"/>
        <v xml:space="preserve"> / HSUCTION 0 @ 50Hz</v>
      </c>
      <c r="IT97" s="115">
        <f t="shared" si="16"/>
        <v>0</v>
      </c>
    </row>
    <row r="98" spans="1:254" ht="27" customHeight="1">
      <c r="A98" s="148">
        <f t="shared" si="22"/>
        <v>45950</v>
      </c>
      <c r="B98" s="19">
        <f t="shared" si="22"/>
        <v>0</v>
      </c>
      <c r="C98" s="19" t="str">
        <f t="shared" si="22"/>
        <v>40VP026123P</v>
      </c>
      <c r="D98" s="19" t="str">
        <f t="shared" si="22"/>
        <v>N</v>
      </c>
      <c r="E98" s="136"/>
      <c r="F98" s="19">
        <f t="shared" si="18"/>
        <v>250100001</v>
      </c>
      <c r="G98" s="20">
        <f t="shared" si="19"/>
        <v>0</v>
      </c>
      <c r="H98" s="21"/>
      <c r="I98" s="21"/>
      <c r="J98" s="21"/>
      <c r="K98" s="22"/>
      <c r="L98" s="115"/>
      <c r="M98" s="21"/>
      <c r="N98" s="21"/>
      <c r="O98" s="21"/>
      <c r="P98" s="22"/>
      <c r="Q98" s="115"/>
      <c r="Z98" s="19" t="str">
        <f t="shared" si="15"/>
        <v xml:space="preserve"> / LW 0 @ 50Hz / LAV 0 @ 50Hz / LCP 0 @ 50Hz / LW 0 @ 60Hz / LAV 0 @ 60Hz / LCP 0 @ 60Hz / HSUCTION 0 @ 60Hz / HSUCTION 0 @ 50Hz</v>
      </c>
      <c r="BB98" s="14"/>
      <c r="BC98" s="14"/>
      <c r="BD98" s="14"/>
      <c r="BE98" s="14"/>
      <c r="BG98" s="14"/>
      <c r="BH98" s="14"/>
      <c r="BJ98" s="107"/>
      <c r="BK98" s="14"/>
      <c r="BM98" s="16"/>
      <c r="BN98" s="16"/>
      <c r="BO98" s="16"/>
      <c r="BP98" s="14"/>
      <c r="BQ98" s="14"/>
      <c r="BR98" s="24"/>
      <c r="BS98" s="24"/>
      <c r="BT98" s="16"/>
      <c r="BU98" s="25"/>
      <c r="BV98" s="16"/>
      <c r="BW98" s="16"/>
      <c r="BX98" s="16"/>
      <c r="BY98" s="16"/>
      <c r="BZ98" s="16"/>
      <c r="CA98" s="16"/>
      <c r="CB98" s="16"/>
      <c r="CC98" s="16"/>
      <c r="CD98" s="16"/>
      <c r="IG98" s="115">
        <f t="shared" si="14"/>
        <v>0</v>
      </c>
      <c r="IH98" s="147" t="str">
        <f t="shared" si="21"/>
        <v xml:space="preserve"> / LW 0 @ 50Hz</v>
      </c>
      <c r="II98" s="147" t="str">
        <f t="shared" si="21"/>
        <v xml:space="preserve"> / LAV 0 @ 50Hz</v>
      </c>
      <c r="IJ98" s="147" t="str">
        <f t="shared" si="21"/>
        <v xml:space="preserve"> / LCP 0 @ 50Hz</v>
      </c>
      <c r="IK98" s="147" t="str">
        <f t="shared" si="20"/>
        <v/>
      </c>
      <c r="IL98" s="147" t="str">
        <f t="shared" si="20"/>
        <v/>
      </c>
      <c r="IM98" s="147" t="str">
        <f t="shared" si="20"/>
        <v xml:space="preserve"> / LW 0 @ 60Hz</v>
      </c>
      <c r="IN98" s="147" t="str">
        <f t="shared" si="12"/>
        <v xml:space="preserve"> / LAV 0 @ 60Hz</v>
      </c>
      <c r="IO98" s="147" t="str">
        <f t="shared" si="12"/>
        <v xml:space="preserve"> / LCP 0 @ 60Hz</v>
      </c>
      <c r="IP98" s="147" t="str">
        <f t="shared" si="12"/>
        <v/>
      </c>
      <c r="IQ98" s="147" t="str">
        <f t="shared" si="12"/>
        <v/>
      </c>
      <c r="IR98" s="147" t="str">
        <f t="shared" si="12"/>
        <v xml:space="preserve"> / HSUCTION 0 @ 60Hz</v>
      </c>
      <c r="IS98" s="147" t="str">
        <f t="shared" si="12"/>
        <v xml:space="preserve"> / HSUCTION 0 @ 50Hz</v>
      </c>
      <c r="IT98" s="115">
        <f t="shared" si="16"/>
        <v>0</v>
      </c>
    </row>
    <row r="99" spans="1:254" ht="27" customHeight="1">
      <c r="A99" s="148">
        <f t="shared" si="22"/>
        <v>45950</v>
      </c>
      <c r="B99" s="19">
        <f t="shared" si="22"/>
        <v>0</v>
      </c>
      <c r="C99" s="19" t="str">
        <f t="shared" si="22"/>
        <v>40VP026123P</v>
      </c>
      <c r="D99" s="19" t="str">
        <f t="shared" si="22"/>
        <v>N</v>
      </c>
      <c r="E99" s="136"/>
      <c r="F99" s="19">
        <f t="shared" si="18"/>
        <v>250100001</v>
      </c>
      <c r="G99" s="20">
        <f t="shared" si="19"/>
        <v>0</v>
      </c>
      <c r="H99" s="21"/>
      <c r="I99" s="21"/>
      <c r="J99" s="21"/>
      <c r="K99" s="22"/>
      <c r="L99" s="115"/>
      <c r="M99" s="21"/>
      <c r="N99" s="21"/>
      <c r="O99" s="21"/>
      <c r="P99" s="22"/>
      <c r="Q99" s="115"/>
      <c r="Z99" s="19" t="str">
        <f t="shared" si="15"/>
        <v xml:space="preserve"> / LW 0 @ 50Hz / LAV 0 @ 50Hz / LCP 0 @ 50Hz / LW 0 @ 60Hz / LAV 0 @ 60Hz / LCP 0 @ 60Hz / HSUCTION 0 @ 60Hz / HSUCTION 0 @ 50Hz</v>
      </c>
      <c r="BB99" s="14"/>
      <c r="BC99" s="14"/>
      <c r="BD99" s="14"/>
      <c r="BE99" s="14"/>
      <c r="BG99" s="14"/>
      <c r="BH99" s="14"/>
      <c r="BJ99" s="107"/>
      <c r="BK99" s="14"/>
      <c r="BM99" s="16"/>
      <c r="BN99" s="16"/>
      <c r="BO99" s="16"/>
      <c r="BP99" s="14"/>
      <c r="BQ99" s="14"/>
      <c r="BR99" s="24"/>
      <c r="BS99" s="24"/>
      <c r="BT99" s="16"/>
      <c r="BU99" s="25"/>
      <c r="BV99" s="16"/>
      <c r="BW99" s="16"/>
      <c r="BX99" s="16"/>
      <c r="BY99" s="16"/>
      <c r="BZ99" s="16"/>
      <c r="CA99" s="16"/>
      <c r="CB99" s="16"/>
      <c r="CC99" s="16"/>
      <c r="CD99" s="16"/>
      <c r="IG99" s="115">
        <f t="shared" si="14"/>
        <v>0</v>
      </c>
      <c r="IH99" s="147" t="str">
        <f t="shared" si="21"/>
        <v xml:space="preserve"> / LW 0 @ 50Hz</v>
      </c>
      <c r="II99" s="147" t="str">
        <f t="shared" si="21"/>
        <v xml:space="preserve"> / LAV 0 @ 50Hz</v>
      </c>
      <c r="IJ99" s="147" t="str">
        <f t="shared" si="21"/>
        <v xml:space="preserve"> / LCP 0 @ 50Hz</v>
      </c>
      <c r="IK99" s="147" t="str">
        <f t="shared" si="20"/>
        <v/>
      </c>
      <c r="IL99" s="147" t="str">
        <f t="shared" si="20"/>
        <v/>
      </c>
      <c r="IM99" s="147" t="str">
        <f t="shared" si="20"/>
        <v xml:space="preserve"> / LW 0 @ 60Hz</v>
      </c>
      <c r="IN99" s="147" t="str">
        <f t="shared" si="12"/>
        <v xml:space="preserve"> / LAV 0 @ 60Hz</v>
      </c>
      <c r="IO99" s="147" t="str">
        <f t="shared" si="12"/>
        <v xml:space="preserve"> / LCP 0 @ 60Hz</v>
      </c>
      <c r="IP99" s="147" t="str">
        <f t="shared" si="12"/>
        <v/>
      </c>
      <c r="IQ99" s="147" t="str">
        <f t="shared" si="12"/>
        <v/>
      </c>
      <c r="IR99" s="147" t="str">
        <f t="shared" si="12"/>
        <v xml:space="preserve"> / HSUCTION 0 @ 60Hz</v>
      </c>
      <c r="IS99" s="147" t="str">
        <f t="shared" si="12"/>
        <v xml:space="preserve"> / HSUCTION 0 @ 50Hz</v>
      </c>
      <c r="IT99" s="115">
        <f t="shared" si="16"/>
        <v>0</v>
      </c>
    </row>
    <row r="100" spans="1:254" ht="27" customHeight="1">
      <c r="A100" s="148">
        <f t="shared" si="22"/>
        <v>45950</v>
      </c>
      <c r="B100" s="19">
        <f t="shared" si="22"/>
        <v>0</v>
      </c>
      <c r="C100" s="19" t="str">
        <f t="shared" si="22"/>
        <v>40VP026123P</v>
      </c>
      <c r="D100" s="19" t="str">
        <f t="shared" si="22"/>
        <v>N</v>
      </c>
      <c r="E100" s="136"/>
      <c r="F100" s="19">
        <f t="shared" si="18"/>
        <v>250100001</v>
      </c>
      <c r="G100" s="20">
        <f t="shared" si="19"/>
        <v>0</v>
      </c>
      <c r="H100" s="21"/>
      <c r="I100" s="21"/>
      <c r="J100" s="21"/>
      <c r="K100" s="22"/>
      <c r="L100" s="115"/>
      <c r="M100" s="21"/>
      <c r="N100" s="21"/>
      <c r="O100" s="21"/>
      <c r="P100" s="22"/>
      <c r="Q100" s="115"/>
      <c r="Z100" s="19" t="str">
        <f t="shared" si="15"/>
        <v xml:space="preserve"> / LW 0 @ 50Hz / LAV 0 @ 50Hz / LCP 0 @ 50Hz / LW 0 @ 60Hz / LAV 0 @ 60Hz / LCP 0 @ 60Hz / HSUCTION 0 @ 60Hz / HSUCTION 0 @ 50Hz</v>
      </c>
      <c r="BB100" s="14"/>
      <c r="BC100" s="14"/>
      <c r="BD100" s="14"/>
      <c r="BE100" s="14"/>
      <c r="BG100" s="14"/>
      <c r="BH100" s="14"/>
      <c r="BJ100" s="107"/>
      <c r="BK100" s="14"/>
      <c r="BM100" s="16"/>
      <c r="BN100" s="16"/>
      <c r="BO100" s="16"/>
      <c r="BP100" s="14"/>
      <c r="BQ100" s="14"/>
      <c r="BR100" s="24"/>
      <c r="BS100" s="24"/>
      <c r="BT100" s="16"/>
      <c r="BU100" s="25"/>
      <c r="BV100" s="16"/>
      <c r="BW100" s="16"/>
      <c r="BX100" s="16"/>
      <c r="BY100" s="16"/>
      <c r="BZ100" s="16"/>
      <c r="CA100" s="16"/>
      <c r="CB100" s="16"/>
      <c r="CC100" s="16"/>
      <c r="CD100" s="16"/>
      <c r="IG100" s="115">
        <f t="shared" si="14"/>
        <v>0</v>
      </c>
      <c r="IH100" s="147" t="str">
        <f t="shared" si="21"/>
        <v xml:space="preserve"> / LW 0 @ 50Hz</v>
      </c>
      <c r="II100" s="147" t="str">
        <f t="shared" si="21"/>
        <v xml:space="preserve"> / LAV 0 @ 50Hz</v>
      </c>
      <c r="IJ100" s="147" t="str">
        <f t="shared" si="21"/>
        <v xml:space="preserve"> / LCP 0 @ 50Hz</v>
      </c>
      <c r="IK100" s="147" t="str">
        <f t="shared" si="20"/>
        <v/>
      </c>
      <c r="IL100" s="147" t="str">
        <f t="shared" si="20"/>
        <v/>
      </c>
      <c r="IM100" s="147" t="str">
        <f t="shared" si="20"/>
        <v xml:space="preserve"> / LW 0 @ 60Hz</v>
      </c>
      <c r="IN100" s="147" t="str">
        <f t="shared" si="12"/>
        <v xml:space="preserve"> / LAV 0 @ 60Hz</v>
      </c>
      <c r="IO100" s="147" t="str">
        <f t="shared" si="12"/>
        <v xml:space="preserve"> / LCP 0 @ 60Hz</v>
      </c>
      <c r="IP100" s="147" t="str">
        <f t="shared" si="12"/>
        <v/>
      </c>
      <c r="IQ100" s="147" t="str">
        <f t="shared" si="12"/>
        <v/>
      </c>
      <c r="IR100" s="147" t="str">
        <f t="shared" si="12"/>
        <v xml:space="preserve"> / HSUCTION 0 @ 60Hz</v>
      </c>
      <c r="IS100" s="147" t="str">
        <f t="shared" si="12"/>
        <v xml:space="preserve"> / HSUCTION 0 @ 50Hz</v>
      </c>
      <c r="IT100" s="115">
        <f t="shared" si="16"/>
        <v>0</v>
      </c>
    </row>
    <row r="101" spans="1:254" ht="27" customHeight="1">
      <c r="A101" s="148">
        <f t="shared" si="22"/>
        <v>45950</v>
      </c>
      <c r="B101" s="19">
        <f t="shared" si="22"/>
        <v>0</v>
      </c>
      <c r="C101" s="19" t="str">
        <f t="shared" si="22"/>
        <v>40VP026123P</v>
      </c>
      <c r="D101" s="19" t="str">
        <f t="shared" si="22"/>
        <v>N</v>
      </c>
      <c r="E101" s="136"/>
      <c r="F101" s="19">
        <f t="shared" si="18"/>
        <v>250100001</v>
      </c>
      <c r="G101" s="20">
        <f t="shared" si="19"/>
        <v>0</v>
      </c>
      <c r="H101" s="21"/>
      <c r="I101" s="21"/>
      <c r="J101" s="21"/>
      <c r="K101" s="22"/>
      <c r="L101" s="115"/>
      <c r="M101" s="21"/>
      <c r="N101" s="21"/>
      <c r="O101" s="21"/>
      <c r="P101" s="22"/>
      <c r="Q101" s="115"/>
      <c r="Z101" s="19" t="str">
        <f t="shared" si="15"/>
        <v xml:space="preserve"> / LW 0 @ 50Hz / LAV 0 @ 50Hz / LCP 0 @ 50Hz / LW 0 @ 60Hz / LAV 0 @ 60Hz / LCP 0 @ 60Hz / HSUCTION 0 @ 60Hz / HSUCTION 0 @ 50Hz</v>
      </c>
      <c r="BB101" s="14"/>
      <c r="BC101" s="14"/>
      <c r="BD101" s="14"/>
      <c r="BE101" s="14"/>
      <c r="BG101" s="14"/>
      <c r="BH101" s="14"/>
      <c r="BJ101" s="107"/>
      <c r="BK101" s="14"/>
      <c r="BM101" s="16"/>
      <c r="BN101" s="16"/>
      <c r="BO101" s="16"/>
      <c r="BP101" s="14"/>
      <c r="BQ101" s="14"/>
      <c r="BR101" s="24"/>
      <c r="BS101" s="24"/>
      <c r="BT101" s="16"/>
      <c r="BU101" s="25"/>
      <c r="BV101" s="16"/>
      <c r="BW101" s="16"/>
      <c r="BX101" s="16"/>
      <c r="BY101" s="16"/>
      <c r="BZ101" s="16"/>
      <c r="CA101" s="16"/>
      <c r="CB101" s="16"/>
      <c r="CC101" s="16"/>
      <c r="CD101" s="16"/>
      <c r="IG101" s="115">
        <f t="shared" si="14"/>
        <v>0</v>
      </c>
      <c r="IH101" s="147" t="str">
        <f t="shared" si="21"/>
        <v xml:space="preserve"> / LW 0 @ 50Hz</v>
      </c>
      <c r="II101" s="147" t="str">
        <f t="shared" si="21"/>
        <v xml:space="preserve"> / LAV 0 @ 50Hz</v>
      </c>
      <c r="IJ101" s="147" t="str">
        <f t="shared" si="21"/>
        <v xml:space="preserve"> / LCP 0 @ 50Hz</v>
      </c>
      <c r="IK101" s="147" t="str">
        <f t="shared" si="20"/>
        <v/>
      </c>
      <c r="IL101" s="147" t="str">
        <f t="shared" si="20"/>
        <v/>
      </c>
      <c r="IM101" s="147" t="str">
        <f t="shared" si="20"/>
        <v xml:space="preserve"> / LW 0 @ 60Hz</v>
      </c>
      <c r="IN101" s="147" t="str">
        <f t="shared" si="12"/>
        <v xml:space="preserve"> / LAV 0 @ 60Hz</v>
      </c>
      <c r="IO101" s="147" t="str">
        <f t="shared" si="12"/>
        <v xml:space="preserve"> / LCP 0 @ 60Hz</v>
      </c>
      <c r="IP101" s="147" t="str">
        <f t="shared" si="12"/>
        <v/>
      </c>
      <c r="IQ101" s="147" t="str">
        <f t="shared" ref="IQ101:IS159" si="23">IF(AND(ABS(Q101)&gt;=ABS(Q$7),ABS(Q101)&lt;=ABS(Q$9)),"",IF(Q101&lt;Q$9," / L"&amp;IQ$9&amp;" "&amp;ABS(Q101)&amp;" @ "&amp;IQ$8,IF(Q101&gt;Q$9," / H"&amp;IQ$9&amp;" "&amp;ABS(Q101)&amp;" @ "&amp;IQ$8,ABS(Q101))))</f>
        <v/>
      </c>
      <c r="IR101" s="147" t="str">
        <f t="shared" si="23"/>
        <v xml:space="preserve"> / HSUCTION 0 @ 60Hz</v>
      </c>
      <c r="IS101" s="147" t="str">
        <f t="shared" si="23"/>
        <v xml:space="preserve"> / HSUCTION 0 @ 50Hz</v>
      </c>
      <c r="IT101" s="115">
        <f t="shared" si="16"/>
        <v>0</v>
      </c>
    </row>
    <row r="102" spans="1:254" ht="27" customHeight="1">
      <c r="A102" s="148">
        <f t="shared" si="22"/>
        <v>45950</v>
      </c>
      <c r="B102" s="19">
        <f t="shared" si="22"/>
        <v>0</v>
      </c>
      <c r="C102" s="19" t="str">
        <f t="shared" si="22"/>
        <v>40VP026123P</v>
      </c>
      <c r="D102" s="19" t="str">
        <f t="shared" si="22"/>
        <v>N</v>
      </c>
      <c r="E102" s="136"/>
      <c r="F102" s="19">
        <f t="shared" si="18"/>
        <v>250100001</v>
      </c>
      <c r="G102" s="20">
        <f t="shared" si="19"/>
        <v>0</v>
      </c>
      <c r="H102" s="21"/>
      <c r="I102" s="21"/>
      <c r="J102" s="21"/>
      <c r="K102" s="22"/>
      <c r="L102" s="115"/>
      <c r="M102" s="21"/>
      <c r="N102" s="21"/>
      <c r="O102" s="21"/>
      <c r="P102" s="22"/>
      <c r="Q102" s="115"/>
      <c r="Z102" s="19" t="str">
        <f t="shared" si="15"/>
        <v xml:space="preserve"> / LW 0 @ 50Hz / LAV 0 @ 50Hz / LCP 0 @ 50Hz / LW 0 @ 60Hz / LAV 0 @ 60Hz / LCP 0 @ 60Hz / HSUCTION 0 @ 60Hz / HSUCTION 0 @ 50Hz</v>
      </c>
      <c r="BB102" s="14"/>
      <c r="BC102" s="14"/>
      <c r="BD102" s="14"/>
      <c r="BE102" s="14"/>
      <c r="BG102" s="14"/>
      <c r="BH102" s="14"/>
      <c r="BJ102" s="107"/>
      <c r="BK102" s="14"/>
      <c r="BM102" s="16"/>
      <c r="BN102" s="16"/>
      <c r="BO102" s="16"/>
      <c r="BP102" s="14"/>
      <c r="BQ102" s="14"/>
      <c r="BR102" s="24"/>
      <c r="BS102" s="24"/>
      <c r="BT102" s="16"/>
      <c r="BU102" s="25"/>
      <c r="BV102" s="16"/>
      <c r="BW102" s="16"/>
      <c r="BX102" s="16"/>
      <c r="BY102" s="16"/>
      <c r="BZ102" s="16"/>
      <c r="CA102" s="16"/>
      <c r="CB102" s="16"/>
      <c r="CC102" s="16"/>
      <c r="CD102" s="16"/>
      <c r="IG102" s="115">
        <f t="shared" si="14"/>
        <v>0</v>
      </c>
      <c r="IH102" s="147" t="str">
        <f t="shared" si="21"/>
        <v xml:space="preserve"> / LW 0 @ 50Hz</v>
      </c>
      <c r="II102" s="147" t="str">
        <f t="shared" si="21"/>
        <v xml:space="preserve"> / LAV 0 @ 50Hz</v>
      </c>
      <c r="IJ102" s="147" t="str">
        <f t="shared" si="21"/>
        <v xml:space="preserve"> / LCP 0 @ 50Hz</v>
      </c>
      <c r="IK102" s="147" t="str">
        <f t="shared" si="20"/>
        <v/>
      </c>
      <c r="IL102" s="147" t="str">
        <f t="shared" si="20"/>
        <v/>
      </c>
      <c r="IM102" s="147" t="str">
        <f t="shared" si="20"/>
        <v xml:space="preserve"> / LW 0 @ 60Hz</v>
      </c>
      <c r="IN102" s="147" t="str">
        <f t="shared" si="20"/>
        <v xml:space="preserve"> / LAV 0 @ 60Hz</v>
      </c>
      <c r="IO102" s="147" t="str">
        <f t="shared" si="20"/>
        <v xml:space="preserve"> / LCP 0 @ 60Hz</v>
      </c>
      <c r="IP102" s="147" t="str">
        <f t="shared" si="20"/>
        <v/>
      </c>
      <c r="IQ102" s="147" t="str">
        <f t="shared" si="23"/>
        <v/>
      </c>
      <c r="IR102" s="147" t="str">
        <f t="shared" si="23"/>
        <v xml:space="preserve"> / HSUCTION 0 @ 60Hz</v>
      </c>
      <c r="IS102" s="147" t="str">
        <f t="shared" si="23"/>
        <v xml:space="preserve"> / HSUCTION 0 @ 50Hz</v>
      </c>
      <c r="IT102" s="115">
        <f t="shared" si="16"/>
        <v>0</v>
      </c>
    </row>
    <row r="103" spans="1:254" ht="27" customHeight="1">
      <c r="A103" s="148">
        <f t="shared" si="22"/>
        <v>45950</v>
      </c>
      <c r="B103" s="19">
        <f t="shared" si="22"/>
        <v>0</v>
      </c>
      <c r="C103" s="19" t="str">
        <f t="shared" si="22"/>
        <v>40VP026123P</v>
      </c>
      <c r="D103" s="19" t="str">
        <f t="shared" si="22"/>
        <v>N</v>
      </c>
      <c r="E103" s="136"/>
      <c r="F103" s="19">
        <f t="shared" si="18"/>
        <v>250100001</v>
      </c>
      <c r="G103" s="20">
        <f t="shared" si="19"/>
        <v>0</v>
      </c>
      <c r="H103" s="21"/>
      <c r="I103" s="21"/>
      <c r="J103" s="21"/>
      <c r="K103" s="22"/>
      <c r="L103" s="115"/>
      <c r="M103" s="21"/>
      <c r="N103" s="21"/>
      <c r="O103" s="21"/>
      <c r="P103" s="22"/>
      <c r="Q103" s="115"/>
      <c r="Z103" s="19" t="str">
        <f t="shared" si="15"/>
        <v xml:space="preserve"> / LW 0 @ 50Hz / LAV 0 @ 50Hz / LCP 0 @ 50Hz / LW 0 @ 60Hz / LAV 0 @ 60Hz / LCP 0 @ 60Hz / HSUCTION 0 @ 60Hz / HSUCTION 0 @ 50Hz</v>
      </c>
      <c r="BB103" s="14"/>
      <c r="BC103" s="14"/>
      <c r="BD103" s="14"/>
      <c r="BE103" s="14"/>
      <c r="BG103" s="14"/>
      <c r="BH103" s="14"/>
      <c r="BJ103" s="107"/>
      <c r="BK103" s="14"/>
      <c r="BM103" s="16"/>
      <c r="BN103" s="16"/>
      <c r="BO103" s="16"/>
      <c r="BP103" s="14"/>
      <c r="BQ103" s="14"/>
      <c r="BR103" s="24"/>
      <c r="BS103" s="24"/>
      <c r="BT103" s="16"/>
      <c r="BU103" s="25"/>
      <c r="BV103" s="16"/>
      <c r="BW103" s="16"/>
      <c r="BX103" s="16"/>
      <c r="BY103" s="16"/>
      <c r="BZ103" s="16"/>
      <c r="CA103" s="16"/>
      <c r="CB103" s="16"/>
      <c r="CC103" s="16"/>
      <c r="CD103" s="16"/>
      <c r="IG103" s="115">
        <f t="shared" si="14"/>
        <v>0</v>
      </c>
      <c r="IH103" s="147" t="str">
        <f t="shared" si="21"/>
        <v xml:space="preserve"> / LW 0 @ 50Hz</v>
      </c>
      <c r="II103" s="147" t="str">
        <f t="shared" si="21"/>
        <v xml:space="preserve"> / LAV 0 @ 50Hz</v>
      </c>
      <c r="IJ103" s="147" t="str">
        <f t="shared" si="21"/>
        <v xml:space="preserve"> / LCP 0 @ 50Hz</v>
      </c>
      <c r="IK103" s="147" t="str">
        <f t="shared" si="20"/>
        <v/>
      </c>
      <c r="IL103" s="147" t="str">
        <f t="shared" si="20"/>
        <v/>
      </c>
      <c r="IM103" s="147" t="str">
        <f t="shared" si="20"/>
        <v xml:space="preserve"> / LW 0 @ 60Hz</v>
      </c>
      <c r="IN103" s="147" t="str">
        <f t="shared" si="20"/>
        <v xml:space="preserve"> / LAV 0 @ 60Hz</v>
      </c>
      <c r="IO103" s="147" t="str">
        <f t="shared" si="20"/>
        <v xml:space="preserve"> / LCP 0 @ 60Hz</v>
      </c>
      <c r="IP103" s="147" t="str">
        <f t="shared" si="20"/>
        <v/>
      </c>
      <c r="IQ103" s="147" t="str">
        <f t="shared" si="23"/>
        <v/>
      </c>
      <c r="IR103" s="147" t="str">
        <f t="shared" si="23"/>
        <v xml:space="preserve"> / HSUCTION 0 @ 60Hz</v>
      </c>
      <c r="IS103" s="147" t="str">
        <f t="shared" si="23"/>
        <v xml:space="preserve"> / HSUCTION 0 @ 50Hz</v>
      </c>
      <c r="IT103" s="115">
        <f t="shared" si="16"/>
        <v>0</v>
      </c>
    </row>
    <row r="104" spans="1:254" ht="27" customHeight="1">
      <c r="A104" s="148">
        <f t="shared" si="22"/>
        <v>45950</v>
      </c>
      <c r="B104" s="19">
        <f t="shared" si="22"/>
        <v>0</v>
      </c>
      <c r="C104" s="19" t="str">
        <f t="shared" si="22"/>
        <v>40VP026123P</v>
      </c>
      <c r="D104" s="19" t="str">
        <f t="shared" si="22"/>
        <v>N</v>
      </c>
      <c r="E104" s="136"/>
      <c r="F104" s="19">
        <f t="shared" si="18"/>
        <v>250100001</v>
      </c>
      <c r="G104" s="20">
        <f t="shared" si="19"/>
        <v>0</v>
      </c>
      <c r="H104" s="21"/>
      <c r="I104" s="21"/>
      <c r="J104" s="21"/>
      <c r="K104" s="22"/>
      <c r="L104" s="115"/>
      <c r="M104" s="21"/>
      <c r="N104" s="21"/>
      <c r="O104" s="21"/>
      <c r="P104" s="22"/>
      <c r="Q104" s="115"/>
      <c r="Z104" s="19" t="str">
        <f t="shared" si="15"/>
        <v xml:space="preserve"> / LW 0 @ 50Hz / LAV 0 @ 50Hz / LCP 0 @ 50Hz / LW 0 @ 60Hz / LAV 0 @ 60Hz / LCP 0 @ 60Hz / HSUCTION 0 @ 60Hz / HSUCTION 0 @ 50Hz</v>
      </c>
      <c r="BB104" s="14"/>
      <c r="BC104" s="14"/>
      <c r="BD104" s="14"/>
      <c r="BE104" s="14"/>
      <c r="BG104" s="14"/>
      <c r="BH104" s="14"/>
      <c r="BJ104" s="107"/>
      <c r="BK104" s="14"/>
      <c r="BM104" s="16"/>
      <c r="BN104" s="16"/>
      <c r="BO104" s="16"/>
      <c r="BP104" s="14"/>
      <c r="BQ104" s="14"/>
      <c r="BR104" s="24"/>
      <c r="BS104" s="24"/>
      <c r="BT104" s="16"/>
      <c r="BU104" s="25"/>
      <c r="BV104" s="16"/>
      <c r="BW104" s="16"/>
      <c r="BX104" s="16"/>
      <c r="BY104" s="16"/>
      <c r="BZ104" s="16"/>
      <c r="CA104" s="16"/>
      <c r="CB104" s="16"/>
      <c r="CC104" s="16"/>
      <c r="CD104" s="16"/>
      <c r="IG104" s="115">
        <f t="shared" si="14"/>
        <v>0</v>
      </c>
      <c r="IH104" s="147" t="str">
        <f t="shared" si="21"/>
        <v xml:space="preserve"> / LW 0 @ 50Hz</v>
      </c>
      <c r="II104" s="147" t="str">
        <f t="shared" si="21"/>
        <v xml:space="preserve"> / LAV 0 @ 50Hz</v>
      </c>
      <c r="IJ104" s="147" t="str">
        <f t="shared" si="21"/>
        <v xml:space="preserve"> / LCP 0 @ 50Hz</v>
      </c>
      <c r="IK104" s="147" t="str">
        <f t="shared" si="20"/>
        <v/>
      </c>
      <c r="IL104" s="147" t="str">
        <f t="shared" si="20"/>
        <v/>
      </c>
      <c r="IM104" s="147" t="str">
        <f t="shared" si="20"/>
        <v xml:space="preserve"> / LW 0 @ 60Hz</v>
      </c>
      <c r="IN104" s="147" t="str">
        <f t="shared" si="20"/>
        <v xml:space="preserve"> / LAV 0 @ 60Hz</v>
      </c>
      <c r="IO104" s="147" t="str">
        <f t="shared" si="20"/>
        <v xml:space="preserve"> / LCP 0 @ 60Hz</v>
      </c>
      <c r="IP104" s="147" t="str">
        <f t="shared" si="20"/>
        <v/>
      </c>
      <c r="IQ104" s="147" t="str">
        <f t="shared" si="23"/>
        <v/>
      </c>
      <c r="IR104" s="147" t="str">
        <f t="shared" si="23"/>
        <v xml:space="preserve"> / HSUCTION 0 @ 60Hz</v>
      </c>
      <c r="IS104" s="147" t="str">
        <f t="shared" si="23"/>
        <v xml:space="preserve"> / HSUCTION 0 @ 50Hz</v>
      </c>
      <c r="IT104" s="115">
        <f t="shared" si="16"/>
        <v>0</v>
      </c>
    </row>
    <row r="105" spans="1:254" ht="27" customHeight="1">
      <c r="A105" s="148">
        <f t="shared" si="22"/>
        <v>45950</v>
      </c>
      <c r="B105" s="19">
        <f t="shared" si="22"/>
        <v>0</v>
      </c>
      <c r="C105" s="19" t="str">
        <f t="shared" si="22"/>
        <v>40VP026123P</v>
      </c>
      <c r="D105" s="19" t="str">
        <f t="shared" si="22"/>
        <v>N</v>
      </c>
      <c r="E105" s="136"/>
      <c r="F105" s="19">
        <f t="shared" si="18"/>
        <v>250100001</v>
      </c>
      <c r="G105" s="20">
        <f t="shared" si="19"/>
        <v>0</v>
      </c>
      <c r="H105" s="21"/>
      <c r="I105" s="21"/>
      <c r="J105" s="21"/>
      <c r="K105" s="22"/>
      <c r="L105" s="115"/>
      <c r="M105" s="21"/>
      <c r="N105" s="21"/>
      <c r="O105" s="21"/>
      <c r="P105" s="22"/>
      <c r="Q105" s="115"/>
      <c r="Z105" s="19" t="str">
        <f t="shared" si="15"/>
        <v xml:space="preserve"> / LW 0 @ 50Hz / LAV 0 @ 50Hz / LCP 0 @ 50Hz / LW 0 @ 60Hz / LAV 0 @ 60Hz / LCP 0 @ 60Hz / HSUCTION 0 @ 60Hz / HSUCTION 0 @ 50Hz</v>
      </c>
      <c r="BB105" s="14"/>
      <c r="BC105" s="14"/>
      <c r="BD105" s="14"/>
      <c r="BE105" s="14"/>
      <c r="BG105" s="14"/>
      <c r="BH105" s="14"/>
      <c r="BJ105" s="107"/>
      <c r="BK105" s="14"/>
      <c r="BM105" s="16"/>
      <c r="BN105" s="16"/>
      <c r="BO105" s="16"/>
      <c r="BP105" s="14"/>
      <c r="BQ105" s="14"/>
      <c r="BR105" s="24"/>
      <c r="BS105" s="24"/>
      <c r="BT105" s="16"/>
      <c r="BU105" s="25"/>
      <c r="BV105" s="16"/>
      <c r="BW105" s="16"/>
      <c r="BX105" s="16"/>
      <c r="BY105" s="16"/>
      <c r="BZ105" s="16"/>
      <c r="CA105" s="16"/>
      <c r="CB105" s="16"/>
      <c r="CC105" s="16"/>
      <c r="CD105" s="16"/>
      <c r="IG105" s="115">
        <f t="shared" si="14"/>
        <v>0</v>
      </c>
      <c r="IH105" s="147" t="str">
        <f t="shared" si="21"/>
        <v xml:space="preserve"> / LW 0 @ 50Hz</v>
      </c>
      <c r="II105" s="147" t="str">
        <f t="shared" si="21"/>
        <v xml:space="preserve"> / LAV 0 @ 50Hz</v>
      </c>
      <c r="IJ105" s="147" t="str">
        <f t="shared" si="21"/>
        <v xml:space="preserve"> / LCP 0 @ 50Hz</v>
      </c>
      <c r="IK105" s="147" t="str">
        <f t="shared" si="20"/>
        <v/>
      </c>
      <c r="IL105" s="147" t="str">
        <f t="shared" si="20"/>
        <v/>
      </c>
      <c r="IM105" s="147" t="str">
        <f t="shared" si="20"/>
        <v xml:space="preserve"> / LW 0 @ 60Hz</v>
      </c>
      <c r="IN105" s="147" t="str">
        <f t="shared" si="20"/>
        <v xml:space="preserve"> / LAV 0 @ 60Hz</v>
      </c>
      <c r="IO105" s="147" t="str">
        <f t="shared" si="20"/>
        <v xml:space="preserve"> / LCP 0 @ 60Hz</v>
      </c>
      <c r="IP105" s="147" t="str">
        <f t="shared" si="20"/>
        <v/>
      </c>
      <c r="IQ105" s="147" t="str">
        <f t="shared" si="23"/>
        <v/>
      </c>
      <c r="IR105" s="147" t="str">
        <f t="shared" si="23"/>
        <v xml:space="preserve"> / HSUCTION 0 @ 60Hz</v>
      </c>
      <c r="IS105" s="147" t="str">
        <f t="shared" si="23"/>
        <v xml:space="preserve"> / HSUCTION 0 @ 50Hz</v>
      </c>
      <c r="IT105" s="115">
        <f t="shared" si="16"/>
        <v>0</v>
      </c>
    </row>
    <row r="106" spans="1:254" ht="27" customHeight="1">
      <c r="A106" s="148">
        <f t="shared" si="22"/>
        <v>45950</v>
      </c>
      <c r="B106" s="19">
        <f t="shared" si="22"/>
        <v>0</v>
      </c>
      <c r="C106" s="19" t="str">
        <f t="shared" si="22"/>
        <v>40VP026123P</v>
      </c>
      <c r="D106" s="19" t="str">
        <f t="shared" si="22"/>
        <v>N</v>
      </c>
      <c r="E106" s="136"/>
      <c r="F106" s="19">
        <f t="shared" si="18"/>
        <v>250100001</v>
      </c>
      <c r="G106" s="20">
        <f t="shared" si="19"/>
        <v>0</v>
      </c>
      <c r="H106" s="21"/>
      <c r="I106" s="21"/>
      <c r="J106" s="21"/>
      <c r="K106" s="22"/>
      <c r="L106" s="115"/>
      <c r="M106" s="21"/>
      <c r="N106" s="21"/>
      <c r="O106" s="21"/>
      <c r="P106" s="22"/>
      <c r="Q106" s="115"/>
      <c r="Z106" s="19" t="str">
        <f t="shared" si="15"/>
        <v xml:space="preserve"> / LW 0 @ 50Hz / LAV 0 @ 50Hz / LCP 0 @ 50Hz / LW 0 @ 60Hz / LAV 0 @ 60Hz / LCP 0 @ 60Hz / HSUCTION 0 @ 60Hz / HSUCTION 0 @ 50Hz</v>
      </c>
      <c r="BB106" s="14"/>
      <c r="BC106" s="14"/>
      <c r="BD106" s="14"/>
      <c r="BE106" s="14"/>
      <c r="BG106" s="14"/>
      <c r="BH106" s="14"/>
      <c r="BJ106" s="107"/>
      <c r="BK106" s="14"/>
      <c r="BM106" s="16"/>
      <c r="BN106" s="16"/>
      <c r="BO106" s="16"/>
      <c r="BP106" s="14"/>
      <c r="BQ106" s="14"/>
      <c r="BR106" s="24"/>
      <c r="BS106" s="24"/>
      <c r="BT106" s="16"/>
      <c r="BU106" s="25"/>
      <c r="BV106" s="16"/>
      <c r="BW106" s="16"/>
      <c r="BX106" s="16"/>
      <c r="BY106" s="16"/>
      <c r="BZ106" s="16"/>
      <c r="CA106" s="16"/>
      <c r="CB106" s="16"/>
      <c r="CC106" s="16"/>
      <c r="CD106" s="16"/>
      <c r="IG106" s="115">
        <f t="shared" si="14"/>
        <v>0</v>
      </c>
      <c r="IH106" s="147" t="str">
        <f t="shared" si="21"/>
        <v xml:space="preserve"> / LW 0 @ 50Hz</v>
      </c>
      <c r="II106" s="147" t="str">
        <f t="shared" si="21"/>
        <v xml:space="preserve"> / LAV 0 @ 50Hz</v>
      </c>
      <c r="IJ106" s="147" t="str">
        <f t="shared" si="21"/>
        <v xml:space="preserve"> / LCP 0 @ 50Hz</v>
      </c>
      <c r="IK106" s="147" t="str">
        <f t="shared" si="20"/>
        <v/>
      </c>
      <c r="IL106" s="147" t="str">
        <f t="shared" si="20"/>
        <v/>
      </c>
      <c r="IM106" s="147" t="str">
        <f t="shared" si="20"/>
        <v xml:space="preserve"> / LW 0 @ 60Hz</v>
      </c>
      <c r="IN106" s="147" t="str">
        <f t="shared" si="20"/>
        <v xml:space="preserve"> / LAV 0 @ 60Hz</v>
      </c>
      <c r="IO106" s="147" t="str">
        <f t="shared" si="20"/>
        <v xml:space="preserve"> / LCP 0 @ 60Hz</v>
      </c>
      <c r="IP106" s="147" t="str">
        <f t="shared" si="20"/>
        <v/>
      </c>
      <c r="IQ106" s="147" t="str">
        <f t="shared" si="23"/>
        <v/>
      </c>
      <c r="IR106" s="147" t="str">
        <f t="shared" si="23"/>
        <v xml:space="preserve"> / HSUCTION 0 @ 60Hz</v>
      </c>
      <c r="IS106" s="147" t="str">
        <f t="shared" si="23"/>
        <v xml:space="preserve"> / HSUCTION 0 @ 50Hz</v>
      </c>
      <c r="IT106" s="115">
        <f t="shared" si="16"/>
        <v>0</v>
      </c>
    </row>
    <row r="107" spans="1:254" ht="27" customHeight="1">
      <c r="A107" s="148">
        <f t="shared" si="22"/>
        <v>45950</v>
      </c>
      <c r="B107" s="19">
        <f t="shared" si="22"/>
        <v>0</v>
      </c>
      <c r="C107" s="19" t="str">
        <f t="shared" si="22"/>
        <v>40VP026123P</v>
      </c>
      <c r="D107" s="19" t="str">
        <f t="shared" si="22"/>
        <v>N</v>
      </c>
      <c r="E107" s="136"/>
      <c r="F107" s="19">
        <f t="shared" si="18"/>
        <v>250100001</v>
      </c>
      <c r="G107" s="20">
        <f t="shared" si="19"/>
        <v>0</v>
      </c>
      <c r="H107" s="21"/>
      <c r="I107" s="21"/>
      <c r="J107" s="21"/>
      <c r="K107" s="22"/>
      <c r="L107" s="115"/>
      <c r="M107" s="21"/>
      <c r="N107" s="21"/>
      <c r="O107" s="21"/>
      <c r="P107" s="22"/>
      <c r="Q107" s="115"/>
      <c r="Z107" s="19" t="str">
        <f t="shared" si="15"/>
        <v xml:space="preserve"> / LW 0 @ 50Hz / LAV 0 @ 50Hz / LCP 0 @ 50Hz / LW 0 @ 60Hz / LAV 0 @ 60Hz / LCP 0 @ 60Hz / HSUCTION 0 @ 60Hz / HSUCTION 0 @ 50Hz</v>
      </c>
      <c r="BB107" s="14"/>
      <c r="BC107" s="14"/>
      <c r="BD107" s="14"/>
      <c r="BE107" s="14"/>
      <c r="BG107" s="14"/>
      <c r="BH107" s="14"/>
      <c r="BJ107" s="107"/>
      <c r="BK107" s="14"/>
      <c r="BM107" s="16"/>
      <c r="BN107" s="16"/>
      <c r="BO107" s="16"/>
      <c r="BP107" s="14"/>
      <c r="BQ107" s="14"/>
      <c r="BR107" s="24"/>
      <c r="BS107" s="24"/>
      <c r="BT107" s="16"/>
      <c r="BU107" s="25"/>
      <c r="BV107" s="16"/>
      <c r="BW107" s="16"/>
      <c r="BX107" s="16"/>
      <c r="BY107" s="16"/>
      <c r="BZ107" s="16"/>
      <c r="CA107" s="16"/>
      <c r="CB107" s="16"/>
      <c r="CC107" s="16"/>
      <c r="CD107" s="16"/>
      <c r="IG107" s="115">
        <f t="shared" si="14"/>
        <v>0</v>
      </c>
      <c r="IH107" s="147" t="str">
        <f t="shared" si="21"/>
        <v xml:space="preserve"> / LW 0 @ 50Hz</v>
      </c>
      <c r="II107" s="147" t="str">
        <f t="shared" si="21"/>
        <v xml:space="preserve"> / LAV 0 @ 50Hz</v>
      </c>
      <c r="IJ107" s="147" t="str">
        <f t="shared" si="21"/>
        <v xml:space="preserve"> / LCP 0 @ 50Hz</v>
      </c>
      <c r="IK107" s="147" t="str">
        <f t="shared" si="20"/>
        <v/>
      </c>
      <c r="IL107" s="147" t="str">
        <f t="shared" si="20"/>
        <v/>
      </c>
      <c r="IM107" s="147" t="str">
        <f t="shared" si="20"/>
        <v xml:space="preserve"> / LW 0 @ 60Hz</v>
      </c>
      <c r="IN107" s="147" t="str">
        <f t="shared" si="20"/>
        <v xml:space="preserve"> / LAV 0 @ 60Hz</v>
      </c>
      <c r="IO107" s="147" t="str">
        <f t="shared" si="20"/>
        <v xml:space="preserve"> / LCP 0 @ 60Hz</v>
      </c>
      <c r="IP107" s="147" t="str">
        <f t="shared" si="20"/>
        <v/>
      </c>
      <c r="IQ107" s="147" t="str">
        <f t="shared" si="23"/>
        <v/>
      </c>
      <c r="IR107" s="147" t="str">
        <f t="shared" si="23"/>
        <v xml:space="preserve"> / HSUCTION 0 @ 60Hz</v>
      </c>
      <c r="IS107" s="147" t="str">
        <f t="shared" si="23"/>
        <v xml:space="preserve"> / HSUCTION 0 @ 50Hz</v>
      </c>
      <c r="IT107" s="115">
        <f t="shared" si="16"/>
        <v>0</v>
      </c>
    </row>
    <row r="108" spans="1:254" ht="27" customHeight="1">
      <c r="A108" s="148">
        <f t="shared" si="22"/>
        <v>45950</v>
      </c>
      <c r="B108" s="19">
        <f t="shared" si="22"/>
        <v>0</v>
      </c>
      <c r="C108" s="19" t="str">
        <f t="shared" si="22"/>
        <v>40VP026123P</v>
      </c>
      <c r="D108" s="19" t="str">
        <f t="shared" si="22"/>
        <v>N</v>
      </c>
      <c r="E108" s="136"/>
      <c r="F108" s="19">
        <f t="shared" si="18"/>
        <v>250100001</v>
      </c>
      <c r="G108" s="20">
        <f t="shared" si="19"/>
        <v>0</v>
      </c>
      <c r="H108" s="21"/>
      <c r="I108" s="21"/>
      <c r="J108" s="21"/>
      <c r="K108" s="22"/>
      <c r="L108" s="115"/>
      <c r="M108" s="21"/>
      <c r="N108" s="21"/>
      <c r="O108" s="21"/>
      <c r="P108" s="22"/>
      <c r="Q108" s="115"/>
      <c r="Z108" s="19" t="str">
        <f t="shared" si="15"/>
        <v xml:space="preserve"> / LW 0 @ 50Hz / LAV 0 @ 50Hz / LCP 0 @ 50Hz / LW 0 @ 60Hz / LAV 0 @ 60Hz / LCP 0 @ 60Hz / HSUCTION 0 @ 60Hz / HSUCTION 0 @ 50Hz</v>
      </c>
      <c r="BB108" s="14"/>
      <c r="BC108" s="14"/>
      <c r="BD108" s="14"/>
      <c r="BE108" s="14"/>
      <c r="BG108" s="14"/>
      <c r="BH108" s="14"/>
      <c r="BJ108" s="107"/>
      <c r="BK108" s="14"/>
      <c r="BM108" s="16"/>
      <c r="BN108" s="16"/>
      <c r="BO108" s="16"/>
      <c r="BP108" s="14"/>
      <c r="BQ108" s="14"/>
      <c r="BR108" s="24"/>
      <c r="BS108" s="24"/>
      <c r="BT108" s="16"/>
      <c r="BU108" s="25"/>
      <c r="BV108" s="16"/>
      <c r="BW108" s="16"/>
      <c r="BX108" s="16"/>
      <c r="BY108" s="16"/>
      <c r="BZ108" s="16"/>
      <c r="CA108" s="16"/>
      <c r="CB108" s="16"/>
      <c r="CC108" s="16"/>
      <c r="CD108" s="16"/>
      <c r="IG108" s="115">
        <f t="shared" si="14"/>
        <v>0</v>
      </c>
      <c r="IH108" s="147" t="str">
        <f t="shared" si="21"/>
        <v xml:space="preserve"> / LW 0 @ 50Hz</v>
      </c>
      <c r="II108" s="147" t="str">
        <f t="shared" si="21"/>
        <v xml:space="preserve"> / LAV 0 @ 50Hz</v>
      </c>
      <c r="IJ108" s="147" t="str">
        <f t="shared" si="21"/>
        <v xml:space="preserve"> / LCP 0 @ 50Hz</v>
      </c>
      <c r="IK108" s="147" t="str">
        <f t="shared" si="20"/>
        <v/>
      </c>
      <c r="IL108" s="147" t="str">
        <f t="shared" si="20"/>
        <v/>
      </c>
      <c r="IM108" s="147" t="str">
        <f t="shared" si="20"/>
        <v xml:space="preserve"> / LW 0 @ 60Hz</v>
      </c>
      <c r="IN108" s="147" t="str">
        <f t="shared" si="20"/>
        <v xml:space="preserve"> / LAV 0 @ 60Hz</v>
      </c>
      <c r="IO108" s="147" t="str">
        <f t="shared" si="20"/>
        <v xml:space="preserve"> / LCP 0 @ 60Hz</v>
      </c>
      <c r="IP108" s="147" t="str">
        <f t="shared" si="20"/>
        <v/>
      </c>
      <c r="IQ108" s="147" t="str">
        <f t="shared" si="23"/>
        <v/>
      </c>
      <c r="IR108" s="147" t="str">
        <f t="shared" si="23"/>
        <v xml:space="preserve"> / HSUCTION 0 @ 60Hz</v>
      </c>
      <c r="IS108" s="147" t="str">
        <f t="shared" si="23"/>
        <v xml:space="preserve"> / HSUCTION 0 @ 50Hz</v>
      </c>
      <c r="IT108" s="115">
        <f t="shared" si="16"/>
        <v>0</v>
      </c>
    </row>
    <row r="109" spans="1:254" ht="27" customHeight="1">
      <c r="A109" s="148">
        <f t="shared" ref="A109:D124" si="24">IF(COUNTA($G109),A108,0)</f>
        <v>45950</v>
      </c>
      <c r="B109" s="19">
        <f t="shared" si="24"/>
        <v>0</v>
      </c>
      <c r="C109" s="19" t="str">
        <f t="shared" si="24"/>
        <v>40VP026123P</v>
      </c>
      <c r="D109" s="19" t="str">
        <f t="shared" si="24"/>
        <v>N</v>
      </c>
      <c r="E109" s="136"/>
      <c r="F109" s="19">
        <f t="shared" si="18"/>
        <v>250100001</v>
      </c>
      <c r="G109" s="20">
        <f t="shared" si="19"/>
        <v>0</v>
      </c>
      <c r="H109" s="21"/>
      <c r="I109" s="21"/>
      <c r="J109" s="21"/>
      <c r="K109" s="22"/>
      <c r="L109" s="115"/>
      <c r="M109" s="21"/>
      <c r="N109" s="21"/>
      <c r="O109" s="21"/>
      <c r="P109" s="22"/>
      <c r="Q109" s="115"/>
      <c r="Z109" s="19" t="str">
        <f t="shared" si="15"/>
        <v xml:space="preserve"> / LW 0 @ 50Hz / LAV 0 @ 50Hz / LCP 0 @ 50Hz / LW 0 @ 60Hz / LAV 0 @ 60Hz / LCP 0 @ 60Hz / HSUCTION 0 @ 60Hz / HSUCTION 0 @ 50Hz</v>
      </c>
      <c r="BB109" s="14"/>
      <c r="BC109" s="14"/>
      <c r="BD109" s="14"/>
      <c r="BE109" s="14"/>
      <c r="BG109" s="14"/>
      <c r="BH109" s="14"/>
      <c r="BJ109" s="107"/>
      <c r="BK109" s="14"/>
      <c r="BM109" s="16"/>
      <c r="BN109" s="16"/>
      <c r="BO109" s="16"/>
      <c r="BP109" s="14"/>
      <c r="BQ109" s="14"/>
      <c r="BR109" s="24"/>
      <c r="BS109" s="24"/>
      <c r="BT109" s="16"/>
      <c r="BU109" s="25"/>
      <c r="BV109" s="16"/>
      <c r="BW109" s="16"/>
      <c r="BX109" s="16"/>
      <c r="BY109" s="16"/>
      <c r="BZ109" s="16"/>
      <c r="CA109" s="16"/>
      <c r="CB109" s="16"/>
      <c r="CC109" s="16"/>
      <c r="CD109" s="16"/>
      <c r="IG109" s="115">
        <f t="shared" si="14"/>
        <v>0</v>
      </c>
      <c r="IH109" s="147" t="str">
        <f t="shared" si="21"/>
        <v xml:space="preserve"> / LW 0 @ 50Hz</v>
      </c>
      <c r="II109" s="147" t="str">
        <f t="shared" si="21"/>
        <v xml:space="preserve"> / LAV 0 @ 50Hz</v>
      </c>
      <c r="IJ109" s="147" t="str">
        <f t="shared" si="21"/>
        <v xml:space="preserve"> / LCP 0 @ 50Hz</v>
      </c>
      <c r="IK109" s="147" t="str">
        <f t="shared" si="20"/>
        <v/>
      </c>
      <c r="IL109" s="147" t="str">
        <f t="shared" si="20"/>
        <v/>
      </c>
      <c r="IM109" s="147" t="str">
        <f t="shared" si="20"/>
        <v xml:space="preserve"> / LW 0 @ 60Hz</v>
      </c>
      <c r="IN109" s="147" t="str">
        <f t="shared" si="20"/>
        <v xml:space="preserve"> / LAV 0 @ 60Hz</v>
      </c>
      <c r="IO109" s="147" t="str">
        <f t="shared" si="20"/>
        <v xml:space="preserve"> / LCP 0 @ 60Hz</v>
      </c>
      <c r="IP109" s="147" t="str">
        <f t="shared" si="20"/>
        <v/>
      </c>
      <c r="IQ109" s="147" t="str">
        <f t="shared" si="23"/>
        <v/>
      </c>
      <c r="IR109" s="147" t="str">
        <f t="shared" si="23"/>
        <v xml:space="preserve"> / HSUCTION 0 @ 60Hz</v>
      </c>
      <c r="IS109" s="147" t="str">
        <f t="shared" si="23"/>
        <v xml:space="preserve"> / HSUCTION 0 @ 50Hz</v>
      </c>
      <c r="IT109" s="115">
        <f t="shared" si="16"/>
        <v>0</v>
      </c>
    </row>
    <row r="110" spans="1:254" ht="27" customHeight="1">
      <c r="A110" s="148">
        <f t="shared" si="24"/>
        <v>45950</v>
      </c>
      <c r="B110" s="19">
        <f t="shared" si="24"/>
        <v>0</v>
      </c>
      <c r="C110" s="19" t="str">
        <f t="shared" si="24"/>
        <v>40VP026123P</v>
      </c>
      <c r="D110" s="19" t="str">
        <f t="shared" si="24"/>
        <v>N</v>
      </c>
      <c r="E110" s="136"/>
      <c r="F110" s="19">
        <f t="shared" si="18"/>
        <v>250100001</v>
      </c>
      <c r="G110" s="20">
        <f t="shared" si="19"/>
        <v>0</v>
      </c>
      <c r="H110" s="21"/>
      <c r="I110" s="21"/>
      <c r="J110" s="21"/>
      <c r="K110" s="22"/>
      <c r="L110" s="115"/>
      <c r="M110" s="21"/>
      <c r="N110" s="21"/>
      <c r="O110" s="21"/>
      <c r="P110" s="22"/>
      <c r="Q110" s="115"/>
      <c r="Z110" s="19" t="str">
        <f t="shared" si="15"/>
        <v xml:space="preserve"> / LW 0 @ 50Hz / LAV 0 @ 50Hz / LCP 0 @ 50Hz / LW 0 @ 60Hz / LAV 0 @ 60Hz / LCP 0 @ 60Hz / HSUCTION 0 @ 60Hz / HSUCTION 0 @ 50Hz</v>
      </c>
      <c r="BB110" s="14"/>
      <c r="BC110" s="14"/>
      <c r="BD110" s="14"/>
      <c r="BE110" s="14"/>
      <c r="BG110" s="14"/>
      <c r="BH110" s="14"/>
      <c r="BJ110" s="107"/>
      <c r="BK110" s="14"/>
      <c r="BM110" s="16"/>
      <c r="BN110" s="16"/>
      <c r="BO110" s="16"/>
      <c r="BP110" s="14"/>
      <c r="BQ110" s="14"/>
      <c r="BR110" s="24"/>
      <c r="BS110" s="24"/>
      <c r="BT110" s="16"/>
      <c r="BU110" s="25"/>
      <c r="BV110" s="16"/>
      <c r="BW110" s="16"/>
      <c r="BX110" s="16"/>
      <c r="BY110" s="16"/>
      <c r="BZ110" s="16"/>
      <c r="CA110" s="16"/>
      <c r="CB110" s="16"/>
      <c r="CC110" s="16"/>
      <c r="CD110" s="16"/>
      <c r="IG110" s="115">
        <f t="shared" si="14"/>
        <v>0</v>
      </c>
      <c r="IH110" s="147" t="str">
        <f t="shared" si="21"/>
        <v xml:space="preserve"> / LW 0 @ 50Hz</v>
      </c>
      <c r="II110" s="147" t="str">
        <f t="shared" si="21"/>
        <v xml:space="preserve"> / LAV 0 @ 50Hz</v>
      </c>
      <c r="IJ110" s="147" t="str">
        <f t="shared" si="21"/>
        <v xml:space="preserve"> / LCP 0 @ 50Hz</v>
      </c>
      <c r="IK110" s="147" t="str">
        <f t="shared" si="20"/>
        <v/>
      </c>
      <c r="IL110" s="147" t="str">
        <f t="shared" si="20"/>
        <v/>
      </c>
      <c r="IM110" s="147" t="str">
        <f t="shared" si="20"/>
        <v xml:space="preserve"> / LW 0 @ 60Hz</v>
      </c>
      <c r="IN110" s="147" t="str">
        <f t="shared" si="20"/>
        <v xml:space="preserve"> / LAV 0 @ 60Hz</v>
      </c>
      <c r="IO110" s="147" t="str">
        <f t="shared" si="20"/>
        <v xml:space="preserve"> / LCP 0 @ 60Hz</v>
      </c>
      <c r="IP110" s="147" t="str">
        <f t="shared" si="20"/>
        <v/>
      </c>
      <c r="IQ110" s="147" t="str">
        <f t="shared" si="23"/>
        <v/>
      </c>
      <c r="IR110" s="147" t="str">
        <f t="shared" si="23"/>
        <v xml:space="preserve"> / HSUCTION 0 @ 60Hz</v>
      </c>
      <c r="IS110" s="147" t="str">
        <f t="shared" si="23"/>
        <v xml:space="preserve"> / HSUCTION 0 @ 50Hz</v>
      </c>
      <c r="IT110" s="115">
        <f t="shared" si="16"/>
        <v>0</v>
      </c>
    </row>
    <row r="111" spans="1:254" ht="27" customHeight="1">
      <c r="A111" s="148">
        <f t="shared" si="24"/>
        <v>45950</v>
      </c>
      <c r="B111" s="19">
        <f t="shared" si="24"/>
        <v>0</v>
      </c>
      <c r="C111" s="19" t="str">
        <f t="shared" si="24"/>
        <v>40VP026123P</v>
      </c>
      <c r="D111" s="19" t="str">
        <f t="shared" si="24"/>
        <v>N</v>
      </c>
      <c r="E111" s="136"/>
      <c r="F111" s="19">
        <f t="shared" si="18"/>
        <v>250100001</v>
      </c>
      <c r="G111" s="20">
        <f t="shared" si="19"/>
        <v>0</v>
      </c>
      <c r="H111" s="21"/>
      <c r="I111" s="21"/>
      <c r="J111" s="21"/>
      <c r="K111" s="22"/>
      <c r="L111" s="115"/>
      <c r="M111" s="21"/>
      <c r="N111" s="21"/>
      <c r="O111" s="21"/>
      <c r="P111" s="22"/>
      <c r="Q111" s="115"/>
      <c r="Z111" s="19" t="str">
        <f t="shared" si="15"/>
        <v xml:space="preserve"> / LW 0 @ 50Hz / LAV 0 @ 50Hz / LCP 0 @ 50Hz / LW 0 @ 60Hz / LAV 0 @ 60Hz / LCP 0 @ 60Hz / HSUCTION 0 @ 60Hz / HSUCTION 0 @ 50Hz</v>
      </c>
      <c r="BB111" s="14"/>
      <c r="BC111" s="14"/>
      <c r="BD111" s="14"/>
      <c r="BE111" s="14"/>
      <c r="BG111" s="14"/>
      <c r="BH111" s="14"/>
      <c r="BJ111" s="107"/>
      <c r="BK111" s="14"/>
      <c r="BM111" s="16"/>
      <c r="BN111" s="16"/>
      <c r="BO111" s="16"/>
      <c r="BP111" s="14"/>
      <c r="BQ111" s="14"/>
      <c r="BR111" s="24"/>
      <c r="BS111" s="24"/>
      <c r="BT111" s="16"/>
      <c r="BU111" s="25"/>
      <c r="BV111" s="16"/>
      <c r="BW111" s="16"/>
      <c r="BX111" s="16"/>
      <c r="BY111" s="16"/>
      <c r="BZ111" s="16"/>
      <c r="CA111" s="16"/>
      <c r="CB111" s="16"/>
      <c r="CC111" s="16"/>
      <c r="CD111" s="16"/>
      <c r="IG111" s="115">
        <f t="shared" si="14"/>
        <v>0</v>
      </c>
      <c r="IH111" s="147" t="str">
        <f t="shared" si="21"/>
        <v xml:space="preserve"> / LW 0 @ 50Hz</v>
      </c>
      <c r="II111" s="147" t="str">
        <f t="shared" si="21"/>
        <v xml:space="preserve"> / LAV 0 @ 50Hz</v>
      </c>
      <c r="IJ111" s="147" t="str">
        <f t="shared" si="21"/>
        <v xml:space="preserve"> / LCP 0 @ 50Hz</v>
      </c>
      <c r="IK111" s="147" t="str">
        <f t="shared" si="20"/>
        <v/>
      </c>
      <c r="IL111" s="147" t="str">
        <f t="shared" si="20"/>
        <v/>
      </c>
      <c r="IM111" s="147" t="str">
        <f t="shared" si="20"/>
        <v xml:space="preserve"> / LW 0 @ 60Hz</v>
      </c>
      <c r="IN111" s="147" t="str">
        <f t="shared" si="20"/>
        <v xml:space="preserve"> / LAV 0 @ 60Hz</v>
      </c>
      <c r="IO111" s="147" t="str">
        <f t="shared" si="20"/>
        <v xml:space="preserve"> / LCP 0 @ 60Hz</v>
      </c>
      <c r="IP111" s="147" t="str">
        <f t="shared" si="20"/>
        <v/>
      </c>
      <c r="IQ111" s="147" t="str">
        <f t="shared" si="23"/>
        <v/>
      </c>
      <c r="IR111" s="147" t="str">
        <f t="shared" si="23"/>
        <v xml:space="preserve"> / HSUCTION 0 @ 60Hz</v>
      </c>
      <c r="IS111" s="147" t="str">
        <f t="shared" si="23"/>
        <v xml:space="preserve"> / HSUCTION 0 @ 50Hz</v>
      </c>
      <c r="IT111" s="115">
        <f t="shared" si="16"/>
        <v>0</v>
      </c>
    </row>
    <row r="112" spans="1:254" ht="27" customHeight="1">
      <c r="A112" s="148">
        <f t="shared" si="24"/>
        <v>45950</v>
      </c>
      <c r="B112" s="19">
        <f t="shared" si="24"/>
        <v>0</v>
      </c>
      <c r="C112" s="19" t="str">
        <f t="shared" si="24"/>
        <v>40VP026123P</v>
      </c>
      <c r="D112" s="19" t="str">
        <f t="shared" si="24"/>
        <v>N</v>
      </c>
      <c r="E112" s="136"/>
      <c r="F112" s="19">
        <f t="shared" si="18"/>
        <v>250100001</v>
      </c>
      <c r="G112" s="20">
        <f t="shared" si="19"/>
        <v>0</v>
      </c>
      <c r="H112" s="21"/>
      <c r="I112" s="21"/>
      <c r="J112" s="21"/>
      <c r="K112" s="22"/>
      <c r="L112" s="115"/>
      <c r="M112" s="21"/>
      <c r="N112" s="21"/>
      <c r="O112" s="21"/>
      <c r="P112" s="22"/>
      <c r="Q112" s="115"/>
      <c r="Z112" s="19" t="str">
        <f t="shared" si="15"/>
        <v xml:space="preserve"> / LW 0 @ 50Hz / LAV 0 @ 50Hz / LCP 0 @ 50Hz / LW 0 @ 60Hz / LAV 0 @ 60Hz / LCP 0 @ 60Hz / HSUCTION 0 @ 60Hz / HSUCTION 0 @ 50Hz</v>
      </c>
      <c r="BB112" s="14"/>
      <c r="BC112" s="14"/>
      <c r="BD112" s="14"/>
      <c r="BE112" s="14"/>
      <c r="BG112" s="14"/>
      <c r="BH112" s="14"/>
      <c r="BJ112" s="107"/>
      <c r="BK112" s="14"/>
      <c r="BM112" s="16"/>
      <c r="BN112" s="16"/>
      <c r="BO112" s="16"/>
      <c r="BP112" s="14"/>
      <c r="BQ112" s="14"/>
      <c r="BR112" s="24"/>
      <c r="BS112" s="24"/>
      <c r="BT112" s="16"/>
      <c r="BU112" s="25"/>
      <c r="BV112" s="16"/>
      <c r="BW112" s="16"/>
      <c r="BX112" s="16"/>
      <c r="BY112" s="16"/>
      <c r="BZ112" s="16"/>
      <c r="CA112" s="16"/>
      <c r="CB112" s="16"/>
      <c r="CC112" s="16"/>
      <c r="CD112" s="16"/>
      <c r="IG112" s="115">
        <f t="shared" si="14"/>
        <v>0</v>
      </c>
      <c r="IH112" s="147" t="str">
        <f t="shared" si="21"/>
        <v xml:space="preserve"> / LW 0 @ 50Hz</v>
      </c>
      <c r="II112" s="147" t="str">
        <f t="shared" si="21"/>
        <v xml:space="preserve"> / LAV 0 @ 50Hz</v>
      </c>
      <c r="IJ112" s="147" t="str">
        <f t="shared" si="21"/>
        <v xml:space="preserve"> / LCP 0 @ 50Hz</v>
      </c>
      <c r="IK112" s="147" t="str">
        <f t="shared" si="20"/>
        <v/>
      </c>
      <c r="IL112" s="147" t="str">
        <f t="shared" si="20"/>
        <v/>
      </c>
      <c r="IM112" s="147" t="str">
        <f t="shared" si="20"/>
        <v xml:space="preserve"> / LW 0 @ 60Hz</v>
      </c>
      <c r="IN112" s="147" t="str">
        <f t="shared" si="20"/>
        <v xml:space="preserve"> / LAV 0 @ 60Hz</v>
      </c>
      <c r="IO112" s="147" t="str">
        <f t="shared" si="20"/>
        <v xml:space="preserve"> / LCP 0 @ 60Hz</v>
      </c>
      <c r="IP112" s="147" t="str">
        <f t="shared" si="20"/>
        <v/>
      </c>
      <c r="IQ112" s="147" t="str">
        <f t="shared" si="23"/>
        <v/>
      </c>
      <c r="IR112" s="147" t="str">
        <f t="shared" si="23"/>
        <v xml:space="preserve"> / HSUCTION 0 @ 60Hz</v>
      </c>
      <c r="IS112" s="147" t="str">
        <f t="shared" si="23"/>
        <v xml:space="preserve"> / HSUCTION 0 @ 50Hz</v>
      </c>
      <c r="IT112" s="115">
        <f t="shared" si="16"/>
        <v>0</v>
      </c>
    </row>
    <row r="113" spans="1:254" ht="27" customHeight="1">
      <c r="A113" s="148">
        <f t="shared" si="24"/>
        <v>45950</v>
      </c>
      <c r="B113" s="19">
        <f t="shared" si="24"/>
        <v>0</v>
      </c>
      <c r="C113" s="19" t="str">
        <f t="shared" si="24"/>
        <v>40VP026123P</v>
      </c>
      <c r="D113" s="19" t="str">
        <f t="shared" si="24"/>
        <v>N</v>
      </c>
      <c r="E113" s="136"/>
      <c r="F113" s="19">
        <f t="shared" si="18"/>
        <v>250100001</v>
      </c>
      <c r="G113" s="20">
        <f t="shared" si="19"/>
        <v>0</v>
      </c>
      <c r="H113" s="21"/>
      <c r="I113" s="21"/>
      <c r="J113" s="21"/>
      <c r="K113" s="22"/>
      <c r="L113" s="115"/>
      <c r="M113" s="21"/>
      <c r="N113" s="21"/>
      <c r="O113" s="21"/>
      <c r="P113" s="22"/>
      <c r="Q113" s="115"/>
      <c r="Z113" s="19" t="str">
        <f t="shared" si="15"/>
        <v xml:space="preserve"> / LW 0 @ 50Hz / LAV 0 @ 50Hz / LCP 0 @ 50Hz / LW 0 @ 60Hz / LAV 0 @ 60Hz / LCP 0 @ 60Hz / HSUCTION 0 @ 60Hz / HSUCTION 0 @ 50Hz</v>
      </c>
      <c r="BB113" s="14"/>
      <c r="BC113" s="14"/>
      <c r="BD113" s="14"/>
      <c r="BE113" s="14"/>
      <c r="BG113" s="14"/>
      <c r="BH113" s="14"/>
      <c r="BJ113" s="107"/>
      <c r="BK113" s="14"/>
      <c r="BM113" s="16"/>
      <c r="BN113" s="16"/>
      <c r="BO113" s="16"/>
      <c r="BP113" s="14"/>
      <c r="BQ113" s="14"/>
      <c r="BR113" s="24"/>
      <c r="BS113" s="24"/>
      <c r="BT113" s="16"/>
      <c r="BU113" s="25"/>
      <c r="BV113" s="16"/>
      <c r="BW113" s="16"/>
      <c r="BX113" s="16"/>
      <c r="BY113" s="16"/>
      <c r="BZ113" s="16"/>
      <c r="CA113" s="16"/>
      <c r="CB113" s="16"/>
      <c r="CC113" s="16"/>
      <c r="CD113" s="16"/>
      <c r="IG113" s="115">
        <f t="shared" si="14"/>
        <v>0</v>
      </c>
      <c r="IH113" s="147" t="str">
        <f t="shared" si="21"/>
        <v xml:space="preserve"> / LW 0 @ 50Hz</v>
      </c>
      <c r="II113" s="147" t="str">
        <f t="shared" si="21"/>
        <v xml:space="preserve"> / LAV 0 @ 50Hz</v>
      </c>
      <c r="IJ113" s="147" t="str">
        <f t="shared" si="21"/>
        <v xml:space="preserve"> / LCP 0 @ 50Hz</v>
      </c>
      <c r="IK113" s="147" t="str">
        <f t="shared" si="20"/>
        <v/>
      </c>
      <c r="IL113" s="147" t="str">
        <f t="shared" si="20"/>
        <v/>
      </c>
      <c r="IM113" s="147" t="str">
        <f t="shared" si="20"/>
        <v xml:space="preserve"> / LW 0 @ 60Hz</v>
      </c>
      <c r="IN113" s="147" t="str">
        <f t="shared" si="20"/>
        <v xml:space="preserve"> / LAV 0 @ 60Hz</v>
      </c>
      <c r="IO113" s="147" t="str">
        <f t="shared" si="20"/>
        <v xml:space="preserve"> / LCP 0 @ 60Hz</v>
      </c>
      <c r="IP113" s="147" t="str">
        <f t="shared" si="20"/>
        <v/>
      </c>
      <c r="IQ113" s="147" t="str">
        <f t="shared" si="23"/>
        <v/>
      </c>
      <c r="IR113" s="147" t="str">
        <f t="shared" si="23"/>
        <v xml:space="preserve"> / HSUCTION 0 @ 60Hz</v>
      </c>
      <c r="IS113" s="147" t="str">
        <f t="shared" si="23"/>
        <v xml:space="preserve"> / HSUCTION 0 @ 50Hz</v>
      </c>
      <c r="IT113" s="115">
        <f t="shared" si="16"/>
        <v>0</v>
      </c>
    </row>
    <row r="114" spans="1:254" ht="27" customHeight="1">
      <c r="A114" s="148">
        <f t="shared" si="24"/>
        <v>45950</v>
      </c>
      <c r="B114" s="19">
        <f t="shared" si="24"/>
        <v>0</v>
      </c>
      <c r="C114" s="19" t="str">
        <f t="shared" si="24"/>
        <v>40VP026123P</v>
      </c>
      <c r="D114" s="19" t="str">
        <f t="shared" si="24"/>
        <v>N</v>
      </c>
      <c r="E114" s="136"/>
      <c r="F114" s="19">
        <f t="shared" si="18"/>
        <v>250100001</v>
      </c>
      <c r="G114" s="20">
        <f t="shared" si="19"/>
        <v>0</v>
      </c>
      <c r="H114" s="21"/>
      <c r="I114" s="21"/>
      <c r="J114" s="21"/>
      <c r="K114" s="22"/>
      <c r="L114" s="115"/>
      <c r="M114" s="21"/>
      <c r="N114" s="21"/>
      <c r="O114" s="21"/>
      <c r="P114" s="22"/>
      <c r="Q114" s="115"/>
      <c r="Z114" s="19" t="str">
        <f t="shared" si="15"/>
        <v xml:space="preserve"> / LW 0 @ 50Hz / LAV 0 @ 50Hz / LCP 0 @ 50Hz / LW 0 @ 60Hz / LAV 0 @ 60Hz / LCP 0 @ 60Hz / HSUCTION 0 @ 60Hz / HSUCTION 0 @ 50Hz</v>
      </c>
      <c r="BB114" s="14"/>
      <c r="BC114" s="14"/>
      <c r="BD114" s="14"/>
      <c r="BE114" s="14"/>
      <c r="BG114" s="14"/>
      <c r="BH114" s="14"/>
      <c r="BJ114" s="107"/>
      <c r="BK114" s="14"/>
      <c r="BM114" s="16"/>
      <c r="BN114" s="16"/>
      <c r="BO114" s="16"/>
      <c r="BP114" s="14"/>
      <c r="BQ114" s="14"/>
      <c r="BR114" s="24"/>
      <c r="BS114" s="24"/>
      <c r="BT114" s="16"/>
      <c r="BU114" s="25"/>
      <c r="BV114" s="16"/>
      <c r="BW114" s="16"/>
      <c r="BX114" s="16"/>
      <c r="BY114" s="16"/>
      <c r="BZ114" s="16"/>
      <c r="CA114" s="16"/>
      <c r="CB114" s="16"/>
      <c r="CC114" s="16"/>
      <c r="CD114" s="16"/>
      <c r="IG114" s="115">
        <f t="shared" si="14"/>
        <v>0</v>
      </c>
      <c r="IH114" s="147" t="str">
        <f t="shared" si="21"/>
        <v xml:space="preserve"> / LW 0 @ 50Hz</v>
      </c>
      <c r="II114" s="147" t="str">
        <f t="shared" si="21"/>
        <v xml:space="preserve"> / LAV 0 @ 50Hz</v>
      </c>
      <c r="IJ114" s="147" t="str">
        <f t="shared" si="21"/>
        <v xml:space="preserve"> / LCP 0 @ 50Hz</v>
      </c>
      <c r="IK114" s="147" t="str">
        <f t="shared" si="20"/>
        <v/>
      </c>
      <c r="IL114" s="147" t="str">
        <f t="shared" si="20"/>
        <v/>
      </c>
      <c r="IM114" s="147" t="str">
        <f t="shared" si="20"/>
        <v xml:space="preserve"> / LW 0 @ 60Hz</v>
      </c>
      <c r="IN114" s="147" t="str">
        <f t="shared" si="20"/>
        <v xml:space="preserve"> / LAV 0 @ 60Hz</v>
      </c>
      <c r="IO114" s="147" t="str">
        <f t="shared" si="20"/>
        <v xml:space="preserve"> / LCP 0 @ 60Hz</v>
      </c>
      <c r="IP114" s="147" t="str">
        <f t="shared" si="20"/>
        <v/>
      </c>
      <c r="IQ114" s="147" t="str">
        <f t="shared" si="23"/>
        <v/>
      </c>
      <c r="IR114" s="147" t="str">
        <f t="shared" si="23"/>
        <v xml:space="preserve"> / HSUCTION 0 @ 60Hz</v>
      </c>
      <c r="IS114" s="147" t="str">
        <f t="shared" si="23"/>
        <v xml:space="preserve"> / HSUCTION 0 @ 50Hz</v>
      </c>
      <c r="IT114" s="115">
        <f t="shared" si="16"/>
        <v>0</v>
      </c>
    </row>
    <row r="115" spans="1:254" ht="27" customHeight="1">
      <c r="A115" s="148">
        <f t="shared" si="24"/>
        <v>45950</v>
      </c>
      <c r="B115" s="19">
        <f t="shared" si="24"/>
        <v>0</v>
      </c>
      <c r="C115" s="19" t="str">
        <f t="shared" si="24"/>
        <v>40VP026123P</v>
      </c>
      <c r="D115" s="19" t="str">
        <f t="shared" si="24"/>
        <v>N</v>
      </c>
      <c r="E115" s="136"/>
      <c r="F115" s="19">
        <f t="shared" si="18"/>
        <v>250100001</v>
      </c>
      <c r="G115" s="20">
        <f t="shared" si="19"/>
        <v>0</v>
      </c>
      <c r="H115" s="21"/>
      <c r="I115" s="21"/>
      <c r="J115" s="21"/>
      <c r="K115" s="22"/>
      <c r="L115" s="115"/>
      <c r="M115" s="21"/>
      <c r="N115" s="21"/>
      <c r="O115" s="21"/>
      <c r="P115" s="22"/>
      <c r="Q115" s="115"/>
      <c r="Z115" s="19" t="str">
        <f t="shared" si="15"/>
        <v xml:space="preserve"> / LW 0 @ 50Hz / LAV 0 @ 50Hz / LCP 0 @ 50Hz / LW 0 @ 60Hz / LAV 0 @ 60Hz / LCP 0 @ 60Hz / HSUCTION 0 @ 60Hz / HSUCTION 0 @ 50Hz</v>
      </c>
      <c r="BB115" s="14"/>
      <c r="BC115" s="14"/>
      <c r="BD115" s="14"/>
      <c r="BE115" s="14"/>
      <c r="BG115" s="14"/>
      <c r="BH115" s="14"/>
      <c r="BJ115" s="107"/>
      <c r="BK115" s="14"/>
      <c r="BM115" s="16"/>
      <c r="BN115" s="16"/>
      <c r="BO115" s="16"/>
      <c r="BP115" s="14"/>
      <c r="BQ115" s="14"/>
      <c r="BR115" s="24"/>
      <c r="BS115" s="24"/>
      <c r="BT115" s="16"/>
      <c r="BU115" s="25"/>
      <c r="BV115" s="16"/>
      <c r="BW115" s="16"/>
      <c r="BX115" s="16"/>
      <c r="BY115" s="16"/>
      <c r="BZ115" s="16"/>
      <c r="CA115" s="16"/>
      <c r="CB115" s="16"/>
      <c r="CC115" s="16"/>
      <c r="CD115" s="16"/>
      <c r="IG115" s="115">
        <f t="shared" si="14"/>
        <v>0</v>
      </c>
      <c r="IH115" s="147" t="str">
        <f t="shared" si="21"/>
        <v xml:space="preserve"> / LW 0 @ 50Hz</v>
      </c>
      <c r="II115" s="147" t="str">
        <f t="shared" si="21"/>
        <v xml:space="preserve"> / LAV 0 @ 50Hz</v>
      </c>
      <c r="IJ115" s="147" t="str">
        <f t="shared" si="21"/>
        <v xml:space="preserve"> / LCP 0 @ 50Hz</v>
      </c>
      <c r="IK115" s="147" t="str">
        <f t="shared" si="20"/>
        <v/>
      </c>
      <c r="IL115" s="147" t="str">
        <f t="shared" si="20"/>
        <v/>
      </c>
      <c r="IM115" s="147" t="str">
        <f t="shared" si="20"/>
        <v xml:space="preserve"> / LW 0 @ 60Hz</v>
      </c>
      <c r="IN115" s="147" t="str">
        <f t="shared" si="20"/>
        <v xml:space="preserve"> / LAV 0 @ 60Hz</v>
      </c>
      <c r="IO115" s="147" t="str">
        <f t="shared" si="20"/>
        <v xml:space="preserve"> / LCP 0 @ 60Hz</v>
      </c>
      <c r="IP115" s="147" t="str">
        <f t="shared" si="20"/>
        <v/>
      </c>
      <c r="IQ115" s="147" t="str">
        <f t="shared" si="23"/>
        <v/>
      </c>
      <c r="IR115" s="147" t="str">
        <f t="shared" si="23"/>
        <v xml:space="preserve"> / HSUCTION 0 @ 60Hz</v>
      </c>
      <c r="IS115" s="147" t="str">
        <f t="shared" si="23"/>
        <v xml:space="preserve"> / HSUCTION 0 @ 50Hz</v>
      </c>
      <c r="IT115" s="115">
        <f t="shared" si="16"/>
        <v>0</v>
      </c>
    </row>
    <row r="116" spans="1:254" ht="27" customHeight="1">
      <c r="A116" s="148">
        <f t="shared" si="24"/>
        <v>45950</v>
      </c>
      <c r="B116" s="19">
        <f t="shared" si="24"/>
        <v>0</v>
      </c>
      <c r="C116" s="19" t="str">
        <f t="shared" si="24"/>
        <v>40VP026123P</v>
      </c>
      <c r="D116" s="19" t="str">
        <f t="shared" si="24"/>
        <v>N</v>
      </c>
      <c r="E116" s="136"/>
      <c r="F116" s="19">
        <f t="shared" si="18"/>
        <v>250100001</v>
      </c>
      <c r="G116" s="20">
        <f t="shared" si="19"/>
        <v>0</v>
      </c>
      <c r="H116" s="21"/>
      <c r="I116" s="21"/>
      <c r="J116" s="21"/>
      <c r="K116" s="22"/>
      <c r="L116" s="115"/>
      <c r="M116" s="21"/>
      <c r="N116" s="21"/>
      <c r="O116" s="21"/>
      <c r="P116" s="22"/>
      <c r="Q116" s="115"/>
      <c r="Z116" s="19" t="str">
        <f t="shared" si="15"/>
        <v xml:space="preserve"> / LW 0 @ 50Hz / LAV 0 @ 50Hz / LCP 0 @ 50Hz / LW 0 @ 60Hz / LAV 0 @ 60Hz / LCP 0 @ 60Hz / HSUCTION 0 @ 60Hz / HSUCTION 0 @ 50Hz</v>
      </c>
      <c r="BB116" s="14"/>
      <c r="BC116" s="14"/>
      <c r="BD116" s="14"/>
      <c r="BE116" s="14"/>
      <c r="BG116" s="14"/>
      <c r="BH116" s="14"/>
      <c r="BJ116" s="107"/>
      <c r="BK116" s="14"/>
      <c r="BM116" s="16"/>
      <c r="BN116" s="16"/>
      <c r="BO116" s="16"/>
      <c r="BP116" s="14"/>
      <c r="BQ116" s="14"/>
      <c r="BR116" s="24"/>
      <c r="BS116" s="24"/>
      <c r="BT116" s="16"/>
      <c r="BU116" s="25"/>
      <c r="BV116" s="16"/>
      <c r="BW116" s="16"/>
      <c r="BX116" s="16"/>
      <c r="BY116" s="16"/>
      <c r="BZ116" s="16"/>
      <c r="CA116" s="16"/>
      <c r="CB116" s="16"/>
      <c r="CC116" s="16"/>
      <c r="CD116" s="16"/>
      <c r="IG116" s="115">
        <f t="shared" si="14"/>
        <v>0</v>
      </c>
      <c r="IH116" s="147" t="str">
        <f t="shared" si="21"/>
        <v xml:space="preserve"> / LW 0 @ 50Hz</v>
      </c>
      <c r="II116" s="147" t="str">
        <f t="shared" si="21"/>
        <v xml:space="preserve"> / LAV 0 @ 50Hz</v>
      </c>
      <c r="IJ116" s="147" t="str">
        <f t="shared" si="21"/>
        <v xml:space="preserve"> / LCP 0 @ 50Hz</v>
      </c>
      <c r="IK116" s="147" t="str">
        <f t="shared" si="20"/>
        <v/>
      </c>
      <c r="IL116" s="147" t="str">
        <f t="shared" si="20"/>
        <v/>
      </c>
      <c r="IM116" s="147" t="str">
        <f t="shared" si="20"/>
        <v xml:space="preserve"> / LW 0 @ 60Hz</v>
      </c>
      <c r="IN116" s="147" t="str">
        <f t="shared" si="20"/>
        <v xml:space="preserve"> / LAV 0 @ 60Hz</v>
      </c>
      <c r="IO116" s="147" t="str">
        <f t="shared" si="20"/>
        <v xml:space="preserve"> / LCP 0 @ 60Hz</v>
      </c>
      <c r="IP116" s="147" t="str">
        <f t="shared" si="20"/>
        <v/>
      </c>
      <c r="IQ116" s="147" t="str">
        <f t="shared" si="23"/>
        <v/>
      </c>
      <c r="IR116" s="147" t="str">
        <f t="shared" si="23"/>
        <v xml:space="preserve"> / HSUCTION 0 @ 60Hz</v>
      </c>
      <c r="IS116" s="147" t="str">
        <f t="shared" si="23"/>
        <v xml:space="preserve"> / HSUCTION 0 @ 50Hz</v>
      </c>
      <c r="IT116" s="115">
        <f t="shared" si="16"/>
        <v>0</v>
      </c>
    </row>
    <row r="117" spans="1:254" ht="27" customHeight="1">
      <c r="A117" s="148">
        <f t="shared" si="24"/>
        <v>45950</v>
      </c>
      <c r="B117" s="19">
        <f t="shared" si="24"/>
        <v>0</v>
      </c>
      <c r="C117" s="19" t="str">
        <f t="shared" si="24"/>
        <v>40VP026123P</v>
      </c>
      <c r="D117" s="19" t="str">
        <f t="shared" si="24"/>
        <v>N</v>
      </c>
      <c r="E117" s="136"/>
      <c r="F117" s="19">
        <f t="shared" si="18"/>
        <v>250100001</v>
      </c>
      <c r="G117" s="20">
        <f t="shared" si="19"/>
        <v>0</v>
      </c>
      <c r="H117" s="21"/>
      <c r="I117" s="21"/>
      <c r="J117" s="21"/>
      <c r="K117" s="22"/>
      <c r="L117" s="115"/>
      <c r="M117" s="21"/>
      <c r="N117" s="21"/>
      <c r="O117" s="21"/>
      <c r="P117" s="22"/>
      <c r="Q117" s="115"/>
      <c r="Z117" s="19" t="str">
        <f t="shared" si="15"/>
        <v xml:space="preserve"> / LW 0 @ 50Hz / LAV 0 @ 50Hz / LCP 0 @ 50Hz / LW 0 @ 60Hz / LAV 0 @ 60Hz / LCP 0 @ 60Hz / HSUCTION 0 @ 60Hz / HSUCTION 0 @ 50Hz</v>
      </c>
      <c r="BB117" s="14"/>
      <c r="BC117" s="14"/>
      <c r="BD117" s="14"/>
      <c r="BE117" s="14"/>
      <c r="BG117" s="14"/>
      <c r="BH117" s="14"/>
      <c r="BJ117" s="107"/>
      <c r="BK117" s="14"/>
      <c r="BM117" s="16"/>
      <c r="BN117" s="16"/>
      <c r="BO117" s="16"/>
      <c r="BP117" s="14"/>
      <c r="BQ117" s="14"/>
      <c r="BR117" s="24"/>
      <c r="BS117" s="24"/>
      <c r="BT117" s="16"/>
      <c r="BU117" s="25"/>
      <c r="BV117" s="16"/>
      <c r="BW117" s="16"/>
      <c r="BX117" s="16"/>
      <c r="BY117" s="16"/>
      <c r="BZ117" s="16"/>
      <c r="CA117" s="16"/>
      <c r="CB117" s="16"/>
      <c r="CC117" s="16"/>
      <c r="CD117" s="16"/>
      <c r="IG117" s="115">
        <f t="shared" si="14"/>
        <v>0</v>
      </c>
      <c r="IH117" s="147" t="str">
        <f t="shared" si="21"/>
        <v xml:space="preserve"> / LW 0 @ 50Hz</v>
      </c>
      <c r="II117" s="147" t="str">
        <f t="shared" si="21"/>
        <v xml:space="preserve"> / LAV 0 @ 50Hz</v>
      </c>
      <c r="IJ117" s="147" t="str">
        <f t="shared" si="21"/>
        <v xml:space="preserve"> / LCP 0 @ 50Hz</v>
      </c>
      <c r="IK117" s="147" t="str">
        <f t="shared" si="20"/>
        <v/>
      </c>
      <c r="IL117" s="147" t="str">
        <f t="shared" si="20"/>
        <v/>
      </c>
      <c r="IM117" s="147" t="str">
        <f t="shared" si="20"/>
        <v xml:space="preserve"> / LW 0 @ 60Hz</v>
      </c>
      <c r="IN117" s="147" t="str">
        <f t="shared" si="20"/>
        <v xml:space="preserve"> / LAV 0 @ 60Hz</v>
      </c>
      <c r="IO117" s="147" t="str">
        <f t="shared" si="20"/>
        <v xml:space="preserve"> / LCP 0 @ 60Hz</v>
      </c>
      <c r="IP117" s="147" t="str">
        <f t="shared" si="20"/>
        <v/>
      </c>
      <c r="IQ117" s="147" t="str">
        <f t="shared" si="23"/>
        <v/>
      </c>
      <c r="IR117" s="147" t="str">
        <f t="shared" si="23"/>
        <v xml:space="preserve"> / HSUCTION 0 @ 60Hz</v>
      </c>
      <c r="IS117" s="147" t="str">
        <f t="shared" si="23"/>
        <v xml:space="preserve"> / HSUCTION 0 @ 50Hz</v>
      </c>
      <c r="IT117" s="115">
        <f t="shared" si="16"/>
        <v>0</v>
      </c>
    </row>
    <row r="118" spans="1:254" ht="27" customHeight="1">
      <c r="A118" s="148">
        <f t="shared" si="24"/>
        <v>45950</v>
      </c>
      <c r="B118" s="19">
        <f t="shared" si="24"/>
        <v>0</v>
      </c>
      <c r="C118" s="19" t="str">
        <f t="shared" si="24"/>
        <v>40VP026123P</v>
      </c>
      <c r="D118" s="19" t="str">
        <f t="shared" si="24"/>
        <v>N</v>
      </c>
      <c r="E118" s="136"/>
      <c r="F118" s="19">
        <f t="shared" si="18"/>
        <v>250100001</v>
      </c>
      <c r="G118" s="20">
        <f t="shared" si="19"/>
        <v>0</v>
      </c>
      <c r="H118" s="21"/>
      <c r="I118" s="21"/>
      <c r="J118" s="21"/>
      <c r="K118" s="22"/>
      <c r="L118" s="115"/>
      <c r="M118" s="21"/>
      <c r="N118" s="21"/>
      <c r="O118" s="21"/>
      <c r="P118" s="22"/>
      <c r="Q118" s="115"/>
      <c r="Z118" s="19" t="str">
        <f t="shared" si="15"/>
        <v xml:space="preserve"> / LW 0 @ 50Hz / LAV 0 @ 50Hz / LCP 0 @ 50Hz / LW 0 @ 60Hz / LAV 0 @ 60Hz / LCP 0 @ 60Hz / HSUCTION 0 @ 60Hz / HSUCTION 0 @ 50Hz</v>
      </c>
      <c r="BB118" s="14"/>
      <c r="BC118" s="14"/>
      <c r="BD118" s="14"/>
      <c r="BE118" s="14"/>
      <c r="BG118" s="14"/>
      <c r="BH118" s="14"/>
      <c r="BJ118" s="107"/>
      <c r="BK118" s="14"/>
      <c r="BM118" s="16"/>
      <c r="BN118" s="16"/>
      <c r="BO118" s="16"/>
      <c r="BP118" s="14"/>
      <c r="BQ118" s="14"/>
      <c r="BR118" s="24"/>
      <c r="BS118" s="24"/>
      <c r="BT118" s="16"/>
      <c r="BU118" s="25"/>
      <c r="BV118" s="16"/>
      <c r="BW118" s="16"/>
      <c r="BX118" s="16"/>
      <c r="BY118" s="16"/>
      <c r="BZ118" s="16"/>
      <c r="CA118" s="16"/>
      <c r="CB118" s="16"/>
      <c r="CC118" s="16"/>
      <c r="CD118" s="16"/>
      <c r="IG118" s="115">
        <f t="shared" si="14"/>
        <v>0</v>
      </c>
      <c r="IH118" s="147" t="str">
        <f t="shared" si="21"/>
        <v xml:space="preserve"> / LW 0 @ 50Hz</v>
      </c>
      <c r="II118" s="147" t="str">
        <f t="shared" si="21"/>
        <v xml:space="preserve"> / LAV 0 @ 50Hz</v>
      </c>
      <c r="IJ118" s="147" t="str">
        <f t="shared" si="21"/>
        <v xml:space="preserve"> / LCP 0 @ 50Hz</v>
      </c>
      <c r="IK118" s="147" t="str">
        <f t="shared" si="20"/>
        <v/>
      </c>
      <c r="IL118" s="147" t="str">
        <f t="shared" si="20"/>
        <v/>
      </c>
      <c r="IM118" s="147" t="str">
        <f t="shared" si="20"/>
        <v xml:space="preserve"> / LW 0 @ 60Hz</v>
      </c>
      <c r="IN118" s="147" t="str">
        <f t="shared" si="20"/>
        <v xml:space="preserve"> / LAV 0 @ 60Hz</v>
      </c>
      <c r="IO118" s="147" t="str">
        <f t="shared" si="20"/>
        <v xml:space="preserve"> / LCP 0 @ 60Hz</v>
      </c>
      <c r="IP118" s="147" t="str">
        <f t="shared" si="20"/>
        <v/>
      </c>
      <c r="IQ118" s="147" t="str">
        <f t="shared" si="23"/>
        <v/>
      </c>
      <c r="IR118" s="147" t="str">
        <f t="shared" si="23"/>
        <v xml:space="preserve"> / HSUCTION 0 @ 60Hz</v>
      </c>
      <c r="IS118" s="147" t="str">
        <f t="shared" si="23"/>
        <v xml:space="preserve"> / HSUCTION 0 @ 50Hz</v>
      </c>
      <c r="IT118" s="115">
        <f t="shared" si="16"/>
        <v>0</v>
      </c>
    </row>
    <row r="119" spans="1:254" ht="27" customHeight="1">
      <c r="A119" s="148">
        <f t="shared" si="24"/>
        <v>45950</v>
      </c>
      <c r="B119" s="19">
        <f t="shared" si="24"/>
        <v>0</v>
      </c>
      <c r="C119" s="19" t="str">
        <f t="shared" si="24"/>
        <v>40VP026123P</v>
      </c>
      <c r="D119" s="19" t="str">
        <f t="shared" si="24"/>
        <v>N</v>
      </c>
      <c r="E119" s="136"/>
      <c r="F119" s="19">
        <f t="shared" si="18"/>
        <v>250100001</v>
      </c>
      <c r="G119" s="20">
        <f t="shared" si="19"/>
        <v>0</v>
      </c>
      <c r="H119" s="21"/>
      <c r="I119" s="21"/>
      <c r="J119" s="21"/>
      <c r="K119" s="22"/>
      <c r="L119" s="115"/>
      <c r="M119" s="21"/>
      <c r="N119" s="21"/>
      <c r="O119" s="21"/>
      <c r="P119" s="22"/>
      <c r="Q119" s="115"/>
      <c r="Z119" s="19" t="str">
        <f t="shared" si="15"/>
        <v xml:space="preserve"> / LW 0 @ 50Hz / LAV 0 @ 50Hz / LCP 0 @ 50Hz / LW 0 @ 60Hz / LAV 0 @ 60Hz / LCP 0 @ 60Hz / HSUCTION 0 @ 60Hz / HSUCTION 0 @ 50Hz</v>
      </c>
      <c r="BB119" s="14"/>
      <c r="BC119" s="14"/>
      <c r="BD119" s="14"/>
      <c r="BE119" s="14"/>
      <c r="BG119" s="14"/>
      <c r="BH119" s="14"/>
      <c r="BJ119" s="107"/>
      <c r="BK119" s="14"/>
      <c r="BM119" s="16"/>
      <c r="BN119" s="16"/>
      <c r="BO119" s="16"/>
      <c r="BP119" s="14"/>
      <c r="BQ119" s="14"/>
      <c r="BR119" s="24"/>
      <c r="BS119" s="24"/>
      <c r="BT119" s="16"/>
      <c r="BU119" s="25"/>
      <c r="BV119" s="16"/>
      <c r="BW119" s="16"/>
      <c r="BX119" s="16"/>
      <c r="BY119" s="16"/>
      <c r="BZ119" s="16"/>
      <c r="CA119" s="16"/>
      <c r="CB119" s="16"/>
      <c r="CC119" s="16"/>
      <c r="CD119" s="16"/>
      <c r="IG119" s="115">
        <f t="shared" si="14"/>
        <v>0</v>
      </c>
      <c r="IH119" s="147" t="str">
        <f t="shared" si="21"/>
        <v xml:space="preserve"> / LW 0 @ 50Hz</v>
      </c>
      <c r="II119" s="147" t="str">
        <f t="shared" si="21"/>
        <v xml:space="preserve"> / LAV 0 @ 50Hz</v>
      </c>
      <c r="IJ119" s="147" t="str">
        <f t="shared" si="21"/>
        <v xml:space="preserve"> / LCP 0 @ 50Hz</v>
      </c>
      <c r="IK119" s="147" t="str">
        <f t="shared" si="20"/>
        <v/>
      </c>
      <c r="IL119" s="147" t="str">
        <f t="shared" si="20"/>
        <v/>
      </c>
      <c r="IM119" s="147" t="str">
        <f t="shared" si="20"/>
        <v xml:space="preserve"> / LW 0 @ 60Hz</v>
      </c>
      <c r="IN119" s="147" t="str">
        <f t="shared" si="20"/>
        <v xml:space="preserve"> / LAV 0 @ 60Hz</v>
      </c>
      <c r="IO119" s="147" t="str">
        <f t="shared" si="20"/>
        <v xml:space="preserve"> / LCP 0 @ 60Hz</v>
      </c>
      <c r="IP119" s="147" t="str">
        <f t="shared" si="20"/>
        <v/>
      </c>
      <c r="IQ119" s="147" t="str">
        <f t="shared" si="23"/>
        <v/>
      </c>
      <c r="IR119" s="147" t="str">
        <f t="shared" si="23"/>
        <v xml:space="preserve"> / HSUCTION 0 @ 60Hz</v>
      </c>
      <c r="IS119" s="147" t="str">
        <f t="shared" si="23"/>
        <v xml:space="preserve"> / HSUCTION 0 @ 50Hz</v>
      </c>
      <c r="IT119" s="115">
        <f t="shared" si="16"/>
        <v>0</v>
      </c>
    </row>
    <row r="120" spans="1:254" ht="27" customHeight="1">
      <c r="A120" s="148">
        <f t="shared" si="24"/>
        <v>45950</v>
      </c>
      <c r="B120" s="19">
        <f t="shared" si="24"/>
        <v>0</v>
      </c>
      <c r="C120" s="19" t="str">
        <f t="shared" si="24"/>
        <v>40VP026123P</v>
      </c>
      <c r="D120" s="19" t="str">
        <f t="shared" si="24"/>
        <v>N</v>
      </c>
      <c r="E120" s="136"/>
      <c r="F120" s="19">
        <f t="shared" si="18"/>
        <v>250100001</v>
      </c>
      <c r="G120" s="20">
        <f t="shared" si="19"/>
        <v>0</v>
      </c>
      <c r="H120" s="21"/>
      <c r="I120" s="21"/>
      <c r="J120" s="21"/>
      <c r="K120" s="22"/>
      <c r="L120" s="115"/>
      <c r="M120" s="21"/>
      <c r="N120" s="21"/>
      <c r="O120" s="21"/>
      <c r="P120" s="22"/>
      <c r="Q120" s="115"/>
      <c r="Z120" s="19" t="str">
        <f t="shared" si="15"/>
        <v xml:space="preserve"> / LW 0 @ 50Hz / LAV 0 @ 50Hz / LCP 0 @ 50Hz / LW 0 @ 60Hz / LAV 0 @ 60Hz / LCP 0 @ 60Hz / HSUCTION 0 @ 60Hz / HSUCTION 0 @ 50Hz</v>
      </c>
      <c r="BB120" s="14"/>
      <c r="BC120" s="14"/>
      <c r="BD120" s="14"/>
      <c r="BE120" s="14"/>
      <c r="BG120" s="14"/>
      <c r="BH120" s="14"/>
      <c r="BJ120" s="107"/>
      <c r="BK120" s="14"/>
      <c r="BM120" s="16"/>
      <c r="BN120" s="16"/>
      <c r="BO120" s="16"/>
      <c r="BP120" s="14"/>
      <c r="BQ120" s="14"/>
      <c r="BR120" s="24"/>
      <c r="BS120" s="24"/>
      <c r="BT120" s="16"/>
      <c r="BU120" s="25"/>
      <c r="BV120" s="16"/>
      <c r="BW120" s="16"/>
      <c r="BX120" s="16"/>
      <c r="BY120" s="16"/>
      <c r="BZ120" s="16"/>
      <c r="CA120" s="16"/>
      <c r="CB120" s="16"/>
      <c r="CC120" s="16"/>
      <c r="CD120" s="16"/>
      <c r="IG120" s="115">
        <f t="shared" si="14"/>
        <v>0</v>
      </c>
      <c r="IH120" s="147" t="str">
        <f t="shared" si="21"/>
        <v xml:space="preserve"> / LW 0 @ 50Hz</v>
      </c>
      <c r="II120" s="147" t="str">
        <f t="shared" si="21"/>
        <v xml:space="preserve"> / LAV 0 @ 50Hz</v>
      </c>
      <c r="IJ120" s="147" t="str">
        <f t="shared" si="21"/>
        <v xml:space="preserve"> / LCP 0 @ 50Hz</v>
      </c>
      <c r="IK120" s="147" t="str">
        <f t="shared" si="20"/>
        <v/>
      </c>
      <c r="IL120" s="147" t="str">
        <f t="shared" si="20"/>
        <v/>
      </c>
      <c r="IM120" s="147" t="str">
        <f t="shared" si="20"/>
        <v xml:space="preserve"> / LW 0 @ 60Hz</v>
      </c>
      <c r="IN120" s="147" t="str">
        <f t="shared" si="20"/>
        <v xml:space="preserve"> / LAV 0 @ 60Hz</v>
      </c>
      <c r="IO120" s="147" t="str">
        <f t="shared" si="20"/>
        <v xml:space="preserve"> / LCP 0 @ 60Hz</v>
      </c>
      <c r="IP120" s="147" t="str">
        <f t="shared" si="20"/>
        <v/>
      </c>
      <c r="IQ120" s="147" t="str">
        <f t="shared" si="23"/>
        <v/>
      </c>
      <c r="IR120" s="147" t="str">
        <f t="shared" si="23"/>
        <v xml:space="preserve"> / HSUCTION 0 @ 60Hz</v>
      </c>
      <c r="IS120" s="147" t="str">
        <f t="shared" si="23"/>
        <v xml:space="preserve"> / HSUCTION 0 @ 50Hz</v>
      </c>
      <c r="IT120" s="115">
        <f t="shared" si="16"/>
        <v>0</v>
      </c>
    </row>
    <row r="121" spans="1:254" ht="27" customHeight="1">
      <c r="A121" s="148">
        <f t="shared" si="24"/>
        <v>45950</v>
      </c>
      <c r="B121" s="19">
        <f t="shared" si="24"/>
        <v>0</v>
      </c>
      <c r="C121" s="19" t="str">
        <f t="shared" si="24"/>
        <v>40VP026123P</v>
      </c>
      <c r="D121" s="19" t="str">
        <f t="shared" si="24"/>
        <v>N</v>
      </c>
      <c r="E121" s="136"/>
      <c r="F121" s="19">
        <f t="shared" si="18"/>
        <v>250100001</v>
      </c>
      <c r="G121" s="20">
        <f t="shared" si="19"/>
        <v>0</v>
      </c>
      <c r="H121" s="21"/>
      <c r="I121" s="21"/>
      <c r="J121" s="21"/>
      <c r="K121" s="22"/>
      <c r="L121" s="115"/>
      <c r="M121" s="21"/>
      <c r="N121" s="21"/>
      <c r="O121" s="21"/>
      <c r="P121" s="22"/>
      <c r="Q121" s="115"/>
      <c r="Z121" s="19" t="str">
        <f t="shared" si="15"/>
        <v xml:space="preserve"> / LW 0 @ 50Hz / LAV 0 @ 50Hz / LCP 0 @ 50Hz / LW 0 @ 60Hz / LAV 0 @ 60Hz / LCP 0 @ 60Hz / HSUCTION 0 @ 60Hz / HSUCTION 0 @ 50Hz</v>
      </c>
      <c r="BB121" s="14"/>
      <c r="BC121" s="14"/>
      <c r="BD121" s="14"/>
      <c r="BE121" s="14"/>
      <c r="BG121" s="14"/>
      <c r="BH121" s="14"/>
      <c r="BJ121" s="107"/>
      <c r="BK121" s="14"/>
      <c r="BM121" s="16"/>
      <c r="BN121" s="16"/>
      <c r="BO121" s="16"/>
      <c r="BP121" s="14"/>
      <c r="BQ121" s="14"/>
      <c r="BR121" s="24"/>
      <c r="BS121" s="24"/>
      <c r="BT121" s="16"/>
      <c r="BU121" s="25"/>
      <c r="BV121" s="16"/>
      <c r="BW121" s="16"/>
      <c r="BX121" s="16"/>
      <c r="BY121" s="16"/>
      <c r="BZ121" s="16"/>
      <c r="CA121" s="16"/>
      <c r="CB121" s="16"/>
      <c r="CC121" s="16"/>
      <c r="CD121" s="16"/>
      <c r="IG121" s="115">
        <f t="shared" si="14"/>
        <v>0</v>
      </c>
      <c r="IH121" s="147" t="str">
        <f t="shared" si="21"/>
        <v xml:space="preserve"> / LW 0 @ 50Hz</v>
      </c>
      <c r="II121" s="147" t="str">
        <f t="shared" si="21"/>
        <v xml:space="preserve"> / LAV 0 @ 50Hz</v>
      </c>
      <c r="IJ121" s="147" t="str">
        <f t="shared" si="21"/>
        <v xml:space="preserve"> / LCP 0 @ 50Hz</v>
      </c>
      <c r="IK121" s="147" t="str">
        <f t="shared" si="20"/>
        <v/>
      </c>
      <c r="IL121" s="147" t="str">
        <f t="shared" si="20"/>
        <v/>
      </c>
      <c r="IM121" s="147" t="str">
        <f t="shared" si="20"/>
        <v xml:space="preserve"> / LW 0 @ 60Hz</v>
      </c>
      <c r="IN121" s="147" t="str">
        <f t="shared" si="20"/>
        <v xml:space="preserve"> / LAV 0 @ 60Hz</v>
      </c>
      <c r="IO121" s="147" t="str">
        <f t="shared" si="20"/>
        <v xml:space="preserve"> / LCP 0 @ 60Hz</v>
      </c>
      <c r="IP121" s="147" t="str">
        <f t="shared" si="20"/>
        <v/>
      </c>
      <c r="IQ121" s="147" t="str">
        <f t="shared" si="23"/>
        <v/>
      </c>
      <c r="IR121" s="147" t="str">
        <f t="shared" si="23"/>
        <v xml:space="preserve"> / HSUCTION 0 @ 60Hz</v>
      </c>
      <c r="IS121" s="147" t="str">
        <f t="shared" si="23"/>
        <v xml:space="preserve"> / HSUCTION 0 @ 50Hz</v>
      </c>
      <c r="IT121" s="115">
        <f t="shared" si="16"/>
        <v>0</v>
      </c>
    </row>
    <row r="122" spans="1:254" ht="27" customHeight="1">
      <c r="A122" s="148">
        <f t="shared" si="24"/>
        <v>45950</v>
      </c>
      <c r="B122" s="19">
        <f t="shared" si="24"/>
        <v>0</v>
      </c>
      <c r="C122" s="19" t="str">
        <f t="shared" si="24"/>
        <v>40VP026123P</v>
      </c>
      <c r="D122" s="19" t="str">
        <f t="shared" si="24"/>
        <v>N</v>
      </c>
      <c r="E122" s="136"/>
      <c r="F122" s="19">
        <f t="shared" si="18"/>
        <v>250100001</v>
      </c>
      <c r="G122" s="20">
        <f t="shared" si="19"/>
        <v>0</v>
      </c>
      <c r="H122" s="21"/>
      <c r="I122" s="21"/>
      <c r="J122" s="21"/>
      <c r="K122" s="22"/>
      <c r="L122" s="115"/>
      <c r="M122" s="21"/>
      <c r="N122" s="21"/>
      <c r="O122" s="21"/>
      <c r="P122" s="22"/>
      <c r="Q122" s="115"/>
      <c r="Z122" s="19" t="str">
        <f t="shared" si="15"/>
        <v xml:space="preserve"> / LW 0 @ 50Hz / LAV 0 @ 50Hz / LCP 0 @ 50Hz / LW 0 @ 60Hz / LAV 0 @ 60Hz / LCP 0 @ 60Hz / HSUCTION 0 @ 60Hz / HSUCTION 0 @ 50Hz</v>
      </c>
      <c r="BB122" s="14"/>
      <c r="BC122" s="14"/>
      <c r="BD122" s="14"/>
      <c r="BE122" s="14"/>
      <c r="BG122" s="14"/>
      <c r="BH122" s="14"/>
      <c r="BJ122" s="107"/>
      <c r="BK122" s="14"/>
      <c r="BM122" s="16"/>
      <c r="BN122" s="16"/>
      <c r="BO122" s="16"/>
      <c r="BP122" s="14"/>
      <c r="BQ122" s="14"/>
      <c r="BR122" s="24"/>
      <c r="BS122" s="24"/>
      <c r="BT122" s="16"/>
      <c r="BU122" s="25"/>
      <c r="BV122" s="16"/>
      <c r="BW122" s="16"/>
      <c r="BX122" s="16"/>
      <c r="BY122" s="16"/>
      <c r="BZ122" s="16"/>
      <c r="CA122" s="16"/>
      <c r="CB122" s="16"/>
      <c r="CC122" s="16"/>
      <c r="CD122" s="16"/>
      <c r="IG122" s="115">
        <f t="shared" si="14"/>
        <v>0</v>
      </c>
      <c r="IH122" s="147" t="str">
        <f t="shared" si="21"/>
        <v xml:space="preserve"> / LW 0 @ 50Hz</v>
      </c>
      <c r="II122" s="147" t="str">
        <f t="shared" si="21"/>
        <v xml:space="preserve"> / LAV 0 @ 50Hz</v>
      </c>
      <c r="IJ122" s="147" t="str">
        <f t="shared" si="21"/>
        <v xml:space="preserve"> / LCP 0 @ 50Hz</v>
      </c>
      <c r="IK122" s="147" t="str">
        <f t="shared" si="20"/>
        <v/>
      </c>
      <c r="IL122" s="147" t="str">
        <f t="shared" si="20"/>
        <v/>
      </c>
      <c r="IM122" s="147" t="str">
        <f t="shared" si="20"/>
        <v xml:space="preserve"> / LW 0 @ 60Hz</v>
      </c>
      <c r="IN122" s="147" t="str">
        <f t="shared" si="20"/>
        <v xml:space="preserve"> / LAV 0 @ 60Hz</v>
      </c>
      <c r="IO122" s="147" t="str">
        <f t="shared" si="20"/>
        <v xml:space="preserve"> / LCP 0 @ 60Hz</v>
      </c>
      <c r="IP122" s="147" t="str">
        <f t="shared" si="20"/>
        <v/>
      </c>
      <c r="IQ122" s="147" t="str">
        <f t="shared" si="23"/>
        <v/>
      </c>
      <c r="IR122" s="147" t="str">
        <f t="shared" si="23"/>
        <v xml:space="preserve"> / HSUCTION 0 @ 60Hz</v>
      </c>
      <c r="IS122" s="147" t="str">
        <f t="shared" si="23"/>
        <v xml:space="preserve"> / HSUCTION 0 @ 50Hz</v>
      </c>
      <c r="IT122" s="115">
        <f t="shared" si="16"/>
        <v>0</v>
      </c>
    </row>
    <row r="123" spans="1:254" ht="27" customHeight="1">
      <c r="A123" s="148">
        <f t="shared" si="24"/>
        <v>45950</v>
      </c>
      <c r="B123" s="19">
        <f t="shared" si="24"/>
        <v>0</v>
      </c>
      <c r="C123" s="19" t="str">
        <f t="shared" si="24"/>
        <v>40VP026123P</v>
      </c>
      <c r="D123" s="19" t="str">
        <f t="shared" si="24"/>
        <v>N</v>
      </c>
      <c r="E123" s="136"/>
      <c r="F123" s="19">
        <f t="shared" si="18"/>
        <v>250100001</v>
      </c>
      <c r="G123" s="20">
        <f t="shared" si="19"/>
        <v>0</v>
      </c>
      <c r="H123" s="21"/>
      <c r="I123" s="21"/>
      <c r="J123" s="21"/>
      <c r="K123" s="22"/>
      <c r="L123" s="115"/>
      <c r="M123" s="21"/>
      <c r="N123" s="21"/>
      <c r="O123" s="21"/>
      <c r="P123" s="22"/>
      <c r="Q123" s="115"/>
      <c r="Z123" s="19" t="str">
        <f t="shared" si="15"/>
        <v xml:space="preserve"> / LW 0 @ 50Hz / LAV 0 @ 50Hz / LCP 0 @ 50Hz / LW 0 @ 60Hz / LAV 0 @ 60Hz / LCP 0 @ 60Hz / HSUCTION 0 @ 60Hz / HSUCTION 0 @ 50Hz</v>
      </c>
      <c r="BB123" s="14"/>
      <c r="BC123" s="14"/>
      <c r="BD123" s="14"/>
      <c r="BE123" s="14"/>
      <c r="BG123" s="14"/>
      <c r="BH123" s="14"/>
      <c r="BJ123" s="107"/>
      <c r="BK123" s="14"/>
      <c r="BM123" s="16"/>
      <c r="BN123" s="16"/>
      <c r="BO123" s="16"/>
      <c r="BP123" s="14"/>
      <c r="BQ123" s="14"/>
      <c r="BR123" s="24"/>
      <c r="BS123" s="24"/>
      <c r="BT123" s="16"/>
      <c r="BU123" s="25"/>
      <c r="BV123" s="16"/>
      <c r="BW123" s="16"/>
      <c r="BX123" s="16"/>
      <c r="BY123" s="16"/>
      <c r="BZ123" s="16"/>
      <c r="CA123" s="16"/>
      <c r="CB123" s="16"/>
      <c r="CC123" s="16"/>
      <c r="CD123" s="16"/>
      <c r="IG123" s="115">
        <f t="shared" si="14"/>
        <v>0</v>
      </c>
      <c r="IH123" s="147" t="str">
        <f t="shared" si="21"/>
        <v xml:space="preserve"> / LW 0 @ 50Hz</v>
      </c>
      <c r="II123" s="147" t="str">
        <f t="shared" si="21"/>
        <v xml:space="preserve"> / LAV 0 @ 50Hz</v>
      </c>
      <c r="IJ123" s="147" t="str">
        <f t="shared" si="21"/>
        <v xml:space="preserve"> / LCP 0 @ 50Hz</v>
      </c>
      <c r="IK123" s="147" t="str">
        <f t="shared" si="20"/>
        <v/>
      </c>
      <c r="IL123" s="147" t="str">
        <f t="shared" si="20"/>
        <v/>
      </c>
      <c r="IM123" s="147" t="str">
        <f t="shared" si="20"/>
        <v xml:space="preserve"> / LW 0 @ 60Hz</v>
      </c>
      <c r="IN123" s="147" t="str">
        <f t="shared" si="20"/>
        <v xml:space="preserve"> / LAV 0 @ 60Hz</v>
      </c>
      <c r="IO123" s="147" t="str">
        <f t="shared" si="20"/>
        <v xml:space="preserve"> / LCP 0 @ 60Hz</v>
      </c>
      <c r="IP123" s="147" t="str">
        <f t="shared" si="20"/>
        <v/>
      </c>
      <c r="IQ123" s="147" t="str">
        <f t="shared" si="23"/>
        <v/>
      </c>
      <c r="IR123" s="147" t="str">
        <f t="shared" si="23"/>
        <v xml:space="preserve"> / HSUCTION 0 @ 60Hz</v>
      </c>
      <c r="IS123" s="147" t="str">
        <f t="shared" si="23"/>
        <v xml:space="preserve"> / HSUCTION 0 @ 50Hz</v>
      </c>
      <c r="IT123" s="115">
        <f t="shared" si="16"/>
        <v>0</v>
      </c>
    </row>
    <row r="124" spans="1:254" ht="27" customHeight="1">
      <c r="A124" s="148">
        <f t="shared" si="24"/>
        <v>45950</v>
      </c>
      <c r="B124" s="19">
        <f t="shared" si="24"/>
        <v>0</v>
      </c>
      <c r="C124" s="19" t="str">
        <f t="shared" si="24"/>
        <v>40VP026123P</v>
      </c>
      <c r="D124" s="19" t="str">
        <f t="shared" si="24"/>
        <v>N</v>
      </c>
      <c r="E124" s="136"/>
      <c r="F124" s="19">
        <f t="shared" si="18"/>
        <v>250100001</v>
      </c>
      <c r="G124" s="20">
        <f t="shared" si="19"/>
        <v>0</v>
      </c>
      <c r="H124" s="21"/>
      <c r="I124" s="21"/>
      <c r="J124" s="21"/>
      <c r="K124" s="22"/>
      <c r="L124" s="115"/>
      <c r="M124" s="21"/>
      <c r="N124" s="21"/>
      <c r="O124" s="21"/>
      <c r="P124" s="22"/>
      <c r="Q124" s="115"/>
      <c r="Z124" s="19" t="str">
        <f t="shared" si="15"/>
        <v xml:space="preserve"> / LW 0 @ 50Hz / LAV 0 @ 50Hz / LCP 0 @ 50Hz / LW 0 @ 60Hz / LAV 0 @ 60Hz / LCP 0 @ 60Hz / HSUCTION 0 @ 60Hz / HSUCTION 0 @ 50Hz</v>
      </c>
      <c r="BB124" s="14"/>
      <c r="BC124" s="14"/>
      <c r="BD124" s="14"/>
      <c r="BE124" s="14"/>
      <c r="BG124" s="14"/>
      <c r="BH124" s="14"/>
      <c r="BJ124" s="107"/>
      <c r="BK124" s="14"/>
      <c r="BM124" s="16"/>
      <c r="BN124" s="16"/>
      <c r="BO124" s="16"/>
      <c r="BP124" s="14"/>
      <c r="BQ124" s="14"/>
      <c r="BR124" s="24"/>
      <c r="BS124" s="24"/>
      <c r="BT124" s="16"/>
      <c r="BU124" s="25"/>
      <c r="BV124" s="16"/>
      <c r="BW124" s="16"/>
      <c r="BX124" s="16"/>
      <c r="BY124" s="16"/>
      <c r="BZ124" s="16"/>
      <c r="CA124" s="16"/>
      <c r="CB124" s="16"/>
      <c r="CC124" s="16"/>
      <c r="CD124" s="16"/>
      <c r="IG124" s="115">
        <f t="shared" si="14"/>
        <v>0</v>
      </c>
      <c r="IH124" s="147" t="str">
        <f t="shared" si="21"/>
        <v xml:space="preserve"> / LW 0 @ 50Hz</v>
      </c>
      <c r="II124" s="147" t="str">
        <f t="shared" si="21"/>
        <v xml:space="preserve"> / LAV 0 @ 50Hz</v>
      </c>
      <c r="IJ124" s="147" t="str">
        <f t="shared" si="21"/>
        <v xml:space="preserve"> / LCP 0 @ 50Hz</v>
      </c>
      <c r="IK124" s="147" t="str">
        <f t="shared" si="20"/>
        <v/>
      </c>
      <c r="IL124" s="147" t="str">
        <f t="shared" si="20"/>
        <v/>
      </c>
      <c r="IM124" s="147" t="str">
        <f t="shared" si="20"/>
        <v xml:space="preserve"> / LW 0 @ 60Hz</v>
      </c>
      <c r="IN124" s="147" t="str">
        <f t="shared" si="20"/>
        <v xml:space="preserve"> / LAV 0 @ 60Hz</v>
      </c>
      <c r="IO124" s="147" t="str">
        <f t="shared" si="20"/>
        <v xml:space="preserve"> / LCP 0 @ 60Hz</v>
      </c>
      <c r="IP124" s="147" t="str">
        <f t="shared" si="20"/>
        <v/>
      </c>
      <c r="IQ124" s="147" t="str">
        <f t="shared" si="23"/>
        <v/>
      </c>
      <c r="IR124" s="147" t="str">
        <f t="shared" si="23"/>
        <v xml:space="preserve"> / HSUCTION 0 @ 60Hz</v>
      </c>
      <c r="IS124" s="147" t="str">
        <f t="shared" si="23"/>
        <v xml:space="preserve"> / HSUCTION 0 @ 50Hz</v>
      </c>
      <c r="IT124" s="115">
        <f t="shared" si="16"/>
        <v>0</v>
      </c>
    </row>
    <row r="125" spans="1:254" ht="27" customHeight="1">
      <c r="A125" s="148">
        <f t="shared" ref="A125:D140" si="25">IF(COUNTA($G125),A124,0)</f>
        <v>45950</v>
      </c>
      <c r="B125" s="19">
        <f t="shared" si="25"/>
        <v>0</v>
      </c>
      <c r="C125" s="19" t="str">
        <f t="shared" si="25"/>
        <v>40VP026123P</v>
      </c>
      <c r="D125" s="19" t="str">
        <f t="shared" si="25"/>
        <v>N</v>
      </c>
      <c r="E125" s="136"/>
      <c r="F125" s="19">
        <f t="shared" si="18"/>
        <v>250100001</v>
      </c>
      <c r="G125" s="20">
        <f t="shared" si="19"/>
        <v>0</v>
      </c>
      <c r="H125" s="21"/>
      <c r="I125" s="21"/>
      <c r="J125" s="21"/>
      <c r="K125" s="22"/>
      <c r="L125" s="115"/>
      <c r="M125" s="21"/>
      <c r="N125" s="21"/>
      <c r="O125" s="21"/>
      <c r="P125" s="22"/>
      <c r="Q125" s="115"/>
      <c r="Z125" s="19" t="str">
        <f t="shared" si="15"/>
        <v xml:space="preserve"> / LW 0 @ 50Hz / LAV 0 @ 50Hz / LCP 0 @ 50Hz / LW 0 @ 60Hz / LAV 0 @ 60Hz / LCP 0 @ 60Hz / HSUCTION 0 @ 60Hz / HSUCTION 0 @ 50Hz</v>
      </c>
      <c r="BB125" s="14"/>
      <c r="BC125" s="14"/>
      <c r="BD125" s="14"/>
      <c r="BE125" s="14"/>
      <c r="BG125" s="14"/>
      <c r="BH125" s="14"/>
      <c r="BJ125" s="107"/>
      <c r="BK125" s="14"/>
      <c r="BM125" s="16"/>
      <c r="BN125" s="16"/>
      <c r="BO125" s="16"/>
      <c r="BP125" s="14"/>
      <c r="BQ125" s="14"/>
      <c r="BR125" s="24"/>
      <c r="BS125" s="24"/>
      <c r="BT125" s="16"/>
      <c r="BU125" s="25"/>
      <c r="BV125" s="16"/>
      <c r="BW125" s="16"/>
      <c r="BX125" s="16"/>
      <c r="BY125" s="16"/>
      <c r="BZ125" s="16"/>
      <c r="CA125" s="16"/>
      <c r="CB125" s="16"/>
      <c r="CC125" s="16"/>
      <c r="CD125" s="16"/>
      <c r="IG125" s="115">
        <f t="shared" si="14"/>
        <v>0</v>
      </c>
      <c r="IH125" s="147" t="str">
        <f t="shared" si="21"/>
        <v xml:space="preserve"> / LW 0 @ 50Hz</v>
      </c>
      <c r="II125" s="147" t="str">
        <f t="shared" si="21"/>
        <v xml:space="preserve"> / LAV 0 @ 50Hz</v>
      </c>
      <c r="IJ125" s="147" t="str">
        <f t="shared" si="21"/>
        <v xml:space="preserve"> / LCP 0 @ 50Hz</v>
      </c>
      <c r="IK125" s="147" t="str">
        <f t="shared" si="20"/>
        <v/>
      </c>
      <c r="IL125" s="147" t="str">
        <f t="shared" si="20"/>
        <v/>
      </c>
      <c r="IM125" s="147" t="str">
        <f t="shared" si="20"/>
        <v xml:space="preserve"> / LW 0 @ 60Hz</v>
      </c>
      <c r="IN125" s="147" t="str">
        <f t="shared" si="20"/>
        <v xml:space="preserve"> / LAV 0 @ 60Hz</v>
      </c>
      <c r="IO125" s="147" t="str">
        <f t="shared" si="20"/>
        <v xml:space="preserve"> / LCP 0 @ 60Hz</v>
      </c>
      <c r="IP125" s="147" t="str">
        <f t="shared" si="20"/>
        <v/>
      </c>
      <c r="IQ125" s="147" t="str">
        <f t="shared" si="23"/>
        <v/>
      </c>
      <c r="IR125" s="147" t="str">
        <f t="shared" si="23"/>
        <v xml:space="preserve"> / HSUCTION 0 @ 60Hz</v>
      </c>
      <c r="IS125" s="147" t="str">
        <f t="shared" si="23"/>
        <v xml:space="preserve"> / HSUCTION 0 @ 50Hz</v>
      </c>
      <c r="IT125" s="115">
        <f t="shared" si="16"/>
        <v>0</v>
      </c>
    </row>
    <row r="126" spans="1:254" ht="27" customHeight="1">
      <c r="A126" s="148">
        <f t="shared" si="25"/>
        <v>45950</v>
      </c>
      <c r="B126" s="19">
        <f t="shared" si="25"/>
        <v>0</v>
      </c>
      <c r="C126" s="19" t="str">
        <f t="shared" si="25"/>
        <v>40VP026123P</v>
      </c>
      <c r="D126" s="19" t="str">
        <f t="shared" si="25"/>
        <v>N</v>
      </c>
      <c r="E126" s="136"/>
      <c r="F126" s="19">
        <f t="shared" si="18"/>
        <v>250100001</v>
      </c>
      <c r="G126" s="20">
        <f t="shared" si="19"/>
        <v>0</v>
      </c>
      <c r="H126" s="21"/>
      <c r="I126" s="21"/>
      <c r="J126" s="21"/>
      <c r="K126" s="22"/>
      <c r="L126" s="115"/>
      <c r="M126" s="21"/>
      <c r="N126" s="21"/>
      <c r="O126" s="21"/>
      <c r="P126" s="22"/>
      <c r="Q126" s="115"/>
      <c r="Z126" s="19" t="str">
        <f t="shared" si="15"/>
        <v xml:space="preserve"> / LW 0 @ 50Hz / LAV 0 @ 50Hz / LCP 0 @ 50Hz / LW 0 @ 60Hz / LAV 0 @ 60Hz / LCP 0 @ 60Hz / HSUCTION 0 @ 60Hz / HSUCTION 0 @ 50Hz</v>
      </c>
      <c r="BB126" s="14"/>
      <c r="BC126" s="14"/>
      <c r="BD126" s="14"/>
      <c r="BE126" s="14"/>
      <c r="BG126" s="14"/>
      <c r="BH126" s="14"/>
      <c r="BJ126" s="107"/>
      <c r="BK126" s="14"/>
      <c r="BM126" s="16"/>
      <c r="BN126" s="16"/>
      <c r="BO126" s="16"/>
      <c r="BP126" s="14"/>
      <c r="BQ126" s="14"/>
      <c r="BR126" s="24"/>
      <c r="BS126" s="24"/>
      <c r="BT126" s="16"/>
      <c r="BU126" s="25"/>
      <c r="BV126" s="16"/>
      <c r="BW126" s="16"/>
      <c r="BX126" s="16"/>
      <c r="BY126" s="16"/>
      <c r="BZ126" s="16"/>
      <c r="CA126" s="16"/>
      <c r="CB126" s="16"/>
      <c r="CC126" s="16"/>
      <c r="CD126" s="16"/>
      <c r="IG126" s="115">
        <f t="shared" si="14"/>
        <v>0</v>
      </c>
      <c r="IH126" s="147" t="str">
        <f t="shared" si="21"/>
        <v xml:space="preserve"> / LW 0 @ 50Hz</v>
      </c>
      <c r="II126" s="147" t="str">
        <f t="shared" si="21"/>
        <v xml:space="preserve"> / LAV 0 @ 50Hz</v>
      </c>
      <c r="IJ126" s="147" t="str">
        <f t="shared" si="21"/>
        <v xml:space="preserve"> / LCP 0 @ 50Hz</v>
      </c>
      <c r="IK126" s="147" t="str">
        <f t="shared" si="20"/>
        <v/>
      </c>
      <c r="IL126" s="147" t="str">
        <f t="shared" si="20"/>
        <v/>
      </c>
      <c r="IM126" s="147" t="str">
        <f t="shared" si="20"/>
        <v xml:space="preserve"> / LW 0 @ 60Hz</v>
      </c>
      <c r="IN126" s="147" t="str">
        <f t="shared" si="20"/>
        <v xml:space="preserve"> / LAV 0 @ 60Hz</v>
      </c>
      <c r="IO126" s="147" t="str">
        <f t="shared" si="20"/>
        <v xml:space="preserve"> / LCP 0 @ 60Hz</v>
      </c>
      <c r="IP126" s="147" t="str">
        <f t="shared" si="20"/>
        <v/>
      </c>
      <c r="IQ126" s="147" t="str">
        <f t="shared" si="23"/>
        <v/>
      </c>
      <c r="IR126" s="147" t="str">
        <f t="shared" si="23"/>
        <v xml:space="preserve"> / HSUCTION 0 @ 60Hz</v>
      </c>
      <c r="IS126" s="147" t="str">
        <f t="shared" si="23"/>
        <v xml:space="preserve"> / HSUCTION 0 @ 50Hz</v>
      </c>
      <c r="IT126" s="115">
        <f t="shared" si="16"/>
        <v>0</v>
      </c>
    </row>
    <row r="127" spans="1:254" ht="27" customHeight="1">
      <c r="A127" s="148">
        <f t="shared" si="25"/>
        <v>45950</v>
      </c>
      <c r="B127" s="19">
        <f t="shared" si="25"/>
        <v>0</v>
      </c>
      <c r="C127" s="19" t="str">
        <f t="shared" si="25"/>
        <v>40VP026123P</v>
      </c>
      <c r="D127" s="19" t="str">
        <f t="shared" si="25"/>
        <v>N</v>
      </c>
      <c r="E127" s="136"/>
      <c r="F127" s="19">
        <f t="shared" si="18"/>
        <v>250100001</v>
      </c>
      <c r="G127" s="20">
        <f t="shared" si="19"/>
        <v>0</v>
      </c>
      <c r="H127" s="21"/>
      <c r="I127" s="21"/>
      <c r="J127" s="21"/>
      <c r="K127" s="22"/>
      <c r="L127" s="115"/>
      <c r="M127" s="21"/>
      <c r="N127" s="21"/>
      <c r="O127" s="21"/>
      <c r="P127" s="22"/>
      <c r="Q127" s="115"/>
      <c r="Z127" s="19" t="str">
        <f t="shared" si="15"/>
        <v xml:space="preserve"> / LW 0 @ 50Hz / LAV 0 @ 50Hz / LCP 0 @ 50Hz / LW 0 @ 60Hz / LAV 0 @ 60Hz / LCP 0 @ 60Hz / HSUCTION 0 @ 60Hz / HSUCTION 0 @ 50Hz</v>
      </c>
      <c r="BB127" s="14"/>
      <c r="BC127" s="14"/>
      <c r="BD127" s="14"/>
      <c r="BE127" s="14"/>
      <c r="BG127" s="14"/>
      <c r="BH127" s="14"/>
      <c r="BJ127" s="107"/>
      <c r="BK127" s="14"/>
      <c r="BM127" s="16"/>
      <c r="BN127" s="16"/>
      <c r="BO127" s="16"/>
      <c r="BP127" s="14"/>
      <c r="BQ127" s="14"/>
      <c r="BR127" s="24"/>
      <c r="BS127" s="24"/>
      <c r="BT127" s="16"/>
      <c r="BU127" s="25"/>
      <c r="BV127" s="16"/>
      <c r="BW127" s="16"/>
      <c r="BX127" s="16"/>
      <c r="BY127" s="16"/>
      <c r="BZ127" s="16"/>
      <c r="CA127" s="16"/>
      <c r="CB127" s="16"/>
      <c r="CC127" s="16"/>
      <c r="CD127" s="16"/>
      <c r="IG127" s="115">
        <f t="shared" si="14"/>
        <v>0</v>
      </c>
      <c r="IH127" s="147" t="str">
        <f t="shared" si="21"/>
        <v xml:space="preserve"> / LW 0 @ 50Hz</v>
      </c>
      <c r="II127" s="147" t="str">
        <f t="shared" si="21"/>
        <v xml:space="preserve"> / LAV 0 @ 50Hz</v>
      </c>
      <c r="IJ127" s="147" t="str">
        <f t="shared" si="21"/>
        <v xml:space="preserve"> / LCP 0 @ 50Hz</v>
      </c>
      <c r="IK127" s="147" t="str">
        <f t="shared" si="20"/>
        <v/>
      </c>
      <c r="IL127" s="147" t="str">
        <f t="shared" si="20"/>
        <v/>
      </c>
      <c r="IM127" s="147" t="str">
        <f t="shared" si="20"/>
        <v xml:space="preserve"> / LW 0 @ 60Hz</v>
      </c>
      <c r="IN127" s="147" t="str">
        <f t="shared" si="20"/>
        <v xml:space="preserve"> / LAV 0 @ 60Hz</v>
      </c>
      <c r="IO127" s="147" t="str">
        <f t="shared" si="20"/>
        <v xml:space="preserve"> / LCP 0 @ 60Hz</v>
      </c>
      <c r="IP127" s="147" t="str">
        <f t="shared" si="20"/>
        <v/>
      </c>
      <c r="IQ127" s="147" t="str">
        <f t="shared" si="23"/>
        <v/>
      </c>
      <c r="IR127" s="147" t="str">
        <f t="shared" si="23"/>
        <v xml:space="preserve"> / HSUCTION 0 @ 60Hz</v>
      </c>
      <c r="IS127" s="147" t="str">
        <f t="shared" si="23"/>
        <v xml:space="preserve"> / HSUCTION 0 @ 50Hz</v>
      </c>
      <c r="IT127" s="115">
        <f t="shared" si="16"/>
        <v>0</v>
      </c>
    </row>
    <row r="128" spans="1:254" ht="27" customHeight="1">
      <c r="A128" s="148">
        <f t="shared" si="25"/>
        <v>45950</v>
      </c>
      <c r="B128" s="19">
        <f t="shared" si="25"/>
        <v>0</v>
      </c>
      <c r="C128" s="19" t="str">
        <f t="shared" si="25"/>
        <v>40VP026123P</v>
      </c>
      <c r="D128" s="19" t="str">
        <f t="shared" si="25"/>
        <v>N</v>
      </c>
      <c r="E128" s="136"/>
      <c r="F128" s="19">
        <f t="shared" si="18"/>
        <v>250100001</v>
      </c>
      <c r="G128" s="20">
        <f t="shared" si="19"/>
        <v>0</v>
      </c>
      <c r="H128" s="21"/>
      <c r="I128" s="21"/>
      <c r="J128" s="21"/>
      <c r="K128" s="22"/>
      <c r="L128" s="115"/>
      <c r="M128" s="21"/>
      <c r="N128" s="21"/>
      <c r="O128" s="21"/>
      <c r="P128" s="22"/>
      <c r="Q128" s="115"/>
      <c r="Z128" s="19" t="str">
        <f t="shared" si="15"/>
        <v xml:space="preserve"> / LW 0 @ 50Hz / LAV 0 @ 50Hz / LCP 0 @ 50Hz / LW 0 @ 60Hz / LAV 0 @ 60Hz / LCP 0 @ 60Hz / HSUCTION 0 @ 60Hz / HSUCTION 0 @ 50Hz</v>
      </c>
      <c r="BB128" s="14"/>
      <c r="BC128" s="14"/>
      <c r="BD128" s="14"/>
      <c r="BE128" s="14"/>
      <c r="BG128" s="14"/>
      <c r="BH128" s="14"/>
      <c r="BJ128" s="107"/>
      <c r="BK128" s="14"/>
      <c r="BM128" s="16"/>
      <c r="BN128" s="16"/>
      <c r="BO128" s="16"/>
      <c r="BP128" s="14"/>
      <c r="BQ128" s="14"/>
      <c r="BR128" s="24"/>
      <c r="BS128" s="24"/>
      <c r="BT128" s="16"/>
      <c r="BU128" s="25"/>
      <c r="BV128" s="16"/>
      <c r="BW128" s="16"/>
      <c r="BX128" s="16"/>
      <c r="BY128" s="16"/>
      <c r="BZ128" s="16"/>
      <c r="CA128" s="16"/>
      <c r="CB128" s="16"/>
      <c r="CC128" s="16"/>
      <c r="CD128" s="16"/>
      <c r="IG128" s="115">
        <f t="shared" si="14"/>
        <v>0</v>
      </c>
      <c r="IH128" s="147" t="str">
        <f t="shared" si="21"/>
        <v xml:space="preserve"> / LW 0 @ 50Hz</v>
      </c>
      <c r="II128" s="147" t="str">
        <f t="shared" si="21"/>
        <v xml:space="preserve"> / LAV 0 @ 50Hz</v>
      </c>
      <c r="IJ128" s="147" t="str">
        <f t="shared" si="21"/>
        <v xml:space="preserve"> / LCP 0 @ 50Hz</v>
      </c>
      <c r="IK128" s="147" t="str">
        <f t="shared" si="20"/>
        <v/>
      </c>
      <c r="IL128" s="147" t="str">
        <f t="shared" si="20"/>
        <v/>
      </c>
      <c r="IM128" s="147" t="str">
        <f t="shared" si="20"/>
        <v xml:space="preserve"> / LW 0 @ 60Hz</v>
      </c>
      <c r="IN128" s="147" t="str">
        <f t="shared" si="20"/>
        <v xml:space="preserve"> / LAV 0 @ 60Hz</v>
      </c>
      <c r="IO128" s="147" t="str">
        <f t="shared" si="20"/>
        <v xml:space="preserve"> / LCP 0 @ 60Hz</v>
      </c>
      <c r="IP128" s="147" t="str">
        <f t="shared" si="20"/>
        <v/>
      </c>
      <c r="IQ128" s="147" t="str">
        <f t="shared" si="23"/>
        <v/>
      </c>
      <c r="IR128" s="147" t="str">
        <f t="shared" si="23"/>
        <v xml:space="preserve"> / HSUCTION 0 @ 60Hz</v>
      </c>
      <c r="IS128" s="147" t="str">
        <f t="shared" si="23"/>
        <v xml:space="preserve"> / HSUCTION 0 @ 50Hz</v>
      </c>
      <c r="IT128" s="115">
        <f t="shared" si="16"/>
        <v>0</v>
      </c>
    </row>
    <row r="129" spans="1:256" ht="27" customHeight="1">
      <c r="A129" s="148">
        <f t="shared" si="25"/>
        <v>45950</v>
      </c>
      <c r="B129" s="19">
        <f t="shared" si="25"/>
        <v>0</v>
      </c>
      <c r="C129" s="19" t="str">
        <f t="shared" si="25"/>
        <v>40VP026123P</v>
      </c>
      <c r="D129" s="19" t="str">
        <f t="shared" si="25"/>
        <v>N</v>
      </c>
      <c r="E129" s="136"/>
      <c r="F129" s="19">
        <f t="shared" si="18"/>
        <v>250100001</v>
      </c>
      <c r="G129" s="20">
        <f t="shared" si="19"/>
        <v>0</v>
      </c>
      <c r="H129" s="21"/>
      <c r="I129" s="21"/>
      <c r="J129" s="21"/>
      <c r="K129" s="22"/>
      <c r="L129" s="115"/>
      <c r="M129" s="21"/>
      <c r="N129" s="21"/>
      <c r="O129" s="21"/>
      <c r="P129" s="22"/>
      <c r="Q129" s="115"/>
      <c r="Z129" s="19" t="str">
        <f t="shared" si="15"/>
        <v xml:space="preserve"> / LW 0 @ 50Hz / LAV 0 @ 50Hz / LCP 0 @ 50Hz / LW 0 @ 60Hz / LAV 0 @ 60Hz / LCP 0 @ 60Hz / HSUCTION 0 @ 60Hz / HSUCTION 0 @ 50Hz</v>
      </c>
      <c r="BB129" s="14"/>
      <c r="BC129" s="14"/>
      <c r="BD129" s="14"/>
      <c r="BE129" s="14"/>
      <c r="BG129" s="14"/>
      <c r="BH129" s="14"/>
      <c r="BJ129" s="107"/>
      <c r="BK129" s="14"/>
      <c r="BM129" s="16"/>
      <c r="BN129" s="16"/>
      <c r="BO129" s="16"/>
      <c r="BP129" s="14"/>
      <c r="BQ129" s="14"/>
      <c r="BR129" s="24"/>
      <c r="BS129" s="24"/>
      <c r="BT129" s="16"/>
      <c r="BU129" s="25"/>
      <c r="BV129" s="16"/>
      <c r="BW129" s="16"/>
      <c r="BX129" s="16"/>
      <c r="BY129" s="16"/>
      <c r="BZ129" s="16"/>
      <c r="CA129" s="16"/>
      <c r="CB129" s="16"/>
      <c r="CC129" s="16"/>
      <c r="CD129" s="16"/>
      <c r="IG129" s="115">
        <f t="shared" si="14"/>
        <v>0</v>
      </c>
      <c r="IH129" s="147" t="str">
        <f t="shared" si="21"/>
        <v xml:space="preserve"> / LW 0 @ 50Hz</v>
      </c>
      <c r="II129" s="147" t="str">
        <f t="shared" si="21"/>
        <v xml:space="preserve"> / LAV 0 @ 50Hz</v>
      </c>
      <c r="IJ129" s="147" t="str">
        <f t="shared" si="21"/>
        <v xml:space="preserve"> / LCP 0 @ 50Hz</v>
      </c>
      <c r="IK129" s="147" t="str">
        <f t="shared" si="20"/>
        <v/>
      </c>
      <c r="IL129" s="147" t="str">
        <f t="shared" si="20"/>
        <v/>
      </c>
      <c r="IM129" s="147" t="str">
        <f t="shared" si="20"/>
        <v xml:space="preserve"> / LW 0 @ 60Hz</v>
      </c>
      <c r="IN129" s="147" t="str">
        <f t="shared" si="20"/>
        <v xml:space="preserve"> / LAV 0 @ 60Hz</v>
      </c>
      <c r="IO129" s="147" t="str">
        <f t="shared" si="20"/>
        <v xml:space="preserve"> / LCP 0 @ 60Hz</v>
      </c>
      <c r="IP129" s="147" t="str">
        <f t="shared" si="20"/>
        <v/>
      </c>
      <c r="IQ129" s="147" t="str">
        <f t="shared" si="23"/>
        <v/>
      </c>
      <c r="IR129" s="147" t="str">
        <f t="shared" si="23"/>
        <v xml:space="preserve"> / HSUCTION 0 @ 60Hz</v>
      </c>
      <c r="IS129" s="147" t="str">
        <f t="shared" si="23"/>
        <v xml:space="preserve"> / HSUCTION 0 @ 50Hz</v>
      </c>
      <c r="IT129" s="115">
        <f t="shared" si="16"/>
        <v>0</v>
      </c>
    </row>
    <row r="130" spans="1:256" ht="27" customHeight="1">
      <c r="A130" s="148">
        <f t="shared" si="25"/>
        <v>45950</v>
      </c>
      <c r="B130" s="19">
        <f t="shared" si="25"/>
        <v>0</v>
      </c>
      <c r="C130" s="19" t="str">
        <f t="shared" si="25"/>
        <v>40VP026123P</v>
      </c>
      <c r="D130" s="19" t="str">
        <f t="shared" si="25"/>
        <v>N</v>
      </c>
      <c r="E130" s="136"/>
      <c r="F130" s="19">
        <f t="shared" si="18"/>
        <v>250100001</v>
      </c>
      <c r="G130" s="20">
        <f t="shared" si="19"/>
        <v>0</v>
      </c>
      <c r="H130" s="21"/>
      <c r="I130" s="21"/>
      <c r="J130" s="21"/>
      <c r="K130" s="22"/>
      <c r="L130" s="115"/>
      <c r="M130" s="21"/>
      <c r="N130" s="21"/>
      <c r="O130" s="21"/>
      <c r="P130" s="22"/>
      <c r="Q130" s="115"/>
      <c r="Z130" s="19" t="str">
        <f t="shared" si="15"/>
        <v xml:space="preserve"> / LW 0 @ 50Hz / LAV 0 @ 50Hz / LCP 0 @ 50Hz / LW 0 @ 60Hz / LAV 0 @ 60Hz / LCP 0 @ 60Hz / HSUCTION 0 @ 60Hz / HSUCTION 0 @ 50Hz</v>
      </c>
      <c r="BB130" s="14"/>
      <c r="BC130" s="14"/>
      <c r="BD130" s="14"/>
      <c r="BE130" s="14"/>
      <c r="BG130" s="14"/>
      <c r="BH130" s="14"/>
      <c r="BJ130" s="107"/>
      <c r="BK130" s="14"/>
      <c r="BM130" s="16"/>
      <c r="BN130" s="16"/>
      <c r="BO130" s="16"/>
      <c r="BP130" s="14"/>
      <c r="BQ130" s="14"/>
      <c r="BR130" s="24"/>
      <c r="BS130" s="24"/>
      <c r="BT130" s="16"/>
      <c r="BU130" s="25"/>
      <c r="BV130" s="16"/>
      <c r="BW130" s="16"/>
      <c r="BX130" s="16"/>
      <c r="BY130" s="16"/>
      <c r="BZ130" s="16"/>
      <c r="CA130" s="16"/>
      <c r="CB130" s="16"/>
      <c r="CC130" s="16"/>
      <c r="CD130" s="16"/>
      <c r="IG130" s="115">
        <f t="shared" si="14"/>
        <v>0</v>
      </c>
      <c r="IH130" s="147" t="str">
        <f t="shared" si="21"/>
        <v xml:space="preserve"> / LW 0 @ 50Hz</v>
      </c>
      <c r="II130" s="147" t="str">
        <f t="shared" si="21"/>
        <v xml:space="preserve"> / LAV 0 @ 50Hz</v>
      </c>
      <c r="IJ130" s="147" t="str">
        <f t="shared" si="21"/>
        <v xml:space="preserve"> / LCP 0 @ 50Hz</v>
      </c>
      <c r="IK130" s="147" t="str">
        <f t="shared" si="20"/>
        <v/>
      </c>
      <c r="IL130" s="147" t="str">
        <f t="shared" si="20"/>
        <v/>
      </c>
      <c r="IM130" s="147" t="str">
        <f t="shared" si="20"/>
        <v xml:space="preserve"> / LW 0 @ 60Hz</v>
      </c>
      <c r="IN130" s="147" t="str">
        <f t="shared" si="20"/>
        <v xml:space="preserve"> / LAV 0 @ 60Hz</v>
      </c>
      <c r="IO130" s="147" t="str">
        <f t="shared" si="20"/>
        <v xml:space="preserve"> / LCP 0 @ 60Hz</v>
      </c>
      <c r="IP130" s="147" t="str">
        <f t="shared" si="20"/>
        <v/>
      </c>
      <c r="IQ130" s="147" t="str">
        <f t="shared" si="23"/>
        <v/>
      </c>
      <c r="IR130" s="147" t="str">
        <f t="shared" si="23"/>
        <v xml:space="preserve"> / HSUCTION 0 @ 60Hz</v>
      </c>
      <c r="IS130" s="147" t="str">
        <f t="shared" si="23"/>
        <v xml:space="preserve"> / HSUCTION 0 @ 50Hz</v>
      </c>
      <c r="IT130" s="115">
        <f t="shared" si="16"/>
        <v>0</v>
      </c>
    </row>
    <row r="131" spans="1:256" ht="27" customHeight="1">
      <c r="A131" s="148">
        <f t="shared" si="25"/>
        <v>45950</v>
      </c>
      <c r="B131" s="19">
        <f t="shared" si="25"/>
        <v>0</v>
      </c>
      <c r="C131" s="19" t="str">
        <f t="shared" si="25"/>
        <v>40VP026123P</v>
      </c>
      <c r="D131" s="19" t="str">
        <f t="shared" si="25"/>
        <v>N</v>
      </c>
      <c r="E131" s="136"/>
      <c r="F131" s="19">
        <f t="shared" si="18"/>
        <v>250100001</v>
      </c>
      <c r="G131" s="20">
        <f t="shared" si="19"/>
        <v>0</v>
      </c>
      <c r="H131" s="21"/>
      <c r="I131" s="21"/>
      <c r="J131" s="21"/>
      <c r="K131" s="22"/>
      <c r="L131" s="115"/>
      <c r="M131" s="21"/>
      <c r="N131" s="21"/>
      <c r="O131" s="21"/>
      <c r="P131" s="22"/>
      <c r="Q131" s="115"/>
      <c r="Z131" s="19" t="str">
        <f t="shared" si="15"/>
        <v xml:space="preserve"> / LW 0 @ 50Hz / LAV 0 @ 50Hz / LCP 0 @ 50Hz / LW 0 @ 60Hz / LAV 0 @ 60Hz / LCP 0 @ 60Hz / HSUCTION 0 @ 60Hz / HSUCTION 0 @ 50Hz</v>
      </c>
      <c r="BB131" s="14"/>
      <c r="BC131" s="14"/>
      <c r="BD131" s="14"/>
      <c r="BE131" s="14"/>
      <c r="BG131" s="14"/>
      <c r="BH131" s="14"/>
      <c r="BJ131" s="107"/>
      <c r="BK131" s="14"/>
      <c r="BM131" s="16"/>
      <c r="BN131" s="16"/>
      <c r="BO131" s="16"/>
      <c r="BP131" s="14"/>
      <c r="BQ131" s="14"/>
      <c r="BR131" s="24"/>
      <c r="BS131" s="24"/>
      <c r="BT131" s="16"/>
      <c r="BU131" s="25"/>
      <c r="BV131" s="16"/>
      <c r="BW131" s="16"/>
      <c r="BX131" s="16"/>
      <c r="BY131" s="16"/>
      <c r="BZ131" s="16"/>
      <c r="CA131" s="16"/>
      <c r="CB131" s="16"/>
      <c r="CC131" s="16"/>
      <c r="CD131" s="16"/>
      <c r="IG131" s="115">
        <f t="shared" si="14"/>
        <v>0</v>
      </c>
      <c r="IH131" s="147" t="str">
        <f t="shared" si="21"/>
        <v xml:space="preserve"> / LW 0 @ 50Hz</v>
      </c>
      <c r="II131" s="147" t="str">
        <f t="shared" si="21"/>
        <v xml:space="preserve"> / LAV 0 @ 50Hz</v>
      </c>
      <c r="IJ131" s="147" t="str">
        <f t="shared" si="21"/>
        <v xml:space="preserve"> / LCP 0 @ 50Hz</v>
      </c>
      <c r="IK131" s="147" t="str">
        <f t="shared" si="20"/>
        <v/>
      </c>
      <c r="IL131" s="147" t="str">
        <f t="shared" si="20"/>
        <v/>
      </c>
      <c r="IM131" s="147" t="str">
        <f t="shared" si="20"/>
        <v xml:space="preserve"> / LW 0 @ 60Hz</v>
      </c>
      <c r="IN131" s="147" t="str">
        <f t="shared" si="20"/>
        <v xml:space="preserve"> / LAV 0 @ 60Hz</v>
      </c>
      <c r="IO131" s="147" t="str">
        <f t="shared" si="20"/>
        <v xml:space="preserve"> / LCP 0 @ 60Hz</v>
      </c>
      <c r="IP131" s="147" t="str">
        <f t="shared" si="20"/>
        <v/>
      </c>
      <c r="IQ131" s="147" t="str">
        <f t="shared" si="23"/>
        <v/>
      </c>
      <c r="IR131" s="147" t="str">
        <f t="shared" si="23"/>
        <v xml:space="preserve"> / HSUCTION 0 @ 60Hz</v>
      </c>
      <c r="IS131" s="147" t="str">
        <f t="shared" si="23"/>
        <v xml:space="preserve"> / HSUCTION 0 @ 50Hz</v>
      </c>
      <c r="IT131" s="115">
        <f t="shared" si="16"/>
        <v>0</v>
      </c>
    </row>
    <row r="132" spans="1:256" ht="27" customHeight="1">
      <c r="A132" s="148">
        <f t="shared" si="25"/>
        <v>45950</v>
      </c>
      <c r="B132" s="19">
        <f t="shared" si="25"/>
        <v>0</v>
      </c>
      <c r="C132" s="19" t="str">
        <f t="shared" si="25"/>
        <v>40VP026123P</v>
      </c>
      <c r="D132" s="19" t="str">
        <f t="shared" si="25"/>
        <v>N</v>
      </c>
      <c r="E132" s="136"/>
      <c r="F132" s="19">
        <f t="shared" si="18"/>
        <v>250100001</v>
      </c>
      <c r="G132" s="20">
        <f t="shared" si="19"/>
        <v>0</v>
      </c>
      <c r="H132" s="21"/>
      <c r="I132" s="21"/>
      <c r="J132" s="21"/>
      <c r="K132" s="22"/>
      <c r="L132" s="115"/>
      <c r="M132" s="21"/>
      <c r="N132" s="21"/>
      <c r="O132" s="21"/>
      <c r="P132" s="22"/>
      <c r="Q132" s="115"/>
      <c r="Z132" s="19" t="str">
        <f t="shared" si="15"/>
        <v xml:space="preserve"> / LW 0 @ 50Hz / LAV 0 @ 50Hz / LCP 0 @ 50Hz / LW 0 @ 60Hz / LAV 0 @ 60Hz / LCP 0 @ 60Hz / HSUCTION 0 @ 60Hz / HSUCTION 0 @ 50Hz</v>
      </c>
      <c r="BB132" s="14"/>
      <c r="BC132" s="14"/>
      <c r="BD132" s="14"/>
      <c r="BE132" s="14"/>
      <c r="BG132" s="14"/>
      <c r="BH132" s="14"/>
      <c r="BJ132" s="107"/>
      <c r="BK132" s="14"/>
      <c r="BM132" s="16"/>
      <c r="BN132" s="16"/>
      <c r="BO132" s="16"/>
      <c r="BP132" s="14"/>
      <c r="BQ132" s="14"/>
      <c r="BR132" s="24"/>
      <c r="BS132" s="24"/>
      <c r="BT132" s="16"/>
      <c r="BU132" s="25"/>
      <c r="BV132" s="16"/>
      <c r="BW132" s="16"/>
      <c r="BX132" s="16"/>
      <c r="BY132" s="16"/>
      <c r="BZ132" s="16"/>
      <c r="CA132" s="16"/>
      <c r="CB132" s="16"/>
      <c r="CC132" s="16"/>
      <c r="CD132" s="16"/>
      <c r="IG132" s="115">
        <f t="shared" si="14"/>
        <v>0</v>
      </c>
      <c r="IH132" s="147" t="str">
        <f t="shared" si="21"/>
        <v xml:space="preserve"> / LW 0 @ 50Hz</v>
      </c>
      <c r="II132" s="147" t="str">
        <f t="shared" si="21"/>
        <v xml:space="preserve"> / LAV 0 @ 50Hz</v>
      </c>
      <c r="IJ132" s="147" t="str">
        <f t="shared" si="21"/>
        <v xml:space="preserve"> / LCP 0 @ 50Hz</v>
      </c>
      <c r="IK132" s="147" t="str">
        <f t="shared" si="20"/>
        <v/>
      </c>
      <c r="IL132" s="147" t="str">
        <f t="shared" si="20"/>
        <v/>
      </c>
      <c r="IM132" s="147" t="str">
        <f t="shared" si="20"/>
        <v xml:space="preserve"> / LW 0 @ 60Hz</v>
      </c>
      <c r="IN132" s="147" t="str">
        <f t="shared" si="20"/>
        <v xml:space="preserve"> / LAV 0 @ 60Hz</v>
      </c>
      <c r="IO132" s="147" t="str">
        <f t="shared" si="20"/>
        <v xml:space="preserve"> / LCP 0 @ 60Hz</v>
      </c>
      <c r="IP132" s="147" t="str">
        <f t="shared" si="20"/>
        <v/>
      </c>
      <c r="IQ132" s="147" t="str">
        <f t="shared" si="23"/>
        <v/>
      </c>
      <c r="IR132" s="147" t="str">
        <f t="shared" si="23"/>
        <v xml:space="preserve"> / HSUCTION 0 @ 60Hz</v>
      </c>
      <c r="IS132" s="147" t="str">
        <f t="shared" si="23"/>
        <v xml:space="preserve"> / HSUCTION 0 @ 50Hz</v>
      </c>
      <c r="IT132" s="115">
        <f t="shared" si="16"/>
        <v>0</v>
      </c>
    </row>
    <row r="133" spans="1:256" ht="27" customHeight="1">
      <c r="A133" s="148">
        <f t="shared" si="25"/>
        <v>45950</v>
      </c>
      <c r="B133" s="19">
        <f t="shared" si="25"/>
        <v>0</v>
      </c>
      <c r="C133" s="19" t="str">
        <f t="shared" si="25"/>
        <v>40VP026123P</v>
      </c>
      <c r="D133" s="19" t="str">
        <f t="shared" si="25"/>
        <v>N</v>
      </c>
      <c r="E133" s="136"/>
      <c r="F133" s="19">
        <f t="shared" si="18"/>
        <v>250100001</v>
      </c>
      <c r="G133" s="20">
        <f t="shared" si="19"/>
        <v>0</v>
      </c>
      <c r="H133" s="21"/>
      <c r="I133" s="21"/>
      <c r="J133" s="21"/>
      <c r="K133" s="22"/>
      <c r="L133" s="115"/>
      <c r="M133" s="21"/>
      <c r="N133" s="21"/>
      <c r="O133" s="21"/>
      <c r="P133" s="22"/>
      <c r="Q133" s="115"/>
      <c r="Z133" s="19" t="str">
        <f t="shared" si="15"/>
        <v xml:space="preserve"> / LW 0 @ 50Hz / LAV 0 @ 50Hz / LCP 0 @ 50Hz / LW 0 @ 60Hz / LAV 0 @ 60Hz / LCP 0 @ 60Hz / HSUCTION 0 @ 60Hz / HSUCTION 0 @ 50Hz</v>
      </c>
      <c r="BB133" s="14"/>
      <c r="BC133" s="14"/>
      <c r="BD133" s="14"/>
      <c r="BE133" s="14"/>
      <c r="BG133" s="14"/>
      <c r="BH133" s="14"/>
      <c r="BJ133" s="107"/>
      <c r="BK133" s="14"/>
      <c r="BM133" s="16"/>
      <c r="BN133" s="16"/>
      <c r="BO133" s="16"/>
      <c r="BP133" s="14"/>
      <c r="BQ133" s="14"/>
      <c r="BR133" s="24"/>
      <c r="BS133" s="24"/>
      <c r="BT133" s="16"/>
      <c r="BU133" s="25"/>
      <c r="BV133" s="16"/>
      <c r="BW133" s="16"/>
      <c r="BX133" s="16"/>
      <c r="BY133" s="16"/>
      <c r="BZ133" s="16"/>
      <c r="CA133" s="16"/>
      <c r="CB133" s="16"/>
      <c r="CC133" s="16"/>
      <c r="CD133" s="16"/>
      <c r="IG133" s="115">
        <f>IF(SUMPRODUCT(--ISNUMBER(SEARCH("/",IH133:IS133))),0,1)</f>
        <v>0</v>
      </c>
      <c r="IH133" s="147" t="str">
        <f>IF(AND(ABS(H133)&gt;=ABS(H$7),ABS(H133)&lt;=ABS(H$9)),"",IF(H133&lt;H$9," / L"&amp;IH$9&amp;" "&amp;ABS(H133)&amp;" @ "&amp;IH$8,IF(H133&gt;H$9," / H"&amp;IH$9&amp;" "&amp;ABS(H133)&amp;" @ "&amp;IH$8,ABS(H133))))</f>
        <v xml:space="preserve"> / LW 0 @ 50Hz</v>
      </c>
      <c r="II133" s="147" t="str">
        <f t="shared" si="21"/>
        <v xml:space="preserve"> / LAV 0 @ 50Hz</v>
      </c>
      <c r="IJ133" s="147" t="str">
        <f t="shared" si="21"/>
        <v xml:space="preserve"> / LCP 0 @ 50Hz</v>
      </c>
      <c r="IK133" s="147" t="str">
        <f t="shared" si="21"/>
        <v/>
      </c>
      <c r="IL133" s="147" t="str">
        <f t="shared" si="21"/>
        <v/>
      </c>
      <c r="IM133" s="147" t="str">
        <f t="shared" si="21"/>
        <v xml:space="preserve"> / LW 0 @ 60Hz</v>
      </c>
      <c r="IN133" s="147" t="str">
        <f t="shared" si="21"/>
        <v xml:space="preserve"> / LAV 0 @ 60Hz</v>
      </c>
      <c r="IO133" s="147" t="str">
        <f t="shared" si="21"/>
        <v xml:space="preserve"> / LCP 0 @ 60Hz</v>
      </c>
      <c r="IP133" s="147" t="str">
        <f t="shared" si="21"/>
        <v/>
      </c>
      <c r="IQ133" s="147" t="str">
        <f t="shared" si="21"/>
        <v/>
      </c>
      <c r="IR133" s="147" t="str">
        <f t="shared" si="21"/>
        <v xml:space="preserve"> / HSUCTION 0 @ 60Hz</v>
      </c>
      <c r="IS133" s="147" t="str">
        <f t="shared" si="21"/>
        <v xml:space="preserve"> / HSUCTION 0 @ 50Hz</v>
      </c>
      <c r="IT133" s="115">
        <f t="shared" si="16"/>
        <v>0</v>
      </c>
      <c r="IU133"/>
      <c r="IV133"/>
    </row>
    <row r="134" spans="1:256" ht="27" customHeight="1">
      <c r="A134" s="148">
        <f t="shared" si="25"/>
        <v>45950</v>
      </c>
      <c r="B134" s="19">
        <f t="shared" si="25"/>
        <v>0</v>
      </c>
      <c r="C134" s="19" t="str">
        <f t="shared" si="25"/>
        <v>40VP026123P</v>
      </c>
      <c r="D134" s="19" t="str">
        <f t="shared" si="25"/>
        <v>N</v>
      </c>
      <c r="E134" s="136"/>
      <c r="F134" s="19">
        <f t="shared" si="18"/>
        <v>250100001</v>
      </c>
      <c r="G134" s="20">
        <f t="shared" si="19"/>
        <v>0</v>
      </c>
      <c r="H134" s="21"/>
      <c r="I134" s="21"/>
      <c r="J134" s="21"/>
      <c r="K134" s="22"/>
      <c r="L134" s="115"/>
      <c r="M134" s="21"/>
      <c r="N134" s="21"/>
      <c r="O134" s="21"/>
      <c r="P134" s="22"/>
      <c r="Q134" s="115"/>
      <c r="Z134" s="19" t="str">
        <f t="shared" si="15"/>
        <v xml:space="preserve"> / LW 0 @ 50Hz / LAV 0 @ 50Hz / LCP 0 @ 50Hz / LW 0 @ 60Hz / LAV 0 @ 60Hz / LCP 0 @ 60Hz / HSUCTION 0 @ 60Hz / HSUCTION 0 @ 50Hz</v>
      </c>
      <c r="BB134" s="14"/>
      <c r="BC134" s="14"/>
      <c r="BD134" s="14"/>
      <c r="BE134" s="14"/>
      <c r="BG134" s="14"/>
      <c r="BH134" s="14"/>
      <c r="BJ134" s="107"/>
      <c r="BK134" s="14"/>
      <c r="BM134" s="16"/>
      <c r="BN134" s="16"/>
      <c r="BO134" s="16"/>
      <c r="BP134" s="14"/>
      <c r="BQ134" s="14"/>
      <c r="BR134" s="24"/>
      <c r="BS134" s="24"/>
      <c r="BT134" s="16"/>
      <c r="BU134" s="25"/>
      <c r="BV134" s="16"/>
      <c r="BW134" s="16"/>
      <c r="BX134" s="16"/>
      <c r="BY134" s="16"/>
      <c r="BZ134" s="16"/>
      <c r="CA134" s="16"/>
      <c r="CB134" s="16"/>
      <c r="CC134" s="16"/>
      <c r="CD134" s="16"/>
      <c r="IG134" s="115">
        <f t="shared" ref="IG134:IG197" si="26">IF(SUMPRODUCT(--ISNUMBER(SEARCH("/",IH134:IS134))),0,1)</f>
        <v>0</v>
      </c>
      <c r="IH134" s="147" t="str">
        <f t="shared" ref="IH134:IM197" si="27">IF(AND(ABS(H134)&gt;=ABS(H$7),ABS(H134)&lt;=ABS(H$9)),"",IF(H134&lt;H$9," / L"&amp;IH$9&amp;" "&amp;ABS(H134)&amp;" @ "&amp;IH$8,IF(H134&gt;H$9," / H"&amp;IH$9&amp;" "&amp;ABS(H134)&amp;" @ "&amp;IH$8,ABS(H134))))</f>
        <v xml:space="preserve"> / LW 0 @ 50Hz</v>
      </c>
      <c r="II134" s="147" t="str">
        <f t="shared" si="21"/>
        <v xml:space="preserve"> / LAV 0 @ 50Hz</v>
      </c>
      <c r="IJ134" s="147" t="str">
        <f t="shared" si="21"/>
        <v xml:space="preserve"> / LCP 0 @ 50Hz</v>
      </c>
      <c r="IK134" s="147" t="str">
        <f t="shared" si="21"/>
        <v/>
      </c>
      <c r="IL134" s="147" t="str">
        <f t="shared" si="21"/>
        <v/>
      </c>
      <c r="IM134" s="147" t="str">
        <f t="shared" si="21"/>
        <v xml:space="preserve"> / LW 0 @ 60Hz</v>
      </c>
      <c r="IN134" s="147" t="str">
        <f t="shared" si="21"/>
        <v xml:space="preserve"> / LAV 0 @ 60Hz</v>
      </c>
      <c r="IO134" s="147" t="str">
        <f t="shared" si="21"/>
        <v xml:space="preserve"> / LCP 0 @ 60Hz</v>
      </c>
      <c r="IP134" s="147" t="str">
        <f t="shared" si="21"/>
        <v/>
      </c>
      <c r="IQ134" s="147" t="str">
        <f t="shared" si="21"/>
        <v/>
      </c>
      <c r="IR134" s="147" t="str">
        <f t="shared" si="21"/>
        <v xml:space="preserve"> / HSUCTION 0 @ 60Hz</v>
      </c>
      <c r="IS134" s="147" t="str">
        <f t="shared" si="21"/>
        <v xml:space="preserve"> / HSUCTION 0 @ 50Hz</v>
      </c>
      <c r="IT134" s="115">
        <f t="shared" si="16"/>
        <v>0</v>
      </c>
    </row>
    <row r="135" spans="1:256" ht="27" customHeight="1">
      <c r="A135" s="148">
        <f t="shared" si="25"/>
        <v>45950</v>
      </c>
      <c r="B135" s="19">
        <f t="shared" si="25"/>
        <v>0</v>
      </c>
      <c r="C135" s="19" t="str">
        <f t="shared" si="25"/>
        <v>40VP026123P</v>
      </c>
      <c r="D135" s="19" t="str">
        <f t="shared" si="25"/>
        <v>N</v>
      </c>
      <c r="E135" s="136"/>
      <c r="F135" s="19">
        <f t="shared" si="18"/>
        <v>250100001</v>
      </c>
      <c r="G135" s="20">
        <f t="shared" si="19"/>
        <v>0</v>
      </c>
      <c r="H135" s="21"/>
      <c r="I135" s="21"/>
      <c r="J135" s="21"/>
      <c r="K135" s="22"/>
      <c r="L135" s="115"/>
      <c r="M135" s="21"/>
      <c r="N135" s="21"/>
      <c r="O135" s="21"/>
      <c r="P135" s="22"/>
      <c r="Q135" s="115"/>
      <c r="Z135" s="19" t="str">
        <f t="shared" si="15"/>
        <v xml:space="preserve"> / LW 0 @ 50Hz / LAV 0 @ 50Hz / LCP 0 @ 50Hz / LW 0 @ 60Hz / LAV 0 @ 60Hz / LCP 0 @ 60Hz / HSUCTION 0 @ 60Hz / HSUCTION 0 @ 50Hz</v>
      </c>
      <c r="BB135" s="14"/>
      <c r="BC135" s="14"/>
      <c r="BD135" s="14"/>
      <c r="BE135" s="14"/>
      <c r="BG135" s="14"/>
      <c r="BH135" s="14"/>
      <c r="BJ135" s="107"/>
      <c r="BK135" s="14"/>
      <c r="BM135" s="16"/>
      <c r="BN135" s="16"/>
      <c r="BO135" s="16"/>
      <c r="BP135" s="14"/>
      <c r="BQ135" s="14"/>
      <c r="BR135" s="24"/>
      <c r="BS135" s="24"/>
      <c r="BT135" s="16"/>
      <c r="BU135" s="25"/>
      <c r="BV135" s="16"/>
      <c r="BW135" s="16"/>
      <c r="BX135" s="16"/>
      <c r="BY135" s="16"/>
      <c r="BZ135" s="16"/>
      <c r="CA135" s="16"/>
      <c r="CB135" s="16"/>
      <c r="CC135" s="16"/>
      <c r="CD135" s="16"/>
      <c r="IG135" s="115">
        <f t="shared" si="26"/>
        <v>0</v>
      </c>
      <c r="IH135" s="147" t="str">
        <f t="shared" si="27"/>
        <v xml:space="preserve"> / LW 0 @ 50Hz</v>
      </c>
      <c r="II135" s="147" t="str">
        <f t="shared" si="21"/>
        <v xml:space="preserve"> / LAV 0 @ 50Hz</v>
      </c>
      <c r="IJ135" s="147" t="str">
        <f t="shared" si="21"/>
        <v xml:space="preserve"> / LCP 0 @ 50Hz</v>
      </c>
      <c r="IK135" s="147" t="str">
        <f t="shared" si="21"/>
        <v/>
      </c>
      <c r="IL135" s="147" t="str">
        <f t="shared" si="21"/>
        <v/>
      </c>
      <c r="IM135" s="147" t="str">
        <f t="shared" si="21"/>
        <v xml:space="preserve"> / LW 0 @ 60Hz</v>
      </c>
      <c r="IN135" s="147" t="str">
        <f t="shared" si="21"/>
        <v xml:space="preserve"> / LAV 0 @ 60Hz</v>
      </c>
      <c r="IO135" s="147" t="str">
        <f t="shared" si="21"/>
        <v xml:space="preserve"> / LCP 0 @ 60Hz</v>
      </c>
      <c r="IP135" s="147" t="str">
        <f t="shared" si="21"/>
        <v/>
      </c>
      <c r="IQ135" s="147" t="str">
        <f t="shared" si="21"/>
        <v/>
      </c>
      <c r="IR135" s="147" t="str">
        <f t="shared" si="21"/>
        <v xml:space="preserve"> / HSUCTION 0 @ 60Hz</v>
      </c>
      <c r="IS135" s="147" t="str">
        <f t="shared" si="21"/>
        <v xml:space="preserve"> / HSUCTION 0 @ 50Hz</v>
      </c>
      <c r="IT135" s="115">
        <f t="shared" si="16"/>
        <v>0</v>
      </c>
    </row>
    <row r="136" spans="1:256" ht="27" customHeight="1">
      <c r="A136" s="148">
        <f t="shared" si="25"/>
        <v>45950</v>
      </c>
      <c r="B136" s="19">
        <f t="shared" si="25"/>
        <v>0</v>
      </c>
      <c r="C136" s="19" t="str">
        <f t="shared" si="25"/>
        <v>40VP026123P</v>
      </c>
      <c r="D136" s="19" t="str">
        <f t="shared" si="25"/>
        <v>N</v>
      </c>
      <c r="E136" s="136"/>
      <c r="F136" s="19">
        <f t="shared" si="18"/>
        <v>250100001</v>
      </c>
      <c r="G136" s="20">
        <f t="shared" si="19"/>
        <v>0</v>
      </c>
      <c r="H136" s="21"/>
      <c r="I136" s="21"/>
      <c r="J136" s="21"/>
      <c r="K136" s="22"/>
      <c r="L136" s="115"/>
      <c r="M136" s="21"/>
      <c r="N136" s="21"/>
      <c r="O136" s="21"/>
      <c r="P136" s="22"/>
      <c r="Q136" s="115"/>
      <c r="Z136" s="19" t="str">
        <f t="shared" si="15"/>
        <v xml:space="preserve"> / LW 0 @ 50Hz / LAV 0 @ 50Hz / LCP 0 @ 50Hz / LW 0 @ 60Hz / LAV 0 @ 60Hz / LCP 0 @ 60Hz / HSUCTION 0 @ 60Hz / HSUCTION 0 @ 50Hz</v>
      </c>
      <c r="BB136" s="14"/>
      <c r="BC136" s="14"/>
      <c r="BD136" s="14"/>
      <c r="BE136" s="14"/>
      <c r="BG136" s="14"/>
      <c r="BH136" s="14"/>
      <c r="BJ136" s="107"/>
      <c r="BK136" s="14"/>
      <c r="BM136" s="16"/>
      <c r="BN136" s="16"/>
      <c r="BO136" s="16"/>
      <c r="BP136" s="14"/>
      <c r="BQ136" s="14"/>
      <c r="BR136" s="24"/>
      <c r="BS136" s="24"/>
      <c r="BT136" s="16"/>
      <c r="BU136" s="25"/>
      <c r="BV136" s="16"/>
      <c r="BW136" s="16"/>
      <c r="BX136" s="16"/>
      <c r="BY136" s="16"/>
      <c r="BZ136" s="16"/>
      <c r="CA136" s="16"/>
      <c r="CB136" s="16"/>
      <c r="CC136" s="16"/>
      <c r="CD136" s="16"/>
      <c r="IG136" s="115">
        <f t="shared" si="26"/>
        <v>0</v>
      </c>
      <c r="IH136" s="147" t="str">
        <f t="shared" si="27"/>
        <v xml:space="preserve"> / LW 0 @ 50Hz</v>
      </c>
      <c r="II136" s="147" t="str">
        <f t="shared" si="21"/>
        <v xml:space="preserve"> / LAV 0 @ 50Hz</v>
      </c>
      <c r="IJ136" s="147" t="str">
        <f t="shared" si="21"/>
        <v xml:space="preserve"> / LCP 0 @ 50Hz</v>
      </c>
      <c r="IK136" s="147" t="str">
        <f t="shared" si="21"/>
        <v/>
      </c>
      <c r="IL136" s="147" t="str">
        <f t="shared" si="21"/>
        <v/>
      </c>
      <c r="IM136" s="147" t="str">
        <f t="shared" si="21"/>
        <v xml:space="preserve"> / LW 0 @ 60Hz</v>
      </c>
      <c r="IN136" s="147" t="str">
        <f t="shared" si="21"/>
        <v xml:space="preserve"> / LAV 0 @ 60Hz</v>
      </c>
      <c r="IO136" s="147" t="str">
        <f t="shared" si="21"/>
        <v xml:space="preserve"> / LCP 0 @ 60Hz</v>
      </c>
      <c r="IP136" s="147" t="str">
        <f t="shared" si="21"/>
        <v/>
      </c>
      <c r="IQ136" s="147" t="str">
        <f t="shared" si="21"/>
        <v/>
      </c>
      <c r="IR136" s="147" t="str">
        <f t="shared" si="21"/>
        <v xml:space="preserve"> / HSUCTION 0 @ 60Hz</v>
      </c>
      <c r="IS136" s="147" t="str">
        <f t="shared" si="21"/>
        <v xml:space="preserve"> / HSUCTION 0 @ 50Hz</v>
      </c>
      <c r="IT136" s="115">
        <f t="shared" si="16"/>
        <v>0</v>
      </c>
    </row>
    <row r="137" spans="1:256" ht="27" customHeight="1">
      <c r="A137" s="148">
        <f t="shared" si="25"/>
        <v>45950</v>
      </c>
      <c r="B137" s="19">
        <f t="shared" si="25"/>
        <v>0</v>
      </c>
      <c r="C137" s="19" t="str">
        <f t="shared" si="25"/>
        <v>40VP026123P</v>
      </c>
      <c r="D137" s="19" t="str">
        <f t="shared" si="25"/>
        <v>N</v>
      </c>
      <c r="E137" s="136"/>
      <c r="F137" s="19">
        <f t="shared" si="18"/>
        <v>250100001</v>
      </c>
      <c r="G137" s="20">
        <f t="shared" si="19"/>
        <v>0</v>
      </c>
      <c r="H137" s="21"/>
      <c r="I137" s="21"/>
      <c r="J137" s="21"/>
      <c r="K137" s="22"/>
      <c r="L137" s="115"/>
      <c r="M137" s="21"/>
      <c r="N137" s="21"/>
      <c r="O137" s="21"/>
      <c r="P137" s="22"/>
      <c r="Q137" s="115"/>
      <c r="Z137" s="19" t="str">
        <f t="shared" si="15"/>
        <v xml:space="preserve"> / LW 0 @ 50Hz / LAV 0 @ 50Hz / LCP 0 @ 50Hz / LW 0 @ 60Hz / LAV 0 @ 60Hz / LCP 0 @ 60Hz / HSUCTION 0 @ 60Hz / HSUCTION 0 @ 50Hz</v>
      </c>
      <c r="BB137" s="14"/>
      <c r="BC137" s="14"/>
      <c r="BD137" s="14"/>
      <c r="BE137" s="14"/>
      <c r="BG137" s="14"/>
      <c r="BH137" s="14"/>
      <c r="BJ137" s="107"/>
      <c r="BK137" s="14"/>
      <c r="BM137" s="16"/>
      <c r="BN137" s="16"/>
      <c r="BO137" s="16"/>
      <c r="BP137" s="14"/>
      <c r="BQ137" s="14"/>
      <c r="BR137" s="24"/>
      <c r="BS137" s="24"/>
      <c r="BT137" s="16"/>
      <c r="BU137" s="25"/>
      <c r="BV137" s="16"/>
      <c r="BW137" s="16"/>
      <c r="BX137" s="16"/>
      <c r="BY137" s="16"/>
      <c r="BZ137" s="16"/>
      <c r="CA137" s="16"/>
      <c r="CB137" s="16"/>
      <c r="CC137" s="16"/>
      <c r="CD137" s="16"/>
      <c r="IG137" s="115">
        <f t="shared" si="26"/>
        <v>0</v>
      </c>
      <c r="IH137" s="147" t="str">
        <f t="shared" si="27"/>
        <v xml:space="preserve"> / LW 0 @ 50Hz</v>
      </c>
      <c r="II137" s="147" t="str">
        <f t="shared" si="21"/>
        <v xml:space="preserve"> / LAV 0 @ 50Hz</v>
      </c>
      <c r="IJ137" s="147" t="str">
        <f t="shared" si="21"/>
        <v xml:space="preserve"> / LCP 0 @ 50Hz</v>
      </c>
      <c r="IK137" s="147" t="str">
        <f t="shared" si="21"/>
        <v/>
      </c>
      <c r="IL137" s="147" t="str">
        <f t="shared" si="21"/>
        <v/>
      </c>
      <c r="IM137" s="147" t="str">
        <f t="shared" si="21"/>
        <v xml:space="preserve"> / LW 0 @ 60Hz</v>
      </c>
      <c r="IN137" s="147" t="str">
        <f t="shared" si="21"/>
        <v xml:space="preserve"> / LAV 0 @ 60Hz</v>
      </c>
      <c r="IO137" s="147" t="str">
        <f t="shared" si="21"/>
        <v xml:space="preserve"> / LCP 0 @ 60Hz</v>
      </c>
      <c r="IP137" s="147" t="str">
        <f t="shared" si="21"/>
        <v/>
      </c>
      <c r="IQ137" s="147" t="str">
        <f t="shared" si="21"/>
        <v/>
      </c>
      <c r="IR137" s="147" t="str">
        <f t="shared" si="21"/>
        <v xml:space="preserve"> / HSUCTION 0 @ 60Hz</v>
      </c>
      <c r="IS137" s="147" t="str">
        <f t="shared" si="21"/>
        <v xml:space="preserve"> / HSUCTION 0 @ 50Hz</v>
      </c>
      <c r="IT137" s="115">
        <f t="shared" si="16"/>
        <v>0</v>
      </c>
    </row>
    <row r="138" spans="1:256" ht="27" customHeight="1">
      <c r="A138" s="148">
        <f t="shared" si="25"/>
        <v>45950</v>
      </c>
      <c r="B138" s="19">
        <f t="shared" si="25"/>
        <v>0</v>
      </c>
      <c r="C138" s="19" t="str">
        <f t="shared" si="25"/>
        <v>40VP026123P</v>
      </c>
      <c r="D138" s="19" t="str">
        <f t="shared" si="25"/>
        <v>N</v>
      </c>
      <c r="E138" s="136"/>
      <c r="F138" s="19">
        <f t="shared" si="18"/>
        <v>250100001</v>
      </c>
      <c r="G138" s="20">
        <f t="shared" si="19"/>
        <v>0</v>
      </c>
      <c r="H138" s="21"/>
      <c r="I138" s="21"/>
      <c r="J138" s="21"/>
      <c r="K138" s="22"/>
      <c r="L138" s="115"/>
      <c r="M138" s="21"/>
      <c r="N138" s="21"/>
      <c r="O138" s="21"/>
      <c r="P138" s="22"/>
      <c r="Q138" s="115"/>
      <c r="Z138" s="19" t="str">
        <f t="shared" si="15"/>
        <v xml:space="preserve"> / LW 0 @ 50Hz / LAV 0 @ 50Hz / LCP 0 @ 50Hz / LW 0 @ 60Hz / LAV 0 @ 60Hz / LCP 0 @ 60Hz / HSUCTION 0 @ 60Hz / HSUCTION 0 @ 50Hz</v>
      </c>
      <c r="BB138" s="14"/>
      <c r="BC138" s="14"/>
      <c r="BD138" s="14"/>
      <c r="BE138" s="14"/>
      <c r="BG138" s="14"/>
      <c r="BH138" s="14"/>
      <c r="BJ138" s="107"/>
      <c r="BK138" s="14"/>
      <c r="BM138" s="16"/>
      <c r="BN138" s="16"/>
      <c r="BO138" s="16"/>
      <c r="BP138" s="14"/>
      <c r="BQ138" s="14"/>
      <c r="BR138" s="24"/>
      <c r="BS138" s="24"/>
      <c r="BT138" s="16"/>
      <c r="BU138" s="25"/>
      <c r="BV138" s="16"/>
      <c r="BW138" s="16"/>
      <c r="BX138" s="16"/>
      <c r="BY138" s="16"/>
      <c r="BZ138" s="16"/>
      <c r="CA138" s="16"/>
      <c r="CB138" s="16"/>
      <c r="CC138" s="16"/>
      <c r="CD138" s="16"/>
      <c r="IG138" s="115">
        <f t="shared" si="26"/>
        <v>0</v>
      </c>
      <c r="IH138" s="147" t="str">
        <f t="shared" si="27"/>
        <v xml:space="preserve"> / LW 0 @ 50Hz</v>
      </c>
      <c r="II138" s="147" t="str">
        <f t="shared" si="21"/>
        <v xml:space="preserve"> / LAV 0 @ 50Hz</v>
      </c>
      <c r="IJ138" s="147" t="str">
        <f t="shared" si="21"/>
        <v xml:space="preserve"> / LCP 0 @ 50Hz</v>
      </c>
      <c r="IK138" s="147" t="str">
        <f t="shared" si="21"/>
        <v/>
      </c>
      <c r="IL138" s="147" t="str">
        <f t="shared" si="21"/>
        <v/>
      </c>
      <c r="IM138" s="147" t="str">
        <f t="shared" si="21"/>
        <v xml:space="preserve"> / LW 0 @ 60Hz</v>
      </c>
      <c r="IN138" s="147" t="str">
        <f t="shared" si="21"/>
        <v xml:space="preserve"> / LAV 0 @ 60Hz</v>
      </c>
      <c r="IO138" s="147" t="str">
        <f t="shared" si="21"/>
        <v xml:space="preserve"> / LCP 0 @ 60Hz</v>
      </c>
      <c r="IP138" s="147" t="str">
        <f t="shared" si="21"/>
        <v/>
      </c>
      <c r="IQ138" s="147" t="str">
        <f t="shared" si="21"/>
        <v/>
      </c>
      <c r="IR138" s="147" t="str">
        <f t="shared" si="21"/>
        <v xml:space="preserve"> / HSUCTION 0 @ 60Hz</v>
      </c>
      <c r="IS138" s="147" t="str">
        <f t="shared" si="21"/>
        <v xml:space="preserve"> / HSUCTION 0 @ 50Hz</v>
      </c>
      <c r="IT138" s="115">
        <f t="shared" si="16"/>
        <v>0</v>
      </c>
    </row>
    <row r="139" spans="1:256" ht="27" customHeight="1">
      <c r="A139" s="148">
        <f t="shared" si="25"/>
        <v>45950</v>
      </c>
      <c r="B139" s="19">
        <f t="shared" si="25"/>
        <v>0</v>
      </c>
      <c r="C139" s="19" t="str">
        <f t="shared" si="25"/>
        <v>40VP026123P</v>
      </c>
      <c r="D139" s="19" t="str">
        <f t="shared" si="25"/>
        <v>N</v>
      </c>
      <c r="E139" s="136"/>
      <c r="F139" s="19">
        <f t="shared" si="18"/>
        <v>250100001</v>
      </c>
      <c r="G139" s="20">
        <f t="shared" si="19"/>
        <v>0</v>
      </c>
      <c r="H139" s="21"/>
      <c r="I139" s="21"/>
      <c r="J139" s="21"/>
      <c r="K139" s="22"/>
      <c r="L139" s="115"/>
      <c r="M139" s="21"/>
      <c r="N139" s="21"/>
      <c r="O139" s="21"/>
      <c r="P139" s="22"/>
      <c r="Q139" s="115"/>
      <c r="Z139" s="19" t="str">
        <f t="shared" ref="Z139:Z202" si="28">CONCATENATE(IH139&amp;II139,IJ139,IK139,IM139,IN139,IO139,IP139,IR139,IS139)</f>
        <v xml:space="preserve"> / LW 0 @ 50Hz / LAV 0 @ 50Hz / LCP 0 @ 50Hz / LW 0 @ 60Hz / LAV 0 @ 60Hz / LCP 0 @ 60Hz / HSUCTION 0 @ 60Hz / HSUCTION 0 @ 50Hz</v>
      </c>
      <c r="BB139" s="14"/>
      <c r="BC139" s="14"/>
      <c r="BD139" s="14"/>
      <c r="BE139" s="14"/>
      <c r="BG139" s="14"/>
      <c r="BH139" s="14"/>
      <c r="BJ139" s="107"/>
      <c r="BK139" s="14"/>
      <c r="BM139" s="16"/>
      <c r="BN139" s="16"/>
      <c r="BO139" s="16"/>
      <c r="BP139" s="14"/>
      <c r="BQ139" s="14"/>
      <c r="BR139" s="24"/>
      <c r="BS139" s="24"/>
      <c r="BT139" s="16"/>
      <c r="BU139" s="25"/>
      <c r="BV139" s="16"/>
      <c r="BW139" s="16"/>
      <c r="BX139" s="16"/>
      <c r="BY139" s="16"/>
      <c r="BZ139" s="16"/>
      <c r="CA139" s="16"/>
      <c r="CB139" s="16"/>
      <c r="CC139" s="16"/>
      <c r="CD139" s="16"/>
      <c r="IG139" s="115">
        <f t="shared" si="26"/>
        <v>0</v>
      </c>
      <c r="IH139" s="147" t="str">
        <f t="shared" si="27"/>
        <v xml:space="preserve"> / LW 0 @ 50Hz</v>
      </c>
      <c r="II139" s="147" t="str">
        <f t="shared" si="21"/>
        <v xml:space="preserve"> / LAV 0 @ 50Hz</v>
      </c>
      <c r="IJ139" s="147" t="str">
        <f t="shared" si="21"/>
        <v xml:space="preserve"> / LCP 0 @ 50Hz</v>
      </c>
      <c r="IK139" s="147" t="str">
        <f t="shared" si="21"/>
        <v/>
      </c>
      <c r="IL139" s="147" t="str">
        <f t="shared" si="21"/>
        <v/>
      </c>
      <c r="IM139" s="147" t="str">
        <f t="shared" si="21"/>
        <v xml:space="preserve"> / LW 0 @ 60Hz</v>
      </c>
      <c r="IN139" s="147" t="str">
        <f t="shared" si="21"/>
        <v xml:space="preserve"> / LAV 0 @ 60Hz</v>
      </c>
      <c r="IO139" s="147" t="str">
        <f t="shared" si="21"/>
        <v xml:space="preserve"> / LCP 0 @ 60Hz</v>
      </c>
      <c r="IP139" s="147" t="str">
        <f t="shared" si="21"/>
        <v/>
      </c>
      <c r="IQ139" s="147" t="str">
        <f t="shared" si="21"/>
        <v/>
      </c>
      <c r="IR139" s="147" t="str">
        <f t="shared" si="21"/>
        <v xml:space="preserve"> / HSUCTION 0 @ 60Hz</v>
      </c>
      <c r="IS139" s="147" t="str">
        <f t="shared" si="21"/>
        <v xml:space="preserve"> / HSUCTION 0 @ 50Hz</v>
      </c>
      <c r="IT139" s="115">
        <f t="shared" ref="IT139:IT202" si="29">COUNT(H139,I139,J139,K139,M139,N139,O139,P139,R139,S139)</f>
        <v>0</v>
      </c>
    </row>
    <row r="140" spans="1:256" ht="27" customHeight="1">
      <c r="A140" s="148">
        <f t="shared" si="25"/>
        <v>45950</v>
      </c>
      <c r="B140" s="19">
        <f t="shared" si="25"/>
        <v>0</v>
      </c>
      <c r="C140" s="19" t="str">
        <f t="shared" si="25"/>
        <v>40VP026123P</v>
      </c>
      <c r="D140" s="19" t="str">
        <f t="shared" si="25"/>
        <v>N</v>
      </c>
      <c r="E140" s="136"/>
      <c r="F140" s="19">
        <f t="shared" si="18"/>
        <v>250100001</v>
      </c>
      <c r="G140" s="20">
        <f t="shared" si="19"/>
        <v>0</v>
      </c>
      <c r="H140" s="21"/>
      <c r="I140" s="21"/>
      <c r="J140" s="21"/>
      <c r="K140" s="22"/>
      <c r="L140" s="115"/>
      <c r="M140" s="21"/>
      <c r="N140" s="21"/>
      <c r="O140" s="21"/>
      <c r="P140" s="22"/>
      <c r="Q140" s="115"/>
      <c r="Z140" s="19" t="str">
        <f t="shared" si="28"/>
        <v xml:space="preserve"> / LW 0 @ 50Hz / LAV 0 @ 50Hz / LCP 0 @ 50Hz / LW 0 @ 60Hz / LAV 0 @ 60Hz / LCP 0 @ 60Hz / HSUCTION 0 @ 60Hz / HSUCTION 0 @ 50Hz</v>
      </c>
      <c r="BB140" s="14"/>
      <c r="BC140" s="14"/>
      <c r="BD140" s="14"/>
      <c r="BE140" s="14"/>
      <c r="BG140" s="14"/>
      <c r="BH140" s="14"/>
      <c r="BJ140" s="107"/>
      <c r="BK140" s="14"/>
      <c r="BM140" s="16"/>
      <c r="BN140" s="16"/>
      <c r="BO140" s="16"/>
      <c r="BP140" s="14"/>
      <c r="BQ140" s="14"/>
      <c r="BR140" s="24"/>
      <c r="BS140" s="24"/>
      <c r="BT140" s="16"/>
      <c r="BU140" s="25"/>
      <c r="BV140" s="16"/>
      <c r="BW140" s="16"/>
      <c r="BX140" s="16"/>
      <c r="BY140" s="16"/>
      <c r="BZ140" s="16"/>
      <c r="CA140" s="16"/>
      <c r="CB140" s="16"/>
      <c r="CC140" s="16"/>
      <c r="CD140" s="16"/>
      <c r="IG140" s="115">
        <f t="shared" si="26"/>
        <v>0</v>
      </c>
      <c r="IH140" s="147" t="str">
        <f t="shared" si="27"/>
        <v xml:space="preserve"> / LW 0 @ 50Hz</v>
      </c>
      <c r="II140" s="147" t="str">
        <f t="shared" si="21"/>
        <v xml:space="preserve"> / LAV 0 @ 50Hz</v>
      </c>
      <c r="IJ140" s="147" t="str">
        <f t="shared" si="21"/>
        <v xml:space="preserve"> / LCP 0 @ 50Hz</v>
      </c>
      <c r="IK140" s="147" t="str">
        <f t="shared" si="21"/>
        <v/>
      </c>
      <c r="IL140" s="147" t="str">
        <f t="shared" si="21"/>
        <v/>
      </c>
      <c r="IM140" s="147" t="str">
        <f t="shared" si="21"/>
        <v xml:space="preserve"> / LW 0 @ 60Hz</v>
      </c>
      <c r="IN140" s="147" t="str">
        <f t="shared" si="21"/>
        <v xml:space="preserve"> / LAV 0 @ 60Hz</v>
      </c>
      <c r="IO140" s="147" t="str">
        <f t="shared" si="21"/>
        <v xml:space="preserve"> / LCP 0 @ 60Hz</v>
      </c>
      <c r="IP140" s="147" t="str">
        <f t="shared" si="21"/>
        <v/>
      </c>
      <c r="IQ140" s="147" t="str">
        <f t="shared" si="21"/>
        <v/>
      </c>
      <c r="IR140" s="147" t="str">
        <f t="shared" si="21"/>
        <v xml:space="preserve"> / HSUCTION 0 @ 60Hz</v>
      </c>
      <c r="IS140" s="147" t="str">
        <f t="shared" si="21"/>
        <v xml:space="preserve"> / HSUCTION 0 @ 50Hz</v>
      </c>
      <c r="IT140" s="115">
        <f t="shared" si="29"/>
        <v>0</v>
      </c>
    </row>
    <row r="141" spans="1:256" ht="27" customHeight="1">
      <c r="A141" s="148">
        <f t="shared" ref="A141:D156" si="30">IF(COUNTA($G141),A140,0)</f>
        <v>45950</v>
      </c>
      <c r="B141" s="19">
        <f t="shared" si="30"/>
        <v>0</v>
      </c>
      <c r="C141" s="19" t="str">
        <f t="shared" si="30"/>
        <v>40VP026123P</v>
      </c>
      <c r="D141" s="19" t="str">
        <f t="shared" si="30"/>
        <v>N</v>
      </c>
      <c r="E141" s="136"/>
      <c r="F141" s="19">
        <f t="shared" ref="F141:F204" si="31">IF(G140=0,F140,F140+1)</f>
        <v>250100001</v>
      </c>
      <c r="G141" s="20">
        <f t="shared" ref="G141:G204" si="32">IG141</f>
        <v>0</v>
      </c>
      <c r="H141" s="21"/>
      <c r="I141" s="21"/>
      <c r="J141" s="21"/>
      <c r="K141" s="22"/>
      <c r="L141" s="115"/>
      <c r="M141" s="21"/>
      <c r="N141" s="21"/>
      <c r="O141" s="21"/>
      <c r="P141" s="22"/>
      <c r="Q141" s="115"/>
      <c r="Z141" s="19" t="str">
        <f t="shared" si="28"/>
        <v xml:space="preserve"> / LW 0 @ 50Hz / LAV 0 @ 50Hz / LCP 0 @ 50Hz / LW 0 @ 60Hz / LAV 0 @ 60Hz / LCP 0 @ 60Hz / HSUCTION 0 @ 60Hz / HSUCTION 0 @ 50Hz</v>
      </c>
      <c r="BB141" s="14"/>
      <c r="BC141" s="14"/>
      <c r="BD141" s="14"/>
      <c r="BE141" s="14"/>
      <c r="BG141" s="14"/>
      <c r="BH141" s="14"/>
      <c r="BJ141" s="107"/>
      <c r="BK141" s="14"/>
      <c r="BM141" s="16"/>
      <c r="BN141" s="16"/>
      <c r="BO141" s="16"/>
      <c r="BP141" s="14"/>
      <c r="BQ141" s="14"/>
      <c r="BR141" s="24"/>
      <c r="BS141" s="24"/>
      <c r="BT141" s="16"/>
      <c r="BU141" s="25"/>
      <c r="BV141" s="16"/>
      <c r="BW141" s="16"/>
      <c r="BX141" s="16"/>
      <c r="BY141" s="16"/>
      <c r="BZ141" s="16"/>
      <c r="CA141" s="16"/>
      <c r="CB141" s="16"/>
      <c r="CC141" s="16"/>
      <c r="CD141" s="16"/>
      <c r="IG141" s="115">
        <f t="shared" si="26"/>
        <v>0</v>
      </c>
      <c r="IH141" s="147" t="str">
        <f t="shared" si="27"/>
        <v xml:space="preserve"> / LW 0 @ 50Hz</v>
      </c>
      <c r="II141" s="147" t="str">
        <f t="shared" si="21"/>
        <v xml:space="preserve"> / LAV 0 @ 50Hz</v>
      </c>
      <c r="IJ141" s="147" t="str">
        <f t="shared" si="21"/>
        <v xml:space="preserve"> / LCP 0 @ 50Hz</v>
      </c>
      <c r="IK141" s="147" t="str">
        <f t="shared" si="21"/>
        <v/>
      </c>
      <c r="IL141" s="147" t="str">
        <f t="shared" si="21"/>
        <v/>
      </c>
      <c r="IM141" s="147" t="str">
        <f t="shared" si="21"/>
        <v xml:space="preserve"> / LW 0 @ 60Hz</v>
      </c>
      <c r="IN141" s="147" t="str">
        <f t="shared" si="21"/>
        <v xml:space="preserve"> / LAV 0 @ 60Hz</v>
      </c>
      <c r="IO141" s="147" t="str">
        <f t="shared" si="21"/>
        <v xml:space="preserve"> / LCP 0 @ 60Hz</v>
      </c>
      <c r="IP141" s="147" t="str">
        <f t="shared" si="21"/>
        <v/>
      </c>
      <c r="IQ141" s="147" t="str">
        <f t="shared" si="21"/>
        <v/>
      </c>
      <c r="IR141" s="147" t="str">
        <f t="shared" si="21"/>
        <v xml:space="preserve"> / HSUCTION 0 @ 60Hz</v>
      </c>
      <c r="IS141" s="147" t="str">
        <f t="shared" si="21"/>
        <v xml:space="preserve"> / HSUCTION 0 @ 50Hz</v>
      </c>
      <c r="IT141" s="115">
        <f t="shared" si="29"/>
        <v>0</v>
      </c>
    </row>
    <row r="142" spans="1:256" ht="27" customHeight="1">
      <c r="A142" s="148">
        <f t="shared" si="30"/>
        <v>45950</v>
      </c>
      <c r="B142" s="19">
        <f t="shared" si="30"/>
        <v>0</v>
      </c>
      <c r="C142" s="19" t="str">
        <f t="shared" si="30"/>
        <v>40VP026123P</v>
      </c>
      <c r="D142" s="19" t="str">
        <f t="shared" si="30"/>
        <v>N</v>
      </c>
      <c r="E142" s="136"/>
      <c r="F142" s="19">
        <f t="shared" si="31"/>
        <v>250100001</v>
      </c>
      <c r="G142" s="20">
        <f t="shared" si="32"/>
        <v>0</v>
      </c>
      <c r="H142" s="21"/>
      <c r="I142" s="21"/>
      <c r="J142" s="21"/>
      <c r="K142" s="22"/>
      <c r="L142" s="115"/>
      <c r="M142" s="21"/>
      <c r="N142" s="21"/>
      <c r="O142" s="21"/>
      <c r="P142" s="22"/>
      <c r="Q142" s="115"/>
      <c r="Z142" s="19" t="str">
        <f t="shared" si="28"/>
        <v xml:space="preserve"> / LW 0 @ 50Hz / LAV 0 @ 50Hz / LCP 0 @ 50Hz / LW 0 @ 60Hz / LAV 0 @ 60Hz / LCP 0 @ 60Hz / HSUCTION 0 @ 60Hz / HSUCTION 0 @ 50Hz</v>
      </c>
      <c r="BB142" s="14"/>
      <c r="BC142" s="14"/>
      <c r="BD142" s="14"/>
      <c r="BE142" s="14"/>
      <c r="BG142" s="14"/>
      <c r="BH142" s="14"/>
      <c r="BJ142" s="107"/>
      <c r="BK142" s="14"/>
      <c r="BM142" s="16"/>
      <c r="BN142" s="16"/>
      <c r="BO142" s="16"/>
      <c r="BP142" s="14"/>
      <c r="BQ142" s="14"/>
      <c r="BR142" s="24"/>
      <c r="BS142" s="24"/>
      <c r="BT142" s="16"/>
      <c r="BU142" s="25"/>
      <c r="BV142" s="16"/>
      <c r="BW142" s="16"/>
      <c r="BX142" s="16"/>
      <c r="BY142" s="16"/>
      <c r="BZ142" s="16"/>
      <c r="CA142" s="16"/>
      <c r="CB142" s="16"/>
      <c r="CC142" s="16"/>
      <c r="CD142" s="16"/>
      <c r="IG142" s="115">
        <f t="shared" si="26"/>
        <v>0</v>
      </c>
      <c r="IH142" s="147" t="str">
        <f t="shared" si="27"/>
        <v xml:space="preserve"> / LW 0 @ 50Hz</v>
      </c>
      <c r="II142" s="147" t="str">
        <f t="shared" si="21"/>
        <v xml:space="preserve"> / LAV 0 @ 50Hz</v>
      </c>
      <c r="IJ142" s="147" t="str">
        <f t="shared" si="21"/>
        <v xml:space="preserve"> / LCP 0 @ 50Hz</v>
      </c>
      <c r="IK142" s="147" t="str">
        <f t="shared" si="21"/>
        <v/>
      </c>
      <c r="IL142" s="147" t="str">
        <f t="shared" si="21"/>
        <v/>
      </c>
      <c r="IM142" s="147" t="str">
        <f t="shared" si="21"/>
        <v xml:space="preserve"> / LW 0 @ 60Hz</v>
      </c>
      <c r="IN142" s="147" t="str">
        <f t="shared" si="21"/>
        <v xml:space="preserve"> / LAV 0 @ 60Hz</v>
      </c>
      <c r="IO142" s="147" t="str">
        <f t="shared" si="21"/>
        <v xml:space="preserve"> / LCP 0 @ 60Hz</v>
      </c>
      <c r="IP142" s="147" t="str">
        <f t="shared" si="21"/>
        <v/>
      </c>
      <c r="IQ142" s="147" t="str">
        <f t="shared" si="21"/>
        <v/>
      </c>
      <c r="IR142" s="147" t="str">
        <f t="shared" si="21"/>
        <v xml:space="preserve"> / HSUCTION 0 @ 60Hz</v>
      </c>
      <c r="IS142" s="147" t="str">
        <f t="shared" si="21"/>
        <v xml:space="preserve"> / HSUCTION 0 @ 50Hz</v>
      </c>
      <c r="IT142" s="115">
        <f t="shared" si="29"/>
        <v>0</v>
      </c>
    </row>
    <row r="143" spans="1:256" ht="27" customHeight="1">
      <c r="A143" s="148">
        <f t="shared" si="30"/>
        <v>45950</v>
      </c>
      <c r="B143" s="19">
        <f t="shared" si="30"/>
        <v>0</v>
      </c>
      <c r="C143" s="19" t="str">
        <f t="shared" si="30"/>
        <v>40VP026123P</v>
      </c>
      <c r="D143" s="19" t="str">
        <f t="shared" si="30"/>
        <v>N</v>
      </c>
      <c r="E143" s="136"/>
      <c r="F143" s="19">
        <f t="shared" si="31"/>
        <v>250100001</v>
      </c>
      <c r="G143" s="20">
        <f t="shared" si="32"/>
        <v>0</v>
      </c>
      <c r="H143" s="21"/>
      <c r="I143" s="21"/>
      <c r="J143" s="21"/>
      <c r="K143" s="22"/>
      <c r="L143" s="115"/>
      <c r="M143" s="21"/>
      <c r="N143" s="21"/>
      <c r="O143" s="21"/>
      <c r="P143" s="22"/>
      <c r="Q143" s="115"/>
      <c r="Z143" s="19" t="str">
        <f t="shared" si="28"/>
        <v xml:space="preserve"> / LW 0 @ 50Hz / LAV 0 @ 50Hz / LCP 0 @ 50Hz / LW 0 @ 60Hz / LAV 0 @ 60Hz / LCP 0 @ 60Hz / HSUCTION 0 @ 60Hz / HSUCTION 0 @ 50Hz</v>
      </c>
      <c r="BB143" s="14"/>
      <c r="BC143" s="14"/>
      <c r="BD143" s="14"/>
      <c r="BE143" s="14"/>
      <c r="BG143" s="14"/>
      <c r="BH143" s="14"/>
      <c r="BJ143" s="107"/>
      <c r="BK143" s="14"/>
      <c r="BM143" s="16"/>
      <c r="BN143" s="16"/>
      <c r="BO143" s="16"/>
      <c r="BP143" s="14"/>
      <c r="BQ143" s="14"/>
      <c r="BR143" s="24"/>
      <c r="BS143" s="24"/>
      <c r="BT143" s="16"/>
      <c r="BU143" s="25"/>
      <c r="BV143" s="16"/>
      <c r="BW143" s="16"/>
      <c r="BX143" s="16"/>
      <c r="BY143" s="16"/>
      <c r="BZ143" s="16"/>
      <c r="CA143" s="16"/>
      <c r="CB143" s="16"/>
      <c r="CC143" s="16"/>
      <c r="CD143" s="16"/>
      <c r="IG143" s="115">
        <f t="shared" si="26"/>
        <v>0</v>
      </c>
      <c r="IH143" s="147" t="str">
        <f t="shared" si="27"/>
        <v xml:space="preserve"> / LW 0 @ 50Hz</v>
      </c>
      <c r="II143" s="147" t="str">
        <f t="shared" si="21"/>
        <v xml:space="preserve"> / LAV 0 @ 50Hz</v>
      </c>
      <c r="IJ143" s="147" t="str">
        <f t="shared" si="21"/>
        <v xml:space="preserve"> / LCP 0 @ 50Hz</v>
      </c>
      <c r="IK143" s="147" t="str">
        <f t="shared" si="21"/>
        <v/>
      </c>
      <c r="IL143" s="147" t="str">
        <f t="shared" si="21"/>
        <v/>
      </c>
      <c r="IM143" s="147" t="str">
        <f t="shared" si="21"/>
        <v xml:space="preserve"> / LW 0 @ 60Hz</v>
      </c>
      <c r="IN143" s="147" t="str">
        <f t="shared" si="21"/>
        <v xml:space="preserve"> / LAV 0 @ 60Hz</v>
      </c>
      <c r="IO143" s="147" t="str">
        <f t="shared" si="21"/>
        <v xml:space="preserve"> / LCP 0 @ 60Hz</v>
      </c>
      <c r="IP143" s="147" t="str">
        <f t="shared" si="21"/>
        <v/>
      </c>
      <c r="IQ143" s="147" t="str">
        <f t="shared" si="21"/>
        <v/>
      </c>
      <c r="IR143" s="147" t="str">
        <f t="shared" si="21"/>
        <v xml:space="preserve"> / HSUCTION 0 @ 60Hz</v>
      </c>
      <c r="IS143" s="147" t="str">
        <f t="shared" si="21"/>
        <v xml:space="preserve"> / HSUCTION 0 @ 50Hz</v>
      </c>
      <c r="IT143" s="115">
        <f t="shared" si="29"/>
        <v>0</v>
      </c>
    </row>
    <row r="144" spans="1:256" ht="27" customHeight="1">
      <c r="A144" s="148">
        <f t="shared" si="30"/>
        <v>45950</v>
      </c>
      <c r="B144" s="19">
        <f t="shared" si="30"/>
        <v>0</v>
      </c>
      <c r="C144" s="19" t="str">
        <f t="shared" si="30"/>
        <v>40VP026123P</v>
      </c>
      <c r="D144" s="19" t="str">
        <f t="shared" si="30"/>
        <v>N</v>
      </c>
      <c r="E144" s="136"/>
      <c r="F144" s="19">
        <f t="shared" si="31"/>
        <v>250100001</v>
      </c>
      <c r="G144" s="20">
        <f t="shared" si="32"/>
        <v>0</v>
      </c>
      <c r="H144" s="21"/>
      <c r="I144" s="21"/>
      <c r="J144" s="21"/>
      <c r="K144" s="22"/>
      <c r="L144" s="115"/>
      <c r="M144" s="21"/>
      <c r="N144" s="21"/>
      <c r="O144" s="21"/>
      <c r="P144" s="22"/>
      <c r="Q144" s="115"/>
      <c r="Z144" s="19" t="str">
        <f t="shared" si="28"/>
        <v xml:space="preserve"> / LW 0 @ 50Hz / LAV 0 @ 50Hz / LCP 0 @ 50Hz / LW 0 @ 60Hz / LAV 0 @ 60Hz / LCP 0 @ 60Hz / HSUCTION 0 @ 60Hz / HSUCTION 0 @ 50Hz</v>
      </c>
      <c r="BB144" s="14"/>
      <c r="BC144" s="14"/>
      <c r="BD144" s="14"/>
      <c r="BE144" s="14"/>
      <c r="BG144" s="14"/>
      <c r="BH144" s="14"/>
      <c r="BJ144" s="107"/>
      <c r="BK144" s="14"/>
      <c r="BM144" s="16"/>
      <c r="BN144" s="16"/>
      <c r="BO144" s="16"/>
      <c r="BP144" s="14"/>
      <c r="BQ144" s="14"/>
      <c r="BR144" s="24"/>
      <c r="BS144" s="24"/>
      <c r="BT144" s="16"/>
      <c r="BU144" s="25"/>
      <c r="BV144" s="16"/>
      <c r="BW144" s="16"/>
      <c r="BX144" s="16"/>
      <c r="BY144" s="16"/>
      <c r="BZ144" s="16"/>
      <c r="CA144" s="16"/>
      <c r="CB144" s="16"/>
      <c r="CC144" s="16"/>
      <c r="CD144" s="16"/>
      <c r="IG144" s="115">
        <f t="shared" si="26"/>
        <v>0</v>
      </c>
      <c r="IH144" s="147" t="str">
        <f t="shared" si="27"/>
        <v xml:space="preserve"> / LW 0 @ 50Hz</v>
      </c>
      <c r="II144" s="147" t="str">
        <f t="shared" si="21"/>
        <v xml:space="preserve"> / LAV 0 @ 50Hz</v>
      </c>
      <c r="IJ144" s="147" t="str">
        <f t="shared" si="21"/>
        <v xml:space="preserve"> / LCP 0 @ 50Hz</v>
      </c>
      <c r="IK144" s="147" t="str">
        <f t="shared" ref="IK144:IS207" si="33">IF(AND(ABS(K144)&gt;=ABS(K$7),ABS(K144)&lt;=ABS(K$9)),"",IF(K144&lt;K$9," / L"&amp;IK$9&amp;" "&amp;ABS(K144)&amp;" @ "&amp;IK$8,IF(K144&gt;K$9," / H"&amp;IK$9&amp;" "&amp;ABS(K144)&amp;" @ "&amp;IK$8,ABS(K144))))</f>
        <v/>
      </c>
      <c r="IL144" s="147" t="str">
        <f t="shared" si="33"/>
        <v/>
      </c>
      <c r="IM144" s="147" t="str">
        <f t="shared" si="33"/>
        <v xml:space="preserve"> / LW 0 @ 60Hz</v>
      </c>
      <c r="IN144" s="147" t="str">
        <f t="shared" si="33"/>
        <v xml:space="preserve"> / LAV 0 @ 60Hz</v>
      </c>
      <c r="IO144" s="147" t="str">
        <f t="shared" si="33"/>
        <v xml:space="preserve"> / LCP 0 @ 60Hz</v>
      </c>
      <c r="IP144" s="147" t="str">
        <f t="shared" si="33"/>
        <v/>
      </c>
      <c r="IQ144" s="147" t="str">
        <f t="shared" si="33"/>
        <v/>
      </c>
      <c r="IR144" s="147" t="str">
        <f t="shared" si="33"/>
        <v xml:space="preserve"> / HSUCTION 0 @ 60Hz</v>
      </c>
      <c r="IS144" s="147" t="str">
        <f t="shared" si="33"/>
        <v xml:space="preserve"> / HSUCTION 0 @ 50Hz</v>
      </c>
      <c r="IT144" s="115">
        <f t="shared" si="29"/>
        <v>0</v>
      </c>
    </row>
    <row r="145" spans="1:254" ht="27" customHeight="1">
      <c r="A145" s="148">
        <f t="shared" si="30"/>
        <v>45950</v>
      </c>
      <c r="B145" s="19">
        <f t="shared" si="30"/>
        <v>0</v>
      </c>
      <c r="C145" s="19" t="str">
        <f t="shared" si="30"/>
        <v>40VP026123P</v>
      </c>
      <c r="D145" s="19" t="str">
        <f t="shared" si="30"/>
        <v>N</v>
      </c>
      <c r="E145" s="136"/>
      <c r="F145" s="19">
        <f t="shared" si="31"/>
        <v>250100001</v>
      </c>
      <c r="G145" s="20">
        <f t="shared" si="32"/>
        <v>0</v>
      </c>
      <c r="H145" s="21"/>
      <c r="I145" s="21"/>
      <c r="J145" s="21"/>
      <c r="K145" s="22"/>
      <c r="L145" s="115"/>
      <c r="M145" s="21"/>
      <c r="N145" s="21"/>
      <c r="O145" s="21"/>
      <c r="P145" s="22"/>
      <c r="Q145" s="115"/>
      <c r="Z145" s="19" t="str">
        <f t="shared" si="28"/>
        <v xml:space="preserve"> / LW 0 @ 50Hz / LAV 0 @ 50Hz / LCP 0 @ 50Hz / LW 0 @ 60Hz / LAV 0 @ 60Hz / LCP 0 @ 60Hz / HSUCTION 0 @ 60Hz / HSUCTION 0 @ 50Hz</v>
      </c>
      <c r="BB145" s="14"/>
      <c r="BC145" s="14"/>
      <c r="BD145" s="14"/>
      <c r="BE145" s="14"/>
      <c r="BG145" s="14"/>
      <c r="BH145" s="14"/>
      <c r="BJ145" s="107"/>
      <c r="BK145" s="14"/>
      <c r="BM145" s="16"/>
      <c r="BN145" s="16"/>
      <c r="BO145" s="16"/>
      <c r="BP145" s="14"/>
      <c r="BQ145" s="14"/>
      <c r="BR145" s="24"/>
      <c r="BS145" s="24"/>
      <c r="BT145" s="16"/>
      <c r="BU145" s="25"/>
      <c r="BV145" s="16"/>
      <c r="BW145" s="16"/>
      <c r="BX145" s="16"/>
      <c r="BY145" s="16"/>
      <c r="BZ145" s="16"/>
      <c r="CA145" s="16"/>
      <c r="CB145" s="16"/>
      <c r="CC145" s="16"/>
      <c r="CD145" s="16"/>
      <c r="IG145" s="115">
        <f t="shared" si="26"/>
        <v>0</v>
      </c>
      <c r="IH145" s="147" t="str">
        <f t="shared" si="27"/>
        <v xml:space="preserve"> / LW 0 @ 50Hz</v>
      </c>
      <c r="II145" s="147" t="str">
        <f t="shared" si="27"/>
        <v xml:space="preserve"> / LAV 0 @ 50Hz</v>
      </c>
      <c r="IJ145" s="147" t="str">
        <f t="shared" si="27"/>
        <v xml:space="preserve"> / LCP 0 @ 50Hz</v>
      </c>
      <c r="IK145" s="147" t="str">
        <f t="shared" si="33"/>
        <v/>
      </c>
      <c r="IL145" s="147" t="str">
        <f t="shared" si="33"/>
        <v/>
      </c>
      <c r="IM145" s="147" t="str">
        <f t="shared" si="33"/>
        <v xml:space="preserve"> / LW 0 @ 60Hz</v>
      </c>
      <c r="IN145" s="147" t="str">
        <f t="shared" si="33"/>
        <v xml:space="preserve"> / LAV 0 @ 60Hz</v>
      </c>
      <c r="IO145" s="147" t="str">
        <f t="shared" si="33"/>
        <v xml:space="preserve"> / LCP 0 @ 60Hz</v>
      </c>
      <c r="IP145" s="147" t="str">
        <f t="shared" si="33"/>
        <v/>
      </c>
      <c r="IQ145" s="147" t="str">
        <f t="shared" si="33"/>
        <v/>
      </c>
      <c r="IR145" s="147" t="str">
        <f t="shared" si="33"/>
        <v xml:space="preserve"> / HSUCTION 0 @ 60Hz</v>
      </c>
      <c r="IS145" s="147" t="str">
        <f t="shared" si="33"/>
        <v xml:space="preserve"> / HSUCTION 0 @ 50Hz</v>
      </c>
      <c r="IT145" s="115">
        <f t="shared" si="29"/>
        <v>0</v>
      </c>
    </row>
    <row r="146" spans="1:254" ht="27" customHeight="1">
      <c r="A146" s="148">
        <f t="shared" si="30"/>
        <v>45950</v>
      </c>
      <c r="B146" s="19">
        <f t="shared" si="30"/>
        <v>0</v>
      </c>
      <c r="C146" s="19" t="str">
        <f t="shared" si="30"/>
        <v>40VP026123P</v>
      </c>
      <c r="D146" s="19" t="str">
        <f t="shared" si="30"/>
        <v>N</v>
      </c>
      <c r="E146" s="136"/>
      <c r="F146" s="19">
        <f t="shared" si="31"/>
        <v>250100001</v>
      </c>
      <c r="G146" s="20">
        <f t="shared" si="32"/>
        <v>0</v>
      </c>
      <c r="H146" s="21"/>
      <c r="I146" s="21"/>
      <c r="J146" s="21"/>
      <c r="K146" s="22"/>
      <c r="L146" s="115"/>
      <c r="M146" s="21"/>
      <c r="N146" s="21"/>
      <c r="O146" s="21"/>
      <c r="P146" s="22"/>
      <c r="Q146" s="115"/>
      <c r="Z146" s="19" t="str">
        <f t="shared" si="28"/>
        <v xml:space="preserve"> / LW 0 @ 50Hz / LAV 0 @ 50Hz / LCP 0 @ 50Hz / LW 0 @ 60Hz / LAV 0 @ 60Hz / LCP 0 @ 60Hz / HSUCTION 0 @ 60Hz / HSUCTION 0 @ 50Hz</v>
      </c>
      <c r="BB146" s="14"/>
      <c r="BC146" s="14"/>
      <c r="BD146" s="14"/>
      <c r="BE146" s="14"/>
      <c r="BG146" s="14"/>
      <c r="BH146" s="14"/>
      <c r="BJ146" s="107"/>
      <c r="BK146" s="14"/>
      <c r="BM146" s="16"/>
      <c r="BN146" s="16"/>
      <c r="BO146" s="16"/>
      <c r="BP146" s="14"/>
      <c r="BQ146" s="14"/>
      <c r="BR146" s="24"/>
      <c r="BS146" s="24"/>
      <c r="BT146" s="16"/>
      <c r="BU146" s="25"/>
      <c r="BV146" s="16"/>
      <c r="BW146" s="16"/>
      <c r="BX146" s="16"/>
      <c r="BY146" s="16"/>
      <c r="BZ146" s="16"/>
      <c r="CA146" s="16"/>
      <c r="CB146" s="16"/>
      <c r="CC146" s="16"/>
      <c r="CD146" s="16"/>
      <c r="IG146" s="115">
        <f t="shared" si="26"/>
        <v>0</v>
      </c>
      <c r="IH146" s="147" t="str">
        <f t="shared" si="27"/>
        <v xml:space="preserve"> / LW 0 @ 50Hz</v>
      </c>
      <c r="II146" s="147" t="str">
        <f t="shared" si="27"/>
        <v xml:space="preserve"> / LAV 0 @ 50Hz</v>
      </c>
      <c r="IJ146" s="147" t="str">
        <f t="shared" si="27"/>
        <v xml:space="preserve"> / LCP 0 @ 50Hz</v>
      </c>
      <c r="IK146" s="147" t="str">
        <f t="shared" si="33"/>
        <v/>
      </c>
      <c r="IL146" s="147" t="str">
        <f t="shared" si="33"/>
        <v/>
      </c>
      <c r="IM146" s="147" t="str">
        <f t="shared" si="33"/>
        <v xml:space="preserve"> / LW 0 @ 60Hz</v>
      </c>
      <c r="IN146" s="147" t="str">
        <f t="shared" si="33"/>
        <v xml:space="preserve"> / LAV 0 @ 60Hz</v>
      </c>
      <c r="IO146" s="147" t="str">
        <f t="shared" si="33"/>
        <v xml:space="preserve"> / LCP 0 @ 60Hz</v>
      </c>
      <c r="IP146" s="147" t="str">
        <f t="shared" si="33"/>
        <v/>
      </c>
      <c r="IQ146" s="147" t="str">
        <f t="shared" si="33"/>
        <v/>
      </c>
      <c r="IR146" s="147" t="str">
        <f t="shared" si="33"/>
        <v xml:space="preserve"> / HSUCTION 0 @ 60Hz</v>
      </c>
      <c r="IS146" s="147" t="str">
        <f t="shared" si="33"/>
        <v xml:space="preserve"> / HSUCTION 0 @ 50Hz</v>
      </c>
      <c r="IT146" s="115">
        <f t="shared" si="29"/>
        <v>0</v>
      </c>
    </row>
    <row r="147" spans="1:254" ht="27" customHeight="1">
      <c r="A147" s="148">
        <f t="shared" si="30"/>
        <v>45950</v>
      </c>
      <c r="B147" s="19">
        <f t="shared" si="30"/>
        <v>0</v>
      </c>
      <c r="C147" s="19" t="str">
        <f t="shared" si="30"/>
        <v>40VP026123P</v>
      </c>
      <c r="D147" s="19" t="str">
        <f t="shared" si="30"/>
        <v>N</v>
      </c>
      <c r="E147" s="136"/>
      <c r="F147" s="19">
        <f t="shared" si="31"/>
        <v>250100001</v>
      </c>
      <c r="G147" s="20">
        <f t="shared" si="32"/>
        <v>0</v>
      </c>
      <c r="H147" s="21"/>
      <c r="I147" s="21"/>
      <c r="J147" s="21"/>
      <c r="K147" s="22"/>
      <c r="L147" s="115"/>
      <c r="M147" s="21"/>
      <c r="N147" s="21"/>
      <c r="O147" s="21"/>
      <c r="P147" s="22"/>
      <c r="Q147" s="115"/>
      <c r="Z147" s="19" t="str">
        <f t="shared" si="28"/>
        <v xml:space="preserve"> / LW 0 @ 50Hz / LAV 0 @ 50Hz / LCP 0 @ 50Hz / LW 0 @ 60Hz / LAV 0 @ 60Hz / LCP 0 @ 60Hz / HSUCTION 0 @ 60Hz / HSUCTION 0 @ 50Hz</v>
      </c>
      <c r="BB147" s="14"/>
      <c r="BC147" s="14"/>
      <c r="BD147" s="14"/>
      <c r="BE147" s="14"/>
      <c r="BG147" s="14"/>
      <c r="BH147" s="14"/>
      <c r="BJ147" s="107"/>
      <c r="BK147" s="14"/>
      <c r="BM147" s="16"/>
      <c r="BN147" s="16"/>
      <c r="BO147" s="16"/>
      <c r="BP147" s="14"/>
      <c r="BQ147" s="14"/>
      <c r="BR147" s="24"/>
      <c r="BS147" s="24"/>
      <c r="BT147" s="16"/>
      <c r="BU147" s="25"/>
      <c r="BV147" s="16"/>
      <c r="BW147" s="16"/>
      <c r="BX147" s="16"/>
      <c r="BY147" s="16"/>
      <c r="BZ147" s="16"/>
      <c r="CA147" s="16"/>
      <c r="CB147" s="16"/>
      <c r="CC147" s="16"/>
      <c r="CD147" s="16"/>
      <c r="IG147" s="115">
        <f t="shared" si="26"/>
        <v>0</v>
      </c>
      <c r="IH147" s="147" t="str">
        <f t="shared" si="27"/>
        <v xml:space="preserve"> / LW 0 @ 50Hz</v>
      </c>
      <c r="II147" s="147" t="str">
        <f t="shared" si="27"/>
        <v xml:space="preserve"> / LAV 0 @ 50Hz</v>
      </c>
      <c r="IJ147" s="147" t="str">
        <f t="shared" si="27"/>
        <v xml:space="preserve"> / LCP 0 @ 50Hz</v>
      </c>
      <c r="IK147" s="147" t="str">
        <f t="shared" si="33"/>
        <v/>
      </c>
      <c r="IL147" s="147" t="str">
        <f t="shared" si="33"/>
        <v/>
      </c>
      <c r="IM147" s="147" t="str">
        <f t="shared" si="33"/>
        <v xml:space="preserve"> / LW 0 @ 60Hz</v>
      </c>
      <c r="IN147" s="147" t="str">
        <f t="shared" si="33"/>
        <v xml:space="preserve"> / LAV 0 @ 60Hz</v>
      </c>
      <c r="IO147" s="147" t="str">
        <f t="shared" si="33"/>
        <v xml:space="preserve"> / LCP 0 @ 60Hz</v>
      </c>
      <c r="IP147" s="147" t="str">
        <f t="shared" si="33"/>
        <v/>
      </c>
      <c r="IQ147" s="147" t="str">
        <f t="shared" si="33"/>
        <v/>
      </c>
      <c r="IR147" s="147" t="str">
        <f t="shared" si="33"/>
        <v xml:space="preserve"> / HSUCTION 0 @ 60Hz</v>
      </c>
      <c r="IS147" s="147" t="str">
        <f t="shared" si="33"/>
        <v xml:space="preserve"> / HSUCTION 0 @ 50Hz</v>
      </c>
      <c r="IT147" s="115">
        <f t="shared" si="29"/>
        <v>0</v>
      </c>
    </row>
    <row r="148" spans="1:254" ht="27" customHeight="1">
      <c r="A148" s="148">
        <f t="shared" si="30"/>
        <v>45950</v>
      </c>
      <c r="B148" s="19">
        <f t="shared" si="30"/>
        <v>0</v>
      </c>
      <c r="C148" s="19" t="str">
        <f t="shared" si="30"/>
        <v>40VP026123P</v>
      </c>
      <c r="D148" s="19" t="str">
        <f t="shared" si="30"/>
        <v>N</v>
      </c>
      <c r="E148" s="136"/>
      <c r="F148" s="19">
        <f t="shared" si="31"/>
        <v>250100001</v>
      </c>
      <c r="G148" s="20">
        <f t="shared" si="32"/>
        <v>0</v>
      </c>
      <c r="H148" s="21"/>
      <c r="I148" s="21"/>
      <c r="J148" s="21"/>
      <c r="K148" s="22"/>
      <c r="L148" s="115"/>
      <c r="M148" s="21"/>
      <c r="N148" s="21"/>
      <c r="O148" s="21"/>
      <c r="P148" s="22"/>
      <c r="Q148" s="115"/>
      <c r="Z148" s="19" t="str">
        <f t="shared" si="28"/>
        <v xml:space="preserve"> / LW 0 @ 50Hz / LAV 0 @ 50Hz / LCP 0 @ 50Hz / LW 0 @ 60Hz / LAV 0 @ 60Hz / LCP 0 @ 60Hz / HSUCTION 0 @ 60Hz / HSUCTION 0 @ 50Hz</v>
      </c>
      <c r="BB148" s="14"/>
      <c r="BC148" s="14"/>
      <c r="BD148" s="14"/>
      <c r="BE148" s="14"/>
      <c r="BG148" s="14"/>
      <c r="BH148" s="14"/>
      <c r="BJ148" s="107"/>
      <c r="BK148" s="14"/>
      <c r="BM148" s="16"/>
      <c r="BN148" s="16"/>
      <c r="BO148" s="16"/>
      <c r="BP148" s="14"/>
      <c r="BQ148" s="14"/>
      <c r="BR148" s="24"/>
      <c r="BS148" s="24"/>
      <c r="BT148" s="16"/>
      <c r="BU148" s="25"/>
      <c r="BV148" s="16"/>
      <c r="BW148" s="16"/>
      <c r="BX148" s="16"/>
      <c r="BY148" s="16"/>
      <c r="BZ148" s="16"/>
      <c r="CA148" s="16"/>
      <c r="CB148" s="16"/>
      <c r="CC148" s="16"/>
      <c r="CD148" s="16"/>
      <c r="IG148" s="115">
        <f t="shared" si="26"/>
        <v>0</v>
      </c>
      <c r="IH148" s="147" t="str">
        <f t="shared" si="27"/>
        <v xml:space="preserve"> / LW 0 @ 50Hz</v>
      </c>
      <c r="II148" s="147" t="str">
        <f t="shared" si="27"/>
        <v xml:space="preserve"> / LAV 0 @ 50Hz</v>
      </c>
      <c r="IJ148" s="147" t="str">
        <f t="shared" si="27"/>
        <v xml:space="preserve"> / LCP 0 @ 50Hz</v>
      </c>
      <c r="IK148" s="147" t="str">
        <f t="shared" si="33"/>
        <v/>
      </c>
      <c r="IL148" s="147" t="str">
        <f t="shared" si="33"/>
        <v/>
      </c>
      <c r="IM148" s="147" t="str">
        <f t="shared" si="33"/>
        <v xml:space="preserve"> / LW 0 @ 60Hz</v>
      </c>
      <c r="IN148" s="147" t="str">
        <f t="shared" si="33"/>
        <v xml:space="preserve"> / LAV 0 @ 60Hz</v>
      </c>
      <c r="IO148" s="147" t="str">
        <f t="shared" si="33"/>
        <v xml:space="preserve"> / LCP 0 @ 60Hz</v>
      </c>
      <c r="IP148" s="147" t="str">
        <f t="shared" si="33"/>
        <v/>
      </c>
      <c r="IQ148" s="147" t="str">
        <f t="shared" si="33"/>
        <v/>
      </c>
      <c r="IR148" s="147" t="str">
        <f t="shared" si="33"/>
        <v xml:space="preserve"> / HSUCTION 0 @ 60Hz</v>
      </c>
      <c r="IS148" s="147" t="str">
        <f t="shared" si="33"/>
        <v xml:space="preserve"> / HSUCTION 0 @ 50Hz</v>
      </c>
      <c r="IT148" s="115">
        <f t="shared" si="29"/>
        <v>0</v>
      </c>
    </row>
    <row r="149" spans="1:254" ht="27" customHeight="1">
      <c r="A149" s="148">
        <f t="shared" si="30"/>
        <v>45950</v>
      </c>
      <c r="B149" s="19">
        <f t="shared" si="30"/>
        <v>0</v>
      </c>
      <c r="C149" s="19" t="str">
        <f t="shared" si="30"/>
        <v>40VP026123P</v>
      </c>
      <c r="D149" s="19" t="str">
        <f t="shared" si="30"/>
        <v>N</v>
      </c>
      <c r="E149" s="136"/>
      <c r="F149" s="19">
        <f t="shared" si="31"/>
        <v>250100001</v>
      </c>
      <c r="G149" s="20">
        <f t="shared" si="32"/>
        <v>0</v>
      </c>
      <c r="H149" s="21"/>
      <c r="I149" s="21"/>
      <c r="J149" s="21"/>
      <c r="K149" s="22"/>
      <c r="L149" s="115"/>
      <c r="M149" s="21"/>
      <c r="N149" s="21"/>
      <c r="O149" s="21"/>
      <c r="P149" s="22"/>
      <c r="Q149" s="115"/>
      <c r="Z149" s="19" t="str">
        <f t="shared" si="28"/>
        <v xml:space="preserve"> / LW 0 @ 50Hz / LAV 0 @ 50Hz / LCP 0 @ 50Hz / LW 0 @ 60Hz / LAV 0 @ 60Hz / LCP 0 @ 60Hz / HSUCTION 0 @ 60Hz / HSUCTION 0 @ 50Hz</v>
      </c>
      <c r="BB149" s="14"/>
      <c r="BC149" s="14"/>
      <c r="BD149" s="14"/>
      <c r="BE149" s="14"/>
      <c r="BG149" s="14"/>
      <c r="BH149" s="14"/>
      <c r="BJ149" s="107"/>
      <c r="BK149" s="14"/>
      <c r="BM149" s="16"/>
      <c r="BN149" s="16"/>
      <c r="BO149" s="16"/>
      <c r="BP149" s="14"/>
      <c r="BQ149" s="14"/>
      <c r="BR149" s="24"/>
      <c r="BS149" s="24"/>
      <c r="BT149" s="16"/>
      <c r="BU149" s="25"/>
      <c r="BV149" s="16"/>
      <c r="BW149" s="16"/>
      <c r="BX149" s="16"/>
      <c r="BY149" s="16"/>
      <c r="BZ149" s="16"/>
      <c r="CA149" s="16"/>
      <c r="CB149" s="16"/>
      <c r="CC149" s="16"/>
      <c r="CD149" s="16"/>
      <c r="IG149" s="115">
        <f t="shared" si="26"/>
        <v>0</v>
      </c>
      <c r="IH149" s="147" t="str">
        <f t="shared" si="27"/>
        <v xml:space="preserve"> / LW 0 @ 50Hz</v>
      </c>
      <c r="II149" s="147" t="str">
        <f t="shared" si="27"/>
        <v xml:space="preserve"> / LAV 0 @ 50Hz</v>
      </c>
      <c r="IJ149" s="147" t="str">
        <f t="shared" si="27"/>
        <v xml:space="preserve"> / LCP 0 @ 50Hz</v>
      </c>
      <c r="IK149" s="147" t="str">
        <f t="shared" si="33"/>
        <v/>
      </c>
      <c r="IL149" s="147" t="str">
        <f t="shared" si="33"/>
        <v/>
      </c>
      <c r="IM149" s="147" t="str">
        <f t="shared" si="33"/>
        <v xml:space="preserve"> / LW 0 @ 60Hz</v>
      </c>
      <c r="IN149" s="147" t="str">
        <f t="shared" si="33"/>
        <v xml:space="preserve"> / LAV 0 @ 60Hz</v>
      </c>
      <c r="IO149" s="147" t="str">
        <f t="shared" si="33"/>
        <v xml:space="preserve"> / LCP 0 @ 60Hz</v>
      </c>
      <c r="IP149" s="147" t="str">
        <f t="shared" si="33"/>
        <v/>
      </c>
      <c r="IQ149" s="147" t="str">
        <f t="shared" si="33"/>
        <v/>
      </c>
      <c r="IR149" s="147" t="str">
        <f t="shared" si="33"/>
        <v xml:space="preserve"> / HSUCTION 0 @ 60Hz</v>
      </c>
      <c r="IS149" s="147" t="str">
        <f t="shared" si="33"/>
        <v xml:space="preserve"> / HSUCTION 0 @ 50Hz</v>
      </c>
      <c r="IT149" s="115">
        <f t="shared" si="29"/>
        <v>0</v>
      </c>
    </row>
    <row r="150" spans="1:254" ht="27" customHeight="1">
      <c r="A150" s="148">
        <f t="shared" si="30"/>
        <v>45950</v>
      </c>
      <c r="B150" s="19">
        <f t="shared" si="30"/>
        <v>0</v>
      </c>
      <c r="C150" s="19" t="str">
        <f t="shared" si="30"/>
        <v>40VP026123P</v>
      </c>
      <c r="D150" s="19" t="str">
        <f t="shared" si="30"/>
        <v>N</v>
      </c>
      <c r="E150" s="136"/>
      <c r="F150" s="19">
        <f t="shared" si="31"/>
        <v>250100001</v>
      </c>
      <c r="G150" s="20">
        <f t="shared" si="32"/>
        <v>0</v>
      </c>
      <c r="H150" s="21"/>
      <c r="I150" s="21"/>
      <c r="J150" s="21"/>
      <c r="K150" s="22"/>
      <c r="L150" s="115"/>
      <c r="M150" s="21"/>
      <c r="N150" s="21"/>
      <c r="O150" s="21"/>
      <c r="P150" s="22"/>
      <c r="Q150" s="115"/>
      <c r="Z150" s="19" t="str">
        <f t="shared" si="28"/>
        <v xml:space="preserve"> / LW 0 @ 50Hz / LAV 0 @ 50Hz / LCP 0 @ 50Hz / LW 0 @ 60Hz / LAV 0 @ 60Hz / LCP 0 @ 60Hz / HSUCTION 0 @ 60Hz / HSUCTION 0 @ 50Hz</v>
      </c>
      <c r="BB150" s="14"/>
      <c r="BC150" s="14"/>
      <c r="BD150" s="14"/>
      <c r="BE150" s="14"/>
      <c r="BG150" s="14"/>
      <c r="BH150" s="14"/>
      <c r="BJ150" s="107"/>
      <c r="BK150" s="14"/>
      <c r="BM150" s="16"/>
      <c r="BN150" s="16"/>
      <c r="BO150" s="16"/>
      <c r="BP150" s="14"/>
      <c r="BQ150" s="14"/>
      <c r="BR150" s="24"/>
      <c r="BS150" s="24"/>
      <c r="BT150" s="16"/>
      <c r="BU150" s="25"/>
      <c r="BV150" s="16"/>
      <c r="BW150" s="16"/>
      <c r="BX150" s="16"/>
      <c r="BY150" s="16"/>
      <c r="BZ150" s="16"/>
      <c r="CA150" s="16"/>
      <c r="CB150" s="16"/>
      <c r="CC150" s="16"/>
      <c r="CD150" s="16"/>
      <c r="IG150" s="115">
        <f t="shared" si="26"/>
        <v>0</v>
      </c>
      <c r="IH150" s="147" t="str">
        <f t="shared" si="27"/>
        <v xml:space="preserve"> / LW 0 @ 50Hz</v>
      </c>
      <c r="II150" s="147" t="str">
        <f t="shared" si="27"/>
        <v xml:space="preserve"> / LAV 0 @ 50Hz</v>
      </c>
      <c r="IJ150" s="147" t="str">
        <f t="shared" si="27"/>
        <v xml:space="preserve"> / LCP 0 @ 50Hz</v>
      </c>
      <c r="IK150" s="147" t="str">
        <f t="shared" si="33"/>
        <v/>
      </c>
      <c r="IL150" s="147" t="str">
        <f t="shared" si="33"/>
        <v/>
      </c>
      <c r="IM150" s="147" t="str">
        <f t="shared" si="33"/>
        <v xml:space="preserve"> / LW 0 @ 60Hz</v>
      </c>
      <c r="IN150" s="147" t="str">
        <f t="shared" si="33"/>
        <v xml:space="preserve"> / LAV 0 @ 60Hz</v>
      </c>
      <c r="IO150" s="147" t="str">
        <f t="shared" si="33"/>
        <v xml:space="preserve"> / LCP 0 @ 60Hz</v>
      </c>
      <c r="IP150" s="147" t="str">
        <f t="shared" si="33"/>
        <v/>
      </c>
      <c r="IQ150" s="147" t="str">
        <f t="shared" si="33"/>
        <v/>
      </c>
      <c r="IR150" s="147" t="str">
        <f t="shared" si="33"/>
        <v xml:space="preserve"> / HSUCTION 0 @ 60Hz</v>
      </c>
      <c r="IS150" s="147" t="str">
        <f t="shared" si="33"/>
        <v xml:space="preserve"> / HSUCTION 0 @ 50Hz</v>
      </c>
      <c r="IT150" s="115">
        <f t="shared" si="29"/>
        <v>0</v>
      </c>
    </row>
    <row r="151" spans="1:254" ht="27" customHeight="1">
      <c r="A151" s="148">
        <f t="shared" si="30"/>
        <v>45950</v>
      </c>
      <c r="B151" s="19">
        <f t="shared" si="30"/>
        <v>0</v>
      </c>
      <c r="C151" s="19" t="str">
        <f t="shared" si="30"/>
        <v>40VP026123P</v>
      </c>
      <c r="D151" s="19" t="str">
        <f t="shared" si="30"/>
        <v>N</v>
      </c>
      <c r="E151" s="136"/>
      <c r="F151" s="19">
        <f t="shared" si="31"/>
        <v>250100001</v>
      </c>
      <c r="G151" s="20">
        <f t="shared" si="32"/>
        <v>0</v>
      </c>
      <c r="H151" s="21"/>
      <c r="I151" s="21"/>
      <c r="J151" s="21"/>
      <c r="K151" s="22"/>
      <c r="L151" s="115"/>
      <c r="M151" s="21"/>
      <c r="N151" s="21"/>
      <c r="O151" s="21"/>
      <c r="P151" s="22"/>
      <c r="Q151" s="115"/>
      <c r="Z151" s="19" t="str">
        <f t="shared" si="28"/>
        <v xml:space="preserve"> / LW 0 @ 50Hz / LAV 0 @ 50Hz / LCP 0 @ 50Hz / LW 0 @ 60Hz / LAV 0 @ 60Hz / LCP 0 @ 60Hz / HSUCTION 0 @ 60Hz / HSUCTION 0 @ 50Hz</v>
      </c>
      <c r="BB151" s="105"/>
      <c r="BC151" s="105"/>
      <c r="BD151" s="106"/>
      <c r="BE151" s="105"/>
      <c r="BG151" s="16"/>
      <c r="BH151" s="14"/>
      <c r="BJ151" s="14"/>
      <c r="BK151" s="14"/>
      <c r="BM151" s="14"/>
      <c r="BN151" s="14"/>
      <c r="BO151" s="14"/>
      <c r="BP151" s="14"/>
      <c r="BQ151" s="14"/>
      <c r="BR151" s="24"/>
      <c r="BS151" s="24"/>
      <c r="BT151" s="108"/>
      <c r="BU151" s="25"/>
      <c r="BV151" s="16"/>
      <c r="BW151" s="16"/>
      <c r="BX151" s="16"/>
      <c r="BY151" s="16"/>
      <c r="BZ151" s="16"/>
      <c r="CA151" s="16"/>
      <c r="CB151" s="16"/>
      <c r="CC151" s="19"/>
      <c r="CD151" s="16"/>
      <c r="IG151" s="115">
        <f t="shared" si="26"/>
        <v>0</v>
      </c>
      <c r="IH151" s="147" t="str">
        <f t="shared" si="27"/>
        <v xml:space="preserve"> / LW 0 @ 50Hz</v>
      </c>
      <c r="II151" s="147" t="str">
        <f t="shared" si="27"/>
        <v xml:space="preserve"> / LAV 0 @ 50Hz</v>
      </c>
      <c r="IJ151" s="147" t="str">
        <f t="shared" si="27"/>
        <v xml:space="preserve"> / LCP 0 @ 50Hz</v>
      </c>
      <c r="IK151" s="147" t="str">
        <f t="shared" si="33"/>
        <v/>
      </c>
      <c r="IL151" s="147" t="str">
        <f t="shared" si="33"/>
        <v/>
      </c>
      <c r="IM151" s="147" t="str">
        <f t="shared" si="33"/>
        <v xml:space="preserve"> / LW 0 @ 60Hz</v>
      </c>
      <c r="IN151" s="147" t="str">
        <f t="shared" si="33"/>
        <v xml:space="preserve"> / LAV 0 @ 60Hz</v>
      </c>
      <c r="IO151" s="147" t="str">
        <f t="shared" si="33"/>
        <v xml:space="preserve"> / LCP 0 @ 60Hz</v>
      </c>
      <c r="IP151" s="147" t="str">
        <f t="shared" si="33"/>
        <v/>
      </c>
      <c r="IQ151" s="147" t="str">
        <f t="shared" si="33"/>
        <v/>
      </c>
      <c r="IR151" s="147" t="str">
        <f t="shared" si="33"/>
        <v xml:space="preserve"> / HSUCTION 0 @ 60Hz</v>
      </c>
      <c r="IS151" s="147" t="str">
        <f t="shared" si="33"/>
        <v xml:space="preserve"> / HSUCTION 0 @ 50Hz</v>
      </c>
      <c r="IT151" s="115">
        <f t="shared" si="29"/>
        <v>0</v>
      </c>
    </row>
    <row r="152" spans="1:254" ht="27" customHeight="1">
      <c r="A152" s="148">
        <f t="shared" si="30"/>
        <v>45950</v>
      </c>
      <c r="B152" s="19">
        <f t="shared" si="30"/>
        <v>0</v>
      </c>
      <c r="C152" s="19" t="str">
        <f t="shared" si="30"/>
        <v>40VP026123P</v>
      </c>
      <c r="D152" s="19" t="str">
        <f t="shared" si="30"/>
        <v>N</v>
      </c>
      <c r="E152" s="136"/>
      <c r="F152" s="19">
        <f t="shared" si="31"/>
        <v>250100001</v>
      </c>
      <c r="G152" s="20">
        <f t="shared" si="32"/>
        <v>0</v>
      </c>
      <c r="H152" s="21"/>
      <c r="I152" s="21"/>
      <c r="J152" s="21"/>
      <c r="K152" s="22"/>
      <c r="L152" s="115"/>
      <c r="M152" s="21"/>
      <c r="N152" s="21"/>
      <c r="O152" s="21"/>
      <c r="P152" s="22"/>
      <c r="Q152" s="115"/>
      <c r="Z152" s="19" t="str">
        <f t="shared" si="28"/>
        <v xml:space="preserve"> / LW 0 @ 50Hz / LAV 0 @ 50Hz / LCP 0 @ 50Hz / LW 0 @ 60Hz / LAV 0 @ 60Hz / LCP 0 @ 60Hz / HSUCTION 0 @ 60Hz / HSUCTION 0 @ 50Hz</v>
      </c>
      <c r="BB152" s="105"/>
      <c r="BC152" s="105"/>
      <c r="BD152" s="106"/>
      <c r="BE152" s="105"/>
      <c r="BG152" s="16"/>
      <c r="BH152" s="14"/>
      <c r="BJ152" s="14"/>
      <c r="BK152" s="14"/>
      <c r="BM152" s="14"/>
      <c r="BN152" s="14"/>
      <c r="BO152" s="14"/>
      <c r="BP152" s="14"/>
      <c r="BQ152" s="14"/>
      <c r="BR152" s="24"/>
      <c r="BS152" s="24"/>
      <c r="BT152" s="108"/>
      <c r="BU152" s="25"/>
      <c r="BV152" s="16"/>
      <c r="BW152" s="16"/>
      <c r="BX152" s="16"/>
      <c r="BY152" s="16"/>
      <c r="BZ152" s="16"/>
      <c r="CA152" s="16"/>
      <c r="CB152" s="16"/>
      <c r="CC152" s="19"/>
      <c r="CD152" s="16"/>
      <c r="IG152" s="115">
        <f t="shared" si="26"/>
        <v>0</v>
      </c>
      <c r="IH152" s="147" t="str">
        <f t="shared" si="27"/>
        <v xml:space="preserve"> / LW 0 @ 50Hz</v>
      </c>
      <c r="II152" s="147" t="str">
        <f t="shared" si="27"/>
        <v xml:space="preserve"> / LAV 0 @ 50Hz</v>
      </c>
      <c r="IJ152" s="147" t="str">
        <f t="shared" si="27"/>
        <v xml:space="preserve"> / LCP 0 @ 50Hz</v>
      </c>
      <c r="IK152" s="147" t="str">
        <f t="shared" si="33"/>
        <v/>
      </c>
      <c r="IL152" s="147" t="str">
        <f t="shared" si="33"/>
        <v/>
      </c>
      <c r="IM152" s="147" t="str">
        <f t="shared" si="33"/>
        <v xml:space="preserve"> / LW 0 @ 60Hz</v>
      </c>
      <c r="IN152" s="147" t="str">
        <f t="shared" si="33"/>
        <v xml:space="preserve"> / LAV 0 @ 60Hz</v>
      </c>
      <c r="IO152" s="147" t="str">
        <f t="shared" si="33"/>
        <v xml:space="preserve"> / LCP 0 @ 60Hz</v>
      </c>
      <c r="IP152" s="147" t="str">
        <f t="shared" si="33"/>
        <v/>
      </c>
      <c r="IQ152" s="147" t="str">
        <f t="shared" si="33"/>
        <v/>
      </c>
      <c r="IR152" s="147" t="str">
        <f t="shared" si="33"/>
        <v xml:space="preserve"> / HSUCTION 0 @ 60Hz</v>
      </c>
      <c r="IS152" s="147" t="str">
        <f t="shared" si="33"/>
        <v xml:space="preserve"> / HSUCTION 0 @ 50Hz</v>
      </c>
      <c r="IT152" s="115">
        <f t="shared" si="29"/>
        <v>0</v>
      </c>
    </row>
    <row r="153" spans="1:254" ht="27" customHeight="1">
      <c r="A153" s="148">
        <f t="shared" si="30"/>
        <v>45950</v>
      </c>
      <c r="B153" s="19">
        <f t="shared" si="30"/>
        <v>0</v>
      </c>
      <c r="C153" s="19" t="str">
        <f t="shared" si="30"/>
        <v>40VP026123P</v>
      </c>
      <c r="D153" s="19" t="str">
        <f t="shared" si="30"/>
        <v>N</v>
      </c>
      <c r="E153" s="136"/>
      <c r="F153" s="19">
        <f t="shared" si="31"/>
        <v>250100001</v>
      </c>
      <c r="G153" s="20">
        <f t="shared" si="32"/>
        <v>0</v>
      </c>
      <c r="H153" s="21"/>
      <c r="I153" s="21"/>
      <c r="J153" s="21"/>
      <c r="K153" s="22"/>
      <c r="L153" s="115"/>
      <c r="M153" s="21"/>
      <c r="N153" s="21"/>
      <c r="O153" s="21"/>
      <c r="P153" s="22"/>
      <c r="Q153" s="115"/>
      <c r="Z153" s="19" t="str">
        <f t="shared" si="28"/>
        <v xml:space="preserve"> / LW 0 @ 50Hz / LAV 0 @ 50Hz / LCP 0 @ 50Hz / LW 0 @ 60Hz / LAV 0 @ 60Hz / LCP 0 @ 60Hz / HSUCTION 0 @ 60Hz / HSUCTION 0 @ 50Hz</v>
      </c>
      <c r="BB153" s="105"/>
      <c r="BC153" s="105"/>
      <c r="BD153" s="106"/>
      <c r="BE153" s="105"/>
      <c r="BG153" s="16"/>
      <c r="BH153" s="14"/>
      <c r="BJ153" s="14"/>
      <c r="BK153" s="14"/>
      <c r="BM153" s="14"/>
      <c r="BN153" s="14"/>
      <c r="BO153" s="14"/>
      <c r="BP153" s="14"/>
      <c r="BQ153" s="14"/>
      <c r="BR153" s="24"/>
      <c r="BS153" s="24"/>
      <c r="BT153" s="108"/>
      <c r="BU153" s="25"/>
      <c r="BV153" s="16"/>
      <c r="BW153" s="16"/>
      <c r="BX153" s="16"/>
      <c r="BY153" s="16"/>
      <c r="BZ153" s="16"/>
      <c r="CA153" s="16"/>
      <c r="CB153" s="16"/>
      <c r="CC153" s="19"/>
      <c r="CD153" s="16"/>
      <c r="IG153" s="115">
        <f t="shared" si="26"/>
        <v>0</v>
      </c>
      <c r="IH153" s="147" t="str">
        <f t="shared" si="27"/>
        <v xml:space="preserve"> / LW 0 @ 50Hz</v>
      </c>
      <c r="II153" s="147" t="str">
        <f t="shared" si="27"/>
        <v xml:space="preserve"> / LAV 0 @ 50Hz</v>
      </c>
      <c r="IJ153" s="147" t="str">
        <f t="shared" si="27"/>
        <v xml:space="preserve"> / LCP 0 @ 50Hz</v>
      </c>
      <c r="IK153" s="147" t="str">
        <f t="shared" si="33"/>
        <v/>
      </c>
      <c r="IL153" s="147" t="str">
        <f t="shared" si="33"/>
        <v/>
      </c>
      <c r="IM153" s="147" t="str">
        <f t="shared" si="33"/>
        <v xml:space="preserve"> / LW 0 @ 60Hz</v>
      </c>
      <c r="IN153" s="147" t="str">
        <f t="shared" si="33"/>
        <v xml:space="preserve"> / LAV 0 @ 60Hz</v>
      </c>
      <c r="IO153" s="147" t="str">
        <f t="shared" si="33"/>
        <v xml:space="preserve"> / LCP 0 @ 60Hz</v>
      </c>
      <c r="IP153" s="147" t="str">
        <f t="shared" si="33"/>
        <v/>
      </c>
      <c r="IQ153" s="147" t="str">
        <f t="shared" si="33"/>
        <v/>
      </c>
      <c r="IR153" s="147" t="str">
        <f t="shared" si="33"/>
        <v xml:space="preserve"> / HSUCTION 0 @ 60Hz</v>
      </c>
      <c r="IS153" s="147" t="str">
        <f t="shared" si="33"/>
        <v xml:space="preserve"> / HSUCTION 0 @ 50Hz</v>
      </c>
      <c r="IT153" s="115">
        <f t="shared" si="29"/>
        <v>0</v>
      </c>
    </row>
    <row r="154" spans="1:254" ht="27" customHeight="1">
      <c r="A154" s="148">
        <f t="shared" si="30"/>
        <v>45950</v>
      </c>
      <c r="B154" s="19">
        <f t="shared" si="30"/>
        <v>0</v>
      </c>
      <c r="C154" s="19" t="str">
        <f t="shared" si="30"/>
        <v>40VP026123P</v>
      </c>
      <c r="D154" s="19" t="str">
        <f t="shared" si="30"/>
        <v>N</v>
      </c>
      <c r="E154" s="136"/>
      <c r="F154" s="19">
        <f t="shared" si="31"/>
        <v>250100001</v>
      </c>
      <c r="G154" s="20">
        <f t="shared" si="32"/>
        <v>0</v>
      </c>
      <c r="H154" s="21"/>
      <c r="I154" s="21"/>
      <c r="J154" s="21"/>
      <c r="K154" s="22"/>
      <c r="L154" s="115"/>
      <c r="M154" s="21"/>
      <c r="N154" s="21"/>
      <c r="O154" s="21"/>
      <c r="P154" s="22"/>
      <c r="Q154" s="115"/>
      <c r="Z154" s="19" t="str">
        <f t="shared" si="28"/>
        <v xml:space="preserve"> / LW 0 @ 50Hz / LAV 0 @ 50Hz / LCP 0 @ 50Hz / LW 0 @ 60Hz / LAV 0 @ 60Hz / LCP 0 @ 60Hz / HSUCTION 0 @ 60Hz / HSUCTION 0 @ 50Hz</v>
      </c>
      <c r="BB154" s="105"/>
      <c r="BC154" s="105"/>
      <c r="BD154" s="106"/>
      <c r="BE154" s="105"/>
      <c r="BG154" s="16"/>
      <c r="BH154" s="14"/>
      <c r="BJ154" s="14"/>
      <c r="BK154" s="14"/>
      <c r="BM154" s="14"/>
      <c r="BN154" s="14"/>
      <c r="BO154" s="14"/>
      <c r="BP154" s="14"/>
      <c r="BQ154" s="14"/>
      <c r="BR154" s="24"/>
      <c r="BS154" s="24"/>
      <c r="BT154" s="108"/>
      <c r="BU154" s="25"/>
      <c r="BV154" s="16"/>
      <c r="BW154" s="16"/>
      <c r="BX154" s="16"/>
      <c r="BY154" s="16"/>
      <c r="BZ154" s="16"/>
      <c r="CA154" s="16"/>
      <c r="CB154" s="16"/>
      <c r="CC154" s="19"/>
      <c r="CD154" s="16"/>
      <c r="IG154" s="115">
        <f t="shared" si="26"/>
        <v>0</v>
      </c>
      <c r="IH154" s="147" t="str">
        <f t="shared" si="27"/>
        <v xml:space="preserve"> / LW 0 @ 50Hz</v>
      </c>
      <c r="II154" s="147" t="str">
        <f t="shared" si="27"/>
        <v xml:space="preserve"> / LAV 0 @ 50Hz</v>
      </c>
      <c r="IJ154" s="147" t="str">
        <f t="shared" si="27"/>
        <v xml:space="preserve"> / LCP 0 @ 50Hz</v>
      </c>
      <c r="IK154" s="147" t="str">
        <f t="shared" si="33"/>
        <v/>
      </c>
      <c r="IL154" s="147" t="str">
        <f t="shared" si="33"/>
        <v/>
      </c>
      <c r="IM154" s="147" t="str">
        <f t="shared" si="33"/>
        <v xml:space="preserve"> / LW 0 @ 60Hz</v>
      </c>
      <c r="IN154" s="147" t="str">
        <f t="shared" si="33"/>
        <v xml:space="preserve"> / LAV 0 @ 60Hz</v>
      </c>
      <c r="IO154" s="147" t="str">
        <f t="shared" si="33"/>
        <v xml:space="preserve"> / LCP 0 @ 60Hz</v>
      </c>
      <c r="IP154" s="147" t="str">
        <f t="shared" si="33"/>
        <v/>
      </c>
      <c r="IQ154" s="147" t="str">
        <f t="shared" si="33"/>
        <v/>
      </c>
      <c r="IR154" s="147" t="str">
        <f t="shared" si="33"/>
        <v xml:space="preserve"> / HSUCTION 0 @ 60Hz</v>
      </c>
      <c r="IS154" s="147" t="str">
        <f t="shared" si="33"/>
        <v xml:space="preserve"> / HSUCTION 0 @ 50Hz</v>
      </c>
      <c r="IT154" s="115">
        <f t="shared" si="29"/>
        <v>0</v>
      </c>
    </row>
    <row r="155" spans="1:254" ht="27" customHeight="1">
      <c r="A155" s="148">
        <f t="shared" si="30"/>
        <v>45950</v>
      </c>
      <c r="B155" s="19">
        <f t="shared" si="30"/>
        <v>0</v>
      </c>
      <c r="C155" s="19" t="str">
        <f t="shared" si="30"/>
        <v>40VP026123P</v>
      </c>
      <c r="D155" s="19" t="str">
        <f t="shared" si="30"/>
        <v>N</v>
      </c>
      <c r="E155" s="136"/>
      <c r="F155" s="19">
        <f t="shared" si="31"/>
        <v>250100001</v>
      </c>
      <c r="G155" s="20">
        <f t="shared" si="32"/>
        <v>0</v>
      </c>
      <c r="H155" s="21"/>
      <c r="I155" s="21"/>
      <c r="J155" s="21"/>
      <c r="K155" s="22"/>
      <c r="L155" s="115"/>
      <c r="M155" s="21"/>
      <c r="N155" s="21"/>
      <c r="O155" s="21"/>
      <c r="P155" s="22"/>
      <c r="Q155" s="115"/>
      <c r="Z155" s="19" t="str">
        <f t="shared" si="28"/>
        <v xml:space="preserve"> / LW 0 @ 50Hz / LAV 0 @ 50Hz / LCP 0 @ 50Hz / LW 0 @ 60Hz / LAV 0 @ 60Hz / LCP 0 @ 60Hz / HSUCTION 0 @ 60Hz / HSUCTION 0 @ 50Hz</v>
      </c>
      <c r="BB155" s="105"/>
      <c r="BC155" s="105"/>
      <c r="BD155" s="106"/>
      <c r="BE155" s="105"/>
      <c r="BG155" s="16"/>
      <c r="BH155" s="14"/>
      <c r="BJ155" s="14"/>
      <c r="BK155" s="14"/>
      <c r="BM155" s="14"/>
      <c r="BN155" s="14"/>
      <c r="BO155" s="14"/>
      <c r="BP155" s="14"/>
      <c r="BQ155" s="14"/>
      <c r="BR155" s="24"/>
      <c r="BS155" s="24"/>
      <c r="BT155" s="108"/>
      <c r="BU155" s="25"/>
      <c r="BV155" s="16"/>
      <c r="BW155" s="16"/>
      <c r="BX155" s="16"/>
      <c r="BY155" s="16"/>
      <c r="BZ155" s="16"/>
      <c r="CA155" s="16"/>
      <c r="CB155" s="16"/>
      <c r="CC155" s="19"/>
      <c r="CD155" s="16"/>
      <c r="IG155" s="115">
        <f t="shared" si="26"/>
        <v>0</v>
      </c>
      <c r="IH155" s="147" t="str">
        <f t="shared" si="27"/>
        <v xml:space="preserve"> / LW 0 @ 50Hz</v>
      </c>
      <c r="II155" s="147" t="str">
        <f t="shared" si="27"/>
        <v xml:space="preserve"> / LAV 0 @ 50Hz</v>
      </c>
      <c r="IJ155" s="147" t="str">
        <f t="shared" si="27"/>
        <v xml:space="preserve"> / LCP 0 @ 50Hz</v>
      </c>
      <c r="IK155" s="147" t="str">
        <f t="shared" si="33"/>
        <v/>
      </c>
      <c r="IL155" s="147" t="str">
        <f t="shared" si="33"/>
        <v/>
      </c>
      <c r="IM155" s="147" t="str">
        <f t="shared" si="33"/>
        <v xml:space="preserve"> / LW 0 @ 60Hz</v>
      </c>
      <c r="IN155" s="147" t="str">
        <f t="shared" si="33"/>
        <v xml:space="preserve"> / LAV 0 @ 60Hz</v>
      </c>
      <c r="IO155" s="147" t="str">
        <f t="shared" si="33"/>
        <v xml:space="preserve"> / LCP 0 @ 60Hz</v>
      </c>
      <c r="IP155" s="147" t="str">
        <f t="shared" si="33"/>
        <v/>
      </c>
      <c r="IQ155" s="147" t="str">
        <f t="shared" si="33"/>
        <v/>
      </c>
      <c r="IR155" s="147" t="str">
        <f t="shared" si="33"/>
        <v xml:space="preserve"> / HSUCTION 0 @ 60Hz</v>
      </c>
      <c r="IS155" s="147" t="str">
        <f t="shared" si="33"/>
        <v xml:space="preserve"> / HSUCTION 0 @ 50Hz</v>
      </c>
      <c r="IT155" s="115">
        <f t="shared" si="29"/>
        <v>0</v>
      </c>
    </row>
    <row r="156" spans="1:254" ht="27" customHeight="1">
      <c r="A156" s="148">
        <f t="shared" si="30"/>
        <v>45950</v>
      </c>
      <c r="B156" s="19">
        <f t="shared" si="30"/>
        <v>0</v>
      </c>
      <c r="C156" s="19" t="str">
        <f t="shared" si="30"/>
        <v>40VP026123P</v>
      </c>
      <c r="D156" s="19" t="str">
        <f t="shared" si="30"/>
        <v>N</v>
      </c>
      <c r="E156" s="136"/>
      <c r="F156" s="19">
        <f t="shared" si="31"/>
        <v>250100001</v>
      </c>
      <c r="G156" s="20">
        <f t="shared" si="32"/>
        <v>0</v>
      </c>
      <c r="H156" s="21"/>
      <c r="I156" s="21"/>
      <c r="J156" s="21"/>
      <c r="K156" s="22"/>
      <c r="L156" s="115"/>
      <c r="M156" s="21"/>
      <c r="N156" s="21"/>
      <c r="O156" s="21"/>
      <c r="P156" s="22"/>
      <c r="Q156" s="115"/>
      <c r="Z156" s="19" t="str">
        <f t="shared" si="28"/>
        <v xml:space="preserve"> / LW 0 @ 50Hz / LAV 0 @ 50Hz / LCP 0 @ 50Hz / LW 0 @ 60Hz / LAV 0 @ 60Hz / LCP 0 @ 60Hz / HSUCTION 0 @ 60Hz / HSUCTION 0 @ 50Hz</v>
      </c>
      <c r="BB156" s="105"/>
      <c r="BC156" s="105"/>
      <c r="BD156" s="106"/>
      <c r="BE156" s="105"/>
      <c r="BG156" s="16"/>
      <c r="BH156" s="14"/>
      <c r="BJ156" s="14"/>
      <c r="BK156" s="14"/>
      <c r="BM156" s="14"/>
      <c r="BN156" s="14"/>
      <c r="BO156" s="14"/>
      <c r="BP156" s="14"/>
      <c r="BQ156" s="14"/>
      <c r="BR156" s="24"/>
      <c r="BS156" s="24"/>
      <c r="BT156" s="108"/>
      <c r="BU156" s="25"/>
      <c r="BV156" s="16"/>
      <c r="BW156" s="16"/>
      <c r="BX156" s="16"/>
      <c r="BY156" s="16"/>
      <c r="BZ156" s="16"/>
      <c r="CA156" s="16"/>
      <c r="CB156" s="16"/>
      <c r="CC156" s="19"/>
      <c r="CD156" s="16"/>
      <c r="IG156" s="115">
        <f t="shared" si="26"/>
        <v>0</v>
      </c>
      <c r="IH156" s="147" t="str">
        <f t="shared" si="27"/>
        <v xml:space="preserve"> / LW 0 @ 50Hz</v>
      </c>
      <c r="II156" s="147" t="str">
        <f t="shared" si="27"/>
        <v xml:space="preserve"> / LAV 0 @ 50Hz</v>
      </c>
      <c r="IJ156" s="147" t="str">
        <f t="shared" si="27"/>
        <v xml:space="preserve"> / LCP 0 @ 50Hz</v>
      </c>
      <c r="IK156" s="147" t="str">
        <f t="shared" si="33"/>
        <v/>
      </c>
      <c r="IL156" s="147" t="str">
        <f t="shared" si="33"/>
        <v/>
      </c>
      <c r="IM156" s="147" t="str">
        <f t="shared" si="33"/>
        <v xml:space="preserve"> / LW 0 @ 60Hz</v>
      </c>
      <c r="IN156" s="147" t="str">
        <f t="shared" si="33"/>
        <v xml:space="preserve"> / LAV 0 @ 60Hz</v>
      </c>
      <c r="IO156" s="147" t="str">
        <f t="shared" si="33"/>
        <v xml:space="preserve"> / LCP 0 @ 60Hz</v>
      </c>
      <c r="IP156" s="147" t="str">
        <f t="shared" si="33"/>
        <v/>
      </c>
      <c r="IQ156" s="147" t="str">
        <f t="shared" si="33"/>
        <v/>
      </c>
      <c r="IR156" s="147" t="str">
        <f t="shared" si="33"/>
        <v xml:space="preserve"> / HSUCTION 0 @ 60Hz</v>
      </c>
      <c r="IS156" s="147" t="str">
        <f t="shared" si="33"/>
        <v xml:space="preserve"> / HSUCTION 0 @ 50Hz</v>
      </c>
      <c r="IT156" s="115">
        <f t="shared" si="29"/>
        <v>0</v>
      </c>
    </row>
    <row r="157" spans="1:254" ht="27" customHeight="1">
      <c r="A157" s="148">
        <f t="shared" ref="A157:D172" si="34">IF(COUNTA($G157),A156,0)</f>
        <v>45950</v>
      </c>
      <c r="B157" s="19">
        <f t="shared" si="34"/>
        <v>0</v>
      </c>
      <c r="C157" s="19" t="str">
        <f t="shared" si="34"/>
        <v>40VP026123P</v>
      </c>
      <c r="D157" s="19" t="str">
        <f t="shared" si="34"/>
        <v>N</v>
      </c>
      <c r="E157" s="136"/>
      <c r="F157" s="19">
        <f t="shared" si="31"/>
        <v>250100001</v>
      </c>
      <c r="G157" s="20">
        <f t="shared" si="32"/>
        <v>0</v>
      </c>
      <c r="H157" s="21"/>
      <c r="I157" s="21"/>
      <c r="J157" s="21"/>
      <c r="K157" s="22"/>
      <c r="L157" s="115"/>
      <c r="M157" s="21"/>
      <c r="N157" s="21"/>
      <c r="O157" s="21"/>
      <c r="P157" s="22"/>
      <c r="Q157" s="115"/>
      <c r="Z157" s="19" t="str">
        <f t="shared" si="28"/>
        <v xml:space="preserve"> / LW 0 @ 50Hz / LAV 0 @ 50Hz / LCP 0 @ 50Hz / LW 0 @ 60Hz / LAV 0 @ 60Hz / LCP 0 @ 60Hz / HSUCTION 0 @ 60Hz / HSUCTION 0 @ 50Hz</v>
      </c>
      <c r="BB157" s="105"/>
      <c r="BC157" s="105"/>
      <c r="BD157" s="106"/>
      <c r="BE157" s="105"/>
      <c r="BG157" s="16"/>
      <c r="BH157" s="14"/>
      <c r="BJ157" s="14"/>
      <c r="BK157" s="14"/>
      <c r="BM157" s="14"/>
      <c r="BN157" s="14"/>
      <c r="BO157" s="14"/>
      <c r="BP157" s="14"/>
      <c r="BQ157" s="14"/>
      <c r="BR157" s="24"/>
      <c r="BS157" s="24"/>
      <c r="BT157" s="108"/>
      <c r="BU157" s="25"/>
      <c r="BV157" s="16"/>
      <c r="BW157" s="16"/>
      <c r="BX157" s="16"/>
      <c r="BY157" s="16"/>
      <c r="BZ157" s="16"/>
      <c r="CA157" s="16"/>
      <c r="CB157" s="16"/>
      <c r="CC157" s="19"/>
      <c r="CD157" s="16"/>
      <c r="IG157" s="115">
        <f t="shared" si="26"/>
        <v>0</v>
      </c>
      <c r="IH157" s="147" t="str">
        <f t="shared" si="27"/>
        <v xml:space="preserve"> / LW 0 @ 50Hz</v>
      </c>
      <c r="II157" s="147" t="str">
        <f t="shared" si="27"/>
        <v xml:space="preserve"> / LAV 0 @ 50Hz</v>
      </c>
      <c r="IJ157" s="147" t="str">
        <f t="shared" si="27"/>
        <v xml:space="preserve"> / LCP 0 @ 50Hz</v>
      </c>
      <c r="IK157" s="147" t="str">
        <f t="shared" si="33"/>
        <v/>
      </c>
      <c r="IL157" s="147" t="str">
        <f t="shared" si="33"/>
        <v/>
      </c>
      <c r="IM157" s="147" t="str">
        <f t="shared" si="33"/>
        <v xml:space="preserve"> / LW 0 @ 60Hz</v>
      </c>
      <c r="IN157" s="147" t="str">
        <f t="shared" si="33"/>
        <v xml:space="preserve"> / LAV 0 @ 60Hz</v>
      </c>
      <c r="IO157" s="147" t="str">
        <f t="shared" si="33"/>
        <v xml:space="preserve"> / LCP 0 @ 60Hz</v>
      </c>
      <c r="IP157" s="147" t="str">
        <f t="shared" si="33"/>
        <v/>
      </c>
      <c r="IQ157" s="147" t="str">
        <f t="shared" si="33"/>
        <v/>
      </c>
      <c r="IR157" s="147" t="str">
        <f t="shared" si="33"/>
        <v xml:space="preserve"> / HSUCTION 0 @ 60Hz</v>
      </c>
      <c r="IS157" s="147" t="str">
        <f t="shared" si="33"/>
        <v xml:space="preserve"> / HSUCTION 0 @ 50Hz</v>
      </c>
      <c r="IT157" s="115">
        <f t="shared" si="29"/>
        <v>0</v>
      </c>
    </row>
    <row r="158" spans="1:254" ht="27" customHeight="1">
      <c r="A158" s="148">
        <f t="shared" si="34"/>
        <v>45950</v>
      </c>
      <c r="B158" s="19">
        <f t="shared" si="34"/>
        <v>0</v>
      </c>
      <c r="C158" s="19" t="str">
        <f t="shared" si="34"/>
        <v>40VP026123P</v>
      </c>
      <c r="D158" s="19" t="str">
        <f t="shared" si="34"/>
        <v>N</v>
      </c>
      <c r="E158" s="136"/>
      <c r="F158" s="19">
        <f t="shared" si="31"/>
        <v>250100001</v>
      </c>
      <c r="G158" s="20">
        <f t="shared" si="32"/>
        <v>0</v>
      </c>
      <c r="H158" s="21"/>
      <c r="I158" s="21"/>
      <c r="J158" s="21"/>
      <c r="K158" s="22"/>
      <c r="L158" s="115"/>
      <c r="M158" s="21"/>
      <c r="N158" s="21"/>
      <c r="O158" s="21"/>
      <c r="P158" s="22"/>
      <c r="Q158" s="115"/>
      <c r="Z158" s="19" t="str">
        <f t="shared" si="28"/>
        <v xml:space="preserve"> / LW 0 @ 50Hz / LAV 0 @ 50Hz / LCP 0 @ 50Hz / LW 0 @ 60Hz / LAV 0 @ 60Hz / LCP 0 @ 60Hz / HSUCTION 0 @ 60Hz / HSUCTION 0 @ 50Hz</v>
      </c>
      <c r="BB158" s="105"/>
      <c r="BC158" s="105"/>
      <c r="BD158" s="106"/>
      <c r="BE158" s="105"/>
      <c r="BG158" s="16"/>
      <c r="BH158" s="14"/>
      <c r="BJ158" s="14"/>
      <c r="BK158" s="14"/>
      <c r="BM158" s="14"/>
      <c r="BN158" s="14"/>
      <c r="BO158" s="14"/>
      <c r="BP158" s="14"/>
      <c r="BQ158" s="14"/>
      <c r="BR158" s="24"/>
      <c r="BS158" s="24"/>
      <c r="BT158" s="108"/>
      <c r="BU158" s="25"/>
      <c r="BV158" s="16"/>
      <c r="BW158" s="16"/>
      <c r="BX158" s="16"/>
      <c r="BY158" s="16"/>
      <c r="BZ158" s="16"/>
      <c r="CA158" s="16"/>
      <c r="CB158" s="16"/>
      <c r="CC158" s="19"/>
      <c r="CD158" s="16"/>
      <c r="IG158" s="115">
        <f t="shared" si="26"/>
        <v>0</v>
      </c>
      <c r="IH158" s="147" t="str">
        <f t="shared" si="27"/>
        <v xml:space="preserve"> / LW 0 @ 50Hz</v>
      </c>
      <c r="II158" s="147" t="str">
        <f t="shared" si="27"/>
        <v xml:space="preserve"> / LAV 0 @ 50Hz</v>
      </c>
      <c r="IJ158" s="147" t="str">
        <f t="shared" si="27"/>
        <v xml:space="preserve"> / LCP 0 @ 50Hz</v>
      </c>
      <c r="IK158" s="147" t="str">
        <f t="shared" si="33"/>
        <v/>
      </c>
      <c r="IL158" s="147" t="str">
        <f t="shared" si="33"/>
        <v/>
      </c>
      <c r="IM158" s="147" t="str">
        <f t="shared" si="33"/>
        <v xml:space="preserve"> / LW 0 @ 60Hz</v>
      </c>
      <c r="IN158" s="147" t="str">
        <f t="shared" si="33"/>
        <v xml:space="preserve"> / LAV 0 @ 60Hz</v>
      </c>
      <c r="IO158" s="147" t="str">
        <f t="shared" si="33"/>
        <v xml:space="preserve"> / LCP 0 @ 60Hz</v>
      </c>
      <c r="IP158" s="147" t="str">
        <f t="shared" si="33"/>
        <v/>
      </c>
      <c r="IQ158" s="147" t="str">
        <f t="shared" si="33"/>
        <v/>
      </c>
      <c r="IR158" s="147" t="str">
        <f t="shared" si="33"/>
        <v xml:space="preserve"> / HSUCTION 0 @ 60Hz</v>
      </c>
      <c r="IS158" s="147" t="str">
        <f t="shared" si="33"/>
        <v xml:space="preserve"> / HSUCTION 0 @ 50Hz</v>
      </c>
      <c r="IT158" s="115">
        <f t="shared" si="29"/>
        <v>0</v>
      </c>
    </row>
    <row r="159" spans="1:254" ht="27" customHeight="1">
      <c r="A159" s="148">
        <f t="shared" si="34"/>
        <v>45950</v>
      </c>
      <c r="B159" s="19">
        <f t="shared" si="34"/>
        <v>0</v>
      </c>
      <c r="C159" s="19" t="str">
        <f t="shared" si="34"/>
        <v>40VP026123P</v>
      </c>
      <c r="D159" s="19" t="str">
        <f t="shared" si="34"/>
        <v>N</v>
      </c>
      <c r="E159" s="136"/>
      <c r="F159" s="19">
        <f t="shared" si="31"/>
        <v>250100001</v>
      </c>
      <c r="G159" s="20">
        <f t="shared" si="32"/>
        <v>0</v>
      </c>
      <c r="H159" s="21"/>
      <c r="I159" s="21"/>
      <c r="J159" s="21"/>
      <c r="K159" s="22"/>
      <c r="L159" s="115"/>
      <c r="M159" s="21"/>
      <c r="N159" s="21"/>
      <c r="O159" s="21"/>
      <c r="P159" s="22"/>
      <c r="Q159" s="115"/>
      <c r="Z159" s="19" t="str">
        <f t="shared" si="28"/>
        <v xml:space="preserve"> / LW 0 @ 50Hz / LAV 0 @ 50Hz / LCP 0 @ 50Hz / LW 0 @ 60Hz / LAV 0 @ 60Hz / LCP 0 @ 60Hz / HSUCTION 0 @ 60Hz / HSUCTION 0 @ 50Hz</v>
      </c>
      <c r="BB159" s="105"/>
      <c r="BC159" s="105"/>
      <c r="BD159" s="106"/>
      <c r="BE159" s="105"/>
      <c r="BG159" s="16"/>
      <c r="BH159" s="14"/>
      <c r="BJ159" s="14"/>
      <c r="BK159" s="14"/>
      <c r="BM159" s="14"/>
      <c r="BN159" s="14"/>
      <c r="BO159" s="14"/>
      <c r="BP159" s="14"/>
      <c r="BQ159" s="14"/>
      <c r="BR159" s="24"/>
      <c r="BS159" s="24"/>
      <c r="BT159" s="108"/>
      <c r="BU159" s="25"/>
      <c r="BV159" s="16"/>
      <c r="BW159" s="16"/>
      <c r="BX159" s="16"/>
      <c r="BY159" s="16"/>
      <c r="BZ159" s="16"/>
      <c r="CA159" s="16"/>
      <c r="CB159" s="16"/>
      <c r="CC159" s="19"/>
      <c r="CD159" s="16"/>
      <c r="IG159" s="115">
        <f t="shared" si="26"/>
        <v>0</v>
      </c>
      <c r="IH159" s="147" t="str">
        <f t="shared" si="27"/>
        <v xml:space="preserve"> / LW 0 @ 50Hz</v>
      </c>
      <c r="II159" s="147" t="str">
        <f t="shared" si="27"/>
        <v xml:space="preserve"> / LAV 0 @ 50Hz</v>
      </c>
      <c r="IJ159" s="147" t="str">
        <f t="shared" si="27"/>
        <v xml:space="preserve"> / LCP 0 @ 50Hz</v>
      </c>
      <c r="IK159" s="147" t="str">
        <f t="shared" si="33"/>
        <v/>
      </c>
      <c r="IL159" s="147" t="str">
        <f t="shared" si="33"/>
        <v/>
      </c>
      <c r="IM159" s="147" t="str">
        <f t="shared" si="33"/>
        <v xml:space="preserve"> / LW 0 @ 60Hz</v>
      </c>
      <c r="IN159" s="147" t="str">
        <f t="shared" si="33"/>
        <v xml:space="preserve"> / LAV 0 @ 60Hz</v>
      </c>
      <c r="IO159" s="147" t="str">
        <f t="shared" si="33"/>
        <v xml:space="preserve"> / LCP 0 @ 60Hz</v>
      </c>
      <c r="IP159" s="147" t="str">
        <f t="shared" si="33"/>
        <v/>
      </c>
      <c r="IQ159" s="147" t="str">
        <f t="shared" si="33"/>
        <v/>
      </c>
      <c r="IR159" s="147" t="str">
        <f t="shared" si="33"/>
        <v xml:space="preserve"> / HSUCTION 0 @ 60Hz</v>
      </c>
      <c r="IS159" s="147" t="str">
        <f t="shared" si="33"/>
        <v xml:space="preserve"> / HSUCTION 0 @ 50Hz</v>
      </c>
      <c r="IT159" s="115">
        <f t="shared" si="29"/>
        <v>0</v>
      </c>
    </row>
    <row r="160" spans="1:254" ht="27" customHeight="1">
      <c r="A160" s="148">
        <f t="shared" si="34"/>
        <v>45950</v>
      </c>
      <c r="B160" s="19">
        <f t="shared" si="34"/>
        <v>0</v>
      </c>
      <c r="C160" s="19" t="str">
        <f t="shared" si="34"/>
        <v>40VP026123P</v>
      </c>
      <c r="D160" s="19" t="str">
        <f t="shared" si="34"/>
        <v>N</v>
      </c>
      <c r="E160" s="136"/>
      <c r="F160" s="19">
        <f t="shared" si="31"/>
        <v>250100001</v>
      </c>
      <c r="G160" s="20">
        <f t="shared" si="32"/>
        <v>0</v>
      </c>
      <c r="H160" s="21"/>
      <c r="I160" s="21"/>
      <c r="J160" s="21"/>
      <c r="K160" s="22"/>
      <c r="L160" s="115"/>
      <c r="M160" s="21"/>
      <c r="N160" s="21"/>
      <c r="O160" s="21"/>
      <c r="P160" s="22"/>
      <c r="Q160" s="115"/>
      <c r="Z160" s="19" t="str">
        <f t="shared" si="28"/>
        <v xml:space="preserve"> / LW 0 @ 50Hz / LAV 0 @ 50Hz / LCP 0 @ 50Hz / LW 0 @ 60Hz / LAV 0 @ 60Hz / LCP 0 @ 60Hz / HSUCTION 0 @ 60Hz / HSUCTION 0 @ 50Hz</v>
      </c>
      <c r="BB160" s="105"/>
      <c r="BC160" s="105"/>
      <c r="BD160" s="106"/>
      <c r="BE160" s="105"/>
      <c r="BG160" s="16"/>
      <c r="BH160" s="14"/>
      <c r="BJ160" s="14"/>
      <c r="BK160" s="14"/>
      <c r="BM160" s="14"/>
      <c r="BN160" s="14"/>
      <c r="BO160" s="14"/>
      <c r="BP160" s="14"/>
      <c r="BQ160" s="14"/>
      <c r="BR160" s="24"/>
      <c r="BS160" s="24"/>
      <c r="BT160" s="108"/>
      <c r="BU160" s="25"/>
      <c r="BV160" s="16"/>
      <c r="BW160" s="16"/>
      <c r="BX160" s="16"/>
      <c r="BY160" s="16"/>
      <c r="BZ160" s="16"/>
      <c r="CA160" s="16"/>
      <c r="CB160" s="16"/>
      <c r="CC160" s="19"/>
      <c r="CD160" s="16"/>
      <c r="IG160" s="115">
        <f t="shared" si="26"/>
        <v>0</v>
      </c>
      <c r="IH160" s="147" t="str">
        <f t="shared" si="27"/>
        <v xml:space="preserve"> / LW 0 @ 50Hz</v>
      </c>
      <c r="II160" s="147" t="str">
        <f t="shared" si="27"/>
        <v xml:space="preserve"> / LAV 0 @ 50Hz</v>
      </c>
      <c r="IJ160" s="147" t="str">
        <f t="shared" si="27"/>
        <v xml:space="preserve"> / LCP 0 @ 50Hz</v>
      </c>
      <c r="IK160" s="147" t="str">
        <f t="shared" si="33"/>
        <v/>
      </c>
      <c r="IL160" s="147" t="str">
        <f t="shared" si="33"/>
        <v/>
      </c>
      <c r="IM160" s="147" t="str">
        <f t="shared" si="33"/>
        <v xml:space="preserve"> / LW 0 @ 60Hz</v>
      </c>
      <c r="IN160" s="147" t="str">
        <f t="shared" si="33"/>
        <v xml:space="preserve"> / LAV 0 @ 60Hz</v>
      </c>
      <c r="IO160" s="147" t="str">
        <f t="shared" si="33"/>
        <v xml:space="preserve"> / LCP 0 @ 60Hz</v>
      </c>
      <c r="IP160" s="147" t="str">
        <f t="shared" si="33"/>
        <v/>
      </c>
      <c r="IQ160" s="147" t="str">
        <f t="shared" si="33"/>
        <v/>
      </c>
      <c r="IR160" s="147" t="str">
        <f t="shared" si="33"/>
        <v xml:space="preserve"> / HSUCTION 0 @ 60Hz</v>
      </c>
      <c r="IS160" s="147" t="str">
        <f t="shared" si="33"/>
        <v xml:space="preserve"> / HSUCTION 0 @ 50Hz</v>
      </c>
      <c r="IT160" s="115">
        <f t="shared" si="29"/>
        <v>0</v>
      </c>
    </row>
    <row r="161" spans="1:254" ht="27" customHeight="1">
      <c r="A161" s="148">
        <f t="shared" si="34"/>
        <v>45950</v>
      </c>
      <c r="B161" s="19">
        <f t="shared" si="34"/>
        <v>0</v>
      </c>
      <c r="C161" s="19" t="str">
        <f t="shared" si="34"/>
        <v>40VP026123P</v>
      </c>
      <c r="D161" s="19" t="str">
        <f t="shared" si="34"/>
        <v>N</v>
      </c>
      <c r="E161" s="136"/>
      <c r="F161" s="19">
        <f t="shared" si="31"/>
        <v>250100001</v>
      </c>
      <c r="G161" s="20">
        <f t="shared" si="32"/>
        <v>0</v>
      </c>
      <c r="H161" s="21"/>
      <c r="I161" s="21"/>
      <c r="J161" s="21"/>
      <c r="K161" s="22"/>
      <c r="L161" s="115"/>
      <c r="M161" s="21"/>
      <c r="N161" s="21"/>
      <c r="O161" s="21"/>
      <c r="P161" s="22"/>
      <c r="Q161" s="115"/>
      <c r="Z161" s="19" t="str">
        <f t="shared" si="28"/>
        <v xml:space="preserve"> / LW 0 @ 50Hz / LAV 0 @ 50Hz / LCP 0 @ 50Hz / LW 0 @ 60Hz / LAV 0 @ 60Hz / LCP 0 @ 60Hz / HSUCTION 0 @ 60Hz / HSUCTION 0 @ 50Hz</v>
      </c>
      <c r="BB161" s="105"/>
      <c r="BC161" s="105"/>
      <c r="BD161" s="106"/>
      <c r="BE161" s="105"/>
      <c r="BG161" s="16"/>
      <c r="BH161" s="14"/>
      <c r="BJ161" s="14"/>
      <c r="BK161" s="14"/>
      <c r="BM161" s="14"/>
      <c r="BN161" s="14"/>
      <c r="BO161" s="14"/>
      <c r="BP161" s="14"/>
      <c r="BQ161" s="14"/>
      <c r="BR161" s="24"/>
      <c r="BS161" s="24"/>
      <c r="BT161" s="108"/>
      <c r="BU161" s="25"/>
      <c r="BV161" s="16"/>
      <c r="BW161" s="16"/>
      <c r="BX161" s="16"/>
      <c r="BY161" s="16"/>
      <c r="BZ161" s="16"/>
      <c r="CA161" s="16"/>
      <c r="CB161" s="16"/>
      <c r="CC161" s="19"/>
      <c r="CD161" s="16"/>
      <c r="IG161" s="115">
        <f t="shared" si="26"/>
        <v>0</v>
      </c>
      <c r="IH161" s="147" t="str">
        <f t="shared" si="27"/>
        <v xml:space="preserve"> / LW 0 @ 50Hz</v>
      </c>
      <c r="II161" s="147" t="str">
        <f t="shared" si="27"/>
        <v xml:space="preserve"> / LAV 0 @ 50Hz</v>
      </c>
      <c r="IJ161" s="147" t="str">
        <f t="shared" si="27"/>
        <v xml:space="preserve"> / LCP 0 @ 50Hz</v>
      </c>
      <c r="IK161" s="147" t="str">
        <f t="shared" si="33"/>
        <v/>
      </c>
      <c r="IL161" s="147" t="str">
        <f t="shared" si="33"/>
        <v/>
      </c>
      <c r="IM161" s="147" t="str">
        <f t="shared" si="33"/>
        <v xml:space="preserve"> / LW 0 @ 60Hz</v>
      </c>
      <c r="IN161" s="147" t="str">
        <f t="shared" si="33"/>
        <v xml:space="preserve"> / LAV 0 @ 60Hz</v>
      </c>
      <c r="IO161" s="147" t="str">
        <f t="shared" si="33"/>
        <v xml:space="preserve"> / LCP 0 @ 60Hz</v>
      </c>
      <c r="IP161" s="147" t="str">
        <f t="shared" si="33"/>
        <v/>
      </c>
      <c r="IQ161" s="147" t="str">
        <f t="shared" si="33"/>
        <v/>
      </c>
      <c r="IR161" s="147" t="str">
        <f t="shared" si="33"/>
        <v xml:space="preserve"> / HSUCTION 0 @ 60Hz</v>
      </c>
      <c r="IS161" s="147" t="str">
        <f t="shared" si="33"/>
        <v xml:space="preserve"> / HSUCTION 0 @ 50Hz</v>
      </c>
      <c r="IT161" s="115">
        <f t="shared" si="29"/>
        <v>0</v>
      </c>
    </row>
    <row r="162" spans="1:254" ht="27" customHeight="1">
      <c r="A162" s="148">
        <f t="shared" si="34"/>
        <v>45950</v>
      </c>
      <c r="B162" s="19">
        <f t="shared" si="34"/>
        <v>0</v>
      </c>
      <c r="C162" s="19" t="str">
        <f t="shared" si="34"/>
        <v>40VP026123P</v>
      </c>
      <c r="D162" s="19" t="str">
        <f t="shared" si="34"/>
        <v>N</v>
      </c>
      <c r="E162" s="136"/>
      <c r="F162" s="19">
        <f t="shared" si="31"/>
        <v>250100001</v>
      </c>
      <c r="G162" s="20">
        <f t="shared" si="32"/>
        <v>0</v>
      </c>
      <c r="H162" s="21"/>
      <c r="I162" s="21"/>
      <c r="J162" s="21"/>
      <c r="K162" s="22"/>
      <c r="L162" s="115"/>
      <c r="M162" s="21"/>
      <c r="N162" s="21"/>
      <c r="O162" s="21"/>
      <c r="P162" s="22"/>
      <c r="Q162" s="115"/>
      <c r="Z162" s="19" t="str">
        <f t="shared" si="28"/>
        <v xml:space="preserve"> / LW 0 @ 50Hz / LAV 0 @ 50Hz / LCP 0 @ 50Hz / LW 0 @ 60Hz / LAV 0 @ 60Hz / LCP 0 @ 60Hz / HSUCTION 0 @ 60Hz / HSUCTION 0 @ 50Hz</v>
      </c>
      <c r="BB162" s="105"/>
      <c r="BC162" s="105"/>
      <c r="BD162" s="106"/>
      <c r="BE162" s="105"/>
      <c r="BG162" s="16"/>
      <c r="BH162" s="14"/>
      <c r="BJ162" s="14"/>
      <c r="BK162" s="14"/>
      <c r="BM162" s="14"/>
      <c r="BN162" s="14"/>
      <c r="BO162" s="14"/>
      <c r="BP162" s="14"/>
      <c r="BQ162" s="14"/>
      <c r="BR162" s="24"/>
      <c r="BS162" s="24"/>
      <c r="BT162" s="108"/>
      <c r="BU162" s="25"/>
      <c r="BV162" s="16"/>
      <c r="BW162" s="16"/>
      <c r="BX162" s="16"/>
      <c r="BY162" s="16"/>
      <c r="BZ162" s="16"/>
      <c r="CA162" s="16"/>
      <c r="CB162" s="16"/>
      <c r="CC162" s="19"/>
      <c r="CD162" s="16"/>
      <c r="IG162" s="115">
        <f t="shared" si="26"/>
        <v>0</v>
      </c>
      <c r="IH162" s="147" t="str">
        <f t="shared" si="27"/>
        <v xml:space="preserve"> / LW 0 @ 50Hz</v>
      </c>
      <c r="II162" s="147" t="str">
        <f t="shared" si="27"/>
        <v xml:space="preserve"> / LAV 0 @ 50Hz</v>
      </c>
      <c r="IJ162" s="147" t="str">
        <f t="shared" si="27"/>
        <v xml:space="preserve"> / LCP 0 @ 50Hz</v>
      </c>
      <c r="IK162" s="147" t="str">
        <f t="shared" si="33"/>
        <v/>
      </c>
      <c r="IL162" s="147" t="str">
        <f t="shared" si="33"/>
        <v/>
      </c>
      <c r="IM162" s="147" t="str">
        <f t="shared" si="33"/>
        <v xml:space="preserve"> / LW 0 @ 60Hz</v>
      </c>
      <c r="IN162" s="147" t="str">
        <f t="shared" si="33"/>
        <v xml:space="preserve"> / LAV 0 @ 60Hz</v>
      </c>
      <c r="IO162" s="147" t="str">
        <f t="shared" si="33"/>
        <v xml:space="preserve"> / LCP 0 @ 60Hz</v>
      </c>
      <c r="IP162" s="147" t="str">
        <f t="shared" si="33"/>
        <v/>
      </c>
      <c r="IQ162" s="147" t="str">
        <f t="shared" si="33"/>
        <v/>
      </c>
      <c r="IR162" s="147" t="str">
        <f t="shared" si="33"/>
        <v xml:space="preserve"> / HSUCTION 0 @ 60Hz</v>
      </c>
      <c r="IS162" s="147" t="str">
        <f t="shared" si="33"/>
        <v xml:space="preserve"> / HSUCTION 0 @ 50Hz</v>
      </c>
      <c r="IT162" s="115">
        <f t="shared" si="29"/>
        <v>0</v>
      </c>
    </row>
    <row r="163" spans="1:254" ht="27" customHeight="1">
      <c r="A163" s="148">
        <f t="shared" si="34"/>
        <v>45950</v>
      </c>
      <c r="B163" s="19">
        <f t="shared" si="34"/>
        <v>0</v>
      </c>
      <c r="C163" s="19" t="str">
        <f t="shared" si="34"/>
        <v>40VP026123P</v>
      </c>
      <c r="D163" s="19" t="str">
        <f t="shared" si="34"/>
        <v>N</v>
      </c>
      <c r="E163" s="136"/>
      <c r="F163" s="19">
        <f t="shared" si="31"/>
        <v>250100001</v>
      </c>
      <c r="G163" s="20">
        <f t="shared" si="32"/>
        <v>0</v>
      </c>
      <c r="H163" s="21"/>
      <c r="I163" s="21"/>
      <c r="J163" s="21"/>
      <c r="K163" s="22"/>
      <c r="L163" s="115"/>
      <c r="M163" s="21"/>
      <c r="N163" s="21"/>
      <c r="O163" s="21"/>
      <c r="P163" s="22"/>
      <c r="Q163" s="115"/>
      <c r="Z163" s="19" t="str">
        <f t="shared" si="28"/>
        <v xml:space="preserve"> / LW 0 @ 50Hz / LAV 0 @ 50Hz / LCP 0 @ 50Hz / LW 0 @ 60Hz / LAV 0 @ 60Hz / LCP 0 @ 60Hz / HSUCTION 0 @ 60Hz / HSUCTION 0 @ 50Hz</v>
      </c>
      <c r="BB163" s="105"/>
      <c r="BC163" s="105"/>
      <c r="BD163" s="106"/>
      <c r="BE163" s="105"/>
      <c r="BG163" s="16"/>
      <c r="BH163" s="14"/>
      <c r="BJ163" s="14"/>
      <c r="BK163" s="14"/>
      <c r="BM163" s="14"/>
      <c r="BN163" s="14"/>
      <c r="BO163" s="14"/>
      <c r="BP163" s="14"/>
      <c r="BQ163" s="14"/>
      <c r="BR163" s="24"/>
      <c r="BS163" s="24"/>
      <c r="BT163" s="108"/>
      <c r="BU163" s="25"/>
      <c r="BV163" s="16"/>
      <c r="BW163" s="16"/>
      <c r="BX163" s="16"/>
      <c r="BY163" s="16"/>
      <c r="BZ163" s="16"/>
      <c r="CA163" s="16"/>
      <c r="CB163" s="16"/>
      <c r="CC163" s="19"/>
      <c r="CD163" s="16"/>
      <c r="IG163" s="115">
        <f t="shared" si="26"/>
        <v>0</v>
      </c>
      <c r="IH163" s="147" t="str">
        <f t="shared" si="27"/>
        <v xml:space="preserve"> / LW 0 @ 50Hz</v>
      </c>
      <c r="II163" s="147" t="str">
        <f t="shared" si="27"/>
        <v xml:space="preserve"> / LAV 0 @ 50Hz</v>
      </c>
      <c r="IJ163" s="147" t="str">
        <f t="shared" si="27"/>
        <v xml:space="preserve"> / LCP 0 @ 50Hz</v>
      </c>
      <c r="IK163" s="147" t="str">
        <f t="shared" si="33"/>
        <v/>
      </c>
      <c r="IL163" s="147" t="str">
        <f t="shared" si="33"/>
        <v/>
      </c>
      <c r="IM163" s="147" t="str">
        <f t="shared" si="33"/>
        <v xml:space="preserve"> / LW 0 @ 60Hz</v>
      </c>
      <c r="IN163" s="147" t="str">
        <f t="shared" si="33"/>
        <v xml:space="preserve"> / LAV 0 @ 60Hz</v>
      </c>
      <c r="IO163" s="147" t="str">
        <f t="shared" si="33"/>
        <v xml:space="preserve"> / LCP 0 @ 60Hz</v>
      </c>
      <c r="IP163" s="147" t="str">
        <f t="shared" si="33"/>
        <v/>
      </c>
      <c r="IQ163" s="147" t="str">
        <f t="shared" si="33"/>
        <v/>
      </c>
      <c r="IR163" s="147" t="str">
        <f t="shared" si="33"/>
        <v xml:space="preserve"> / HSUCTION 0 @ 60Hz</v>
      </c>
      <c r="IS163" s="147" t="str">
        <f t="shared" si="33"/>
        <v xml:space="preserve"> / HSUCTION 0 @ 50Hz</v>
      </c>
      <c r="IT163" s="115">
        <f t="shared" si="29"/>
        <v>0</v>
      </c>
    </row>
    <row r="164" spans="1:254" ht="27" customHeight="1">
      <c r="A164" s="148">
        <f t="shared" si="34"/>
        <v>45950</v>
      </c>
      <c r="B164" s="19">
        <f t="shared" si="34"/>
        <v>0</v>
      </c>
      <c r="C164" s="19" t="str">
        <f t="shared" si="34"/>
        <v>40VP026123P</v>
      </c>
      <c r="D164" s="19" t="str">
        <f t="shared" si="34"/>
        <v>N</v>
      </c>
      <c r="E164" s="136"/>
      <c r="F164" s="19">
        <f t="shared" si="31"/>
        <v>250100001</v>
      </c>
      <c r="G164" s="20">
        <f t="shared" si="32"/>
        <v>0</v>
      </c>
      <c r="H164" s="21"/>
      <c r="I164" s="21"/>
      <c r="J164" s="21"/>
      <c r="K164" s="22"/>
      <c r="L164" s="115"/>
      <c r="M164" s="21"/>
      <c r="N164" s="21"/>
      <c r="O164" s="21"/>
      <c r="P164" s="22"/>
      <c r="Q164" s="115"/>
      <c r="Z164" s="19" t="str">
        <f t="shared" si="28"/>
        <v xml:space="preserve"> / LW 0 @ 50Hz / LAV 0 @ 50Hz / LCP 0 @ 50Hz / LW 0 @ 60Hz / LAV 0 @ 60Hz / LCP 0 @ 60Hz / HSUCTION 0 @ 60Hz / HSUCTION 0 @ 50Hz</v>
      </c>
      <c r="BB164" s="105"/>
      <c r="BC164" s="105"/>
      <c r="BD164" s="106"/>
      <c r="BE164" s="105"/>
      <c r="BG164" s="16"/>
      <c r="BH164" s="14"/>
      <c r="BJ164" s="14"/>
      <c r="BK164" s="14"/>
      <c r="BM164" s="14"/>
      <c r="BN164" s="14"/>
      <c r="BO164" s="14"/>
      <c r="BP164" s="14"/>
      <c r="BQ164" s="14"/>
      <c r="BR164" s="24"/>
      <c r="BS164" s="24"/>
      <c r="BT164" s="108"/>
      <c r="BU164" s="25"/>
      <c r="BV164" s="16"/>
      <c r="BW164" s="16"/>
      <c r="BX164" s="16"/>
      <c r="BY164" s="16"/>
      <c r="BZ164" s="16"/>
      <c r="CA164" s="16"/>
      <c r="CB164" s="16"/>
      <c r="CC164" s="19"/>
      <c r="CD164" s="16"/>
      <c r="IG164" s="115">
        <f t="shared" si="26"/>
        <v>0</v>
      </c>
      <c r="IH164" s="147" t="str">
        <f t="shared" si="27"/>
        <v xml:space="preserve"> / LW 0 @ 50Hz</v>
      </c>
      <c r="II164" s="147" t="str">
        <f t="shared" si="27"/>
        <v xml:space="preserve"> / LAV 0 @ 50Hz</v>
      </c>
      <c r="IJ164" s="147" t="str">
        <f t="shared" si="27"/>
        <v xml:space="preserve"> / LCP 0 @ 50Hz</v>
      </c>
      <c r="IK164" s="147" t="str">
        <f t="shared" si="33"/>
        <v/>
      </c>
      <c r="IL164" s="147" t="str">
        <f t="shared" si="33"/>
        <v/>
      </c>
      <c r="IM164" s="147" t="str">
        <f t="shared" si="33"/>
        <v xml:space="preserve"> / LW 0 @ 60Hz</v>
      </c>
      <c r="IN164" s="147" t="str">
        <f t="shared" si="33"/>
        <v xml:space="preserve"> / LAV 0 @ 60Hz</v>
      </c>
      <c r="IO164" s="147" t="str">
        <f t="shared" si="33"/>
        <v xml:space="preserve"> / LCP 0 @ 60Hz</v>
      </c>
      <c r="IP164" s="147" t="str">
        <f t="shared" si="33"/>
        <v/>
      </c>
      <c r="IQ164" s="147" t="str">
        <f t="shared" si="33"/>
        <v/>
      </c>
      <c r="IR164" s="147" t="str">
        <f t="shared" si="33"/>
        <v xml:space="preserve"> / HSUCTION 0 @ 60Hz</v>
      </c>
      <c r="IS164" s="147" t="str">
        <f t="shared" si="33"/>
        <v xml:space="preserve"> / HSUCTION 0 @ 50Hz</v>
      </c>
      <c r="IT164" s="115">
        <f t="shared" si="29"/>
        <v>0</v>
      </c>
    </row>
    <row r="165" spans="1:254" ht="27" customHeight="1">
      <c r="A165" s="148">
        <f t="shared" si="34"/>
        <v>45950</v>
      </c>
      <c r="B165" s="19">
        <f t="shared" si="34"/>
        <v>0</v>
      </c>
      <c r="C165" s="19" t="str">
        <f t="shared" si="34"/>
        <v>40VP026123P</v>
      </c>
      <c r="D165" s="19" t="str">
        <f t="shared" si="34"/>
        <v>N</v>
      </c>
      <c r="E165" s="136"/>
      <c r="F165" s="19">
        <f t="shared" si="31"/>
        <v>250100001</v>
      </c>
      <c r="G165" s="20">
        <f t="shared" si="32"/>
        <v>0</v>
      </c>
      <c r="H165" s="21"/>
      <c r="I165" s="21"/>
      <c r="J165" s="21"/>
      <c r="K165" s="22"/>
      <c r="L165" s="115"/>
      <c r="M165" s="21"/>
      <c r="N165" s="21"/>
      <c r="O165" s="21"/>
      <c r="P165" s="22"/>
      <c r="Q165" s="115"/>
      <c r="Z165" s="19" t="str">
        <f t="shared" si="28"/>
        <v xml:space="preserve"> / LW 0 @ 50Hz / LAV 0 @ 50Hz / LCP 0 @ 50Hz / LW 0 @ 60Hz / LAV 0 @ 60Hz / LCP 0 @ 60Hz / HSUCTION 0 @ 60Hz / HSUCTION 0 @ 50Hz</v>
      </c>
      <c r="BB165" s="105"/>
      <c r="BC165" s="105"/>
      <c r="BD165" s="106"/>
      <c r="BE165" s="105"/>
      <c r="BG165" s="16"/>
      <c r="BH165" s="14"/>
      <c r="BJ165" s="14"/>
      <c r="BK165" s="14"/>
      <c r="BM165" s="14"/>
      <c r="BN165" s="14"/>
      <c r="BO165" s="14"/>
      <c r="BP165" s="14"/>
      <c r="BQ165" s="14"/>
      <c r="BR165" s="24"/>
      <c r="BS165" s="24"/>
      <c r="BT165" s="108"/>
      <c r="BU165" s="25"/>
      <c r="BV165" s="16"/>
      <c r="BW165" s="16"/>
      <c r="BX165" s="16"/>
      <c r="BY165" s="16"/>
      <c r="BZ165" s="16"/>
      <c r="CA165" s="16"/>
      <c r="CB165" s="16"/>
      <c r="CC165" s="19"/>
      <c r="CD165" s="16"/>
      <c r="IG165" s="115">
        <f t="shared" si="26"/>
        <v>0</v>
      </c>
      <c r="IH165" s="147" t="str">
        <f t="shared" si="27"/>
        <v xml:space="preserve"> / LW 0 @ 50Hz</v>
      </c>
      <c r="II165" s="147" t="str">
        <f t="shared" si="27"/>
        <v xml:space="preserve"> / LAV 0 @ 50Hz</v>
      </c>
      <c r="IJ165" s="147" t="str">
        <f t="shared" si="27"/>
        <v xml:space="preserve"> / LCP 0 @ 50Hz</v>
      </c>
      <c r="IK165" s="147" t="str">
        <f t="shared" si="33"/>
        <v/>
      </c>
      <c r="IL165" s="147" t="str">
        <f t="shared" si="33"/>
        <v/>
      </c>
      <c r="IM165" s="147" t="str">
        <f t="shared" si="33"/>
        <v xml:space="preserve"> / LW 0 @ 60Hz</v>
      </c>
      <c r="IN165" s="147" t="str">
        <f t="shared" si="33"/>
        <v xml:space="preserve"> / LAV 0 @ 60Hz</v>
      </c>
      <c r="IO165" s="147" t="str">
        <f t="shared" si="33"/>
        <v xml:space="preserve"> / LCP 0 @ 60Hz</v>
      </c>
      <c r="IP165" s="147" t="str">
        <f t="shared" si="33"/>
        <v/>
      </c>
      <c r="IQ165" s="147" t="str">
        <f t="shared" si="33"/>
        <v/>
      </c>
      <c r="IR165" s="147" t="str">
        <f t="shared" si="33"/>
        <v xml:space="preserve"> / HSUCTION 0 @ 60Hz</v>
      </c>
      <c r="IS165" s="147" t="str">
        <f t="shared" si="33"/>
        <v xml:space="preserve"> / HSUCTION 0 @ 50Hz</v>
      </c>
      <c r="IT165" s="115">
        <f t="shared" si="29"/>
        <v>0</v>
      </c>
    </row>
    <row r="166" spans="1:254" ht="27" customHeight="1">
      <c r="A166" s="148">
        <f t="shared" si="34"/>
        <v>45950</v>
      </c>
      <c r="B166" s="19">
        <f t="shared" si="34"/>
        <v>0</v>
      </c>
      <c r="C166" s="19" t="str">
        <f t="shared" si="34"/>
        <v>40VP026123P</v>
      </c>
      <c r="D166" s="19" t="str">
        <f t="shared" si="34"/>
        <v>N</v>
      </c>
      <c r="E166" s="136"/>
      <c r="F166" s="19">
        <f t="shared" si="31"/>
        <v>250100001</v>
      </c>
      <c r="G166" s="20">
        <f t="shared" si="32"/>
        <v>0</v>
      </c>
      <c r="H166" s="21"/>
      <c r="I166" s="21"/>
      <c r="J166" s="21"/>
      <c r="K166" s="22"/>
      <c r="L166" s="115"/>
      <c r="M166" s="21"/>
      <c r="N166" s="21"/>
      <c r="O166" s="21"/>
      <c r="P166" s="22"/>
      <c r="Q166" s="115"/>
      <c r="Z166" s="19" t="str">
        <f t="shared" si="28"/>
        <v xml:space="preserve"> / LW 0 @ 50Hz / LAV 0 @ 50Hz / LCP 0 @ 50Hz / LW 0 @ 60Hz / LAV 0 @ 60Hz / LCP 0 @ 60Hz / HSUCTION 0 @ 60Hz / HSUCTION 0 @ 50Hz</v>
      </c>
      <c r="BB166" s="105"/>
      <c r="BC166" s="105"/>
      <c r="BD166" s="106"/>
      <c r="BE166" s="105"/>
      <c r="BG166" s="16"/>
      <c r="BH166" s="14"/>
      <c r="BJ166" s="14"/>
      <c r="BK166" s="14"/>
      <c r="BM166" s="14"/>
      <c r="BN166" s="14"/>
      <c r="BO166" s="14"/>
      <c r="BP166" s="14"/>
      <c r="BQ166" s="14"/>
      <c r="BR166" s="24"/>
      <c r="BS166" s="24"/>
      <c r="BT166" s="108"/>
      <c r="BU166" s="25"/>
      <c r="BV166" s="16"/>
      <c r="BW166" s="16"/>
      <c r="BX166" s="16"/>
      <c r="BY166" s="16"/>
      <c r="BZ166" s="16"/>
      <c r="CA166" s="16"/>
      <c r="CB166" s="16"/>
      <c r="CC166" s="19"/>
      <c r="CD166" s="16"/>
      <c r="IG166" s="115">
        <f t="shared" si="26"/>
        <v>0</v>
      </c>
      <c r="IH166" s="147" t="str">
        <f t="shared" si="27"/>
        <v xml:space="preserve"> / LW 0 @ 50Hz</v>
      </c>
      <c r="II166" s="147" t="str">
        <f t="shared" si="27"/>
        <v xml:space="preserve"> / LAV 0 @ 50Hz</v>
      </c>
      <c r="IJ166" s="147" t="str">
        <f t="shared" si="27"/>
        <v xml:space="preserve"> / LCP 0 @ 50Hz</v>
      </c>
      <c r="IK166" s="147" t="str">
        <f t="shared" si="33"/>
        <v/>
      </c>
      <c r="IL166" s="147" t="str">
        <f t="shared" si="33"/>
        <v/>
      </c>
      <c r="IM166" s="147" t="str">
        <f t="shared" si="33"/>
        <v xml:space="preserve"> / LW 0 @ 60Hz</v>
      </c>
      <c r="IN166" s="147" t="str">
        <f t="shared" si="33"/>
        <v xml:space="preserve"> / LAV 0 @ 60Hz</v>
      </c>
      <c r="IO166" s="147" t="str">
        <f t="shared" si="33"/>
        <v xml:space="preserve"> / LCP 0 @ 60Hz</v>
      </c>
      <c r="IP166" s="147" t="str">
        <f t="shared" si="33"/>
        <v/>
      </c>
      <c r="IQ166" s="147" t="str">
        <f t="shared" si="33"/>
        <v/>
      </c>
      <c r="IR166" s="147" t="str">
        <f t="shared" si="33"/>
        <v xml:space="preserve"> / HSUCTION 0 @ 60Hz</v>
      </c>
      <c r="IS166" s="147" t="str">
        <f t="shared" si="33"/>
        <v xml:space="preserve"> / HSUCTION 0 @ 50Hz</v>
      </c>
      <c r="IT166" s="115">
        <f t="shared" si="29"/>
        <v>0</v>
      </c>
    </row>
    <row r="167" spans="1:254" ht="27" customHeight="1">
      <c r="A167" s="148">
        <f t="shared" si="34"/>
        <v>45950</v>
      </c>
      <c r="B167" s="19">
        <f t="shared" si="34"/>
        <v>0</v>
      </c>
      <c r="C167" s="19" t="str">
        <f t="shared" si="34"/>
        <v>40VP026123P</v>
      </c>
      <c r="D167" s="19" t="str">
        <f t="shared" si="34"/>
        <v>N</v>
      </c>
      <c r="E167" s="136"/>
      <c r="F167" s="19">
        <f t="shared" si="31"/>
        <v>250100001</v>
      </c>
      <c r="G167" s="20">
        <f t="shared" si="32"/>
        <v>0</v>
      </c>
      <c r="H167" s="21"/>
      <c r="I167" s="21"/>
      <c r="J167" s="21"/>
      <c r="K167" s="22"/>
      <c r="L167" s="115"/>
      <c r="M167" s="21"/>
      <c r="N167" s="21"/>
      <c r="O167" s="21"/>
      <c r="P167" s="22"/>
      <c r="Q167" s="115"/>
      <c r="Z167" s="19" t="str">
        <f t="shared" si="28"/>
        <v xml:space="preserve"> / LW 0 @ 50Hz / LAV 0 @ 50Hz / LCP 0 @ 50Hz / LW 0 @ 60Hz / LAV 0 @ 60Hz / LCP 0 @ 60Hz / HSUCTION 0 @ 60Hz / HSUCTION 0 @ 50Hz</v>
      </c>
      <c r="BB167" s="105"/>
      <c r="BC167" s="105"/>
      <c r="BD167" s="106"/>
      <c r="BE167" s="105"/>
      <c r="BG167" s="16"/>
      <c r="BH167" s="14"/>
      <c r="BJ167" s="14"/>
      <c r="BK167" s="14"/>
      <c r="BM167" s="14"/>
      <c r="BN167" s="14"/>
      <c r="BO167" s="14"/>
      <c r="BP167" s="14"/>
      <c r="BQ167" s="14"/>
      <c r="BR167" s="24"/>
      <c r="BS167" s="24"/>
      <c r="BT167" s="108"/>
      <c r="BU167" s="25"/>
      <c r="BV167" s="16"/>
      <c r="BW167" s="16"/>
      <c r="BX167" s="16"/>
      <c r="BY167" s="16"/>
      <c r="BZ167" s="16"/>
      <c r="CA167" s="16"/>
      <c r="CB167" s="16"/>
      <c r="CC167" s="19"/>
      <c r="CD167" s="16"/>
      <c r="IG167" s="115">
        <f t="shared" si="26"/>
        <v>0</v>
      </c>
      <c r="IH167" s="147" t="str">
        <f t="shared" si="27"/>
        <v xml:space="preserve"> / LW 0 @ 50Hz</v>
      </c>
      <c r="II167" s="147" t="str">
        <f t="shared" si="27"/>
        <v xml:space="preserve"> / LAV 0 @ 50Hz</v>
      </c>
      <c r="IJ167" s="147" t="str">
        <f t="shared" si="27"/>
        <v xml:space="preserve"> / LCP 0 @ 50Hz</v>
      </c>
      <c r="IK167" s="147" t="str">
        <f t="shared" si="33"/>
        <v/>
      </c>
      <c r="IL167" s="147" t="str">
        <f t="shared" si="33"/>
        <v/>
      </c>
      <c r="IM167" s="147" t="str">
        <f t="shared" si="33"/>
        <v xml:space="preserve"> / LW 0 @ 60Hz</v>
      </c>
      <c r="IN167" s="147" t="str">
        <f t="shared" si="33"/>
        <v xml:space="preserve"> / LAV 0 @ 60Hz</v>
      </c>
      <c r="IO167" s="147" t="str">
        <f t="shared" si="33"/>
        <v xml:space="preserve"> / LCP 0 @ 60Hz</v>
      </c>
      <c r="IP167" s="147" t="str">
        <f t="shared" si="33"/>
        <v/>
      </c>
      <c r="IQ167" s="147" t="str">
        <f t="shared" si="33"/>
        <v/>
      </c>
      <c r="IR167" s="147" t="str">
        <f t="shared" si="33"/>
        <v xml:space="preserve"> / HSUCTION 0 @ 60Hz</v>
      </c>
      <c r="IS167" s="147" t="str">
        <f t="shared" si="33"/>
        <v xml:space="preserve"> / HSUCTION 0 @ 50Hz</v>
      </c>
      <c r="IT167" s="115">
        <f t="shared" si="29"/>
        <v>0</v>
      </c>
    </row>
    <row r="168" spans="1:254" ht="27" customHeight="1">
      <c r="A168" s="148">
        <f t="shared" si="34"/>
        <v>45950</v>
      </c>
      <c r="B168" s="19">
        <f t="shared" si="34"/>
        <v>0</v>
      </c>
      <c r="C168" s="19" t="str">
        <f t="shared" si="34"/>
        <v>40VP026123P</v>
      </c>
      <c r="D168" s="19" t="str">
        <f t="shared" si="34"/>
        <v>N</v>
      </c>
      <c r="E168" s="136"/>
      <c r="F168" s="19">
        <f t="shared" si="31"/>
        <v>250100001</v>
      </c>
      <c r="G168" s="20">
        <f t="shared" si="32"/>
        <v>0</v>
      </c>
      <c r="H168" s="21"/>
      <c r="I168" s="21"/>
      <c r="J168" s="21"/>
      <c r="K168" s="22"/>
      <c r="L168" s="115"/>
      <c r="M168" s="21"/>
      <c r="N168" s="21"/>
      <c r="O168" s="21"/>
      <c r="P168" s="22"/>
      <c r="Q168" s="115"/>
      <c r="Z168" s="19" t="str">
        <f t="shared" si="28"/>
        <v xml:space="preserve"> / LW 0 @ 50Hz / LAV 0 @ 50Hz / LCP 0 @ 50Hz / LW 0 @ 60Hz / LAV 0 @ 60Hz / LCP 0 @ 60Hz / HSUCTION 0 @ 60Hz / HSUCTION 0 @ 50Hz</v>
      </c>
      <c r="BB168" s="105"/>
      <c r="BC168" s="105"/>
      <c r="BD168" s="106"/>
      <c r="BE168" s="105"/>
      <c r="BG168" s="16"/>
      <c r="BH168" s="14"/>
      <c r="BJ168" s="14"/>
      <c r="BK168" s="14"/>
      <c r="BM168" s="14"/>
      <c r="BN168" s="14"/>
      <c r="BO168" s="14"/>
      <c r="BP168" s="14"/>
      <c r="BQ168" s="14"/>
      <c r="BR168" s="24"/>
      <c r="BS168" s="24"/>
      <c r="BT168" s="108"/>
      <c r="BU168" s="25"/>
      <c r="BV168" s="16"/>
      <c r="BW168" s="16"/>
      <c r="BX168" s="16"/>
      <c r="BY168" s="16"/>
      <c r="BZ168" s="16"/>
      <c r="CA168" s="16"/>
      <c r="CB168" s="16"/>
      <c r="CC168" s="19"/>
      <c r="CD168" s="16"/>
      <c r="IG168" s="115">
        <f t="shared" si="26"/>
        <v>0</v>
      </c>
      <c r="IH168" s="147" t="str">
        <f t="shared" si="27"/>
        <v xml:space="preserve"> / LW 0 @ 50Hz</v>
      </c>
      <c r="II168" s="147" t="str">
        <f t="shared" si="27"/>
        <v xml:space="preserve"> / LAV 0 @ 50Hz</v>
      </c>
      <c r="IJ168" s="147" t="str">
        <f t="shared" si="27"/>
        <v xml:space="preserve"> / LCP 0 @ 50Hz</v>
      </c>
      <c r="IK168" s="147" t="str">
        <f t="shared" si="33"/>
        <v/>
      </c>
      <c r="IL168" s="147" t="str">
        <f t="shared" si="33"/>
        <v/>
      </c>
      <c r="IM168" s="147" t="str">
        <f t="shared" si="33"/>
        <v xml:space="preserve"> / LW 0 @ 60Hz</v>
      </c>
      <c r="IN168" s="147" t="str">
        <f t="shared" si="33"/>
        <v xml:space="preserve"> / LAV 0 @ 60Hz</v>
      </c>
      <c r="IO168" s="147" t="str">
        <f t="shared" si="33"/>
        <v xml:space="preserve"> / LCP 0 @ 60Hz</v>
      </c>
      <c r="IP168" s="147" t="str">
        <f t="shared" si="33"/>
        <v/>
      </c>
      <c r="IQ168" s="147" t="str">
        <f t="shared" si="33"/>
        <v/>
      </c>
      <c r="IR168" s="147" t="str">
        <f t="shared" si="33"/>
        <v xml:space="preserve"> / HSUCTION 0 @ 60Hz</v>
      </c>
      <c r="IS168" s="147" t="str">
        <f t="shared" si="33"/>
        <v xml:space="preserve"> / HSUCTION 0 @ 50Hz</v>
      </c>
      <c r="IT168" s="115">
        <f t="shared" si="29"/>
        <v>0</v>
      </c>
    </row>
    <row r="169" spans="1:254" ht="27" customHeight="1">
      <c r="A169" s="148">
        <f t="shared" si="34"/>
        <v>45950</v>
      </c>
      <c r="B169" s="19">
        <f t="shared" si="34"/>
        <v>0</v>
      </c>
      <c r="C169" s="19" t="str">
        <f t="shared" si="34"/>
        <v>40VP026123P</v>
      </c>
      <c r="D169" s="19" t="str">
        <f t="shared" si="34"/>
        <v>N</v>
      </c>
      <c r="E169" s="136"/>
      <c r="F169" s="19">
        <f t="shared" si="31"/>
        <v>250100001</v>
      </c>
      <c r="G169" s="20">
        <f t="shared" si="32"/>
        <v>0</v>
      </c>
      <c r="H169" s="21"/>
      <c r="I169" s="21"/>
      <c r="J169" s="21"/>
      <c r="K169" s="22"/>
      <c r="L169" s="115"/>
      <c r="M169" s="21"/>
      <c r="N169" s="21"/>
      <c r="O169" s="21"/>
      <c r="P169" s="22"/>
      <c r="Q169" s="115"/>
      <c r="Z169" s="19" t="str">
        <f t="shared" si="28"/>
        <v xml:space="preserve"> / LW 0 @ 50Hz / LAV 0 @ 50Hz / LCP 0 @ 50Hz / LW 0 @ 60Hz / LAV 0 @ 60Hz / LCP 0 @ 60Hz / HSUCTION 0 @ 60Hz / HSUCTION 0 @ 50Hz</v>
      </c>
      <c r="BB169" s="105"/>
      <c r="BC169" s="105"/>
      <c r="BD169" s="106"/>
      <c r="BE169" s="105"/>
      <c r="BG169" s="16"/>
      <c r="BH169" s="14"/>
      <c r="BJ169" s="14"/>
      <c r="BK169" s="14"/>
      <c r="BM169" s="14"/>
      <c r="BN169" s="14"/>
      <c r="BO169" s="14"/>
      <c r="BP169" s="14"/>
      <c r="BQ169" s="14"/>
      <c r="BR169" s="24"/>
      <c r="BS169" s="24"/>
      <c r="BT169" s="108"/>
      <c r="BU169" s="25"/>
      <c r="BV169" s="16"/>
      <c r="BW169" s="16"/>
      <c r="BX169" s="16"/>
      <c r="BY169" s="16"/>
      <c r="BZ169" s="16"/>
      <c r="CA169" s="16"/>
      <c r="CB169" s="16"/>
      <c r="CC169" s="19"/>
      <c r="CD169" s="16"/>
      <c r="IG169" s="115">
        <f t="shared" si="26"/>
        <v>0</v>
      </c>
      <c r="IH169" s="147" t="str">
        <f t="shared" si="27"/>
        <v xml:space="preserve"> / LW 0 @ 50Hz</v>
      </c>
      <c r="II169" s="147" t="str">
        <f t="shared" si="27"/>
        <v xml:space="preserve"> / LAV 0 @ 50Hz</v>
      </c>
      <c r="IJ169" s="147" t="str">
        <f t="shared" si="27"/>
        <v xml:space="preserve"> / LCP 0 @ 50Hz</v>
      </c>
      <c r="IK169" s="147" t="str">
        <f t="shared" si="33"/>
        <v/>
      </c>
      <c r="IL169" s="147" t="str">
        <f t="shared" si="33"/>
        <v/>
      </c>
      <c r="IM169" s="147" t="str">
        <f t="shared" si="33"/>
        <v xml:space="preserve"> / LW 0 @ 60Hz</v>
      </c>
      <c r="IN169" s="147" t="str">
        <f t="shared" si="33"/>
        <v xml:space="preserve"> / LAV 0 @ 60Hz</v>
      </c>
      <c r="IO169" s="147" t="str">
        <f t="shared" si="33"/>
        <v xml:space="preserve"> / LCP 0 @ 60Hz</v>
      </c>
      <c r="IP169" s="147" t="str">
        <f t="shared" si="33"/>
        <v/>
      </c>
      <c r="IQ169" s="147" t="str">
        <f t="shared" si="33"/>
        <v/>
      </c>
      <c r="IR169" s="147" t="str">
        <f t="shared" si="33"/>
        <v xml:space="preserve"> / HSUCTION 0 @ 60Hz</v>
      </c>
      <c r="IS169" s="147" t="str">
        <f t="shared" si="33"/>
        <v xml:space="preserve"> / HSUCTION 0 @ 50Hz</v>
      </c>
      <c r="IT169" s="115">
        <f t="shared" si="29"/>
        <v>0</v>
      </c>
    </row>
    <row r="170" spans="1:254" ht="27" customHeight="1">
      <c r="A170" s="148">
        <f t="shared" si="34"/>
        <v>45950</v>
      </c>
      <c r="B170" s="19">
        <f t="shared" si="34"/>
        <v>0</v>
      </c>
      <c r="C170" s="19" t="str">
        <f t="shared" si="34"/>
        <v>40VP026123P</v>
      </c>
      <c r="D170" s="19" t="str">
        <f t="shared" si="34"/>
        <v>N</v>
      </c>
      <c r="E170" s="136"/>
      <c r="F170" s="19">
        <f t="shared" si="31"/>
        <v>250100001</v>
      </c>
      <c r="G170" s="20">
        <f t="shared" si="32"/>
        <v>0</v>
      </c>
      <c r="H170" s="21"/>
      <c r="I170" s="21"/>
      <c r="J170" s="21"/>
      <c r="K170" s="22"/>
      <c r="L170" s="115"/>
      <c r="M170" s="21"/>
      <c r="N170" s="21"/>
      <c r="O170" s="21"/>
      <c r="P170" s="22"/>
      <c r="Q170" s="115"/>
      <c r="Z170" s="19" t="str">
        <f t="shared" si="28"/>
        <v xml:space="preserve"> / LW 0 @ 50Hz / LAV 0 @ 50Hz / LCP 0 @ 50Hz / LW 0 @ 60Hz / LAV 0 @ 60Hz / LCP 0 @ 60Hz / HSUCTION 0 @ 60Hz / HSUCTION 0 @ 50Hz</v>
      </c>
      <c r="BB170" s="105"/>
      <c r="BC170" s="105"/>
      <c r="BD170" s="106"/>
      <c r="BE170" s="105"/>
      <c r="BG170" s="16"/>
      <c r="BH170" s="14"/>
      <c r="BJ170" s="14"/>
      <c r="BK170" s="14"/>
      <c r="BM170" s="14"/>
      <c r="BN170" s="14"/>
      <c r="BO170" s="14"/>
      <c r="BP170" s="14"/>
      <c r="BQ170" s="14"/>
      <c r="BR170" s="24"/>
      <c r="BS170" s="24"/>
      <c r="BT170" s="108"/>
      <c r="BU170" s="25"/>
      <c r="BV170" s="16"/>
      <c r="BW170" s="16"/>
      <c r="BX170" s="16"/>
      <c r="BY170" s="16"/>
      <c r="BZ170" s="16"/>
      <c r="CA170" s="16"/>
      <c r="CB170" s="16"/>
      <c r="CC170" s="19"/>
      <c r="CD170" s="16"/>
      <c r="IG170" s="115">
        <f t="shared" si="26"/>
        <v>0</v>
      </c>
      <c r="IH170" s="147" t="str">
        <f t="shared" si="27"/>
        <v xml:space="preserve"> / LW 0 @ 50Hz</v>
      </c>
      <c r="II170" s="147" t="str">
        <f t="shared" si="27"/>
        <v xml:space="preserve"> / LAV 0 @ 50Hz</v>
      </c>
      <c r="IJ170" s="147" t="str">
        <f t="shared" si="27"/>
        <v xml:space="preserve"> / LCP 0 @ 50Hz</v>
      </c>
      <c r="IK170" s="147" t="str">
        <f t="shared" si="33"/>
        <v/>
      </c>
      <c r="IL170" s="147" t="str">
        <f t="shared" si="33"/>
        <v/>
      </c>
      <c r="IM170" s="147" t="str">
        <f t="shared" si="33"/>
        <v xml:space="preserve"> / LW 0 @ 60Hz</v>
      </c>
      <c r="IN170" s="147" t="str">
        <f t="shared" si="33"/>
        <v xml:space="preserve"> / LAV 0 @ 60Hz</v>
      </c>
      <c r="IO170" s="147" t="str">
        <f t="shared" si="33"/>
        <v xml:space="preserve"> / LCP 0 @ 60Hz</v>
      </c>
      <c r="IP170" s="147" t="str">
        <f t="shared" si="33"/>
        <v/>
      </c>
      <c r="IQ170" s="147" t="str">
        <f t="shared" si="33"/>
        <v/>
      </c>
      <c r="IR170" s="147" t="str">
        <f t="shared" si="33"/>
        <v xml:space="preserve"> / HSUCTION 0 @ 60Hz</v>
      </c>
      <c r="IS170" s="147" t="str">
        <f t="shared" si="33"/>
        <v xml:space="preserve"> / HSUCTION 0 @ 50Hz</v>
      </c>
      <c r="IT170" s="115">
        <f t="shared" si="29"/>
        <v>0</v>
      </c>
    </row>
    <row r="171" spans="1:254" ht="27" customHeight="1">
      <c r="A171" s="148">
        <f t="shared" si="34"/>
        <v>45950</v>
      </c>
      <c r="B171" s="19">
        <f t="shared" si="34"/>
        <v>0</v>
      </c>
      <c r="C171" s="19" t="str">
        <f t="shared" si="34"/>
        <v>40VP026123P</v>
      </c>
      <c r="D171" s="19" t="str">
        <f t="shared" si="34"/>
        <v>N</v>
      </c>
      <c r="E171" s="136"/>
      <c r="F171" s="19">
        <f t="shared" si="31"/>
        <v>250100001</v>
      </c>
      <c r="G171" s="20">
        <f t="shared" si="32"/>
        <v>0</v>
      </c>
      <c r="H171" s="21"/>
      <c r="I171" s="21"/>
      <c r="J171" s="21"/>
      <c r="K171" s="22"/>
      <c r="L171" s="115"/>
      <c r="M171" s="21"/>
      <c r="N171" s="21"/>
      <c r="O171" s="21"/>
      <c r="P171" s="22"/>
      <c r="Q171" s="115"/>
      <c r="Z171" s="19" t="str">
        <f t="shared" si="28"/>
        <v xml:space="preserve"> / LW 0 @ 50Hz / LAV 0 @ 50Hz / LCP 0 @ 50Hz / LW 0 @ 60Hz / LAV 0 @ 60Hz / LCP 0 @ 60Hz / HSUCTION 0 @ 60Hz / HSUCTION 0 @ 50Hz</v>
      </c>
      <c r="BB171" s="105"/>
      <c r="BC171" s="105"/>
      <c r="BD171" s="106"/>
      <c r="BE171" s="105"/>
      <c r="BG171" s="16"/>
      <c r="BH171" s="14"/>
      <c r="BJ171" s="14"/>
      <c r="BK171" s="14"/>
      <c r="BM171" s="14"/>
      <c r="BN171" s="14"/>
      <c r="BO171" s="14"/>
      <c r="BP171" s="14"/>
      <c r="BQ171" s="14"/>
      <c r="BR171" s="24"/>
      <c r="BS171" s="24"/>
      <c r="BT171" s="108"/>
      <c r="BU171" s="25"/>
      <c r="BV171" s="16"/>
      <c r="BW171" s="16"/>
      <c r="BX171" s="16"/>
      <c r="BY171" s="16"/>
      <c r="BZ171" s="16"/>
      <c r="CA171" s="16"/>
      <c r="CB171" s="16"/>
      <c r="CC171" s="19"/>
      <c r="CD171" s="16"/>
      <c r="IG171" s="115">
        <f t="shared" si="26"/>
        <v>0</v>
      </c>
      <c r="IH171" s="147" t="str">
        <f t="shared" si="27"/>
        <v xml:space="preserve"> / LW 0 @ 50Hz</v>
      </c>
      <c r="II171" s="147" t="str">
        <f t="shared" si="27"/>
        <v xml:space="preserve"> / LAV 0 @ 50Hz</v>
      </c>
      <c r="IJ171" s="147" t="str">
        <f t="shared" si="27"/>
        <v xml:space="preserve"> / LCP 0 @ 50Hz</v>
      </c>
      <c r="IK171" s="147" t="str">
        <f t="shared" si="33"/>
        <v/>
      </c>
      <c r="IL171" s="147" t="str">
        <f t="shared" si="33"/>
        <v/>
      </c>
      <c r="IM171" s="147" t="str">
        <f t="shared" si="33"/>
        <v xml:space="preserve"> / LW 0 @ 60Hz</v>
      </c>
      <c r="IN171" s="147" t="str">
        <f t="shared" si="33"/>
        <v xml:space="preserve"> / LAV 0 @ 60Hz</v>
      </c>
      <c r="IO171" s="147" t="str">
        <f t="shared" si="33"/>
        <v xml:space="preserve"> / LCP 0 @ 60Hz</v>
      </c>
      <c r="IP171" s="147" t="str">
        <f t="shared" si="33"/>
        <v/>
      </c>
      <c r="IQ171" s="147" t="str">
        <f t="shared" si="33"/>
        <v/>
      </c>
      <c r="IR171" s="147" t="str">
        <f t="shared" si="33"/>
        <v xml:space="preserve"> / HSUCTION 0 @ 60Hz</v>
      </c>
      <c r="IS171" s="147" t="str">
        <f t="shared" si="33"/>
        <v xml:space="preserve"> / HSUCTION 0 @ 50Hz</v>
      </c>
      <c r="IT171" s="115">
        <f t="shared" si="29"/>
        <v>0</v>
      </c>
    </row>
    <row r="172" spans="1:254" ht="27" customHeight="1">
      <c r="A172" s="148">
        <f t="shared" si="34"/>
        <v>45950</v>
      </c>
      <c r="B172" s="19">
        <f t="shared" si="34"/>
        <v>0</v>
      </c>
      <c r="C172" s="19" t="str">
        <f t="shared" si="34"/>
        <v>40VP026123P</v>
      </c>
      <c r="D172" s="19" t="str">
        <f t="shared" si="34"/>
        <v>N</v>
      </c>
      <c r="E172" s="136"/>
      <c r="F172" s="19">
        <f t="shared" si="31"/>
        <v>250100001</v>
      </c>
      <c r="G172" s="20">
        <f t="shared" si="32"/>
        <v>0</v>
      </c>
      <c r="H172" s="21"/>
      <c r="I172" s="21"/>
      <c r="J172" s="21"/>
      <c r="K172" s="22"/>
      <c r="L172" s="115"/>
      <c r="M172" s="21"/>
      <c r="N172" s="21"/>
      <c r="O172" s="21"/>
      <c r="P172" s="22"/>
      <c r="Q172" s="115"/>
      <c r="Z172" s="19" t="str">
        <f t="shared" si="28"/>
        <v xml:space="preserve"> / LW 0 @ 50Hz / LAV 0 @ 50Hz / LCP 0 @ 50Hz / LW 0 @ 60Hz / LAV 0 @ 60Hz / LCP 0 @ 60Hz / HSUCTION 0 @ 60Hz / HSUCTION 0 @ 50Hz</v>
      </c>
      <c r="BB172" s="105"/>
      <c r="BC172" s="105"/>
      <c r="BD172" s="106"/>
      <c r="BE172" s="105"/>
      <c r="BG172" s="16"/>
      <c r="BH172" s="14"/>
      <c r="BJ172" s="14"/>
      <c r="BK172" s="14"/>
      <c r="BM172" s="14"/>
      <c r="BN172" s="14"/>
      <c r="BO172" s="14"/>
      <c r="BP172" s="14"/>
      <c r="BQ172" s="14"/>
      <c r="BR172" s="24"/>
      <c r="BS172" s="24"/>
      <c r="BT172" s="108"/>
      <c r="BU172" s="25"/>
      <c r="BV172" s="16"/>
      <c r="BW172" s="16"/>
      <c r="BX172" s="16"/>
      <c r="BY172" s="16"/>
      <c r="BZ172" s="16"/>
      <c r="CA172" s="16"/>
      <c r="CB172" s="16"/>
      <c r="CC172" s="19"/>
      <c r="CD172" s="16"/>
      <c r="IG172" s="115">
        <f t="shared" si="26"/>
        <v>0</v>
      </c>
      <c r="IH172" s="147" t="str">
        <f t="shared" si="27"/>
        <v xml:space="preserve"> / LW 0 @ 50Hz</v>
      </c>
      <c r="II172" s="147" t="str">
        <f t="shared" si="27"/>
        <v xml:space="preserve"> / LAV 0 @ 50Hz</v>
      </c>
      <c r="IJ172" s="147" t="str">
        <f t="shared" si="27"/>
        <v xml:space="preserve"> / LCP 0 @ 50Hz</v>
      </c>
      <c r="IK172" s="147" t="str">
        <f t="shared" si="33"/>
        <v/>
      </c>
      <c r="IL172" s="147" t="str">
        <f t="shared" si="33"/>
        <v/>
      </c>
      <c r="IM172" s="147" t="str">
        <f t="shared" si="33"/>
        <v xml:space="preserve"> / LW 0 @ 60Hz</v>
      </c>
      <c r="IN172" s="147" t="str">
        <f t="shared" ref="IN172:IS235" si="35">IF(AND(ABS(N172)&gt;=ABS(N$7),ABS(N172)&lt;=ABS(N$9)),"",IF(N172&lt;N$9," / L"&amp;IN$9&amp;" "&amp;ABS(N172)&amp;" @ "&amp;IN$8,IF(N172&gt;N$9," / H"&amp;IN$9&amp;" "&amp;ABS(N172)&amp;" @ "&amp;IN$8,ABS(N172))))</f>
        <v xml:space="preserve"> / LAV 0 @ 60Hz</v>
      </c>
      <c r="IO172" s="147" t="str">
        <f t="shared" si="35"/>
        <v xml:space="preserve"> / LCP 0 @ 60Hz</v>
      </c>
      <c r="IP172" s="147" t="str">
        <f t="shared" si="35"/>
        <v/>
      </c>
      <c r="IQ172" s="147" t="str">
        <f t="shared" si="35"/>
        <v/>
      </c>
      <c r="IR172" s="147" t="str">
        <f t="shared" si="35"/>
        <v xml:space="preserve"> / HSUCTION 0 @ 60Hz</v>
      </c>
      <c r="IS172" s="147" t="str">
        <f t="shared" si="35"/>
        <v xml:space="preserve"> / HSUCTION 0 @ 50Hz</v>
      </c>
      <c r="IT172" s="115">
        <f t="shared" si="29"/>
        <v>0</v>
      </c>
    </row>
    <row r="173" spans="1:254" ht="27" customHeight="1">
      <c r="A173" s="148">
        <f t="shared" ref="A173:D188" si="36">IF(COUNTA($G173),A172,0)</f>
        <v>45950</v>
      </c>
      <c r="B173" s="19">
        <f t="shared" si="36"/>
        <v>0</v>
      </c>
      <c r="C173" s="19" t="str">
        <f t="shared" si="36"/>
        <v>40VP026123P</v>
      </c>
      <c r="D173" s="19" t="str">
        <f t="shared" si="36"/>
        <v>N</v>
      </c>
      <c r="E173" s="136"/>
      <c r="F173" s="19">
        <f t="shared" si="31"/>
        <v>250100001</v>
      </c>
      <c r="G173" s="20">
        <f t="shared" si="32"/>
        <v>0</v>
      </c>
      <c r="H173" s="21"/>
      <c r="I173" s="21"/>
      <c r="J173" s="21"/>
      <c r="K173" s="22"/>
      <c r="L173" s="115"/>
      <c r="M173" s="21"/>
      <c r="N173" s="21"/>
      <c r="O173" s="21"/>
      <c r="P173" s="22"/>
      <c r="Q173" s="115"/>
      <c r="Z173" s="19" t="str">
        <f t="shared" si="28"/>
        <v xml:space="preserve"> / LW 0 @ 50Hz / LAV 0 @ 50Hz / LCP 0 @ 50Hz / LW 0 @ 60Hz / LAV 0 @ 60Hz / LCP 0 @ 60Hz / HSUCTION 0 @ 60Hz / HSUCTION 0 @ 50Hz</v>
      </c>
      <c r="BB173" s="105"/>
      <c r="BC173" s="105"/>
      <c r="BD173" s="106"/>
      <c r="BE173" s="105"/>
      <c r="BG173" s="16"/>
      <c r="BH173" s="14"/>
      <c r="BJ173" s="14"/>
      <c r="BK173" s="14"/>
      <c r="BM173" s="14"/>
      <c r="BN173" s="14"/>
      <c r="BO173" s="14"/>
      <c r="BP173" s="14"/>
      <c r="BQ173" s="14"/>
      <c r="BR173" s="24"/>
      <c r="BS173" s="24"/>
      <c r="BT173" s="108"/>
      <c r="BU173" s="25"/>
      <c r="BV173" s="16"/>
      <c r="BW173" s="16"/>
      <c r="BX173" s="16"/>
      <c r="BY173" s="16"/>
      <c r="BZ173" s="16"/>
      <c r="CA173" s="16"/>
      <c r="CB173" s="16"/>
      <c r="CC173" s="19"/>
      <c r="CD173" s="16"/>
      <c r="IG173" s="115">
        <f t="shared" si="26"/>
        <v>0</v>
      </c>
      <c r="IH173" s="147" t="str">
        <f t="shared" si="27"/>
        <v xml:space="preserve"> / LW 0 @ 50Hz</v>
      </c>
      <c r="II173" s="147" t="str">
        <f t="shared" si="27"/>
        <v xml:space="preserve"> / LAV 0 @ 50Hz</v>
      </c>
      <c r="IJ173" s="147" t="str">
        <f t="shared" si="27"/>
        <v xml:space="preserve"> / LCP 0 @ 50Hz</v>
      </c>
      <c r="IK173" s="147" t="str">
        <f t="shared" si="27"/>
        <v/>
      </c>
      <c r="IL173" s="147" t="str">
        <f t="shared" si="27"/>
        <v/>
      </c>
      <c r="IM173" s="147" t="str">
        <f t="shared" si="27"/>
        <v xml:space="preserve"> / LW 0 @ 60Hz</v>
      </c>
      <c r="IN173" s="147" t="str">
        <f t="shared" si="35"/>
        <v xml:space="preserve"> / LAV 0 @ 60Hz</v>
      </c>
      <c r="IO173" s="147" t="str">
        <f t="shared" si="35"/>
        <v xml:space="preserve"> / LCP 0 @ 60Hz</v>
      </c>
      <c r="IP173" s="147" t="str">
        <f t="shared" si="35"/>
        <v/>
      </c>
      <c r="IQ173" s="147" t="str">
        <f t="shared" si="35"/>
        <v/>
      </c>
      <c r="IR173" s="147" t="str">
        <f t="shared" si="35"/>
        <v xml:space="preserve"> / HSUCTION 0 @ 60Hz</v>
      </c>
      <c r="IS173" s="147" t="str">
        <f t="shared" si="35"/>
        <v xml:space="preserve"> / HSUCTION 0 @ 50Hz</v>
      </c>
      <c r="IT173" s="115">
        <f t="shared" si="29"/>
        <v>0</v>
      </c>
    </row>
    <row r="174" spans="1:254" ht="27" customHeight="1">
      <c r="A174" s="148">
        <f t="shared" si="36"/>
        <v>45950</v>
      </c>
      <c r="B174" s="19">
        <f t="shared" si="36"/>
        <v>0</v>
      </c>
      <c r="C174" s="19" t="str">
        <f t="shared" si="36"/>
        <v>40VP026123P</v>
      </c>
      <c r="D174" s="19" t="str">
        <f t="shared" si="36"/>
        <v>N</v>
      </c>
      <c r="E174" s="136"/>
      <c r="F174" s="19">
        <f t="shared" si="31"/>
        <v>250100001</v>
      </c>
      <c r="G174" s="20">
        <f t="shared" si="32"/>
        <v>0</v>
      </c>
      <c r="H174" s="21"/>
      <c r="I174" s="21"/>
      <c r="J174" s="21"/>
      <c r="K174" s="22"/>
      <c r="L174" s="115"/>
      <c r="M174" s="21"/>
      <c r="N174" s="21"/>
      <c r="O174" s="21"/>
      <c r="P174" s="22"/>
      <c r="Q174" s="115"/>
      <c r="Z174" s="19" t="str">
        <f t="shared" si="28"/>
        <v xml:space="preserve"> / LW 0 @ 50Hz / LAV 0 @ 50Hz / LCP 0 @ 50Hz / LW 0 @ 60Hz / LAV 0 @ 60Hz / LCP 0 @ 60Hz / HSUCTION 0 @ 60Hz / HSUCTION 0 @ 50Hz</v>
      </c>
      <c r="BB174" s="105"/>
      <c r="BC174" s="105"/>
      <c r="BD174" s="106"/>
      <c r="BE174" s="105"/>
      <c r="BG174" s="16"/>
      <c r="BH174" s="14"/>
      <c r="BJ174" s="14"/>
      <c r="BK174" s="14"/>
      <c r="BM174" s="14"/>
      <c r="BN174" s="14"/>
      <c r="BO174" s="14"/>
      <c r="BP174" s="14"/>
      <c r="BQ174" s="14"/>
      <c r="BR174" s="24"/>
      <c r="BS174" s="24"/>
      <c r="BT174" s="108"/>
      <c r="BU174" s="25"/>
      <c r="BV174" s="16"/>
      <c r="BW174" s="16"/>
      <c r="BX174" s="16"/>
      <c r="BY174" s="16"/>
      <c r="BZ174" s="16"/>
      <c r="CA174" s="16"/>
      <c r="CB174" s="16"/>
      <c r="CC174" s="19"/>
      <c r="CD174" s="16"/>
      <c r="IG174" s="115">
        <f t="shared" si="26"/>
        <v>0</v>
      </c>
      <c r="IH174" s="147" t="str">
        <f t="shared" si="27"/>
        <v xml:space="preserve"> / LW 0 @ 50Hz</v>
      </c>
      <c r="II174" s="147" t="str">
        <f t="shared" si="27"/>
        <v xml:space="preserve"> / LAV 0 @ 50Hz</v>
      </c>
      <c r="IJ174" s="147" t="str">
        <f t="shared" si="27"/>
        <v xml:space="preserve"> / LCP 0 @ 50Hz</v>
      </c>
      <c r="IK174" s="147" t="str">
        <f t="shared" si="27"/>
        <v/>
      </c>
      <c r="IL174" s="147" t="str">
        <f t="shared" si="27"/>
        <v/>
      </c>
      <c r="IM174" s="147" t="str">
        <f t="shared" si="27"/>
        <v xml:space="preserve"> / LW 0 @ 60Hz</v>
      </c>
      <c r="IN174" s="147" t="str">
        <f t="shared" si="35"/>
        <v xml:space="preserve"> / LAV 0 @ 60Hz</v>
      </c>
      <c r="IO174" s="147" t="str">
        <f t="shared" si="35"/>
        <v xml:space="preserve"> / LCP 0 @ 60Hz</v>
      </c>
      <c r="IP174" s="147" t="str">
        <f t="shared" si="35"/>
        <v/>
      </c>
      <c r="IQ174" s="147" t="str">
        <f t="shared" si="35"/>
        <v/>
      </c>
      <c r="IR174" s="147" t="str">
        <f t="shared" si="35"/>
        <v xml:space="preserve"> / HSUCTION 0 @ 60Hz</v>
      </c>
      <c r="IS174" s="147" t="str">
        <f t="shared" si="35"/>
        <v xml:space="preserve"> / HSUCTION 0 @ 50Hz</v>
      </c>
      <c r="IT174" s="115">
        <f t="shared" si="29"/>
        <v>0</v>
      </c>
    </row>
    <row r="175" spans="1:254" ht="27" customHeight="1">
      <c r="A175" s="148">
        <f t="shared" si="36"/>
        <v>45950</v>
      </c>
      <c r="B175" s="19">
        <f t="shared" si="36"/>
        <v>0</v>
      </c>
      <c r="C175" s="19" t="str">
        <f t="shared" si="36"/>
        <v>40VP026123P</v>
      </c>
      <c r="D175" s="19" t="str">
        <f t="shared" si="36"/>
        <v>N</v>
      </c>
      <c r="E175" s="136"/>
      <c r="F175" s="19">
        <f t="shared" si="31"/>
        <v>250100001</v>
      </c>
      <c r="G175" s="20">
        <f t="shared" si="32"/>
        <v>0</v>
      </c>
      <c r="H175" s="21"/>
      <c r="I175" s="21"/>
      <c r="J175" s="21"/>
      <c r="K175" s="22"/>
      <c r="L175" s="115"/>
      <c r="M175" s="21"/>
      <c r="N175" s="21"/>
      <c r="O175" s="21"/>
      <c r="P175" s="22"/>
      <c r="Q175" s="115"/>
      <c r="Z175" s="19" t="str">
        <f t="shared" si="28"/>
        <v xml:space="preserve"> / LW 0 @ 50Hz / LAV 0 @ 50Hz / LCP 0 @ 50Hz / LW 0 @ 60Hz / LAV 0 @ 60Hz / LCP 0 @ 60Hz / HSUCTION 0 @ 60Hz / HSUCTION 0 @ 50Hz</v>
      </c>
      <c r="BB175" s="105"/>
      <c r="BC175" s="105"/>
      <c r="BD175" s="106"/>
      <c r="BE175" s="105"/>
      <c r="BG175" s="16"/>
      <c r="BH175" s="14"/>
      <c r="BJ175" s="14"/>
      <c r="BK175" s="14"/>
      <c r="BM175" s="14"/>
      <c r="BN175" s="14"/>
      <c r="BO175" s="14"/>
      <c r="BP175" s="14"/>
      <c r="BQ175" s="14"/>
      <c r="BR175" s="24"/>
      <c r="BS175" s="24"/>
      <c r="BT175" s="108"/>
      <c r="BU175" s="25"/>
      <c r="BV175" s="16"/>
      <c r="BW175" s="16"/>
      <c r="BX175" s="16"/>
      <c r="BY175" s="16"/>
      <c r="BZ175" s="16"/>
      <c r="CA175" s="16"/>
      <c r="CB175" s="16"/>
      <c r="CC175" s="19"/>
      <c r="CD175" s="16"/>
      <c r="IG175" s="115">
        <f t="shared" si="26"/>
        <v>0</v>
      </c>
      <c r="IH175" s="147" t="str">
        <f t="shared" si="27"/>
        <v xml:space="preserve"> / LW 0 @ 50Hz</v>
      </c>
      <c r="II175" s="147" t="str">
        <f t="shared" si="27"/>
        <v xml:space="preserve"> / LAV 0 @ 50Hz</v>
      </c>
      <c r="IJ175" s="147" t="str">
        <f t="shared" si="27"/>
        <v xml:space="preserve"> / LCP 0 @ 50Hz</v>
      </c>
      <c r="IK175" s="147" t="str">
        <f t="shared" si="27"/>
        <v/>
      </c>
      <c r="IL175" s="147" t="str">
        <f t="shared" si="27"/>
        <v/>
      </c>
      <c r="IM175" s="147" t="str">
        <f t="shared" si="27"/>
        <v xml:space="preserve"> / LW 0 @ 60Hz</v>
      </c>
      <c r="IN175" s="147" t="str">
        <f t="shared" si="35"/>
        <v xml:space="preserve"> / LAV 0 @ 60Hz</v>
      </c>
      <c r="IO175" s="147" t="str">
        <f t="shared" si="35"/>
        <v xml:space="preserve"> / LCP 0 @ 60Hz</v>
      </c>
      <c r="IP175" s="147" t="str">
        <f t="shared" si="35"/>
        <v/>
      </c>
      <c r="IQ175" s="147" t="str">
        <f t="shared" si="35"/>
        <v/>
      </c>
      <c r="IR175" s="147" t="str">
        <f t="shared" si="35"/>
        <v xml:space="preserve"> / HSUCTION 0 @ 60Hz</v>
      </c>
      <c r="IS175" s="147" t="str">
        <f t="shared" si="35"/>
        <v xml:space="preserve"> / HSUCTION 0 @ 50Hz</v>
      </c>
      <c r="IT175" s="115">
        <f t="shared" si="29"/>
        <v>0</v>
      </c>
    </row>
    <row r="176" spans="1:254" ht="27" customHeight="1">
      <c r="A176" s="148">
        <f t="shared" si="36"/>
        <v>45950</v>
      </c>
      <c r="B176" s="19">
        <f t="shared" si="36"/>
        <v>0</v>
      </c>
      <c r="C176" s="19" t="str">
        <f t="shared" si="36"/>
        <v>40VP026123P</v>
      </c>
      <c r="D176" s="19" t="str">
        <f t="shared" si="36"/>
        <v>N</v>
      </c>
      <c r="E176" s="136"/>
      <c r="F176" s="19">
        <f t="shared" si="31"/>
        <v>250100001</v>
      </c>
      <c r="G176" s="20">
        <f t="shared" si="32"/>
        <v>0</v>
      </c>
      <c r="H176" s="21"/>
      <c r="I176" s="21"/>
      <c r="J176" s="21"/>
      <c r="K176" s="22"/>
      <c r="L176" s="115"/>
      <c r="M176" s="21"/>
      <c r="N176" s="21"/>
      <c r="O176" s="21"/>
      <c r="P176" s="22"/>
      <c r="Q176" s="115"/>
      <c r="Z176" s="19" t="str">
        <f t="shared" si="28"/>
        <v xml:space="preserve"> / LW 0 @ 50Hz / LAV 0 @ 50Hz / LCP 0 @ 50Hz / LW 0 @ 60Hz / LAV 0 @ 60Hz / LCP 0 @ 60Hz / HSUCTION 0 @ 60Hz / HSUCTION 0 @ 50Hz</v>
      </c>
      <c r="BB176" s="105"/>
      <c r="BC176" s="105"/>
      <c r="BD176" s="106"/>
      <c r="BE176" s="105"/>
      <c r="BG176" s="16"/>
      <c r="BH176" s="14"/>
      <c r="BJ176" s="14"/>
      <c r="BK176" s="14"/>
      <c r="BM176" s="14"/>
      <c r="BN176" s="14"/>
      <c r="BO176" s="14"/>
      <c r="BP176" s="14"/>
      <c r="BQ176" s="14"/>
      <c r="BR176" s="24"/>
      <c r="BS176" s="24"/>
      <c r="BT176" s="108"/>
      <c r="BU176" s="25"/>
      <c r="BV176" s="16"/>
      <c r="BW176" s="16"/>
      <c r="BX176" s="16"/>
      <c r="BY176" s="16"/>
      <c r="BZ176" s="16"/>
      <c r="CA176" s="16"/>
      <c r="CB176" s="16"/>
      <c r="CC176" s="19"/>
      <c r="CD176" s="16"/>
      <c r="IG176" s="115">
        <f t="shared" si="26"/>
        <v>0</v>
      </c>
      <c r="IH176" s="147" t="str">
        <f t="shared" si="27"/>
        <v xml:space="preserve"> / LW 0 @ 50Hz</v>
      </c>
      <c r="II176" s="147" t="str">
        <f t="shared" si="27"/>
        <v xml:space="preserve"> / LAV 0 @ 50Hz</v>
      </c>
      <c r="IJ176" s="147" t="str">
        <f t="shared" si="27"/>
        <v xml:space="preserve"> / LCP 0 @ 50Hz</v>
      </c>
      <c r="IK176" s="147" t="str">
        <f t="shared" si="27"/>
        <v/>
      </c>
      <c r="IL176" s="147" t="str">
        <f t="shared" si="27"/>
        <v/>
      </c>
      <c r="IM176" s="147" t="str">
        <f t="shared" si="27"/>
        <v xml:space="preserve"> / LW 0 @ 60Hz</v>
      </c>
      <c r="IN176" s="147" t="str">
        <f t="shared" si="35"/>
        <v xml:space="preserve"> / LAV 0 @ 60Hz</v>
      </c>
      <c r="IO176" s="147" t="str">
        <f t="shared" si="35"/>
        <v xml:space="preserve"> / LCP 0 @ 60Hz</v>
      </c>
      <c r="IP176" s="147" t="str">
        <f t="shared" si="35"/>
        <v/>
      </c>
      <c r="IQ176" s="147" t="str">
        <f t="shared" si="35"/>
        <v/>
      </c>
      <c r="IR176" s="147" t="str">
        <f t="shared" si="35"/>
        <v xml:space="preserve"> / HSUCTION 0 @ 60Hz</v>
      </c>
      <c r="IS176" s="147" t="str">
        <f t="shared" si="35"/>
        <v xml:space="preserve"> / HSUCTION 0 @ 50Hz</v>
      </c>
      <c r="IT176" s="115">
        <f t="shared" si="29"/>
        <v>0</v>
      </c>
    </row>
    <row r="177" spans="1:254" ht="27" customHeight="1">
      <c r="A177" s="148">
        <f t="shared" si="36"/>
        <v>45950</v>
      </c>
      <c r="B177" s="19">
        <f t="shared" si="36"/>
        <v>0</v>
      </c>
      <c r="C177" s="19" t="str">
        <f t="shared" si="36"/>
        <v>40VP026123P</v>
      </c>
      <c r="D177" s="19" t="str">
        <f t="shared" si="36"/>
        <v>N</v>
      </c>
      <c r="E177" s="136"/>
      <c r="F177" s="19">
        <f t="shared" si="31"/>
        <v>250100001</v>
      </c>
      <c r="G177" s="20">
        <f t="shared" si="32"/>
        <v>0</v>
      </c>
      <c r="H177" s="21"/>
      <c r="I177" s="21"/>
      <c r="J177" s="21"/>
      <c r="K177" s="22"/>
      <c r="L177" s="115"/>
      <c r="M177" s="21"/>
      <c r="N177" s="21"/>
      <c r="O177" s="21"/>
      <c r="P177" s="22"/>
      <c r="Q177" s="115"/>
      <c r="Z177" s="19" t="str">
        <f t="shared" si="28"/>
        <v xml:space="preserve"> / LW 0 @ 50Hz / LAV 0 @ 50Hz / LCP 0 @ 50Hz / LW 0 @ 60Hz / LAV 0 @ 60Hz / LCP 0 @ 60Hz / HSUCTION 0 @ 60Hz / HSUCTION 0 @ 50Hz</v>
      </c>
      <c r="BB177" s="105"/>
      <c r="BC177" s="105"/>
      <c r="BD177" s="106"/>
      <c r="BE177" s="105"/>
      <c r="BG177" s="16"/>
      <c r="BH177" s="14"/>
      <c r="BJ177" s="14"/>
      <c r="BK177" s="14"/>
      <c r="BM177" s="14"/>
      <c r="BN177" s="14"/>
      <c r="BO177" s="14"/>
      <c r="BP177" s="14"/>
      <c r="BQ177" s="14"/>
      <c r="BR177" s="24"/>
      <c r="BS177" s="24"/>
      <c r="BT177" s="108"/>
      <c r="BU177" s="25"/>
      <c r="BV177" s="16"/>
      <c r="BW177" s="16"/>
      <c r="BX177" s="16"/>
      <c r="BY177" s="16"/>
      <c r="BZ177" s="16"/>
      <c r="CA177" s="16"/>
      <c r="CB177" s="16"/>
      <c r="CC177" s="19"/>
      <c r="CD177" s="16"/>
      <c r="IG177" s="115">
        <f t="shared" si="26"/>
        <v>0</v>
      </c>
      <c r="IH177" s="147" t="str">
        <f t="shared" si="27"/>
        <v xml:space="preserve"> / LW 0 @ 50Hz</v>
      </c>
      <c r="II177" s="147" t="str">
        <f t="shared" si="27"/>
        <v xml:space="preserve"> / LAV 0 @ 50Hz</v>
      </c>
      <c r="IJ177" s="147" t="str">
        <f t="shared" si="27"/>
        <v xml:space="preserve"> / LCP 0 @ 50Hz</v>
      </c>
      <c r="IK177" s="147" t="str">
        <f t="shared" si="27"/>
        <v/>
      </c>
      <c r="IL177" s="147" t="str">
        <f t="shared" si="27"/>
        <v/>
      </c>
      <c r="IM177" s="147" t="str">
        <f t="shared" si="27"/>
        <v xml:space="preserve"> / LW 0 @ 60Hz</v>
      </c>
      <c r="IN177" s="147" t="str">
        <f t="shared" si="35"/>
        <v xml:space="preserve"> / LAV 0 @ 60Hz</v>
      </c>
      <c r="IO177" s="147" t="str">
        <f t="shared" si="35"/>
        <v xml:space="preserve"> / LCP 0 @ 60Hz</v>
      </c>
      <c r="IP177" s="147" t="str">
        <f t="shared" si="35"/>
        <v/>
      </c>
      <c r="IQ177" s="147" t="str">
        <f t="shared" si="35"/>
        <v/>
      </c>
      <c r="IR177" s="147" t="str">
        <f t="shared" si="35"/>
        <v xml:space="preserve"> / HSUCTION 0 @ 60Hz</v>
      </c>
      <c r="IS177" s="147" t="str">
        <f t="shared" si="35"/>
        <v xml:space="preserve"> / HSUCTION 0 @ 50Hz</v>
      </c>
      <c r="IT177" s="115">
        <f t="shared" si="29"/>
        <v>0</v>
      </c>
    </row>
    <row r="178" spans="1:254" ht="27" customHeight="1">
      <c r="A178" s="148">
        <f t="shared" si="36"/>
        <v>45950</v>
      </c>
      <c r="B178" s="19">
        <f t="shared" si="36"/>
        <v>0</v>
      </c>
      <c r="C178" s="19" t="str">
        <f t="shared" si="36"/>
        <v>40VP026123P</v>
      </c>
      <c r="D178" s="19" t="str">
        <f t="shared" si="36"/>
        <v>N</v>
      </c>
      <c r="E178" s="136"/>
      <c r="F178" s="19">
        <f t="shared" si="31"/>
        <v>250100001</v>
      </c>
      <c r="G178" s="20">
        <f t="shared" si="32"/>
        <v>0</v>
      </c>
      <c r="H178" s="21"/>
      <c r="I178" s="21"/>
      <c r="J178" s="21"/>
      <c r="K178" s="22"/>
      <c r="L178" s="115"/>
      <c r="M178" s="21"/>
      <c r="N178" s="21"/>
      <c r="O178" s="21"/>
      <c r="P178" s="22"/>
      <c r="Q178" s="115"/>
      <c r="Z178" s="19" t="str">
        <f t="shared" si="28"/>
        <v xml:space="preserve"> / LW 0 @ 50Hz / LAV 0 @ 50Hz / LCP 0 @ 50Hz / LW 0 @ 60Hz / LAV 0 @ 60Hz / LCP 0 @ 60Hz / HSUCTION 0 @ 60Hz / HSUCTION 0 @ 50Hz</v>
      </c>
      <c r="BB178" s="105"/>
      <c r="BC178" s="105"/>
      <c r="BD178" s="106"/>
      <c r="BE178" s="105"/>
      <c r="BG178" s="16"/>
      <c r="BH178" s="14"/>
      <c r="BJ178" s="14"/>
      <c r="BK178" s="14"/>
      <c r="BM178" s="14"/>
      <c r="BN178" s="14"/>
      <c r="BO178" s="14"/>
      <c r="BP178" s="14"/>
      <c r="BQ178" s="14"/>
      <c r="BR178" s="24"/>
      <c r="BS178" s="24"/>
      <c r="BT178" s="108"/>
      <c r="BU178" s="25"/>
      <c r="BV178" s="16"/>
      <c r="BW178" s="16"/>
      <c r="BX178" s="16"/>
      <c r="BY178" s="16"/>
      <c r="BZ178" s="16"/>
      <c r="CA178" s="16"/>
      <c r="CB178" s="16"/>
      <c r="CC178" s="19"/>
      <c r="CD178" s="16"/>
      <c r="IG178" s="115">
        <f t="shared" si="26"/>
        <v>0</v>
      </c>
      <c r="IH178" s="147" t="str">
        <f t="shared" si="27"/>
        <v xml:space="preserve"> / LW 0 @ 50Hz</v>
      </c>
      <c r="II178" s="147" t="str">
        <f t="shared" si="27"/>
        <v xml:space="preserve"> / LAV 0 @ 50Hz</v>
      </c>
      <c r="IJ178" s="147" t="str">
        <f t="shared" si="27"/>
        <v xml:space="preserve"> / LCP 0 @ 50Hz</v>
      </c>
      <c r="IK178" s="147" t="str">
        <f t="shared" si="27"/>
        <v/>
      </c>
      <c r="IL178" s="147" t="str">
        <f t="shared" si="27"/>
        <v/>
      </c>
      <c r="IM178" s="147" t="str">
        <f t="shared" si="27"/>
        <v xml:space="preserve"> / LW 0 @ 60Hz</v>
      </c>
      <c r="IN178" s="147" t="str">
        <f t="shared" si="35"/>
        <v xml:space="preserve"> / LAV 0 @ 60Hz</v>
      </c>
      <c r="IO178" s="147" t="str">
        <f t="shared" si="35"/>
        <v xml:space="preserve"> / LCP 0 @ 60Hz</v>
      </c>
      <c r="IP178" s="147" t="str">
        <f t="shared" si="35"/>
        <v/>
      </c>
      <c r="IQ178" s="147" t="str">
        <f t="shared" si="35"/>
        <v/>
      </c>
      <c r="IR178" s="147" t="str">
        <f t="shared" si="35"/>
        <v xml:space="preserve"> / HSUCTION 0 @ 60Hz</v>
      </c>
      <c r="IS178" s="147" t="str">
        <f t="shared" si="35"/>
        <v xml:space="preserve"> / HSUCTION 0 @ 50Hz</v>
      </c>
      <c r="IT178" s="115">
        <f t="shared" si="29"/>
        <v>0</v>
      </c>
    </row>
    <row r="179" spans="1:254" ht="27" customHeight="1">
      <c r="A179" s="148">
        <f t="shared" si="36"/>
        <v>45950</v>
      </c>
      <c r="B179" s="19">
        <f t="shared" si="36"/>
        <v>0</v>
      </c>
      <c r="C179" s="19" t="str">
        <f t="shared" si="36"/>
        <v>40VP026123P</v>
      </c>
      <c r="D179" s="19" t="str">
        <f t="shared" si="36"/>
        <v>N</v>
      </c>
      <c r="E179" s="136"/>
      <c r="F179" s="19">
        <f t="shared" si="31"/>
        <v>250100001</v>
      </c>
      <c r="G179" s="20">
        <f t="shared" si="32"/>
        <v>0</v>
      </c>
      <c r="H179" s="21"/>
      <c r="I179" s="21"/>
      <c r="J179" s="21"/>
      <c r="K179" s="22"/>
      <c r="L179" s="115"/>
      <c r="M179" s="21"/>
      <c r="N179" s="21"/>
      <c r="O179" s="21"/>
      <c r="P179" s="22"/>
      <c r="Q179" s="115"/>
      <c r="Z179" s="19" t="str">
        <f t="shared" si="28"/>
        <v xml:space="preserve"> / LW 0 @ 50Hz / LAV 0 @ 50Hz / LCP 0 @ 50Hz / LW 0 @ 60Hz / LAV 0 @ 60Hz / LCP 0 @ 60Hz / HSUCTION 0 @ 60Hz / HSUCTION 0 @ 50Hz</v>
      </c>
      <c r="BB179" s="105"/>
      <c r="BC179" s="105"/>
      <c r="BD179" s="106"/>
      <c r="BE179" s="105"/>
      <c r="BG179" s="16"/>
      <c r="BH179" s="14"/>
      <c r="BJ179" s="14"/>
      <c r="BK179" s="14"/>
      <c r="BM179" s="14"/>
      <c r="BN179" s="14"/>
      <c r="BO179" s="14"/>
      <c r="BP179" s="14"/>
      <c r="BQ179" s="14"/>
      <c r="BR179" s="24"/>
      <c r="BS179" s="24"/>
      <c r="BT179" s="108"/>
      <c r="BU179" s="25"/>
      <c r="BV179" s="16"/>
      <c r="BW179" s="16"/>
      <c r="BX179" s="16"/>
      <c r="BY179" s="16"/>
      <c r="BZ179" s="16"/>
      <c r="CA179" s="16"/>
      <c r="CB179" s="16"/>
      <c r="CC179" s="19"/>
      <c r="CD179" s="16"/>
      <c r="IG179" s="115">
        <f t="shared" si="26"/>
        <v>0</v>
      </c>
      <c r="IH179" s="147" t="str">
        <f t="shared" si="27"/>
        <v xml:space="preserve"> / LW 0 @ 50Hz</v>
      </c>
      <c r="II179" s="147" t="str">
        <f t="shared" si="27"/>
        <v xml:space="preserve"> / LAV 0 @ 50Hz</v>
      </c>
      <c r="IJ179" s="147" t="str">
        <f t="shared" si="27"/>
        <v xml:space="preserve"> / LCP 0 @ 50Hz</v>
      </c>
      <c r="IK179" s="147" t="str">
        <f t="shared" si="27"/>
        <v/>
      </c>
      <c r="IL179" s="147" t="str">
        <f t="shared" si="27"/>
        <v/>
      </c>
      <c r="IM179" s="147" t="str">
        <f t="shared" si="27"/>
        <v xml:space="preserve"> / LW 0 @ 60Hz</v>
      </c>
      <c r="IN179" s="147" t="str">
        <f t="shared" si="35"/>
        <v xml:space="preserve"> / LAV 0 @ 60Hz</v>
      </c>
      <c r="IO179" s="147" t="str">
        <f t="shared" si="35"/>
        <v xml:space="preserve"> / LCP 0 @ 60Hz</v>
      </c>
      <c r="IP179" s="147" t="str">
        <f t="shared" si="35"/>
        <v/>
      </c>
      <c r="IQ179" s="147" t="str">
        <f t="shared" si="35"/>
        <v/>
      </c>
      <c r="IR179" s="147" t="str">
        <f t="shared" si="35"/>
        <v xml:space="preserve"> / HSUCTION 0 @ 60Hz</v>
      </c>
      <c r="IS179" s="147" t="str">
        <f t="shared" si="35"/>
        <v xml:space="preserve"> / HSUCTION 0 @ 50Hz</v>
      </c>
      <c r="IT179" s="115">
        <f t="shared" si="29"/>
        <v>0</v>
      </c>
    </row>
    <row r="180" spans="1:254" ht="27" customHeight="1">
      <c r="A180" s="148">
        <f t="shared" si="36"/>
        <v>45950</v>
      </c>
      <c r="B180" s="19">
        <f t="shared" si="36"/>
        <v>0</v>
      </c>
      <c r="C180" s="19" t="str">
        <f t="shared" si="36"/>
        <v>40VP026123P</v>
      </c>
      <c r="D180" s="19" t="str">
        <f t="shared" si="36"/>
        <v>N</v>
      </c>
      <c r="E180" s="136"/>
      <c r="F180" s="19">
        <f t="shared" si="31"/>
        <v>250100001</v>
      </c>
      <c r="G180" s="20">
        <f t="shared" si="32"/>
        <v>0</v>
      </c>
      <c r="H180" s="21"/>
      <c r="I180" s="21"/>
      <c r="J180" s="21"/>
      <c r="K180" s="22"/>
      <c r="L180" s="115"/>
      <c r="M180" s="21"/>
      <c r="N180" s="21"/>
      <c r="O180" s="21"/>
      <c r="P180" s="22"/>
      <c r="Q180" s="115"/>
      <c r="Z180" s="19" t="str">
        <f t="shared" si="28"/>
        <v xml:space="preserve"> / LW 0 @ 50Hz / LAV 0 @ 50Hz / LCP 0 @ 50Hz / LW 0 @ 60Hz / LAV 0 @ 60Hz / LCP 0 @ 60Hz / HSUCTION 0 @ 60Hz / HSUCTION 0 @ 50Hz</v>
      </c>
      <c r="BB180" s="105"/>
      <c r="BC180" s="105"/>
      <c r="BD180" s="106"/>
      <c r="BE180" s="105"/>
      <c r="BG180" s="16"/>
      <c r="BH180" s="14"/>
      <c r="BJ180" s="14"/>
      <c r="BK180" s="14"/>
      <c r="BM180" s="14"/>
      <c r="BN180" s="14"/>
      <c r="BO180" s="14"/>
      <c r="BP180" s="14"/>
      <c r="BQ180" s="14"/>
      <c r="BR180" s="24"/>
      <c r="BS180" s="24"/>
      <c r="BT180" s="108"/>
      <c r="BU180" s="25"/>
      <c r="BV180" s="16"/>
      <c r="BW180" s="16"/>
      <c r="BX180" s="16"/>
      <c r="BY180" s="16"/>
      <c r="BZ180" s="16"/>
      <c r="CA180" s="16"/>
      <c r="CB180" s="16"/>
      <c r="CC180" s="19"/>
      <c r="CD180" s="16"/>
      <c r="IG180" s="115">
        <f t="shared" si="26"/>
        <v>0</v>
      </c>
      <c r="IH180" s="147" t="str">
        <f t="shared" si="27"/>
        <v xml:space="preserve"> / LW 0 @ 50Hz</v>
      </c>
      <c r="II180" s="147" t="str">
        <f t="shared" si="27"/>
        <v xml:space="preserve"> / LAV 0 @ 50Hz</v>
      </c>
      <c r="IJ180" s="147" t="str">
        <f t="shared" si="27"/>
        <v xml:space="preserve"> / LCP 0 @ 50Hz</v>
      </c>
      <c r="IK180" s="147" t="str">
        <f t="shared" si="27"/>
        <v/>
      </c>
      <c r="IL180" s="147" t="str">
        <f t="shared" si="27"/>
        <v/>
      </c>
      <c r="IM180" s="147" t="str">
        <f t="shared" si="27"/>
        <v xml:space="preserve"> / LW 0 @ 60Hz</v>
      </c>
      <c r="IN180" s="147" t="str">
        <f t="shared" si="35"/>
        <v xml:space="preserve"> / LAV 0 @ 60Hz</v>
      </c>
      <c r="IO180" s="147" t="str">
        <f t="shared" si="35"/>
        <v xml:space="preserve"> / LCP 0 @ 60Hz</v>
      </c>
      <c r="IP180" s="147" t="str">
        <f t="shared" si="35"/>
        <v/>
      </c>
      <c r="IQ180" s="147" t="str">
        <f t="shared" si="35"/>
        <v/>
      </c>
      <c r="IR180" s="147" t="str">
        <f t="shared" si="35"/>
        <v xml:space="preserve"> / HSUCTION 0 @ 60Hz</v>
      </c>
      <c r="IS180" s="147" t="str">
        <f t="shared" si="35"/>
        <v xml:space="preserve"> / HSUCTION 0 @ 50Hz</v>
      </c>
      <c r="IT180" s="115">
        <f t="shared" si="29"/>
        <v>0</v>
      </c>
    </row>
    <row r="181" spans="1:254" ht="27" customHeight="1">
      <c r="A181" s="148">
        <f t="shared" si="36"/>
        <v>45950</v>
      </c>
      <c r="B181" s="19">
        <f t="shared" si="36"/>
        <v>0</v>
      </c>
      <c r="C181" s="19" t="str">
        <f t="shared" si="36"/>
        <v>40VP026123P</v>
      </c>
      <c r="D181" s="19" t="str">
        <f t="shared" si="36"/>
        <v>N</v>
      </c>
      <c r="E181" s="136"/>
      <c r="F181" s="19">
        <f t="shared" si="31"/>
        <v>250100001</v>
      </c>
      <c r="G181" s="20">
        <f t="shared" si="32"/>
        <v>0</v>
      </c>
      <c r="H181" s="21"/>
      <c r="I181" s="21"/>
      <c r="J181" s="21"/>
      <c r="K181" s="22"/>
      <c r="L181" s="115"/>
      <c r="M181" s="21"/>
      <c r="N181" s="21"/>
      <c r="O181" s="21"/>
      <c r="P181" s="22"/>
      <c r="Q181" s="115"/>
      <c r="Z181" s="19" t="str">
        <f t="shared" si="28"/>
        <v xml:space="preserve"> / LW 0 @ 50Hz / LAV 0 @ 50Hz / LCP 0 @ 50Hz / LW 0 @ 60Hz / LAV 0 @ 60Hz / LCP 0 @ 60Hz / HSUCTION 0 @ 60Hz / HSUCTION 0 @ 50Hz</v>
      </c>
      <c r="BB181" s="105"/>
      <c r="BC181" s="105"/>
      <c r="BD181" s="106"/>
      <c r="BE181" s="105"/>
      <c r="BG181" s="16"/>
      <c r="BH181" s="14"/>
      <c r="BJ181" s="14"/>
      <c r="BK181" s="14"/>
      <c r="BM181" s="14"/>
      <c r="BN181" s="14"/>
      <c r="BO181" s="14"/>
      <c r="BP181" s="14"/>
      <c r="BQ181" s="14"/>
      <c r="BR181" s="24"/>
      <c r="BS181" s="24"/>
      <c r="BT181" s="108"/>
      <c r="BU181" s="25"/>
      <c r="BV181" s="16"/>
      <c r="BW181" s="16"/>
      <c r="BX181" s="16"/>
      <c r="BY181" s="16"/>
      <c r="BZ181" s="16"/>
      <c r="CA181" s="16"/>
      <c r="CB181" s="16"/>
      <c r="CC181" s="19"/>
      <c r="CD181" s="16"/>
      <c r="IG181" s="115">
        <f t="shared" si="26"/>
        <v>0</v>
      </c>
      <c r="IH181" s="147" t="str">
        <f t="shared" si="27"/>
        <v xml:space="preserve"> / LW 0 @ 50Hz</v>
      </c>
      <c r="II181" s="147" t="str">
        <f t="shared" si="27"/>
        <v xml:space="preserve"> / LAV 0 @ 50Hz</v>
      </c>
      <c r="IJ181" s="147" t="str">
        <f t="shared" si="27"/>
        <v xml:space="preserve"> / LCP 0 @ 50Hz</v>
      </c>
      <c r="IK181" s="147" t="str">
        <f t="shared" si="27"/>
        <v/>
      </c>
      <c r="IL181" s="147" t="str">
        <f t="shared" si="27"/>
        <v/>
      </c>
      <c r="IM181" s="147" t="str">
        <f t="shared" si="27"/>
        <v xml:space="preserve"> / LW 0 @ 60Hz</v>
      </c>
      <c r="IN181" s="147" t="str">
        <f t="shared" si="35"/>
        <v xml:space="preserve"> / LAV 0 @ 60Hz</v>
      </c>
      <c r="IO181" s="147" t="str">
        <f t="shared" si="35"/>
        <v xml:space="preserve"> / LCP 0 @ 60Hz</v>
      </c>
      <c r="IP181" s="147" t="str">
        <f t="shared" si="35"/>
        <v/>
      </c>
      <c r="IQ181" s="147" t="str">
        <f t="shared" si="35"/>
        <v/>
      </c>
      <c r="IR181" s="147" t="str">
        <f t="shared" si="35"/>
        <v xml:space="preserve"> / HSUCTION 0 @ 60Hz</v>
      </c>
      <c r="IS181" s="147" t="str">
        <f t="shared" si="35"/>
        <v xml:space="preserve"> / HSUCTION 0 @ 50Hz</v>
      </c>
      <c r="IT181" s="115">
        <f t="shared" si="29"/>
        <v>0</v>
      </c>
    </row>
    <row r="182" spans="1:254" ht="27" customHeight="1">
      <c r="A182" s="148">
        <f t="shared" si="36"/>
        <v>45950</v>
      </c>
      <c r="B182" s="19">
        <f t="shared" si="36"/>
        <v>0</v>
      </c>
      <c r="C182" s="19" t="str">
        <f t="shared" si="36"/>
        <v>40VP026123P</v>
      </c>
      <c r="D182" s="19" t="str">
        <f t="shared" si="36"/>
        <v>N</v>
      </c>
      <c r="E182" s="136"/>
      <c r="F182" s="19">
        <f t="shared" si="31"/>
        <v>250100001</v>
      </c>
      <c r="G182" s="20">
        <f t="shared" si="32"/>
        <v>0</v>
      </c>
      <c r="H182" s="21"/>
      <c r="I182" s="21"/>
      <c r="J182" s="21"/>
      <c r="K182" s="22"/>
      <c r="L182" s="115"/>
      <c r="M182" s="21"/>
      <c r="N182" s="21"/>
      <c r="O182" s="21"/>
      <c r="P182" s="22"/>
      <c r="Q182" s="115"/>
      <c r="Z182" s="19" t="str">
        <f t="shared" si="28"/>
        <v xml:space="preserve"> / LW 0 @ 50Hz / LAV 0 @ 50Hz / LCP 0 @ 50Hz / LW 0 @ 60Hz / LAV 0 @ 60Hz / LCP 0 @ 60Hz / HSUCTION 0 @ 60Hz / HSUCTION 0 @ 50Hz</v>
      </c>
      <c r="BB182" s="105"/>
      <c r="BC182" s="105"/>
      <c r="BD182" s="106"/>
      <c r="BE182" s="105"/>
      <c r="BG182" s="16"/>
      <c r="BH182" s="14"/>
      <c r="BJ182" s="14"/>
      <c r="BK182" s="14"/>
      <c r="BM182" s="14"/>
      <c r="BN182" s="14"/>
      <c r="BO182" s="14"/>
      <c r="BP182" s="14"/>
      <c r="BQ182" s="14"/>
      <c r="BR182" s="24"/>
      <c r="BS182" s="24"/>
      <c r="BT182" s="108"/>
      <c r="BU182" s="25"/>
      <c r="BV182" s="16"/>
      <c r="BW182" s="16"/>
      <c r="BX182" s="16"/>
      <c r="BY182" s="16"/>
      <c r="BZ182" s="16"/>
      <c r="CA182" s="16"/>
      <c r="CB182" s="16"/>
      <c r="CC182" s="19"/>
      <c r="CD182" s="16"/>
      <c r="IG182" s="115">
        <f t="shared" si="26"/>
        <v>0</v>
      </c>
      <c r="IH182" s="147" t="str">
        <f t="shared" si="27"/>
        <v xml:space="preserve"> / LW 0 @ 50Hz</v>
      </c>
      <c r="II182" s="147" t="str">
        <f t="shared" si="27"/>
        <v xml:space="preserve"> / LAV 0 @ 50Hz</v>
      </c>
      <c r="IJ182" s="147" t="str">
        <f t="shared" si="27"/>
        <v xml:space="preserve"> / LCP 0 @ 50Hz</v>
      </c>
      <c r="IK182" s="147" t="str">
        <f t="shared" si="27"/>
        <v/>
      </c>
      <c r="IL182" s="147" t="str">
        <f t="shared" si="27"/>
        <v/>
      </c>
      <c r="IM182" s="147" t="str">
        <f t="shared" si="27"/>
        <v xml:space="preserve"> / LW 0 @ 60Hz</v>
      </c>
      <c r="IN182" s="147" t="str">
        <f t="shared" si="35"/>
        <v xml:space="preserve"> / LAV 0 @ 60Hz</v>
      </c>
      <c r="IO182" s="147" t="str">
        <f t="shared" si="35"/>
        <v xml:space="preserve"> / LCP 0 @ 60Hz</v>
      </c>
      <c r="IP182" s="147" t="str">
        <f t="shared" si="35"/>
        <v/>
      </c>
      <c r="IQ182" s="147" t="str">
        <f t="shared" si="35"/>
        <v/>
      </c>
      <c r="IR182" s="147" t="str">
        <f t="shared" si="35"/>
        <v xml:space="preserve"> / HSUCTION 0 @ 60Hz</v>
      </c>
      <c r="IS182" s="147" t="str">
        <f t="shared" si="35"/>
        <v xml:space="preserve"> / HSUCTION 0 @ 50Hz</v>
      </c>
      <c r="IT182" s="115">
        <f t="shared" si="29"/>
        <v>0</v>
      </c>
    </row>
    <row r="183" spans="1:254" ht="27" customHeight="1">
      <c r="A183" s="148">
        <f t="shared" si="36"/>
        <v>45950</v>
      </c>
      <c r="B183" s="19">
        <f t="shared" si="36"/>
        <v>0</v>
      </c>
      <c r="C183" s="19" t="str">
        <f t="shared" si="36"/>
        <v>40VP026123P</v>
      </c>
      <c r="D183" s="19" t="str">
        <f t="shared" si="36"/>
        <v>N</v>
      </c>
      <c r="E183" s="136"/>
      <c r="F183" s="19">
        <f t="shared" si="31"/>
        <v>250100001</v>
      </c>
      <c r="G183" s="20">
        <f t="shared" si="32"/>
        <v>0</v>
      </c>
      <c r="H183" s="21"/>
      <c r="I183" s="21"/>
      <c r="J183" s="21"/>
      <c r="K183" s="22"/>
      <c r="L183" s="115"/>
      <c r="M183" s="21"/>
      <c r="N183" s="21"/>
      <c r="O183" s="21"/>
      <c r="P183" s="22"/>
      <c r="Q183" s="115"/>
      <c r="Z183" s="19" t="str">
        <f t="shared" si="28"/>
        <v xml:space="preserve"> / LW 0 @ 50Hz / LAV 0 @ 50Hz / LCP 0 @ 50Hz / LW 0 @ 60Hz / LAV 0 @ 60Hz / LCP 0 @ 60Hz / HSUCTION 0 @ 60Hz / HSUCTION 0 @ 50Hz</v>
      </c>
      <c r="BB183" s="105"/>
      <c r="BC183" s="105"/>
      <c r="BD183" s="106"/>
      <c r="BE183" s="105"/>
      <c r="BG183" s="16"/>
      <c r="BH183" s="14"/>
      <c r="BJ183" s="14"/>
      <c r="BK183" s="14"/>
      <c r="BM183" s="14"/>
      <c r="BN183" s="14"/>
      <c r="BO183" s="14"/>
      <c r="BP183" s="14"/>
      <c r="BQ183" s="14"/>
      <c r="BR183" s="24"/>
      <c r="BS183" s="24"/>
      <c r="BT183" s="108"/>
      <c r="BU183" s="25"/>
      <c r="BV183" s="16"/>
      <c r="BW183" s="16"/>
      <c r="BX183" s="16"/>
      <c r="BY183" s="16"/>
      <c r="BZ183" s="16"/>
      <c r="CA183" s="16"/>
      <c r="CB183" s="16"/>
      <c r="CC183" s="19"/>
      <c r="CD183" s="16"/>
      <c r="IG183" s="115">
        <f t="shared" si="26"/>
        <v>0</v>
      </c>
      <c r="IH183" s="147" t="str">
        <f t="shared" si="27"/>
        <v xml:space="preserve"> / LW 0 @ 50Hz</v>
      </c>
      <c r="II183" s="147" t="str">
        <f t="shared" si="27"/>
        <v xml:space="preserve"> / LAV 0 @ 50Hz</v>
      </c>
      <c r="IJ183" s="147" t="str">
        <f t="shared" si="27"/>
        <v xml:space="preserve"> / LCP 0 @ 50Hz</v>
      </c>
      <c r="IK183" s="147" t="str">
        <f t="shared" si="27"/>
        <v/>
      </c>
      <c r="IL183" s="147" t="str">
        <f t="shared" si="27"/>
        <v/>
      </c>
      <c r="IM183" s="147" t="str">
        <f t="shared" si="27"/>
        <v xml:space="preserve"> / LW 0 @ 60Hz</v>
      </c>
      <c r="IN183" s="147" t="str">
        <f t="shared" si="35"/>
        <v xml:space="preserve"> / LAV 0 @ 60Hz</v>
      </c>
      <c r="IO183" s="147" t="str">
        <f t="shared" si="35"/>
        <v xml:space="preserve"> / LCP 0 @ 60Hz</v>
      </c>
      <c r="IP183" s="147" t="str">
        <f t="shared" si="35"/>
        <v/>
      </c>
      <c r="IQ183" s="147" t="str">
        <f t="shared" si="35"/>
        <v/>
      </c>
      <c r="IR183" s="147" t="str">
        <f t="shared" si="35"/>
        <v xml:space="preserve"> / HSUCTION 0 @ 60Hz</v>
      </c>
      <c r="IS183" s="147" t="str">
        <f t="shared" si="35"/>
        <v xml:space="preserve"> / HSUCTION 0 @ 50Hz</v>
      </c>
      <c r="IT183" s="115">
        <f t="shared" si="29"/>
        <v>0</v>
      </c>
    </row>
    <row r="184" spans="1:254" ht="27" customHeight="1">
      <c r="A184" s="148">
        <f t="shared" si="36"/>
        <v>45950</v>
      </c>
      <c r="B184" s="19">
        <f t="shared" si="36"/>
        <v>0</v>
      </c>
      <c r="C184" s="19" t="str">
        <f t="shared" si="36"/>
        <v>40VP026123P</v>
      </c>
      <c r="D184" s="19" t="str">
        <f t="shared" si="36"/>
        <v>N</v>
      </c>
      <c r="E184" s="136"/>
      <c r="F184" s="19">
        <f t="shared" si="31"/>
        <v>250100001</v>
      </c>
      <c r="G184" s="20">
        <f t="shared" si="32"/>
        <v>0</v>
      </c>
      <c r="H184" s="21"/>
      <c r="I184" s="21"/>
      <c r="J184" s="21"/>
      <c r="K184" s="22"/>
      <c r="L184" s="115"/>
      <c r="M184" s="21"/>
      <c r="N184" s="21"/>
      <c r="O184" s="21"/>
      <c r="P184" s="22"/>
      <c r="Q184" s="115"/>
      <c r="Z184" s="19" t="str">
        <f t="shared" si="28"/>
        <v xml:space="preserve"> / LW 0 @ 50Hz / LAV 0 @ 50Hz / LCP 0 @ 50Hz / LW 0 @ 60Hz / LAV 0 @ 60Hz / LCP 0 @ 60Hz / HSUCTION 0 @ 60Hz / HSUCTION 0 @ 50Hz</v>
      </c>
      <c r="BB184" s="105"/>
      <c r="BC184" s="105"/>
      <c r="BD184" s="106"/>
      <c r="BE184" s="105"/>
      <c r="BG184" s="16"/>
      <c r="BH184" s="14"/>
      <c r="BJ184" s="14"/>
      <c r="BK184" s="14"/>
      <c r="BM184" s="14"/>
      <c r="BN184" s="14"/>
      <c r="BO184" s="14"/>
      <c r="BP184" s="14"/>
      <c r="BQ184" s="14"/>
      <c r="BR184" s="24"/>
      <c r="BS184" s="24"/>
      <c r="BT184" s="108"/>
      <c r="BU184" s="25"/>
      <c r="BV184" s="16"/>
      <c r="BW184" s="16"/>
      <c r="BX184" s="16"/>
      <c r="BY184" s="16"/>
      <c r="BZ184" s="16"/>
      <c r="CA184" s="16"/>
      <c r="CB184" s="16"/>
      <c r="CC184" s="19"/>
      <c r="CD184" s="16"/>
      <c r="IG184" s="115">
        <f t="shared" si="26"/>
        <v>0</v>
      </c>
      <c r="IH184" s="147" t="str">
        <f t="shared" si="27"/>
        <v xml:space="preserve"> / LW 0 @ 50Hz</v>
      </c>
      <c r="II184" s="147" t="str">
        <f t="shared" si="27"/>
        <v xml:space="preserve"> / LAV 0 @ 50Hz</v>
      </c>
      <c r="IJ184" s="147" t="str">
        <f t="shared" si="27"/>
        <v xml:space="preserve"> / LCP 0 @ 50Hz</v>
      </c>
      <c r="IK184" s="147" t="str">
        <f t="shared" si="27"/>
        <v/>
      </c>
      <c r="IL184" s="147" t="str">
        <f t="shared" si="27"/>
        <v/>
      </c>
      <c r="IM184" s="147" t="str">
        <f t="shared" si="27"/>
        <v xml:space="preserve"> / LW 0 @ 60Hz</v>
      </c>
      <c r="IN184" s="147" t="str">
        <f t="shared" si="35"/>
        <v xml:space="preserve"> / LAV 0 @ 60Hz</v>
      </c>
      <c r="IO184" s="147" t="str">
        <f t="shared" si="35"/>
        <v xml:space="preserve"> / LCP 0 @ 60Hz</v>
      </c>
      <c r="IP184" s="147" t="str">
        <f t="shared" si="35"/>
        <v/>
      </c>
      <c r="IQ184" s="147" t="str">
        <f t="shared" si="35"/>
        <v/>
      </c>
      <c r="IR184" s="147" t="str">
        <f t="shared" si="35"/>
        <v xml:space="preserve"> / HSUCTION 0 @ 60Hz</v>
      </c>
      <c r="IS184" s="147" t="str">
        <f t="shared" si="35"/>
        <v xml:space="preserve"> / HSUCTION 0 @ 50Hz</v>
      </c>
      <c r="IT184" s="115">
        <f t="shared" si="29"/>
        <v>0</v>
      </c>
    </row>
    <row r="185" spans="1:254" ht="27" customHeight="1">
      <c r="A185" s="148">
        <f t="shared" si="36"/>
        <v>45950</v>
      </c>
      <c r="B185" s="19">
        <f t="shared" si="36"/>
        <v>0</v>
      </c>
      <c r="C185" s="19" t="str">
        <f t="shared" si="36"/>
        <v>40VP026123P</v>
      </c>
      <c r="D185" s="19" t="str">
        <f t="shared" si="36"/>
        <v>N</v>
      </c>
      <c r="E185" s="136"/>
      <c r="F185" s="19">
        <f t="shared" si="31"/>
        <v>250100001</v>
      </c>
      <c r="G185" s="20">
        <f t="shared" si="32"/>
        <v>0</v>
      </c>
      <c r="H185" s="21"/>
      <c r="I185" s="21"/>
      <c r="J185" s="21"/>
      <c r="K185" s="22"/>
      <c r="L185" s="115"/>
      <c r="M185" s="21"/>
      <c r="N185" s="21"/>
      <c r="O185" s="21"/>
      <c r="P185" s="22"/>
      <c r="Q185" s="115"/>
      <c r="Z185" s="19" t="str">
        <f t="shared" si="28"/>
        <v xml:space="preserve"> / LW 0 @ 50Hz / LAV 0 @ 50Hz / LCP 0 @ 50Hz / LW 0 @ 60Hz / LAV 0 @ 60Hz / LCP 0 @ 60Hz / HSUCTION 0 @ 60Hz / HSUCTION 0 @ 50Hz</v>
      </c>
      <c r="BB185" s="105"/>
      <c r="BC185" s="105"/>
      <c r="BD185" s="106"/>
      <c r="BE185" s="105"/>
      <c r="BG185" s="16"/>
      <c r="BH185" s="14"/>
      <c r="BJ185" s="14"/>
      <c r="BK185" s="14"/>
      <c r="BM185" s="14"/>
      <c r="BN185" s="14"/>
      <c r="BO185" s="14"/>
      <c r="BP185" s="14"/>
      <c r="BQ185" s="14"/>
      <c r="BR185" s="24"/>
      <c r="BS185" s="24"/>
      <c r="BT185" s="108"/>
      <c r="BU185" s="25"/>
      <c r="BV185" s="16"/>
      <c r="BW185" s="16"/>
      <c r="BX185" s="16"/>
      <c r="BY185" s="16"/>
      <c r="BZ185" s="16"/>
      <c r="CA185" s="16"/>
      <c r="CB185" s="16"/>
      <c r="CC185" s="19"/>
      <c r="CD185" s="16"/>
      <c r="IG185" s="115">
        <f t="shared" si="26"/>
        <v>0</v>
      </c>
      <c r="IH185" s="147" t="str">
        <f t="shared" si="27"/>
        <v xml:space="preserve"> / LW 0 @ 50Hz</v>
      </c>
      <c r="II185" s="147" t="str">
        <f t="shared" si="27"/>
        <v xml:space="preserve"> / LAV 0 @ 50Hz</v>
      </c>
      <c r="IJ185" s="147" t="str">
        <f t="shared" si="27"/>
        <v xml:space="preserve"> / LCP 0 @ 50Hz</v>
      </c>
      <c r="IK185" s="147" t="str">
        <f t="shared" si="27"/>
        <v/>
      </c>
      <c r="IL185" s="147" t="str">
        <f t="shared" si="27"/>
        <v/>
      </c>
      <c r="IM185" s="147" t="str">
        <f t="shared" si="27"/>
        <v xml:space="preserve"> / LW 0 @ 60Hz</v>
      </c>
      <c r="IN185" s="147" t="str">
        <f t="shared" si="35"/>
        <v xml:space="preserve"> / LAV 0 @ 60Hz</v>
      </c>
      <c r="IO185" s="147" t="str">
        <f t="shared" si="35"/>
        <v xml:space="preserve"> / LCP 0 @ 60Hz</v>
      </c>
      <c r="IP185" s="147" t="str">
        <f t="shared" si="35"/>
        <v/>
      </c>
      <c r="IQ185" s="147" t="str">
        <f t="shared" si="35"/>
        <v/>
      </c>
      <c r="IR185" s="147" t="str">
        <f t="shared" si="35"/>
        <v xml:space="preserve"> / HSUCTION 0 @ 60Hz</v>
      </c>
      <c r="IS185" s="147" t="str">
        <f t="shared" si="35"/>
        <v xml:space="preserve"> / HSUCTION 0 @ 50Hz</v>
      </c>
      <c r="IT185" s="115">
        <f t="shared" si="29"/>
        <v>0</v>
      </c>
    </row>
    <row r="186" spans="1:254" ht="27" customHeight="1">
      <c r="A186" s="148">
        <f t="shared" si="36"/>
        <v>45950</v>
      </c>
      <c r="B186" s="19">
        <f t="shared" si="36"/>
        <v>0</v>
      </c>
      <c r="C186" s="19" t="str">
        <f t="shared" si="36"/>
        <v>40VP026123P</v>
      </c>
      <c r="D186" s="19" t="str">
        <f t="shared" si="36"/>
        <v>N</v>
      </c>
      <c r="E186" s="136"/>
      <c r="F186" s="19">
        <f t="shared" si="31"/>
        <v>250100001</v>
      </c>
      <c r="G186" s="20">
        <f t="shared" si="32"/>
        <v>0</v>
      </c>
      <c r="H186" s="21"/>
      <c r="I186" s="21"/>
      <c r="J186" s="21"/>
      <c r="K186" s="22"/>
      <c r="L186" s="115"/>
      <c r="M186" s="21"/>
      <c r="N186" s="21"/>
      <c r="O186" s="21"/>
      <c r="P186" s="22"/>
      <c r="Q186" s="115"/>
      <c r="Z186" s="19" t="str">
        <f t="shared" si="28"/>
        <v xml:space="preserve"> / LW 0 @ 50Hz / LAV 0 @ 50Hz / LCP 0 @ 50Hz / LW 0 @ 60Hz / LAV 0 @ 60Hz / LCP 0 @ 60Hz / HSUCTION 0 @ 60Hz / HSUCTION 0 @ 50Hz</v>
      </c>
      <c r="BB186" s="105"/>
      <c r="BC186" s="105"/>
      <c r="BD186" s="106"/>
      <c r="BE186" s="105"/>
      <c r="BG186" s="16"/>
      <c r="BH186" s="14"/>
      <c r="BJ186" s="14"/>
      <c r="BK186" s="14"/>
      <c r="BM186" s="14"/>
      <c r="BN186" s="14"/>
      <c r="BO186" s="14"/>
      <c r="BP186" s="14"/>
      <c r="BQ186" s="14"/>
      <c r="BR186" s="24"/>
      <c r="BS186" s="24"/>
      <c r="BT186" s="108"/>
      <c r="BU186" s="25"/>
      <c r="BV186" s="16"/>
      <c r="BW186" s="16"/>
      <c r="BX186" s="16"/>
      <c r="BY186" s="16"/>
      <c r="BZ186" s="16"/>
      <c r="CA186" s="16"/>
      <c r="CB186" s="16"/>
      <c r="CC186" s="19"/>
      <c r="CD186" s="16"/>
      <c r="IG186" s="115">
        <f t="shared" si="26"/>
        <v>0</v>
      </c>
      <c r="IH186" s="147" t="str">
        <f t="shared" si="27"/>
        <v xml:space="preserve"> / LW 0 @ 50Hz</v>
      </c>
      <c r="II186" s="147" t="str">
        <f t="shared" si="27"/>
        <v xml:space="preserve"> / LAV 0 @ 50Hz</v>
      </c>
      <c r="IJ186" s="147" t="str">
        <f t="shared" si="27"/>
        <v xml:space="preserve"> / LCP 0 @ 50Hz</v>
      </c>
      <c r="IK186" s="147" t="str">
        <f t="shared" si="27"/>
        <v/>
      </c>
      <c r="IL186" s="147" t="str">
        <f t="shared" si="27"/>
        <v/>
      </c>
      <c r="IM186" s="147" t="str">
        <f t="shared" si="27"/>
        <v xml:space="preserve"> / LW 0 @ 60Hz</v>
      </c>
      <c r="IN186" s="147" t="str">
        <f t="shared" si="35"/>
        <v xml:space="preserve"> / LAV 0 @ 60Hz</v>
      </c>
      <c r="IO186" s="147" t="str">
        <f t="shared" si="35"/>
        <v xml:space="preserve"> / LCP 0 @ 60Hz</v>
      </c>
      <c r="IP186" s="147" t="str">
        <f t="shared" si="35"/>
        <v/>
      </c>
      <c r="IQ186" s="147" t="str">
        <f t="shared" si="35"/>
        <v/>
      </c>
      <c r="IR186" s="147" t="str">
        <f t="shared" si="35"/>
        <v xml:space="preserve"> / HSUCTION 0 @ 60Hz</v>
      </c>
      <c r="IS186" s="147" t="str">
        <f t="shared" si="35"/>
        <v xml:space="preserve"> / HSUCTION 0 @ 50Hz</v>
      </c>
      <c r="IT186" s="115">
        <f t="shared" si="29"/>
        <v>0</v>
      </c>
    </row>
    <row r="187" spans="1:254" ht="27" customHeight="1">
      <c r="A187" s="148">
        <f t="shared" si="36"/>
        <v>45950</v>
      </c>
      <c r="B187" s="19">
        <f t="shared" si="36"/>
        <v>0</v>
      </c>
      <c r="C187" s="19" t="str">
        <f t="shared" si="36"/>
        <v>40VP026123P</v>
      </c>
      <c r="D187" s="19" t="str">
        <f t="shared" si="36"/>
        <v>N</v>
      </c>
      <c r="E187" s="136"/>
      <c r="F187" s="19">
        <f t="shared" si="31"/>
        <v>250100001</v>
      </c>
      <c r="G187" s="20">
        <f t="shared" si="32"/>
        <v>0</v>
      </c>
      <c r="H187" s="21"/>
      <c r="I187" s="21"/>
      <c r="J187" s="21"/>
      <c r="K187" s="22"/>
      <c r="L187" s="115"/>
      <c r="M187" s="21"/>
      <c r="N187" s="21"/>
      <c r="O187" s="21"/>
      <c r="P187" s="22"/>
      <c r="Q187" s="115"/>
      <c r="Z187" s="19" t="str">
        <f t="shared" si="28"/>
        <v xml:space="preserve"> / LW 0 @ 50Hz / LAV 0 @ 50Hz / LCP 0 @ 50Hz / LW 0 @ 60Hz / LAV 0 @ 60Hz / LCP 0 @ 60Hz / HSUCTION 0 @ 60Hz / HSUCTION 0 @ 50Hz</v>
      </c>
      <c r="BB187" s="105"/>
      <c r="BC187" s="105"/>
      <c r="BD187" s="106"/>
      <c r="BE187" s="105"/>
      <c r="BG187" s="16"/>
      <c r="BH187" s="14"/>
      <c r="BJ187" s="14"/>
      <c r="BK187" s="14"/>
      <c r="BM187" s="14"/>
      <c r="BN187" s="14"/>
      <c r="BO187" s="14"/>
      <c r="BP187" s="14"/>
      <c r="BQ187" s="14"/>
      <c r="BR187" s="24"/>
      <c r="BS187" s="24"/>
      <c r="BT187" s="108"/>
      <c r="BU187" s="25"/>
      <c r="BV187" s="16"/>
      <c r="BW187" s="16"/>
      <c r="BX187" s="16"/>
      <c r="BY187" s="16"/>
      <c r="BZ187" s="16"/>
      <c r="CA187" s="16"/>
      <c r="CB187" s="16"/>
      <c r="CC187" s="19"/>
      <c r="CD187" s="16"/>
      <c r="IG187" s="115">
        <f t="shared" si="26"/>
        <v>0</v>
      </c>
      <c r="IH187" s="147" t="str">
        <f t="shared" si="27"/>
        <v xml:space="preserve"> / LW 0 @ 50Hz</v>
      </c>
      <c r="II187" s="147" t="str">
        <f t="shared" si="27"/>
        <v xml:space="preserve"> / LAV 0 @ 50Hz</v>
      </c>
      <c r="IJ187" s="147" t="str">
        <f t="shared" si="27"/>
        <v xml:space="preserve"> / LCP 0 @ 50Hz</v>
      </c>
      <c r="IK187" s="147" t="str">
        <f t="shared" si="27"/>
        <v/>
      </c>
      <c r="IL187" s="147" t="str">
        <f t="shared" si="27"/>
        <v/>
      </c>
      <c r="IM187" s="147" t="str">
        <f t="shared" si="27"/>
        <v xml:space="preserve"> / LW 0 @ 60Hz</v>
      </c>
      <c r="IN187" s="147" t="str">
        <f t="shared" si="35"/>
        <v xml:space="preserve"> / LAV 0 @ 60Hz</v>
      </c>
      <c r="IO187" s="147" t="str">
        <f t="shared" si="35"/>
        <v xml:space="preserve"> / LCP 0 @ 60Hz</v>
      </c>
      <c r="IP187" s="147" t="str">
        <f t="shared" si="35"/>
        <v/>
      </c>
      <c r="IQ187" s="147" t="str">
        <f t="shared" si="35"/>
        <v/>
      </c>
      <c r="IR187" s="147" t="str">
        <f t="shared" si="35"/>
        <v xml:space="preserve"> / HSUCTION 0 @ 60Hz</v>
      </c>
      <c r="IS187" s="147" t="str">
        <f t="shared" si="35"/>
        <v xml:space="preserve"> / HSUCTION 0 @ 50Hz</v>
      </c>
      <c r="IT187" s="115">
        <f t="shared" si="29"/>
        <v>0</v>
      </c>
    </row>
    <row r="188" spans="1:254" ht="27" customHeight="1">
      <c r="A188" s="148">
        <f t="shared" si="36"/>
        <v>45950</v>
      </c>
      <c r="B188" s="19">
        <f t="shared" si="36"/>
        <v>0</v>
      </c>
      <c r="C188" s="19" t="str">
        <f t="shared" si="36"/>
        <v>40VP026123P</v>
      </c>
      <c r="D188" s="19" t="str">
        <f t="shared" si="36"/>
        <v>N</v>
      </c>
      <c r="E188" s="136"/>
      <c r="F188" s="19">
        <f t="shared" si="31"/>
        <v>250100001</v>
      </c>
      <c r="G188" s="20">
        <f t="shared" si="32"/>
        <v>0</v>
      </c>
      <c r="H188" s="21"/>
      <c r="I188" s="21"/>
      <c r="J188" s="21"/>
      <c r="K188" s="22"/>
      <c r="L188" s="115"/>
      <c r="M188" s="21"/>
      <c r="N188" s="21"/>
      <c r="O188" s="21"/>
      <c r="P188" s="22"/>
      <c r="Q188" s="115"/>
      <c r="Z188" s="19" t="str">
        <f t="shared" si="28"/>
        <v xml:space="preserve"> / LW 0 @ 50Hz / LAV 0 @ 50Hz / LCP 0 @ 50Hz / LW 0 @ 60Hz / LAV 0 @ 60Hz / LCP 0 @ 60Hz / HSUCTION 0 @ 60Hz / HSUCTION 0 @ 50Hz</v>
      </c>
      <c r="BB188" s="105"/>
      <c r="BC188" s="105"/>
      <c r="BD188" s="106"/>
      <c r="BE188" s="105"/>
      <c r="BG188" s="16"/>
      <c r="BH188" s="14"/>
      <c r="BJ188" s="14"/>
      <c r="BK188" s="14"/>
      <c r="BM188" s="14"/>
      <c r="BN188" s="14"/>
      <c r="BO188" s="14"/>
      <c r="BP188" s="14"/>
      <c r="BQ188" s="14"/>
      <c r="BR188" s="24"/>
      <c r="BS188" s="24"/>
      <c r="BT188" s="108"/>
      <c r="BU188" s="25"/>
      <c r="BV188" s="16"/>
      <c r="BW188" s="16"/>
      <c r="BX188" s="16"/>
      <c r="BY188" s="16"/>
      <c r="BZ188" s="16"/>
      <c r="CA188" s="16"/>
      <c r="CB188" s="16"/>
      <c r="CC188" s="19"/>
      <c r="CD188" s="16"/>
      <c r="IG188" s="115">
        <f t="shared" si="26"/>
        <v>0</v>
      </c>
      <c r="IH188" s="147" t="str">
        <f t="shared" si="27"/>
        <v xml:space="preserve"> / LW 0 @ 50Hz</v>
      </c>
      <c r="II188" s="147" t="str">
        <f t="shared" si="27"/>
        <v xml:space="preserve"> / LAV 0 @ 50Hz</v>
      </c>
      <c r="IJ188" s="147" t="str">
        <f t="shared" si="27"/>
        <v xml:space="preserve"> / LCP 0 @ 50Hz</v>
      </c>
      <c r="IK188" s="147" t="str">
        <f t="shared" si="27"/>
        <v/>
      </c>
      <c r="IL188" s="147" t="str">
        <f t="shared" si="27"/>
        <v/>
      </c>
      <c r="IM188" s="147" t="str">
        <f t="shared" si="27"/>
        <v xml:space="preserve"> / LW 0 @ 60Hz</v>
      </c>
      <c r="IN188" s="147" t="str">
        <f t="shared" si="35"/>
        <v xml:space="preserve"> / LAV 0 @ 60Hz</v>
      </c>
      <c r="IO188" s="147" t="str">
        <f t="shared" si="35"/>
        <v xml:space="preserve"> / LCP 0 @ 60Hz</v>
      </c>
      <c r="IP188" s="147" t="str">
        <f t="shared" si="35"/>
        <v/>
      </c>
      <c r="IQ188" s="147" t="str">
        <f t="shared" si="35"/>
        <v/>
      </c>
      <c r="IR188" s="147" t="str">
        <f t="shared" si="35"/>
        <v xml:space="preserve"> / HSUCTION 0 @ 60Hz</v>
      </c>
      <c r="IS188" s="147" t="str">
        <f t="shared" si="35"/>
        <v xml:space="preserve"> / HSUCTION 0 @ 50Hz</v>
      </c>
      <c r="IT188" s="115">
        <f t="shared" si="29"/>
        <v>0</v>
      </c>
    </row>
    <row r="189" spans="1:254" ht="27" customHeight="1">
      <c r="A189" s="148">
        <f t="shared" ref="A189:D204" si="37">IF(COUNTA($G189),A188,0)</f>
        <v>45950</v>
      </c>
      <c r="B189" s="19">
        <f t="shared" si="37"/>
        <v>0</v>
      </c>
      <c r="C189" s="19" t="str">
        <f t="shared" si="37"/>
        <v>40VP026123P</v>
      </c>
      <c r="D189" s="19" t="str">
        <f t="shared" si="37"/>
        <v>N</v>
      </c>
      <c r="E189" s="136"/>
      <c r="F189" s="19">
        <f t="shared" si="31"/>
        <v>250100001</v>
      </c>
      <c r="G189" s="20">
        <f t="shared" si="32"/>
        <v>0</v>
      </c>
      <c r="H189" s="21"/>
      <c r="I189" s="21"/>
      <c r="J189" s="21"/>
      <c r="K189" s="22"/>
      <c r="L189" s="115"/>
      <c r="M189" s="21"/>
      <c r="N189" s="21"/>
      <c r="O189" s="21"/>
      <c r="P189" s="22"/>
      <c r="Q189" s="115"/>
      <c r="Z189" s="19" t="str">
        <f t="shared" si="28"/>
        <v xml:space="preserve"> / LW 0 @ 50Hz / LAV 0 @ 50Hz / LCP 0 @ 50Hz / LW 0 @ 60Hz / LAV 0 @ 60Hz / LCP 0 @ 60Hz / HSUCTION 0 @ 60Hz / HSUCTION 0 @ 50Hz</v>
      </c>
      <c r="BB189" s="105"/>
      <c r="BC189" s="105"/>
      <c r="BD189" s="106"/>
      <c r="BE189" s="105"/>
      <c r="BG189" s="16"/>
      <c r="BH189" s="14"/>
      <c r="BJ189" s="14"/>
      <c r="BK189" s="14"/>
      <c r="BM189" s="14"/>
      <c r="BN189" s="14"/>
      <c r="BO189" s="14"/>
      <c r="BP189" s="14"/>
      <c r="BQ189" s="14"/>
      <c r="BR189" s="24"/>
      <c r="BS189" s="24"/>
      <c r="BT189" s="108"/>
      <c r="BU189" s="25"/>
      <c r="BV189" s="16"/>
      <c r="BW189" s="16"/>
      <c r="BX189" s="16"/>
      <c r="BY189" s="16"/>
      <c r="BZ189" s="16"/>
      <c r="CA189" s="16"/>
      <c r="CB189" s="16"/>
      <c r="CC189" s="19"/>
      <c r="CD189" s="16"/>
      <c r="IG189" s="115">
        <f t="shared" si="26"/>
        <v>0</v>
      </c>
      <c r="IH189" s="147" t="str">
        <f t="shared" si="27"/>
        <v xml:space="preserve"> / LW 0 @ 50Hz</v>
      </c>
      <c r="II189" s="147" t="str">
        <f t="shared" si="27"/>
        <v xml:space="preserve"> / LAV 0 @ 50Hz</v>
      </c>
      <c r="IJ189" s="147" t="str">
        <f t="shared" si="27"/>
        <v xml:space="preserve"> / LCP 0 @ 50Hz</v>
      </c>
      <c r="IK189" s="147" t="str">
        <f t="shared" si="27"/>
        <v/>
      </c>
      <c r="IL189" s="147" t="str">
        <f t="shared" si="27"/>
        <v/>
      </c>
      <c r="IM189" s="147" t="str">
        <f t="shared" si="27"/>
        <v xml:space="preserve"> / LW 0 @ 60Hz</v>
      </c>
      <c r="IN189" s="147" t="str">
        <f t="shared" si="35"/>
        <v xml:space="preserve"> / LAV 0 @ 60Hz</v>
      </c>
      <c r="IO189" s="147" t="str">
        <f t="shared" si="35"/>
        <v xml:space="preserve"> / LCP 0 @ 60Hz</v>
      </c>
      <c r="IP189" s="147" t="str">
        <f t="shared" si="35"/>
        <v/>
      </c>
      <c r="IQ189" s="147" t="str">
        <f t="shared" si="35"/>
        <v/>
      </c>
      <c r="IR189" s="147" t="str">
        <f t="shared" si="35"/>
        <v xml:space="preserve"> / HSUCTION 0 @ 60Hz</v>
      </c>
      <c r="IS189" s="147" t="str">
        <f t="shared" si="35"/>
        <v xml:space="preserve"> / HSUCTION 0 @ 50Hz</v>
      </c>
      <c r="IT189" s="115">
        <f t="shared" si="29"/>
        <v>0</v>
      </c>
    </row>
    <row r="190" spans="1:254" ht="27" customHeight="1">
      <c r="A190" s="148">
        <f t="shared" si="37"/>
        <v>45950</v>
      </c>
      <c r="B190" s="19">
        <f t="shared" si="37"/>
        <v>0</v>
      </c>
      <c r="C190" s="19" t="str">
        <f t="shared" si="37"/>
        <v>40VP026123P</v>
      </c>
      <c r="D190" s="19" t="str">
        <f t="shared" si="37"/>
        <v>N</v>
      </c>
      <c r="E190" s="136"/>
      <c r="F190" s="19">
        <f t="shared" si="31"/>
        <v>250100001</v>
      </c>
      <c r="G190" s="20">
        <f t="shared" si="32"/>
        <v>0</v>
      </c>
      <c r="H190" s="21"/>
      <c r="I190" s="21"/>
      <c r="J190" s="21"/>
      <c r="K190" s="22"/>
      <c r="L190" s="115"/>
      <c r="M190" s="21"/>
      <c r="N190" s="21"/>
      <c r="O190" s="21"/>
      <c r="P190" s="22"/>
      <c r="Q190" s="115"/>
      <c r="Z190" s="19" t="str">
        <f t="shared" si="28"/>
        <v xml:space="preserve"> / LW 0 @ 50Hz / LAV 0 @ 50Hz / LCP 0 @ 50Hz / LW 0 @ 60Hz / LAV 0 @ 60Hz / LCP 0 @ 60Hz / HSUCTION 0 @ 60Hz / HSUCTION 0 @ 50Hz</v>
      </c>
      <c r="BB190" s="105"/>
      <c r="BC190" s="105"/>
      <c r="BD190" s="106"/>
      <c r="BE190" s="105"/>
      <c r="BG190" s="16"/>
      <c r="BH190" s="14"/>
      <c r="BJ190" s="14"/>
      <c r="BK190" s="14"/>
      <c r="BM190" s="14"/>
      <c r="BN190" s="14"/>
      <c r="BO190" s="14"/>
      <c r="BP190" s="14"/>
      <c r="BQ190" s="14"/>
      <c r="BR190" s="24"/>
      <c r="BS190" s="24"/>
      <c r="BT190" s="108"/>
      <c r="BU190" s="25"/>
      <c r="BV190" s="16"/>
      <c r="BW190" s="16"/>
      <c r="BX190" s="16"/>
      <c r="BY190" s="16"/>
      <c r="BZ190" s="16"/>
      <c r="CA190" s="16"/>
      <c r="CB190" s="16"/>
      <c r="CC190" s="19"/>
      <c r="CD190" s="16"/>
      <c r="IG190" s="115">
        <f t="shared" si="26"/>
        <v>0</v>
      </c>
      <c r="IH190" s="147" t="str">
        <f t="shared" si="27"/>
        <v xml:space="preserve"> / LW 0 @ 50Hz</v>
      </c>
      <c r="II190" s="147" t="str">
        <f t="shared" si="27"/>
        <v xml:space="preserve"> / LAV 0 @ 50Hz</v>
      </c>
      <c r="IJ190" s="147" t="str">
        <f t="shared" si="27"/>
        <v xml:space="preserve"> / LCP 0 @ 50Hz</v>
      </c>
      <c r="IK190" s="147" t="str">
        <f t="shared" si="27"/>
        <v/>
      </c>
      <c r="IL190" s="147" t="str">
        <f t="shared" si="27"/>
        <v/>
      </c>
      <c r="IM190" s="147" t="str">
        <f t="shared" si="27"/>
        <v xml:space="preserve"> / LW 0 @ 60Hz</v>
      </c>
      <c r="IN190" s="147" t="str">
        <f t="shared" si="35"/>
        <v xml:space="preserve"> / LAV 0 @ 60Hz</v>
      </c>
      <c r="IO190" s="147" t="str">
        <f t="shared" si="35"/>
        <v xml:space="preserve"> / LCP 0 @ 60Hz</v>
      </c>
      <c r="IP190" s="147" t="str">
        <f t="shared" si="35"/>
        <v/>
      </c>
      <c r="IQ190" s="147" t="str">
        <f t="shared" si="35"/>
        <v/>
      </c>
      <c r="IR190" s="147" t="str">
        <f t="shared" si="35"/>
        <v xml:space="preserve"> / HSUCTION 0 @ 60Hz</v>
      </c>
      <c r="IS190" s="147" t="str">
        <f t="shared" si="35"/>
        <v xml:space="preserve"> / HSUCTION 0 @ 50Hz</v>
      </c>
      <c r="IT190" s="115">
        <f t="shared" si="29"/>
        <v>0</v>
      </c>
    </row>
    <row r="191" spans="1:254" ht="27" customHeight="1">
      <c r="A191" s="148">
        <f t="shared" si="37"/>
        <v>45950</v>
      </c>
      <c r="B191" s="19">
        <f t="shared" si="37"/>
        <v>0</v>
      </c>
      <c r="C191" s="19" t="str">
        <f t="shared" si="37"/>
        <v>40VP026123P</v>
      </c>
      <c r="D191" s="19" t="str">
        <f t="shared" si="37"/>
        <v>N</v>
      </c>
      <c r="E191" s="136"/>
      <c r="F191" s="19">
        <f t="shared" si="31"/>
        <v>250100001</v>
      </c>
      <c r="G191" s="20">
        <f t="shared" si="32"/>
        <v>0</v>
      </c>
      <c r="H191" s="21"/>
      <c r="I191" s="21"/>
      <c r="J191" s="21"/>
      <c r="K191" s="22"/>
      <c r="L191" s="115"/>
      <c r="M191" s="21"/>
      <c r="N191" s="21"/>
      <c r="O191" s="21"/>
      <c r="P191" s="22"/>
      <c r="Q191" s="115"/>
      <c r="Z191" s="19" t="str">
        <f t="shared" si="28"/>
        <v xml:space="preserve"> / LW 0 @ 50Hz / LAV 0 @ 50Hz / LCP 0 @ 50Hz / LW 0 @ 60Hz / LAV 0 @ 60Hz / LCP 0 @ 60Hz / HSUCTION 0 @ 60Hz / HSUCTION 0 @ 50Hz</v>
      </c>
      <c r="BB191" s="105"/>
      <c r="BC191" s="105"/>
      <c r="BD191" s="106"/>
      <c r="BE191" s="105"/>
      <c r="BG191" s="16"/>
      <c r="BH191" s="14"/>
      <c r="BJ191" s="14"/>
      <c r="BK191" s="14"/>
      <c r="BM191" s="14"/>
      <c r="BN191" s="14"/>
      <c r="BO191" s="14"/>
      <c r="BP191" s="14"/>
      <c r="BQ191" s="14"/>
      <c r="BR191" s="24"/>
      <c r="BS191" s="24"/>
      <c r="BT191" s="108"/>
      <c r="BU191" s="25"/>
      <c r="BV191" s="16"/>
      <c r="BW191" s="16"/>
      <c r="BX191" s="16"/>
      <c r="BY191" s="16"/>
      <c r="BZ191" s="16"/>
      <c r="CA191" s="16"/>
      <c r="CB191" s="16"/>
      <c r="CC191" s="19"/>
      <c r="CD191" s="16"/>
      <c r="IG191" s="115">
        <f t="shared" si="26"/>
        <v>0</v>
      </c>
      <c r="IH191" s="147" t="str">
        <f t="shared" si="27"/>
        <v xml:space="preserve"> / LW 0 @ 50Hz</v>
      </c>
      <c r="II191" s="147" t="str">
        <f t="shared" si="27"/>
        <v xml:space="preserve"> / LAV 0 @ 50Hz</v>
      </c>
      <c r="IJ191" s="147" t="str">
        <f t="shared" si="27"/>
        <v xml:space="preserve"> / LCP 0 @ 50Hz</v>
      </c>
      <c r="IK191" s="147" t="str">
        <f t="shared" si="27"/>
        <v/>
      </c>
      <c r="IL191" s="147" t="str">
        <f t="shared" si="27"/>
        <v/>
      </c>
      <c r="IM191" s="147" t="str">
        <f t="shared" si="27"/>
        <v xml:space="preserve"> / LW 0 @ 60Hz</v>
      </c>
      <c r="IN191" s="147" t="str">
        <f t="shared" si="35"/>
        <v xml:space="preserve"> / LAV 0 @ 60Hz</v>
      </c>
      <c r="IO191" s="147" t="str">
        <f t="shared" si="35"/>
        <v xml:space="preserve"> / LCP 0 @ 60Hz</v>
      </c>
      <c r="IP191" s="147" t="str">
        <f t="shared" si="35"/>
        <v/>
      </c>
      <c r="IQ191" s="147" t="str">
        <f t="shared" si="35"/>
        <v/>
      </c>
      <c r="IR191" s="147" t="str">
        <f t="shared" si="35"/>
        <v xml:space="preserve"> / HSUCTION 0 @ 60Hz</v>
      </c>
      <c r="IS191" s="147" t="str">
        <f t="shared" si="35"/>
        <v xml:space="preserve"> / HSUCTION 0 @ 50Hz</v>
      </c>
      <c r="IT191" s="115">
        <f t="shared" si="29"/>
        <v>0</v>
      </c>
    </row>
    <row r="192" spans="1:254" ht="27" customHeight="1">
      <c r="A192" s="148">
        <f t="shared" si="37"/>
        <v>45950</v>
      </c>
      <c r="B192" s="19">
        <f t="shared" si="37"/>
        <v>0</v>
      </c>
      <c r="C192" s="19" t="str">
        <f t="shared" si="37"/>
        <v>40VP026123P</v>
      </c>
      <c r="D192" s="19" t="str">
        <f t="shared" si="37"/>
        <v>N</v>
      </c>
      <c r="E192" s="136"/>
      <c r="F192" s="19">
        <f t="shared" si="31"/>
        <v>250100001</v>
      </c>
      <c r="G192" s="20">
        <f t="shared" si="32"/>
        <v>0</v>
      </c>
      <c r="H192" s="21"/>
      <c r="I192" s="21"/>
      <c r="J192" s="21"/>
      <c r="K192" s="22"/>
      <c r="L192" s="115"/>
      <c r="M192" s="21"/>
      <c r="N192" s="21"/>
      <c r="O192" s="21"/>
      <c r="P192" s="22"/>
      <c r="Q192" s="115"/>
      <c r="Z192" s="19" t="str">
        <f t="shared" si="28"/>
        <v xml:space="preserve"> / LW 0 @ 50Hz / LAV 0 @ 50Hz / LCP 0 @ 50Hz / LW 0 @ 60Hz / LAV 0 @ 60Hz / LCP 0 @ 60Hz / HSUCTION 0 @ 60Hz / HSUCTION 0 @ 50Hz</v>
      </c>
      <c r="BB192" s="105"/>
      <c r="BC192" s="105"/>
      <c r="BD192" s="106"/>
      <c r="BE192" s="105"/>
      <c r="BG192" s="16"/>
      <c r="BH192" s="14"/>
      <c r="BJ192" s="14"/>
      <c r="BK192" s="14"/>
      <c r="BM192" s="14"/>
      <c r="BN192" s="14"/>
      <c r="BO192" s="14"/>
      <c r="BP192" s="14"/>
      <c r="BQ192" s="14"/>
      <c r="BR192" s="24"/>
      <c r="BS192" s="24"/>
      <c r="BT192" s="108"/>
      <c r="BU192" s="25"/>
      <c r="BV192" s="16"/>
      <c r="BW192" s="16"/>
      <c r="BX192" s="16"/>
      <c r="BY192" s="16"/>
      <c r="BZ192" s="16"/>
      <c r="CA192" s="16"/>
      <c r="CB192" s="16"/>
      <c r="CC192" s="19"/>
      <c r="CD192" s="16"/>
      <c r="IG192" s="115">
        <f t="shared" si="26"/>
        <v>0</v>
      </c>
      <c r="IH192" s="147" t="str">
        <f t="shared" si="27"/>
        <v xml:space="preserve"> / LW 0 @ 50Hz</v>
      </c>
      <c r="II192" s="147" t="str">
        <f t="shared" si="27"/>
        <v xml:space="preserve"> / LAV 0 @ 50Hz</v>
      </c>
      <c r="IJ192" s="147" t="str">
        <f t="shared" si="27"/>
        <v xml:space="preserve"> / LCP 0 @ 50Hz</v>
      </c>
      <c r="IK192" s="147" t="str">
        <f t="shared" si="27"/>
        <v/>
      </c>
      <c r="IL192" s="147" t="str">
        <f t="shared" si="27"/>
        <v/>
      </c>
      <c r="IM192" s="147" t="str">
        <f t="shared" si="27"/>
        <v xml:space="preserve"> / LW 0 @ 60Hz</v>
      </c>
      <c r="IN192" s="147" t="str">
        <f t="shared" si="35"/>
        <v xml:space="preserve"> / LAV 0 @ 60Hz</v>
      </c>
      <c r="IO192" s="147" t="str">
        <f t="shared" si="35"/>
        <v xml:space="preserve"> / LCP 0 @ 60Hz</v>
      </c>
      <c r="IP192" s="147" t="str">
        <f t="shared" si="35"/>
        <v/>
      </c>
      <c r="IQ192" s="147" t="str">
        <f t="shared" si="35"/>
        <v/>
      </c>
      <c r="IR192" s="147" t="str">
        <f t="shared" si="35"/>
        <v xml:space="preserve"> / HSUCTION 0 @ 60Hz</v>
      </c>
      <c r="IS192" s="147" t="str">
        <f t="shared" si="35"/>
        <v xml:space="preserve"> / HSUCTION 0 @ 50Hz</v>
      </c>
      <c r="IT192" s="115">
        <f t="shared" si="29"/>
        <v>0</v>
      </c>
    </row>
    <row r="193" spans="1:254" ht="27" customHeight="1">
      <c r="A193" s="148">
        <f t="shared" si="37"/>
        <v>45950</v>
      </c>
      <c r="B193" s="19">
        <f t="shared" si="37"/>
        <v>0</v>
      </c>
      <c r="C193" s="19" t="str">
        <f t="shared" si="37"/>
        <v>40VP026123P</v>
      </c>
      <c r="D193" s="19" t="str">
        <f t="shared" si="37"/>
        <v>N</v>
      </c>
      <c r="E193" s="136"/>
      <c r="F193" s="19">
        <f t="shared" si="31"/>
        <v>250100001</v>
      </c>
      <c r="G193" s="20">
        <f t="shared" si="32"/>
        <v>0</v>
      </c>
      <c r="H193" s="21"/>
      <c r="I193" s="21"/>
      <c r="J193" s="21"/>
      <c r="K193" s="22"/>
      <c r="L193" s="115"/>
      <c r="M193" s="21"/>
      <c r="N193" s="21"/>
      <c r="O193" s="21"/>
      <c r="P193" s="22"/>
      <c r="Q193" s="115"/>
      <c r="Z193" s="19" t="str">
        <f t="shared" si="28"/>
        <v xml:space="preserve"> / LW 0 @ 50Hz / LAV 0 @ 50Hz / LCP 0 @ 50Hz / LW 0 @ 60Hz / LAV 0 @ 60Hz / LCP 0 @ 60Hz / HSUCTION 0 @ 60Hz / HSUCTION 0 @ 50Hz</v>
      </c>
      <c r="BB193" s="105"/>
      <c r="BC193" s="105"/>
      <c r="BD193" s="106"/>
      <c r="BE193" s="105"/>
      <c r="BG193" s="16"/>
      <c r="BH193" s="14"/>
      <c r="BJ193" s="14"/>
      <c r="BK193" s="14"/>
      <c r="BM193" s="14"/>
      <c r="BN193" s="14"/>
      <c r="BO193" s="14"/>
      <c r="BP193" s="14"/>
      <c r="BQ193" s="14"/>
      <c r="BR193" s="24"/>
      <c r="BS193" s="24"/>
      <c r="BT193" s="108"/>
      <c r="BU193" s="25"/>
      <c r="BV193" s="16"/>
      <c r="BW193" s="16"/>
      <c r="BX193" s="16"/>
      <c r="BY193" s="16"/>
      <c r="BZ193" s="16"/>
      <c r="CA193" s="16"/>
      <c r="CB193" s="16"/>
      <c r="CC193" s="19"/>
      <c r="CD193" s="16"/>
      <c r="IG193" s="115">
        <f t="shared" si="26"/>
        <v>0</v>
      </c>
      <c r="IH193" s="147" t="str">
        <f t="shared" si="27"/>
        <v xml:space="preserve"> / LW 0 @ 50Hz</v>
      </c>
      <c r="II193" s="147" t="str">
        <f t="shared" si="27"/>
        <v xml:space="preserve"> / LAV 0 @ 50Hz</v>
      </c>
      <c r="IJ193" s="147" t="str">
        <f t="shared" si="27"/>
        <v xml:space="preserve"> / LCP 0 @ 50Hz</v>
      </c>
      <c r="IK193" s="147" t="str">
        <f t="shared" si="27"/>
        <v/>
      </c>
      <c r="IL193" s="147" t="str">
        <f t="shared" si="27"/>
        <v/>
      </c>
      <c r="IM193" s="147" t="str">
        <f t="shared" si="27"/>
        <v xml:space="preserve"> / LW 0 @ 60Hz</v>
      </c>
      <c r="IN193" s="147" t="str">
        <f t="shared" si="35"/>
        <v xml:space="preserve"> / LAV 0 @ 60Hz</v>
      </c>
      <c r="IO193" s="147" t="str">
        <f t="shared" si="35"/>
        <v xml:space="preserve"> / LCP 0 @ 60Hz</v>
      </c>
      <c r="IP193" s="147" t="str">
        <f t="shared" si="35"/>
        <v/>
      </c>
      <c r="IQ193" s="147" t="str">
        <f t="shared" si="35"/>
        <v/>
      </c>
      <c r="IR193" s="147" t="str">
        <f t="shared" si="35"/>
        <v xml:space="preserve"> / HSUCTION 0 @ 60Hz</v>
      </c>
      <c r="IS193" s="147" t="str">
        <f t="shared" si="35"/>
        <v xml:space="preserve"> / HSUCTION 0 @ 50Hz</v>
      </c>
      <c r="IT193" s="115">
        <f t="shared" si="29"/>
        <v>0</v>
      </c>
    </row>
    <row r="194" spans="1:254" ht="27" customHeight="1">
      <c r="A194" s="148">
        <f t="shared" si="37"/>
        <v>45950</v>
      </c>
      <c r="B194" s="19">
        <f t="shared" si="37"/>
        <v>0</v>
      </c>
      <c r="C194" s="19" t="str">
        <f t="shared" si="37"/>
        <v>40VP026123P</v>
      </c>
      <c r="D194" s="19" t="str">
        <f t="shared" si="37"/>
        <v>N</v>
      </c>
      <c r="E194" s="136"/>
      <c r="F194" s="19">
        <f t="shared" si="31"/>
        <v>250100001</v>
      </c>
      <c r="G194" s="20">
        <f t="shared" si="32"/>
        <v>0</v>
      </c>
      <c r="H194" s="21"/>
      <c r="I194" s="21"/>
      <c r="J194" s="21"/>
      <c r="K194" s="22"/>
      <c r="L194" s="115"/>
      <c r="M194" s="21"/>
      <c r="N194" s="21"/>
      <c r="O194" s="21"/>
      <c r="P194" s="22"/>
      <c r="Q194" s="115"/>
      <c r="Z194" s="19" t="str">
        <f t="shared" si="28"/>
        <v xml:space="preserve"> / LW 0 @ 50Hz / LAV 0 @ 50Hz / LCP 0 @ 50Hz / LW 0 @ 60Hz / LAV 0 @ 60Hz / LCP 0 @ 60Hz / HSUCTION 0 @ 60Hz / HSUCTION 0 @ 50Hz</v>
      </c>
      <c r="BB194" s="105"/>
      <c r="BC194" s="105"/>
      <c r="BD194" s="106"/>
      <c r="BE194" s="105"/>
      <c r="BG194" s="16"/>
      <c r="BH194" s="14"/>
      <c r="BJ194" s="14"/>
      <c r="BK194" s="14"/>
      <c r="BM194" s="14"/>
      <c r="BN194" s="14"/>
      <c r="BO194" s="14"/>
      <c r="BP194" s="14"/>
      <c r="BQ194" s="14"/>
      <c r="BR194" s="24"/>
      <c r="BS194" s="24"/>
      <c r="BT194" s="108"/>
      <c r="BU194" s="25"/>
      <c r="BV194" s="16"/>
      <c r="BW194" s="16"/>
      <c r="BX194" s="16"/>
      <c r="BY194" s="16"/>
      <c r="BZ194" s="16"/>
      <c r="CA194" s="16"/>
      <c r="CB194" s="16"/>
      <c r="CC194" s="19"/>
      <c r="CD194" s="16"/>
      <c r="IG194" s="115">
        <f t="shared" si="26"/>
        <v>0</v>
      </c>
      <c r="IH194" s="147" t="str">
        <f t="shared" si="27"/>
        <v xml:space="preserve"> / LW 0 @ 50Hz</v>
      </c>
      <c r="II194" s="147" t="str">
        <f t="shared" si="27"/>
        <v xml:space="preserve"> / LAV 0 @ 50Hz</v>
      </c>
      <c r="IJ194" s="147" t="str">
        <f t="shared" si="27"/>
        <v xml:space="preserve"> / LCP 0 @ 50Hz</v>
      </c>
      <c r="IK194" s="147" t="str">
        <f t="shared" si="27"/>
        <v/>
      </c>
      <c r="IL194" s="147" t="str">
        <f t="shared" si="27"/>
        <v/>
      </c>
      <c r="IM194" s="147" t="str">
        <f t="shared" si="27"/>
        <v xml:space="preserve"> / LW 0 @ 60Hz</v>
      </c>
      <c r="IN194" s="147" t="str">
        <f t="shared" si="35"/>
        <v xml:space="preserve"> / LAV 0 @ 60Hz</v>
      </c>
      <c r="IO194" s="147" t="str">
        <f t="shared" si="35"/>
        <v xml:space="preserve"> / LCP 0 @ 60Hz</v>
      </c>
      <c r="IP194" s="147" t="str">
        <f t="shared" si="35"/>
        <v/>
      </c>
      <c r="IQ194" s="147" t="str">
        <f t="shared" si="35"/>
        <v/>
      </c>
      <c r="IR194" s="147" t="str">
        <f t="shared" si="35"/>
        <v xml:space="preserve"> / HSUCTION 0 @ 60Hz</v>
      </c>
      <c r="IS194" s="147" t="str">
        <f t="shared" si="35"/>
        <v xml:space="preserve"> / HSUCTION 0 @ 50Hz</v>
      </c>
      <c r="IT194" s="115">
        <f t="shared" si="29"/>
        <v>0</v>
      </c>
    </row>
    <row r="195" spans="1:254" ht="27" customHeight="1">
      <c r="A195" s="148">
        <f t="shared" si="37"/>
        <v>45950</v>
      </c>
      <c r="B195" s="19">
        <f t="shared" si="37"/>
        <v>0</v>
      </c>
      <c r="C195" s="19" t="str">
        <f t="shared" si="37"/>
        <v>40VP026123P</v>
      </c>
      <c r="D195" s="19" t="str">
        <f t="shared" si="37"/>
        <v>N</v>
      </c>
      <c r="E195" s="136"/>
      <c r="F195" s="19">
        <f t="shared" si="31"/>
        <v>250100001</v>
      </c>
      <c r="G195" s="20">
        <f t="shared" si="32"/>
        <v>0</v>
      </c>
      <c r="H195" s="21"/>
      <c r="I195" s="21"/>
      <c r="J195" s="21"/>
      <c r="K195" s="22"/>
      <c r="L195" s="115"/>
      <c r="M195" s="21"/>
      <c r="N195" s="21"/>
      <c r="O195" s="21"/>
      <c r="P195" s="22"/>
      <c r="Q195" s="115"/>
      <c r="Z195" s="19" t="str">
        <f t="shared" si="28"/>
        <v xml:space="preserve"> / LW 0 @ 50Hz / LAV 0 @ 50Hz / LCP 0 @ 50Hz / LW 0 @ 60Hz / LAV 0 @ 60Hz / LCP 0 @ 60Hz / HSUCTION 0 @ 60Hz / HSUCTION 0 @ 50Hz</v>
      </c>
      <c r="BB195" s="105"/>
      <c r="BC195" s="105"/>
      <c r="BD195" s="106"/>
      <c r="BE195" s="105"/>
      <c r="BG195" s="16"/>
      <c r="BH195" s="14"/>
      <c r="BJ195" s="14"/>
      <c r="BK195" s="14"/>
      <c r="BM195" s="14"/>
      <c r="BN195" s="14"/>
      <c r="BO195" s="14"/>
      <c r="BP195" s="14"/>
      <c r="BQ195" s="14"/>
      <c r="BR195" s="24"/>
      <c r="BS195" s="24"/>
      <c r="BT195" s="108"/>
      <c r="BU195" s="25"/>
      <c r="BV195" s="16"/>
      <c r="BW195" s="16"/>
      <c r="BX195" s="16"/>
      <c r="BY195" s="16"/>
      <c r="BZ195" s="16"/>
      <c r="CA195" s="16"/>
      <c r="CB195" s="16"/>
      <c r="CC195" s="19"/>
      <c r="CD195" s="16"/>
      <c r="IG195" s="115">
        <f t="shared" si="26"/>
        <v>0</v>
      </c>
      <c r="IH195" s="147" t="str">
        <f t="shared" si="27"/>
        <v xml:space="preserve"> / LW 0 @ 50Hz</v>
      </c>
      <c r="II195" s="147" t="str">
        <f t="shared" si="27"/>
        <v xml:space="preserve"> / LAV 0 @ 50Hz</v>
      </c>
      <c r="IJ195" s="147" t="str">
        <f t="shared" si="27"/>
        <v xml:space="preserve"> / LCP 0 @ 50Hz</v>
      </c>
      <c r="IK195" s="147" t="str">
        <f t="shared" si="27"/>
        <v/>
      </c>
      <c r="IL195" s="147" t="str">
        <f t="shared" si="27"/>
        <v/>
      </c>
      <c r="IM195" s="147" t="str">
        <f t="shared" si="27"/>
        <v xml:space="preserve"> / LW 0 @ 60Hz</v>
      </c>
      <c r="IN195" s="147" t="str">
        <f t="shared" si="35"/>
        <v xml:space="preserve"> / LAV 0 @ 60Hz</v>
      </c>
      <c r="IO195" s="147" t="str">
        <f t="shared" si="35"/>
        <v xml:space="preserve"> / LCP 0 @ 60Hz</v>
      </c>
      <c r="IP195" s="147" t="str">
        <f t="shared" si="35"/>
        <v/>
      </c>
      <c r="IQ195" s="147" t="str">
        <f t="shared" si="35"/>
        <v/>
      </c>
      <c r="IR195" s="147" t="str">
        <f t="shared" si="35"/>
        <v xml:space="preserve"> / HSUCTION 0 @ 60Hz</v>
      </c>
      <c r="IS195" s="147" t="str">
        <f t="shared" si="35"/>
        <v xml:space="preserve"> / HSUCTION 0 @ 50Hz</v>
      </c>
      <c r="IT195" s="115">
        <f t="shared" si="29"/>
        <v>0</v>
      </c>
    </row>
    <row r="196" spans="1:254" ht="27" customHeight="1">
      <c r="A196" s="148">
        <f t="shared" si="37"/>
        <v>45950</v>
      </c>
      <c r="B196" s="19">
        <f t="shared" si="37"/>
        <v>0</v>
      </c>
      <c r="C196" s="19" t="str">
        <f t="shared" si="37"/>
        <v>40VP026123P</v>
      </c>
      <c r="D196" s="19" t="str">
        <f t="shared" si="37"/>
        <v>N</v>
      </c>
      <c r="E196" s="136"/>
      <c r="F196" s="19">
        <f t="shared" si="31"/>
        <v>250100001</v>
      </c>
      <c r="G196" s="20">
        <f t="shared" si="32"/>
        <v>0</v>
      </c>
      <c r="H196" s="21"/>
      <c r="I196" s="21"/>
      <c r="J196" s="21"/>
      <c r="K196" s="22"/>
      <c r="L196" s="115"/>
      <c r="M196" s="21"/>
      <c r="N196" s="21"/>
      <c r="O196" s="21"/>
      <c r="P196" s="22"/>
      <c r="Q196" s="115"/>
      <c r="Z196" s="19" t="str">
        <f t="shared" si="28"/>
        <v xml:space="preserve"> / LW 0 @ 50Hz / LAV 0 @ 50Hz / LCP 0 @ 50Hz / LW 0 @ 60Hz / LAV 0 @ 60Hz / LCP 0 @ 60Hz / HSUCTION 0 @ 60Hz / HSUCTION 0 @ 50Hz</v>
      </c>
      <c r="BB196" s="105"/>
      <c r="BC196" s="105"/>
      <c r="BD196" s="106"/>
      <c r="BE196" s="105"/>
      <c r="BG196" s="16"/>
      <c r="BH196" s="14"/>
      <c r="BJ196" s="14"/>
      <c r="BK196" s="14"/>
      <c r="BM196" s="14"/>
      <c r="BN196" s="14"/>
      <c r="BO196" s="14"/>
      <c r="BP196" s="14"/>
      <c r="BQ196" s="14"/>
      <c r="BR196" s="24"/>
      <c r="BS196" s="24"/>
      <c r="BT196" s="108"/>
      <c r="BU196" s="25"/>
      <c r="BV196" s="16"/>
      <c r="BW196" s="16"/>
      <c r="BX196" s="16"/>
      <c r="BY196" s="16"/>
      <c r="BZ196" s="16"/>
      <c r="CA196" s="16"/>
      <c r="CB196" s="16"/>
      <c r="CC196" s="19"/>
      <c r="CD196" s="16"/>
      <c r="IG196" s="115">
        <f t="shared" si="26"/>
        <v>0</v>
      </c>
      <c r="IH196" s="147" t="str">
        <f t="shared" si="27"/>
        <v xml:space="preserve"> / LW 0 @ 50Hz</v>
      </c>
      <c r="II196" s="147" t="str">
        <f t="shared" si="27"/>
        <v xml:space="preserve"> / LAV 0 @ 50Hz</v>
      </c>
      <c r="IJ196" s="147" t="str">
        <f t="shared" si="27"/>
        <v xml:space="preserve"> / LCP 0 @ 50Hz</v>
      </c>
      <c r="IK196" s="147" t="str">
        <f t="shared" si="27"/>
        <v/>
      </c>
      <c r="IL196" s="147" t="str">
        <f t="shared" si="27"/>
        <v/>
      </c>
      <c r="IM196" s="147" t="str">
        <f t="shared" si="27"/>
        <v xml:space="preserve"> / LW 0 @ 60Hz</v>
      </c>
      <c r="IN196" s="147" t="str">
        <f t="shared" si="35"/>
        <v xml:space="preserve"> / LAV 0 @ 60Hz</v>
      </c>
      <c r="IO196" s="147" t="str">
        <f t="shared" si="35"/>
        <v xml:space="preserve"> / LCP 0 @ 60Hz</v>
      </c>
      <c r="IP196" s="147" t="str">
        <f t="shared" si="35"/>
        <v/>
      </c>
      <c r="IQ196" s="147" t="str">
        <f t="shared" si="35"/>
        <v/>
      </c>
      <c r="IR196" s="147" t="str">
        <f t="shared" si="35"/>
        <v xml:space="preserve"> / HSUCTION 0 @ 60Hz</v>
      </c>
      <c r="IS196" s="147" t="str">
        <f t="shared" si="35"/>
        <v xml:space="preserve"> / HSUCTION 0 @ 50Hz</v>
      </c>
      <c r="IT196" s="115">
        <f t="shared" si="29"/>
        <v>0</v>
      </c>
    </row>
    <row r="197" spans="1:254" ht="27" customHeight="1">
      <c r="A197" s="148">
        <f t="shared" si="37"/>
        <v>45950</v>
      </c>
      <c r="B197" s="19">
        <f t="shared" si="37"/>
        <v>0</v>
      </c>
      <c r="C197" s="19" t="str">
        <f t="shared" si="37"/>
        <v>40VP026123P</v>
      </c>
      <c r="D197" s="19" t="str">
        <f t="shared" si="37"/>
        <v>N</v>
      </c>
      <c r="E197" s="136"/>
      <c r="F197" s="19">
        <f t="shared" si="31"/>
        <v>250100001</v>
      </c>
      <c r="G197" s="20">
        <f t="shared" si="32"/>
        <v>0</v>
      </c>
      <c r="H197" s="21"/>
      <c r="I197" s="21"/>
      <c r="J197" s="21"/>
      <c r="K197" s="22"/>
      <c r="L197" s="115"/>
      <c r="M197" s="21"/>
      <c r="N197" s="21"/>
      <c r="O197" s="21"/>
      <c r="P197" s="22"/>
      <c r="Q197" s="115"/>
      <c r="Z197" s="19" t="str">
        <f t="shared" si="28"/>
        <v xml:space="preserve"> / LW 0 @ 50Hz / LAV 0 @ 50Hz / LCP 0 @ 50Hz / LW 0 @ 60Hz / LAV 0 @ 60Hz / LCP 0 @ 60Hz / HSUCTION 0 @ 60Hz / HSUCTION 0 @ 50Hz</v>
      </c>
      <c r="BB197" s="105"/>
      <c r="BC197" s="105"/>
      <c r="BD197" s="106"/>
      <c r="BE197" s="105"/>
      <c r="BG197" s="16"/>
      <c r="BH197" s="14"/>
      <c r="BJ197" s="14"/>
      <c r="BK197" s="14"/>
      <c r="BM197" s="14"/>
      <c r="BN197" s="14"/>
      <c r="BO197" s="14"/>
      <c r="BP197" s="14"/>
      <c r="BQ197" s="14"/>
      <c r="BR197" s="24"/>
      <c r="BS197" s="24"/>
      <c r="BT197" s="108"/>
      <c r="BU197" s="25"/>
      <c r="BV197" s="16"/>
      <c r="BW197" s="16"/>
      <c r="BX197" s="16"/>
      <c r="BY197" s="16"/>
      <c r="BZ197" s="16"/>
      <c r="CA197" s="16"/>
      <c r="CB197" s="16"/>
      <c r="CC197" s="19"/>
      <c r="CD197" s="16"/>
      <c r="IG197" s="115">
        <f t="shared" si="26"/>
        <v>0</v>
      </c>
      <c r="IH197" s="147" t="str">
        <f t="shared" si="27"/>
        <v xml:space="preserve"> / LW 0 @ 50Hz</v>
      </c>
      <c r="II197" s="147" t="str">
        <f t="shared" si="27"/>
        <v xml:space="preserve"> / LAV 0 @ 50Hz</v>
      </c>
      <c r="IJ197" s="147" t="str">
        <f t="shared" si="27"/>
        <v xml:space="preserve"> / LCP 0 @ 50Hz</v>
      </c>
      <c r="IK197" s="147" t="str">
        <f t="shared" si="27"/>
        <v/>
      </c>
      <c r="IL197" s="147" t="str">
        <f t="shared" si="27"/>
        <v/>
      </c>
      <c r="IM197" s="147" t="str">
        <f t="shared" si="27"/>
        <v xml:space="preserve"> / LW 0 @ 60Hz</v>
      </c>
      <c r="IN197" s="147" t="str">
        <f t="shared" si="35"/>
        <v xml:space="preserve"> / LAV 0 @ 60Hz</v>
      </c>
      <c r="IO197" s="147" t="str">
        <f t="shared" si="35"/>
        <v xml:space="preserve"> / LCP 0 @ 60Hz</v>
      </c>
      <c r="IP197" s="147" t="str">
        <f t="shared" si="35"/>
        <v/>
      </c>
      <c r="IQ197" s="147" t="str">
        <f t="shared" si="35"/>
        <v/>
      </c>
      <c r="IR197" s="147" t="str">
        <f t="shared" si="35"/>
        <v xml:space="preserve"> / HSUCTION 0 @ 60Hz</v>
      </c>
      <c r="IS197" s="147" t="str">
        <f t="shared" si="35"/>
        <v xml:space="preserve"> / HSUCTION 0 @ 50Hz</v>
      </c>
      <c r="IT197" s="115">
        <f t="shared" si="29"/>
        <v>0</v>
      </c>
    </row>
    <row r="198" spans="1:254" ht="27" customHeight="1">
      <c r="A198" s="148">
        <f t="shared" si="37"/>
        <v>45950</v>
      </c>
      <c r="B198" s="19">
        <f t="shared" si="37"/>
        <v>0</v>
      </c>
      <c r="C198" s="19" t="str">
        <f t="shared" si="37"/>
        <v>40VP026123P</v>
      </c>
      <c r="D198" s="19" t="str">
        <f t="shared" si="37"/>
        <v>N</v>
      </c>
      <c r="E198" s="136"/>
      <c r="F198" s="19">
        <f t="shared" si="31"/>
        <v>250100001</v>
      </c>
      <c r="G198" s="20">
        <f t="shared" si="32"/>
        <v>0</v>
      </c>
      <c r="H198" s="21"/>
      <c r="I198" s="21"/>
      <c r="J198" s="21"/>
      <c r="K198" s="22"/>
      <c r="L198" s="115"/>
      <c r="M198" s="21"/>
      <c r="N198" s="21"/>
      <c r="O198" s="21"/>
      <c r="P198" s="22"/>
      <c r="Q198" s="115"/>
      <c r="Z198" s="19" t="str">
        <f t="shared" si="28"/>
        <v xml:space="preserve"> / LW 0 @ 50Hz / LAV 0 @ 50Hz / LCP 0 @ 50Hz / LW 0 @ 60Hz / LAV 0 @ 60Hz / LCP 0 @ 60Hz / HSUCTION 0 @ 60Hz / HSUCTION 0 @ 50Hz</v>
      </c>
      <c r="BB198" s="105"/>
      <c r="BC198" s="105"/>
      <c r="BD198" s="106"/>
      <c r="BE198" s="105"/>
      <c r="BG198" s="16"/>
      <c r="BH198" s="14"/>
      <c r="BJ198" s="14"/>
      <c r="BK198" s="14"/>
      <c r="BM198" s="14"/>
      <c r="BN198" s="14"/>
      <c r="BO198" s="14"/>
      <c r="BP198" s="14"/>
      <c r="BQ198" s="14"/>
      <c r="BR198" s="24"/>
      <c r="BS198" s="24"/>
      <c r="BT198" s="108"/>
      <c r="BU198" s="25"/>
      <c r="BV198" s="16"/>
      <c r="BW198" s="16"/>
      <c r="BX198" s="16"/>
      <c r="BY198" s="16"/>
      <c r="BZ198" s="16"/>
      <c r="CA198" s="16"/>
      <c r="CB198" s="16"/>
      <c r="CC198" s="19"/>
      <c r="CD198" s="16"/>
      <c r="IG198" s="115">
        <f t="shared" ref="IG198:IG261" si="38">IF(SUMPRODUCT(--ISNUMBER(SEARCH("/",IH198:IS198))),0,1)</f>
        <v>0</v>
      </c>
      <c r="IH198" s="147" t="str">
        <f t="shared" ref="IH198:IP261" si="39">IF(AND(ABS(H198)&gt;=ABS(H$7),ABS(H198)&lt;=ABS(H$9)),"",IF(H198&lt;H$9," / L"&amp;IH$9&amp;" "&amp;ABS(H198)&amp;" @ "&amp;IH$8,IF(H198&gt;H$9," / H"&amp;IH$9&amp;" "&amp;ABS(H198)&amp;" @ "&amp;IH$8,ABS(H198))))</f>
        <v xml:space="preserve"> / LW 0 @ 50Hz</v>
      </c>
      <c r="II198" s="147" t="str">
        <f t="shared" si="39"/>
        <v xml:space="preserve"> / LAV 0 @ 50Hz</v>
      </c>
      <c r="IJ198" s="147" t="str">
        <f t="shared" si="39"/>
        <v xml:space="preserve"> / LCP 0 @ 50Hz</v>
      </c>
      <c r="IK198" s="147" t="str">
        <f t="shared" si="39"/>
        <v/>
      </c>
      <c r="IL198" s="147" t="str">
        <f t="shared" si="39"/>
        <v/>
      </c>
      <c r="IM198" s="147" t="str">
        <f t="shared" si="39"/>
        <v xml:space="preserve"> / LW 0 @ 60Hz</v>
      </c>
      <c r="IN198" s="147" t="str">
        <f t="shared" si="35"/>
        <v xml:space="preserve"> / LAV 0 @ 60Hz</v>
      </c>
      <c r="IO198" s="147" t="str">
        <f t="shared" si="35"/>
        <v xml:space="preserve"> / LCP 0 @ 60Hz</v>
      </c>
      <c r="IP198" s="147" t="str">
        <f t="shared" si="35"/>
        <v/>
      </c>
      <c r="IQ198" s="147" t="str">
        <f t="shared" si="35"/>
        <v/>
      </c>
      <c r="IR198" s="147" t="str">
        <f t="shared" si="35"/>
        <v xml:space="preserve"> / HSUCTION 0 @ 60Hz</v>
      </c>
      <c r="IS198" s="147" t="str">
        <f t="shared" si="35"/>
        <v xml:space="preserve"> / HSUCTION 0 @ 50Hz</v>
      </c>
      <c r="IT198" s="115">
        <f t="shared" si="29"/>
        <v>0</v>
      </c>
    </row>
    <row r="199" spans="1:254" ht="27" customHeight="1">
      <c r="A199" s="148">
        <f t="shared" si="37"/>
        <v>45950</v>
      </c>
      <c r="B199" s="19">
        <f t="shared" si="37"/>
        <v>0</v>
      </c>
      <c r="C199" s="19" t="str">
        <f t="shared" si="37"/>
        <v>40VP026123P</v>
      </c>
      <c r="D199" s="19" t="str">
        <f t="shared" si="37"/>
        <v>N</v>
      </c>
      <c r="E199" s="136"/>
      <c r="F199" s="19">
        <f t="shared" si="31"/>
        <v>250100001</v>
      </c>
      <c r="G199" s="20">
        <f t="shared" si="32"/>
        <v>0</v>
      </c>
      <c r="H199" s="21"/>
      <c r="I199" s="21"/>
      <c r="J199" s="21"/>
      <c r="K199" s="22"/>
      <c r="L199" s="115"/>
      <c r="M199" s="21"/>
      <c r="N199" s="21"/>
      <c r="O199" s="21"/>
      <c r="P199" s="22"/>
      <c r="Q199" s="115"/>
      <c r="Z199" s="19" t="str">
        <f t="shared" si="28"/>
        <v xml:space="preserve"> / LW 0 @ 50Hz / LAV 0 @ 50Hz / LCP 0 @ 50Hz / LW 0 @ 60Hz / LAV 0 @ 60Hz / LCP 0 @ 60Hz / HSUCTION 0 @ 60Hz / HSUCTION 0 @ 50Hz</v>
      </c>
      <c r="BB199" s="105"/>
      <c r="BC199" s="105"/>
      <c r="BD199" s="106"/>
      <c r="BE199" s="105"/>
      <c r="BG199" s="16"/>
      <c r="BH199" s="14"/>
      <c r="BJ199" s="14"/>
      <c r="BK199" s="14"/>
      <c r="BM199" s="14"/>
      <c r="BN199" s="14"/>
      <c r="BO199" s="14"/>
      <c r="BP199" s="14"/>
      <c r="BQ199" s="14"/>
      <c r="BR199" s="24"/>
      <c r="BS199" s="24"/>
      <c r="BT199" s="108"/>
      <c r="BU199" s="25"/>
      <c r="BV199" s="16"/>
      <c r="BW199" s="16"/>
      <c r="BX199" s="16"/>
      <c r="BY199" s="16"/>
      <c r="BZ199" s="16"/>
      <c r="CA199" s="16"/>
      <c r="CB199" s="16"/>
      <c r="CC199" s="19"/>
      <c r="CD199" s="16"/>
      <c r="IG199" s="115">
        <f t="shared" si="38"/>
        <v>0</v>
      </c>
      <c r="IH199" s="147" t="str">
        <f t="shared" si="39"/>
        <v xml:space="preserve"> / LW 0 @ 50Hz</v>
      </c>
      <c r="II199" s="147" t="str">
        <f t="shared" si="39"/>
        <v xml:space="preserve"> / LAV 0 @ 50Hz</v>
      </c>
      <c r="IJ199" s="147" t="str">
        <f t="shared" si="39"/>
        <v xml:space="preserve"> / LCP 0 @ 50Hz</v>
      </c>
      <c r="IK199" s="147" t="str">
        <f t="shared" si="39"/>
        <v/>
      </c>
      <c r="IL199" s="147" t="str">
        <f t="shared" si="39"/>
        <v/>
      </c>
      <c r="IM199" s="147" t="str">
        <f t="shared" si="39"/>
        <v xml:space="preserve"> / LW 0 @ 60Hz</v>
      </c>
      <c r="IN199" s="147" t="str">
        <f t="shared" si="35"/>
        <v xml:space="preserve"> / LAV 0 @ 60Hz</v>
      </c>
      <c r="IO199" s="147" t="str">
        <f t="shared" si="35"/>
        <v xml:space="preserve"> / LCP 0 @ 60Hz</v>
      </c>
      <c r="IP199" s="147" t="str">
        <f t="shared" si="35"/>
        <v/>
      </c>
      <c r="IQ199" s="147" t="str">
        <f t="shared" si="35"/>
        <v/>
      </c>
      <c r="IR199" s="147" t="str">
        <f t="shared" si="35"/>
        <v xml:space="preserve"> / HSUCTION 0 @ 60Hz</v>
      </c>
      <c r="IS199" s="147" t="str">
        <f t="shared" si="35"/>
        <v xml:space="preserve"> / HSUCTION 0 @ 50Hz</v>
      </c>
      <c r="IT199" s="115">
        <f t="shared" si="29"/>
        <v>0</v>
      </c>
    </row>
    <row r="200" spans="1:254" ht="27" customHeight="1">
      <c r="A200" s="148">
        <f t="shared" si="37"/>
        <v>45950</v>
      </c>
      <c r="B200" s="19">
        <f t="shared" si="37"/>
        <v>0</v>
      </c>
      <c r="C200" s="19" t="str">
        <f t="shared" si="37"/>
        <v>40VP026123P</v>
      </c>
      <c r="D200" s="19" t="str">
        <f t="shared" si="37"/>
        <v>N</v>
      </c>
      <c r="E200" s="136"/>
      <c r="F200" s="19">
        <f t="shared" si="31"/>
        <v>250100001</v>
      </c>
      <c r="G200" s="20">
        <f t="shared" si="32"/>
        <v>0</v>
      </c>
      <c r="H200" s="21"/>
      <c r="I200" s="21"/>
      <c r="J200" s="21"/>
      <c r="K200" s="22"/>
      <c r="L200" s="115"/>
      <c r="M200" s="21"/>
      <c r="N200" s="21"/>
      <c r="O200" s="21"/>
      <c r="P200" s="22"/>
      <c r="Q200" s="115"/>
      <c r="Z200" s="19" t="str">
        <f t="shared" si="28"/>
        <v xml:space="preserve"> / LW 0 @ 50Hz / LAV 0 @ 50Hz / LCP 0 @ 50Hz / LW 0 @ 60Hz / LAV 0 @ 60Hz / LCP 0 @ 60Hz / HSUCTION 0 @ 60Hz / HSUCTION 0 @ 50Hz</v>
      </c>
      <c r="BB200" s="105"/>
      <c r="BC200" s="105"/>
      <c r="BD200" s="106"/>
      <c r="BE200" s="105"/>
      <c r="BG200" s="16"/>
      <c r="BH200" s="14"/>
      <c r="BJ200" s="14"/>
      <c r="BK200" s="14"/>
      <c r="BM200" s="14"/>
      <c r="BN200" s="14"/>
      <c r="BO200" s="14"/>
      <c r="BP200" s="14"/>
      <c r="BQ200" s="14"/>
      <c r="BR200" s="24"/>
      <c r="BS200" s="24"/>
      <c r="BT200" s="108"/>
      <c r="BU200" s="25"/>
      <c r="BV200" s="16"/>
      <c r="BW200" s="16"/>
      <c r="BX200" s="16"/>
      <c r="BY200" s="16"/>
      <c r="BZ200" s="16"/>
      <c r="CA200" s="16"/>
      <c r="CB200" s="16"/>
      <c r="CC200" s="19"/>
      <c r="CD200" s="16"/>
      <c r="IG200" s="115">
        <f t="shared" si="38"/>
        <v>0</v>
      </c>
      <c r="IH200" s="147" t="str">
        <f t="shared" si="39"/>
        <v xml:space="preserve"> / LW 0 @ 50Hz</v>
      </c>
      <c r="II200" s="147" t="str">
        <f t="shared" si="39"/>
        <v xml:space="preserve"> / LAV 0 @ 50Hz</v>
      </c>
      <c r="IJ200" s="147" t="str">
        <f t="shared" si="39"/>
        <v xml:space="preserve"> / LCP 0 @ 50Hz</v>
      </c>
      <c r="IK200" s="147" t="str">
        <f t="shared" si="39"/>
        <v/>
      </c>
      <c r="IL200" s="147" t="str">
        <f t="shared" si="39"/>
        <v/>
      </c>
      <c r="IM200" s="147" t="str">
        <f t="shared" si="39"/>
        <v xml:space="preserve"> / LW 0 @ 60Hz</v>
      </c>
      <c r="IN200" s="147" t="str">
        <f t="shared" si="35"/>
        <v xml:space="preserve"> / LAV 0 @ 60Hz</v>
      </c>
      <c r="IO200" s="147" t="str">
        <f t="shared" si="35"/>
        <v xml:space="preserve"> / LCP 0 @ 60Hz</v>
      </c>
      <c r="IP200" s="147" t="str">
        <f t="shared" si="35"/>
        <v/>
      </c>
      <c r="IQ200" s="147" t="str">
        <f t="shared" si="35"/>
        <v/>
      </c>
      <c r="IR200" s="147" t="str">
        <f t="shared" si="35"/>
        <v xml:space="preserve"> / HSUCTION 0 @ 60Hz</v>
      </c>
      <c r="IS200" s="147" t="str">
        <f t="shared" si="35"/>
        <v xml:space="preserve"> / HSUCTION 0 @ 50Hz</v>
      </c>
      <c r="IT200" s="115">
        <f t="shared" si="29"/>
        <v>0</v>
      </c>
    </row>
    <row r="201" spans="1:254" ht="27" customHeight="1">
      <c r="A201" s="148">
        <f t="shared" si="37"/>
        <v>45950</v>
      </c>
      <c r="B201" s="19">
        <f t="shared" si="37"/>
        <v>0</v>
      </c>
      <c r="C201" s="19" t="str">
        <f t="shared" si="37"/>
        <v>40VP026123P</v>
      </c>
      <c r="D201" s="19" t="str">
        <f t="shared" si="37"/>
        <v>N</v>
      </c>
      <c r="E201" s="136"/>
      <c r="F201" s="19">
        <f t="shared" si="31"/>
        <v>250100001</v>
      </c>
      <c r="G201" s="20">
        <f t="shared" si="32"/>
        <v>0</v>
      </c>
      <c r="H201" s="21"/>
      <c r="I201" s="21"/>
      <c r="J201" s="21"/>
      <c r="K201" s="22"/>
      <c r="L201" s="115"/>
      <c r="M201" s="21"/>
      <c r="N201" s="21"/>
      <c r="O201" s="21"/>
      <c r="P201" s="22"/>
      <c r="Q201" s="115"/>
      <c r="Z201" s="19" t="str">
        <f t="shared" si="28"/>
        <v xml:space="preserve"> / LW 0 @ 50Hz / LAV 0 @ 50Hz / LCP 0 @ 50Hz / LW 0 @ 60Hz / LAV 0 @ 60Hz / LCP 0 @ 60Hz / HSUCTION 0 @ 60Hz / HSUCTION 0 @ 50Hz</v>
      </c>
      <c r="BB201" s="105"/>
      <c r="BC201" s="105"/>
      <c r="BD201" s="106"/>
      <c r="BE201" s="105"/>
      <c r="BG201" s="16"/>
      <c r="BH201" s="14"/>
      <c r="BJ201" s="14"/>
      <c r="BK201" s="14"/>
      <c r="BM201" s="14"/>
      <c r="BN201" s="14"/>
      <c r="BO201" s="14"/>
      <c r="BP201" s="14"/>
      <c r="BQ201" s="14"/>
      <c r="BR201" s="24"/>
      <c r="BS201" s="24"/>
      <c r="BT201" s="108"/>
      <c r="BU201" s="25"/>
      <c r="BV201" s="16"/>
      <c r="BW201" s="16"/>
      <c r="BX201" s="16"/>
      <c r="BY201" s="16"/>
      <c r="BZ201" s="16"/>
      <c r="CA201" s="16"/>
      <c r="CB201" s="16"/>
      <c r="CC201" s="19"/>
      <c r="CD201" s="16"/>
      <c r="IG201" s="115">
        <f t="shared" si="38"/>
        <v>0</v>
      </c>
      <c r="IH201" s="147" t="str">
        <f t="shared" si="39"/>
        <v xml:space="preserve"> / LW 0 @ 50Hz</v>
      </c>
      <c r="II201" s="147" t="str">
        <f t="shared" si="39"/>
        <v xml:space="preserve"> / LAV 0 @ 50Hz</v>
      </c>
      <c r="IJ201" s="147" t="str">
        <f t="shared" si="39"/>
        <v xml:space="preserve"> / LCP 0 @ 50Hz</v>
      </c>
      <c r="IK201" s="147" t="str">
        <f t="shared" si="39"/>
        <v/>
      </c>
      <c r="IL201" s="147" t="str">
        <f t="shared" si="39"/>
        <v/>
      </c>
      <c r="IM201" s="147" t="str">
        <f t="shared" si="39"/>
        <v xml:space="preserve"> / LW 0 @ 60Hz</v>
      </c>
      <c r="IN201" s="147" t="str">
        <f t="shared" si="35"/>
        <v xml:space="preserve"> / LAV 0 @ 60Hz</v>
      </c>
      <c r="IO201" s="147" t="str">
        <f t="shared" si="35"/>
        <v xml:space="preserve"> / LCP 0 @ 60Hz</v>
      </c>
      <c r="IP201" s="147" t="str">
        <f t="shared" si="35"/>
        <v/>
      </c>
      <c r="IQ201" s="147" t="str">
        <f t="shared" si="35"/>
        <v/>
      </c>
      <c r="IR201" s="147" t="str">
        <f t="shared" si="35"/>
        <v xml:space="preserve"> / HSUCTION 0 @ 60Hz</v>
      </c>
      <c r="IS201" s="147" t="str">
        <f t="shared" si="35"/>
        <v xml:space="preserve"> / HSUCTION 0 @ 50Hz</v>
      </c>
      <c r="IT201" s="115">
        <f t="shared" si="29"/>
        <v>0</v>
      </c>
    </row>
    <row r="202" spans="1:254" ht="27" customHeight="1">
      <c r="A202" s="148">
        <f t="shared" si="37"/>
        <v>45950</v>
      </c>
      <c r="B202" s="19">
        <f t="shared" si="37"/>
        <v>0</v>
      </c>
      <c r="C202" s="19" t="str">
        <f t="shared" si="37"/>
        <v>40VP026123P</v>
      </c>
      <c r="D202" s="19" t="str">
        <f t="shared" si="37"/>
        <v>N</v>
      </c>
      <c r="E202" s="136"/>
      <c r="F202" s="19">
        <f t="shared" si="31"/>
        <v>250100001</v>
      </c>
      <c r="G202" s="20">
        <f t="shared" si="32"/>
        <v>0</v>
      </c>
      <c r="H202" s="21"/>
      <c r="I202" s="21"/>
      <c r="J202" s="21"/>
      <c r="K202" s="22"/>
      <c r="L202" s="115"/>
      <c r="M202" s="21"/>
      <c r="N202" s="21"/>
      <c r="O202" s="21"/>
      <c r="P202" s="22"/>
      <c r="Q202" s="115"/>
      <c r="Z202" s="19" t="str">
        <f t="shared" si="28"/>
        <v xml:space="preserve"> / LW 0 @ 50Hz / LAV 0 @ 50Hz / LCP 0 @ 50Hz / LW 0 @ 60Hz / LAV 0 @ 60Hz / LCP 0 @ 60Hz / HSUCTION 0 @ 60Hz / HSUCTION 0 @ 50Hz</v>
      </c>
      <c r="BB202" s="105"/>
      <c r="BC202" s="105"/>
      <c r="BD202" s="106"/>
      <c r="BE202" s="105"/>
      <c r="BG202" s="16"/>
      <c r="BH202" s="14"/>
      <c r="BJ202" s="14"/>
      <c r="BK202" s="14"/>
      <c r="BM202" s="14"/>
      <c r="BN202" s="14"/>
      <c r="BO202" s="14"/>
      <c r="BP202" s="14"/>
      <c r="BQ202" s="14"/>
      <c r="BR202" s="24"/>
      <c r="BS202" s="24"/>
      <c r="BT202" s="108"/>
      <c r="BU202" s="25"/>
      <c r="BV202" s="16"/>
      <c r="BW202" s="16"/>
      <c r="BX202" s="16"/>
      <c r="BY202" s="16"/>
      <c r="BZ202" s="16"/>
      <c r="CA202" s="16"/>
      <c r="CB202" s="16"/>
      <c r="CC202" s="19"/>
      <c r="CD202" s="16"/>
      <c r="IG202" s="115">
        <f t="shared" si="38"/>
        <v>0</v>
      </c>
      <c r="IH202" s="147" t="str">
        <f t="shared" si="39"/>
        <v xml:space="preserve"> / LW 0 @ 50Hz</v>
      </c>
      <c r="II202" s="147" t="str">
        <f t="shared" si="39"/>
        <v xml:space="preserve"> / LAV 0 @ 50Hz</v>
      </c>
      <c r="IJ202" s="147" t="str">
        <f t="shared" si="39"/>
        <v xml:space="preserve"> / LCP 0 @ 50Hz</v>
      </c>
      <c r="IK202" s="147" t="str">
        <f t="shared" si="39"/>
        <v/>
      </c>
      <c r="IL202" s="147" t="str">
        <f t="shared" si="39"/>
        <v/>
      </c>
      <c r="IM202" s="147" t="str">
        <f t="shared" si="39"/>
        <v xml:space="preserve"> / LW 0 @ 60Hz</v>
      </c>
      <c r="IN202" s="147" t="str">
        <f t="shared" si="35"/>
        <v xml:space="preserve"> / LAV 0 @ 60Hz</v>
      </c>
      <c r="IO202" s="147" t="str">
        <f t="shared" si="35"/>
        <v xml:space="preserve"> / LCP 0 @ 60Hz</v>
      </c>
      <c r="IP202" s="147" t="str">
        <f t="shared" si="35"/>
        <v/>
      </c>
      <c r="IQ202" s="147" t="str">
        <f t="shared" si="35"/>
        <v/>
      </c>
      <c r="IR202" s="147" t="str">
        <f t="shared" si="35"/>
        <v xml:space="preserve"> / HSUCTION 0 @ 60Hz</v>
      </c>
      <c r="IS202" s="147" t="str">
        <f t="shared" si="35"/>
        <v xml:space="preserve"> / HSUCTION 0 @ 50Hz</v>
      </c>
      <c r="IT202" s="115">
        <f t="shared" si="29"/>
        <v>0</v>
      </c>
    </row>
    <row r="203" spans="1:254" ht="27" customHeight="1">
      <c r="A203" s="148">
        <f t="shared" si="37"/>
        <v>45950</v>
      </c>
      <c r="B203" s="19">
        <f t="shared" si="37"/>
        <v>0</v>
      </c>
      <c r="C203" s="19" t="str">
        <f t="shared" si="37"/>
        <v>40VP026123P</v>
      </c>
      <c r="D203" s="19" t="str">
        <f t="shared" si="37"/>
        <v>N</v>
      </c>
      <c r="E203" s="136"/>
      <c r="F203" s="19">
        <f t="shared" si="31"/>
        <v>250100001</v>
      </c>
      <c r="G203" s="20">
        <f t="shared" si="32"/>
        <v>0</v>
      </c>
      <c r="H203" s="21"/>
      <c r="I203" s="21"/>
      <c r="J203" s="21"/>
      <c r="K203" s="22"/>
      <c r="L203" s="115"/>
      <c r="M203" s="21"/>
      <c r="N203" s="21"/>
      <c r="O203" s="21"/>
      <c r="P203" s="22"/>
      <c r="Q203" s="115"/>
      <c r="Z203" s="19" t="str">
        <f t="shared" ref="Z203:Z266" si="40">CONCATENATE(IH203&amp;II203,IJ203,IK203,IM203,IN203,IO203,IP203,IR203,IS203)</f>
        <v xml:space="preserve"> / LW 0 @ 50Hz / LAV 0 @ 50Hz / LCP 0 @ 50Hz / LW 0 @ 60Hz / LAV 0 @ 60Hz / LCP 0 @ 60Hz / HSUCTION 0 @ 60Hz / HSUCTION 0 @ 50Hz</v>
      </c>
      <c r="BB203" s="105"/>
      <c r="BC203" s="105"/>
      <c r="BD203" s="106"/>
      <c r="BE203" s="105"/>
      <c r="BG203" s="16"/>
      <c r="BH203" s="14"/>
      <c r="BJ203" s="14"/>
      <c r="BK203" s="14"/>
      <c r="BM203" s="14"/>
      <c r="BN203" s="14"/>
      <c r="BO203" s="14"/>
      <c r="BP203" s="14"/>
      <c r="BQ203" s="14"/>
      <c r="BR203" s="24"/>
      <c r="BS203" s="24"/>
      <c r="BT203" s="108"/>
      <c r="BU203" s="25"/>
      <c r="BV203" s="16"/>
      <c r="BW203" s="16"/>
      <c r="BX203" s="16"/>
      <c r="BY203" s="16"/>
      <c r="BZ203" s="16"/>
      <c r="CA203" s="16"/>
      <c r="CB203" s="16"/>
      <c r="CC203" s="19"/>
      <c r="CD203" s="16"/>
      <c r="IG203" s="115">
        <f t="shared" si="38"/>
        <v>0</v>
      </c>
      <c r="IH203" s="147" t="str">
        <f t="shared" si="39"/>
        <v xml:space="preserve"> / LW 0 @ 50Hz</v>
      </c>
      <c r="II203" s="147" t="str">
        <f t="shared" si="39"/>
        <v xml:space="preserve"> / LAV 0 @ 50Hz</v>
      </c>
      <c r="IJ203" s="147" t="str">
        <f t="shared" si="39"/>
        <v xml:space="preserve"> / LCP 0 @ 50Hz</v>
      </c>
      <c r="IK203" s="147" t="str">
        <f t="shared" si="39"/>
        <v/>
      </c>
      <c r="IL203" s="147" t="str">
        <f t="shared" si="39"/>
        <v/>
      </c>
      <c r="IM203" s="147" t="str">
        <f t="shared" si="39"/>
        <v xml:space="preserve"> / LW 0 @ 60Hz</v>
      </c>
      <c r="IN203" s="147" t="str">
        <f t="shared" si="35"/>
        <v xml:space="preserve"> / LAV 0 @ 60Hz</v>
      </c>
      <c r="IO203" s="147" t="str">
        <f t="shared" si="35"/>
        <v xml:space="preserve"> / LCP 0 @ 60Hz</v>
      </c>
      <c r="IP203" s="147" t="str">
        <f t="shared" si="35"/>
        <v/>
      </c>
      <c r="IQ203" s="147" t="str">
        <f t="shared" si="35"/>
        <v/>
      </c>
      <c r="IR203" s="147" t="str">
        <f t="shared" si="35"/>
        <v xml:space="preserve"> / HSUCTION 0 @ 60Hz</v>
      </c>
      <c r="IS203" s="147" t="str">
        <f t="shared" si="35"/>
        <v xml:space="preserve"> / HSUCTION 0 @ 50Hz</v>
      </c>
      <c r="IT203" s="115">
        <f t="shared" ref="IT203:IT266" si="41">COUNT(H203,I203,J203,K203,M203,N203,O203,P203,R203,S203)</f>
        <v>0</v>
      </c>
    </row>
    <row r="204" spans="1:254" ht="27" customHeight="1">
      <c r="A204" s="148">
        <f t="shared" si="37"/>
        <v>45950</v>
      </c>
      <c r="B204" s="19">
        <f t="shared" si="37"/>
        <v>0</v>
      </c>
      <c r="C204" s="19" t="str">
        <f t="shared" si="37"/>
        <v>40VP026123P</v>
      </c>
      <c r="D204" s="19" t="str">
        <f t="shared" si="37"/>
        <v>N</v>
      </c>
      <c r="E204" s="136"/>
      <c r="F204" s="19">
        <f t="shared" si="31"/>
        <v>250100001</v>
      </c>
      <c r="G204" s="20">
        <f t="shared" si="32"/>
        <v>0</v>
      </c>
      <c r="H204" s="21"/>
      <c r="I204" s="21"/>
      <c r="J204" s="21"/>
      <c r="K204" s="22"/>
      <c r="L204" s="115"/>
      <c r="M204" s="21"/>
      <c r="N204" s="21"/>
      <c r="O204" s="21"/>
      <c r="P204" s="22"/>
      <c r="Q204" s="115"/>
      <c r="Z204" s="19" t="str">
        <f t="shared" si="40"/>
        <v xml:space="preserve"> / LW 0 @ 50Hz / LAV 0 @ 50Hz / LCP 0 @ 50Hz / LW 0 @ 60Hz / LAV 0 @ 60Hz / LCP 0 @ 60Hz / HSUCTION 0 @ 60Hz / HSUCTION 0 @ 50Hz</v>
      </c>
      <c r="BB204" s="105"/>
      <c r="BC204" s="105"/>
      <c r="BD204" s="106"/>
      <c r="BE204" s="105"/>
      <c r="BG204" s="16"/>
      <c r="BH204" s="14"/>
      <c r="BJ204" s="14"/>
      <c r="BK204" s="14"/>
      <c r="BM204" s="14"/>
      <c r="BN204" s="14"/>
      <c r="BO204" s="14"/>
      <c r="BP204" s="14"/>
      <c r="BQ204" s="14"/>
      <c r="BR204" s="24"/>
      <c r="BS204" s="24"/>
      <c r="BT204" s="108"/>
      <c r="BU204" s="25"/>
      <c r="BV204" s="16"/>
      <c r="BW204" s="16"/>
      <c r="BX204" s="16"/>
      <c r="BY204" s="16"/>
      <c r="BZ204" s="16"/>
      <c r="CA204" s="16"/>
      <c r="CB204" s="16"/>
      <c r="CC204" s="19"/>
      <c r="CD204" s="16"/>
      <c r="IG204" s="115">
        <f t="shared" si="38"/>
        <v>0</v>
      </c>
      <c r="IH204" s="147" t="str">
        <f t="shared" si="39"/>
        <v xml:space="preserve"> / LW 0 @ 50Hz</v>
      </c>
      <c r="II204" s="147" t="str">
        <f t="shared" si="39"/>
        <v xml:space="preserve"> / LAV 0 @ 50Hz</v>
      </c>
      <c r="IJ204" s="147" t="str">
        <f t="shared" si="39"/>
        <v xml:space="preserve"> / LCP 0 @ 50Hz</v>
      </c>
      <c r="IK204" s="147" t="str">
        <f t="shared" si="39"/>
        <v/>
      </c>
      <c r="IL204" s="147" t="str">
        <f t="shared" si="39"/>
        <v/>
      </c>
      <c r="IM204" s="147" t="str">
        <f t="shared" si="39"/>
        <v xml:space="preserve"> / LW 0 @ 60Hz</v>
      </c>
      <c r="IN204" s="147" t="str">
        <f t="shared" si="35"/>
        <v xml:space="preserve"> / LAV 0 @ 60Hz</v>
      </c>
      <c r="IO204" s="147" t="str">
        <f t="shared" si="35"/>
        <v xml:space="preserve"> / LCP 0 @ 60Hz</v>
      </c>
      <c r="IP204" s="147" t="str">
        <f t="shared" si="35"/>
        <v/>
      </c>
      <c r="IQ204" s="147" t="str">
        <f t="shared" si="35"/>
        <v/>
      </c>
      <c r="IR204" s="147" t="str">
        <f t="shared" si="35"/>
        <v xml:space="preserve"> / HSUCTION 0 @ 60Hz</v>
      </c>
      <c r="IS204" s="147" t="str">
        <f t="shared" si="35"/>
        <v xml:space="preserve"> / HSUCTION 0 @ 50Hz</v>
      </c>
      <c r="IT204" s="115">
        <f t="shared" si="41"/>
        <v>0</v>
      </c>
    </row>
    <row r="205" spans="1:254" ht="27" customHeight="1">
      <c r="A205" s="148">
        <f t="shared" ref="A205:D220" si="42">IF(COUNTA($G205),A204,0)</f>
        <v>45950</v>
      </c>
      <c r="B205" s="19">
        <f t="shared" si="42"/>
        <v>0</v>
      </c>
      <c r="C205" s="19" t="str">
        <f t="shared" si="42"/>
        <v>40VP026123P</v>
      </c>
      <c r="D205" s="19" t="str">
        <f t="shared" si="42"/>
        <v>N</v>
      </c>
      <c r="E205" s="136"/>
      <c r="F205" s="19">
        <f t="shared" ref="F205:F268" si="43">IF(G204=0,F204,F204+1)</f>
        <v>250100001</v>
      </c>
      <c r="G205" s="20">
        <f t="shared" ref="G205:G268" si="44">IG205</f>
        <v>0</v>
      </c>
      <c r="H205" s="21"/>
      <c r="I205" s="21"/>
      <c r="J205" s="21"/>
      <c r="K205" s="22"/>
      <c r="L205" s="115"/>
      <c r="M205" s="21"/>
      <c r="N205" s="21"/>
      <c r="O205" s="21"/>
      <c r="P205" s="22"/>
      <c r="Q205" s="115"/>
      <c r="Z205" s="19" t="str">
        <f t="shared" si="40"/>
        <v xml:space="preserve"> / LW 0 @ 50Hz / LAV 0 @ 50Hz / LCP 0 @ 50Hz / LW 0 @ 60Hz / LAV 0 @ 60Hz / LCP 0 @ 60Hz / HSUCTION 0 @ 60Hz / HSUCTION 0 @ 50Hz</v>
      </c>
      <c r="BB205" s="105"/>
      <c r="BC205" s="105"/>
      <c r="BD205" s="106"/>
      <c r="BE205" s="105"/>
      <c r="BG205" s="16"/>
      <c r="BH205" s="14"/>
      <c r="BJ205" s="14"/>
      <c r="BK205" s="14"/>
      <c r="BM205" s="14"/>
      <c r="BN205" s="14"/>
      <c r="BO205" s="14"/>
      <c r="BP205" s="14"/>
      <c r="BQ205" s="14"/>
      <c r="BR205" s="24"/>
      <c r="BS205" s="24"/>
      <c r="BT205" s="108"/>
      <c r="BU205" s="25"/>
      <c r="BV205" s="16"/>
      <c r="BW205" s="16"/>
      <c r="BX205" s="16"/>
      <c r="BY205" s="16"/>
      <c r="BZ205" s="16"/>
      <c r="CA205" s="16"/>
      <c r="CB205" s="16"/>
      <c r="CC205" s="19"/>
      <c r="CD205" s="16"/>
      <c r="IG205" s="115">
        <f t="shared" si="38"/>
        <v>0</v>
      </c>
      <c r="IH205" s="147" t="str">
        <f t="shared" si="39"/>
        <v xml:space="preserve"> / LW 0 @ 50Hz</v>
      </c>
      <c r="II205" s="147" t="str">
        <f t="shared" si="39"/>
        <v xml:space="preserve"> / LAV 0 @ 50Hz</v>
      </c>
      <c r="IJ205" s="147" t="str">
        <f t="shared" si="39"/>
        <v xml:space="preserve"> / LCP 0 @ 50Hz</v>
      </c>
      <c r="IK205" s="147" t="str">
        <f t="shared" si="39"/>
        <v/>
      </c>
      <c r="IL205" s="147" t="str">
        <f t="shared" si="39"/>
        <v/>
      </c>
      <c r="IM205" s="147" t="str">
        <f t="shared" si="39"/>
        <v xml:space="preserve"> / LW 0 @ 60Hz</v>
      </c>
      <c r="IN205" s="147" t="str">
        <f t="shared" si="35"/>
        <v xml:space="preserve"> / LAV 0 @ 60Hz</v>
      </c>
      <c r="IO205" s="147" t="str">
        <f t="shared" si="35"/>
        <v xml:space="preserve"> / LCP 0 @ 60Hz</v>
      </c>
      <c r="IP205" s="147" t="str">
        <f t="shared" si="35"/>
        <v/>
      </c>
      <c r="IQ205" s="147" t="str">
        <f t="shared" si="35"/>
        <v/>
      </c>
      <c r="IR205" s="147" t="str">
        <f t="shared" si="35"/>
        <v xml:space="preserve"> / HSUCTION 0 @ 60Hz</v>
      </c>
      <c r="IS205" s="147" t="str">
        <f t="shared" si="35"/>
        <v xml:space="preserve"> / HSUCTION 0 @ 50Hz</v>
      </c>
      <c r="IT205" s="115">
        <f t="shared" si="41"/>
        <v>0</v>
      </c>
    </row>
    <row r="206" spans="1:254" ht="27" customHeight="1">
      <c r="A206" s="148">
        <f t="shared" si="42"/>
        <v>45950</v>
      </c>
      <c r="B206" s="19">
        <f t="shared" si="42"/>
        <v>0</v>
      </c>
      <c r="C206" s="19" t="str">
        <f t="shared" si="42"/>
        <v>40VP026123P</v>
      </c>
      <c r="D206" s="19" t="str">
        <f t="shared" si="42"/>
        <v>N</v>
      </c>
      <c r="E206" s="136"/>
      <c r="F206" s="19">
        <f t="shared" si="43"/>
        <v>250100001</v>
      </c>
      <c r="G206" s="20">
        <f t="shared" si="44"/>
        <v>0</v>
      </c>
      <c r="H206" s="21"/>
      <c r="I206" s="21"/>
      <c r="J206" s="21"/>
      <c r="K206" s="22"/>
      <c r="L206" s="115"/>
      <c r="M206" s="21"/>
      <c r="N206" s="21"/>
      <c r="O206" s="21"/>
      <c r="P206" s="22"/>
      <c r="Q206" s="115"/>
      <c r="Z206" s="19" t="str">
        <f t="shared" si="40"/>
        <v xml:space="preserve"> / LW 0 @ 50Hz / LAV 0 @ 50Hz / LCP 0 @ 50Hz / LW 0 @ 60Hz / LAV 0 @ 60Hz / LCP 0 @ 60Hz / HSUCTION 0 @ 60Hz / HSUCTION 0 @ 50Hz</v>
      </c>
      <c r="BB206" s="105"/>
      <c r="BC206" s="105"/>
      <c r="BD206" s="106"/>
      <c r="BE206" s="105"/>
      <c r="BG206" s="16"/>
      <c r="BH206" s="14"/>
      <c r="BJ206" s="14"/>
      <c r="BK206" s="14"/>
      <c r="BM206" s="14"/>
      <c r="BN206" s="14"/>
      <c r="BO206" s="14"/>
      <c r="BP206" s="14"/>
      <c r="BQ206" s="14"/>
      <c r="BR206" s="24"/>
      <c r="BS206" s="24"/>
      <c r="BT206" s="108"/>
      <c r="BU206" s="25"/>
      <c r="BV206" s="16"/>
      <c r="BW206" s="16"/>
      <c r="BX206" s="16"/>
      <c r="BY206" s="16"/>
      <c r="BZ206" s="16"/>
      <c r="CA206" s="16"/>
      <c r="CB206" s="16"/>
      <c r="CC206" s="19"/>
      <c r="CD206" s="16"/>
      <c r="IG206" s="115">
        <f t="shared" si="38"/>
        <v>0</v>
      </c>
      <c r="IH206" s="147" t="str">
        <f t="shared" si="39"/>
        <v xml:space="preserve"> / LW 0 @ 50Hz</v>
      </c>
      <c r="II206" s="147" t="str">
        <f t="shared" si="39"/>
        <v xml:space="preserve"> / LAV 0 @ 50Hz</v>
      </c>
      <c r="IJ206" s="147" t="str">
        <f t="shared" si="39"/>
        <v xml:space="preserve"> / LCP 0 @ 50Hz</v>
      </c>
      <c r="IK206" s="147" t="str">
        <f t="shared" si="39"/>
        <v/>
      </c>
      <c r="IL206" s="147" t="str">
        <f t="shared" si="39"/>
        <v/>
      </c>
      <c r="IM206" s="147" t="str">
        <f t="shared" si="39"/>
        <v xml:space="preserve"> / LW 0 @ 60Hz</v>
      </c>
      <c r="IN206" s="147" t="str">
        <f t="shared" si="35"/>
        <v xml:space="preserve"> / LAV 0 @ 60Hz</v>
      </c>
      <c r="IO206" s="147" t="str">
        <f t="shared" si="35"/>
        <v xml:space="preserve"> / LCP 0 @ 60Hz</v>
      </c>
      <c r="IP206" s="147" t="str">
        <f t="shared" si="35"/>
        <v/>
      </c>
      <c r="IQ206" s="147" t="str">
        <f t="shared" si="35"/>
        <v/>
      </c>
      <c r="IR206" s="147" t="str">
        <f t="shared" si="35"/>
        <v xml:space="preserve"> / HSUCTION 0 @ 60Hz</v>
      </c>
      <c r="IS206" s="147" t="str">
        <f t="shared" si="35"/>
        <v xml:space="preserve"> / HSUCTION 0 @ 50Hz</v>
      </c>
      <c r="IT206" s="115">
        <f t="shared" si="41"/>
        <v>0</v>
      </c>
    </row>
    <row r="207" spans="1:254" ht="27" customHeight="1">
      <c r="A207" s="148">
        <f t="shared" si="42"/>
        <v>45950</v>
      </c>
      <c r="B207" s="19">
        <f t="shared" si="42"/>
        <v>0</v>
      </c>
      <c r="C207" s="19" t="str">
        <f t="shared" si="42"/>
        <v>40VP026123P</v>
      </c>
      <c r="D207" s="19" t="str">
        <f t="shared" si="42"/>
        <v>N</v>
      </c>
      <c r="E207" s="136"/>
      <c r="F207" s="19">
        <f t="shared" si="43"/>
        <v>250100001</v>
      </c>
      <c r="G207" s="20">
        <f t="shared" si="44"/>
        <v>0</v>
      </c>
      <c r="H207" s="21"/>
      <c r="I207" s="21"/>
      <c r="J207" s="21"/>
      <c r="K207" s="22"/>
      <c r="L207" s="115"/>
      <c r="M207" s="21"/>
      <c r="N207" s="21"/>
      <c r="O207" s="21"/>
      <c r="P207" s="22"/>
      <c r="Q207" s="115"/>
      <c r="Z207" s="19" t="str">
        <f t="shared" si="40"/>
        <v xml:space="preserve"> / LW 0 @ 50Hz / LAV 0 @ 50Hz / LCP 0 @ 50Hz / LW 0 @ 60Hz / LAV 0 @ 60Hz / LCP 0 @ 60Hz / HSUCTION 0 @ 60Hz / HSUCTION 0 @ 50Hz</v>
      </c>
      <c r="BB207" s="105"/>
      <c r="BC207" s="105"/>
      <c r="BD207" s="106"/>
      <c r="BE207" s="105"/>
      <c r="BG207" s="16"/>
      <c r="BH207" s="14"/>
      <c r="BJ207" s="14"/>
      <c r="BK207" s="14"/>
      <c r="BM207" s="14"/>
      <c r="BN207" s="14"/>
      <c r="BO207" s="14"/>
      <c r="BP207" s="14"/>
      <c r="BQ207" s="14"/>
      <c r="BR207" s="24"/>
      <c r="BS207" s="24"/>
      <c r="BT207" s="108"/>
      <c r="BU207" s="25"/>
      <c r="BV207" s="16"/>
      <c r="BW207" s="16"/>
      <c r="BX207" s="16"/>
      <c r="BY207" s="16"/>
      <c r="BZ207" s="16"/>
      <c r="CA207" s="16"/>
      <c r="CB207" s="16"/>
      <c r="CC207" s="19"/>
      <c r="CD207" s="16"/>
      <c r="IG207" s="115">
        <f t="shared" si="38"/>
        <v>0</v>
      </c>
      <c r="IH207" s="147" t="str">
        <f t="shared" si="39"/>
        <v xml:space="preserve"> / LW 0 @ 50Hz</v>
      </c>
      <c r="II207" s="147" t="str">
        <f t="shared" si="39"/>
        <v xml:space="preserve"> / LAV 0 @ 50Hz</v>
      </c>
      <c r="IJ207" s="147" t="str">
        <f t="shared" si="39"/>
        <v xml:space="preserve"> / LCP 0 @ 50Hz</v>
      </c>
      <c r="IK207" s="147" t="str">
        <f t="shared" si="39"/>
        <v/>
      </c>
      <c r="IL207" s="147" t="str">
        <f t="shared" si="39"/>
        <v/>
      </c>
      <c r="IM207" s="147" t="str">
        <f t="shared" si="39"/>
        <v xml:space="preserve"> / LW 0 @ 60Hz</v>
      </c>
      <c r="IN207" s="147" t="str">
        <f t="shared" si="35"/>
        <v xml:space="preserve"> / LAV 0 @ 60Hz</v>
      </c>
      <c r="IO207" s="147" t="str">
        <f t="shared" si="35"/>
        <v xml:space="preserve"> / LCP 0 @ 60Hz</v>
      </c>
      <c r="IP207" s="147" t="str">
        <f t="shared" si="35"/>
        <v/>
      </c>
      <c r="IQ207" s="147" t="str">
        <f t="shared" si="35"/>
        <v/>
      </c>
      <c r="IR207" s="147" t="str">
        <f t="shared" si="35"/>
        <v xml:space="preserve"> / HSUCTION 0 @ 60Hz</v>
      </c>
      <c r="IS207" s="147" t="str">
        <f t="shared" si="35"/>
        <v xml:space="preserve"> / HSUCTION 0 @ 50Hz</v>
      </c>
      <c r="IT207" s="115">
        <f t="shared" si="41"/>
        <v>0</v>
      </c>
    </row>
    <row r="208" spans="1:254" ht="27" customHeight="1">
      <c r="A208" s="148">
        <f t="shared" si="42"/>
        <v>45950</v>
      </c>
      <c r="B208" s="19">
        <f t="shared" si="42"/>
        <v>0</v>
      </c>
      <c r="C208" s="19" t="str">
        <f t="shared" si="42"/>
        <v>40VP026123P</v>
      </c>
      <c r="D208" s="19" t="str">
        <f t="shared" si="42"/>
        <v>N</v>
      </c>
      <c r="E208" s="136"/>
      <c r="F208" s="19">
        <f t="shared" si="43"/>
        <v>250100001</v>
      </c>
      <c r="G208" s="20">
        <f t="shared" si="44"/>
        <v>0</v>
      </c>
      <c r="H208" s="21"/>
      <c r="I208" s="21"/>
      <c r="J208" s="21"/>
      <c r="K208" s="22"/>
      <c r="L208" s="115"/>
      <c r="M208" s="21"/>
      <c r="N208" s="21"/>
      <c r="O208" s="21"/>
      <c r="P208" s="22"/>
      <c r="Q208" s="115"/>
      <c r="Z208" s="19" t="str">
        <f t="shared" si="40"/>
        <v xml:space="preserve"> / LW 0 @ 50Hz / LAV 0 @ 50Hz / LCP 0 @ 50Hz / LW 0 @ 60Hz / LAV 0 @ 60Hz / LCP 0 @ 60Hz / HSUCTION 0 @ 60Hz / HSUCTION 0 @ 50Hz</v>
      </c>
      <c r="BB208" s="105"/>
      <c r="BC208" s="105"/>
      <c r="BD208" s="106"/>
      <c r="BE208" s="105"/>
      <c r="BG208" s="16"/>
      <c r="BH208" s="14"/>
      <c r="BJ208" s="14"/>
      <c r="BK208" s="14"/>
      <c r="BM208" s="14"/>
      <c r="BN208" s="14"/>
      <c r="BO208" s="14"/>
      <c r="BP208" s="14"/>
      <c r="BQ208" s="14"/>
      <c r="BR208" s="24"/>
      <c r="BS208" s="24"/>
      <c r="BT208" s="108"/>
      <c r="BU208" s="25"/>
      <c r="BV208" s="16"/>
      <c r="BW208" s="16"/>
      <c r="BX208" s="16"/>
      <c r="BY208" s="16"/>
      <c r="BZ208" s="16"/>
      <c r="CA208" s="16"/>
      <c r="CB208" s="16"/>
      <c r="CC208" s="19"/>
      <c r="CD208" s="16"/>
      <c r="IG208" s="115">
        <f t="shared" si="38"/>
        <v>0</v>
      </c>
      <c r="IH208" s="147" t="str">
        <f t="shared" si="39"/>
        <v xml:space="preserve"> / LW 0 @ 50Hz</v>
      </c>
      <c r="II208" s="147" t="str">
        <f t="shared" si="39"/>
        <v xml:space="preserve"> / LAV 0 @ 50Hz</v>
      </c>
      <c r="IJ208" s="147" t="str">
        <f t="shared" si="39"/>
        <v xml:space="preserve"> / LCP 0 @ 50Hz</v>
      </c>
      <c r="IK208" s="147" t="str">
        <f t="shared" si="39"/>
        <v/>
      </c>
      <c r="IL208" s="147" t="str">
        <f t="shared" si="39"/>
        <v/>
      </c>
      <c r="IM208" s="147" t="str">
        <f t="shared" si="39"/>
        <v xml:space="preserve"> / LW 0 @ 60Hz</v>
      </c>
      <c r="IN208" s="147" t="str">
        <f t="shared" si="35"/>
        <v xml:space="preserve"> / LAV 0 @ 60Hz</v>
      </c>
      <c r="IO208" s="147" t="str">
        <f t="shared" si="35"/>
        <v xml:space="preserve"> / LCP 0 @ 60Hz</v>
      </c>
      <c r="IP208" s="147" t="str">
        <f t="shared" si="35"/>
        <v/>
      </c>
      <c r="IQ208" s="147" t="str">
        <f t="shared" si="35"/>
        <v/>
      </c>
      <c r="IR208" s="147" t="str">
        <f t="shared" si="35"/>
        <v xml:space="preserve"> / HSUCTION 0 @ 60Hz</v>
      </c>
      <c r="IS208" s="147" t="str">
        <f t="shared" si="35"/>
        <v xml:space="preserve"> / HSUCTION 0 @ 50Hz</v>
      </c>
      <c r="IT208" s="115">
        <f t="shared" si="41"/>
        <v>0</v>
      </c>
    </row>
    <row r="209" spans="1:254" ht="27" customHeight="1">
      <c r="A209" s="148">
        <f t="shared" si="42"/>
        <v>45950</v>
      </c>
      <c r="B209" s="19">
        <f t="shared" si="42"/>
        <v>0</v>
      </c>
      <c r="C209" s="19" t="str">
        <f t="shared" si="42"/>
        <v>40VP026123P</v>
      </c>
      <c r="D209" s="19" t="str">
        <f t="shared" si="42"/>
        <v>N</v>
      </c>
      <c r="E209" s="136"/>
      <c r="F209" s="19">
        <f t="shared" si="43"/>
        <v>250100001</v>
      </c>
      <c r="G209" s="20">
        <f t="shared" si="44"/>
        <v>0</v>
      </c>
      <c r="H209" s="21"/>
      <c r="I209" s="21"/>
      <c r="J209" s="21"/>
      <c r="K209" s="22"/>
      <c r="L209" s="115"/>
      <c r="M209" s="21"/>
      <c r="N209" s="21"/>
      <c r="O209" s="21"/>
      <c r="P209" s="22"/>
      <c r="Q209" s="115"/>
      <c r="Z209" s="19" t="str">
        <f t="shared" si="40"/>
        <v xml:space="preserve"> / LW 0 @ 50Hz / LAV 0 @ 50Hz / LCP 0 @ 50Hz / LW 0 @ 60Hz / LAV 0 @ 60Hz / LCP 0 @ 60Hz / HSUCTION 0 @ 60Hz / HSUCTION 0 @ 50Hz</v>
      </c>
      <c r="BB209" s="105"/>
      <c r="BC209" s="105"/>
      <c r="BD209" s="106"/>
      <c r="BE209" s="105"/>
      <c r="BG209" s="16"/>
      <c r="BH209" s="14"/>
      <c r="BJ209" s="14"/>
      <c r="BK209" s="14"/>
      <c r="BM209" s="14"/>
      <c r="BN209" s="14"/>
      <c r="BO209" s="14"/>
      <c r="BP209" s="14"/>
      <c r="BQ209" s="14"/>
      <c r="BR209" s="24"/>
      <c r="BS209" s="24"/>
      <c r="BT209" s="108"/>
      <c r="BU209" s="25"/>
      <c r="BV209" s="16"/>
      <c r="BW209" s="16"/>
      <c r="BX209" s="16"/>
      <c r="BY209" s="16"/>
      <c r="BZ209" s="16"/>
      <c r="CA209" s="16"/>
      <c r="CB209" s="16"/>
      <c r="CC209" s="19"/>
      <c r="CD209" s="16"/>
      <c r="IG209" s="115">
        <f t="shared" si="38"/>
        <v>0</v>
      </c>
      <c r="IH209" s="147" t="str">
        <f t="shared" si="39"/>
        <v xml:space="preserve"> / LW 0 @ 50Hz</v>
      </c>
      <c r="II209" s="147" t="str">
        <f t="shared" si="39"/>
        <v xml:space="preserve"> / LAV 0 @ 50Hz</v>
      </c>
      <c r="IJ209" s="147" t="str">
        <f t="shared" si="39"/>
        <v xml:space="preserve"> / LCP 0 @ 50Hz</v>
      </c>
      <c r="IK209" s="147" t="str">
        <f t="shared" si="39"/>
        <v/>
      </c>
      <c r="IL209" s="147" t="str">
        <f t="shared" si="39"/>
        <v/>
      </c>
      <c r="IM209" s="147" t="str">
        <f t="shared" si="39"/>
        <v xml:space="preserve"> / LW 0 @ 60Hz</v>
      </c>
      <c r="IN209" s="147" t="str">
        <f t="shared" si="35"/>
        <v xml:space="preserve"> / LAV 0 @ 60Hz</v>
      </c>
      <c r="IO209" s="147" t="str">
        <f t="shared" si="35"/>
        <v xml:space="preserve"> / LCP 0 @ 60Hz</v>
      </c>
      <c r="IP209" s="147" t="str">
        <f t="shared" si="35"/>
        <v/>
      </c>
      <c r="IQ209" s="147" t="str">
        <f t="shared" si="35"/>
        <v/>
      </c>
      <c r="IR209" s="147" t="str">
        <f t="shared" si="35"/>
        <v xml:space="preserve"> / HSUCTION 0 @ 60Hz</v>
      </c>
      <c r="IS209" s="147" t="str">
        <f t="shared" si="35"/>
        <v xml:space="preserve"> / HSUCTION 0 @ 50Hz</v>
      </c>
      <c r="IT209" s="115">
        <f t="shared" si="41"/>
        <v>0</v>
      </c>
    </row>
    <row r="210" spans="1:254" ht="27" customHeight="1">
      <c r="A210" s="148">
        <f t="shared" si="42"/>
        <v>45950</v>
      </c>
      <c r="B210" s="19">
        <f t="shared" si="42"/>
        <v>0</v>
      </c>
      <c r="C210" s="19" t="str">
        <f t="shared" si="42"/>
        <v>40VP026123P</v>
      </c>
      <c r="D210" s="19" t="str">
        <f t="shared" si="42"/>
        <v>N</v>
      </c>
      <c r="E210" s="136"/>
      <c r="F210" s="19">
        <f t="shared" si="43"/>
        <v>250100001</v>
      </c>
      <c r="G210" s="20">
        <f t="shared" si="44"/>
        <v>0</v>
      </c>
      <c r="H210" s="21"/>
      <c r="I210" s="21"/>
      <c r="J210" s="21"/>
      <c r="K210" s="22"/>
      <c r="L210" s="115"/>
      <c r="M210" s="21"/>
      <c r="N210" s="21"/>
      <c r="O210" s="21"/>
      <c r="P210" s="22"/>
      <c r="Q210" s="115"/>
      <c r="Z210" s="19" t="str">
        <f t="shared" si="40"/>
        <v xml:space="preserve"> / LW 0 @ 50Hz / LAV 0 @ 50Hz / LCP 0 @ 50Hz / LW 0 @ 60Hz / LAV 0 @ 60Hz / LCP 0 @ 60Hz / HSUCTION 0 @ 60Hz / HSUCTION 0 @ 50Hz</v>
      </c>
      <c r="BB210" s="105"/>
      <c r="BC210" s="105"/>
      <c r="BD210" s="106"/>
      <c r="BE210" s="105"/>
      <c r="BG210" s="16"/>
      <c r="BH210" s="14"/>
      <c r="BJ210" s="14"/>
      <c r="BK210" s="14"/>
      <c r="BM210" s="14"/>
      <c r="BN210" s="14"/>
      <c r="BO210" s="14"/>
      <c r="BP210" s="14"/>
      <c r="BQ210" s="14"/>
      <c r="BR210" s="24"/>
      <c r="BS210" s="24"/>
      <c r="BT210" s="108"/>
      <c r="BU210" s="25"/>
      <c r="BV210" s="16"/>
      <c r="BW210" s="16"/>
      <c r="BX210" s="16"/>
      <c r="BY210" s="16"/>
      <c r="BZ210" s="16"/>
      <c r="CA210" s="16"/>
      <c r="CB210" s="16"/>
      <c r="CC210" s="19"/>
      <c r="CD210" s="16"/>
      <c r="IG210" s="115">
        <f t="shared" si="38"/>
        <v>0</v>
      </c>
      <c r="IH210" s="147" t="str">
        <f t="shared" si="39"/>
        <v xml:space="preserve"> / LW 0 @ 50Hz</v>
      </c>
      <c r="II210" s="147" t="str">
        <f t="shared" si="39"/>
        <v xml:space="preserve"> / LAV 0 @ 50Hz</v>
      </c>
      <c r="IJ210" s="147" t="str">
        <f t="shared" si="39"/>
        <v xml:space="preserve"> / LCP 0 @ 50Hz</v>
      </c>
      <c r="IK210" s="147" t="str">
        <f t="shared" si="39"/>
        <v/>
      </c>
      <c r="IL210" s="147" t="str">
        <f t="shared" si="39"/>
        <v/>
      </c>
      <c r="IM210" s="147" t="str">
        <f t="shared" si="39"/>
        <v xml:space="preserve"> / LW 0 @ 60Hz</v>
      </c>
      <c r="IN210" s="147" t="str">
        <f t="shared" si="35"/>
        <v xml:space="preserve"> / LAV 0 @ 60Hz</v>
      </c>
      <c r="IO210" s="147" t="str">
        <f t="shared" si="35"/>
        <v xml:space="preserve"> / LCP 0 @ 60Hz</v>
      </c>
      <c r="IP210" s="147" t="str">
        <f t="shared" si="35"/>
        <v/>
      </c>
      <c r="IQ210" s="147" t="str">
        <f t="shared" si="35"/>
        <v/>
      </c>
      <c r="IR210" s="147" t="str">
        <f t="shared" si="35"/>
        <v xml:space="preserve"> / HSUCTION 0 @ 60Hz</v>
      </c>
      <c r="IS210" s="147" t="str">
        <f t="shared" si="35"/>
        <v xml:space="preserve"> / HSUCTION 0 @ 50Hz</v>
      </c>
      <c r="IT210" s="115">
        <f t="shared" si="41"/>
        <v>0</v>
      </c>
    </row>
    <row r="211" spans="1:254" ht="27" customHeight="1">
      <c r="A211" s="148">
        <f t="shared" si="42"/>
        <v>45950</v>
      </c>
      <c r="B211" s="19">
        <f t="shared" si="42"/>
        <v>0</v>
      </c>
      <c r="C211" s="19" t="str">
        <f t="shared" si="42"/>
        <v>40VP026123P</v>
      </c>
      <c r="D211" s="19" t="str">
        <f t="shared" si="42"/>
        <v>N</v>
      </c>
      <c r="E211" s="136"/>
      <c r="F211" s="19">
        <f t="shared" si="43"/>
        <v>250100001</v>
      </c>
      <c r="G211" s="20">
        <f t="shared" si="44"/>
        <v>0</v>
      </c>
      <c r="H211" s="21"/>
      <c r="I211" s="21"/>
      <c r="J211" s="21"/>
      <c r="K211" s="22"/>
      <c r="L211" s="115"/>
      <c r="M211" s="21"/>
      <c r="N211" s="21"/>
      <c r="O211" s="21"/>
      <c r="P211" s="22"/>
      <c r="Q211" s="115"/>
      <c r="Z211" s="19" t="str">
        <f t="shared" si="40"/>
        <v xml:space="preserve"> / LW 0 @ 50Hz / LAV 0 @ 50Hz / LCP 0 @ 50Hz / LW 0 @ 60Hz / LAV 0 @ 60Hz / LCP 0 @ 60Hz / HSUCTION 0 @ 60Hz / HSUCTION 0 @ 50Hz</v>
      </c>
      <c r="BB211" s="105"/>
      <c r="BC211" s="105"/>
      <c r="BD211" s="106"/>
      <c r="BE211" s="105"/>
      <c r="BG211" s="16"/>
      <c r="BH211" s="14"/>
      <c r="BJ211" s="14"/>
      <c r="BK211" s="14"/>
      <c r="BM211" s="14"/>
      <c r="BN211" s="14"/>
      <c r="BO211" s="14"/>
      <c r="BP211" s="14"/>
      <c r="BQ211" s="14"/>
      <c r="BR211" s="24"/>
      <c r="BS211" s="24"/>
      <c r="BT211" s="108"/>
      <c r="BU211" s="25"/>
      <c r="BV211" s="16"/>
      <c r="BW211" s="16"/>
      <c r="BX211" s="16"/>
      <c r="BY211" s="16"/>
      <c r="BZ211" s="16"/>
      <c r="CA211" s="16"/>
      <c r="CB211" s="16"/>
      <c r="CC211" s="19"/>
      <c r="CD211" s="16"/>
      <c r="IG211" s="115">
        <f t="shared" si="38"/>
        <v>0</v>
      </c>
      <c r="IH211" s="147" t="str">
        <f t="shared" si="39"/>
        <v xml:space="preserve"> / LW 0 @ 50Hz</v>
      </c>
      <c r="II211" s="147" t="str">
        <f t="shared" si="39"/>
        <v xml:space="preserve"> / LAV 0 @ 50Hz</v>
      </c>
      <c r="IJ211" s="147" t="str">
        <f t="shared" si="39"/>
        <v xml:space="preserve"> / LCP 0 @ 50Hz</v>
      </c>
      <c r="IK211" s="147" t="str">
        <f t="shared" si="39"/>
        <v/>
      </c>
      <c r="IL211" s="147" t="str">
        <f t="shared" si="39"/>
        <v/>
      </c>
      <c r="IM211" s="147" t="str">
        <f t="shared" si="39"/>
        <v xml:space="preserve"> / LW 0 @ 60Hz</v>
      </c>
      <c r="IN211" s="147" t="str">
        <f t="shared" si="35"/>
        <v xml:space="preserve"> / LAV 0 @ 60Hz</v>
      </c>
      <c r="IO211" s="147" t="str">
        <f t="shared" si="35"/>
        <v xml:space="preserve"> / LCP 0 @ 60Hz</v>
      </c>
      <c r="IP211" s="147" t="str">
        <f t="shared" si="35"/>
        <v/>
      </c>
      <c r="IQ211" s="147" t="str">
        <f t="shared" si="35"/>
        <v/>
      </c>
      <c r="IR211" s="147" t="str">
        <f t="shared" si="35"/>
        <v xml:space="preserve"> / HSUCTION 0 @ 60Hz</v>
      </c>
      <c r="IS211" s="147" t="str">
        <f t="shared" si="35"/>
        <v xml:space="preserve"> / HSUCTION 0 @ 50Hz</v>
      </c>
      <c r="IT211" s="115">
        <f t="shared" si="41"/>
        <v>0</v>
      </c>
    </row>
    <row r="212" spans="1:254" ht="27" customHeight="1">
      <c r="A212" s="148">
        <f t="shared" si="42"/>
        <v>45950</v>
      </c>
      <c r="B212" s="19">
        <f t="shared" si="42"/>
        <v>0</v>
      </c>
      <c r="C212" s="19" t="str">
        <f t="shared" si="42"/>
        <v>40VP026123P</v>
      </c>
      <c r="D212" s="19" t="str">
        <f t="shared" si="42"/>
        <v>N</v>
      </c>
      <c r="E212" s="136"/>
      <c r="F212" s="19">
        <f t="shared" si="43"/>
        <v>250100001</v>
      </c>
      <c r="G212" s="20">
        <f t="shared" si="44"/>
        <v>0</v>
      </c>
      <c r="H212" s="21"/>
      <c r="I212" s="21"/>
      <c r="J212" s="21"/>
      <c r="K212" s="22"/>
      <c r="L212" s="115"/>
      <c r="M212" s="21"/>
      <c r="N212" s="21"/>
      <c r="O212" s="21"/>
      <c r="P212" s="22"/>
      <c r="Q212" s="115"/>
      <c r="Z212" s="19" t="str">
        <f t="shared" si="40"/>
        <v xml:space="preserve"> / LW 0 @ 50Hz / LAV 0 @ 50Hz / LCP 0 @ 50Hz / LW 0 @ 60Hz / LAV 0 @ 60Hz / LCP 0 @ 60Hz / HSUCTION 0 @ 60Hz / HSUCTION 0 @ 50Hz</v>
      </c>
      <c r="BB212" s="136"/>
      <c r="BC212" s="136"/>
      <c r="BD212" s="136"/>
      <c r="BE212" s="136"/>
      <c r="BG212" s="136"/>
      <c r="BH212" s="136"/>
      <c r="BJ212" s="136"/>
      <c r="BM212" s="14"/>
      <c r="BN212" s="14"/>
      <c r="BO212" s="14"/>
      <c r="BP212" s="14"/>
      <c r="BQ212" s="14"/>
      <c r="BR212" s="24"/>
      <c r="BS212" s="139"/>
      <c r="BT212" s="21"/>
      <c r="BU212" s="109"/>
      <c r="BV212" s="16"/>
      <c r="BW212" s="16"/>
      <c r="BX212" s="16"/>
      <c r="BY212" s="139"/>
      <c r="BZ212" s="139"/>
      <c r="CA212" s="19"/>
      <c r="CB212" s="19"/>
      <c r="CC212" s="19"/>
      <c r="CD212" s="16"/>
      <c r="IG212" s="115">
        <f t="shared" si="38"/>
        <v>0</v>
      </c>
      <c r="IH212" s="147" t="str">
        <f t="shared" si="39"/>
        <v xml:space="preserve"> / LW 0 @ 50Hz</v>
      </c>
      <c r="II212" s="147" t="str">
        <f t="shared" si="39"/>
        <v xml:space="preserve"> / LAV 0 @ 50Hz</v>
      </c>
      <c r="IJ212" s="147" t="str">
        <f t="shared" si="39"/>
        <v xml:space="preserve"> / LCP 0 @ 50Hz</v>
      </c>
      <c r="IK212" s="147" t="str">
        <f t="shared" si="39"/>
        <v/>
      </c>
      <c r="IL212" s="147" t="str">
        <f t="shared" si="39"/>
        <v/>
      </c>
      <c r="IM212" s="147" t="str">
        <f t="shared" si="39"/>
        <v xml:space="preserve"> / LW 0 @ 60Hz</v>
      </c>
      <c r="IN212" s="147" t="str">
        <f t="shared" si="35"/>
        <v xml:space="preserve"> / LAV 0 @ 60Hz</v>
      </c>
      <c r="IO212" s="147" t="str">
        <f t="shared" si="35"/>
        <v xml:space="preserve"> / LCP 0 @ 60Hz</v>
      </c>
      <c r="IP212" s="147" t="str">
        <f t="shared" si="35"/>
        <v/>
      </c>
      <c r="IQ212" s="147" t="str">
        <f t="shared" si="35"/>
        <v/>
      </c>
      <c r="IR212" s="147" t="str">
        <f t="shared" si="35"/>
        <v xml:space="preserve"> / HSUCTION 0 @ 60Hz</v>
      </c>
      <c r="IS212" s="147" t="str">
        <f t="shared" si="35"/>
        <v xml:space="preserve"> / HSUCTION 0 @ 50Hz</v>
      </c>
      <c r="IT212" s="115">
        <f t="shared" si="41"/>
        <v>0</v>
      </c>
    </row>
    <row r="213" spans="1:254" ht="27" customHeight="1">
      <c r="A213" s="148">
        <f t="shared" si="42"/>
        <v>45950</v>
      </c>
      <c r="B213" s="19">
        <f t="shared" si="42"/>
        <v>0</v>
      </c>
      <c r="C213" s="19" t="str">
        <f t="shared" si="42"/>
        <v>40VP026123P</v>
      </c>
      <c r="D213" s="19" t="str">
        <f t="shared" si="42"/>
        <v>N</v>
      </c>
      <c r="E213" s="136"/>
      <c r="F213" s="19">
        <f t="shared" si="43"/>
        <v>250100001</v>
      </c>
      <c r="G213" s="20">
        <f t="shared" si="44"/>
        <v>0</v>
      </c>
      <c r="H213" s="21"/>
      <c r="I213" s="21"/>
      <c r="J213" s="21"/>
      <c r="K213" s="22"/>
      <c r="L213" s="115"/>
      <c r="M213" s="21"/>
      <c r="N213" s="21"/>
      <c r="O213" s="21"/>
      <c r="P213" s="22"/>
      <c r="Q213" s="115"/>
      <c r="Z213" s="19" t="str">
        <f t="shared" si="40"/>
        <v xml:space="preserve"> / LW 0 @ 50Hz / LAV 0 @ 50Hz / LCP 0 @ 50Hz / LW 0 @ 60Hz / LAV 0 @ 60Hz / LCP 0 @ 60Hz / HSUCTION 0 @ 60Hz / HSUCTION 0 @ 50Hz</v>
      </c>
      <c r="BB213" s="136"/>
      <c r="BC213" s="136"/>
      <c r="BD213" s="136"/>
      <c r="BE213" s="136"/>
      <c r="BG213" s="136"/>
      <c r="BH213" s="136"/>
      <c r="BJ213" s="136"/>
      <c r="BM213" s="14"/>
      <c r="BN213" s="14"/>
      <c r="BO213" s="14"/>
      <c r="BP213" s="14"/>
      <c r="BQ213" s="14"/>
      <c r="BR213" s="24"/>
      <c r="BS213" s="139"/>
      <c r="BT213" s="21"/>
      <c r="BU213" s="109"/>
      <c r="BV213" s="16"/>
      <c r="BW213" s="16"/>
      <c r="BX213" s="16"/>
      <c r="BY213" s="139"/>
      <c r="BZ213" s="139"/>
      <c r="CA213" s="19"/>
      <c r="CB213" s="19"/>
      <c r="CC213" s="19"/>
      <c r="CD213" s="16"/>
      <c r="IG213" s="115">
        <f t="shared" si="38"/>
        <v>0</v>
      </c>
      <c r="IH213" s="147" t="str">
        <f t="shared" si="39"/>
        <v xml:space="preserve"> / LW 0 @ 50Hz</v>
      </c>
      <c r="II213" s="147" t="str">
        <f t="shared" si="39"/>
        <v xml:space="preserve"> / LAV 0 @ 50Hz</v>
      </c>
      <c r="IJ213" s="147" t="str">
        <f t="shared" si="39"/>
        <v xml:space="preserve"> / LCP 0 @ 50Hz</v>
      </c>
      <c r="IK213" s="147" t="str">
        <f t="shared" si="39"/>
        <v/>
      </c>
      <c r="IL213" s="147" t="str">
        <f t="shared" si="39"/>
        <v/>
      </c>
      <c r="IM213" s="147" t="str">
        <f t="shared" si="39"/>
        <v xml:space="preserve"> / LW 0 @ 60Hz</v>
      </c>
      <c r="IN213" s="147" t="str">
        <f t="shared" si="35"/>
        <v xml:space="preserve"> / LAV 0 @ 60Hz</v>
      </c>
      <c r="IO213" s="147" t="str">
        <f t="shared" si="35"/>
        <v xml:space="preserve"> / LCP 0 @ 60Hz</v>
      </c>
      <c r="IP213" s="147" t="str">
        <f t="shared" si="35"/>
        <v/>
      </c>
      <c r="IQ213" s="147" t="str">
        <f t="shared" si="35"/>
        <v/>
      </c>
      <c r="IR213" s="147" t="str">
        <f t="shared" si="35"/>
        <v xml:space="preserve"> / HSUCTION 0 @ 60Hz</v>
      </c>
      <c r="IS213" s="147" t="str">
        <f t="shared" si="35"/>
        <v xml:space="preserve"> / HSUCTION 0 @ 50Hz</v>
      </c>
      <c r="IT213" s="115">
        <f t="shared" si="41"/>
        <v>0</v>
      </c>
    </row>
    <row r="214" spans="1:254" ht="27" customHeight="1">
      <c r="A214" s="148">
        <f t="shared" si="42"/>
        <v>45950</v>
      </c>
      <c r="B214" s="19">
        <f t="shared" si="42"/>
        <v>0</v>
      </c>
      <c r="C214" s="19" t="str">
        <f t="shared" si="42"/>
        <v>40VP026123P</v>
      </c>
      <c r="D214" s="19" t="str">
        <f t="shared" si="42"/>
        <v>N</v>
      </c>
      <c r="E214" s="136"/>
      <c r="F214" s="19">
        <f t="shared" si="43"/>
        <v>250100001</v>
      </c>
      <c r="G214" s="20">
        <f t="shared" si="44"/>
        <v>0</v>
      </c>
      <c r="H214" s="21"/>
      <c r="I214" s="21"/>
      <c r="J214" s="21"/>
      <c r="K214" s="22"/>
      <c r="L214" s="115"/>
      <c r="M214" s="21"/>
      <c r="N214" s="21"/>
      <c r="O214" s="21"/>
      <c r="P214" s="22"/>
      <c r="Q214" s="115"/>
      <c r="Z214" s="19" t="str">
        <f t="shared" si="40"/>
        <v xml:space="preserve"> / LW 0 @ 50Hz / LAV 0 @ 50Hz / LCP 0 @ 50Hz / LW 0 @ 60Hz / LAV 0 @ 60Hz / LCP 0 @ 60Hz / HSUCTION 0 @ 60Hz / HSUCTION 0 @ 50Hz</v>
      </c>
      <c r="BB214" s="136"/>
      <c r="BC214" s="136"/>
      <c r="BD214" s="136"/>
      <c r="BE214" s="136"/>
      <c r="BG214" s="136"/>
      <c r="BH214" s="136"/>
      <c r="BJ214" s="136"/>
      <c r="BM214" s="14"/>
      <c r="BN214" s="14"/>
      <c r="BO214" s="14"/>
      <c r="BP214" s="14"/>
      <c r="BQ214" s="14"/>
      <c r="BR214" s="24"/>
      <c r="BS214" s="19"/>
      <c r="BT214" s="21"/>
      <c r="BU214" s="109"/>
      <c r="BV214" s="16"/>
      <c r="BW214" s="16"/>
      <c r="BX214" s="16"/>
      <c r="BY214" s="19"/>
      <c r="BZ214" s="19"/>
      <c r="CA214" s="19"/>
      <c r="CB214" s="19"/>
      <c r="CC214" s="19"/>
      <c r="CD214" s="16"/>
      <c r="IG214" s="115">
        <f t="shared" si="38"/>
        <v>0</v>
      </c>
      <c r="IH214" s="147" t="str">
        <f t="shared" si="39"/>
        <v xml:space="preserve"> / LW 0 @ 50Hz</v>
      </c>
      <c r="II214" s="147" t="str">
        <f t="shared" si="39"/>
        <v xml:space="preserve"> / LAV 0 @ 50Hz</v>
      </c>
      <c r="IJ214" s="147" t="str">
        <f t="shared" si="39"/>
        <v xml:space="preserve"> / LCP 0 @ 50Hz</v>
      </c>
      <c r="IK214" s="147" t="str">
        <f t="shared" si="39"/>
        <v/>
      </c>
      <c r="IL214" s="147" t="str">
        <f t="shared" si="39"/>
        <v/>
      </c>
      <c r="IM214" s="147" t="str">
        <f t="shared" si="39"/>
        <v xml:space="preserve"> / LW 0 @ 60Hz</v>
      </c>
      <c r="IN214" s="147" t="str">
        <f t="shared" si="35"/>
        <v xml:space="preserve"> / LAV 0 @ 60Hz</v>
      </c>
      <c r="IO214" s="147" t="str">
        <f t="shared" si="35"/>
        <v xml:space="preserve"> / LCP 0 @ 60Hz</v>
      </c>
      <c r="IP214" s="147" t="str">
        <f t="shared" si="35"/>
        <v/>
      </c>
      <c r="IQ214" s="147" t="str">
        <f t="shared" ref="IQ214:IS277" si="45">IF(AND(ABS(Q214)&gt;=ABS(Q$7),ABS(Q214)&lt;=ABS(Q$9)),"",IF(Q214&lt;Q$9," / L"&amp;IQ$9&amp;" "&amp;ABS(Q214)&amp;" @ "&amp;IQ$8,IF(Q214&gt;Q$9," / H"&amp;IQ$9&amp;" "&amp;ABS(Q214)&amp;" @ "&amp;IQ$8,ABS(Q214))))</f>
        <v/>
      </c>
      <c r="IR214" s="147" t="str">
        <f t="shared" si="45"/>
        <v xml:space="preserve"> / HSUCTION 0 @ 60Hz</v>
      </c>
      <c r="IS214" s="147" t="str">
        <f t="shared" si="45"/>
        <v xml:space="preserve"> / HSUCTION 0 @ 50Hz</v>
      </c>
      <c r="IT214" s="115">
        <f t="shared" si="41"/>
        <v>0</v>
      </c>
    </row>
    <row r="215" spans="1:254" ht="27" customHeight="1">
      <c r="A215" s="148">
        <f t="shared" si="42"/>
        <v>45950</v>
      </c>
      <c r="B215" s="19">
        <f t="shared" si="42"/>
        <v>0</v>
      </c>
      <c r="C215" s="19" t="str">
        <f t="shared" si="42"/>
        <v>40VP026123P</v>
      </c>
      <c r="D215" s="19" t="str">
        <f t="shared" si="42"/>
        <v>N</v>
      </c>
      <c r="E215" s="136"/>
      <c r="F215" s="19">
        <f t="shared" si="43"/>
        <v>250100001</v>
      </c>
      <c r="G215" s="20">
        <f t="shared" si="44"/>
        <v>0</v>
      </c>
      <c r="H215" s="21"/>
      <c r="I215" s="21"/>
      <c r="J215" s="21"/>
      <c r="K215" s="22"/>
      <c r="L215" s="115"/>
      <c r="M215" s="21"/>
      <c r="N215" s="21"/>
      <c r="O215" s="21"/>
      <c r="P215" s="22"/>
      <c r="Q215" s="115"/>
      <c r="Z215" s="19" t="str">
        <f t="shared" si="40"/>
        <v xml:space="preserve"> / LW 0 @ 50Hz / LAV 0 @ 50Hz / LCP 0 @ 50Hz / LW 0 @ 60Hz / LAV 0 @ 60Hz / LCP 0 @ 60Hz / HSUCTION 0 @ 60Hz / HSUCTION 0 @ 50Hz</v>
      </c>
      <c r="BB215" s="136"/>
      <c r="BC215" s="136"/>
      <c r="BD215" s="136"/>
      <c r="BE215" s="136"/>
      <c r="BG215" s="136"/>
      <c r="BH215" s="136"/>
      <c r="BJ215" s="136"/>
      <c r="BM215" s="14"/>
      <c r="BN215" s="14"/>
      <c r="BO215" s="14"/>
      <c r="BP215" s="14"/>
      <c r="BQ215" s="14"/>
      <c r="BR215" s="24"/>
      <c r="BS215" s="19"/>
      <c r="BT215" s="21"/>
      <c r="BU215" s="109"/>
      <c r="BV215" s="16"/>
      <c r="BW215" s="16"/>
      <c r="BX215" s="16"/>
      <c r="BY215" s="19"/>
      <c r="BZ215" s="19"/>
      <c r="CA215" s="19"/>
      <c r="CB215" s="19"/>
      <c r="CC215" s="19"/>
      <c r="CD215" s="16"/>
      <c r="IG215" s="115">
        <f t="shared" si="38"/>
        <v>0</v>
      </c>
      <c r="IH215" s="147" t="str">
        <f t="shared" si="39"/>
        <v xml:space="preserve"> / LW 0 @ 50Hz</v>
      </c>
      <c r="II215" s="147" t="str">
        <f t="shared" si="39"/>
        <v xml:space="preserve"> / LAV 0 @ 50Hz</v>
      </c>
      <c r="IJ215" s="147" t="str">
        <f t="shared" si="39"/>
        <v xml:space="preserve"> / LCP 0 @ 50Hz</v>
      </c>
      <c r="IK215" s="147" t="str">
        <f t="shared" si="39"/>
        <v/>
      </c>
      <c r="IL215" s="147" t="str">
        <f t="shared" si="39"/>
        <v/>
      </c>
      <c r="IM215" s="147" t="str">
        <f t="shared" si="39"/>
        <v xml:space="preserve"> / LW 0 @ 60Hz</v>
      </c>
      <c r="IN215" s="147" t="str">
        <f t="shared" si="39"/>
        <v xml:space="preserve"> / LAV 0 @ 60Hz</v>
      </c>
      <c r="IO215" s="147" t="str">
        <f t="shared" si="39"/>
        <v xml:space="preserve"> / LCP 0 @ 60Hz</v>
      </c>
      <c r="IP215" s="147" t="str">
        <f t="shared" si="39"/>
        <v/>
      </c>
      <c r="IQ215" s="147" t="str">
        <f t="shared" si="45"/>
        <v/>
      </c>
      <c r="IR215" s="147" t="str">
        <f t="shared" si="45"/>
        <v xml:space="preserve"> / HSUCTION 0 @ 60Hz</v>
      </c>
      <c r="IS215" s="147" t="str">
        <f t="shared" si="45"/>
        <v xml:space="preserve"> / HSUCTION 0 @ 50Hz</v>
      </c>
      <c r="IT215" s="115">
        <f t="shared" si="41"/>
        <v>0</v>
      </c>
    </row>
    <row r="216" spans="1:254" ht="27" customHeight="1">
      <c r="A216" s="148">
        <f t="shared" si="42"/>
        <v>45950</v>
      </c>
      <c r="B216" s="19">
        <f t="shared" si="42"/>
        <v>0</v>
      </c>
      <c r="C216" s="19" t="str">
        <f t="shared" si="42"/>
        <v>40VP026123P</v>
      </c>
      <c r="D216" s="19" t="str">
        <f t="shared" si="42"/>
        <v>N</v>
      </c>
      <c r="E216" s="136"/>
      <c r="F216" s="19">
        <f t="shared" si="43"/>
        <v>250100001</v>
      </c>
      <c r="G216" s="20">
        <f t="shared" si="44"/>
        <v>0</v>
      </c>
      <c r="H216" s="21"/>
      <c r="I216" s="21"/>
      <c r="J216" s="21"/>
      <c r="K216" s="22"/>
      <c r="L216" s="115"/>
      <c r="M216" s="21"/>
      <c r="N216" s="21"/>
      <c r="O216" s="21"/>
      <c r="P216" s="22"/>
      <c r="Q216" s="115"/>
      <c r="Z216" s="19" t="str">
        <f t="shared" si="40"/>
        <v xml:space="preserve"> / LW 0 @ 50Hz / LAV 0 @ 50Hz / LCP 0 @ 50Hz / LW 0 @ 60Hz / LAV 0 @ 60Hz / LCP 0 @ 60Hz / HSUCTION 0 @ 60Hz / HSUCTION 0 @ 50Hz</v>
      </c>
      <c r="BB216" s="136"/>
      <c r="BC216" s="136"/>
      <c r="BD216" s="136"/>
      <c r="BE216" s="136"/>
      <c r="BG216" s="136"/>
      <c r="BH216" s="136"/>
      <c r="BJ216" s="136"/>
      <c r="BM216" s="14"/>
      <c r="BN216" s="14"/>
      <c r="BO216" s="14"/>
      <c r="BP216" s="14"/>
      <c r="BQ216" s="14"/>
      <c r="BR216" s="24"/>
      <c r="BS216" s="19"/>
      <c r="BT216" s="21"/>
      <c r="BU216" s="109"/>
      <c r="BV216" s="16"/>
      <c r="BW216" s="16"/>
      <c r="BX216" s="16"/>
      <c r="BY216" s="19"/>
      <c r="BZ216" s="19"/>
      <c r="CA216" s="19"/>
      <c r="CB216" s="19"/>
      <c r="CC216" s="19"/>
      <c r="CD216" s="16"/>
      <c r="IG216" s="115">
        <f t="shared" si="38"/>
        <v>0</v>
      </c>
      <c r="IH216" s="147" t="str">
        <f t="shared" si="39"/>
        <v xml:space="preserve"> / LW 0 @ 50Hz</v>
      </c>
      <c r="II216" s="147" t="str">
        <f t="shared" si="39"/>
        <v xml:space="preserve"> / LAV 0 @ 50Hz</v>
      </c>
      <c r="IJ216" s="147" t="str">
        <f t="shared" si="39"/>
        <v xml:space="preserve"> / LCP 0 @ 50Hz</v>
      </c>
      <c r="IK216" s="147" t="str">
        <f t="shared" si="39"/>
        <v/>
      </c>
      <c r="IL216" s="147" t="str">
        <f t="shared" si="39"/>
        <v/>
      </c>
      <c r="IM216" s="147" t="str">
        <f t="shared" si="39"/>
        <v xml:space="preserve"> / LW 0 @ 60Hz</v>
      </c>
      <c r="IN216" s="147" t="str">
        <f t="shared" si="39"/>
        <v xml:space="preserve"> / LAV 0 @ 60Hz</v>
      </c>
      <c r="IO216" s="147" t="str">
        <f t="shared" si="39"/>
        <v xml:space="preserve"> / LCP 0 @ 60Hz</v>
      </c>
      <c r="IP216" s="147" t="str">
        <f t="shared" si="39"/>
        <v/>
      </c>
      <c r="IQ216" s="147" t="str">
        <f t="shared" si="45"/>
        <v/>
      </c>
      <c r="IR216" s="147" t="str">
        <f t="shared" si="45"/>
        <v xml:space="preserve"> / HSUCTION 0 @ 60Hz</v>
      </c>
      <c r="IS216" s="147" t="str">
        <f t="shared" si="45"/>
        <v xml:space="preserve"> / HSUCTION 0 @ 50Hz</v>
      </c>
      <c r="IT216" s="115">
        <f t="shared" si="41"/>
        <v>0</v>
      </c>
    </row>
    <row r="217" spans="1:254" ht="27" customHeight="1">
      <c r="A217" s="148">
        <f t="shared" si="42"/>
        <v>45950</v>
      </c>
      <c r="B217" s="19">
        <f t="shared" si="42"/>
        <v>0</v>
      </c>
      <c r="C217" s="19" t="str">
        <f t="shared" si="42"/>
        <v>40VP026123P</v>
      </c>
      <c r="D217" s="19" t="str">
        <f t="shared" si="42"/>
        <v>N</v>
      </c>
      <c r="E217" s="136"/>
      <c r="F217" s="19">
        <f t="shared" si="43"/>
        <v>250100001</v>
      </c>
      <c r="G217" s="20">
        <f t="shared" si="44"/>
        <v>0</v>
      </c>
      <c r="H217" s="21"/>
      <c r="I217" s="21"/>
      <c r="J217" s="21"/>
      <c r="K217" s="22"/>
      <c r="L217" s="115"/>
      <c r="M217" s="21"/>
      <c r="N217" s="21"/>
      <c r="O217" s="21"/>
      <c r="P217" s="22"/>
      <c r="Q217" s="115"/>
      <c r="Z217" s="19" t="str">
        <f t="shared" si="40"/>
        <v xml:space="preserve"> / LW 0 @ 50Hz / LAV 0 @ 50Hz / LCP 0 @ 50Hz / LW 0 @ 60Hz / LAV 0 @ 60Hz / LCP 0 @ 60Hz / HSUCTION 0 @ 60Hz / HSUCTION 0 @ 50Hz</v>
      </c>
      <c r="BB217" s="136"/>
      <c r="BC217" s="136"/>
      <c r="BD217" s="136"/>
      <c r="BE217" s="136"/>
      <c r="BG217" s="136"/>
      <c r="BH217" s="136"/>
      <c r="BJ217" s="136"/>
      <c r="BM217" s="14"/>
      <c r="BN217" s="14"/>
      <c r="BO217" s="14"/>
      <c r="BP217" s="14"/>
      <c r="BQ217" s="14"/>
      <c r="BR217" s="24"/>
      <c r="BS217" s="19"/>
      <c r="BT217" s="21"/>
      <c r="BU217" s="109"/>
      <c r="BV217" s="16"/>
      <c r="BW217" s="16"/>
      <c r="BX217" s="16"/>
      <c r="BY217" s="19"/>
      <c r="BZ217" s="19"/>
      <c r="CA217" s="19"/>
      <c r="CB217" s="19"/>
      <c r="CC217" s="19"/>
      <c r="CD217" s="16"/>
      <c r="IG217" s="115">
        <f t="shared" si="38"/>
        <v>0</v>
      </c>
      <c r="IH217" s="147" t="str">
        <f t="shared" si="39"/>
        <v xml:space="preserve"> / LW 0 @ 50Hz</v>
      </c>
      <c r="II217" s="147" t="str">
        <f t="shared" si="39"/>
        <v xml:space="preserve"> / LAV 0 @ 50Hz</v>
      </c>
      <c r="IJ217" s="147" t="str">
        <f t="shared" si="39"/>
        <v xml:space="preserve"> / LCP 0 @ 50Hz</v>
      </c>
      <c r="IK217" s="147" t="str">
        <f t="shared" si="39"/>
        <v/>
      </c>
      <c r="IL217" s="147" t="str">
        <f t="shared" si="39"/>
        <v/>
      </c>
      <c r="IM217" s="147" t="str">
        <f t="shared" si="39"/>
        <v xml:space="preserve"> / LW 0 @ 60Hz</v>
      </c>
      <c r="IN217" s="147" t="str">
        <f t="shared" si="39"/>
        <v xml:space="preserve"> / LAV 0 @ 60Hz</v>
      </c>
      <c r="IO217" s="147" t="str">
        <f t="shared" si="39"/>
        <v xml:space="preserve"> / LCP 0 @ 60Hz</v>
      </c>
      <c r="IP217" s="147" t="str">
        <f t="shared" si="39"/>
        <v/>
      </c>
      <c r="IQ217" s="147" t="str">
        <f t="shared" si="45"/>
        <v/>
      </c>
      <c r="IR217" s="147" t="str">
        <f t="shared" si="45"/>
        <v xml:space="preserve"> / HSUCTION 0 @ 60Hz</v>
      </c>
      <c r="IS217" s="147" t="str">
        <f t="shared" si="45"/>
        <v xml:space="preserve"> / HSUCTION 0 @ 50Hz</v>
      </c>
      <c r="IT217" s="115">
        <f t="shared" si="41"/>
        <v>0</v>
      </c>
    </row>
    <row r="218" spans="1:254" ht="27" customHeight="1">
      <c r="A218" s="148">
        <f t="shared" si="42"/>
        <v>45950</v>
      </c>
      <c r="B218" s="19">
        <f t="shared" si="42"/>
        <v>0</v>
      </c>
      <c r="C218" s="19" t="str">
        <f t="shared" si="42"/>
        <v>40VP026123P</v>
      </c>
      <c r="D218" s="19" t="str">
        <f t="shared" si="42"/>
        <v>N</v>
      </c>
      <c r="E218" s="136"/>
      <c r="F218" s="19">
        <f t="shared" si="43"/>
        <v>250100001</v>
      </c>
      <c r="G218" s="20">
        <f t="shared" si="44"/>
        <v>0</v>
      </c>
      <c r="H218" s="21"/>
      <c r="I218" s="21"/>
      <c r="J218" s="21"/>
      <c r="K218" s="22"/>
      <c r="L218" s="115"/>
      <c r="M218" s="21"/>
      <c r="N218" s="21"/>
      <c r="O218" s="21"/>
      <c r="P218" s="22"/>
      <c r="Q218" s="115"/>
      <c r="Z218" s="19" t="str">
        <f t="shared" si="40"/>
        <v xml:space="preserve"> / LW 0 @ 50Hz / LAV 0 @ 50Hz / LCP 0 @ 50Hz / LW 0 @ 60Hz / LAV 0 @ 60Hz / LCP 0 @ 60Hz / HSUCTION 0 @ 60Hz / HSUCTION 0 @ 50Hz</v>
      </c>
      <c r="BB218" s="136"/>
      <c r="BC218" s="136"/>
      <c r="BD218" s="136"/>
      <c r="BE218" s="136"/>
      <c r="BG218" s="136"/>
      <c r="BH218" s="136"/>
      <c r="BJ218" s="136"/>
      <c r="BM218" s="14"/>
      <c r="BN218" s="14"/>
      <c r="BO218" s="14"/>
      <c r="BP218" s="14"/>
      <c r="BQ218" s="14"/>
      <c r="BR218" s="24"/>
      <c r="BS218" s="139"/>
      <c r="BT218" s="21"/>
      <c r="BU218" s="109"/>
      <c r="BV218" s="16"/>
      <c r="BW218" s="16"/>
      <c r="BX218" s="16"/>
      <c r="BY218" s="139"/>
      <c r="BZ218" s="139"/>
      <c r="CA218" s="19"/>
      <c r="CB218" s="19"/>
      <c r="CC218" s="19"/>
      <c r="CD218" s="16"/>
      <c r="IG218" s="115">
        <f t="shared" si="38"/>
        <v>0</v>
      </c>
      <c r="IH218" s="147" t="str">
        <f t="shared" si="39"/>
        <v xml:space="preserve"> / LW 0 @ 50Hz</v>
      </c>
      <c r="II218" s="147" t="str">
        <f t="shared" si="39"/>
        <v xml:space="preserve"> / LAV 0 @ 50Hz</v>
      </c>
      <c r="IJ218" s="147" t="str">
        <f t="shared" si="39"/>
        <v xml:space="preserve"> / LCP 0 @ 50Hz</v>
      </c>
      <c r="IK218" s="147" t="str">
        <f t="shared" si="39"/>
        <v/>
      </c>
      <c r="IL218" s="147" t="str">
        <f t="shared" si="39"/>
        <v/>
      </c>
      <c r="IM218" s="147" t="str">
        <f t="shared" si="39"/>
        <v xml:space="preserve"> / LW 0 @ 60Hz</v>
      </c>
      <c r="IN218" s="147" t="str">
        <f t="shared" si="39"/>
        <v xml:space="preserve"> / LAV 0 @ 60Hz</v>
      </c>
      <c r="IO218" s="147" t="str">
        <f t="shared" si="39"/>
        <v xml:space="preserve"> / LCP 0 @ 60Hz</v>
      </c>
      <c r="IP218" s="147" t="str">
        <f t="shared" si="39"/>
        <v/>
      </c>
      <c r="IQ218" s="147" t="str">
        <f t="shared" si="45"/>
        <v/>
      </c>
      <c r="IR218" s="147" t="str">
        <f t="shared" si="45"/>
        <v xml:space="preserve"> / HSUCTION 0 @ 60Hz</v>
      </c>
      <c r="IS218" s="147" t="str">
        <f t="shared" si="45"/>
        <v xml:space="preserve"> / HSUCTION 0 @ 50Hz</v>
      </c>
      <c r="IT218" s="115">
        <f t="shared" si="41"/>
        <v>0</v>
      </c>
    </row>
    <row r="219" spans="1:254" ht="27" customHeight="1">
      <c r="A219" s="148">
        <f t="shared" si="42"/>
        <v>45950</v>
      </c>
      <c r="B219" s="19">
        <f t="shared" si="42"/>
        <v>0</v>
      </c>
      <c r="C219" s="19" t="str">
        <f t="shared" si="42"/>
        <v>40VP026123P</v>
      </c>
      <c r="D219" s="19" t="str">
        <f t="shared" si="42"/>
        <v>N</v>
      </c>
      <c r="E219" s="136"/>
      <c r="F219" s="19">
        <f t="shared" si="43"/>
        <v>250100001</v>
      </c>
      <c r="G219" s="20">
        <f t="shared" si="44"/>
        <v>0</v>
      </c>
      <c r="H219" s="21"/>
      <c r="I219" s="21"/>
      <c r="J219" s="21"/>
      <c r="K219" s="22"/>
      <c r="L219" s="115"/>
      <c r="M219" s="21"/>
      <c r="N219" s="21"/>
      <c r="O219" s="21"/>
      <c r="P219" s="22"/>
      <c r="Q219" s="115"/>
      <c r="Z219" s="19" t="str">
        <f t="shared" si="40"/>
        <v xml:space="preserve"> / LW 0 @ 50Hz / LAV 0 @ 50Hz / LCP 0 @ 50Hz / LW 0 @ 60Hz / LAV 0 @ 60Hz / LCP 0 @ 60Hz / HSUCTION 0 @ 60Hz / HSUCTION 0 @ 50Hz</v>
      </c>
      <c r="BB219" s="136"/>
      <c r="BC219" s="136"/>
      <c r="BD219" s="136"/>
      <c r="BE219" s="136"/>
      <c r="BG219" s="136"/>
      <c r="BH219" s="136"/>
      <c r="BJ219" s="136"/>
      <c r="BM219" s="14"/>
      <c r="BN219" s="14"/>
      <c r="BO219" s="14"/>
      <c r="BP219" s="14"/>
      <c r="BQ219" s="14"/>
      <c r="BR219" s="24"/>
      <c r="BS219" s="139"/>
      <c r="BT219" s="21"/>
      <c r="BU219" s="109"/>
      <c r="BV219" s="16"/>
      <c r="BW219" s="16"/>
      <c r="BX219" s="16"/>
      <c r="BY219" s="139"/>
      <c r="BZ219" s="139"/>
      <c r="CA219" s="19"/>
      <c r="CB219" s="19"/>
      <c r="CC219" s="19"/>
      <c r="CD219" s="16"/>
      <c r="IG219" s="115">
        <f t="shared" si="38"/>
        <v>0</v>
      </c>
      <c r="IH219" s="147" t="str">
        <f t="shared" si="39"/>
        <v xml:space="preserve"> / LW 0 @ 50Hz</v>
      </c>
      <c r="II219" s="147" t="str">
        <f t="shared" si="39"/>
        <v xml:space="preserve"> / LAV 0 @ 50Hz</v>
      </c>
      <c r="IJ219" s="147" t="str">
        <f t="shared" si="39"/>
        <v xml:space="preserve"> / LCP 0 @ 50Hz</v>
      </c>
      <c r="IK219" s="147" t="str">
        <f t="shared" si="39"/>
        <v/>
      </c>
      <c r="IL219" s="147" t="str">
        <f t="shared" si="39"/>
        <v/>
      </c>
      <c r="IM219" s="147" t="str">
        <f t="shared" si="39"/>
        <v xml:space="preserve"> / LW 0 @ 60Hz</v>
      </c>
      <c r="IN219" s="147" t="str">
        <f t="shared" si="39"/>
        <v xml:space="preserve"> / LAV 0 @ 60Hz</v>
      </c>
      <c r="IO219" s="147" t="str">
        <f t="shared" si="39"/>
        <v xml:space="preserve"> / LCP 0 @ 60Hz</v>
      </c>
      <c r="IP219" s="147" t="str">
        <f t="shared" si="39"/>
        <v/>
      </c>
      <c r="IQ219" s="147" t="str">
        <f t="shared" si="45"/>
        <v/>
      </c>
      <c r="IR219" s="147" t="str">
        <f t="shared" si="45"/>
        <v xml:space="preserve"> / HSUCTION 0 @ 60Hz</v>
      </c>
      <c r="IS219" s="147" t="str">
        <f t="shared" si="45"/>
        <v xml:space="preserve"> / HSUCTION 0 @ 50Hz</v>
      </c>
      <c r="IT219" s="115">
        <f t="shared" si="41"/>
        <v>0</v>
      </c>
    </row>
    <row r="220" spans="1:254" ht="27" customHeight="1">
      <c r="A220" s="148">
        <f t="shared" si="42"/>
        <v>45950</v>
      </c>
      <c r="B220" s="19">
        <f t="shared" si="42"/>
        <v>0</v>
      </c>
      <c r="C220" s="19" t="str">
        <f t="shared" si="42"/>
        <v>40VP026123P</v>
      </c>
      <c r="D220" s="19" t="str">
        <f t="shared" si="42"/>
        <v>N</v>
      </c>
      <c r="E220" s="136"/>
      <c r="F220" s="19">
        <f t="shared" si="43"/>
        <v>250100001</v>
      </c>
      <c r="G220" s="20">
        <f t="shared" si="44"/>
        <v>0</v>
      </c>
      <c r="H220" s="21"/>
      <c r="I220" s="21"/>
      <c r="J220" s="21"/>
      <c r="K220" s="22"/>
      <c r="L220" s="115"/>
      <c r="M220" s="21"/>
      <c r="N220" s="21"/>
      <c r="O220" s="21"/>
      <c r="P220" s="22"/>
      <c r="Q220" s="115"/>
      <c r="Z220" s="19" t="str">
        <f t="shared" si="40"/>
        <v xml:space="preserve"> / LW 0 @ 50Hz / LAV 0 @ 50Hz / LCP 0 @ 50Hz / LW 0 @ 60Hz / LAV 0 @ 60Hz / LCP 0 @ 60Hz / HSUCTION 0 @ 60Hz / HSUCTION 0 @ 50Hz</v>
      </c>
      <c r="BB220" s="136"/>
      <c r="BC220" s="136"/>
      <c r="BD220" s="136"/>
      <c r="BE220" s="136"/>
      <c r="BG220" s="136"/>
      <c r="BH220" s="136"/>
      <c r="BJ220" s="136"/>
      <c r="BM220" s="14"/>
      <c r="BN220" s="14"/>
      <c r="BO220" s="14"/>
      <c r="BP220" s="14"/>
      <c r="BQ220" s="14"/>
      <c r="BR220" s="24"/>
      <c r="BS220" s="139"/>
      <c r="BT220" s="21"/>
      <c r="BU220" s="109"/>
      <c r="BV220" s="16"/>
      <c r="BW220" s="16"/>
      <c r="BX220" s="16"/>
      <c r="BY220" s="139"/>
      <c r="BZ220" s="139"/>
      <c r="CA220" s="19"/>
      <c r="CB220" s="19"/>
      <c r="CC220" s="19"/>
      <c r="CD220" s="16"/>
      <c r="IG220" s="115">
        <f t="shared" si="38"/>
        <v>0</v>
      </c>
      <c r="IH220" s="147" t="str">
        <f t="shared" si="39"/>
        <v xml:space="preserve"> / LW 0 @ 50Hz</v>
      </c>
      <c r="II220" s="147" t="str">
        <f t="shared" si="39"/>
        <v xml:space="preserve"> / LAV 0 @ 50Hz</v>
      </c>
      <c r="IJ220" s="147" t="str">
        <f t="shared" si="39"/>
        <v xml:space="preserve"> / LCP 0 @ 50Hz</v>
      </c>
      <c r="IK220" s="147" t="str">
        <f t="shared" si="39"/>
        <v/>
      </c>
      <c r="IL220" s="147" t="str">
        <f t="shared" si="39"/>
        <v/>
      </c>
      <c r="IM220" s="147" t="str">
        <f t="shared" si="39"/>
        <v xml:space="preserve"> / LW 0 @ 60Hz</v>
      </c>
      <c r="IN220" s="147" t="str">
        <f t="shared" si="39"/>
        <v xml:space="preserve"> / LAV 0 @ 60Hz</v>
      </c>
      <c r="IO220" s="147" t="str">
        <f t="shared" si="39"/>
        <v xml:space="preserve"> / LCP 0 @ 60Hz</v>
      </c>
      <c r="IP220" s="147" t="str">
        <f t="shared" si="39"/>
        <v/>
      </c>
      <c r="IQ220" s="147" t="str">
        <f t="shared" si="45"/>
        <v/>
      </c>
      <c r="IR220" s="147" t="str">
        <f t="shared" si="45"/>
        <v xml:space="preserve"> / HSUCTION 0 @ 60Hz</v>
      </c>
      <c r="IS220" s="147" t="str">
        <f t="shared" si="45"/>
        <v xml:space="preserve"> / HSUCTION 0 @ 50Hz</v>
      </c>
      <c r="IT220" s="115">
        <f t="shared" si="41"/>
        <v>0</v>
      </c>
    </row>
    <row r="221" spans="1:254" ht="27" customHeight="1">
      <c r="A221" s="148">
        <f t="shared" ref="A221:D236" si="46">IF(COUNTA($G221),A220,0)</f>
        <v>45950</v>
      </c>
      <c r="B221" s="19">
        <f t="shared" si="46"/>
        <v>0</v>
      </c>
      <c r="C221" s="19" t="str">
        <f t="shared" si="46"/>
        <v>40VP026123P</v>
      </c>
      <c r="D221" s="19" t="str">
        <f t="shared" si="46"/>
        <v>N</v>
      </c>
      <c r="E221" s="136"/>
      <c r="F221" s="19">
        <f t="shared" si="43"/>
        <v>250100001</v>
      </c>
      <c r="G221" s="20">
        <f t="shared" si="44"/>
        <v>0</v>
      </c>
      <c r="H221" s="21"/>
      <c r="I221" s="21"/>
      <c r="J221" s="21"/>
      <c r="K221" s="22"/>
      <c r="L221" s="115"/>
      <c r="M221" s="21"/>
      <c r="N221" s="21"/>
      <c r="O221" s="21"/>
      <c r="P221" s="22"/>
      <c r="Q221" s="115"/>
      <c r="Z221" s="19" t="str">
        <f t="shared" si="40"/>
        <v xml:space="preserve"> / LW 0 @ 50Hz / LAV 0 @ 50Hz / LCP 0 @ 50Hz / LW 0 @ 60Hz / LAV 0 @ 60Hz / LCP 0 @ 60Hz / HSUCTION 0 @ 60Hz / HSUCTION 0 @ 50Hz</v>
      </c>
      <c r="BB221" s="136"/>
      <c r="BC221" s="136"/>
      <c r="BD221" s="136"/>
      <c r="BE221" s="136"/>
      <c r="BG221" s="136"/>
      <c r="BH221" s="136"/>
      <c r="BJ221" s="136"/>
      <c r="BM221" s="14"/>
      <c r="BN221" s="14"/>
      <c r="BO221" s="14"/>
      <c r="BP221" s="14"/>
      <c r="BQ221" s="14"/>
      <c r="BR221" s="24"/>
      <c r="BS221" s="139"/>
      <c r="BT221" s="21"/>
      <c r="BU221" s="109"/>
      <c r="BV221" s="16"/>
      <c r="BW221" s="16"/>
      <c r="BX221" s="16"/>
      <c r="BY221" s="139"/>
      <c r="BZ221" s="139"/>
      <c r="CA221" s="19"/>
      <c r="CB221" s="19"/>
      <c r="CC221" s="19"/>
      <c r="CD221" s="16"/>
      <c r="IG221" s="115">
        <f t="shared" si="38"/>
        <v>0</v>
      </c>
      <c r="IH221" s="147" t="str">
        <f t="shared" si="39"/>
        <v xml:space="preserve"> / LW 0 @ 50Hz</v>
      </c>
      <c r="II221" s="147" t="str">
        <f t="shared" si="39"/>
        <v xml:space="preserve"> / LAV 0 @ 50Hz</v>
      </c>
      <c r="IJ221" s="147" t="str">
        <f t="shared" si="39"/>
        <v xml:space="preserve"> / LCP 0 @ 50Hz</v>
      </c>
      <c r="IK221" s="147" t="str">
        <f t="shared" si="39"/>
        <v/>
      </c>
      <c r="IL221" s="147" t="str">
        <f t="shared" si="39"/>
        <v/>
      </c>
      <c r="IM221" s="147" t="str">
        <f t="shared" si="39"/>
        <v xml:space="preserve"> / LW 0 @ 60Hz</v>
      </c>
      <c r="IN221" s="147" t="str">
        <f t="shared" si="39"/>
        <v xml:space="preserve"> / LAV 0 @ 60Hz</v>
      </c>
      <c r="IO221" s="147" t="str">
        <f t="shared" si="39"/>
        <v xml:space="preserve"> / LCP 0 @ 60Hz</v>
      </c>
      <c r="IP221" s="147" t="str">
        <f t="shared" si="39"/>
        <v/>
      </c>
      <c r="IQ221" s="147" t="str">
        <f t="shared" si="45"/>
        <v/>
      </c>
      <c r="IR221" s="147" t="str">
        <f t="shared" si="45"/>
        <v xml:space="preserve"> / HSUCTION 0 @ 60Hz</v>
      </c>
      <c r="IS221" s="147" t="str">
        <f t="shared" si="45"/>
        <v xml:space="preserve"> / HSUCTION 0 @ 50Hz</v>
      </c>
      <c r="IT221" s="115">
        <f t="shared" si="41"/>
        <v>0</v>
      </c>
    </row>
    <row r="222" spans="1:254" ht="27" customHeight="1">
      <c r="A222" s="148">
        <f t="shared" si="46"/>
        <v>45950</v>
      </c>
      <c r="B222" s="19">
        <f t="shared" si="46"/>
        <v>0</v>
      </c>
      <c r="C222" s="19" t="str">
        <f t="shared" si="46"/>
        <v>40VP026123P</v>
      </c>
      <c r="D222" s="19" t="str">
        <f t="shared" si="46"/>
        <v>N</v>
      </c>
      <c r="E222" s="136"/>
      <c r="F222" s="19">
        <f t="shared" si="43"/>
        <v>250100001</v>
      </c>
      <c r="G222" s="20">
        <f t="shared" si="44"/>
        <v>0</v>
      </c>
      <c r="H222" s="21"/>
      <c r="I222" s="21"/>
      <c r="J222" s="21"/>
      <c r="K222" s="22"/>
      <c r="L222" s="115"/>
      <c r="M222" s="21"/>
      <c r="N222" s="21"/>
      <c r="O222" s="21"/>
      <c r="P222" s="22"/>
      <c r="Q222" s="115"/>
      <c r="Z222" s="19" t="str">
        <f t="shared" si="40"/>
        <v xml:space="preserve"> / LW 0 @ 50Hz / LAV 0 @ 50Hz / LCP 0 @ 50Hz / LW 0 @ 60Hz / LAV 0 @ 60Hz / LCP 0 @ 60Hz / HSUCTION 0 @ 60Hz / HSUCTION 0 @ 50Hz</v>
      </c>
      <c r="BB222" s="136"/>
      <c r="BC222" s="136"/>
      <c r="BD222" s="136"/>
      <c r="BE222" s="136"/>
      <c r="BG222" s="136"/>
      <c r="BH222" s="136"/>
      <c r="BJ222" s="136"/>
      <c r="BM222" s="14"/>
      <c r="BN222" s="14"/>
      <c r="BO222" s="14"/>
      <c r="BP222" s="14"/>
      <c r="BQ222" s="14"/>
      <c r="BR222" s="24"/>
      <c r="BS222" s="139"/>
      <c r="BT222" s="21"/>
      <c r="BU222" s="109"/>
      <c r="BV222" s="16"/>
      <c r="BW222" s="16"/>
      <c r="BX222" s="16"/>
      <c r="BY222" s="139"/>
      <c r="BZ222" s="139"/>
      <c r="CA222" s="19"/>
      <c r="CB222" s="19"/>
      <c r="CC222" s="19"/>
      <c r="CD222" s="16"/>
      <c r="IG222" s="115">
        <f t="shared" si="38"/>
        <v>0</v>
      </c>
      <c r="IH222" s="147" t="str">
        <f t="shared" si="39"/>
        <v xml:space="preserve"> / LW 0 @ 50Hz</v>
      </c>
      <c r="II222" s="147" t="str">
        <f t="shared" si="39"/>
        <v xml:space="preserve"> / LAV 0 @ 50Hz</v>
      </c>
      <c r="IJ222" s="147" t="str">
        <f t="shared" si="39"/>
        <v xml:space="preserve"> / LCP 0 @ 50Hz</v>
      </c>
      <c r="IK222" s="147" t="str">
        <f t="shared" si="39"/>
        <v/>
      </c>
      <c r="IL222" s="147" t="str">
        <f t="shared" si="39"/>
        <v/>
      </c>
      <c r="IM222" s="147" t="str">
        <f t="shared" si="39"/>
        <v xml:space="preserve"> / LW 0 @ 60Hz</v>
      </c>
      <c r="IN222" s="147" t="str">
        <f t="shared" si="39"/>
        <v xml:space="preserve"> / LAV 0 @ 60Hz</v>
      </c>
      <c r="IO222" s="147" t="str">
        <f t="shared" si="39"/>
        <v xml:space="preserve"> / LCP 0 @ 60Hz</v>
      </c>
      <c r="IP222" s="147" t="str">
        <f t="shared" si="39"/>
        <v/>
      </c>
      <c r="IQ222" s="147" t="str">
        <f t="shared" si="45"/>
        <v/>
      </c>
      <c r="IR222" s="147" t="str">
        <f t="shared" si="45"/>
        <v xml:space="preserve"> / HSUCTION 0 @ 60Hz</v>
      </c>
      <c r="IS222" s="147" t="str">
        <f t="shared" si="45"/>
        <v xml:space="preserve"> / HSUCTION 0 @ 50Hz</v>
      </c>
      <c r="IT222" s="115">
        <f t="shared" si="41"/>
        <v>0</v>
      </c>
    </row>
    <row r="223" spans="1:254" ht="27" customHeight="1">
      <c r="A223" s="148">
        <f t="shared" si="46"/>
        <v>45950</v>
      </c>
      <c r="B223" s="19">
        <f t="shared" si="46"/>
        <v>0</v>
      </c>
      <c r="C223" s="19" t="str">
        <f t="shared" si="46"/>
        <v>40VP026123P</v>
      </c>
      <c r="D223" s="19" t="str">
        <f t="shared" si="46"/>
        <v>N</v>
      </c>
      <c r="E223" s="136"/>
      <c r="F223" s="19">
        <f t="shared" si="43"/>
        <v>250100001</v>
      </c>
      <c r="G223" s="20">
        <f t="shared" si="44"/>
        <v>0</v>
      </c>
      <c r="H223" s="21"/>
      <c r="I223" s="21"/>
      <c r="J223" s="21"/>
      <c r="K223" s="22"/>
      <c r="L223" s="115"/>
      <c r="M223" s="21"/>
      <c r="N223" s="21"/>
      <c r="O223" s="21"/>
      <c r="P223" s="22"/>
      <c r="Q223" s="115"/>
      <c r="Z223" s="19" t="str">
        <f t="shared" si="40"/>
        <v xml:space="preserve"> / LW 0 @ 50Hz / LAV 0 @ 50Hz / LCP 0 @ 50Hz / LW 0 @ 60Hz / LAV 0 @ 60Hz / LCP 0 @ 60Hz / HSUCTION 0 @ 60Hz / HSUCTION 0 @ 50Hz</v>
      </c>
      <c r="BB223" s="136"/>
      <c r="BC223" s="136"/>
      <c r="BD223" s="136"/>
      <c r="BE223" s="136"/>
      <c r="BG223" s="136"/>
      <c r="BH223" s="136"/>
      <c r="BJ223" s="136"/>
      <c r="BM223" s="14"/>
      <c r="BN223" s="14"/>
      <c r="BO223" s="14"/>
      <c r="BP223" s="14"/>
      <c r="BQ223" s="14"/>
      <c r="BR223" s="24"/>
      <c r="BS223" s="139"/>
      <c r="BT223" s="21"/>
      <c r="BU223" s="109"/>
      <c r="BV223" s="16"/>
      <c r="BW223" s="16"/>
      <c r="BX223" s="16"/>
      <c r="BY223" s="139"/>
      <c r="BZ223" s="139"/>
      <c r="CA223" s="19"/>
      <c r="CB223" s="19"/>
      <c r="CC223" s="19"/>
      <c r="CD223" s="16"/>
      <c r="IG223" s="115">
        <f t="shared" si="38"/>
        <v>0</v>
      </c>
      <c r="IH223" s="147" t="str">
        <f t="shared" si="39"/>
        <v xml:space="preserve"> / LW 0 @ 50Hz</v>
      </c>
      <c r="II223" s="147" t="str">
        <f t="shared" si="39"/>
        <v xml:space="preserve"> / LAV 0 @ 50Hz</v>
      </c>
      <c r="IJ223" s="147" t="str">
        <f t="shared" si="39"/>
        <v xml:space="preserve"> / LCP 0 @ 50Hz</v>
      </c>
      <c r="IK223" s="147" t="str">
        <f t="shared" si="39"/>
        <v/>
      </c>
      <c r="IL223" s="147" t="str">
        <f t="shared" si="39"/>
        <v/>
      </c>
      <c r="IM223" s="147" t="str">
        <f t="shared" si="39"/>
        <v xml:space="preserve"> / LW 0 @ 60Hz</v>
      </c>
      <c r="IN223" s="147" t="str">
        <f t="shared" si="39"/>
        <v xml:space="preserve"> / LAV 0 @ 60Hz</v>
      </c>
      <c r="IO223" s="147" t="str">
        <f t="shared" si="39"/>
        <v xml:space="preserve"> / LCP 0 @ 60Hz</v>
      </c>
      <c r="IP223" s="147" t="str">
        <f t="shared" si="39"/>
        <v/>
      </c>
      <c r="IQ223" s="147" t="str">
        <f t="shared" si="45"/>
        <v/>
      </c>
      <c r="IR223" s="147" t="str">
        <f t="shared" si="45"/>
        <v xml:space="preserve"> / HSUCTION 0 @ 60Hz</v>
      </c>
      <c r="IS223" s="147" t="str">
        <f t="shared" si="45"/>
        <v xml:space="preserve"> / HSUCTION 0 @ 50Hz</v>
      </c>
      <c r="IT223" s="115">
        <f t="shared" si="41"/>
        <v>0</v>
      </c>
    </row>
    <row r="224" spans="1:254" ht="27" customHeight="1">
      <c r="A224" s="148">
        <f t="shared" si="46"/>
        <v>45950</v>
      </c>
      <c r="B224" s="19">
        <f t="shared" si="46"/>
        <v>0</v>
      </c>
      <c r="C224" s="19" t="str">
        <f t="shared" si="46"/>
        <v>40VP026123P</v>
      </c>
      <c r="D224" s="19" t="str">
        <f t="shared" si="46"/>
        <v>N</v>
      </c>
      <c r="E224" s="136"/>
      <c r="F224" s="19">
        <f t="shared" si="43"/>
        <v>250100001</v>
      </c>
      <c r="G224" s="20">
        <f t="shared" si="44"/>
        <v>0</v>
      </c>
      <c r="H224" s="21"/>
      <c r="I224" s="21"/>
      <c r="J224" s="21"/>
      <c r="K224" s="22"/>
      <c r="L224" s="115"/>
      <c r="M224" s="21"/>
      <c r="N224" s="21"/>
      <c r="O224" s="21"/>
      <c r="P224" s="22"/>
      <c r="Q224" s="115"/>
      <c r="Z224" s="19" t="str">
        <f t="shared" si="40"/>
        <v xml:space="preserve"> / LW 0 @ 50Hz / LAV 0 @ 50Hz / LCP 0 @ 50Hz / LW 0 @ 60Hz / LAV 0 @ 60Hz / LCP 0 @ 60Hz / HSUCTION 0 @ 60Hz / HSUCTION 0 @ 50Hz</v>
      </c>
      <c r="BB224" s="136"/>
      <c r="BC224" s="136"/>
      <c r="BD224" s="136"/>
      <c r="BE224" s="136"/>
      <c r="BG224" s="136"/>
      <c r="BH224" s="136"/>
      <c r="BJ224" s="136"/>
      <c r="BM224" s="14"/>
      <c r="BN224" s="14"/>
      <c r="BO224" s="14"/>
      <c r="BP224" s="14"/>
      <c r="BQ224" s="14"/>
      <c r="BR224" s="24"/>
      <c r="BS224" s="139"/>
      <c r="BT224" s="21"/>
      <c r="BU224" s="109"/>
      <c r="BV224" s="16"/>
      <c r="BW224" s="16"/>
      <c r="BX224" s="16"/>
      <c r="BY224" s="139"/>
      <c r="BZ224" s="139"/>
      <c r="CA224" s="19"/>
      <c r="CB224" s="19"/>
      <c r="CC224" s="19"/>
      <c r="CD224" s="16"/>
      <c r="IG224" s="115">
        <f t="shared" si="38"/>
        <v>0</v>
      </c>
      <c r="IH224" s="147" t="str">
        <f t="shared" si="39"/>
        <v xml:space="preserve"> / LW 0 @ 50Hz</v>
      </c>
      <c r="II224" s="147" t="str">
        <f t="shared" si="39"/>
        <v xml:space="preserve"> / LAV 0 @ 50Hz</v>
      </c>
      <c r="IJ224" s="147" t="str">
        <f t="shared" si="39"/>
        <v xml:space="preserve"> / LCP 0 @ 50Hz</v>
      </c>
      <c r="IK224" s="147" t="str">
        <f t="shared" si="39"/>
        <v/>
      </c>
      <c r="IL224" s="147" t="str">
        <f t="shared" si="39"/>
        <v/>
      </c>
      <c r="IM224" s="147" t="str">
        <f t="shared" si="39"/>
        <v xml:space="preserve"> / LW 0 @ 60Hz</v>
      </c>
      <c r="IN224" s="147" t="str">
        <f t="shared" si="39"/>
        <v xml:space="preserve"> / LAV 0 @ 60Hz</v>
      </c>
      <c r="IO224" s="147" t="str">
        <f t="shared" si="39"/>
        <v xml:space="preserve"> / LCP 0 @ 60Hz</v>
      </c>
      <c r="IP224" s="147" t="str">
        <f t="shared" si="39"/>
        <v/>
      </c>
      <c r="IQ224" s="147" t="str">
        <f t="shared" si="45"/>
        <v/>
      </c>
      <c r="IR224" s="147" t="str">
        <f t="shared" si="45"/>
        <v xml:space="preserve"> / HSUCTION 0 @ 60Hz</v>
      </c>
      <c r="IS224" s="147" t="str">
        <f t="shared" si="45"/>
        <v xml:space="preserve"> / HSUCTION 0 @ 50Hz</v>
      </c>
      <c r="IT224" s="115">
        <f t="shared" si="41"/>
        <v>0</v>
      </c>
    </row>
    <row r="225" spans="1:254" ht="27" customHeight="1">
      <c r="A225" s="148">
        <f t="shared" si="46"/>
        <v>45950</v>
      </c>
      <c r="B225" s="19">
        <f t="shared" si="46"/>
        <v>0</v>
      </c>
      <c r="C225" s="19" t="str">
        <f t="shared" si="46"/>
        <v>40VP026123P</v>
      </c>
      <c r="D225" s="19" t="str">
        <f t="shared" si="46"/>
        <v>N</v>
      </c>
      <c r="E225" s="136"/>
      <c r="F225" s="19">
        <f t="shared" si="43"/>
        <v>250100001</v>
      </c>
      <c r="G225" s="20">
        <f t="shared" si="44"/>
        <v>0</v>
      </c>
      <c r="H225" s="21"/>
      <c r="I225" s="21"/>
      <c r="J225" s="21"/>
      <c r="K225" s="22"/>
      <c r="L225" s="115"/>
      <c r="M225" s="21"/>
      <c r="N225" s="21"/>
      <c r="O225" s="21"/>
      <c r="P225" s="22"/>
      <c r="Q225" s="115"/>
      <c r="Z225" s="19" t="str">
        <f t="shared" si="40"/>
        <v xml:space="preserve"> / LW 0 @ 50Hz / LAV 0 @ 50Hz / LCP 0 @ 50Hz / LW 0 @ 60Hz / LAV 0 @ 60Hz / LCP 0 @ 60Hz / HSUCTION 0 @ 60Hz / HSUCTION 0 @ 50Hz</v>
      </c>
      <c r="BB225" s="136"/>
      <c r="BC225" s="136"/>
      <c r="BD225" s="136"/>
      <c r="BE225" s="136"/>
      <c r="BG225" s="136"/>
      <c r="BH225" s="136"/>
      <c r="BJ225" s="136"/>
      <c r="BM225" s="14"/>
      <c r="BN225" s="14"/>
      <c r="BO225" s="14"/>
      <c r="BP225" s="14"/>
      <c r="BQ225" s="14"/>
      <c r="BR225" s="24"/>
      <c r="BS225" s="139"/>
      <c r="BT225" s="21"/>
      <c r="BU225" s="109"/>
      <c r="BV225" s="16"/>
      <c r="BW225" s="16"/>
      <c r="BX225" s="16"/>
      <c r="BY225" s="139"/>
      <c r="BZ225" s="139"/>
      <c r="CA225" s="19"/>
      <c r="CB225" s="19"/>
      <c r="CC225" s="19"/>
      <c r="CD225" s="16"/>
      <c r="IG225" s="115">
        <f t="shared" si="38"/>
        <v>0</v>
      </c>
      <c r="IH225" s="147" t="str">
        <f t="shared" si="39"/>
        <v xml:space="preserve"> / LW 0 @ 50Hz</v>
      </c>
      <c r="II225" s="147" t="str">
        <f t="shared" si="39"/>
        <v xml:space="preserve"> / LAV 0 @ 50Hz</v>
      </c>
      <c r="IJ225" s="147" t="str">
        <f t="shared" si="39"/>
        <v xml:space="preserve"> / LCP 0 @ 50Hz</v>
      </c>
      <c r="IK225" s="147" t="str">
        <f t="shared" si="39"/>
        <v/>
      </c>
      <c r="IL225" s="147" t="str">
        <f t="shared" si="39"/>
        <v/>
      </c>
      <c r="IM225" s="147" t="str">
        <f t="shared" si="39"/>
        <v xml:space="preserve"> / LW 0 @ 60Hz</v>
      </c>
      <c r="IN225" s="147" t="str">
        <f t="shared" si="39"/>
        <v xml:space="preserve"> / LAV 0 @ 60Hz</v>
      </c>
      <c r="IO225" s="147" t="str">
        <f t="shared" si="39"/>
        <v xml:space="preserve"> / LCP 0 @ 60Hz</v>
      </c>
      <c r="IP225" s="147" t="str">
        <f t="shared" si="39"/>
        <v/>
      </c>
      <c r="IQ225" s="147" t="str">
        <f t="shared" si="45"/>
        <v/>
      </c>
      <c r="IR225" s="147" t="str">
        <f t="shared" si="45"/>
        <v xml:space="preserve"> / HSUCTION 0 @ 60Hz</v>
      </c>
      <c r="IS225" s="147" t="str">
        <f t="shared" si="45"/>
        <v xml:space="preserve"> / HSUCTION 0 @ 50Hz</v>
      </c>
      <c r="IT225" s="115">
        <f t="shared" si="41"/>
        <v>0</v>
      </c>
    </row>
    <row r="226" spans="1:254" ht="27" customHeight="1">
      <c r="A226" s="148">
        <f t="shared" si="46"/>
        <v>45950</v>
      </c>
      <c r="B226" s="19">
        <f t="shared" si="46"/>
        <v>0</v>
      </c>
      <c r="C226" s="19" t="str">
        <f t="shared" si="46"/>
        <v>40VP026123P</v>
      </c>
      <c r="D226" s="19" t="str">
        <f t="shared" si="46"/>
        <v>N</v>
      </c>
      <c r="E226" s="136"/>
      <c r="F226" s="19">
        <f t="shared" si="43"/>
        <v>250100001</v>
      </c>
      <c r="G226" s="20">
        <f t="shared" si="44"/>
        <v>0</v>
      </c>
      <c r="H226" s="21"/>
      <c r="I226" s="21"/>
      <c r="J226" s="21"/>
      <c r="K226" s="22"/>
      <c r="L226" s="115"/>
      <c r="M226" s="21"/>
      <c r="N226" s="21"/>
      <c r="O226" s="21"/>
      <c r="P226" s="22"/>
      <c r="Q226" s="115"/>
      <c r="Z226" s="19" t="str">
        <f t="shared" si="40"/>
        <v xml:space="preserve"> / LW 0 @ 50Hz / LAV 0 @ 50Hz / LCP 0 @ 50Hz / LW 0 @ 60Hz / LAV 0 @ 60Hz / LCP 0 @ 60Hz / HSUCTION 0 @ 60Hz / HSUCTION 0 @ 50Hz</v>
      </c>
      <c r="BB226" s="136"/>
      <c r="BC226" s="136"/>
      <c r="BD226" s="136"/>
      <c r="BE226" s="136"/>
      <c r="BG226" s="136"/>
      <c r="BH226" s="136"/>
      <c r="BJ226" s="136"/>
      <c r="BM226" s="14"/>
      <c r="BN226" s="14"/>
      <c r="BO226" s="14"/>
      <c r="BP226" s="14"/>
      <c r="BQ226" s="14"/>
      <c r="BR226" s="24"/>
      <c r="BS226" s="139"/>
      <c r="BT226" s="21"/>
      <c r="BU226" s="109"/>
      <c r="BV226" s="16"/>
      <c r="BW226" s="16"/>
      <c r="BX226" s="16"/>
      <c r="BY226" s="139"/>
      <c r="BZ226" s="139"/>
      <c r="CA226" s="19"/>
      <c r="CB226" s="19"/>
      <c r="CC226" s="19"/>
      <c r="CD226" s="16"/>
      <c r="IG226" s="115">
        <f t="shared" si="38"/>
        <v>0</v>
      </c>
      <c r="IH226" s="147" t="str">
        <f t="shared" si="39"/>
        <v xml:space="preserve"> / LW 0 @ 50Hz</v>
      </c>
      <c r="II226" s="147" t="str">
        <f t="shared" si="39"/>
        <v xml:space="preserve"> / LAV 0 @ 50Hz</v>
      </c>
      <c r="IJ226" s="147" t="str">
        <f t="shared" si="39"/>
        <v xml:space="preserve"> / LCP 0 @ 50Hz</v>
      </c>
      <c r="IK226" s="147" t="str">
        <f t="shared" si="39"/>
        <v/>
      </c>
      <c r="IL226" s="147" t="str">
        <f t="shared" si="39"/>
        <v/>
      </c>
      <c r="IM226" s="147" t="str">
        <f t="shared" si="39"/>
        <v xml:space="preserve"> / LW 0 @ 60Hz</v>
      </c>
      <c r="IN226" s="147" t="str">
        <f t="shared" si="39"/>
        <v xml:space="preserve"> / LAV 0 @ 60Hz</v>
      </c>
      <c r="IO226" s="147" t="str">
        <f t="shared" si="39"/>
        <v xml:space="preserve"> / LCP 0 @ 60Hz</v>
      </c>
      <c r="IP226" s="147" t="str">
        <f t="shared" si="39"/>
        <v/>
      </c>
      <c r="IQ226" s="147" t="str">
        <f t="shared" si="45"/>
        <v/>
      </c>
      <c r="IR226" s="147" t="str">
        <f t="shared" si="45"/>
        <v xml:space="preserve"> / HSUCTION 0 @ 60Hz</v>
      </c>
      <c r="IS226" s="147" t="str">
        <f t="shared" si="45"/>
        <v xml:space="preserve"> / HSUCTION 0 @ 50Hz</v>
      </c>
      <c r="IT226" s="115">
        <f t="shared" si="41"/>
        <v>0</v>
      </c>
    </row>
    <row r="227" spans="1:254" ht="27" customHeight="1">
      <c r="A227" s="148">
        <f t="shared" si="46"/>
        <v>45950</v>
      </c>
      <c r="B227" s="19">
        <f t="shared" si="46"/>
        <v>0</v>
      </c>
      <c r="C227" s="19" t="str">
        <f t="shared" si="46"/>
        <v>40VP026123P</v>
      </c>
      <c r="D227" s="19" t="str">
        <f t="shared" si="46"/>
        <v>N</v>
      </c>
      <c r="E227" s="136"/>
      <c r="F227" s="19">
        <f t="shared" si="43"/>
        <v>250100001</v>
      </c>
      <c r="G227" s="20">
        <f t="shared" si="44"/>
        <v>0</v>
      </c>
      <c r="H227" s="21"/>
      <c r="I227" s="21"/>
      <c r="J227" s="21"/>
      <c r="K227" s="22"/>
      <c r="L227" s="115"/>
      <c r="M227" s="21"/>
      <c r="N227" s="21"/>
      <c r="O227" s="21"/>
      <c r="P227" s="22"/>
      <c r="Q227" s="115"/>
      <c r="Z227" s="19" t="str">
        <f t="shared" si="40"/>
        <v xml:space="preserve"> / LW 0 @ 50Hz / LAV 0 @ 50Hz / LCP 0 @ 50Hz / LW 0 @ 60Hz / LAV 0 @ 60Hz / LCP 0 @ 60Hz / HSUCTION 0 @ 60Hz / HSUCTION 0 @ 50Hz</v>
      </c>
      <c r="BB227" s="136"/>
      <c r="BC227" s="136"/>
      <c r="BD227" s="136"/>
      <c r="BE227" s="136"/>
      <c r="BG227" s="136"/>
      <c r="BH227" s="136"/>
      <c r="BJ227" s="136"/>
      <c r="BM227" s="14"/>
      <c r="BN227" s="14"/>
      <c r="BO227" s="14"/>
      <c r="BP227" s="14"/>
      <c r="BQ227" s="14"/>
      <c r="BR227" s="24"/>
      <c r="BS227" s="139"/>
      <c r="BT227" s="21"/>
      <c r="BU227" s="109"/>
      <c r="BV227" s="16"/>
      <c r="BW227" s="16"/>
      <c r="BX227" s="16"/>
      <c r="BY227" s="139"/>
      <c r="BZ227" s="139"/>
      <c r="CA227" s="19"/>
      <c r="CB227" s="19"/>
      <c r="CC227" s="19"/>
      <c r="CD227" s="16"/>
      <c r="IG227" s="115">
        <f t="shared" si="38"/>
        <v>0</v>
      </c>
      <c r="IH227" s="147" t="str">
        <f t="shared" si="39"/>
        <v xml:space="preserve"> / LW 0 @ 50Hz</v>
      </c>
      <c r="II227" s="147" t="str">
        <f t="shared" si="39"/>
        <v xml:space="preserve"> / LAV 0 @ 50Hz</v>
      </c>
      <c r="IJ227" s="147" t="str">
        <f t="shared" si="39"/>
        <v xml:space="preserve"> / LCP 0 @ 50Hz</v>
      </c>
      <c r="IK227" s="147" t="str">
        <f t="shared" si="39"/>
        <v/>
      </c>
      <c r="IL227" s="147" t="str">
        <f t="shared" si="39"/>
        <v/>
      </c>
      <c r="IM227" s="147" t="str">
        <f t="shared" si="39"/>
        <v xml:space="preserve"> / LW 0 @ 60Hz</v>
      </c>
      <c r="IN227" s="147" t="str">
        <f t="shared" si="39"/>
        <v xml:space="preserve"> / LAV 0 @ 60Hz</v>
      </c>
      <c r="IO227" s="147" t="str">
        <f t="shared" si="39"/>
        <v xml:space="preserve"> / LCP 0 @ 60Hz</v>
      </c>
      <c r="IP227" s="147" t="str">
        <f t="shared" si="39"/>
        <v/>
      </c>
      <c r="IQ227" s="147" t="str">
        <f t="shared" si="45"/>
        <v/>
      </c>
      <c r="IR227" s="147" t="str">
        <f t="shared" si="45"/>
        <v xml:space="preserve"> / HSUCTION 0 @ 60Hz</v>
      </c>
      <c r="IS227" s="147" t="str">
        <f t="shared" si="45"/>
        <v xml:space="preserve"> / HSUCTION 0 @ 50Hz</v>
      </c>
      <c r="IT227" s="115">
        <f t="shared" si="41"/>
        <v>0</v>
      </c>
    </row>
    <row r="228" spans="1:254" ht="27" customHeight="1">
      <c r="A228" s="148">
        <f t="shared" si="46"/>
        <v>45950</v>
      </c>
      <c r="B228" s="19">
        <f t="shared" si="46"/>
        <v>0</v>
      </c>
      <c r="C228" s="19" t="str">
        <f t="shared" si="46"/>
        <v>40VP026123P</v>
      </c>
      <c r="D228" s="19" t="str">
        <f t="shared" si="46"/>
        <v>N</v>
      </c>
      <c r="E228" s="136"/>
      <c r="F228" s="19">
        <f t="shared" si="43"/>
        <v>250100001</v>
      </c>
      <c r="G228" s="20">
        <f t="shared" si="44"/>
        <v>0</v>
      </c>
      <c r="H228" s="21"/>
      <c r="I228" s="21"/>
      <c r="J228" s="21"/>
      <c r="K228" s="22"/>
      <c r="L228" s="115"/>
      <c r="M228" s="21"/>
      <c r="N228" s="21"/>
      <c r="O228" s="21"/>
      <c r="P228" s="22"/>
      <c r="Q228" s="115"/>
      <c r="Z228" s="19" t="str">
        <f t="shared" si="40"/>
        <v xml:space="preserve"> / LW 0 @ 50Hz / LAV 0 @ 50Hz / LCP 0 @ 50Hz / LW 0 @ 60Hz / LAV 0 @ 60Hz / LCP 0 @ 60Hz / HSUCTION 0 @ 60Hz / HSUCTION 0 @ 50Hz</v>
      </c>
      <c r="BB228" s="136"/>
      <c r="BC228" s="136"/>
      <c r="BD228" s="136"/>
      <c r="BE228" s="136"/>
      <c r="BG228" s="136"/>
      <c r="BH228" s="136"/>
      <c r="BJ228" s="136"/>
      <c r="BM228" s="14"/>
      <c r="BN228" s="14"/>
      <c r="BO228" s="14"/>
      <c r="BP228" s="14"/>
      <c r="BQ228" s="14"/>
      <c r="BR228" s="24"/>
      <c r="BS228" s="139"/>
      <c r="BT228" s="21"/>
      <c r="BU228" s="109"/>
      <c r="BV228" s="16"/>
      <c r="BW228" s="16"/>
      <c r="BX228" s="16"/>
      <c r="BY228" s="139"/>
      <c r="BZ228" s="139"/>
      <c r="CA228" s="19"/>
      <c r="CB228" s="19"/>
      <c r="CC228" s="19"/>
      <c r="CD228" s="16"/>
      <c r="IG228" s="115">
        <f t="shared" si="38"/>
        <v>0</v>
      </c>
      <c r="IH228" s="147" t="str">
        <f t="shared" si="39"/>
        <v xml:space="preserve"> / LW 0 @ 50Hz</v>
      </c>
      <c r="II228" s="147" t="str">
        <f t="shared" si="39"/>
        <v xml:space="preserve"> / LAV 0 @ 50Hz</v>
      </c>
      <c r="IJ228" s="147" t="str">
        <f t="shared" si="39"/>
        <v xml:space="preserve"> / LCP 0 @ 50Hz</v>
      </c>
      <c r="IK228" s="147" t="str">
        <f t="shared" si="39"/>
        <v/>
      </c>
      <c r="IL228" s="147" t="str">
        <f t="shared" si="39"/>
        <v/>
      </c>
      <c r="IM228" s="147" t="str">
        <f t="shared" si="39"/>
        <v xml:space="preserve"> / LW 0 @ 60Hz</v>
      </c>
      <c r="IN228" s="147" t="str">
        <f t="shared" si="39"/>
        <v xml:space="preserve"> / LAV 0 @ 60Hz</v>
      </c>
      <c r="IO228" s="147" t="str">
        <f t="shared" si="39"/>
        <v xml:space="preserve"> / LCP 0 @ 60Hz</v>
      </c>
      <c r="IP228" s="147" t="str">
        <f t="shared" si="39"/>
        <v/>
      </c>
      <c r="IQ228" s="147" t="str">
        <f t="shared" si="45"/>
        <v/>
      </c>
      <c r="IR228" s="147" t="str">
        <f t="shared" si="45"/>
        <v xml:space="preserve"> / HSUCTION 0 @ 60Hz</v>
      </c>
      <c r="IS228" s="147" t="str">
        <f t="shared" si="45"/>
        <v xml:space="preserve"> / HSUCTION 0 @ 50Hz</v>
      </c>
      <c r="IT228" s="115">
        <f t="shared" si="41"/>
        <v>0</v>
      </c>
    </row>
    <row r="229" spans="1:254" ht="27" customHeight="1">
      <c r="A229" s="148">
        <f t="shared" si="46"/>
        <v>45950</v>
      </c>
      <c r="B229" s="19">
        <f t="shared" si="46"/>
        <v>0</v>
      </c>
      <c r="C229" s="19" t="str">
        <f t="shared" si="46"/>
        <v>40VP026123P</v>
      </c>
      <c r="D229" s="19" t="str">
        <f t="shared" si="46"/>
        <v>N</v>
      </c>
      <c r="E229" s="136"/>
      <c r="F229" s="19">
        <f t="shared" si="43"/>
        <v>250100001</v>
      </c>
      <c r="G229" s="20">
        <f t="shared" si="44"/>
        <v>0</v>
      </c>
      <c r="H229" s="21"/>
      <c r="I229" s="21"/>
      <c r="J229" s="21"/>
      <c r="K229" s="22"/>
      <c r="L229" s="115"/>
      <c r="M229" s="21"/>
      <c r="N229" s="21"/>
      <c r="O229" s="21"/>
      <c r="P229" s="22"/>
      <c r="Q229" s="115"/>
      <c r="Z229" s="19" t="str">
        <f t="shared" si="40"/>
        <v xml:space="preserve"> / LW 0 @ 50Hz / LAV 0 @ 50Hz / LCP 0 @ 50Hz / LW 0 @ 60Hz / LAV 0 @ 60Hz / LCP 0 @ 60Hz / HSUCTION 0 @ 60Hz / HSUCTION 0 @ 50Hz</v>
      </c>
      <c r="BB229" s="136"/>
      <c r="BC229" s="136"/>
      <c r="BD229" s="136"/>
      <c r="BE229" s="136"/>
      <c r="BG229" s="136"/>
      <c r="BH229" s="136"/>
      <c r="BJ229" s="136"/>
      <c r="BM229" s="14"/>
      <c r="BN229" s="14"/>
      <c r="BO229" s="14"/>
      <c r="BP229" s="14"/>
      <c r="BQ229" s="14"/>
      <c r="BR229" s="24"/>
      <c r="BS229" s="19"/>
      <c r="BT229" s="21"/>
      <c r="BU229" s="109"/>
      <c r="BV229" s="16"/>
      <c r="BW229" s="16"/>
      <c r="BX229" s="16"/>
      <c r="BY229" s="19"/>
      <c r="BZ229" s="19"/>
      <c r="CA229" s="19"/>
      <c r="CB229" s="19"/>
      <c r="CC229" s="19"/>
      <c r="CD229" s="16"/>
      <c r="IG229" s="115">
        <f t="shared" si="38"/>
        <v>0</v>
      </c>
      <c r="IH229" s="147" t="str">
        <f t="shared" si="39"/>
        <v xml:space="preserve"> / LW 0 @ 50Hz</v>
      </c>
      <c r="II229" s="147" t="str">
        <f t="shared" si="39"/>
        <v xml:space="preserve"> / LAV 0 @ 50Hz</v>
      </c>
      <c r="IJ229" s="147" t="str">
        <f t="shared" si="39"/>
        <v xml:space="preserve"> / LCP 0 @ 50Hz</v>
      </c>
      <c r="IK229" s="147" t="str">
        <f t="shared" si="39"/>
        <v/>
      </c>
      <c r="IL229" s="147" t="str">
        <f t="shared" si="39"/>
        <v/>
      </c>
      <c r="IM229" s="147" t="str">
        <f t="shared" si="39"/>
        <v xml:space="preserve"> / LW 0 @ 60Hz</v>
      </c>
      <c r="IN229" s="147" t="str">
        <f t="shared" si="39"/>
        <v xml:space="preserve"> / LAV 0 @ 60Hz</v>
      </c>
      <c r="IO229" s="147" t="str">
        <f t="shared" si="39"/>
        <v xml:space="preserve"> / LCP 0 @ 60Hz</v>
      </c>
      <c r="IP229" s="147" t="str">
        <f t="shared" si="39"/>
        <v/>
      </c>
      <c r="IQ229" s="147" t="str">
        <f t="shared" si="45"/>
        <v/>
      </c>
      <c r="IR229" s="147" t="str">
        <f t="shared" si="45"/>
        <v xml:space="preserve"> / HSUCTION 0 @ 60Hz</v>
      </c>
      <c r="IS229" s="147" t="str">
        <f t="shared" si="45"/>
        <v xml:space="preserve"> / HSUCTION 0 @ 50Hz</v>
      </c>
      <c r="IT229" s="115">
        <f t="shared" si="41"/>
        <v>0</v>
      </c>
    </row>
    <row r="230" spans="1:254" ht="27" customHeight="1">
      <c r="A230" s="148">
        <f t="shared" si="46"/>
        <v>45950</v>
      </c>
      <c r="B230" s="19">
        <f t="shared" si="46"/>
        <v>0</v>
      </c>
      <c r="C230" s="19" t="str">
        <f t="shared" si="46"/>
        <v>40VP026123P</v>
      </c>
      <c r="D230" s="19" t="str">
        <f t="shared" si="46"/>
        <v>N</v>
      </c>
      <c r="E230" s="136"/>
      <c r="F230" s="19">
        <f t="shared" si="43"/>
        <v>250100001</v>
      </c>
      <c r="G230" s="20">
        <f t="shared" si="44"/>
        <v>0</v>
      </c>
      <c r="H230" s="21"/>
      <c r="I230" s="21"/>
      <c r="J230" s="21"/>
      <c r="K230" s="22"/>
      <c r="L230" s="115"/>
      <c r="M230" s="21"/>
      <c r="N230" s="21"/>
      <c r="O230" s="21"/>
      <c r="P230" s="22"/>
      <c r="Q230" s="115"/>
      <c r="Z230" s="19" t="str">
        <f t="shared" si="40"/>
        <v xml:space="preserve"> / LW 0 @ 50Hz / LAV 0 @ 50Hz / LCP 0 @ 50Hz / LW 0 @ 60Hz / LAV 0 @ 60Hz / LCP 0 @ 60Hz / HSUCTION 0 @ 60Hz / HSUCTION 0 @ 50Hz</v>
      </c>
      <c r="BB230" s="136"/>
      <c r="BC230" s="136"/>
      <c r="BD230" s="136"/>
      <c r="BE230" s="136"/>
      <c r="BG230" s="136"/>
      <c r="BH230" s="136"/>
      <c r="BJ230" s="140"/>
      <c r="BM230" s="14"/>
      <c r="BN230" s="14"/>
      <c r="BO230" s="14"/>
      <c r="BP230" s="14"/>
      <c r="BQ230" s="14"/>
      <c r="BR230" s="24"/>
      <c r="BS230" s="139"/>
      <c r="BT230" s="21"/>
      <c r="BU230" s="109"/>
      <c r="BV230" s="16"/>
      <c r="BW230" s="16"/>
      <c r="BX230" s="16"/>
      <c r="BY230" s="139"/>
      <c r="BZ230" s="139"/>
      <c r="CA230" s="19"/>
      <c r="CB230" s="19"/>
      <c r="CC230" s="19"/>
      <c r="CD230" s="16"/>
      <c r="IG230" s="115">
        <f t="shared" si="38"/>
        <v>0</v>
      </c>
      <c r="IH230" s="147" t="str">
        <f t="shared" si="39"/>
        <v xml:space="preserve"> / LW 0 @ 50Hz</v>
      </c>
      <c r="II230" s="147" t="str">
        <f t="shared" si="39"/>
        <v xml:space="preserve"> / LAV 0 @ 50Hz</v>
      </c>
      <c r="IJ230" s="147" t="str">
        <f t="shared" si="39"/>
        <v xml:space="preserve"> / LCP 0 @ 50Hz</v>
      </c>
      <c r="IK230" s="147" t="str">
        <f t="shared" si="39"/>
        <v/>
      </c>
      <c r="IL230" s="147" t="str">
        <f t="shared" si="39"/>
        <v/>
      </c>
      <c r="IM230" s="147" t="str">
        <f t="shared" si="39"/>
        <v xml:space="preserve"> / LW 0 @ 60Hz</v>
      </c>
      <c r="IN230" s="147" t="str">
        <f t="shared" si="39"/>
        <v xml:space="preserve"> / LAV 0 @ 60Hz</v>
      </c>
      <c r="IO230" s="147" t="str">
        <f t="shared" si="39"/>
        <v xml:space="preserve"> / LCP 0 @ 60Hz</v>
      </c>
      <c r="IP230" s="147" t="str">
        <f t="shared" si="39"/>
        <v/>
      </c>
      <c r="IQ230" s="147" t="str">
        <f t="shared" si="45"/>
        <v/>
      </c>
      <c r="IR230" s="147" t="str">
        <f t="shared" si="45"/>
        <v xml:space="preserve"> / HSUCTION 0 @ 60Hz</v>
      </c>
      <c r="IS230" s="147" t="str">
        <f t="shared" si="45"/>
        <v xml:space="preserve"> / HSUCTION 0 @ 50Hz</v>
      </c>
      <c r="IT230" s="115">
        <f t="shared" si="41"/>
        <v>0</v>
      </c>
    </row>
    <row r="231" spans="1:254" ht="27" customHeight="1">
      <c r="A231" s="148">
        <f t="shared" si="46"/>
        <v>45950</v>
      </c>
      <c r="B231" s="19">
        <f t="shared" si="46"/>
        <v>0</v>
      </c>
      <c r="C231" s="19" t="str">
        <f t="shared" si="46"/>
        <v>40VP026123P</v>
      </c>
      <c r="D231" s="19" t="str">
        <f t="shared" si="46"/>
        <v>N</v>
      </c>
      <c r="E231" s="136"/>
      <c r="F231" s="19">
        <f t="shared" si="43"/>
        <v>250100001</v>
      </c>
      <c r="G231" s="20">
        <f t="shared" si="44"/>
        <v>0</v>
      </c>
      <c r="H231" s="21"/>
      <c r="I231" s="21"/>
      <c r="J231" s="21"/>
      <c r="K231" s="22"/>
      <c r="L231" s="115"/>
      <c r="M231" s="21"/>
      <c r="N231" s="21"/>
      <c r="O231" s="21"/>
      <c r="P231" s="22"/>
      <c r="Q231" s="115"/>
      <c r="Z231" s="19" t="str">
        <f t="shared" si="40"/>
        <v xml:space="preserve"> / LW 0 @ 50Hz / LAV 0 @ 50Hz / LCP 0 @ 50Hz / LW 0 @ 60Hz / LAV 0 @ 60Hz / LCP 0 @ 60Hz / HSUCTION 0 @ 60Hz / HSUCTION 0 @ 50Hz</v>
      </c>
      <c r="BB231" s="136"/>
      <c r="BC231" s="136"/>
      <c r="BD231" s="136"/>
      <c r="BE231" s="136"/>
      <c r="BG231" s="136"/>
      <c r="BH231" s="136"/>
      <c r="BJ231" s="140"/>
      <c r="BM231" s="14"/>
      <c r="BN231" s="14"/>
      <c r="BO231" s="14"/>
      <c r="BP231" s="14"/>
      <c r="BQ231" s="14"/>
      <c r="BR231" s="24"/>
      <c r="BS231" s="139"/>
      <c r="BT231" s="21"/>
      <c r="BU231" s="109"/>
      <c r="BV231" s="16"/>
      <c r="BW231" s="16"/>
      <c r="BX231" s="16"/>
      <c r="BY231" s="139"/>
      <c r="BZ231" s="139"/>
      <c r="CA231" s="19"/>
      <c r="CB231" s="19"/>
      <c r="CC231" s="19"/>
      <c r="CD231" s="16"/>
      <c r="IG231" s="115">
        <f t="shared" si="38"/>
        <v>0</v>
      </c>
      <c r="IH231" s="147" t="str">
        <f t="shared" si="39"/>
        <v xml:space="preserve"> / LW 0 @ 50Hz</v>
      </c>
      <c r="II231" s="147" t="str">
        <f t="shared" si="39"/>
        <v xml:space="preserve"> / LAV 0 @ 50Hz</v>
      </c>
      <c r="IJ231" s="147" t="str">
        <f t="shared" si="39"/>
        <v xml:space="preserve"> / LCP 0 @ 50Hz</v>
      </c>
      <c r="IK231" s="147" t="str">
        <f t="shared" si="39"/>
        <v/>
      </c>
      <c r="IL231" s="147" t="str">
        <f t="shared" si="39"/>
        <v/>
      </c>
      <c r="IM231" s="147" t="str">
        <f t="shared" si="39"/>
        <v xml:space="preserve"> / LW 0 @ 60Hz</v>
      </c>
      <c r="IN231" s="147" t="str">
        <f t="shared" si="39"/>
        <v xml:space="preserve"> / LAV 0 @ 60Hz</v>
      </c>
      <c r="IO231" s="147" t="str">
        <f t="shared" si="39"/>
        <v xml:space="preserve"> / LCP 0 @ 60Hz</v>
      </c>
      <c r="IP231" s="147" t="str">
        <f t="shared" si="39"/>
        <v/>
      </c>
      <c r="IQ231" s="147" t="str">
        <f t="shared" si="45"/>
        <v/>
      </c>
      <c r="IR231" s="147" t="str">
        <f t="shared" si="45"/>
        <v xml:space="preserve"> / HSUCTION 0 @ 60Hz</v>
      </c>
      <c r="IS231" s="147" t="str">
        <f t="shared" si="45"/>
        <v xml:space="preserve"> / HSUCTION 0 @ 50Hz</v>
      </c>
      <c r="IT231" s="115">
        <f t="shared" si="41"/>
        <v>0</v>
      </c>
    </row>
    <row r="232" spans="1:254" ht="27" customHeight="1">
      <c r="A232" s="148">
        <f t="shared" si="46"/>
        <v>45950</v>
      </c>
      <c r="B232" s="19">
        <f t="shared" si="46"/>
        <v>0</v>
      </c>
      <c r="C232" s="19" t="str">
        <f t="shared" si="46"/>
        <v>40VP026123P</v>
      </c>
      <c r="D232" s="19" t="str">
        <f t="shared" si="46"/>
        <v>N</v>
      </c>
      <c r="E232" s="136"/>
      <c r="F232" s="19">
        <f t="shared" si="43"/>
        <v>250100001</v>
      </c>
      <c r="G232" s="20">
        <f t="shared" si="44"/>
        <v>0</v>
      </c>
      <c r="H232" s="21"/>
      <c r="I232" s="21"/>
      <c r="J232" s="21"/>
      <c r="K232" s="22"/>
      <c r="L232" s="115"/>
      <c r="M232" s="21"/>
      <c r="N232" s="21"/>
      <c r="O232" s="21"/>
      <c r="P232" s="22"/>
      <c r="Q232" s="115"/>
      <c r="U232" s="111"/>
      <c r="Z232" s="19" t="str">
        <f t="shared" si="40"/>
        <v xml:space="preserve"> / LW 0 @ 50Hz / LAV 0 @ 50Hz / LCP 0 @ 50Hz / LW 0 @ 60Hz / LAV 0 @ 60Hz / LCP 0 @ 60Hz / HSUCTION 0 @ 60Hz / HSUCTION 0 @ 50Hz</v>
      </c>
      <c r="BB232" s="136"/>
      <c r="BC232" s="136"/>
      <c r="BD232" s="136"/>
      <c r="BE232" s="136"/>
      <c r="BG232" s="136"/>
      <c r="BH232" s="136"/>
      <c r="BJ232" s="140"/>
      <c r="BM232" s="14"/>
      <c r="BN232" s="14"/>
      <c r="BO232" s="14"/>
      <c r="BP232" s="14"/>
      <c r="BQ232" s="14"/>
      <c r="BR232" s="24"/>
      <c r="BS232" s="139"/>
      <c r="BT232" s="21"/>
      <c r="BU232" s="109"/>
      <c r="BV232" s="16"/>
      <c r="BW232" s="16"/>
      <c r="BX232" s="16"/>
      <c r="BY232" s="139"/>
      <c r="BZ232" s="139"/>
      <c r="CA232" s="19"/>
      <c r="CB232" s="19"/>
      <c r="CC232" s="19"/>
      <c r="CD232" s="16"/>
      <c r="IG232" s="115">
        <f t="shared" si="38"/>
        <v>0</v>
      </c>
      <c r="IH232" s="147" t="str">
        <f t="shared" ref="IH232:IP295" si="47">IF(AND(ABS(H232)&gt;=ABS(H$7),ABS(H232)&lt;=ABS(H$9)),"",IF(H232&lt;H$9," / L"&amp;IH$9&amp;" "&amp;ABS(H232)&amp;" @ "&amp;IH$8,IF(H232&gt;H$9," / H"&amp;IH$9&amp;" "&amp;ABS(H232)&amp;" @ "&amp;IH$8,ABS(H232))))</f>
        <v xml:space="preserve"> / LW 0 @ 50Hz</v>
      </c>
      <c r="II232" s="147" t="str">
        <f t="shared" si="47"/>
        <v xml:space="preserve"> / LAV 0 @ 50Hz</v>
      </c>
      <c r="IJ232" s="147" t="str">
        <f t="shared" si="47"/>
        <v xml:space="preserve"> / LCP 0 @ 50Hz</v>
      </c>
      <c r="IK232" s="147" t="str">
        <f t="shared" si="47"/>
        <v/>
      </c>
      <c r="IL232" s="147" t="str">
        <f t="shared" si="47"/>
        <v/>
      </c>
      <c r="IM232" s="147" t="str">
        <f t="shared" si="47"/>
        <v xml:space="preserve"> / LW 0 @ 60Hz</v>
      </c>
      <c r="IN232" s="147" t="str">
        <f t="shared" si="47"/>
        <v xml:space="preserve"> / LAV 0 @ 60Hz</v>
      </c>
      <c r="IO232" s="147" t="str">
        <f t="shared" si="47"/>
        <v xml:space="preserve"> / LCP 0 @ 60Hz</v>
      </c>
      <c r="IP232" s="147" t="str">
        <f t="shared" si="47"/>
        <v/>
      </c>
      <c r="IQ232" s="147" t="str">
        <f t="shared" si="45"/>
        <v/>
      </c>
      <c r="IR232" s="147" t="str">
        <f t="shared" si="45"/>
        <v xml:space="preserve"> / HSUCTION 0 @ 60Hz</v>
      </c>
      <c r="IS232" s="147" t="str">
        <f t="shared" si="45"/>
        <v xml:space="preserve"> / HSUCTION 0 @ 50Hz</v>
      </c>
      <c r="IT232" s="115">
        <f t="shared" si="41"/>
        <v>0</v>
      </c>
    </row>
    <row r="233" spans="1:254" ht="27" customHeight="1">
      <c r="A233" s="148">
        <f t="shared" si="46"/>
        <v>45950</v>
      </c>
      <c r="B233" s="19">
        <f t="shared" si="46"/>
        <v>0</v>
      </c>
      <c r="C233" s="19" t="str">
        <f t="shared" si="46"/>
        <v>40VP026123P</v>
      </c>
      <c r="D233" s="19" t="str">
        <f t="shared" si="46"/>
        <v>N</v>
      </c>
      <c r="E233" s="136"/>
      <c r="F233" s="19">
        <f t="shared" si="43"/>
        <v>250100001</v>
      </c>
      <c r="G233" s="20">
        <f t="shared" si="44"/>
        <v>0</v>
      </c>
      <c r="H233" s="21"/>
      <c r="I233" s="21"/>
      <c r="J233" s="21"/>
      <c r="K233" s="22"/>
      <c r="L233" s="115"/>
      <c r="M233" s="21"/>
      <c r="N233" s="21"/>
      <c r="O233" s="21"/>
      <c r="P233" s="22"/>
      <c r="Q233" s="115"/>
      <c r="U233" s="111"/>
      <c r="Z233" s="19" t="str">
        <f t="shared" si="40"/>
        <v xml:space="preserve"> / LW 0 @ 50Hz / LAV 0 @ 50Hz / LCP 0 @ 50Hz / LW 0 @ 60Hz / LAV 0 @ 60Hz / LCP 0 @ 60Hz / HSUCTION 0 @ 60Hz / HSUCTION 0 @ 50Hz</v>
      </c>
      <c r="BB233" s="136"/>
      <c r="BC233" s="136"/>
      <c r="BD233" s="136"/>
      <c r="BE233" s="136"/>
      <c r="BG233" s="136"/>
      <c r="BH233" s="136"/>
      <c r="BJ233" s="140"/>
      <c r="BM233" s="14"/>
      <c r="BN233" s="14"/>
      <c r="BO233" s="14"/>
      <c r="BP233" s="14"/>
      <c r="BQ233" s="14"/>
      <c r="BR233" s="24"/>
      <c r="BS233" s="139"/>
      <c r="BT233" s="21"/>
      <c r="BU233" s="109"/>
      <c r="BV233" s="16"/>
      <c r="BW233" s="16"/>
      <c r="BX233" s="16"/>
      <c r="BY233" s="139"/>
      <c r="BZ233" s="139"/>
      <c r="CA233" s="19"/>
      <c r="CB233" s="19"/>
      <c r="CC233" s="19"/>
      <c r="CD233" s="16"/>
      <c r="IG233" s="115">
        <f t="shared" si="38"/>
        <v>0</v>
      </c>
      <c r="IH233" s="147" t="str">
        <f t="shared" si="47"/>
        <v xml:space="preserve"> / LW 0 @ 50Hz</v>
      </c>
      <c r="II233" s="147" t="str">
        <f t="shared" si="47"/>
        <v xml:space="preserve"> / LAV 0 @ 50Hz</v>
      </c>
      <c r="IJ233" s="147" t="str">
        <f t="shared" si="47"/>
        <v xml:space="preserve"> / LCP 0 @ 50Hz</v>
      </c>
      <c r="IK233" s="147" t="str">
        <f t="shared" si="47"/>
        <v/>
      </c>
      <c r="IL233" s="147" t="str">
        <f t="shared" si="47"/>
        <v/>
      </c>
      <c r="IM233" s="147" t="str">
        <f t="shared" si="47"/>
        <v xml:space="preserve"> / LW 0 @ 60Hz</v>
      </c>
      <c r="IN233" s="147" t="str">
        <f t="shared" si="47"/>
        <v xml:space="preserve"> / LAV 0 @ 60Hz</v>
      </c>
      <c r="IO233" s="147" t="str">
        <f t="shared" si="47"/>
        <v xml:space="preserve"> / LCP 0 @ 60Hz</v>
      </c>
      <c r="IP233" s="147" t="str">
        <f t="shared" si="47"/>
        <v/>
      </c>
      <c r="IQ233" s="147" t="str">
        <f t="shared" si="45"/>
        <v/>
      </c>
      <c r="IR233" s="147" t="str">
        <f t="shared" si="45"/>
        <v xml:space="preserve"> / HSUCTION 0 @ 60Hz</v>
      </c>
      <c r="IS233" s="147" t="str">
        <f t="shared" si="45"/>
        <v xml:space="preserve"> / HSUCTION 0 @ 50Hz</v>
      </c>
      <c r="IT233" s="115">
        <f t="shared" si="41"/>
        <v>0</v>
      </c>
    </row>
    <row r="234" spans="1:254" ht="27" customHeight="1">
      <c r="A234" s="148">
        <f t="shared" si="46"/>
        <v>45950</v>
      </c>
      <c r="B234" s="19">
        <f t="shared" si="46"/>
        <v>0</v>
      </c>
      <c r="C234" s="19" t="str">
        <f t="shared" si="46"/>
        <v>40VP026123P</v>
      </c>
      <c r="D234" s="19" t="str">
        <f t="shared" si="46"/>
        <v>N</v>
      </c>
      <c r="E234" s="136"/>
      <c r="F234" s="19">
        <f t="shared" si="43"/>
        <v>250100001</v>
      </c>
      <c r="G234" s="20">
        <f t="shared" si="44"/>
        <v>0</v>
      </c>
      <c r="H234" s="21"/>
      <c r="I234" s="21"/>
      <c r="J234" s="21"/>
      <c r="K234" s="22"/>
      <c r="L234" s="115"/>
      <c r="M234" s="21"/>
      <c r="N234" s="21"/>
      <c r="O234" s="21"/>
      <c r="P234" s="22"/>
      <c r="Q234" s="115"/>
      <c r="U234" s="111"/>
      <c r="Z234" s="19" t="str">
        <f t="shared" si="40"/>
        <v xml:space="preserve"> / LW 0 @ 50Hz / LAV 0 @ 50Hz / LCP 0 @ 50Hz / LW 0 @ 60Hz / LAV 0 @ 60Hz / LCP 0 @ 60Hz / HSUCTION 0 @ 60Hz / HSUCTION 0 @ 50Hz</v>
      </c>
      <c r="BB234" s="136"/>
      <c r="BC234" s="136"/>
      <c r="BD234" s="136"/>
      <c r="BE234" s="136"/>
      <c r="BG234" s="136"/>
      <c r="BH234" s="136"/>
      <c r="BJ234" s="140"/>
      <c r="BM234" s="14"/>
      <c r="BN234" s="14"/>
      <c r="BO234" s="14"/>
      <c r="BP234" s="14"/>
      <c r="BQ234" s="14"/>
      <c r="BR234" s="24"/>
      <c r="BS234" s="139"/>
      <c r="BT234" s="21"/>
      <c r="BU234" s="109"/>
      <c r="BV234" s="16"/>
      <c r="BW234" s="16"/>
      <c r="BX234" s="16"/>
      <c r="BY234" s="139"/>
      <c r="BZ234" s="139"/>
      <c r="CA234" s="19"/>
      <c r="CB234" s="19"/>
      <c r="CC234" s="19"/>
      <c r="CD234" s="16"/>
      <c r="IG234" s="115">
        <f t="shared" si="38"/>
        <v>0</v>
      </c>
      <c r="IH234" s="147" t="str">
        <f t="shared" si="47"/>
        <v xml:space="preserve"> / LW 0 @ 50Hz</v>
      </c>
      <c r="II234" s="147" t="str">
        <f t="shared" si="47"/>
        <v xml:space="preserve"> / LAV 0 @ 50Hz</v>
      </c>
      <c r="IJ234" s="147" t="str">
        <f t="shared" si="47"/>
        <v xml:space="preserve"> / LCP 0 @ 50Hz</v>
      </c>
      <c r="IK234" s="147" t="str">
        <f t="shared" si="47"/>
        <v/>
      </c>
      <c r="IL234" s="147" t="str">
        <f t="shared" si="47"/>
        <v/>
      </c>
      <c r="IM234" s="147" t="str">
        <f t="shared" si="47"/>
        <v xml:space="preserve"> / LW 0 @ 60Hz</v>
      </c>
      <c r="IN234" s="147" t="str">
        <f t="shared" si="47"/>
        <v xml:space="preserve"> / LAV 0 @ 60Hz</v>
      </c>
      <c r="IO234" s="147" t="str">
        <f t="shared" si="47"/>
        <v xml:space="preserve"> / LCP 0 @ 60Hz</v>
      </c>
      <c r="IP234" s="147" t="str">
        <f t="shared" si="47"/>
        <v/>
      </c>
      <c r="IQ234" s="147" t="str">
        <f t="shared" si="45"/>
        <v/>
      </c>
      <c r="IR234" s="147" t="str">
        <f t="shared" si="45"/>
        <v xml:space="preserve"> / HSUCTION 0 @ 60Hz</v>
      </c>
      <c r="IS234" s="147" t="str">
        <f t="shared" si="45"/>
        <v xml:space="preserve"> / HSUCTION 0 @ 50Hz</v>
      </c>
      <c r="IT234" s="115">
        <f t="shared" si="41"/>
        <v>0</v>
      </c>
    </row>
    <row r="235" spans="1:254" ht="27" customHeight="1">
      <c r="A235" s="148">
        <f t="shared" si="46"/>
        <v>45950</v>
      </c>
      <c r="B235" s="19">
        <f t="shared" si="46"/>
        <v>0</v>
      </c>
      <c r="C235" s="19" t="str">
        <f t="shared" si="46"/>
        <v>40VP026123P</v>
      </c>
      <c r="D235" s="19" t="str">
        <f t="shared" si="46"/>
        <v>N</v>
      </c>
      <c r="E235" s="136"/>
      <c r="F235" s="19">
        <f t="shared" si="43"/>
        <v>250100001</v>
      </c>
      <c r="G235" s="20">
        <f t="shared" si="44"/>
        <v>0</v>
      </c>
      <c r="H235" s="21"/>
      <c r="I235" s="21"/>
      <c r="J235" s="21"/>
      <c r="K235" s="22"/>
      <c r="L235" s="115"/>
      <c r="M235" s="21"/>
      <c r="N235" s="21"/>
      <c r="O235" s="21"/>
      <c r="P235" s="22"/>
      <c r="Q235" s="115"/>
      <c r="U235" s="111"/>
      <c r="Z235" s="19" t="str">
        <f t="shared" si="40"/>
        <v xml:space="preserve"> / LW 0 @ 50Hz / LAV 0 @ 50Hz / LCP 0 @ 50Hz / LW 0 @ 60Hz / LAV 0 @ 60Hz / LCP 0 @ 60Hz / HSUCTION 0 @ 60Hz / HSUCTION 0 @ 50Hz</v>
      </c>
      <c r="BB235" s="136"/>
      <c r="BC235" s="136"/>
      <c r="BD235" s="136"/>
      <c r="BE235" s="136"/>
      <c r="BG235" s="136"/>
      <c r="BH235" s="136"/>
      <c r="BJ235" s="140"/>
      <c r="BM235" s="14"/>
      <c r="BN235" s="14"/>
      <c r="BO235" s="14"/>
      <c r="BP235" s="14"/>
      <c r="BQ235" s="14"/>
      <c r="BR235" s="24"/>
      <c r="BS235" s="139"/>
      <c r="BT235" s="21"/>
      <c r="BU235" s="109"/>
      <c r="BV235" s="16"/>
      <c r="BW235" s="16"/>
      <c r="BX235" s="16"/>
      <c r="BY235" s="139"/>
      <c r="BZ235" s="139"/>
      <c r="CA235" s="19"/>
      <c r="CB235" s="19"/>
      <c r="CC235" s="19"/>
      <c r="CD235" s="16"/>
      <c r="IG235" s="115">
        <f t="shared" si="38"/>
        <v>0</v>
      </c>
      <c r="IH235" s="147" t="str">
        <f t="shared" si="47"/>
        <v xml:space="preserve"> / LW 0 @ 50Hz</v>
      </c>
      <c r="II235" s="147" t="str">
        <f t="shared" si="47"/>
        <v xml:space="preserve"> / LAV 0 @ 50Hz</v>
      </c>
      <c r="IJ235" s="147" t="str">
        <f t="shared" si="47"/>
        <v xml:space="preserve"> / LCP 0 @ 50Hz</v>
      </c>
      <c r="IK235" s="147" t="str">
        <f t="shared" si="47"/>
        <v/>
      </c>
      <c r="IL235" s="147" t="str">
        <f t="shared" si="47"/>
        <v/>
      </c>
      <c r="IM235" s="147" t="str">
        <f t="shared" si="47"/>
        <v xml:space="preserve"> / LW 0 @ 60Hz</v>
      </c>
      <c r="IN235" s="147" t="str">
        <f t="shared" si="47"/>
        <v xml:space="preserve"> / LAV 0 @ 60Hz</v>
      </c>
      <c r="IO235" s="147" t="str">
        <f t="shared" si="47"/>
        <v xml:space="preserve"> / LCP 0 @ 60Hz</v>
      </c>
      <c r="IP235" s="147" t="str">
        <f t="shared" si="47"/>
        <v/>
      </c>
      <c r="IQ235" s="147" t="str">
        <f t="shared" si="45"/>
        <v/>
      </c>
      <c r="IR235" s="147" t="str">
        <f t="shared" si="45"/>
        <v xml:space="preserve"> / HSUCTION 0 @ 60Hz</v>
      </c>
      <c r="IS235" s="147" t="str">
        <f t="shared" si="45"/>
        <v xml:space="preserve"> / HSUCTION 0 @ 50Hz</v>
      </c>
      <c r="IT235" s="115">
        <f t="shared" si="41"/>
        <v>0</v>
      </c>
    </row>
    <row r="236" spans="1:254" ht="27" customHeight="1">
      <c r="A236" s="148">
        <f t="shared" si="46"/>
        <v>45950</v>
      </c>
      <c r="B236" s="19">
        <f t="shared" si="46"/>
        <v>0</v>
      </c>
      <c r="C236" s="19" t="str">
        <f t="shared" si="46"/>
        <v>40VP026123P</v>
      </c>
      <c r="D236" s="19" t="str">
        <f t="shared" si="46"/>
        <v>N</v>
      </c>
      <c r="E236" s="136"/>
      <c r="F236" s="19">
        <f t="shared" si="43"/>
        <v>250100001</v>
      </c>
      <c r="G236" s="20">
        <f t="shared" si="44"/>
        <v>0</v>
      </c>
      <c r="H236" s="21"/>
      <c r="I236" s="21"/>
      <c r="J236" s="21"/>
      <c r="K236" s="22"/>
      <c r="L236" s="115"/>
      <c r="M236" s="21"/>
      <c r="N236" s="21"/>
      <c r="O236" s="21"/>
      <c r="P236" s="22"/>
      <c r="Q236" s="115"/>
      <c r="U236" s="111"/>
      <c r="Z236" s="19" t="str">
        <f t="shared" si="40"/>
        <v xml:space="preserve"> / LW 0 @ 50Hz / LAV 0 @ 50Hz / LCP 0 @ 50Hz / LW 0 @ 60Hz / LAV 0 @ 60Hz / LCP 0 @ 60Hz / HSUCTION 0 @ 60Hz / HSUCTION 0 @ 50Hz</v>
      </c>
      <c r="BB236" s="136"/>
      <c r="BC236" s="136"/>
      <c r="BD236" s="136"/>
      <c r="BE236" s="136"/>
      <c r="BG236" s="136"/>
      <c r="BH236" s="136"/>
      <c r="BJ236" s="140"/>
      <c r="BM236" s="14"/>
      <c r="BN236" s="14"/>
      <c r="BO236" s="14"/>
      <c r="BP236" s="14"/>
      <c r="BQ236" s="14"/>
      <c r="BR236" s="24"/>
      <c r="BS236" s="139"/>
      <c r="BT236" s="21"/>
      <c r="BU236" s="109"/>
      <c r="BV236" s="16"/>
      <c r="BW236" s="16"/>
      <c r="BX236" s="16"/>
      <c r="BY236" s="139"/>
      <c r="BZ236" s="139"/>
      <c r="CA236" s="19"/>
      <c r="CB236" s="19"/>
      <c r="CC236" s="19"/>
      <c r="CD236" s="16"/>
      <c r="IG236" s="115">
        <f t="shared" si="38"/>
        <v>0</v>
      </c>
      <c r="IH236" s="147" t="str">
        <f t="shared" si="47"/>
        <v xml:space="preserve"> / LW 0 @ 50Hz</v>
      </c>
      <c r="II236" s="147" t="str">
        <f t="shared" si="47"/>
        <v xml:space="preserve"> / LAV 0 @ 50Hz</v>
      </c>
      <c r="IJ236" s="147" t="str">
        <f t="shared" si="47"/>
        <v xml:space="preserve"> / LCP 0 @ 50Hz</v>
      </c>
      <c r="IK236" s="147" t="str">
        <f t="shared" si="47"/>
        <v/>
      </c>
      <c r="IL236" s="147" t="str">
        <f t="shared" si="47"/>
        <v/>
      </c>
      <c r="IM236" s="147" t="str">
        <f t="shared" si="47"/>
        <v xml:space="preserve"> / LW 0 @ 60Hz</v>
      </c>
      <c r="IN236" s="147" t="str">
        <f t="shared" si="47"/>
        <v xml:space="preserve"> / LAV 0 @ 60Hz</v>
      </c>
      <c r="IO236" s="147" t="str">
        <f t="shared" si="47"/>
        <v xml:space="preserve"> / LCP 0 @ 60Hz</v>
      </c>
      <c r="IP236" s="147" t="str">
        <f t="shared" si="47"/>
        <v/>
      </c>
      <c r="IQ236" s="147" t="str">
        <f t="shared" si="45"/>
        <v/>
      </c>
      <c r="IR236" s="147" t="str">
        <f t="shared" si="45"/>
        <v xml:space="preserve"> / HSUCTION 0 @ 60Hz</v>
      </c>
      <c r="IS236" s="147" t="str">
        <f t="shared" si="45"/>
        <v xml:space="preserve"> / HSUCTION 0 @ 50Hz</v>
      </c>
      <c r="IT236" s="115">
        <f t="shared" si="41"/>
        <v>0</v>
      </c>
    </row>
    <row r="237" spans="1:254" ht="27" customHeight="1">
      <c r="A237" s="148">
        <f t="shared" ref="A237:D252" si="48">IF(COUNTA($G237),A236,0)</f>
        <v>45950</v>
      </c>
      <c r="B237" s="19">
        <f t="shared" si="48"/>
        <v>0</v>
      </c>
      <c r="C237" s="19" t="str">
        <f t="shared" si="48"/>
        <v>40VP026123P</v>
      </c>
      <c r="D237" s="19" t="str">
        <f t="shared" si="48"/>
        <v>N</v>
      </c>
      <c r="E237" s="136"/>
      <c r="F237" s="19">
        <f t="shared" si="43"/>
        <v>250100001</v>
      </c>
      <c r="G237" s="20">
        <f t="shared" si="44"/>
        <v>0</v>
      </c>
      <c r="H237" s="21"/>
      <c r="I237" s="21"/>
      <c r="J237" s="21"/>
      <c r="K237" s="22"/>
      <c r="L237" s="115"/>
      <c r="M237" s="21"/>
      <c r="N237" s="21"/>
      <c r="O237" s="21"/>
      <c r="P237" s="22"/>
      <c r="Q237" s="115"/>
      <c r="U237" s="111"/>
      <c r="Z237" s="19" t="str">
        <f t="shared" si="40"/>
        <v xml:space="preserve"> / LW 0 @ 50Hz / LAV 0 @ 50Hz / LCP 0 @ 50Hz / LW 0 @ 60Hz / LAV 0 @ 60Hz / LCP 0 @ 60Hz / HSUCTION 0 @ 60Hz / HSUCTION 0 @ 50Hz</v>
      </c>
      <c r="BB237" s="136"/>
      <c r="BC237" s="136"/>
      <c r="BD237" s="136"/>
      <c r="BE237" s="136"/>
      <c r="BG237" s="136"/>
      <c r="BH237" s="136"/>
      <c r="BJ237" s="140"/>
      <c r="BM237" s="14"/>
      <c r="BN237" s="14"/>
      <c r="BO237" s="14"/>
      <c r="BP237" s="14"/>
      <c r="BQ237" s="14"/>
      <c r="BR237" s="24"/>
      <c r="BS237" s="139"/>
      <c r="BT237" s="21"/>
      <c r="BU237" s="109"/>
      <c r="BV237" s="16"/>
      <c r="BW237" s="16"/>
      <c r="BX237" s="16"/>
      <c r="BY237" s="139"/>
      <c r="BZ237" s="139"/>
      <c r="CA237" s="19"/>
      <c r="CB237" s="19"/>
      <c r="CC237" s="19"/>
      <c r="CD237" s="16"/>
      <c r="IG237" s="115">
        <f t="shared" si="38"/>
        <v>0</v>
      </c>
      <c r="IH237" s="147" t="str">
        <f t="shared" si="47"/>
        <v xml:space="preserve"> / LW 0 @ 50Hz</v>
      </c>
      <c r="II237" s="147" t="str">
        <f t="shared" si="47"/>
        <v xml:space="preserve"> / LAV 0 @ 50Hz</v>
      </c>
      <c r="IJ237" s="147" t="str">
        <f t="shared" si="47"/>
        <v xml:space="preserve"> / LCP 0 @ 50Hz</v>
      </c>
      <c r="IK237" s="147" t="str">
        <f t="shared" si="47"/>
        <v/>
      </c>
      <c r="IL237" s="147" t="str">
        <f t="shared" si="47"/>
        <v/>
      </c>
      <c r="IM237" s="147" t="str">
        <f t="shared" si="47"/>
        <v xml:space="preserve"> / LW 0 @ 60Hz</v>
      </c>
      <c r="IN237" s="147" t="str">
        <f t="shared" si="47"/>
        <v xml:space="preserve"> / LAV 0 @ 60Hz</v>
      </c>
      <c r="IO237" s="147" t="str">
        <f t="shared" si="47"/>
        <v xml:space="preserve"> / LCP 0 @ 60Hz</v>
      </c>
      <c r="IP237" s="147" t="str">
        <f t="shared" si="47"/>
        <v/>
      </c>
      <c r="IQ237" s="147" t="str">
        <f t="shared" si="45"/>
        <v/>
      </c>
      <c r="IR237" s="147" t="str">
        <f t="shared" si="45"/>
        <v xml:space="preserve"> / HSUCTION 0 @ 60Hz</v>
      </c>
      <c r="IS237" s="147" t="str">
        <f t="shared" si="45"/>
        <v xml:space="preserve"> / HSUCTION 0 @ 50Hz</v>
      </c>
      <c r="IT237" s="115">
        <f t="shared" si="41"/>
        <v>0</v>
      </c>
    </row>
    <row r="238" spans="1:254" ht="27" customHeight="1">
      <c r="A238" s="148">
        <f t="shared" si="48"/>
        <v>45950</v>
      </c>
      <c r="B238" s="19">
        <f t="shared" si="48"/>
        <v>0</v>
      </c>
      <c r="C238" s="19" t="str">
        <f t="shared" si="48"/>
        <v>40VP026123P</v>
      </c>
      <c r="D238" s="19" t="str">
        <f t="shared" si="48"/>
        <v>N</v>
      </c>
      <c r="E238" s="136"/>
      <c r="F238" s="19">
        <f t="shared" si="43"/>
        <v>250100001</v>
      </c>
      <c r="G238" s="20">
        <f t="shared" si="44"/>
        <v>0</v>
      </c>
      <c r="H238" s="21"/>
      <c r="I238" s="21"/>
      <c r="J238" s="21"/>
      <c r="K238" s="22"/>
      <c r="L238" s="115"/>
      <c r="M238" s="21"/>
      <c r="N238" s="21"/>
      <c r="O238" s="21"/>
      <c r="P238" s="22"/>
      <c r="Q238" s="115"/>
      <c r="U238" s="111"/>
      <c r="Z238" s="19" t="str">
        <f t="shared" si="40"/>
        <v xml:space="preserve"> / LW 0 @ 50Hz / LAV 0 @ 50Hz / LCP 0 @ 50Hz / LW 0 @ 60Hz / LAV 0 @ 60Hz / LCP 0 @ 60Hz / HSUCTION 0 @ 60Hz / HSUCTION 0 @ 50Hz</v>
      </c>
      <c r="BB238" s="136"/>
      <c r="BC238" s="136"/>
      <c r="BD238" s="136"/>
      <c r="BE238" s="136"/>
      <c r="BG238" s="136"/>
      <c r="BH238" s="136"/>
      <c r="BJ238" s="140"/>
      <c r="BM238" s="14"/>
      <c r="BN238" s="14"/>
      <c r="BO238" s="14"/>
      <c r="BP238" s="14"/>
      <c r="BQ238" s="14"/>
      <c r="BR238" s="24"/>
      <c r="BS238" s="139"/>
      <c r="BT238" s="21"/>
      <c r="BU238" s="109"/>
      <c r="BV238" s="16"/>
      <c r="BW238" s="16"/>
      <c r="BX238" s="16"/>
      <c r="BY238" s="139"/>
      <c r="BZ238" s="139"/>
      <c r="CA238" s="19"/>
      <c r="CB238" s="19"/>
      <c r="CC238" s="19"/>
      <c r="CD238" s="16"/>
      <c r="IG238" s="115">
        <f t="shared" si="38"/>
        <v>0</v>
      </c>
      <c r="IH238" s="147" t="str">
        <f t="shared" si="47"/>
        <v xml:space="preserve"> / LW 0 @ 50Hz</v>
      </c>
      <c r="II238" s="147" t="str">
        <f t="shared" si="47"/>
        <v xml:space="preserve"> / LAV 0 @ 50Hz</v>
      </c>
      <c r="IJ238" s="147" t="str">
        <f t="shared" si="47"/>
        <v xml:space="preserve"> / LCP 0 @ 50Hz</v>
      </c>
      <c r="IK238" s="147" t="str">
        <f t="shared" si="47"/>
        <v/>
      </c>
      <c r="IL238" s="147" t="str">
        <f t="shared" si="47"/>
        <v/>
      </c>
      <c r="IM238" s="147" t="str">
        <f t="shared" si="47"/>
        <v xml:space="preserve"> / LW 0 @ 60Hz</v>
      </c>
      <c r="IN238" s="147" t="str">
        <f t="shared" si="47"/>
        <v xml:space="preserve"> / LAV 0 @ 60Hz</v>
      </c>
      <c r="IO238" s="147" t="str">
        <f t="shared" si="47"/>
        <v xml:space="preserve"> / LCP 0 @ 60Hz</v>
      </c>
      <c r="IP238" s="147" t="str">
        <f t="shared" si="47"/>
        <v/>
      </c>
      <c r="IQ238" s="147" t="str">
        <f t="shared" si="45"/>
        <v/>
      </c>
      <c r="IR238" s="147" t="str">
        <f t="shared" si="45"/>
        <v xml:space="preserve"> / HSUCTION 0 @ 60Hz</v>
      </c>
      <c r="IS238" s="147" t="str">
        <f t="shared" si="45"/>
        <v xml:space="preserve"> / HSUCTION 0 @ 50Hz</v>
      </c>
      <c r="IT238" s="115">
        <f t="shared" si="41"/>
        <v>0</v>
      </c>
    </row>
    <row r="239" spans="1:254" ht="27" customHeight="1">
      <c r="A239" s="148">
        <f t="shared" si="48"/>
        <v>45950</v>
      </c>
      <c r="B239" s="19">
        <f t="shared" si="48"/>
        <v>0</v>
      </c>
      <c r="C239" s="19" t="str">
        <f t="shared" si="48"/>
        <v>40VP026123P</v>
      </c>
      <c r="D239" s="19" t="str">
        <f t="shared" si="48"/>
        <v>N</v>
      </c>
      <c r="E239" s="136"/>
      <c r="F239" s="19">
        <f t="shared" si="43"/>
        <v>250100001</v>
      </c>
      <c r="G239" s="20">
        <f t="shared" si="44"/>
        <v>0</v>
      </c>
      <c r="H239" s="21"/>
      <c r="I239" s="21"/>
      <c r="J239" s="21"/>
      <c r="K239" s="22"/>
      <c r="L239" s="115"/>
      <c r="M239" s="21"/>
      <c r="N239" s="21"/>
      <c r="O239" s="21"/>
      <c r="P239" s="22"/>
      <c r="Q239" s="115"/>
      <c r="U239" s="111"/>
      <c r="Z239" s="19" t="str">
        <f t="shared" si="40"/>
        <v xml:space="preserve"> / LW 0 @ 50Hz / LAV 0 @ 50Hz / LCP 0 @ 50Hz / LW 0 @ 60Hz / LAV 0 @ 60Hz / LCP 0 @ 60Hz / HSUCTION 0 @ 60Hz / HSUCTION 0 @ 50Hz</v>
      </c>
      <c r="BB239" s="136"/>
      <c r="BC239" s="136"/>
      <c r="BD239" s="136"/>
      <c r="BE239" s="136"/>
      <c r="BG239" s="136"/>
      <c r="BH239" s="136"/>
      <c r="BJ239" s="140"/>
      <c r="BM239" s="14"/>
      <c r="BN239" s="14"/>
      <c r="BO239" s="14"/>
      <c r="BP239" s="14"/>
      <c r="BQ239" s="14"/>
      <c r="BR239" s="24"/>
      <c r="BS239" s="139"/>
      <c r="BT239" s="21"/>
      <c r="BU239" s="109"/>
      <c r="BV239" s="16"/>
      <c r="BW239" s="16"/>
      <c r="BX239" s="16"/>
      <c r="BY239" s="139"/>
      <c r="BZ239" s="139"/>
      <c r="CA239" s="19"/>
      <c r="CB239" s="19"/>
      <c r="CC239" s="19"/>
      <c r="CD239" s="16"/>
      <c r="IG239" s="115">
        <f t="shared" si="38"/>
        <v>0</v>
      </c>
      <c r="IH239" s="147" t="str">
        <f t="shared" si="47"/>
        <v xml:space="preserve"> / LW 0 @ 50Hz</v>
      </c>
      <c r="II239" s="147" t="str">
        <f t="shared" si="47"/>
        <v xml:space="preserve"> / LAV 0 @ 50Hz</v>
      </c>
      <c r="IJ239" s="147" t="str">
        <f t="shared" si="47"/>
        <v xml:space="preserve"> / LCP 0 @ 50Hz</v>
      </c>
      <c r="IK239" s="147" t="str">
        <f t="shared" si="47"/>
        <v/>
      </c>
      <c r="IL239" s="147" t="str">
        <f t="shared" si="47"/>
        <v/>
      </c>
      <c r="IM239" s="147" t="str">
        <f t="shared" si="47"/>
        <v xml:space="preserve"> / LW 0 @ 60Hz</v>
      </c>
      <c r="IN239" s="147" t="str">
        <f t="shared" si="47"/>
        <v xml:space="preserve"> / LAV 0 @ 60Hz</v>
      </c>
      <c r="IO239" s="147" t="str">
        <f t="shared" si="47"/>
        <v xml:space="preserve"> / LCP 0 @ 60Hz</v>
      </c>
      <c r="IP239" s="147" t="str">
        <f t="shared" si="47"/>
        <v/>
      </c>
      <c r="IQ239" s="147" t="str">
        <f t="shared" si="45"/>
        <v/>
      </c>
      <c r="IR239" s="147" t="str">
        <f t="shared" si="45"/>
        <v xml:space="preserve"> / HSUCTION 0 @ 60Hz</v>
      </c>
      <c r="IS239" s="147" t="str">
        <f t="shared" si="45"/>
        <v xml:space="preserve"> / HSUCTION 0 @ 50Hz</v>
      </c>
      <c r="IT239" s="115">
        <f t="shared" si="41"/>
        <v>0</v>
      </c>
    </row>
    <row r="240" spans="1:254" ht="27" customHeight="1">
      <c r="A240" s="148">
        <f t="shared" si="48"/>
        <v>45950</v>
      </c>
      <c r="B240" s="19">
        <f t="shared" si="48"/>
        <v>0</v>
      </c>
      <c r="C240" s="19" t="str">
        <f t="shared" si="48"/>
        <v>40VP026123P</v>
      </c>
      <c r="D240" s="19" t="str">
        <f t="shared" si="48"/>
        <v>N</v>
      </c>
      <c r="E240" s="136"/>
      <c r="F240" s="19">
        <f t="shared" si="43"/>
        <v>250100001</v>
      </c>
      <c r="G240" s="20">
        <f t="shared" si="44"/>
        <v>0</v>
      </c>
      <c r="H240" s="21"/>
      <c r="I240" s="21"/>
      <c r="J240" s="21"/>
      <c r="K240" s="22"/>
      <c r="L240" s="115"/>
      <c r="M240" s="21"/>
      <c r="N240" s="21"/>
      <c r="O240" s="21"/>
      <c r="P240" s="22"/>
      <c r="Q240" s="115"/>
      <c r="U240" s="111"/>
      <c r="Z240" s="19" t="str">
        <f t="shared" si="40"/>
        <v xml:space="preserve"> / LW 0 @ 50Hz / LAV 0 @ 50Hz / LCP 0 @ 50Hz / LW 0 @ 60Hz / LAV 0 @ 60Hz / LCP 0 @ 60Hz / HSUCTION 0 @ 60Hz / HSUCTION 0 @ 50Hz</v>
      </c>
      <c r="BB240" s="136"/>
      <c r="BC240" s="136"/>
      <c r="BD240" s="136"/>
      <c r="BE240" s="136"/>
      <c r="BG240" s="136"/>
      <c r="BH240" s="136"/>
      <c r="BJ240" s="140"/>
      <c r="BM240" s="14"/>
      <c r="BN240" s="14"/>
      <c r="BO240" s="14"/>
      <c r="BP240" s="14"/>
      <c r="BQ240" s="14"/>
      <c r="BR240" s="24"/>
      <c r="BS240" s="139"/>
      <c r="BT240" s="21"/>
      <c r="BU240" s="109"/>
      <c r="BV240" s="16"/>
      <c r="BW240" s="16"/>
      <c r="BX240" s="16"/>
      <c r="BY240" s="139"/>
      <c r="BZ240" s="139"/>
      <c r="CA240" s="19"/>
      <c r="CB240" s="19"/>
      <c r="CC240" s="19"/>
      <c r="CD240" s="16"/>
      <c r="IG240" s="115">
        <f t="shared" si="38"/>
        <v>0</v>
      </c>
      <c r="IH240" s="147" t="str">
        <f t="shared" si="47"/>
        <v xml:space="preserve"> / LW 0 @ 50Hz</v>
      </c>
      <c r="II240" s="147" t="str">
        <f t="shared" si="47"/>
        <v xml:space="preserve"> / LAV 0 @ 50Hz</v>
      </c>
      <c r="IJ240" s="147" t="str">
        <f t="shared" si="47"/>
        <v xml:space="preserve"> / LCP 0 @ 50Hz</v>
      </c>
      <c r="IK240" s="147" t="str">
        <f t="shared" si="47"/>
        <v/>
      </c>
      <c r="IL240" s="147" t="str">
        <f t="shared" si="47"/>
        <v/>
      </c>
      <c r="IM240" s="147" t="str">
        <f t="shared" si="47"/>
        <v xml:space="preserve"> / LW 0 @ 60Hz</v>
      </c>
      <c r="IN240" s="147" t="str">
        <f t="shared" si="47"/>
        <v xml:space="preserve"> / LAV 0 @ 60Hz</v>
      </c>
      <c r="IO240" s="147" t="str">
        <f t="shared" si="47"/>
        <v xml:space="preserve"> / LCP 0 @ 60Hz</v>
      </c>
      <c r="IP240" s="147" t="str">
        <f t="shared" si="47"/>
        <v/>
      </c>
      <c r="IQ240" s="147" t="str">
        <f t="shared" si="45"/>
        <v/>
      </c>
      <c r="IR240" s="147" t="str">
        <f t="shared" si="45"/>
        <v xml:space="preserve"> / HSUCTION 0 @ 60Hz</v>
      </c>
      <c r="IS240" s="147" t="str">
        <f t="shared" si="45"/>
        <v xml:space="preserve"> / HSUCTION 0 @ 50Hz</v>
      </c>
      <c r="IT240" s="115">
        <f t="shared" si="41"/>
        <v>0</v>
      </c>
    </row>
    <row r="241" spans="1:254" ht="27" customHeight="1">
      <c r="A241" s="148">
        <f t="shared" si="48"/>
        <v>45950</v>
      </c>
      <c r="B241" s="19">
        <f t="shared" si="48"/>
        <v>0</v>
      </c>
      <c r="C241" s="19" t="str">
        <f t="shared" si="48"/>
        <v>40VP026123P</v>
      </c>
      <c r="D241" s="19" t="str">
        <f t="shared" si="48"/>
        <v>N</v>
      </c>
      <c r="E241" s="136"/>
      <c r="F241" s="19">
        <f t="shared" si="43"/>
        <v>250100001</v>
      </c>
      <c r="G241" s="20">
        <f t="shared" si="44"/>
        <v>0</v>
      </c>
      <c r="H241" s="21"/>
      <c r="I241" s="21"/>
      <c r="J241" s="21"/>
      <c r="K241" s="22"/>
      <c r="L241" s="115"/>
      <c r="M241" s="21"/>
      <c r="N241" s="21"/>
      <c r="O241" s="21"/>
      <c r="P241" s="22"/>
      <c r="Q241" s="115"/>
      <c r="U241" s="111"/>
      <c r="Z241" s="19" t="str">
        <f t="shared" si="40"/>
        <v xml:space="preserve"> / LW 0 @ 50Hz / LAV 0 @ 50Hz / LCP 0 @ 50Hz / LW 0 @ 60Hz / LAV 0 @ 60Hz / LCP 0 @ 60Hz / HSUCTION 0 @ 60Hz / HSUCTION 0 @ 50Hz</v>
      </c>
      <c r="BB241" s="136"/>
      <c r="BC241" s="136"/>
      <c r="BD241" s="136"/>
      <c r="BE241" s="136"/>
      <c r="BG241" s="136"/>
      <c r="BH241" s="136"/>
      <c r="BJ241" s="140"/>
      <c r="BM241" s="14"/>
      <c r="BN241" s="14"/>
      <c r="BO241" s="14"/>
      <c r="BP241" s="14"/>
      <c r="BQ241" s="14"/>
      <c r="BR241" s="24"/>
      <c r="BS241" s="139"/>
      <c r="BT241" s="21"/>
      <c r="BU241" s="109"/>
      <c r="BV241" s="16"/>
      <c r="BW241" s="16"/>
      <c r="BX241" s="16"/>
      <c r="BY241" s="139"/>
      <c r="BZ241" s="139"/>
      <c r="CA241" s="19"/>
      <c r="CB241" s="19"/>
      <c r="CC241" s="19"/>
      <c r="CD241" s="16"/>
      <c r="IG241" s="115">
        <f t="shared" si="38"/>
        <v>0</v>
      </c>
      <c r="IH241" s="147" t="str">
        <f t="shared" si="47"/>
        <v xml:space="preserve"> / LW 0 @ 50Hz</v>
      </c>
      <c r="II241" s="147" t="str">
        <f t="shared" si="47"/>
        <v xml:space="preserve"> / LAV 0 @ 50Hz</v>
      </c>
      <c r="IJ241" s="147" t="str">
        <f t="shared" si="47"/>
        <v xml:space="preserve"> / LCP 0 @ 50Hz</v>
      </c>
      <c r="IK241" s="147" t="str">
        <f t="shared" si="47"/>
        <v/>
      </c>
      <c r="IL241" s="147" t="str">
        <f t="shared" si="47"/>
        <v/>
      </c>
      <c r="IM241" s="147" t="str">
        <f t="shared" si="47"/>
        <v xml:space="preserve"> / LW 0 @ 60Hz</v>
      </c>
      <c r="IN241" s="147" t="str">
        <f t="shared" si="47"/>
        <v xml:space="preserve"> / LAV 0 @ 60Hz</v>
      </c>
      <c r="IO241" s="147" t="str">
        <f t="shared" si="47"/>
        <v xml:space="preserve"> / LCP 0 @ 60Hz</v>
      </c>
      <c r="IP241" s="147" t="str">
        <f t="shared" si="47"/>
        <v/>
      </c>
      <c r="IQ241" s="147" t="str">
        <f t="shared" si="45"/>
        <v/>
      </c>
      <c r="IR241" s="147" t="str">
        <f t="shared" si="45"/>
        <v xml:space="preserve"> / HSUCTION 0 @ 60Hz</v>
      </c>
      <c r="IS241" s="147" t="str">
        <f t="shared" si="45"/>
        <v xml:space="preserve"> / HSUCTION 0 @ 50Hz</v>
      </c>
      <c r="IT241" s="115">
        <f t="shared" si="41"/>
        <v>0</v>
      </c>
    </row>
    <row r="242" spans="1:254" ht="27" customHeight="1">
      <c r="A242" s="148">
        <f t="shared" si="48"/>
        <v>45950</v>
      </c>
      <c r="B242" s="19">
        <f t="shared" si="48"/>
        <v>0</v>
      </c>
      <c r="C242" s="19" t="str">
        <f t="shared" si="48"/>
        <v>40VP026123P</v>
      </c>
      <c r="D242" s="19" t="str">
        <f t="shared" si="48"/>
        <v>N</v>
      </c>
      <c r="E242" s="136"/>
      <c r="F242" s="19">
        <f t="shared" si="43"/>
        <v>250100001</v>
      </c>
      <c r="G242" s="20">
        <f t="shared" si="44"/>
        <v>0</v>
      </c>
      <c r="H242" s="21"/>
      <c r="I242" s="21"/>
      <c r="J242" s="21"/>
      <c r="K242" s="22"/>
      <c r="L242" s="115"/>
      <c r="M242" s="21"/>
      <c r="N242" s="21"/>
      <c r="O242" s="21"/>
      <c r="P242" s="22"/>
      <c r="Q242" s="115"/>
      <c r="U242" s="111"/>
      <c r="Z242" s="19" t="str">
        <f t="shared" si="40"/>
        <v xml:space="preserve"> / LW 0 @ 50Hz / LAV 0 @ 50Hz / LCP 0 @ 50Hz / LW 0 @ 60Hz / LAV 0 @ 60Hz / LCP 0 @ 60Hz / HSUCTION 0 @ 60Hz / HSUCTION 0 @ 50Hz</v>
      </c>
      <c r="BB242" s="136"/>
      <c r="BC242" s="136"/>
      <c r="BD242" s="136"/>
      <c r="BE242" s="136"/>
      <c r="BG242" s="136"/>
      <c r="BH242" s="136"/>
      <c r="BJ242" s="140"/>
      <c r="BM242" s="14"/>
      <c r="BN242" s="14"/>
      <c r="BO242" s="14"/>
      <c r="BP242" s="14"/>
      <c r="BQ242" s="14"/>
      <c r="BR242" s="24"/>
      <c r="BS242" s="139"/>
      <c r="BT242" s="21"/>
      <c r="BU242" s="109"/>
      <c r="BV242" s="16"/>
      <c r="BW242" s="16"/>
      <c r="BX242" s="16"/>
      <c r="BY242" s="139"/>
      <c r="BZ242" s="139"/>
      <c r="CA242" s="19"/>
      <c r="CB242" s="19"/>
      <c r="CC242" s="19"/>
      <c r="CD242" s="16"/>
      <c r="IG242" s="115">
        <f t="shared" si="38"/>
        <v>0</v>
      </c>
      <c r="IH242" s="147" t="str">
        <f t="shared" si="47"/>
        <v xml:space="preserve"> / LW 0 @ 50Hz</v>
      </c>
      <c r="II242" s="147" t="str">
        <f t="shared" si="47"/>
        <v xml:space="preserve"> / LAV 0 @ 50Hz</v>
      </c>
      <c r="IJ242" s="147" t="str">
        <f t="shared" si="47"/>
        <v xml:space="preserve"> / LCP 0 @ 50Hz</v>
      </c>
      <c r="IK242" s="147" t="str">
        <f t="shared" si="47"/>
        <v/>
      </c>
      <c r="IL242" s="147" t="str">
        <f t="shared" si="47"/>
        <v/>
      </c>
      <c r="IM242" s="147" t="str">
        <f t="shared" si="47"/>
        <v xml:space="preserve"> / LW 0 @ 60Hz</v>
      </c>
      <c r="IN242" s="147" t="str">
        <f t="shared" si="47"/>
        <v xml:space="preserve"> / LAV 0 @ 60Hz</v>
      </c>
      <c r="IO242" s="147" t="str">
        <f t="shared" si="47"/>
        <v xml:space="preserve"> / LCP 0 @ 60Hz</v>
      </c>
      <c r="IP242" s="147" t="str">
        <f t="shared" si="47"/>
        <v/>
      </c>
      <c r="IQ242" s="147" t="str">
        <f t="shared" si="45"/>
        <v/>
      </c>
      <c r="IR242" s="147" t="str">
        <f t="shared" si="45"/>
        <v xml:space="preserve"> / HSUCTION 0 @ 60Hz</v>
      </c>
      <c r="IS242" s="147" t="str">
        <f t="shared" si="45"/>
        <v xml:space="preserve"> / HSUCTION 0 @ 50Hz</v>
      </c>
      <c r="IT242" s="115">
        <f t="shared" si="41"/>
        <v>0</v>
      </c>
    </row>
    <row r="243" spans="1:254" ht="27" customHeight="1">
      <c r="A243" s="148">
        <f t="shared" si="48"/>
        <v>45950</v>
      </c>
      <c r="B243" s="19">
        <f t="shared" si="48"/>
        <v>0</v>
      </c>
      <c r="C243" s="19" t="str">
        <f t="shared" si="48"/>
        <v>40VP026123P</v>
      </c>
      <c r="D243" s="19" t="str">
        <f t="shared" si="48"/>
        <v>N</v>
      </c>
      <c r="E243" s="136"/>
      <c r="F243" s="19">
        <f t="shared" si="43"/>
        <v>250100001</v>
      </c>
      <c r="G243" s="20">
        <f t="shared" si="44"/>
        <v>0</v>
      </c>
      <c r="H243" s="21"/>
      <c r="I243" s="21"/>
      <c r="J243" s="21"/>
      <c r="K243" s="22"/>
      <c r="L243" s="115"/>
      <c r="M243" s="21"/>
      <c r="N243" s="21"/>
      <c r="O243" s="21"/>
      <c r="P243" s="22"/>
      <c r="Q243" s="115"/>
      <c r="U243" s="111"/>
      <c r="Z243" s="19" t="str">
        <f t="shared" si="40"/>
        <v xml:space="preserve"> / LW 0 @ 50Hz / LAV 0 @ 50Hz / LCP 0 @ 50Hz / LW 0 @ 60Hz / LAV 0 @ 60Hz / LCP 0 @ 60Hz / HSUCTION 0 @ 60Hz / HSUCTION 0 @ 50Hz</v>
      </c>
      <c r="BB243" s="136"/>
      <c r="BC243" s="136"/>
      <c r="BD243" s="136"/>
      <c r="BE243" s="136"/>
      <c r="BG243" s="136"/>
      <c r="BH243" s="136"/>
      <c r="BJ243" s="140"/>
      <c r="BM243" s="14"/>
      <c r="BN243" s="14"/>
      <c r="BO243" s="14"/>
      <c r="BP243" s="14"/>
      <c r="BQ243" s="14"/>
      <c r="BR243" s="24"/>
      <c r="BS243" s="139"/>
      <c r="BT243" s="21"/>
      <c r="BU243" s="109"/>
      <c r="BV243" s="16"/>
      <c r="BW243" s="16"/>
      <c r="BX243" s="16"/>
      <c r="BY243" s="139"/>
      <c r="BZ243" s="139"/>
      <c r="CA243" s="19"/>
      <c r="CB243" s="19"/>
      <c r="CC243" s="19"/>
      <c r="CD243" s="16"/>
      <c r="IG243" s="115">
        <f t="shared" si="38"/>
        <v>0</v>
      </c>
      <c r="IH243" s="147" t="str">
        <f t="shared" si="47"/>
        <v xml:space="preserve"> / LW 0 @ 50Hz</v>
      </c>
      <c r="II243" s="147" t="str">
        <f t="shared" si="47"/>
        <v xml:space="preserve"> / LAV 0 @ 50Hz</v>
      </c>
      <c r="IJ243" s="147" t="str">
        <f t="shared" si="47"/>
        <v xml:space="preserve"> / LCP 0 @ 50Hz</v>
      </c>
      <c r="IK243" s="147" t="str">
        <f t="shared" si="47"/>
        <v/>
      </c>
      <c r="IL243" s="147" t="str">
        <f t="shared" si="47"/>
        <v/>
      </c>
      <c r="IM243" s="147" t="str">
        <f t="shared" si="47"/>
        <v xml:space="preserve"> / LW 0 @ 60Hz</v>
      </c>
      <c r="IN243" s="147" t="str">
        <f t="shared" si="47"/>
        <v xml:space="preserve"> / LAV 0 @ 60Hz</v>
      </c>
      <c r="IO243" s="147" t="str">
        <f t="shared" si="47"/>
        <v xml:space="preserve"> / LCP 0 @ 60Hz</v>
      </c>
      <c r="IP243" s="147" t="str">
        <f t="shared" si="47"/>
        <v/>
      </c>
      <c r="IQ243" s="147" t="str">
        <f t="shared" si="45"/>
        <v/>
      </c>
      <c r="IR243" s="147" t="str">
        <f t="shared" si="45"/>
        <v xml:space="preserve"> / HSUCTION 0 @ 60Hz</v>
      </c>
      <c r="IS243" s="147" t="str">
        <f t="shared" si="45"/>
        <v xml:space="preserve"> / HSUCTION 0 @ 50Hz</v>
      </c>
      <c r="IT243" s="115">
        <f t="shared" si="41"/>
        <v>0</v>
      </c>
    </row>
    <row r="244" spans="1:254" ht="27" customHeight="1">
      <c r="A244" s="148">
        <f t="shared" si="48"/>
        <v>45950</v>
      </c>
      <c r="B244" s="19">
        <f t="shared" si="48"/>
        <v>0</v>
      </c>
      <c r="C244" s="19" t="str">
        <f t="shared" si="48"/>
        <v>40VP026123P</v>
      </c>
      <c r="D244" s="19" t="str">
        <f t="shared" si="48"/>
        <v>N</v>
      </c>
      <c r="E244" s="136"/>
      <c r="F244" s="19">
        <f t="shared" si="43"/>
        <v>250100001</v>
      </c>
      <c r="G244" s="20">
        <f t="shared" si="44"/>
        <v>0</v>
      </c>
      <c r="H244" s="21"/>
      <c r="I244" s="21"/>
      <c r="J244" s="21"/>
      <c r="K244" s="22"/>
      <c r="L244" s="115"/>
      <c r="M244" s="21"/>
      <c r="N244" s="21"/>
      <c r="O244" s="21"/>
      <c r="P244" s="22"/>
      <c r="Q244" s="115"/>
      <c r="U244" s="111"/>
      <c r="Z244" s="19" t="str">
        <f t="shared" si="40"/>
        <v xml:space="preserve"> / LW 0 @ 50Hz / LAV 0 @ 50Hz / LCP 0 @ 50Hz / LW 0 @ 60Hz / LAV 0 @ 60Hz / LCP 0 @ 60Hz / HSUCTION 0 @ 60Hz / HSUCTION 0 @ 50Hz</v>
      </c>
      <c r="BB244" s="136"/>
      <c r="BC244" s="136"/>
      <c r="BD244" s="136"/>
      <c r="BE244" s="136"/>
      <c r="BG244" s="136"/>
      <c r="BH244" s="136"/>
      <c r="BJ244" s="140"/>
      <c r="BM244" s="14"/>
      <c r="BN244" s="14"/>
      <c r="BO244" s="14"/>
      <c r="BP244" s="14"/>
      <c r="BQ244" s="14"/>
      <c r="BR244" s="24"/>
      <c r="BS244" s="139"/>
      <c r="BT244" s="21"/>
      <c r="BU244" s="109"/>
      <c r="BV244" s="16"/>
      <c r="BW244" s="16"/>
      <c r="BX244" s="16"/>
      <c r="BY244" s="139"/>
      <c r="BZ244" s="139"/>
      <c r="CA244" s="19"/>
      <c r="CB244" s="19"/>
      <c r="CC244" s="19"/>
      <c r="CD244" s="16"/>
      <c r="IG244" s="115">
        <f t="shared" si="38"/>
        <v>0</v>
      </c>
      <c r="IH244" s="147" t="str">
        <f t="shared" si="47"/>
        <v xml:space="preserve"> / LW 0 @ 50Hz</v>
      </c>
      <c r="II244" s="147" t="str">
        <f t="shared" si="47"/>
        <v xml:space="preserve"> / LAV 0 @ 50Hz</v>
      </c>
      <c r="IJ244" s="147" t="str">
        <f t="shared" si="47"/>
        <v xml:space="preserve"> / LCP 0 @ 50Hz</v>
      </c>
      <c r="IK244" s="147" t="str">
        <f t="shared" si="47"/>
        <v/>
      </c>
      <c r="IL244" s="147" t="str">
        <f t="shared" si="47"/>
        <v/>
      </c>
      <c r="IM244" s="147" t="str">
        <f t="shared" si="47"/>
        <v xml:space="preserve"> / LW 0 @ 60Hz</v>
      </c>
      <c r="IN244" s="147" t="str">
        <f t="shared" si="47"/>
        <v xml:space="preserve"> / LAV 0 @ 60Hz</v>
      </c>
      <c r="IO244" s="147" t="str">
        <f t="shared" si="47"/>
        <v xml:space="preserve"> / LCP 0 @ 60Hz</v>
      </c>
      <c r="IP244" s="147" t="str">
        <f t="shared" si="47"/>
        <v/>
      </c>
      <c r="IQ244" s="147" t="str">
        <f t="shared" si="45"/>
        <v/>
      </c>
      <c r="IR244" s="147" t="str">
        <f t="shared" si="45"/>
        <v xml:space="preserve"> / HSUCTION 0 @ 60Hz</v>
      </c>
      <c r="IS244" s="147" t="str">
        <f t="shared" si="45"/>
        <v xml:space="preserve"> / HSUCTION 0 @ 50Hz</v>
      </c>
      <c r="IT244" s="115">
        <f t="shared" si="41"/>
        <v>0</v>
      </c>
    </row>
    <row r="245" spans="1:254" ht="27" customHeight="1">
      <c r="A245" s="148">
        <f t="shared" si="48"/>
        <v>45950</v>
      </c>
      <c r="B245" s="19">
        <f t="shared" si="48"/>
        <v>0</v>
      </c>
      <c r="C245" s="19" t="str">
        <f t="shared" si="48"/>
        <v>40VP026123P</v>
      </c>
      <c r="D245" s="19" t="str">
        <f t="shared" si="48"/>
        <v>N</v>
      </c>
      <c r="E245" s="136"/>
      <c r="F245" s="19">
        <f t="shared" si="43"/>
        <v>250100001</v>
      </c>
      <c r="G245" s="20">
        <f t="shared" si="44"/>
        <v>0</v>
      </c>
      <c r="H245" s="21"/>
      <c r="I245" s="21"/>
      <c r="J245" s="21"/>
      <c r="K245" s="22"/>
      <c r="L245" s="115"/>
      <c r="M245" s="21"/>
      <c r="N245" s="21"/>
      <c r="O245" s="21"/>
      <c r="P245" s="22"/>
      <c r="Q245" s="115"/>
      <c r="U245" s="111"/>
      <c r="Z245" s="19" t="str">
        <f t="shared" si="40"/>
        <v xml:space="preserve"> / LW 0 @ 50Hz / LAV 0 @ 50Hz / LCP 0 @ 50Hz / LW 0 @ 60Hz / LAV 0 @ 60Hz / LCP 0 @ 60Hz / HSUCTION 0 @ 60Hz / HSUCTION 0 @ 50Hz</v>
      </c>
      <c r="BB245" s="136"/>
      <c r="BC245" s="136"/>
      <c r="BD245" s="136"/>
      <c r="BE245" s="136"/>
      <c r="BG245" s="136"/>
      <c r="BH245" s="136"/>
      <c r="BJ245" s="140"/>
      <c r="BM245" s="14"/>
      <c r="BN245" s="14"/>
      <c r="BO245" s="14"/>
      <c r="BP245" s="14"/>
      <c r="BQ245" s="14"/>
      <c r="BR245" s="24"/>
      <c r="BS245" s="139"/>
      <c r="BT245" s="21"/>
      <c r="BU245" s="109"/>
      <c r="BV245" s="16"/>
      <c r="BW245" s="16"/>
      <c r="BX245" s="16"/>
      <c r="BY245" s="139"/>
      <c r="BZ245" s="139"/>
      <c r="CA245" s="19"/>
      <c r="CB245" s="19"/>
      <c r="CC245" s="19"/>
      <c r="CD245" s="16"/>
      <c r="IG245" s="115">
        <f t="shared" si="38"/>
        <v>0</v>
      </c>
      <c r="IH245" s="147" t="str">
        <f t="shared" si="47"/>
        <v xml:space="preserve"> / LW 0 @ 50Hz</v>
      </c>
      <c r="II245" s="147" t="str">
        <f t="shared" si="47"/>
        <v xml:space="preserve"> / LAV 0 @ 50Hz</v>
      </c>
      <c r="IJ245" s="147" t="str">
        <f t="shared" si="47"/>
        <v xml:space="preserve"> / LCP 0 @ 50Hz</v>
      </c>
      <c r="IK245" s="147" t="str">
        <f t="shared" si="47"/>
        <v/>
      </c>
      <c r="IL245" s="147" t="str">
        <f t="shared" si="47"/>
        <v/>
      </c>
      <c r="IM245" s="147" t="str">
        <f t="shared" si="47"/>
        <v xml:space="preserve"> / LW 0 @ 60Hz</v>
      </c>
      <c r="IN245" s="147" t="str">
        <f t="shared" si="47"/>
        <v xml:space="preserve"> / LAV 0 @ 60Hz</v>
      </c>
      <c r="IO245" s="147" t="str">
        <f t="shared" si="47"/>
        <v xml:space="preserve"> / LCP 0 @ 60Hz</v>
      </c>
      <c r="IP245" s="147" t="str">
        <f t="shared" si="47"/>
        <v/>
      </c>
      <c r="IQ245" s="147" t="str">
        <f t="shared" si="45"/>
        <v/>
      </c>
      <c r="IR245" s="147" t="str">
        <f t="shared" si="45"/>
        <v xml:space="preserve"> / HSUCTION 0 @ 60Hz</v>
      </c>
      <c r="IS245" s="147" t="str">
        <f t="shared" si="45"/>
        <v xml:space="preserve"> / HSUCTION 0 @ 50Hz</v>
      </c>
      <c r="IT245" s="115">
        <f t="shared" si="41"/>
        <v>0</v>
      </c>
    </row>
    <row r="246" spans="1:254" ht="27" customHeight="1">
      <c r="A246" s="148">
        <f t="shared" si="48"/>
        <v>45950</v>
      </c>
      <c r="B246" s="19">
        <f t="shared" si="48"/>
        <v>0</v>
      </c>
      <c r="C246" s="19" t="str">
        <f t="shared" si="48"/>
        <v>40VP026123P</v>
      </c>
      <c r="D246" s="19" t="str">
        <f t="shared" si="48"/>
        <v>N</v>
      </c>
      <c r="E246" s="136"/>
      <c r="F246" s="19">
        <f t="shared" si="43"/>
        <v>250100001</v>
      </c>
      <c r="G246" s="20">
        <f t="shared" si="44"/>
        <v>0</v>
      </c>
      <c r="H246" s="21"/>
      <c r="I246" s="21"/>
      <c r="J246" s="21"/>
      <c r="K246" s="22"/>
      <c r="L246" s="115"/>
      <c r="M246" s="21"/>
      <c r="N246" s="21"/>
      <c r="O246" s="21"/>
      <c r="P246" s="22"/>
      <c r="Q246" s="115"/>
      <c r="U246" s="111"/>
      <c r="Z246" s="19" t="str">
        <f t="shared" si="40"/>
        <v xml:space="preserve"> / LW 0 @ 50Hz / LAV 0 @ 50Hz / LCP 0 @ 50Hz / LW 0 @ 60Hz / LAV 0 @ 60Hz / LCP 0 @ 60Hz / HSUCTION 0 @ 60Hz / HSUCTION 0 @ 50Hz</v>
      </c>
      <c r="BB246" s="136"/>
      <c r="BC246" s="136"/>
      <c r="BD246" s="136"/>
      <c r="BE246" s="136"/>
      <c r="BG246" s="136"/>
      <c r="BH246" s="136"/>
      <c r="BJ246" s="140"/>
      <c r="BM246" s="14"/>
      <c r="BN246" s="14"/>
      <c r="BO246" s="14"/>
      <c r="BP246" s="14"/>
      <c r="BQ246" s="14"/>
      <c r="BR246" s="24"/>
      <c r="BS246" s="139"/>
      <c r="BT246" s="21"/>
      <c r="BU246" s="109"/>
      <c r="BV246" s="16"/>
      <c r="BW246" s="16"/>
      <c r="BX246" s="16"/>
      <c r="BY246" s="139"/>
      <c r="BZ246" s="139"/>
      <c r="CA246" s="19"/>
      <c r="CB246" s="19"/>
      <c r="CC246" s="19"/>
      <c r="CD246" s="16"/>
      <c r="IG246" s="115">
        <f t="shared" si="38"/>
        <v>0</v>
      </c>
      <c r="IH246" s="147" t="str">
        <f t="shared" si="47"/>
        <v xml:space="preserve"> / LW 0 @ 50Hz</v>
      </c>
      <c r="II246" s="147" t="str">
        <f t="shared" si="47"/>
        <v xml:space="preserve"> / LAV 0 @ 50Hz</v>
      </c>
      <c r="IJ246" s="147" t="str">
        <f t="shared" si="47"/>
        <v xml:space="preserve"> / LCP 0 @ 50Hz</v>
      </c>
      <c r="IK246" s="147" t="str">
        <f t="shared" si="47"/>
        <v/>
      </c>
      <c r="IL246" s="147" t="str">
        <f t="shared" si="47"/>
        <v/>
      </c>
      <c r="IM246" s="147" t="str">
        <f t="shared" si="47"/>
        <v xml:space="preserve"> / LW 0 @ 60Hz</v>
      </c>
      <c r="IN246" s="147" t="str">
        <f t="shared" si="47"/>
        <v xml:space="preserve"> / LAV 0 @ 60Hz</v>
      </c>
      <c r="IO246" s="147" t="str">
        <f t="shared" si="47"/>
        <v xml:space="preserve"> / LCP 0 @ 60Hz</v>
      </c>
      <c r="IP246" s="147" t="str">
        <f t="shared" si="47"/>
        <v/>
      </c>
      <c r="IQ246" s="147" t="str">
        <f t="shared" si="45"/>
        <v/>
      </c>
      <c r="IR246" s="147" t="str">
        <f t="shared" si="45"/>
        <v xml:space="preserve"> / HSUCTION 0 @ 60Hz</v>
      </c>
      <c r="IS246" s="147" t="str">
        <f t="shared" si="45"/>
        <v xml:space="preserve"> / HSUCTION 0 @ 50Hz</v>
      </c>
      <c r="IT246" s="115">
        <f t="shared" si="41"/>
        <v>0</v>
      </c>
    </row>
    <row r="247" spans="1:254" ht="27" customHeight="1">
      <c r="A247" s="148">
        <f t="shared" si="48"/>
        <v>45950</v>
      </c>
      <c r="B247" s="19">
        <f t="shared" si="48"/>
        <v>0</v>
      </c>
      <c r="C247" s="19" t="str">
        <f t="shared" si="48"/>
        <v>40VP026123P</v>
      </c>
      <c r="D247" s="19" t="str">
        <f t="shared" si="48"/>
        <v>N</v>
      </c>
      <c r="E247" s="136"/>
      <c r="F247" s="19">
        <f t="shared" si="43"/>
        <v>250100001</v>
      </c>
      <c r="G247" s="20">
        <f t="shared" si="44"/>
        <v>0</v>
      </c>
      <c r="H247" s="21"/>
      <c r="I247" s="21"/>
      <c r="J247" s="21"/>
      <c r="K247" s="22"/>
      <c r="L247" s="115"/>
      <c r="M247" s="21"/>
      <c r="N247" s="21"/>
      <c r="O247" s="21"/>
      <c r="P247" s="22"/>
      <c r="Q247" s="115"/>
      <c r="U247" s="111"/>
      <c r="Z247" s="19" t="str">
        <f t="shared" si="40"/>
        <v xml:space="preserve"> / LW 0 @ 50Hz / LAV 0 @ 50Hz / LCP 0 @ 50Hz / LW 0 @ 60Hz / LAV 0 @ 60Hz / LCP 0 @ 60Hz / HSUCTION 0 @ 60Hz / HSUCTION 0 @ 50Hz</v>
      </c>
      <c r="BB247" s="136"/>
      <c r="BC247" s="136"/>
      <c r="BD247" s="136"/>
      <c r="BE247" s="136"/>
      <c r="BG247" s="136"/>
      <c r="BH247" s="136"/>
      <c r="BJ247" s="140"/>
      <c r="BM247" s="14"/>
      <c r="BN247" s="14"/>
      <c r="BO247" s="14"/>
      <c r="BP247" s="14"/>
      <c r="BQ247" s="14"/>
      <c r="BR247" s="24"/>
      <c r="BS247" s="139"/>
      <c r="BT247" s="21"/>
      <c r="BU247" s="109"/>
      <c r="BV247" s="16"/>
      <c r="BW247" s="16"/>
      <c r="BX247" s="16"/>
      <c r="BY247" s="139"/>
      <c r="BZ247" s="139"/>
      <c r="CA247" s="19"/>
      <c r="CB247" s="19"/>
      <c r="CC247" s="19"/>
      <c r="CD247" s="16"/>
      <c r="IG247" s="115">
        <f t="shared" si="38"/>
        <v>0</v>
      </c>
      <c r="IH247" s="147" t="str">
        <f t="shared" si="47"/>
        <v xml:space="preserve"> / LW 0 @ 50Hz</v>
      </c>
      <c r="II247" s="147" t="str">
        <f t="shared" si="47"/>
        <v xml:space="preserve"> / LAV 0 @ 50Hz</v>
      </c>
      <c r="IJ247" s="147" t="str">
        <f t="shared" si="47"/>
        <v xml:space="preserve"> / LCP 0 @ 50Hz</v>
      </c>
      <c r="IK247" s="147" t="str">
        <f t="shared" si="47"/>
        <v/>
      </c>
      <c r="IL247" s="147" t="str">
        <f t="shared" si="47"/>
        <v/>
      </c>
      <c r="IM247" s="147" t="str">
        <f t="shared" si="47"/>
        <v xml:space="preserve"> / LW 0 @ 60Hz</v>
      </c>
      <c r="IN247" s="147" t="str">
        <f t="shared" si="47"/>
        <v xml:space="preserve"> / LAV 0 @ 60Hz</v>
      </c>
      <c r="IO247" s="147" t="str">
        <f t="shared" si="47"/>
        <v xml:space="preserve"> / LCP 0 @ 60Hz</v>
      </c>
      <c r="IP247" s="147" t="str">
        <f t="shared" si="47"/>
        <v/>
      </c>
      <c r="IQ247" s="147" t="str">
        <f t="shared" si="45"/>
        <v/>
      </c>
      <c r="IR247" s="147" t="str">
        <f t="shared" si="45"/>
        <v xml:space="preserve"> / HSUCTION 0 @ 60Hz</v>
      </c>
      <c r="IS247" s="147" t="str">
        <f t="shared" si="45"/>
        <v xml:space="preserve"> / HSUCTION 0 @ 50Hz</v>
      </c>
      <c r="IT247" s="115">
        <f t="shared" si="41"/>
        <v>0</v>
      </c>
    </row>
    <row r="248" spans="1:254" ht="27" customHeight="1">
      <c r="A248" s="148">
        <f t="shared" si="48"/>
        <v>45950</v>
      </c>
      <c r="B248" s="19">
        <f t="shared" si="48"/>
        <v>0</v>
      </c>
      <c r="C248" s="19" t="str">
        <f t="shared" si="48"/>
        <v>40VP026123P</v>
      </c>
      <c r="D248" s="19" t="str">
        <f t="shared" si="48"/>
        <v>N</v>
      </c>
      <c r="E248" s="136"/>
      <c r="F248" s="19">
        <f t="shared" si="43"/>
        <v>250100001</v>
      </c>
      <c r="G248" s="20">
        <f t="shared" si="44"/>
        <v>0</v>
      </c>
      <c r="H248" s="21"/>
      <c r="I248" s="21"/>
      <c r="J248" s="21"/>
      <c r="K248" s="22"/>
      <c r="L248" s="115"/>
      <c r="M248" s="21"/>
      <c r="N248" s="21"/>
      <c r="O248" s="21"/>
      <c r="P248" s="22"/>
      <c r="Q248" s="115"/>
      <c r="U248" s="111"/>
      <c r="Z248" s="19" t="str">
        <f t="shared" si="40"/>
        <v xml:space="preserve"> / LW 0 @ 50Hz / LAV 0 @ 50Hz / LCP 0 @ 50Hz / LW 0 @ 60Hz / LAV 0 @ 60Hz / LCP 0 @ 60Hz / HSUCTION 0 @ 60Hz / HSUCTION 0 @ 50Hz</v>
      </c>
      <c r="BB248" s="136"/>
      <c r="BC248" s="136"/>
      <c r="BD248" s="136"/>
      <c r="BE248" s="136"/>
      <c r="BG248" s="136"/>
      <c r="BH248" s="136"/>
      <c r="BJ248" s="140"/>
      <c r="BM248" s="14"/>
      <c r="BN248" s="14"/>
      <c r="BO248" s="14"/>
      <c r="BP248" s="14"/>
      <c r="BQ248" s="14"/>
      <c r="BR248" s="24"/>
      <c r="BS248" s="139"/>
      <c r="BT248" s="21"/>
      <c r="BU248" s="109"/>
      <c r="BV248" s="16"/>
      <c r="BW248" s="16"/>
      <c r="BX248" s="16"/>
      <c r="BY248" s="139"/>
      <c r="BZ248" s="139"/>
      <c r="CA248" s="19"/>
      <c r="CB248" s="19"/>
      <c r="CC248" s="19"/>
      <c r="CD248" s="16"/>
      <c r="IG248" s="115">
        <f t="shared" si="38"/>
        <v>0</v>
      </c>
      <c r="IH248" s="147" t="str">
        <f t="shared" si="47"/>
        <v xml:space="preserve"> / LW 0 @ 50Hz</v>
      </c>
      <c r="II248" s="147" t="str">
        <f t="shared" si="47"/>
        <v xml:space="preserve"> / LAV 0 @ 50Hz</v>
      </c>
      <c r="IJ248" s="147" t="str">
        <f t="shared" si="47"/>
        <v xml:space="preserve"> / LCP 0 @ 50Hz</v>
      </c>
      <c r="IK248" s="147" t="str">
        <f t="shared" si="47"/>
        <v/>
      </c>
      <c r="IL248" s="147" t="str">
        <f t="shared" si="47"/>
        <v/>
      </c>
      <c r="IM248" s="147" t="str">
        <f t="shared" si="47"/>
        <v xml:space="preserve"> / LW 0 @ 60Hz</v>
      </c>
      <c r="IN248" s="147" t="str">
        <f t="shared" si="47"/>
        <v xml:space="preserve"> / LAV 0 @ 60Hz</v>
      </c>
      <c r="IO248" s="147" t="str">
        <f t="shared" si="47"/>
        <v xml:space="preserve"> / LCP 0 @ 60Hz</v>
      </c>
      <c r="IP248" s="147" t="str">
        <f t="shared" si="47"/>
        <v/>
      </c>
      <c r="IQ248" s="147" t="str">
        <f t="shared" si="45"/>
        <v/>
      </c>
      <c r="IR248" s="147" t="str">
        <f t="shared" si="45"/>
        <v xml:space="preserve"> / HSUCTION 0 @ 60Hz</v>
      </c>
      <c r="IS248" s="147" t="str">
        <f t="shared" si="45"/>
        <v xml:space="preserve"> / HSUCTION 0 @ 50Hz</v>
      </c>
      <c r="IT248" s="115">
        <f t="shared" si="41"/>
        <v>0</v>
      </c>
    </row>
    <row r="249" spans="1:254" ht="27" customHeight="1">
      <c r="A249" s="148">
        <f t="shared" si="48"/>
        <v>45950</v>
      </c>
      <c r="B249" s="19">
        <f t="shared" si="48"/>
        <v>0</v>
      </c>
      <c r="C249" s="19" t="str">
        <f t="shared" si="48"/>
        <v>40VP026123P</v>
      </c>
      <c r="D249" s="19" t="str">
        <f t="shared" si="48"/>
        <v>N</v>
      </c>
      <c r="E249" s="136"/>
      <c r="F249" s="19">
        <f t="shared" si="43"/>
        <v>250100001</v>
      </c>
      <c r="G249" s="20">
        <f t="shared" si="44"/>
        <v>0</v>
      </c>
      <c r="H249" s="21"/>
      <c r="I249" s="21"/>
      <c r="J249" s="21"/>
      <c r="K249" s="22"/>
      <c r="L249" s="115"/>
      <c r="M249" s="21"/>
      <c r="N249" s="21"/>
      <c r="O249" s="21"/>
      <c r="P249" s="22"/>
      <c r="Q249" s="115"/>
      <c r="U249" s="111"/>
      <c r="Z249" s="19" t="str">
        <f t="shared" si="40"/>
        <v xml:space="preserve"> / LW 0 @ 50Hz / LAV 0 @ 50Hz / LCP 0 @ 50Hz / LW 0 @ 60Hz / LAV 0 @ 60Hz / LCP 0 @ 60Hz / HSUCTION 0 @ 60Hz / HSUCTION 0 @ 50Hz</v>
      </c>
      <c r="BB249" s="136"/>
      <c r="BC249" s="136"/>
      <c r="BD249" s="136"/>
      <c r="BE249" s="136"/>
      <c r="BG249" s="136"/>
      <c r="BH249" s="136"/>
      <c r="BJ249" s="140"/>
      <c r="BM249" s="14"/>
      <c r="BN249" s="14"/>
      <c r="BO249" s="14"/>
      <c r="BP249" s="14"/>
      <c r="BQ249" s="14"/>
      <c r="BR249" s="24"/>
      <c r="BS249" s="139"/>
      <c r="BT249" s="21"/>
      <c r="BU249" s="109"/>
      <c r="BV249" s="16"/>
      <c r="BW249" s="16"/>
      <c r="BX249" s="16"/>
      <c r="BY249" s="139"/>
      <c r="BZ249" s="139"/>
      <c r="CA249" s="19"/>
      <c r="CB249" s="19"/>
      <c r="CC249" s="19"/>
      <c r="CD249" s="16"/>
      <c r="IG249" s="115">
        <f t="shared" si="38"/>
        <v>0</v>
      </c>
      <c r="IH249" s="147" t="str">
        <f t="shared" si="47"/>
        <v xml:space="preserve"> / LW 0 @ 50Hz</v>
      </c>
      <c r="II249" s="147" t="str">
        <f t="shared" si="47"/>
        <v xml:space="preserve"> / LAV 0 @ 50Hz</v>
      </c>
      <c r="IJ249" s="147" t="str">
        <f t="shared" si="47"/>
        <v xml:space="preserve"> / LCP 0 @ 50Hz</v>
      </c>
      <c r="IK249" s="147" t="str">
        <f t="shared" si="47"/>
        <v/>
      </c>
      <c r="IL249" s="147" t="str">
        <f t="shared" si="47"/>
        <v/>
      </c>
      <c r="IM249" s="147" t="str">
        <f t="shared" si="47"/>
        <v xml:space="preserve"> / LW 0 @ 60Hz</v>
      </c>
      <c r="IN249" s="147" t="str">
        <f t="shared" si="47"/>
        <v xml:space="preserve"> / LAV 0 @ 60Hz</v>
      </c>
      <c r="IO249" s="147" t="str">
        <f t="shared" si="47"/>
        <v xml:space="preserve"> / LCP 0 @ 60Hz</v>
      </c>
      <c r="IP249" s="147" t="str">
        <f t="shared" si="47"/>
        <v/>
      </c>
      <c r="IQ249" s="147" t="str">
        <f t="shared" si="45"/>
        <v/>
      </c>
      <c r="IR249" s="147" t="str">
        <f t="shared" si="45"/>
        <v xml:space="preserve"> / HSUCTION 0 @ 60Hz</v>
      </c>
      <c r="IS249" s="147" t="str">
        <f t="shared" si="45"/>
        <v xml:space="preserve"> / HSUCTION 0 @ 50Hz</v>
      </c>
      <c r="IT249" s="115">
        <f t="shared" si="41"/>
        <v>0</v>
      </c>
    </row>
    <row r="250" spans="1:254" ht="27" customHeight="1">
      <c r="A250" s="148">
        <f t="shared" si="48"/>
        <v>45950</v>
      </c>
      <c r="B250" s="19">
        <f t="shared" si="48"/>
        <v>0</v>
      </c>
      <c r="C250" s="19" t="str">
        <f t="shared" si="48"/>
        <v>40VP026123P</v>
      </c>
      <c r="D250" s="19" t="str">
        <f t="shared" si="48"/>
        <v>N</v>
      </c>
      <c r="E250" s="136"/>
      <c r="F250" s="19">
        <f t="shared" si="43"/>
        <v>250100001</v>
      </c>
      <c r="G250" s="20">
        <f t="shared" si="44"/>
        <v>0</v>
      </c>
      <c r="H250" s="21"/>
      <c r="I250" s="21"/>
      <c r="J250" s="21"/>
      <c r="K250" s="22"/>
      <c r="L250" s="115"/>
      <c r="M250" s="21"/>
      <c r="N250" s="21"/>
      <c r="O250" s="21"/>
      <c r="P250" s="22"/>
      <c r="Q250" s="115"/>
      <c r="U250" s="111"/>
      <c r="Z250" s="19" t="str">
        <f t="shared" si="40"/>
        <v xml:space="preserve"> / LW 0 @ 50Hz / LAV 0 @ 50Hz / LCP 0 @ 50Hz / LW 0 @ 60Hz / LAV 0 @ 60Hz / LCP 0 @ 60Hz / HSUCTION 0 @ 60Hz / HSUCTION 0 @ 50Hz</v>
      </c>
      <c r="BB250" s="136"/>
      <c r="BC250" s="136"/>
      <c r="BD250" s="136"/>
      <c r="BE250" s="136"/>
      <c r="BG250" s="136"/>
      <c r="BH250" s="136"/>
      <c r="BJ250" s="140"/>
      <c r="BM250" s="14"/>
      <c r="BN250" s="14"/>
      <c r="BO250" s="14"/>
      <c r="BP250" s="14"/>
      <c r="BQ250" s="14"/>
      <c r="BR250" s="24"/>
      <c r="BS250" s="139"/>
      <c r="BT250" s="21"/>
      <c r="BU250" s="109"/>
      <c r="BV250" s="16"/>
      <c r="BW250" s="16"/>
      <c r="BX250" s="16"/>
      <c r="BY250" s="139"/>
      <c r="BZ250" s="139"/>
      <c r="CA250" s="19"/>
      <c r="CB250" s="19"/>
      <c r="CC250" s="19"/>
      <c r="CD250" s="16"/>
      <c r="IG250" s="115">
        <f t="shared" si="38"/>
        <v>0</v>
      </c>
      <c r="IH250" s="147" t="str">
        <f t="shared" si="47"/>
        <v xml:space="preserve"> / LW 0 @ 50Hz</v>
      </c>
      <c r="II250" s="147" t="str">
        <f t="shared" si="47"/>
        <v xml:space="preserve"> / LAV 0 @ 50Hz</v>
      </c>
      <c r="IJ250" s="147" t="str">
        <f t="shared" si="47"/>
        <v xml:space="preserve"> / LCP 0 @ 50Hz</v>
      </c>
      <c r="IK250" s="147" t="str">
        <f t="shared" si="47"/>
        <v/>
      </c>
      <c r="IL250" s="147" t="str">
        <f t="shared" si="47"/>
        <v/>
      </c>
      <c r="IM250" s="147" t="str">
        <f t="shared" si="47"/>
        <v xml:space="preserve"> / LW 0 @ 60Hz</v>
      </c>
      <c r="IN250" s="147" t="str">
        <f t="shared" si="47"/>
        <v xml:space="preserve"> / LAV 0 @ 60Hz</v>
      </c>
      <c r="IO250" s="147" t="str">
        <f t="shared" si="47"/>
        <v xml:space="preserve"> / LCP 0 @ 60Hz</v>
      </c>
      <c r="IP250" s="147" t="str">
        <f t="shared" si="47"/>
        <v/>
      </c>
      <c r="IQ250" s="147" t="str">
        <f t="shared" si="45"/>
        <v/>
      </c>
      <c r="IR250" s="147" t="str">
        <f t="shared" si="45"/>
        <v xml:space="preserve"> / HSUCTION 0 @ 60Hz</v>
      </c>
      <c r="IS250" s="147" t="str">
        <f t="shared" si="45"/>
        <v xml:space="preserve"> / HSUCTION 0 @ 50Hz</v>
      </c>
      <c r="IT250" s="115">
        <f t="shared" si="41"/>
        <v>0</v>
      </c>
    </row>
    <row r="251" spans="1:254" ht="27" customHeight="1">
      <c r="A251" s="148">
        <f t="shared" si="48"/>
        <v>45950</v>
      </c>
      <c r="B251" s="19">
        <f t="shared" si="48"/>
        <v>0</v>
      </c>
      <c r="C251" s="19" t="str">
        <f t="shared" si="48"/>
        <v>40VP026123P</v>
      </c>
      <c r="D251" s="19" t="str">
        <f t="shared" si="48"/>
        <v>N</v>
      </c>
      <c r="E251" s="136"/>
      <c r="F251" s="19">
        <f t="shared" si="43"/>
        <v>250100001</v>
      </c>
      <c r="G251" s="20">
        <f t="shared" si="44"/>
        <v>0</v>
      </c>
      <c r="H251" s="21"/>
      <c r="I251" s="21"/>
      <c r="J251" s="21"/>
      <c r="K251" s="22"/>
      <c r="L251" s="115"/>
      <c r="M251" s="21"/>
      <c r="N251" s="21"/>
      <c r="O251" s="21"/>
      <c r="P251" s="22"/>
      <c r="Q251" s="115"/>
      <c r="U251" s="111"/>
      <c r="Z251" s="19" t="str">
        <f t="shared" si="40"/>
        <v xml:space="preserve"> / LW 0 @ 50Hz / LAV 0 @ 50Hz / LCP 0 @ 50Hz / LW 0 @ 60Hz / LAV 0 @ 60Hz / LCP 0 @ 60Hz / HSUCTION 0 @ 60Hz / HSUCTION 0 @ 50Hz</v>
      </c>
      <c r="BB251" s="136"/>
      <c r="BC251" s="136"/>
      <c r="BD251" s="136"/>
      <c r="BE251" s="136"/>
      <c r="BG251" s="136"/>
      <c r="BH251" s="136"/>
      <c r="BJ251" s="140"/>
      <c r="BM251" s="14"/>
      <c r="BN251" s="14"/>
      <c r="BO251" s="14"/>
      <c r="BP251" s="14"/>
      <c r="BQ251" s="14"/>
      <c r="BR251" s="24"/>
      <c r="BS251" s="139"/>
      <c r="BT251" s="21"/>
      <c r="BU251" s="109"/>
      <c r="BV251" s="16"/>
      <c r="BW251" s="16"/>
      <c r="BX251" s="16"/>
      <c r="BY251" s="139"/>
      <c r="BZ251" s="139"/>
      <c r="CA251" s="19"/>
      <c r="CB251" s="19"/>
      <c r="CC251" s="19"/>
      <c r="CD251" s="16"/>
      <c r="IG251" s="115">
        <f t="shared" si="38"/>
        <v>0</v>
      </c>
      <c r="IH251" s="147" t="str">
        <f t="shared" si="47"/>
        <v xml:space="preserve"> / LW 0 @ 50Hz</v>
      </c>
      <c r="II251" s="147" t="str">
        <f t="shared" si="47"/>
        <v xml:space="preserve"> / LAV 0 @ 50Hz</v>
      </c>
      <c r="IJ251" s="147" t="str">
        <f t="shared" si="47"/>
        <v xml:space="preserve"> / LCP 0 @ 50Hz</v>
      </c>
      <c r="IK251" s="147" t="str">
        <f t="shared" si="47"/>
        <v/>
      </c>
      <c r="IL251" s="147" t="str">
        <f t="shared" si="47"/>
        <v/>
      </c>
      <c r="IM251" s="147" t="str">
        <f t="shared" si="47"/>
        <v xml:space="preserve"> / LW 0 @ 60Hz</v>
      </c>
      <c r="IN251" s="147" t="str">
        <f t="shared" si="47"/>
        <v xml:space="preserve"> / LAV 0 @ 60Hz</v>
      </c>
      <c r="IO251" s="147" t="str">
        <f t="shared" si="47"/>
        <v xml:space="preserve"> / LCP 0 @ 60Hz</v>
      </c>
      <c r="IP251" s="147" t="str">
        <f t="shared" si="47"/>
        <v/>
      </c>
      <c r="IQ251" s="147" t="str">
        <f t="shared" si="45"/>
        <v/>
      </c>
      <c r="IR251" s="147" t="str">
        <f t="shared" si="45"/>
        <v xml:space="preserve"> / HSUCTION 0 @ 60Hz</v>
      </c>
      <c r="IS251" s="147" t="str">
        <f t="shared" si="45"/>
        <v xml:space="preserve"> / HSUCTION 0 @ 50Hz</v>
      </c>
      <c r="IT251" s="115">
        <f t="shared" si="41"/>
        <v>0</v>
      </c>
    </row>
    <row r="252" spans="1:254" ht="27" customHeight="1">
      <c r="A252" s="148">
        <f t="shared" si="48"/>
        <v>45950</v>
      </c>
      <c r="B252" s="19">
        <f t="shared" si="48"/>
        <v>0</v>
      </c>
      <c r="C252" s="19" t="str">
        <f t="shared" si="48"/>
        <v>40VP026123P</v>
      </c>
      <c r="D252" s="19" t="str">
        <f t="shared" si="48"/>
        <v>N</v>
      </c>
      <c r="E252" s="136"/>
      <c r="F252" s="19">
        <f t="shared" si="43"/>
        <v>250100001</v>
      </c>
      <c r="G252" s="20">
        <f t="shared" si="44"/>
        <v>0</v>
      </c>
      <c r="H252" s="21"/>
      <c r="I252" s="21"/>
      <c r="J252" s="21"/>
      <c r="K252" s="22"/>
      <c r="L252" s="115"/>
      <c r="M252" s="21"/>
      <c r="N252" s="21"/>
      <c r="O252" s="21"/>
      <c r="P252" s="22"/>
      <c r="Q252" s="115"/>
      <c r="U252" s="111"/>
      <c r="Z252" s="19" t="str">
        <f t="shared" si="40"/>
        <v xml:space="preserve"> / LW 0 @ 50Hz / LAV 0 @ 50Hz / LCP 0 @ 50Hz / LW 0 @ 60Hz / LAV 0 @ 60Hz / LCP 0 @ 60Hz / HSUCTION 0 @ 60Hz / HSUCTION 0 @ 50Hz</v>
      </c>
      <c r="BB252" s="136"/>
      <c r="BC252" s="136"/>
      <c r="BD252" s="136"/>
      <c r="BE252" s="136"/>
      <c r="BG252" s="136"/>
      <c r="BH252" s="136"/>
      <c r="BJ252" s="142"/>
      <c r="BM252" s="14"/>
      <c r="BN252" s="16"/>
      <c r="BO252" s="14"/>
      <c r="BP252" s="16"/>
      <c r="BQ252" s="16"/>
      <c r="BR252" s="24"/>
      <c r="BS252" s="139"/>
      <c r="BT252" s="21"/>
      <c r="BU252" s="109"/>
      <c r="BV252" s="16"/>
      <c r="BW252" s="16"/>
      <c r="BX252" s="16"/>
      <c r="BY252" s="139"/>
      <c r="BZ252" s="139"/>
      <c r="CA252" s="19"/>
      <c r="CB252" s="19"/>
      <c r="CC252" s="19"/>
      <c r="CD252" s="16"/>
      <c r="IG252" s="115">
        <f t="shared" si="38"/>
        <v>0</v>
      </c>
      <c r="IH252" s="147" t="str">
        <f t="shared" si="47"/>
        <v xml:space="preserve"> / LW 0 @ 50Hz</v>
      </c>
      <c r="II252" s="147" t="str">
        <f t="shared" si="47"/>
        <v xml:space="preserve"> / LAV 0 @ 50Hz</v>
      </c>
      <c r="IJ252" s="147" t="str">
        <f t="shared" si="47"/>
        <v xml:space="preserve"> / LCP 0 @ 50Hz</v>
      </c>
      <c r="IK252" s="147" t="str">
        <f t="shared" si="47"/>
        <v/>
      </c>
      <c r="IL252" s="147" t="str">
        <f t="shared" si="47"/>
        <v/>
      </c>
      <c r="IM252" s="147" t="str">
        <f t="shared" si="47"/>
        <v xml:space="preserve"> / LW 0 @ 60Hz</v>
      </c>
      <c r="IN252" s="147" t="str">
        <f t="shared" si="47"/>
        <v xml:space="preserve"> / LAV 0 @ 60Hz</v>
      </c>
      <c r="IO252" s="147" t="str">
        <f t="shared" si="47"/>
        <v xml:space="preserve"> / LCP 0 @ 60Hz</v>
      </c>
      <c r="IP252" s="147" t="str">
        <f t="shared" si="47"/>
        <v/>
      </c>
      <c r="IQ252" s="147" t="str">
        <f t="shared" si="45"/>
        <v/>
      </c>
      <c r="IR252" s="147" t="str">
        <f t="shared" si="45"/>
        <v xml:space="preserve"> / HSUCTION 0 @ 60Hz</v>
      </c>
      <c r="IS252" s="147" t="str">
        <f t="shared" si="45"/>
        <v xml:space="preserve"> / HSUCTION 0 @ 50Hz</v>
      </c>
      <c r="IT252" s="115">
        <f t="shared" si="41"/>
        <v>0</v>
      </c>
    </row>
    <row r="253" spans="1:254" ht="27" customHeight="1">
      <c r="A253" s="148">
        <f t="shared" ref="A253:D268" si="49">IF(COUNTA($G253),A252,0)</f>
        <v>45950</v>
      </c>
      <c r="B253" s="19">
        <f t="shared" si="49"/>
        <v>0</v>
      </c>
      <c r="C253" s="19" t="str">
        <f t="shared" si="49"/>
        <v>40VP026123P</v>
      </c>
      <c r="D253" s="19" t="str">
        <f t="shared" si="49"/>
        <v>N</v>
      </c>
      <c r="E253" s="136"/>
      <c r="F253" s="19">
        <f t="shared" si="43"/>
        <v>250100001</v>
      </c>
      <c r="G253" s="20">
        <f t="shared" si="44"/>
        <v>0</v>
      </c>
      <c r="H253" s="21"/>
      <c r="I253" s="21"/>
      <c r="J253" s="21"/>
      <c r="K253" s="22"/>
      <c r="L253" s="115"/>
      <c r="M253" s="21"/>
      <c r="N253" s="21"/>
      <c r="O253" s="21"/>
      <c r="P253" s="22"/>
      <c r="Q253" s="115"/>
      <c r="U253" s="111"/>
      <c r="Z253" s="19" t="str">
        <f t="shared" si="40"/>
        <v xml:space="preserve"> / LW 0 @ 50Hz / LAV 0 @ 50Hz / LCP 0 @ 50Hz / LW 0 @ 60Hz / LAV 0 @ 60Hz / LCP 0 @ 60Hz / HSUCTION 0 @ 60Hz / HSUCTION 0 @ 50Hz</v>
      </c>
      <c r="BB253" s="136"/>
      <c r="BC253" s="136"/>
      <c r="BD253" s="136"/>
      <c r="BE253" s="136"/>
      <c r="BG253" s="136"/>
      <c r="BH253" s="136"/>
      <c r="BJ253" s="142"/>
      <c r="BM253" s="14"/>
      <c r="BN253" s="16"/>
      <c r="BO253" s="14"/>
      <c r="BP253" s="16"/>
      <c r="BQ253" s="16"/>
      <c r="BR253" s="24"/>
      <c r="BS253" s="139"/>
      <c r="BT253" s="21"/>
      <c r="BU253" s="109"/>
      <c r="BV253" s="16"/>
      <c r="BW253" s="16"/>
      <c r="BX253" s="16"/>
      <c r="BY253" s="139"/>
      <c r="BZ253" s="139"/>
      <c r="CA253" s="19"/>
      <c r="CB253" s="19"/>
      <c r="CC253" s="19"/>
      <c r="CD253" s="16"/>
      <c r="IG253" s="115">
        <f t="shared" si="38"/>
        <v>0</v>
      </c>
      <c r="IH253" s="147" t="str">
        <f t="shared" si="47"/>
        <v xml:space="preserve"> / LW 0 @ 50Hz</v>
      </c>
      <c r="II253" s="147" t="str">
        <f t="shared" si="47"/>
        <v xml:space="preserve"> / LAV 0 @ 50Hz</v>
      </c>
      <c r="IJ253" s="147" t="str">
        <f t="shared" si="47"/>
        <v xml:space="preserve"> / LCP 0 @ 50Hz</v>
      </c>
      <c r="IK253" s="147" t="str">
        <f t="shared" si="47"/>
        <v/>
      </c>
      <c r="IL253" s="147" t="str">
        <f t="shared" si="47"/>
        <v/>
      </c>
      <c r="IM253" s="147" t="str">
        <f t="shared" si="47"/>
        <v xml:space="preserve"> / LW 0 @ 60Hz</v>
      </c>
      <c r="IN253" s="147" t="str">
        <f t="shared" si="47"/>
        <v xml:space="preserve"> / LAV 0 @ 60Hz</v>
      </c>
      <c r="IO253" s="147" t="str">
        <f t="shared" si="47"/>
        <v xml:space="preserve"> / LCP 0 @ 60Hz</v>
      </c>
      <c r="IP253" s="147" t="str">
        <f t="shared" si="47"/>
        <v/>
      </c>
      <c r="IQ253" s="147" t="str">
        <f t="shared" si="45"/>
        <v/>
      </c>
      <c r="IR253" s="147" t="str">
        <f t="shared" si="45"/>
        <v xml:space="preserve"> / HSUCTION 0 @ 60Hz</v>
      </c>
      <c r="IS253" s="147" t="str">
        <f t="shared" si="45"/>
        <v xml:space="preserve"> / HSUCTION 0 @ 50Hz</v>
      </c>
      <c r="IT253" s="115">
        <f t="shared" si="41"/>
        <v>0</v>
      </c>
    </row>
    <row r="254" spans="1:254" ht="27" customHeight="1">
      <c r="A254" s="148">
        <f t="shared" si="49"/>
        <v>45950</v>
      </c>
      <c r="B254" s="19">
        <f t="shared" si="49"/>
        <v>0</v>
      </c>
      <c r="C254" s="19" t="str">
        <f t="shared" si="49"/>
        <v>40VP026123P</v>
      </c>
      <c r="D254" s="19" t="str">
        <f t="shared" si="49"/>
        <v>N</v>
      </c>
      <c r="E254" s="136"/>
      <c r="F254" s="19">
        <f t="shared" si="43"/>
        <v>250100001</v>
      </c>
      <c r="G254" s="20">
        <f t="shared" si="44"/>
        <v>0</v>
      </c>
      <c r="H254" s="21"/>
      <c r="I254" s="21"/>
      <c r="J254" s="21"/>
      <c r="K254" s="22"/>
      <c r="L254" s="115"/>
      <c r="M254" s="21"/>
      <c r="N254" s="21"/>
      <c r="O254" s="21"/>
      <c r="P254" s="22"/>
      <c r="Q254" s="115"/>
      <c r="U254" s="111"/>
      <c r="Z254" s="19" t="str">
        <f t="shared" si="40"/>
        <v xml:space="preserve"> / LW 0 @ 50Hz / LAV 0 @ 50Hz / LCP 0 @ 50Hz / LW 0 @ 60Hz / LAV 0 @ 60Hz / LCP 0 @ 60Hz / HSUCTION 0 @ 60Hz / HSUCTION 0 @ 50Hz</v>
      </c>
      <c r="BB254" s="136"/>
      <c r="BC254" s="136"/>
      <c r="BD254" s="136"/>
      <c r="BE254" s="136"/>
      <c r="BG254" s="136"/>
      <c r="BH254" s="136"/>
      <c r="BJ254" s="142"/>
      <c r="BM254" s="14"/>
      <c r="BN254" s="16"/>
      <c r="BO254" s="14"/>
      <c r="BP254" s="16"/>
      <c r="BQ254" s="16"/>
      <c r="BR254" s="24"/>
      <c r="BS254" s="19"/>
      <c r="BT254" s="21"/>
      <c r="BU254" s="109"/>
      <c r="BV254" s="16"/>
      <c r="BW254" s="16"/>
      <c r="BX254" s="16"/>
      <c r="BY254" s="139"/>
      <c r="BZ254" s="139"/>
      <c r="CA254" s="19"/>
      <c r="CB254" s="19"/>
      <c r="CC254" s="19"/>
      <c r="CD254" s="16"/>
      <c r="IG254" s="115">
        <f t="shared" si="38"/>
        <v>0</v>
      </c>
      <c r="IH254" s="147" t="str">
        <f t="shared" si="47"/>
        <v xml:space="preserve"> / LW 0 @ 50Hz</v>
      </c>
      <c r="II254" s="147" t="str">
        <f t="shared" si="47"/>
        <v xml:space="preserve"> / LAV 0 @ 50Hz</v>
      </c>
      <c r="IJ254" s="147" t="str">
        <f t="shared" si="47"/>
        <v xml:space="preserve"> / LCP 0 @ 50Hz</v>
      </c>
      <c r="IK254" s="147" t="str">
        <f t="shared" si="47"/>
        <v/>
      </c>
      <c r="IL254" s="147" t="str">
        <f t="shared" si="47"/>
        <v/>
      </c>
      <c r="IM254" s="147" t="str">
        <f t="shared" si="47"/>
        <v xml:space="preserve"> / LW 0 @ 60Hz</v>
      </c>
      <c r="IN254" s="147" t="str">
        <f t="shared" si="47"/>
        <v xml:space="preserve"> / LAV 0 @ 60Hz</v>
      </c>
      <c r="IO254" s="147" t="str">
        <f t="shared" si="47"/>
        <v xml:space="preserve"> / LCP 0 @ 60Hz</v>
      </c>
      <c r="IP254" s="147" t="str">
        <f t="shared" si="47"/>
        <v/>
      </c>
      <c r="IQ254" s="147" t="str">
        <f t="shared" si="45"/>
        <v/>
      </c>
      <c r="IR254" s="147" t="str">
        <f t="shared" si="45"/>
        <v xml:space="preserve"> / HSUCTION 0 @ 60Hz</v>
      </c>
      <c r="IS254" s="147" t="str">
        <f t="shared" si="45"/>
        <v xml:space="preserve"> / HSUCTION 0 @ 50Hz</v>
      </c>
      <c r="IT254" s="115">
        <f t="shared" si="41"/>
        <v>0</v>
      </c>
    </row>
    <row r="255" spans="1:254" ht="27" customHeight="1">
      <c r="A255" s="148">
        <f t="shared" si="49"/>
        <v>45950</v>
      </c>
      <c r="B255" s="19">
        <f t="shared" si="49"/>
        <v>0</v>
      </c>
      <c r="C255" s="19" t="str">
        <f t="shared" si="49"/>
        <v>40VP026123P</v>
      </c>
      <c r="D255" s="19" t="str">
        <f t="shared" si="49"/>
        <v>N</v>
      </c>
      <c r="E255" s="136"/>
      <c r="F255" s="19">
        <f t="shared" si="43"/>
        <v>250100001</v>
      </c>
      <c r="G255" s="20">
        <f t="shared" si="44"/>
        <v>0</v>
      </c>
      <c r="H255" s="21"/>
      <c r="I255" s="21"/>
      <c r="J255" s="21"/>
      <c r="K255" s="22"/>
      <c r="L255" s="115"/>
      <c r="M255" s="21"/>
      <c r="N255" s="21"/>
      <c r="O255" s="21"/>
      <c r="P255" s="22"/>
      <c r="Q255" s="115"/>
      <c r="U255" s="111"/>
      <c r="Z255" s="19" t="str">
        <f t="shared" si="40"/>
        <v xml:space="preserve"> / LW 0 @ 50Hz / LAV 0 @ 50Hz / LCP 0 @ 50Hz / LW 0 @ 60Hz / LAV 0 @ 60Hz / LCP 0 @ 60Hz / HSUCTION 0 @ 60Hz / HSUCTION 0 @ 50Hz</v>
      </c>
      <c r="BB255" s="136"/>
      <c r="BC255" s="136"/>
      <c r="BD255" s="136"/>
      <c r="BE255" s="136"/>
      <c r="BG255" s="136"/>
      <c r="BH255" s="136"/>
      <c r="BJ255" s="142"/>
      <c r="BM255" s="14"/>
      <c r="BN255" s="16"/>
      <c r="BO255" s="14"/>
      <c r="BP255" s="16"/>
      <c r="BQ255" s="16"/>
      <c r="BR255" s="24"/>
      <c r="BS255" s="19"/>
      <c r="BT255" s="21"/>
      <c r="BU255" s="109"/>
      <c r="BV255" s="16"/>
      <c r="BW255" s="16"/>
      <c r="BX255" s="16"/>
      <c r="BY255" s="139"/>
      <c r="BZ255" s="139"/>
      <c r="CA255" s="19"/>
      <c r="CB255" s="19"/>
      <c r="CC255" s="19"/>
      <c r="CD255" s="16"/>
      <c r="IG255" s="115">
        <f t="shared" si="38"/>
        <v>0</v>
      </c>
      <c r="IH255" s="147" t="str">
        <f t="shared" si="47"/>
        <v xml:space="preserve"> / LW 0 @ 50Hz</v>
      </c>
      <c r="II255" s="147" t="str">
        <f t="shared" si="47"/>
        <v xml:space="preserve"> / LAV 0 @ 50Hz</v>
      </c>
      <c r="IJ255" s="147" t="str">
        <f t="shared" si="47"/>
        <v xml:space="preserve"> / LCP 0 @ 50Hz</v>
      </c>
      <c r="IK255" s="147" t="str">
        <f t="shared" si="47"/>
        <v/>
      </c>
      <c r="IL255" s="147" t="str">
        <f t="shared" si="47"/>
        <v/>
      </c>
      <c r="IM255" s="147" t="str">
        <f t="shared" si="47"/>
        <v xml:space="preserve"> / LW 0 @ 60Hz</v>
      </c>
      <c r="IN255" s="147" t="str">
        <f t="shared" si="47"/>
        <v xml:space="preserve"> / LAV 0 @ 60Hz</v>
      </c>
      <c r="IO255" s="147" t="str">
        <f t="shared" si="47"/>
        <v xml:space="preserve"> / LCP 0 @ 60Hz</v>
      </c>
      <c r="IP255" s="147" t="str">
        <f t="shared" si="47"/>
        <v/>
      </c>
      <c r="IQ255" s="147" t="str">
        <f t="shared" si="45"/>
        <v/>
      </c>
      <c r="IR255" s="147" t="str">
        <f t="shared" si="45"/>
        <v xml:space="preserve"> / HSUCTION 0 @ 60Hz</v>
      </c>
      <c r="IS255" s="147" t="str">
        <f t="shared" si="45"/>
        <v xml:space="preserve"> / HSUCTION 0 @ 50Hz</v>
      </c>
      <c r="IT255" s="115">
        <f t="shared" si="41"/>
        <v>0</v>
      </c>
    </row>
    <row r="256" spans="1:254" ht="27" customHeight="1">
      <c r="A256" s="148">
        <f t="shared" si="49"/>
        <v>45950</v>
      </c>
      <c r="B256" s="19">
        <f t="shared" si="49"/>
        <v>0</v>
      </c>
      <c r="C256" s="19" t="str">
        <f t="shared" si="49"/>
        <v>40VP026123P</v>
      </c>
      <c r="D256" s="19" t="str">
        <f t="shared" si="49"/>
        <v>N</v>
      </c>
      <c r="E256" s="136"/>
      <c r="F256" s="19">
        <f t="shared" si="43"/>
        <v>250100001</v>
      </c>
      <c r="G256" s="20">
        <f t="shared" si="44"/>
        <v>0</v>
      </c>
      <c r="H256" s="21"/>
      <c r="I256" s="21"/>
      <c r="J256" s="21"/>
      <c r="K256" s="22"/>
      <c r="L256" s="115"/>
      <c r="M256" s="21"/>
      <c r="N256" s="21"/>
      <c r="O256" s="21"/>
      <c r="P256" s="22"/>
      <c r="Q256" s="115"/>
      <c r="U256" s="111"/>
      <c r="Z256" s="19" t="str">
        <f t="shared" si="40"/>
        <v xml:space="preserve"> / LW 0 @ 50Hz / LAV 0 @ 50Hz / LCP 0 @ 50Hz / LW 0 @ 60Hz / LAV 0 @ 60Hz / LCP 0 @ 60Hz / HSUCTION 0 @ 60Hz / HSUCTION 0 @ 50Hz</v>
      </c>
      <c r="BB256" s="136"/>
      <c r="BC256" s="136"/>
      <c r="BD256" s="136"/>
      <c r="BE256" s="136"/>
      <c r="BG256" s="136"/>
      <c r="BH256" s="136"/>
      <c r="BJ256" s="142"/>
      <c r="BM256" s="14"/>
      <c r="BN256" s="16"/>
      <c r="BO256" s="14"/>
      <c r="BP256" s="16"/>
      <c r="BQ256" s="16"/>
      <c r="BR256" s="24"/>
      <c r="BS256" s="19"/>
      <c r="BT256" s="21"/>
      <c r="BU256" s="109"/>
      <c r="BV256" s="16"/>
      <c r="BW256" s="16"/>
      <c r="BX256" s="16"/>
      <c r="BY256" s="139"/>
      <c r="BZ256" s="139"/>
      <c r="CA256" s="19"/>
      <c r="CB256" s="19"/>
      <c r="CC256" s="19"/>
      <c r="CD256" s="16"/>
      <c r="IG256" s="115">
        <f t="shared" si="38"/>
        <v>0</v>
      </c>
      <c r="IH256" s="147" t="str">
        <f t="shared" si="47"/>
        <v xml:space="preserve"> / LW 0 @ 50Hz</v>
      </c>
      <c r="II256" s="147" t="str">
        <f t="shared" si="47"/>
        <v xml:space="preserve"> / LAV 0 @ 50Hz</v>
      </c>
      <c r="IJ256" s="147" t="str">
        <f t="shared" si="47"/>
        <v xml:space="preserve"> / LCP 0 @ 50Hz</v>
      </c>
      <c r="IK256" s="147" t="str">
        <f t="shared" si="47"/>
        <v/>
      </c>
      <c r="IL256" s="147" t="str">
        <f t="shared" si="47"/>
        <v/>
      </c>
      <c r="IM256" s="147" t="str">
        <f t="shared" si="47"/>
        <v xml:space="preserve"> / LW 0 @ 60Hz</v>
      </c>
      <c r="IN256" s="147" t="str">
        <f t="shared" si="47"/>
        <v xml:space="preserve"> / LAV 0 @ 60Hz</v>
      </c>
      <c r="IO256" s="147" t="str">
        <f t="shared" si="47"/>
        <v xml:space="preserve"> / LCP 0 @ 60Hz</v>
      </c>
      <c r="IP256" s="147" t="str">
        <f t="shared" si="47"/>
        <v/>
      </c>
      <c r="IQ256" s="147" t="str">
        <f t="shared" si="45"/>
        <v/>
      </c>
      <c r="IR256" s="147" t="str">
        <f t="shared" si="45"/>
        <v xml:space="preserve"> / HSUCTION 0 @ 60Hz</v>
      </c>
      <c r="IS256" s="147" t="str">
        <f t="shared" si="45"/>
        <v xml:space="preserve"> / HSUCTION 0 @ 50Hz</v>
      </c>
      <c r="IT256" s="115">
        <f t="shared" si="41"/>
        <v>0</v>
      </c>
    </row>
    <row r="257" spans="1:254" ht="27" customHeight="1">
      <c r="A257" s="148">
        <f t="shared" si="49"/>
        <v>45950</v>
      </c>
      <c r="B257" s="19">
        <f t="shared" si="49"/>
        <v>0</v>
      </c>
      <c r="C257" s="19" t="str">
        <f t="shared" si="49"/>
        <v>40VP026123P</v>
      </c>
      <c r="D257" s="19" t="str">
        <f t="shared" si="49"/>
        <v>N</v>
      </c>
      <c r="E257" s="136"/>
      <c r="F257" s="19">
        <f t="shared" si="43"/>
        <v>250100001</v>
      </c>
      <c r="G257" s="20">
        <f t="shared" si="44"/>
        <v>0</v>
      </c>
      <c r="H257" s="21"/>
      <c r="I257" s="21"/>
      <c r="J257" s="21"/>
      <c r="K257" s="22"/>
      <c r="L257" s="115"/>
      <c r="M257" s="21"/>
      <c r="N257" s="21"/>
      <c r="O257" s="21"/>
      <c r="P257" s="22"/>
      <c r="Q257" s="115"/>
      <c r="U257" s="111"/>
      <c r="Z257" s="19" t="str">
        <f t="shared" si="40"/>
        <v xml:space="preserve"> / LW 0 @ 50Hz / LAV 0 @ 50Hz / LCP 0 @ 50Hz / LW 0 @ 60Hz / LAV 0 @ 60Hz / LCP 0 @ 60Hz / HSUCTION 0 @ 60Hz / HSUCTION 0 @ 50Hz</v>
      </c>
      <c r="BB257" s="136"/>
      <c r="BC257" s="136"/>
      <c r="BD257" s="136"/>
      <c r="BE257" s="136"/>
      <c r="BG257" s="136"/>
      <c r="BH257" s="136"/>
      <c r="BJ257" s="142"/>
      <c r="BM257" s="14"/>
      <c r="BN257" s="16"/>
      <c r="BO257" s="14"/>
      <c r="BP257" s="16"/>
      <c r="BQ257" s="16"/>
      <c r="BR257" s="24"/>
      <c r="BS257" s="19"/>
      <c r="BT257" s="21"/>
      <c r="BU257" s="109"/>
      <c r="BV257" s="16"/>
      <c r="BW257" s="16"/>
      <c r="BX257" s="16"/>
      <c r="BY257" s="139"/>
      <c r="BZ257" s="139"/>
      <c r="CA257" s="19"/>
      <c r="CB257" s="19"/>
      <c r="CC257" s="19"/>
      <c r="CD257" s="16"/>
      <c r="IG257" s="115">
        <f t="shared" si="38"/>
        <v>0</v>
      </c>
      <c r="IH257" s="147" t="str">
        <f t="shared" si="47"/>
        <v xml:space="preserve"> / LW 0 @ 50Hz</v>
      </c>
      <c r="II257" s="147" t="str">
        <f t="shared" si="47"/>
        <v xml:space="preserve"> / LAV 0 @ 50Hz</v>
      </c>
      <c r="IJ257" s="147" t="str">
        <f t="shared" si="47"/>
        <v xml:space="preserve"> / LCP 0 @ 50Hz</v>
      </c>
      <c r="IK257" s="147" t="str">
        <f t="shared" si="47"/>
        <v/>
      </c>
      <c r="IL257" s="147" t="str">
        <f t="shared" si="47"/>
        <v/>
      </c>
      <c r="IM257" s="147" t="str">
        <f t="shared" si="47"/>
        <v xml:space="preserve"> / LW 0 @ 60Hz</v>
      </c>
      <c r="IN257" s="147" t="str">
        <f t="shared" si="47"/>
        <v xml:space="preserve"> / LAV 0 @ 60Hz</v>
      </c>
      <c r="IO257" s="147" t="str">
        <f t="shared" si="47"/>
        <v xml:space="preserve"> / LCP 0 @ 60Hz</v>
      </c>
      <c r="IP257" s="147" t="str">
        <f t="shared" si="47"/>
        <v/>
      </c>
      <c r="IQ257" s="147" t="str">
        <f t="shared" si="45"/>
        <v/>
      </c>
      <c r="IR257" s="147" t="str">
        <f t="shared" si="45"/>
        <v xml:space="preserve"> / HSUCTION 0 @ 60Hz</v>
      </c>
      <c r="IS257" s="147" t="str">
        <f t="shared" si="45"/>
        <v xml:space="preserve"> / HSUCTION 0 @ 50Hz</v>
      </c>
      <c r="IT257" s="115">
        <f t="shared" si="41"/>
        <v>0</v>
      </c>
    </row>
    <row r="258" spans="1:254" ht="27" customHeight="1">
      <c r="A258" s="148">
        <f t="shared" si="49"/>
        <v>45950</v>
      </c>
      <c r="B258" s="19">
        <f t="shared" si="49"/>
        <v>0</v>
      </c>
      <c r="C258" s="19" t="str">
        <f t="shared" si="49"/>
        <v>40VP026123P</v>
      </c>
      <c r="D258" s="19" t="str">
        <f t="shared" si="49"/>
        <v>N</v>
      </c>
      <c r="E258" s="136"/>
      <c r="F258" s="19">
        <f t="shared" si="43"/>
        <v>250100001</v>
      </c>
      <c r="G258" s="20">
        <f t="shared" si="44"/>
        <v>0</v>
      </c>
      <c r="H258" s="21"/>
      <c r="I258" s="21"/>
      <c r="J258" s="21"/>
      <c r="K258" s="22"/>
      <c r="L258" s="115"/>
      <c r="M258" s="21"/>
      <c r="N258" s="21"/>
      <c r="O258" s="21"/>
      <c r="P258" s="22"/>
      <c r="Q258" s="115"/>
      <c r="U258" s="111"/>
      <c r="Z258" s="19" t="str">
        <f t="shared" si="40"/>
        <v xml:space="preserve"> / LW 0 @ 50Hz / LAV 0 @ 50Hz / LCP 0 @ 50Hz / LW 0 @ 60Hz / LAV 0 @ 60Hz / LCP 0 @ 60Hz / HSUCTION 0 @ 60Hz / HSUCTION 0 @ 50Hz</v>
      </c>
      <c r="BB258" s="136"/>
      <c r="BC258" s="136"/>
      <c r="BD258" s="136"/>
      <c r="BE258" s="136"/>
      <c r="BG258" s="136"/>
      <c r="BH258" s="136"/>
      <c r="BJ258" s="142"/>
      <c r="BM258" s="14"/>
      <c r="BN258" s="16"/>
      <c r="BO258" s="14"/>
      <c r="BP258" s="16"/>
      <c r="BQ258" s="16"/>
      <c r="BR258" s="24"/>
      <c r="BS258" s="139"/>
      <c r="BT258" s="21"/>
      <c r="BU258" s="109"/>
      <c r="BV258" s="16"/>
      <c r="BW258" s="16"/>
      <c r="BX258" s="16"/>
      <c r="BY258" s="139"/>
      <c r="BZ258" s="139"/>
      <c r="CA258" s="19"/>
      <c r="CB258" s="19"/>
      <c r="CC258" s="19"/>
      <c r="CD258" s="16"/>
      <c r="IG258" s="115">
        <f t="shared" si="38"/>
        <v>0</v>
      </c>
      <c r="IH258" s="147" t="str">
        <f t="shared" si="47"/>
        <v xml:space="preserve"> / LW 0 @ 50Hz</v>
      </c>
      <c r="II258" s="147" t="str">
        <f t="shared" si="47"/>
        <v xml:space="preserve"> / LAV 0 @ 50Hz</v>
      </c>
      <c r="IJ258" s="147" t="str">
        <f t="shared" si="47"/>
        <v xml:space="preserve"> / LCP 0 @ 50Hz</v>
      </c>
      <c r="IK258" s="147" t="str">
        <f t="shared" si="47"/>
        <v/>
      </c>
      <c r="IL258" s="147" t="str">
        <f t="shared" si="47"/>
        <v/>
      </c>
      <c r="IM258" s="147" t="str">
        <f t="shared" si="47"/>
        <v xml:space="preserve"> / LW 0 @ 60Hz</v>
      </c>
      <c r="IN258" s="147" t="str">
        <f t="shared" si="47"/>
        <v xml:space="preserve"> / LAV 0 @ 60Hz</v>
      </c>
      <c r="IO258" s="147" t="str">
        <f t="shared" si="47"/>
        <v xml:space="preserve"> / LCP 0 @ 60Hz</v>
      </c>
      <c r="IP258" s="147" t="str">
        <f t="shared" si="47"/>
        <v/>
      </c>
      <c r="IQ258" s="147" t="str">
        <f t="shared" si="45"/>
        <v/>
      </c>
      <c r="IR258" s="147" t="str">
        <f t="shared" si="45"/>
        <v xml:space="preserve"> / HSUCTION 0 @ 60Hz</v>
      </c>
      <c r="IS258" s="147" t="str">
        <f t="shared" si="45"/>
        <v xml:space="preserve"> / HSUCTION 0 @ 50Hz</v>
      </c>
      <c r="IT258" s="115">
        <f t="shared" si="41"/>
        <v>0</v>
      </c>
    </row>
    <row r="259" spans="1:254" ht="27" customHeight="1">
      <c r="A259" s="148">
        <f t="shared" si="49"/>
        <v>45950</v>
      </c>
      <c r="B259" s="19">
        <f t="shared" si="49"/>
        <v>0</v>
      </c>
      <c r="C259" s="19" t="str">
        <f t="shared" si="49"/>
        <v>40VP026123P</v>
      </c>
      <c r="D259" s="19" t="str">
        <f t="shared" si="49"/>
        <v>N</v>
      </c>
      <c r="E259" s="136"/>
      <c r="F259" s="19">
        <f t="shared" si="43"/>
        <v>250100001</v>
      </c>
      <c r="G259" s="20">
        <f t="shared" si="44"/>
        <v>0</v>
      </c>
      <c r="H259" s="21"/>
      <c r="I259" s="21"/>
      <c r="J259" s="21"/>
      <c r="K259" s="22"/>
      <c r="L259" s="115"/>
      <c r="M259" s="21"/>
      <c r="N259" s="21"/>
      <c r="O259" s="21"/>
      <c r="P259" s="22"/>
      <c r="Q259" s="115"/>
      <c r="U259" s="111"/>
      <c r="Z259" s="19" t="str">
        <f t="shared" si="40"/>
        <v xml:space="preserve"> / LW 0 @ 50Hz / LAV 0 @ 50Hz / LCP 0 @ 50Hz / LW 0 @ 60Hz / LAV 0 @ 60Hz / LCP 0 @ 60Hz / HSUCTION 0 @ 60Hz / HSUCTION 0 @ 50Hz</v>
      </c>
      <c r="BB259" s="136"/>
      <c r="BC259" s="136"/>
      <c r="BD259" s="136"/>
      <c r="BE259" s="136"/>
      <c r="BG259" s="136"/>
      <c r="BH259" s="136"/>
      <c r="BJ259" s="142"/>
      <c r="BM259" s="14"/>
      <c r="BN259" s="16"/>
      <c r="BO259" s="14"/>
      <c r="BP259" s="16"/>
      <c r="BQ259" s="16"/>
      <c r="BR259" s="24"/>
      <c r="BS259" s="139"/>
      <c r="BT259" s="21"/>
      <c r="BU259" s="109"/>
      <c r="BV259" s="16"/>
      <c r="BW259" s="16"/>
      <c r="BX259" s="16"/>
      <c r="BY259" s="139"/>
      <c r="BZ259" s="139"/>
      <c r="CA259" s="19"/>
      <c r="CB259" s="19"/>
      <c r="CC259" s="19"/>
      <c r="CD259" s="16"/>
      <c r="IG259" s="115">
        <f t="shared" si="38"/>
        <v>0</v>
      </c>
      <c r="IH259" s="147" t="str">
        <f t="shared" si="47"/>
        <v xml:space="preserve"> / LW 0 @ 50Hz</v>
      </c>
      <c r="II259" s="147" t="str">
        <f t="shared" si="47"/>
        <v xml:space="preserve"> / LAV 0 @ 50Hz</v>
      </c>
      <c r="IJ259" s="147" t="str">
        <f t="shared" si="47"/>
        <v xml:space="preserve"> / LCP 0 @ 50Hz</v>
      </c>
      <c r="IK259" s="147" t="str">
        <f t="shared" si="47"/>
        <v/>
      </c>
      <c r="IL259" s="147" t="str">
        <f t="shared" si="47"/>
        <v/>
      </c>
      <c r="IM259" s="147" t="str">
        <f t="shared" si="47"/>
        <v xml:space="preserve"> / LW 0 @ 60Hz</v>
      </c>
      <c r="IN259" s="147" t="str">
        <f t="shared" si="47"/>
        <v xml:space="preserve"> / LAV 0 @ 60Hz</v>
      </c>
      <c r="IO259" s="147" t="str">
        <f t="shared" si="47"/>
        <v xml:space="preserve"> / LCP 0 @ 60Hz</v>
      </c>
      <c r="IP259" s="147" t="str">
        <f t="shared" si="47"/>
        <v/>
      </c>
      <c r="IQ259" s="147" t="str">
        <f t="shared" si="45"/>
        <v/>
      </c>
      <c r="IR259" s="147" t="str">
        <f t="shared" si="45"/>
        <v xml:space="preserve"> / HSUCTION 0 @ 60Hz</v>
      </c>
      <c r="IS259" s="147" t="str">
        <f t="shared" si="45"/>
        <v xml:space="preserve"> / HSUCTION 0 @ 50Hz</v>
      </c>
      <c r="IT259" s="115">
        <f t="shared" si="41"/>
        <v>0</v>
      </c>
    </row>
    <row r="260" spans="1:254" ht="27" customHeight="1">
      <c r="A260" s="148">
        <f t="shared" si="49"/>
        <v>45950</v>
      </c>
      <c r="B260" s="19">
        <f t="shared" si="49"/>
        <v>0</v>
      </c>
      <c r="C260" s="19" t="str">
        <f t="shared" si="49"/>
        <v>40VP026123P</v>
      </c>
      <c r="D260" s="19" t="str">
        <f t="shared" si="49"/>
        <v>N</v>
      </c>
      <c r="E260" s="136"/>
      <c r="F260" s="19">
        <f t="shared" si="43"/>
        <v>250100001</v>
      </c>
      <c r="G260" s="20">
        <f t="shared" si="44"/>
        <v>0</v>
      </c>
      <c r="H260" s="21"/>
      <c r="I260" s="21"/>
      <c r="J260" s="21"/>
      <c r="K260" s="22"/>
      <c r="L260" s="115"/>
      <c r="M260" s="21"/>
      <c r="N260" s="21"/>
      <c r="O260" s="21"/>
      <c r="P260" s="22"/>
      <c r="Q260" s="115"/>
      <c r="U260" s="111"/>
      <c r="Z260" s="19" t="str">
        <f t="shared" si="40"/>
        <v xml:space="preserve"> / LW 0 @ 50Hz / LAV 0 @ 50Hz / LCP 0 @ 50Hz / LW 0 @ 60Hz / LAV 0 @ 60Hz / LCP 0 @ 60Hz / HSUCTION 0 @ 60Hz / HSUCTION 0 @ 50Hz</v>
      </c>
      <c r="BB260" s="136"/>
      <c r="BC260" s="136"/>
      <c r="BD260" s="136"/>
      <c r="BE260" s="136"/>
      <c r="BG260" s="136"/>
      <c r="BH260" s="136"/>
      <c r="BJ260" s="142"/>
      <c r="BM260" s="14"/>
      <c r="BN260" s="16"/>
      <c r="BO260" s="14"/>
      <c r="BP260" s="16"/>
      <c r="BQ260" s="16"/>
      <c r="BR260" s="24"/>
      <c r="BS260" s="139"/>
      <c r="BT260" s="21"/>
      <c r="BU260" s="109"/>
      <c r="BV260" s="16"/>
      <c r="BW260" s="16"/>
      <c r="BX260" s="16"/>
      <c r="BY260" s="139"/>
      <c r="BZ260" s="139"/>
      <c r="CA260" s="19"/>
      <c r="CB260" s="19"/>
      <c r="CC260" s="19"/>
      <c r="CD260" s="16"/>
      <c r="IG260" s="115">
        <f t="shared" si="38"/>
        <v>0</v>
      </c>
      <c r="IH260" s="147" t="str">
        <f t="shared" si="47"/>
        <v xml:space="preserve"> / LW 0 @ 50Hz</v>
      </c>
      <c r="II260" s="147" t="str">
        <f t="shared" si="47"/>
        <v xml:space="preserve"> / LAV 0 @ 50Hz</v>
      </c>
      <c r="IJ260" s="147" t="str">
        <f t="shared" si="47"/>
        <v xml:space="preserve"> / LCP 0 @ 50Hz</v>
      </c>
      <c r="IK260" s="147" t="str">
        <f t="shared" ref="IK260:IS323" si="50">IF(AND(ABS(K260)&gt;=ABS(K$7),ABS(K260)&lt;=ABS(K$9)),"",IF(K260&lt;K$9," / L"&amp;IK$9&amp;" "&amp;ABS(K260)&amp;" @ "&amp;IK$8,IF(K260&gt;K$9," / H"&amp;IK$9&amp;" "&amp;ABS(K260)&amp;" @ "&amp;IK$8,ABS(K260))))</f>
        <v/>
      </c>
      <c r="IL260" s="147" t="str">
        <f t="shared" si="50"/>
        <v/>
      </c>
      <c r="IM260" s="147" t="str">
        <f t="shared" si="50"/>
        <v xml:space="preserve"> / LW 0 @ 60Hz</v>
      </c>
      <c r="IN260" s="147" t="str">
        <f t="shared" si="50"/>
        <v xml:space="preserve"> / LAV 0 @ 60Hz</v>
      </c>
      <c r="IO260" s="147" t="str">
        <f t="shared" si="50"/>
        <v xml:space="preserve"> / LCP 0 @ 60Hz</v>
      </c>
      <c r="IP260" s="147" t="str">
        <f t="shared" si="50"/>
        <v/>
      </c>
      <c r="IQ260" s="147" t="str">
        <f t="shared" si="45"/>
        <v/>
      </c>
      <c r="IR260" s="147" t="str">
        <f t="shared" si="45"/>
        <v xml:space="preserve"> / HSUCTION 0 @ 60Hz</v>
      </c>
      <c r="IS260" s="147" t="str">
        <f t="shared" si="45"/>
        <v xml:space="preserve"> / HSUCTION 0 @ 50Hz</v>
      </c>
      <c r="IT260" s="115">
        <f t="shared" si="41"/>
        <v>0</v>
      </c>
    </row>
    <row r="261" spans="1:254" ht="27" customHeight="1">
      <c r="A261" s="148">
        <f t="shared" si="49"/>
        <v>45950</v>
      </c>
      <c r="B261" s="19">
        <f t="shared" si="49"/>
        <v>0</v>
      </c>
      <c r="C261" s="19" t="str">
        <f t="shared" si="49"/>
        <v>40VP026123P</v>
      </c>
      <c r="D261" s="19" t="str">
        <f t="shared" si="49"/>
        <v>N</v>
      </c>
      <c r="E261" s="136"/>
      <c r="F261" s="19">
        <f t="shared" si="43"/>
        <v>250100001</v>
      </c>
      <c r="G261" s="20">
        <f t="shared" si="44"/>
        <v>0</v>
      </c>
      <c r="H261" s="21"/>
      <c r="I261" s="21"/>
      <c r="J261" s="21"/>
      <c r="K261" s="22"/>
      <c r="L261" s="115"/>
      <c r="M261" s="21"/>
      <c r="N261" s="21"/>
      <c r="O261" s="21"/>
      <c r="P261" s="22"/>
      <c r="Q261" s="115"/>
      <c r="U261" s="111"/>
      <c r="Z261" s="19" t="str">
        <f t="shared" si="40"/>
        <v xml:space="preserve"> / LW 0 @ 50Hz / LAV 0 @ 50Hz / LCP 0 @ 50Hz / LW 0 @ 60Hz / LAV 0 @ 60Hz / LCP 0 @ 60Hz / HSUCTION 0 @ 60Hz / HSUCTION 0 @ 50Hz</v>
      </c>
      <c r="BB261" s="136"/>
      <c r="BC261" s="136"/>
      <c r="BD261" s="136"/>
      <c r="BE261" s="136"/>
      <c r="BG261" s="136"/>
      <c r="BH261" s="136"/>
      <c r="BJ261" s="142"/>
      <c r="BM261" s="14"/>
      <c r="BN261" s="16"/>
      <c r="BO261" s="14"/>
      <c r="BP261" s="16"/>
      <c r="BQ261" s="16"/>
      <c r="BR261" s="24"/>
      <c r="BS261" s="139"/>
      <c r="BT261" s="21"/>
      <c r="BU261" s="109"/>
      <c r="BV261" s="16"/>
      <c r="BW261" s="16"/>
      <c r="BX261" s="16"/>
      <c r="BY261" s="139"/>
      <c r="BZ261" s="139"/>
      <c r="CA261" s="19"/>
      <c r="CB261" s="19"/>
      <c r="CC261" s="19"/>
      <c r="CD261" s="16"/>
      <c r="IG261" s="115">
        <f t="shared" si="38"/>
        <v>0</v>
      </c>
      <c r="IH261" s="147" t="str">
        <f t="shared" ref="IH261:IM324" si="51">IF(AND(ABS(H261)&gt;=ABS(H$7),ABS(H261)&lt;=ABS(H$9)),"",IF(H261&lt;H$9," / L"&amp;IH$9&amp;" "&amp;ABS(H261)&amp;" @ "&amp;IH$8,IF(H261&gt;H$9," / H"&amp;IH$9&amp;" "&amp;ABS(H261)&amp;" @ "&amp;IH$8,ABS(H261))))</f>
        <v xml:space="preserve"> / LW 0 @ 50Hz</v>
      </c>
      <c r="II261" s="147" t="str">
        <f t="shared" si="51"/>
        <v xml:space="preserve"> / LAV 0 @ 50Hz</v>
      </c>
      <c r="IJ261" s="147" t="str">
        <f t="shared" si="51"/>
        <v xml:space="preserve"> / LCP 0 @ 50Hz</v>
      </c>
      <c r="IK261" s="147" t="str">
        <f t="shared" si="50"/>
        <v/>
      </c>
      <c r="IL261" s="147" t="str">
        <f t="shared" si="50"/>
        <v/>
      </c>
      <c r="IM261" s="147" t="str">
        <f t="shared" si="50"/>
        <v xml:space="preserve"> / LW 0 @ 60Hz</v>
      </c>
      <c r="IN261" s="147" t="str">
        <f t="shared" si="50"/>
        <v xml:space="preserve"> / LAV 0 @ 60Hz</v>
      </c>
      <c r="IO261" s="147" t="str">
        <f t="shared" si="50"/>
        <v xml:space="preserve"> / LCP 0 @ 60Hz</v>
      </c>
      <c r="IP261" s="147" t="str">
        <f t="shared" si="50"/>
        <v/>
      </c>
      <c r="IQ261" s="147" t="str">
        <f t="shared" si="45"/>
        <v/>
      </c>
      <c r="IR261" s="147" t="str">
        <f t="shared" si="45"/>
        <v xml:space="preserve"> / HSUCTION 0 @ 60Hz</v>
      </c>
      <c r="IS261" s="147" t="str">
        <f t="shared" si="45"/>
        <v xml:space="preserve"> / HSUCTION 0 @ 50Hz</v>
      </c>
      <c r="IT261" s="115">
        <f t="shared" si="41"/>
        <v>0</v>
      </c>
    </row>
    <row r="262" spans="1:254" ht="27" customHeight="1">
      <c r="A262" s="148">
        <f t="shared" si="49"/>
        <v>45950</v>
      </c>
      <c r="B262" s="19">
        <f t="shared" si="49"/>
        <v>0</v>
      </c>
      <c r="C262" s="19" t="str">
        <f t="shared" si="49"/>
        <v>40VP026123P</v>
      </c>
      <c r="D262" s="19" t="str">
        <f t="shared" si="49"/>
        <v>N</v>
      </c>
      <c r="E262" s="136"/>
      <c r="F262" s="19">
        <f t="shared" si="43"/>
        <v>250100001</v>
      </c>
      <c r="G262" s="20">
        <f t="shared" si="44"/>
        <v>0</v>
      </c>
      <c r="H262" s="21"/>
      <c r="I262" s="21"/>
      <c r="J262" s="21"/>
      <c r="K262" s="22"/>
      <c r="L262" s="115"/>
      <c r="M262" s="21"/>
      <c r="N262" s="21"/>
      <c r="O262" s="21"/>
      <c r="P262" s="22"/>
      <c r="Q262" s="115"/>
      <c r="U262" s="111"/>
      <c r="Z262" s="19" t="str">
        <f t="shared" si="40"/>
        <v xml:space="preserve"> / LW 0 @ 50Hz / LAV 0 @ 50Hz / LCP 0 @ 50Hz / LW 0 @ 60Hz / LAV 0 @ 60Hz / LCP 0 @ 60Hz / HSUCTION 0 @ 60Hz / HSUCTION 0 @ 50Hz</v>
      </c>
      <c r="BB262" s="136"/>
      <c r="BC262" s="136"/>
      <c r="BD262" s="136"/>
      <c r="BE262" s="136"/>
      <c r="BG262" s="136"/>
      <c r="BH262" s="136"/>
      <c r="BJ262" s="142"/>
      <c r="BM262" s="14"/>
      <c r="BN262" s="16"/>
      <c r="BO262" s="14"/>
      <c r="BP262" s="16"/>
      <c r="BQ262" s="16"/>
      <c r="BR262" s="24"/>
      <c r="BS262" s="139"/>
      <c r="BT262" s="21"/>
      <c r="BU262" s="109"/>
      <c r="BV262" s="16"/>
      <c r="BW262" s="16"/>
      <c r="BX262" s="16"/>
      <c r="BY262" s="139"/>
      <c r="BZ262" s="139"/>
      <c r="CA262" s="19"/>
      <c r="CB262" s="19"/>
      <c r="CC262" s="19"/>
      <c r="CD262" s="16"/>
      <c r="IG262" s="115">
        <f t="shared" ref="IG262:IG309" si="52">IF(SUMPRODUCT(--ISNUMBER(SEARCH("/",IH262:IS262))),0,1)</f>
        <v>0</v>
      </c>
      <c r="IH262" s="147" t="str">
        <f t="shared" si="51"/>
        <v xml:space="preserve"> / LW 0 @ 50Hz</v>
      </c>
      <c r="II262" s="147" t="str">
        <f t="shared" si="51"/>
        <v xml:space="preserve"> / LAV 0 @ 50Hz</v>
      </c>
      <c r="IJ262" s="147" t="str">
        <f t="shared" si="51"/>
        <v xml:space="preserve"> / LCP 0 @ 50Hz</v>
      </c>
      <c r="IK262" s="147" t="str">
        <f t="shared" si="50"/>
        <v/>
      </c>
      <c r="IL262" s="147" t="str">
        <f t="shared" si="50"/>
        <v/>
      </c>
      <c r="IM262" s="147" t="str">
        <f t="shared" si="50"/>
        <v xml:space="preserve"> / LW 0 @ 60Hz</v>
      </c>
      <c r="IN262" s="147" t="str">
        <f t="shared" si="50"/>
        <v xml:space="preserve"> / LAV 0 @ 60Hz</v>
      </c>
      <c r="IO262" s="147" t="str">
        <f t="shared" si="50"/>
        <v xml:space="preserve"> / LCP 0 @ 60Hz</v>
      </c>
      <c r="IP262" s="147" t="str">
        <f t="shared" si="50"/>
        <v/>
      </c>
      <c r="IQ262" s="147" t="str">
        <f t="shared" si="45"/>
        <v/>
      </c>
      <c r="IR262" s="147" t="str">
        <f t="shared" si="45"/>
        <v xml:space="preserve"> / HSUCTION 0 @ 60Hz</v>
      </c>
      <c r="IS262" s="147" t="str">
        <f t="shared" si="45"/>
        <v xml:space="preserve"> / HSUCTION 0 @ 50Hz</v>
      </c>
      <c r="IT262" s="115">
        <f t="shared" si="41"/>
        <v>0</v>
      </c>
    </row>
    <row r="263" spans="1:254" ht="27" customHeight="1">
      <c r="A263" s="148">
        <f t="shared" si="49"/>
        <v>45950</v>
      </c>
      <c r="B263" s="19">
        <f t="shared" si="49"/>
        <v>0</v>
      </c>
      <c r="C263" s="19" t="str">
        <f t="shared" si="49"/>
        <v>40VP026123P</v>
      </c>
      <c r="D263" s="19" t="str">
        <f t="shared" si="49"/>
        <v>N</v>
      </c>
      <c r="E263" s="136"/>
      <c r="F263" s="19">
        <f t="shared" si="43"/>
        <v>250100001</v>
      </c>
      <c r="G263" s="20">
        <f t="shared" si="44"/>
        <v>0</v>
      </c>
      <c r="H263" s="21"/>
      <c r="I263" s="21"/>
      <c r="J263" s="21"/>
      <c r="K263" s="22"/>
      <c r="L263" s="115"/>
      <c r="M263" s="21"/>
      <c r="N263" s="21"/>
      <c r="O263" s="21"/>
      <c r="P263" s="22"/>
      <c r="Q263" s="115"/>
      <c r="U263" s="111"/>
      <c r="Z263" s="19" t="str">
        <f t="shared" si="40"/>
        <v xml:space="preserve"> / LW 0 @ 50Hz / LAV 0 @ 50Hz / LCP 0 @ 50Hz / LW 0 @ 60Hz / LAV 0 @ 60Hz / LCP 0 @ 60Hz / HSUCTION 0 @ 60Hz / HSUCTION 0 @ 50Hz</v>
      </c>
      <c r="BB263" s="136"/>
      <c r="BC263" s="136"/>
      <c r="BD263" s="136"/>
      <c r="BE263" s="136"/>
      <c r="BG263" s="136"/>
      <c r="BH263" s="136"/>
      <c r="BJ263" s="142"/>
      <c r="BM263" s="14"/>
      <c r="BN263" s="16"/>
      <c r="BO263" s="14"/>
      <c r="BP263" s="16"/>
      <c r="BQ263" s="16"/>
      <c r="BR263" s="24"/>
      <c r="BS263" s="139"/>
      <c r="BT263" s="21"/>
      <c r="BU263" s="109"/>
      <c r="BV263" s="16"/>
      <c r="BW263" s="16"/>
      <c r="BX263" s="16"/>
      <c r="BY263" s="139"/>
      <c r="BZ263" s="139"/>
      <c r="CA263" s="19"/>
      <c r="CB263" s="19"/>
      <c r="CC263" s="19"/>
      <c r="CD263" s="16"/>
      <c r="IG263" s="115">
        <f t="shared" si="52"/>
        <v>0</v>
      </c>
      <c r="IH263" s="147" t="str">
        <f t="shared" si="51"/>
        <v xml:space="preserve"> / LW 0 @ 50Hz</v>
      </c>
      <c r="II263" s="147" t="str">
        <f t="shared" si="51"/>
        <v xml:space="preserve"> / LAV 0 @ 50Hz</v>
      </c>
      <c r="IJ263" s="147" t="str">
        <f t="shared" si="51"/>
        <v xml:space="preserve"> / LCP 0 @ 50Hz</v>
      </c>
      <c r="IK263" s="147" t="str">
        <f t="shared" si="50"/>
        <v/>
      </c>
      <c r="IL263" s="147" t="str">
        <f t="shared" si="50"/>
        <v/>
      </c>
      <c r="IM263" s="147" t="str">
        <f t="shared" si="50"/>
        <v xml:space="preserve"> / LW 0 @ 60Hz</v>
      </c>
      <c r="IN263" s="147" t="str">
        <f t="shared" si="50"/>
        <v xml:space="preserve"> / LAV 0 @ 60Hz</v>
      </c>
      <c r="IO263" s="147" t="str">
        <f t="shared" si="50"/>
        <v xml:space="preserve"> / LCP 0 @ 60Hz</v>
      </c>
      <c r="IP263" s="147" t="str">
        <f t="shared" si="50"/>
        <v/>
      </c>
      <c r="IQ263" s="147" t="str">
        <f t="shared" si="45"/>
        <v/>
      </c>
      <c r="IR263" s="147" t="str">
        <f t="shared" si="45"/>
        <v xml:space="preserve"> / HSUCTION 0 @ 60Hz</v>
      </c>
      <c r="IS263" s="147" t="str">
        <f t="shared" si="45"/>
        <v xml:space="preserve"> / HSUCTION 0 @ 50Hz</v>
      </c>
      <c r="IT263" s="115">
        <f t="shared" si="41"/>
        <v>0</v>
      </c>
    </row>
    <row r="264" spans="1:254" ht="27" customHeight="1">
      <c r="A264" s="148">
        <f t="shared" si="49"/>
        <v>45950</v>
      </c>
      <c r="B264" s="19">
        <f t="shared" si="49"/>
        <v>0</v>
      </c>
      <c r="C264" s="19" t="str">
        <f t="shared" si="49"/>
        <v>40VP026123P</v>
      </c>
      <c r="D264" s="19" t="str">
        <f t="shared" si="49"/>
        <v>N</v>
      </c>
      <c r="E264" s="136"/>
      <c r="F264" s="19">
        <f t="shared" si="43"/>
        <v>250100001</v>
      </c>
      <c r="G264" s="20">
        <f t="shared" si="44"/>
        <v>0</v>
      </c>
      <c r="H264" s="21"/>
      <c r="I264" s="21"/>
      <c r="J264" s="21"/>
      <c r="K264" s="22"/>
      <c r="L264" s="115"/>
      <c r="M264" s="21"/>
      <c r="N264" s="21"/>
      <c r="O264" s="21"/>
      <c r="P264" s="22"/>
      <c r="Q264" s="115"/>
      <c r="U264" s="111"/>
      <c r="Z264" s="19" t="str">
        <f t="shared" si="40"/>
        <v xml:space="preserve"> / LW 0 @ 50Hz / LAV 0 @ 50Hz / LCP 0 @ 50Hz / LW 0 @ 60Hz / LAV 0 @ 60Hz / LCP 0 @ 60Hz / HSUCTION 0 @ 60Hz / HSUCTION 0 @ 50Hz</v>
      </c>
      <c r="BB264" s="136"/>
      <c r="BC264" s="136"/>
      <c r="BD264" s="136"/>
      <c r="BE264" s="136"/>
      <c r="BG264" s="136"/>
      <c r="BH264" s="136"/>
      <c r="BJ264" s="142"/>
      <c r="BM264" s="14"/>
      <c r="BN264" s="16"/>
      <c r="BO264" s="14"/>
      <c r="BP264" s="16"/>
      <c r="BQ264" s="16"/>
      <c r="BR264" s="24"/>
      <c r="BS264" s="139"/>
      <c r="BT264" s="21"/>
      <c r="BU264" s="109"/>
      <c r="BV264" s="16"/>
      <c r="BW264" s="16"/>
      <c r="BX264" s="16"/>
      <c r="BY264" s="139"/>
      <c r="BZ264" s="139"/>
      <c r="CA264" s="19"/>
      <c r="CB264" s="19"/>
      <c r="CC264" s="19"/>
      <c r="CD264" s="16"/>
      <c r="IG264" s="115">
        <f t="shared" si="52"/>
        <v>0</v>
      </c>
      <c r="IH264" s="147" t="str">
        <f t="shared" si="51"/>
        <v xml:space="preserve"> / LW 0 @ 50Hz</v>
      </c>
      <c r="II264" s="147" t="str">
        <f t="shared" si="51"/>
        <v xml:space="preserve"> / LAV 0 @ 50Hz</v>
      </c>
      <c r="IJ264" s="147" t="str">
        <f t="shared" si="51"/>
        <v xml:space="preserve"> / LCP 0 @ 50Hz</v>
      </c>
      <c r="IK264" s="147" t="str">
        <f t="shared" si="50"/>
        <v/>
      </c>
      <c r="IL264" s="147" t="str">
        <f t="shared" si="50"/>
        <v/>
      </c>
      <c r="IM264" s="147" t="str">
        <f t="shared" si="50"/>
        <v xml:space="preserve"> / LW 0 @ 60Hz</v>
      </c>
      <c r="IN264" s="147" t="str">
        <f t="shared" si="50"/>
        <v xml:space="preserve"> / LAV 0 @ 60Hz</v>
      </c>
      <c r="IO264" s="147" t="str">
        <f t="shared" si="50"/>
        <v xml:space="preserve"> / LCP 0 @ 60Hz</v>
      </c>
      <c r="IP264" s="147" t="str">
        <f t="shared" si="50"/>
        <v/>
      </c>
      <c r="IQ264" s="147" t="str">
        <f t="shared" si="45"/>
        <v/>
      </c>
      <c r="IR264" s="147" t="str">
        <f t="shared" si="45"/>
        <v xml:space="preserve"> / HSUCTION 0 @ 60Hz</v>
      </c>
      <c r="IS264" s="147" t="str">
        <f t="shared" si="45"/>
        <v xml:space="preserve"> / HSUCTION 0 @ 50Hz</v>
      </c>
      <c r="IT264" s="115">
        <f t="shared" si="41"/>
        <v>0</v>
      </c>
    </row>
    <row r="265" spans="1:254" ht="27" customHeight="1">
      <c r="A265" s="148">
        <f t="shared" si="49"/>
        <v>45950</v>
      </c>
      <c r="B265" s="19">
        <f t="shared" si="49"/>
        <v>0</v>
      </c>
      <c r="C265" s="19" t="str">
        <f t="shared" si="49"/>
        <v>40VP026123P</v>
      </c>
      <c r="D265" s="19" t="str">
        <f t="shared" si="49"/>
        <v>N</v>
      </c>
      <c r="E265" s="136"/>
      <c r="F265" s="19">
        <f t="shared" si="43"/>
        <v>250100001</v>
      </c>
      <c r="G265" s="20">
        <f t="shared" si="44"/>
        <v>0</v>
      </c>
      <c r="H265" s="21"/>
      <c r="I265" s="21"/>
      <c r="J265" s="21"/>
      <c r="K265" s="22"/>
      <c r="L265" s="115"/>
      <c r="M265" s="21"/>
      <c r="N265" s="21"/>
      <c r="O265" s="21"/>
      <c r="P265" s="22"/>
      <c r="Q265" s="115"/>
      <c r="U265" s="111"/>
      <c r="Z265" s="19" t="str">
        <f t="shared" si="40"/>
        <v xml:space="preserve"> / LW 0 @ 50Hz / LAV 0 @ 50Hz / LCP 0 @ 50Hz / LW 0 @ 60Hz / LAV 0 @ 60Hz / LCP 0 @ 60Hz / HSUCTION 0 @ 60Hz / HSUCTION 0 @ 50Hz</v>
      </c>
      <c r="BB265" s="136"/>
      <c r="BC265" s="136"/>
      <c r="BD265" s="136"/>
      <c r="BE265" s="136"/>
      <c r="BG265" s="136"/>
      <c r="BH265" s="136"/>
      <c r="BJ265" s="142"/>
      <c r="BM265" s="14"/>
      <c r="BN265" s="16"/>
      <c r="BO265" s="14"/>
      <c r="BP265" s="16"/>
      <c r="BQ265" s="16"/>
      <c r="BR265" s="24"/>
      <c r="BS265" s="139"/>
      <c r="BT265" s="21"/>
      <c r="BU265" s="109"/>
      <c r="BV265" s="16"/>
      <c r="BW265" s="16"/>
      <c r="BX265" s="16"/>
      <c r="BY265" s="139"/>
      <c r="BZ265" s="139"/>
      <c r="CA265" s="19"/>
      <c r="CB265" s="19"/>
      <c r="CC265" s="19"/>
      <c r="CD265" s="16"/>
      <c r="IG265" s="115">
        <f t="shared" si="52"/>
        <v>0</v>
      </c>
      <c r="IH265" s="147" t="str">
        <f t="shared" si="51"/>
        <v xml:space="preserve"> / LW 0 @ 50Hz</v>
      </c>
      <c r="II265" s="147" t="str">
        <f t="shared" si="51"/>
        <v xml:space="preserve"> / LAV 0 @ 50Hz</v>
      </c>
      <c r="IJ265" s="147" t="str">
        <f t="shared" si="51"/>
        <v xml:space="preserve"> / LCP 0 @ 50Hz</v>
      </c>
      <c r="IK265" s="147" t="str">
        <f t="shared" si="50"/>
        <v/>
      </c>
      <c r="IL265" s="147" t="str">
        <f t="shared" si="50"/>
        <v/>
      </c>
      <c r="IM265" s="147" t="str">
        <f t="shared" si="50"/>
        <v xml:space="preserve"> / LW 0 @ 60Hz</v>
      </c>
      <c r="IN265" s="147" t="str">
        <f t="shared" si="50"/>
        <v xml:space="preserve"> / LAV 0 @ 60Hz</v>
      </c>
      <c r="IO265" s="147" t="str">
        <f t="shared" si="50"/>
        <v xml:space="preserve"> / LCP 0 @ 60Hz</v>
      </c>
      <c r="IP265" s="147" t="str">
        <f t="shared" si="50"/>
        <v/>
      </c>
      <c r="IQ265" s="147" t="str">
        <f t="shared" si="45"/>
        <v/>
      </c>
      <c r="IR265" s="147" t="str">
        <f t="shared" si="45"/>
        <v xml:space="preserve"> / HSUCTION 0 @ 60Hz</v>
      </c>
      <c r="IS265" s="147" t="str">
        <f t="shared" si="45"/>
        <v xml:space="preserve"> / HSUCTION 0 @ 50Hz</v>
      </c>
      <c r="IT265" s="115">
        <f t="shared" si="41"/>
        <v>0</v>
      </c>
    </row>
    <row r="266" spans="1:254" ht="27" customHeight="1">
      <c r="A266" s="148">
        <f t="shared" si="49"/>
        <v>45950</v>
      </c>
      <c r="B266" s="19">
        <f t="shared" si="49"/>
        <v>0</v>
      </c>
      <c r="C266" s="19" t="str">
        <f t="shared" si="49"/>
        <v>40VP026123P</v>
      </c>
      <c r="D266" s="19" t="str">
        <f t="shared" si="49"/>
        <v>N</v>
      </c>
      <c r="E266" s="136"/>
      <c r="F266" s="19">
        <f t="shared" si="43"/>
        <v>250100001</v>
      </c>
      <c r="G266" s="20">
        <f t="shared" si="44"/>
        <v>0</v>
      </c>
      <c r="H266" s="21"/>
      <c r="I266" s="21"/>
      <c r="J266" s="21"/>
      <c r="K266" s="22"/>
      <c r="L266" s="115"/>
      <c r="M266" s="21"/>
      <c r="N266" s="21"/>
      <c r="O266" s="21"/>
      <c r="P266" s="22"/>
      <c r="Q266" s="115"/>
      <c r="U266" s="111"/>
      <c r="Z266" s="19" t="str">
        <f t="shared" si="40"/>
        <v xml:space="preserve"> / LW 0 @ 50Hz / LAV 0 @ 50Hz / LCP 0 @ 50Hz / LW 0 @ 60Hz / LAV 0 @ 60Hz / LCP 0 @ 60Hz / HSUCTION 0 @ 60Hz / HSUCTION 0 @ 50Hz</v>
      </c>
      <c r="BB266" s="136"/>
      <c r="BC266" s="136"/>
      <c r="BD266" s="136"/>
      <c r="BE266" s="136"/>
      <c r="BG266" s="136"/>
      <c r="BH266" s="136"/>
      <c r="BJ266" s="142"/>
      <c r="BM266" s="14"/>
      <c r="BN266" s="16"/>
      <c r="BO266" s="14"/>
      <c r="BP266" s="16"/>
      <c r="BQ266" s="16"/>
      <c r="BR266" s="24"/>
      <c r="BS266" s="139"/>
      <c r="BT266" s="21"/>
      <c r="BU266" s="109"/>
      <c r="BV266" s="16"/>
      <c r="BW266" s="16"/>
      <c r="BX266" s="16"/>
      <c r="BY266" s="139"/>
      <c r="BZ266" s="139"/>
      <c r="CA266" s="19"/>
      <c r="CB266" s="19"/>
      <c r="CC266" s="19"/>
      <c r="CD266" s="16"/>
      <c r="IG266" s="115">
        <f t="shared" si="52"/>
        <v>0</v>
      </c>
      <c r="IH266" s="147" t="str">
        <f t="shared" si="51"/>
        <v xml:space="preserve"> / LW 0 @ 50Hz</v>
      </c>
      <c r="II266" s="147" t="str">
        <f t="shared" si="51"/>
        <v xml:space="preserve"> / LAV 0 @ 50Hz</v>
      </c>
      <c r="IJ266" s="147" t="str">
        <f t="shared" si="51"/>
        <v xml:space="preserve"> / LCP 0 @ 50Hz</v>
      </c>
      <c r="IK266" s="147" t="str">
        <f t="shared" si="50"/>
        <v/>
      </c>
      <c r="IL266" s="147" t="str">
        <f t="shared" si="50"/>
        <v/>
      </c>
      <c r="IM266" s="147" t="str">
        <f t="shared" si="50"/>
        <v xml:space="preserve"> / LW 0 @ 60Hz</v>
      </c>
      <c r="IN266" s="147" t="str">
        <f t="shared" si="50"/>
        <v xml:space="preserve"> / LAV 0 @ 60Hz</v>
      </c>
      <c r="IO266" s="147" t="str">
        <f t="shared" si="50"/>
        <v xml:space="preserve"> / LCP 0 @ 60Hz</v>
      </c>
      <c r="IP266" s="147" t="str">
        <f t="shared" si="50"/>
        <v/>
      </c>
      <c r="IQ266" s="147" t="str">
        <f t="shared" si="45"/>
        <v/>
      </c>
      <c r="IR266" s="147" t="str">
        <f t="shared" si="45"/>
        <v xml:space="preserve"> / HSUCTION 0 @ 60Hz</v>
      </c>
      <c r="IS266" s="147" t="str">
        <f t="shared" si="45"/>
        <v xml:space="preserve"> / HSUCTION 0 @ 50Hz</v>
      </c>
      <c r="IT266" s="115">
        <f t="shared" si="41"/>
        <v>0</v>
      </c>
    </row>
    <row r="267" spans="1:254" ht="27" customHeight="1">
      <c r="A267" s="148">
        <f t="shared" si="49"/>
        <v>45950</v>
      </c>
      <c r="B267" s="19">
        <f t="shared" si="49"/>
        <v>0</v>
      </c>
      <c r="C267" s="19" t="str">
        <f t="shared" si="49"/>
        <v>40VP026123P</v>
      </c>
      <c r="D267" s="19" t="str">
        <f t="shared" si="49"/>
        <v>N</v>
      </c>
      <c r="E267" s="136"/>
      <c r="F267" s="19">
        <f t="shared" si="43"/>
        <v>250100001</v>
      </c>
      <c r="G267" s="20">
        <f t="shared" si="44"/>
        <v>0</v>
      </c>
      <c r="H267" s="21"/>
      <c r="I267" s="21"/>
      <c r="J267" s="21"/>
      <c r="K267" s="22"/>
      <c r="L267" s="115"/>
      <c r="M267" s="21"/>
      <c r="N267" s="21"/>
      <c r="O267" s="21"/>
      <c r="P267" s="22"/>
      <c r="Q267" s="115"/>
      <c r="U267" s="111"/>
      <c r="Z267" s="19" t="str">
        <f t="shared" ref="Z267:Z309" si="53">CONCATENATE(IH267&amp;II267,IJ267,IK267,IM267,IN267,IO267,IP267,IR267,IS267)</f>
        <v xml:space="preserve"> / LW 0 @ 50Hz / LAV 0 @ 50Hz / LCP 0 @ 50Hz / LW 0 @ 60Hz / LAV 0 @ 60Hz / LCP 0 @ 60Hz / HSUCTION 0 @ 60Hz / HSUCTION 0 @ 50Hz</v>
      </c>
      <c r="BB267" s="136"/>
      <c r="BC267" s="136"/>
      <c r="BD267" s="136"/>
      <c r="BE267" s="136"/>
      <c r="BG267" s="136"/>
      <c r="BH267" s="136"/>
      <c r="BJ267" s="142"/>
      <c r="BM267" s="14"/>
      <c r="BN267" s="16"/>
      <c r="BO267" s="14"/>
      <c r="BP267" s="16"/>
      <c r="BQ267" s="16"/>
      <c r="BR267" s="24"/>
      <c r="BS267" s="139"/>
      <c r="BT267" s="21"/>
      <c r="BU267" s="109"/>
      <c r="BV267" s="16"/>
      <c r="BW267" s="16"/>
      <c r="BX267" s="16"/>
      <c r="BY267" s="139"/>
      <c r="BZ267" s="139"/>
      <c r="CA267" s="19"/>
      <c r="CB267" s="19"/>
      <c r="CC267" s="19"/>
      <c r="CD267" s="16"/>
      <c r="IG267" s="115">
        <f t="shared" si="52"/>
        <v>0</v>
      </c>
      <c r="IH267" s="147" t="str">
        <f t="shared" si="51"/>
        <v xml:space="preserve"> / LW 0 @ 50Hz</v>
      </c>
      <c r="II267" s="147" t="str">
        <f t="shared" si="51"/>
        <v xml:space="preserve"> / LAV 0 @ 50Hz</v>
      </c>
      <c r="IJ267" s="147" t="str">
        <f t="shared" si="51"/>
        <v xml:space="preserve"> / LCP 0 @ 50Hz</v>
      </c>
      <c r="IK267" s="147" t="str">
        <f t="shared" si="50"/>
        <v/>
      </c>
      <c r="IL267" s="147" t="str">
        <f t="shared" si="50"/>
        <v/>
      </c>
      <c r="IM267" s="147" t="str">
        <f t="shared" si="50"/>
        <v xml:space="preserve"> / LW 0 @ 60Hz</v>
      </c>
      <c r="IN267" s="147" t="str">
        <f t="shared" si="50"/>
        <v xml:space="preserve"> / LAV 0 @ 60Hz</v>
      </c>
      <c r="IO267" s="147" t="str">
        <f t="shared" si="50"/>
        <v xml:space="preserve"> / LCP 0 @ 60Hz</v>
      </c>
      <c r="IP267" s="147" t="str">
        <f t="shared" si="50"/>
        <v/>
      </c>
      <c r="IQ267" s="147" t="str">
        <f t="shared" si="45"/>
        <v/>
      </c>
      <c r="IR267" s="147" t="str">
        <f t="shared" si="45"/>
        <v xml:space="preserve"> / HSUCTION 0 @ 60Hz</v>
      </c>
      <c r="IS267" s="147" t="str">
        <f t="shared" si="45"/>
        <v xml:space="preserve"> / HSUCTION 0 @ 50Hz</v>
      </c>
      <c r="IT267" s="115">
        <f t="shared" ref="IT267:IT293" si="54">COUNT(H267,I267,J267,K267,M267,N267,O267,P267,R267,S267)</f>
        <v>0</v>
      </c>
    </row>
    <row r="268" spans="1:254" ht="27" customHeight="1">
      <c r="A268" s="148">
        <f t="shared" si="49"/>
        <v>45950</v>
      </c>
      <c r="B268" s="19">
        <f t="shared" si="49"/>
        <v>0</v>
      </c>
      <c r="C268" s="19" t="str">
        <f t="shared" si="49"/>
        <v>40VP026123P</v>
      </c>
      <c r="D268" s="19" t="str">
        <f t="shared" si="49"/>
        <v>N</v>
      </c>
      <c r="E268" s="136"/>
      <c r="F268" s="19">
        <f t="shared" si="43"/>
        <v>250100001</v>
      </c>
      <c r="G268" s="20">
        <f t="shared" si="44"/>
        <v>0</v>
      </c>
      <c r="H268" s="21"/>
      <c r="I268" s="21"/>
      <c r="J268" s="21"/>
      <c r="K268" s="22"/>
      <c r="L268" s="115"/>
      <c r="M268" s="21"/>
      <c r="N268" s="21"/>
      <c r="O268" s="21"/>
      <c r="P268" s="22"/>
      <c r="Q268" s="115"/>
      <c r="U268" s="111"/>
      <c r="Z268" s="19" t="str">
        <f t="shared" si="53"/>
        <v xml:space="preserve"> / LW 0 @ 50Hz / LAV 0 @ 50Hz / LCP 0 @ 50Hz / LW 0 @ 60Hz / LAV 0 @ 60Hz / LCP 0 @ 60Hz / HSUCTION 0 @ 60Hz / HSUCTION 0 @ 50Hz</v>
      </c>
      <c r="BB268" s="136"/>
      <c r="BC268" s="136"/>
      <c r="BD268" s="136"/>
      <c r="BE268" s="136"/>
      <c r="BG268" s="136"/>
      <c r="BH268" s="136"/>
      <c r="BJ268" s="142"/>
      <c r="BM268" s="14"/>
      <c r="BN268" s="16"/>
      <c r="BO268" s="14"/>
      <c r="BP268" s="16"/>
      <c r="BQ268" s="16"/>
      <c r="BR268" s="24"/>
      <c r="BS268" s="139"/>
      <c r="BT268" s="21"/>
      <c r="BU268" s="109"/>
      <c r="BV268" s="16"/>
      <c r="BW268" s="16"/>
      <c r="BX268" s="16"/>
      <c r="BY268" s="139"/>
      <c r="BZ268" s="139"/>
      <c r="CA268" s="19"/>
      <c r="CB268" s="19"/>
      <c r="CC268" s="19"/>
      <c r="CD268" s="16"/>
      <c r="IG268" s="115">
        <f t="shared" si="52"/>
        <v>0</v>
      </c>
      <c r="IH268" s="147" t="str">
        <f t="shared" si="51"/>
        <v xml:space="preserve"> / LW 0 @ 50Hz</v>
      </c>
      <c r="II268" s="147" t="str">
        <f t="shared" si="51"/>
        <v xml:space="preserve"> / LAV 0 @ 50Hz</v>
      </c>
      <c r="IJ268" s="147" t="str">
        <f t="shared" si="51"/>
        <v xml:space="preserve"> / LCP 0 @ 50Hz</v>
      </c>
      <c r="IK268" s="147" t="str">
        <f t="shared" si="50"/>
        <v/>
      </c>
      <c r="IL268" s="147" t="str">
        <f t="shared" si="50"/>
        <v/>
      </c>
      <c r="IM268" s="147" t="str">
        <f t="shared" si="50"/>
        <v xml:space="preserve"> / LW 0 @ 60Hz</v>
      </c>
      <c r="IN268" s="147" t="str">
        <f t="shared" si="50"/>
        <v xml:space="preserve"> / LAV 0 @ 60Hz</v>
      </c>
      <c r="IO268" s="147" t="str">
        <f t="shared" si="50"/>
        <v xml:space="preserve"> / LCP 0 @ 60Hz</v>
      </c>
      <c r="IP268" s="147" t="str">
        <f t="shared" si="50"/>
        <v/>
      </c>
      <c r="IQ268" s="147" t="str">
        <f t="shared" si="45"/>
        <v/>
      </c>
      <c r="IR268" s="147" t="str">
        <f t="shared" si="45"/>
        <v xml:space="preserve"> / HSUCTION 0 @ 60Hz</v>
      </c>
      <c r="IS268" s="147" t="str">
        <f t="shared" si="45"/>
        <v xml:space="preserve"> / HSUCTION 0 @ 50Hz</v>
      </c>
      <c r="IT268" s="115">
        <f t="shared" si="54"/>
        <v>0</v>
      </c>
    </row>
    <row r="269" spans="1:254" ht="27" customHeight="1">
      <c r="A269" s="148">
        <f t="shared" ref="A269:D284" si="55">IF(COUNTA($G269),A268,0)</f>
        <v>45950</v>
      </c>
      <c r="B269" s="19">
        <f t="shared" si="55"/>
        <v>0</v>
      </c>
      <c r="C269" s="19" t="str">
        <f t="shared" si="55"/>
        <v>40VP026123P</v>
      </c>
      <c r="D269" s="19" t="str">
        <f t="shared" si="55"/>
        <v>N</v>
      </c>
      <c r="E269" s="136"/>
      <c r="F269" s="19">
        <f t="shared" ref="F269:F293" si="56">IF(G268=0,F268,F268+1)</f>
        <v>250100001</v>
      </c>
      <c r="G269" s="20">
        <f t="shared" ref="G269:G293" si="57">IG269</f>
        <v>0</v>
      </c>
      <c r="H269" s="21"/>
      <c r="I269" s="21"/>
      <c r="J269" s="21"/>
      <c r="K269" s="22"/>
      <c r="L269" s="115"/>
      <c r="M269" s="21"/>
      <c r="N269" s="21"/>
      <c r="O269" s="21"/>
      <c r="P269" s="22"/>
      <c r="Q269" s="115"/>
      <c r="U269" s="111"/>
      <c r="Z269" s="19" t="str">
        <f t="shared" si="53"/>
        <v xml:space="preserve"> / LW 0 @ 50Hz / LAV 0 @ 50Hz / LCP 0 @ 50Hz / LW 0 @ 60Hz / LAV 0 @ 60Hz / LCP 0 @ 60Hz / HSUCTION 0 @ 60Hz / HSUCTION 0 @ 50Hz</v>
      </c>
      <c r="BB269" s="136"/>
      <c r="BC269" s="136"/>
      <c r="BD269" s="136"/>
      <c r="BE269" s="136"/>
      <c r="BG269" s="136"/>
      <c r="BH269" s="136"/>
      <c r="BJ269" s="142"/>
      <c r="BM269" s="14"/>
      <c r="BN269" s="16"/>
      <c r="BO269" s="14"/>
      <c r="BP269" s="16"/>
      <c r="BQ269" s="16"/>
      <c r="BR269" s="24"/>
      <c r="BS269" s="139"/>
      <c r="BT269" s="21"/>
      <c r="BU269" s="109"/>
      <c r="BV269" s="16"/>
      <c r="BW269" s="16"/>
      <c r="BX269" s="16"/>
      <c r="BY269" s="139"/>
      <c r="BZ269" s="139"/>
      <c r="CA269" s="19"/>
      <c r="CB269" s="19"/>
      <c r="CC269" s="19"/>
      <c r="CD269" s="16"/>
      <c r="IG269" s="115">
        <f t="shared" si="52"/>
        <v>0</v>
      </c>
      <c r="IH269" s="147" t="str">
        <f t="shared" si="51"/>
        <v xml:space="preserve"> / LW 0 @ 50Hz</v>
      </c>
      <c r="II269" s="147" t="str">
        <f t="shared" si="51"/>
        <v xml:space="preserve"> / LAV 0 @ 50Hz</v>
      </c>
      <c r="IJ269" s="147" t="str">
        <f t="shared" si="51"/>
        <v xml:space="preserve"> / LCP 0 @ 50Hz</v>
      </c>
      <c r="IK269" s="147" t="str">
        <f t="shared" si="50"/>
        <v/>
      </c>
      <c r="IL269" s="147" t="str">
        <f t="shared" si="50"/>
        <v/>
      </c>
      <c r="IM269" s="147" t="str">
        <f t="shared" si="50"/>
        <v xml:space="preserve"> / LW 0 @ 60Hz</v>
      </c>
      <c r="IN269" s="147" t="str">
        <f t="shared" si="50"/>
        <v xml:space="preserve"> / LAV 0 @ 60Hz</v>
      </c>
      <c r="IO269" s="147" t="str">
        <f t="shared" si="50"/>
        <v xml:space="preserve"> / LCP 0 @ 60Hz</v>
      </c>
      <c r="IP269" s="147" t="str">
        <f t="shared" si="50"/>
        <v/>
      </c>
      <c r="IQ269" s="147" t="str">
        <f t="shared" si="45"/>
        <v/>
      </c>
      <c r="IR269" s="147" t="str">
        <f t="shared" si="45"/>
        <v xml:space="preserve"> / HSUCTION 0 @ 60Hz</v>
      </c>
      <c r="IS269" s="147" t="str">
        <f t="shared" si="45"/>
        <v xml:space="preserve"> / HSUCTION 0 @ 50Hz</v>
      </c>
      <c r="IT269" s="115">
        <f t="shared" si="54"/>
        <v>0</v>
      </c>
    </row>
    <row r="270" spans="1:254" ht="27" customHeight="1">
      <c r="A270" s="148">
        <f t="shared" si="55"/>
        <v>45950</v>
      </c>
      <c r="B270" s="19">
        <f t="shared" si="55"/>
        <v>0</v>
      </c>
      <c r="C270" s="19" t="str">
        <f t="shared" si="55"/>
        <v>40VP026123P</v>
      </c>
      <c r="D270" s="19" t="str">
        <f t="shared" si="55"/>
        <v>N</v>
      </c>
      <c r="E270" s="136"/>
      <c r="F270" s="19">
        <f t="shared" si="56"/>
        <v>250100001</v>
      </c>
      <c r="G270" s="20">
        <f t="shared" si="57"/>
        <v>0</v>
      </c>
      <c r="H270" s="21"/>
      <c r="I270" s="21"/>
      <c r="J270" s="21"/>
      <c r="K270" s="22"/>
      <c r="L270" s="115"/>
      <c r="M270" s="21"/>
      <c r="N270" s="21"/>
      <c r="O270" s="21"/>
      <c r="P270" s="22"/>
      <c r="Q270" s="115"/>
      <c r="U270" s="111"/>
      <c r="Z270" s="19" t="str">
        <f t="shared" si="53"/>
        <v xml:space="preserve"> / LW 0 @ 50Hz / LAV 0 @ 50Hz / LCP 0 @ 50Hz / LW 0 @ 60Hz / LAV 0 @ 60Hz / LCP 0 @ 60Hz / HSUCTION 0 @ 60Hz / HSUCTION 0 @ 50Hz</v>
      </c>
      <c r="BB270" s="136"/>
      <c r="BC270" s="136"/>
      <c r="BD270" s="136"/>
      <c r="BE270" s="136"/>
      <c r="BG270" s="136"/>
      <c r="BH270" s="136"/>
      <c r="BJ270" s="142"/>
      <c r="BM270" s="14"/>
      <c r="BN270" s="16"/>
      <c r="BO270" s="14"/>
      <c r="BP270" s="16"/>
      <c r="BQ270" s="16"/>
      <c r="BR270" s="24"/>
      <c r="BS270" s="139"/>
      <c r="BT270" s="21"/>
      <c r="BU270" s="109"/>
      <c r="BV270" s="16"/>
      <c r="BW270" s="16"/>
      <c r="BX270" s="16"/>
      <c r="BY270" s="139"/>
      <c r="BZ270" s="139"/>
      <c r="CA270" s="19"/>
      <c r="CB270" s="19"/>
      <c r="CC270" s="19"/>
      <c r="CD270" s="16"/>
      <c r="IG270" s="115">
        <f t="shared" si="52"/>
        <v>0</v>
      </c>
      <c r="IH270" s="147" t="str">
        <f t="shared" si="51"/>
        <v xml:space="preserve"> / LW 0 @ 50Hz</v>
      </c>
      <c r="II270" s="147" t="str">
        <f t="shared" si="51"/>
        <v xml:space="preserve"> / LAV 0 @ 50Hz</v>
      </c>
      <c r="IJ270" s="147" t="str">
        <f t="shared" si="51"/>
        <v xml:space="preserve"> / LCP 0 @ 50Hz</v>
      </c>
      <c r="IK270" s="147" t="str">
        <f t="shared" si="50"/>
        <v/>
      </c>
      <c r="IL270" s="147" t="str">
        <f t="shared" si="50"/>
        <v/>
      </c>
      <c r="IM270" s="147" t="str">
        <f t="shared" si="50"/>
        <v xml:space="preserve"> / LW 0 @ 60Hz</v>
      </c>
      <c r="IN270" s="147" t="str">
        <f t="shared" si="50"/>
        <v xml:space="preserve"> / LAV 0 @ 60Hz</v>
      </c>
      <c r="IO270" s="147" t="str">
        <f t="shared" si="50"/>
        <v xml:space="preserve"> / LCP 0 @ 60Hz</v>
      </c>
      <c r="IP270" s="147" t="str">
        <f t="shared" si="50"/>
        <v/>
      </c>
      <c r="IQ270" s="147" t="str">
        <f t="shared" si="45"/>
        <v/>
      </c>
      <c r="IR270" s="147" t="str">
        <f t="shared" si="45"/>
        <v xml:space="preserve"> / HSUCTION 0 @ 60Hz</v>
      </c>
      <c r="IS270" s="147" t="str">
        <f t="shared" si="45"/>
        <v xml:space="preserve"> / HSUCTION 0 @ 50Hz</v>
      </c>
      <c r="IT270" s="115">
        <f t="shared" si="54"/>
        <v>0</v>
      </c>
    </row>
    <row r="271" spans="1:254" ht="27" customHeight="1">
      <c r="A271" s="148">
        <f t="shared" si="55"/>
        <v>45950</v>
      </c>
      <c r="B271" s="19">
        <f t="shared" si="55"/>
        <v>0</v>
      </c>
      <c r="C271" s="19" t="str">
        <f t="shared" si="55"/>
        <v>40VP026123P</v>
      </c>
      <c r="D271" s="19" t="str">
        <f t="shared" si="55"/>
        <v>N</v>
      </c>
      <c r="E271" s="136"/>
      <c r="F271" s="19">
        <f t="shared" si="56"/>
        <v>250100001</v>
      </c>
      <c r="G271" s="20">
        <f t="shared" si="57"/>
        <v>0</v>
      </c>
      <c r="H271" s="21"/>
      <c r="I271" s="21"/>
      <c r="J271" s="21"/>
      <c r="K271" s="22"/>
      <c r="L271" s="115"/>
      <c r="M271" s="21"/>
      <c r="N271" s="21"/>
      <c r="O271" s="21"/>
      <c r="P271" s="22"/>
      <c r="Q271" s="115"/>
      <c r="U271" s="111"/>
      <c r="Z271" s="19" t="str">
        <f t="shared" si="53"/>
        <v xml:space="preserve"> / LW 0 @ 50Hz / LAV 0 @ 50Hz / LCP 0 @ 50Hz / LW 0 @ 60Hz / LAV 0 @ 60Hz / LCP 0 @ 60Hz / HSUCTION 0 @ 60Hz / HSUCTION 0 @ 50Hz</v>
      </c>
      <c r="BB271" s="136"/>
      <c r="BC271" s="136"/>
      <c r="BD271" s="136"/>
      <c r="BE271" s="136"/>
      <c r="BG271" s="136"/>
      <c r="BH271" s="136"/>
      <c r="BJ271" s="142"/>
      <c r="BM271" s="14"/>
      <c r="BN271" s="16"/>
      <c r="BO271" s="14"/>
      <c r="BP271" s="16"/>
      <c r="BQ271" s="16"/>
      <c r="BR271" s="24"/>
      <c r="BS271" s="139"/>
      <c r="BT271" s="21"/>
      <c r="BU271" s="109"/>
      <c r="BV271" s="16"/>
      <c r="BW271" s="16"/>
      <c r="BX271" s="16"/>
      <c r="BY271" s="139"/>
      <c r="BZ271" s="139"/>
      <c r="CA271" s="19"/>
      <c r="CB271" s="19"/>
      <c r="CC271" s="19"/>
      <c r="CD271" s="16"/>
      <c r="IG271" s="115">
        <f t="shared" si="52"/>
        <v>0</v>
      </c>
      <c r="IH271" s="147" t="str">
        <f t="shared" si="51"/>
        <v xml:space="preserve"> / LW 0 @ 50Hz</v>
      </c>
      <c r="II271" s="147" t="str">
        <f t="shared" si="51"/>
        <v xml:space="preserve"> / LAV 0 @ 50Hz</v>
      </c>
      <c r="IJ271" s="147" t="str">
        <f t="shared" si="51"/>
        <v xml:space="preserve"> / LCP 0 @ 50Hz</v>
      </c>
      <c r="IK271" s="147" t="str">
        <f t="shared" si="50"/>
        <v/>
      </c>
      <c r="IL271" s="147" t="str">
        <f t="shared" si="50"/>
        <v/>
      </c>
      <c r="IM271" s="147" t="str">
        <f t="shared" si="50"/>
        <v xml:space="preserve"> / LW 0 @ 60Hz</v>
      </c>
      <c r="IN271" s="147" t="str">
        <f t="shared" si="50"/>
        <v xml:space="preserve"> / LAV 0 @ 60Hz</v>
      </c>
      <c r="IO271" s="147" t="str">
        <f t="shared" si="50"/>
        <v xml:space="preserve"> / LCP 0 @ 60Hz</v>
      </c>
      <c r="IP271" s="147" t="str">
        <f t="shared" si="50"/>
        <v/>
      </c>
      <c r="IQ271" s="147" t="str">
        <f t="shared" si="45"/>
        <v/>
      </c>
      <c r="IR271" s="147" t="str">
        <f t="shared" si="45"/>
        <v xml:space="preserve"> / HSUCTION 0 @ 60Hz</v>
      </c>
      <c r="IS271" s="147" t="str">
        <f t="shared" si="45"/>
        <v xml:space="preserve"> / HSUCTION 0 @ 50Hz</v>
      </c>
      <c r="IT271" s="115">
        <f t="shared" si="54"/>
        <v>0</v>
      </c>
    </row>
    <row r="272" spans="1:254" ht="27" customHeight="1">
      <c r="A272" s="148">
        <f t="shared" si="55"/>
        <v>45950</v>
      </c>
      <c r="B272" s="19">
        <f t="shared" si="55"/>
        <v>0</v>
      </c>
      <c r="C272" s="19" t="str">
        <f t="shared" si="55"/>
        <v>40VP026123P</v>
      </c>
      <c r="D272" s="19" t="str">
        <f t="shared" si="55"/>
        <v>N</v>
      </c>
      <c r="E272" s="136"/>
      <c r="F272" s="19">
        <f t="shared" si="56"/>
        <v>250100001</v>
      </c>
      <c r="G272" s="20">
        <f t="shared" si="57"/>
        <v>0</v>
      </c>
      <c r="H272" s="21"/>
      <c r="I272" s="21"/>
      <c r="J272" s="21"/>
      <c r="K272" s="22"/>
      <c r="L272" s="115"/>
      <c r="M272" s="21"/>
      <c r="N272" s="21"/>
      <c r="O272" s="21"/>
      <c r="P272" s="22"/>
      <c r="Q272" s="115"/>
      <c r="U272" s="111"/>
      <c r="Z272" s="19" t="str">
        <f t="shared" si="53"/>
        <v xml:space="preserve"> / LW 0 @ 50Hz / LAV 0 @ 50Hz / LCP 0 @ 50Hz / LW 0 @ 60Hz / LAV 0 @ 60Hz / LCP 0 @ 60Hz / HSUCTION 0 @ 60Hz / HSUCTION 0 @ 50Hz</v>
      </c>
      <c r="BB272" s="136"/>
      <c r="BC272" s="136"/>
      <c r="BD272" s="136"/>
      <c r="BE272" s="136"/>
      <c r="BG272" s="136"/>
      <c r="BH272" s="136"/>
      <c r="BJ272" s="142"/>
      <c r="BM272" s="14"/>
      <c r="BN272" s="16"/>
      <c r="BO272" s="14"/>
      <c r="BP272" s="16"/>
      <c r="BQ272" s="16"/>
      <c r="BR272" s="24"/>
      <c r="BS272" s="139"/>
      <c r="BT272" s="21"/>
      <c r="BU272" s="109"/>
      <c r="BV272" s="16"/>
      <c r="BW272" s="16"/>
      <c r="BX272" s="16"/>
      <c r="BY272" s="139"/>
      <c r="BZ272" s="139"/>
      <c r="CA272" s="19"/>
      <c r="CB272" s="19"/>
      <c r="CC272" s="19"/>
      <c r="CD272" s="16"/>
      <c r="IG272" s="115">
        <f t="shared" si="52"/>
        <v>0</v>
      </c>
      <c r="IH272" s="147" t="str">
        <f t="shared" si="51"/>
        <v xml:space="preserve"> / LW 0 @ 50Hz</v>
      </c>
      <c r="II272" s="147" t="str">
        <f t="shared" si="51"/>
        <v xml:space="preserve"> / LAV 0 @ 50Hz</v>
      </c>
      <c r="IJ272" s="147" t="str">
        <f t="shared" si="51"/>
        <v xml:space="preserve"> / LCP 0 @ 50Hz</v>
      </c>
      <c r="IK272" s="147" t="str">
        <f t="shared" si="50"/>
        <v/>
      </c>
      <c r="IL272" s="147" t="str">
        <f t="shared" si="50"/>
        <v/>
      </c>
      <c r="IM272" s="147" t="str">
        <f t="shared" si="50"/>
        <v xml:space="preserve"> / LW 0 @ 60Hz</v>
      </c>
      <c r="IN272" s="147" t="str">
        <f t="shared" si="50"/>
        <v xml:space="preserve"> / LAV 0 @ 60Hz</v>
      </c>
      <c r="IO272" s="147" t="str">
        <f t="shared" si="50"/>
        <v xml:space="preserve"> / LCP 0 @ 60Hz</v>
      </c>
      <c r="IP272" s="147" t="str">
        <f t="shared" si="50"/>
        <v/>
      </c>
      <c r="IQ272" s="147" t="str">
        <f t="shared" si="45"/>
        <v/>
      </c>
      <c r="IR272" s="147" t="str">
        <f t="shared" si="45"/>
        <v xml:space="preserve"> / HSUCTION 0 @ 60Hz</v>
      </c>
      <c r="IS272" s="147" t="str">
        <f t="shared" si="45"/>
        <v xml:space="preserve"> / HSUCTION 0 @ 50Hz</v>
      </c>
      <c r="IT272" s="115">
        <f t="shared" si="54"/>
        <v>0</v>
      </c>
    </row>
    <row r="273" spans="1:254" ht="27" customHeight="1">
      <c r="A273" s="148">
        <f t="shared" si="55"/>
        <v>45950</v>
      </c>
      <c r="B273" s="19">
        <f t="shared" si="55"/>
        <v>0</v>
      </c>
      <c r="C273" s="19" t="str">
        <f t="shared" si="55"/>
        <v>40VP026123P</v>
      </c>
      <c r="D273" s="19" t="str">
        <f t="shared" si="55"/>
        <v>N</v>
      </c>
      <c r="E273" s="136"/>
      <c r="F273" s="19">
        <f t="shared" si="56"/>
        <v>250100001</v>
      </c>
      <c r="G273" s="20">
        <f t="shared" si="57"/>
        <v>0</v>
      </c>
      <c r="H273" s="21"/>
      <c r="I273" s="21"/>
      <c r="J273" s="21"/>
      <c r="K273" s="22"/>
      <c r="L273" s="115"/>
      <c r="M273" s="21"/>
      <c r="N273" s="21"/>
      <c r="O273" s="21"/>
      <c r="P273" s="22"/>
      <c r="Q273" s="115"/>
      <c r="U273" s="111"/>
      <c r="Z273" s="19" t="str">
        <f t="shared" si="53"/>
        <v xml:space="preserve"> / LW 0 @ 50Hz / LAV 0 @ 50Hz / LCP 0 @ 50Hz / LW 0 @ 60Hz / LAV 0 @ 60Hz / LCP 0 @ 60Hz / HSUCTION 0 @ 60Hz / HSUCTION 0 @ 50Hz</v>
      </c>
      <c r="BB273" s="136"/>
      <c r="BC273" s="136"/>
      <c r="BD273" s="136"/>
      <c r="BE273" s="136"/>
      <c r="BG273" s="136"/>
      <c r="BH273" s="136"/>
      <c r="BJ273" s="142"/>
      <c r="BM273" s="14"/>
      <c r="BN273" s="16"/>
      <c r="BO273" s="14"/>
      <c r="BP273" s="16"/>
      <c r="BQ273" s="16"/>
      <c r="BR273" s="24"/>
      <c r="BS273" s="139"/>
      <c r="BT273" s="21"/>
      <c r="BU273" s="109"/>
      <c r="BV273" s="16"/>
      <c r="BW273" s="16"/>
      <c r="BX273" s="16"/>
      <c r="BY273" s="139"/>
      <c r="BZ273" s="139"/>
      <c r="CA273" s="19"/>
      <c r="CB273" s="19"/>
      <c r="CC273" s="19"/>
      <c r="CD273" s="16"/>
      <c r="IG273" s="115">
        <f t="shared" si="52"/>
        <v>0</v>
      </c>
      <c r="IH273" s="147" t="str">
        <f t="shared" si="51"/>
        <v xml:space="preserve"> / LW 0 @ 50Hz</v>
      </c>
      <c r="II273" s="147" t="str">
        <f t="shared" si="51"/>
        <v xml:space="preserve"> / LAV 0 @ 50Hz</v>
      </c>
      <c r="IJ273" s="147" t="str">
        <f t="shared" si="51"/>
        <v xml:space="preserve"> / LCP 0 @ 50Hz</v>
      </c>
      <c r="IK273" s="147" t="str">
        <f t="shared" si="50"/>
        <v/>
      </c>
      <c r="IL273" s="147" t="str">
        <f t="shared" si="50"/>
        <v/>
      </c>
      <c r="IM273" s="147" t="str">
        <f t="shared" si="50"/>
        <v xml:space="preserve"> / LW 0 @ 60Hz</v>
      </c>
      <c r="IN273" s="147" t="str">
        <f t="shared" si="50"/>
        <v xml:space="preserve"> / LAV 0 @ 60Hz</v>
      </c>
      <c r="IO273" s="147" t="str">
        <f t="shared" si="50"/>
        <v xml:space="preserve"> / LCP 0 @ 60Hz</v>
      </c>
      <c r="IP273" s="147" t="str">
        <f t="shared" si="50"/>
        <v/>
      </c>
      <c r="IQ273" s="147" t="str">
        <f t="shared" si="45"/>
        <v/>
      </c>
      <c r="IR273" s="147" t="str">
        <f t="shared" si="45"/>
        <v xml:space="preserve"> / HSUCTION 0 @ 60Hz</v>
      </c>
      <c r="IS273" s="147" t="str">
        <f t="shared" si="45"/>
        <v xml:space="preserve"> / HSUCTION 0 @ 50Hz</v>
      </c>
      <c r="IT273" s="115">
        <f t="shared" si="54"/>
        <v>0</v>
      </c>
    </row>
    <row r="274" spans="1:254" ht="27" customHeight="1">
      <c r="A274" s="148">
        <f t="shared" si="55"/>
        <v>45950</v>
      </c>
      <c r="B274" s="19">
        <f t="shared" si="55"/>
        <v>0</v>
      </c>
      <c r="C274" s="19" t="str">
        <f t="shared" si="55"/>
        <v>40VP026123P</v>
      </c>
      <c r="D274" s="19" t="str">
        <f t="shared" si="55"/>
        <v>N</v>
      </c>
      <c r="E274" s="136"/>
      <c r="F274" s="19">
        <f t="shared" si="56"/>
        <v>250100001</v>
      </c>
      <c r="G274" s="20">
        <f t="shared" si="57"/>
        <v>0</v>
      </c>
      <c r="H274" s="21"/>
      <c r="I274" s="21"/>
      <c r="J274" s="21"/>
      <c r="K274" s="22"/>
      <c r="L274" s="115"/>
      <c r="M274" s="21"/>
      <c r="N274" s="21"/>
      <c r="O274" s="21"/>
      <c r="P274" s="22"/>
      <c r="Q274" s="115"/>
      <c r="U274" s="111"/>
      <c r="Z274" s="19" t="str">
        <f t="shared" si="53"/>
        <v xml:space="preserve"> / LW 0 @ 50Hz / LAV 0 @ 50Hz / LCP 0 @ 50Hz / LW 0 @ 60Hz / LAV 0 @ 60Hz / LCP 0 @ 60Hz / HSUCTION 0 @ 60Hz / HSUCTION 0 @ 50Hz</v>
      </c>
      <c r="BB274" s="136"/>
      <c r="BC274" s="136"/>
      <c r="BD274" s="136"/>
      <c r="BE274" s="136"/>
      <c r="BG274" s="136"/>
      <c r="BH274" s="136"/>
      <c r="BJ274" s="142"/>
      <c r="BM274" s="14"/>
      <c r="BN274" s="16"/>
      <c r="BO274" s="14"/>
      <c r="BP274" s="16"/>
      <c r="BQ274" s="16"/>
      <c r="BR274" s="24"/>
      <c r="BS274" s="139"/>
      <c r="BT274" s="21"/>
      <c r="BU274" s="109"/>
      <c r="BV274" s="16"/>
      <c r="BW274" s="16"/>
      <c r="BX274" s="16"/>
      <c r="BY274" s="139"/>
      <c r="BZ274" s="139"/>
      <c r="CA274" s="19"/>
      <c r="CB274" s="19"/>
      <c r="CC274" s="19"/>
      <c r="CD274" s="16"/>
      <c r="IG274" s="115">
        <f t="shared" si="52"/>
        <v>0</v>
      </c>
      <c r="IH274" s="147" t="str">
        <f t="shared" si="51"/>
        <v xml:space="preserve"> / LW 0 @ 50Hz</v>
      </c>
      <c r="II274" s="147" t="str">
        <f t="shared" si="51"/>
        <v xml:space="preserve"> / LAV 0 @ 50Hz</v>
      </c>
      <c r="IJ274" s="147" t="str">
        <f t="shared" si="51"/>
        <v xml:space="preserve"> / LCP 0 @ 50Hz</v>
      </c>
      <c r="IK274" s="147" t="str">
        <f t="shared" si="50"/>
        <v/>
      </c>
      <c r="IL274" s="147" t="str">
        <f t="shared" si="50"/>
        <v/>
      </c>
      <c r="IM274" s="147" t="str">
        <f t="shared" si="50"/>
        <v xml:space="preserve"> / LW 0 @ 60Hz</v>
      </c>
      <c r="IN274" s="147" t="str">
        <f t="shared" si="50"/>
        <v xml:space="preserve"> / LAV 0 @ 60Hz</v>
      </c>
      <c r="IO274" s="147" t="str">
        <f t="shared" si="50"/>
        <v xml:space="preserve"> / LCP 0 @ 60Hz</v>
      </c>
      <c r="IP274" s="147" t="str">
        <f t="shared" si="50"/>
        <v/>
      </c>
      <c r="IQ274" s="147" t="str">
        <f t="shared" si="45"/>
        <v/>
      </c>
      <c r="IR274" s="147" t="str">
        <f t="shared" si="45"/>
        <v xml:space="preserve"> / HSUCTION 0 @ 60Hz</v>
      </c>
      <c r="IS274" s="147" t="str">
        <f t="shared" si="45"/>
        <v xml:space="preserve"> / HSUCTION 0 @ 50Hz</v>
      </c>
      <c r="IT274" s="115">
        <f t="shared" si="54"/>
        <v>0</v>
      </c>
    </row>
    <row r="275" spans="1:254" ht="27" customHeight="1">
      <c r="A275" s="148">
        <f t="shared" si="55"/>
        <v>45950</v>
      </c>
      <c r="B275" s="19">
        <f t="shared" si="55"/>
        <v>0</v>
      </c>
      <c r="C275" s="19" t="str">
        <f t="shared" si="55"/>
        <v>40VP026123P</v>
      </c>
      <c r="D275" s="19" t="str">
        <f t="shared" si="55"/>
        <v>N</v>
      </c>
      <c r="E275" s="136"/>
      <c r="F275" s="19">
        <f t="shared" si="56"/>
        <v>250100001</v>
      </c>
      <c r="G275" s="20">
        <f t="shared" si="57"/>
        <v>0</v>
      </c>
      <c r="H275" s="21"/>
      <c r="I275" s="21"/>
      <c r="J275" s="21"/>
      <c r="K275" s="22"/>
      <c r="L275" s="115"/>
      <c r="M275" s="21"/>
      <c r="N275" s="21"/>
      <c r="O275" s="21"/>
      <c r="P275" s="22"/>
      <c r="Q275" s="115"/>
      <c r="U275" s="111"/>
      <c r="Z275" s="19" t="str">
        <f t="shared" si="53"/>
        <v xml:space="preserve"> / LW 0 @ 50Hz / LAV 0 @ 50Hz / LCP 0 @ 50Hz / LW 0 @ 60Hz / LAV 0 @ 60Hz / LCP 0 @ 60Hz / HSUCTION 0 @ 60Hz / HSUCTION 0 @ 50Hz</v>
      </c>
      <c r="BB275" s="136"/>
      <c r="BC275" s="136"/>
      <c r="BD275" s="136"/>
      <c r="BE275" s="136"/>
      <c r="BG275" s="136"/>
      <c r="BH275" s="136"/>
      <c r="BJ275" s="142"/>
      <c r="BM275" s="14"/>
      <c r="BN275" s="16"/>
      <c r="BO275" s="14"/>
      <c r="BP275" s="16"/>
      <c r="BQ275" s="16"/>
      <c r="BR275" s="24"/>
      <c r="BS275" s="139"/>
      <c r="BT275" s="21"/>
      <c r="BU275" s="109"/>
      <c r="BV275" s="16"/>
      <c r="BW275" s="16"/>
      <c r="BX275" s="16"/>
      <c r="BY275" s="139"/>
      <c r="BZ275" s="139"/>
      <c r="CA275" s="19"/>
      <c r="CB275" s="19"/>
      <c r="CC275" s="19"/>
      <c r="CD275" s="16"/>
      <c r="IG275" s="115">
        <f t="shared" si="52"/>
        <v>0</v>
      </c>
      <c r="IH275" s="147" t="str">
        <f t="shared" si="51"/>
        <v xml:space="preserve"> / LW 0 @ 50Hz</v>
      </c>
      <c r="II275" s="147" t="str">
        <f t="shared" si="51"/>
        <v xml:space="preserve"> / LAV 0 @ 50Hz</v>
      </c>
      <c r="IJ275" s="147" t="str">
        <f t="shared" si="51"/>
        <v xml:space="preserve"> / LCP 0 @ 50Hz</v>
      </c>
      <c r="IK275" s="147" t="str">
        <f t="shared" si="50"/>
        <v/>
      </c>
      <c r="IL275" s="147" t="str">
        <f t="shared" si="50"/>
        <v/>
      </c>
      <c r="IM275" s="147" t="str">
        <f t="shared" si="50"/>
        <v xml:space="preserve"> / LW 0 @ 60Hz</v>
      </c>
      <c r="IN275" s="147" t="str">
        <f t="shared" si="50"/>
        <v xml:space="preserve"> / LAV 0 @ 60Hz</v>
      </c>
      <c r="IO275" s="147" t="str">
        <f t="shared" si="50"/>
        <v xml:space="preserve"> / LCP 0 @ 60Hz</v>
      </c>
      <c r="IP275" s="147" t="str">
        <f t="shared" si="50"/>
        <v/>
      </c>
      <c r="IQ275" s="147" t="str">
        <f t="shared" si="45"/>
        <v/>
      </c>
      <c r="IR275" s="147" t="str">
        <f t="shared" si="45"/>
        <v xml:space="preserve"> / HSUCTION 0 @ 60Hz</v>
      </c>
      <c r="IS275" s="147" t="str">
        <f t="shared" si="45"/>
        <v xml:space="preserve"> / HSUCTION 0 @ 50Hz</v>
      </c>
      <c r="IT275" s="115">
        <f t="shared" si="54"/>
        <v>0</v>
      </c>
    </row>
    <row r="276" spans="1:254" ht="27" customHeight="1">
      <c r="A276" s="148">
        <f t="shared" si="55"/>
        <v>45950</v>
      </c>
      <c r="B276" s="19">
        <f t="shared" si="55"/>
        <v>0</v>
      </c>
      <c r="C276" s="19" t="str">
        <f t="shared" si="55"/>
        <v>40VP026123P</v>
      </c>
      <c r="D276" s="19" t="str">
        <f t="shared" si="55"/>
        <v>N</v>
      </c>
      <c r="E276" s="136"/>
      <c r="F276" s="19">
        <f t="shared" si="56"/>
        <v>250100001</v>
      </c>
      <c r="G276" s="20">
        <f t="shared" si="57"/>
        <v>0</v>
      </c>
      <c r="H276" s="21"/>
      <c r="I276" s="21"/>
      <c r="J276" s="21"/>
      <c r="K276" s="22"/>
      <c r="L276" s="115"/>
      <c r="M276" s="21"/>
      <c r="N276" s="21"/>
      <c r="O276" s="21"/>
      <c r="P276" s="22"/>
      <c r="Q276" s="115"/>
      <c r="U276" s="111"/>
      <c r="Z276" s="19" t="str">
        <f t="shared" si="53"/>
        <v xml:space="preserve"> / LW 0 @ 50Hz / LAV 0 @ 50Hz / LCP 0 @ 50Hz / LW 0 @ 60Hz / LAV 0 @ 60Hz / LCP 0 @ 60Hz / HSUCTION 0 @ 60Hz / HSUCTION 0 @ 50Hz</v>
      </c>
      <c r="BB276" s="136"/>
      <c r="BC276" s="136"/>
      <c r="BD276" s="136"/>
      <c r="BE276" s="136"/>
      <c r="BG276" s="136"/>
      <c r="BH276" s="136"/>
      <c r="BJ276" s="142"/>
      <c r="BM276" s="14"/>
      <c r="BN276" s="16"/>
      <c r="BO276" s="14"/>
      <c r="BP276" s="16"/>
      <c r="BQ276" s="16"/>
      <c r="BR276" s="24"/>
      <c r="BS276" s="139"/>
      <c r="BT276" s="21"/>
      <c r="BU276" s="109"/>
      <c r="BV276" s="16"/>
      <c r="BW276" s="16"/>
      <c r="BX276" s="16"/>
      <c r="BY276" s="139"/>
      <c r="BZ276" s="139"/>
      <c r="CA276" s="19"/>
      <c r="CB276" s="19"/>
      <c r="CC276" s="19"/>
      <c r="CD276" s="16"/>
      <c r="IG276" s="115">
        <f t="shared" si="52"/>
        <v>0</v>
      </c>
      <c r="IH276" s="147" t="str">
        <f t="shared" si="51"/>
        <v xml:space="preserve"> / LW 0 @ 50Hz</v>
      </c>
      <c r="II276" s="147" t="str">
        <f t="shared" si="51"/>
        <v xml:space="preserve"> / LAV 0 @ 50Hz</v>
      </c>
      <c r="IJ276" s="147" t="str">
        <f t="shared" si="51"/>
        <v xml:space="preserve"> / LCP 0 @ 50Hz</v>
      </c>
      <c r="IK276" s="147" t="str">
        <f t="shared" si="50"/>
        <v/>
      </c>
      <c r="IL276" s="147" t="str">
        <f t="shared" si="50"/>
        <v/>
      </c>
      <c r="IM276" s="147" t="str">
        <f t="shared" si="50"/>
        <v xml:space="preserve"> / LW 0 @ 60Hz</v>
      </c>
      <c r="IN276" s="147" t="str">
        <f t="shared" si="50"/>
        <v xml:space="preserve"> / LAV 0 @ 60Hz</v>
      </c>
      <c r="IO276" s="147" t="str">
        <f t="shared" si="50"/>
        <v xml:space="preserve"> / LCP 0 @ 60Hz</v>
      </c>
      <c r="IP276" s="147" t="str">
        <f t="shared" si="50"/>
        <v/>
      </c>
      <c r="IQ276" s="147" t="str">
        <f t="shared" si="45"/>
        <v/>
      </c>
      <c r="IR276" s="147" t="str">
        <f t="shared" si="45"/>
        <v xml:space="preserve"> / HSUCTION 0 @ 60Hz</v>
      </c>
      <c r="IS276" s="147" t="str">
        <f t="shared" si="45"/>
        <v xml:space="preserve"> / HSUCTION 0 @ 50Hz</v>
      </c>
      <c r="IT276" s="115">
        <f t="shared" si="54"/>
        <v>0</v>
      </c>
    </row>
    <row r="277" spans="1:254" ht="27" customHeight="1">
      <c r="A277" s="148">
        <f t="shared" si="55"/>
        <v>45950</v>
      </c>
      <c r="B277" s="19">
        <f t="shared" si="55"/>
        <v>0</v>
      </c>
      <c r="C277" s="19" t="str">
        <f t="shared" si="55"/>
        <v>40VP026123P</v>
      </c>
      <c r="D277" s="19" t="str">
        <f t="shared" si="55"/>
        <v>N</v>
      </c>
      <c r="E277" s="136"/>
      <c r="F277" s="19">
        <f t="shared" si="56"/>
        <v>250100001</v>
      </c>
      <c r="G277" s="20">
        <f t="shared" si="57"/>
        <v>0</v>
      </c>
      <c r="H277" s="21"/>
      <c r="I277" s="21"/>
      <c r="J277" s="21"/>
      <c r="K277" s="22"/>
      <c r="L277" s="115"/>
      <c r="M277" s="21"/>
      <c r="N277" s="21"/>
      <c r="O277" s="21"/>
      <c r="P277" s="22"/>
      <c r="Q277" s="115"/>
      <c r="U277" s="111"/>
      <c r="Z277" s="19" t="str">
        <f t="shared" si="53"/>
        <v xml:space="preserve"> / LW 0 @ 50Hz / LAV 0 @ 50Hz / LCP 0 @ 50Hz / LW 0 @ 60Hz / LAV 0 @ 60Hz / LCP 0 @ 60Hz / HSUCTION 0 @ 60Hz / HSUCTION 0 @ 50Hz</v>
      </c>
      <c r="BB277" s="136"/>
      <c r="BC277" s="136"/>
      <c r="BD277" s="136"/>
      <c r="BE277" s="136"/>
      <c r="BG277" s="136"/>
      <c r="BH277" s="136"/>
      <c r="BJ277" s="142"/>
      <c r="BM277" s="14"/>
      <c r="BN277" s="16"/>
      <c r="BO277" s="14"/>
      <c r="BP277" s="16"/>
      <c r="BQ277" s="16"/>
      <c r="BR277" s="24"/>
      <c r="BS277" s="139"/>
      <c r="BT277" s="21"/>
      <c r="BU277" s="109"/>
      <c r="BV277" s="16"/>
      <c r="BW277" s="16"/>
      <c r="BX277" s="16"/>
      <c r="BY277" s="139"/>
      <c r="BZ277" s="139"/>
      <c r="CA277" s="19"/>
      <c r="CB277" s="19"/>
      <c r="CC277" s="19"/>
      <c r="CD277" s="16"/>
      <c r="IG277" s="115">
        <f t="shared" si="52"/>
        <v>0</v>
      </c>
      <c r="IH277" s="147" t="str">
        <f t="shared" si="51"/>
        <v xml:space="preserve"> / LW 0 @ 50Hz</v>
      </c>
      <c r="II277" s="147" t="str">
        <f t="shared" si="51"/>
        <v xml:space="preserve"> / LAV 0 @ 50Hz</v>
      </c>
      <c r="IJ277" s="147" t="str">
        <f t="shared" si="51"/>
        <v xml:space="preserve"> / LCP 0 @ 50Hz</v>
      </c>
      <c r="IK277" s="147" t="str">
        <f t="shared" si="50"/>
        <v/>
      </c>
      <c r="IL277" s="147" t="str">
        <f t="shared" si="50"/>
        <v/>
      </c>
      <c r="IM277" s="147" t="str">
        <f t="shared" si="50"/>
        <v xml:space="preserve"> / LW 0 @ 60Hz</v>
      </c>
      <c r="IN277" s="147" t="str">
        <f t="shared" si="50"/>
        <v xml:space="preserve"> / LAV 0 @ 60Hz</v>
      </c>
      <c r="IO277" s="147" t="str">
        <f t="shared" si="50"/>
        <v xml:space="preserve"> / LCP 0 @ 60Hz</v>
      </c>
      <c r="IP277" s="147" t="str">
        <f t="shared" si="50"/>
        <v/>
      </c>
      <c r="IQ277" s="147" t="str">
        <f t="shared" si="45"/>
        <v/>
      </c>
      <c r="IR277" s="147" t="str">
        <f t="shared" si="45"/>
        <v xml:space="preserve"> / HSUCTION 0 @ 60Hz</v>
      </c>
      <c r="IS277" s="147" t="str">
        <f t="shared" si="45"/>
        <v xml:space="preserve"> / HSUCTION 0 @ 50Hz</v>
      </c>
      <c r="IT277" s="115">
        <f t="shared" si="54"/>
        <v>0</v>
      </c>
    </row>
    <row r="278" spans="1:254" ht="27" customHeight="1">
      <c r="A278" s="148">
        <f t="shared" si="55"/>
        <v>45950</v>
      </c>
      <c r="B278" s="19">
        <f t="shared" si="55"/>
        <v>0</v>
      </c>
      <c r="C278" s="19" t="str">
        <f t="shared" si="55"/>
        <v>40VP026123P</v>
      </c>
      <c r="D278" s="19" t="str">
        <f t="shared" si="55"/>
        <v>N</v>
      </c>
      <c r="E278" s="136"/>
      <c r="F278" s="19">
        <f t="shared" si="56"/>
        <v>250100001</v>
      </c>
      <c r="G278" s="20">
        <f t="shared" si="57"/>
        <v>0</v>
      </c>
      <c r="H278" s="21"/>
      <c r="I278" s="21"/>
      <c r="J278" s="21"/>
      <c r="K278" s="22"/>
      <c r="L278" s="115"/>
      <c r="M278" s="21"/>
      <c r="N278" s="21"/>
      <c r="O278" s="21"/>
      <c r="P278" s="22"/>
      <c r="Q278" s="115"/>
      <c r="U278" s="111"/>
      <c r="Z278" s="19" t="str">
        <f t="shared" si="53"/>
        <v xml:space="preserve"> / LW 0 @ 50Hz / LAV 0 @ 50Hz / LCP 0 @ 50Hz / LW 0 @ 60Hz / LAV 0 @ 60Hz / LCP 0 @ 60Hz / HSUCTION 0 @ 60Hz / HSUCTION 0 @ 50Hz</v>
      </c>
      <c r="BB278" s="136"/>
      <c r="BC278" s="136"/>
      <c r="BD278" s="136"/>
      <c r="BE278" s="136"/>
      <c r="BG278" s="136"/>
      <c r="BH278" s="136"/>
      <c r="BJ278" s="142"/>
      <c r="BM278" s="14"/>
      <c r="BN278" s="16"/>
      <c r="BO278" s="14"/>
      <c r="BP278" s="16"/>
      <c r="BQ278" s="16"/>
      <c r="BR278" s="24"/>
      <c r="BS278" s="139"/>
      <c r="BT278" s="21"/>
      <c r="BU278" s="109"/>
      <c r="BV278" s="16"/>
      <c r="BW278" s="16"/>
      <c r="BX278" s="16"/>
      <c r="BY278" s="139"/>
      <c r="BZ278" s="139"/>
      <c r="CA278" s="19"/>
      <c r="CB278" s="19"/>
      <c r="CC278" s="19"/>
      <c r="CD278" s="16"/>
      <c r="IG278" s="115">
        <f t="shared" si="52"/>
        <v>0</v>
      </c>
      <c r="IH278" s="147" t="str">
        <f t="shared" si="51"/>
        <v xml:space="preserve"> / LW 0 @ 50Hz</v>
      </c>
      <c r="II278" s="147" t="str">
        <f t="shared" si="51"/>
        <v xml:space="preserve"> / LAV 0 @ 50Hz</v>
      </c>
      <c r="IJ278" s="147" t="str">
        <f t="shared" si="51"/>
        <v xml:space="preserve"> / LCP 0 @ 50Hz</v>
      </c>
      <c r="IK278" s="147" t="str">
        <f t="shared" si="50"/>
        <v/>
      </c>
      <c r="IL278" s="147" t="str">
        <f t="shared" si="50"/>
        <v/>
      </c>
      <c r="IM278" s="147" t="str">
        <f t="shared" si="50"/>
        <v xml:space="preserve"> / LW 0 @ 60Hz</v>
      </c>
      <c r="IN278" s="147" t="str">
        <f t="shared" si="50"/>
        <v xml:space="preserve"> / LAV 0 @ 60Hz</v>
      </c>
      <c r="IO278" s="147" t="str">
        <f t="shared" si="50"/>
        <v xml:space="preserve"> / LCP 0 @ 60Hz</v>
      </c>
      <c r="IP278" s="147" t="str">
        <f t="shared" si="50"/>
        <v/>
      </c>
      <c r="IQ278" s="147" t="str">
        <f t="shared" si="50"/>
        <v/>
      </c>
      <c r="IR278" s="147" t="str">
        <f t="shared" si="50"/>
        <v xml:space="preserve"> / HSUCTION 0 @ 60Hz</v>
      </c>
      <c r="IS278" s="147" t="str">
        <f t="shared" si="50"/>
        <v xml:space="preserve"> / HSUCTION 0 @ 50Hz</v>
      </c>
      <c r="IT278" s="115">
        <f t="shared" si="54"/>
        <v>0</v>
      </c>
    </row>
    <row r="279" spans="1:254" ht="27" customHeight="1">
      <c r="A279" s="148">
        <f t="shared" si="55"/>
        <v>45950</v>
      </c>
      <c r="B279" s="19">
        <f t="shared" si="55"/>
        <v>0</v>
      </c>
      <c r="C279" s="19" t="str">
        <f t="shared" si="55"/>
        <v>40VP026123P</v>
      </c>
      <c r="D279" s="19" t="str">
        <f t="shared" si="55"/>
        <v>N</v>
      </c>
      <c r="E279" s="136"/>
      <c r="F279" s="19">
        <f t="shared" si="56"/>
        <v>250100001</v>
      </c>
      <c r="G279" s="20">
        <f t="shared" si="57"/>
        <v>0</v>
      </c>
      <c r="H279" s="21"/>
      <c r="I279" s="21"/>
      <c r="J279" s="21"/>
      <c r="K279" s="22"/>
      <c r="L279" s="115"/>
      <c r="M279" s="21"/>
      <c r="N279" s="21"/>
      <c r="O279" s="21"/>
      <c r="P279" s="22"/>
      <c r="Q279" s="115"/>
      <c r="U279" s="111"/>
      <c r="Z279" s="19" t="str">
        <f t="shared" si="53"/>
        <v xml:space="preserve"> / LW 0 @ 50Hz / LAV 0 @ 50Hz / LCP 0 @ 50Hz / LW 0 @ 60Hz / LAV 0 @ 60Hz / LCP 0 @ 60Hz / HSUCTION 0 @ 60Hz / HSUCTION 0 @ 50Hz</v>
      </c>
      <c r="BB279" s="136"/>
      <c r="BC279" s="136"/>
      <c r="BD279" s="136"/>
      <c r="BE279" s="136"/>
      <c r="BG279" s="136"/>
      <c r="BH279" s="136"/>
      <c r="BJ279" s="142"/>
      <c r="BM279" s="14"/>
      <c r="BN279" s="16"/>
      <c r="BO279" s="14"/>
      <c r="BP279" s="16"/>
      <c r="BQ279" s="16"/>
      <c r="BR279" s="24"/>
      <c r="BS279" s="139"/>
      <c r="BT279" s="21"/>
      <c r="BU279" s="109"/>
      <c r="BV279" s="16"/>
      <c r="BW279" s="16"/>
      <c r="BX279" s="16"/>
      <c r="BY279" s="139"/>
      <c r="BZ279" s="139"/>
      <c r="CA279" s="19"/>
      <c r="CB279" s="19"/>
      <c r="CC279" s="19"/>
      <c r="CD279" s="16"/>
      <c r="IG279" s="115">
        <f t="shared" si="52"/>
        <v>0</v>
      </c>
      <c r="IH279" s="147" t="str">
        <f t="shared" si="51"/>
        <v xml:space="preserve"> / LW 0 @ 50Hz</v>
      </c>
      <c r="II279" s="147" t="str">
        <f t="shared" si="51"/>
        <v xml:space="preserve"> / LAV 0 @ 50Hz</v>
      </c>
      <c r="IJ279" s="147" t="str">
        <f t="shared" si="51"/>
        <v xml:space="preserve"> / LCP 0 @ 50Hz</v>
      </c>
      <c r="IK279" s="147" t="str">
        <f t="shared" si="50"/>
        <v/>
      </c>
      <c r="IL279" s="147" t="str">
        <f t="shared" si="50"/>
        <v/>
      </c>
      <c r="IM279" s="147" t="str">
        <f t="shared" si="50"/>
        <v xml:space="preserve"> / LW 0 @ 60Hz</v>
      </c>
      <c r="IN279" s="147" t="str">
        <f t="shared" si="50"/>
        <v xml:space="preserve"> / LAV 0 @ 60Hz</v>
      </c>
      <c r="IO279" s="147" t="str">
        <f t="shared" si="50"/>
        <v xml:space="preserve"> / LCP 0 @ 60Hz</v>
      </c>
      <c r="IP279" s="147" t="str">
        <f t="shared" si="50"/>
        <v/>
      </c>
      <c r="IQ279" s="147" t="str">
        <f t="shared" si="50"/>
        <v/>
      </c>
      <c r="IR279" s="147" t="str">
        <f t="shared" si="50"/>
        <v xml:space="preserve"> / HSUCTION 0 @ 60Hz</v>
      </c>
      <c r="IS279" s="147" t="str">
        <f t="shared" si="50"/>
        <v xml:space="preserve"> / HSUCTION 0 @ 50Hz</v>
      </c>
      <c r="IT279" s="115">
        <f t="shared" si="54"/>
        <v>0</v>
      </c>
    </row>
    <row r="280" spans="1:254" ht="27" customHeight="1">
      <c r="A280" s="148">
        <f t="shared" si="55"/>
        <v>45950</v>
      </c>
      <c r="B280" s="19">
        <f t="shared" si="55"/>
        <v>0</v>
      </c>
      <c r="C280" s="19" t="str">
        <f t="shared" si="55"/>
        <v>40VP026123P</v>
      </c>
      <c r="D280" s="19" t="str">
        <f t="shared" si="55"/>
        <v>N</v>
      </c>
      <c r="E280" s="136"/>
      <c r="F280" s="19">
        <f t="shared" si="56"/>
        <v>250100001</v>
      </c>
      <c r="G280" s="20">
        <f t="shared" si="57"/>
        <v>0</v>
      </c>
      <c r="H280" s="21"/>
      <c r="I280" s="21"/>
      <c r="J280" s="21"/>
      <c r="K280" s="22"/>
      <c r="L280" s="115"/>
      <c r="M280" s="21"/>
      <c r="N280" s="21"/>
      <c r="O280" s="21"/>
      <c r="P280" s="22"/>
      <c r="Q280" s="115"/>
      <c r="U280" s="111"/>
      <c r="Z280" s="19" t="str">
        <f t="shared" si="53"/>
        <v xml:space="preserve"> / LW 0 @ 50Hz / LAV 0 @ 50Hz / LCP 0 @ 50Hz / LW 0 @ 60Hz / LAV 0 @ 60Hz / LCP 0 @ 60Hz / HSUCTION 0 @ 60Hz / HSUCTION 0 @ 50Hz</v>
      </c>
      <c r="BB280" s="136"/>
      <c r="BC280" s="136"/>
      <c r="BD280" s="136"/>
      <c r="BE280" s="136"/>
      <c r="BG280" s="136"/>
      <c r="BH280" s="136"/>
      <c r="BJ280" s="142"/>
      <c r="BM280" s="14"/>
      <c r="BN280" s="16"/>
      <c r="BO280" s="14"/>
      <c r="BP280" s="16"/>
      <c r="BQ280" s="16"/>
      <c r="BR280" s="24"/>
      <c r="BS280" s="139"/>
      <c r="BT280" s="21"/>
      <c r="BU280" s="109"/>
      <c r="BV280" s="16"/>
      <c r="BW280" s="16"/>
      <c r="BX280" s="16"/>
      <c r="BY280" s="139"/>
      <c r="BZ280" s="139"/>
      <c r="CA280" s="19"/>
      <c r="CB280" s="19"/>
      <c r="CC280" s="19"/>
      <c r="CD280" s="16"/>
      <c r="IG280" s="115">
        <f t="shared" si="52"/>
        <v>0</v>
      </c>
      <c r="IH280" s="147" t="str">
        <f t="shared" si="51"/>
        <v xml:space="preserve"> / LW 0 @ 50Hz</v>
      </c>
      <c r="II280" s="147" t="str">
        <f t="shared" si="51"/>
        <v xml:space="preserve"> / LAV 0 @ 50Hz</v>
      </c>
      <c r="IJ280" s="147" t="str">
        <f t="shared" si="51"/>
        <v xml:space="preserve"> / LCP 0 @ 50Hz</v>
      </c>
      <c r="IK280" s="147" t="str">
        <f t="shared" si="50"/>
        <v/>
      </c>
      <c r="IL280" s="147" t="str">
        <f t="shared" si="50"/>
        <v/>
      </c>
      <c r="IM280" s="147" t="str">
        <f t="shared" si="50"/>
        <v xml:space="preserve"> / LW 0 @ 60Hz</v>
      </c>
      <c r="IN280" s="147" t="str">
        <f t="shared" si="50"/>
        <v xml:space="preserve"> / LAV 0 @ 60Hz</v>
      </c>
      <c r="IO280" s="147" t="str">
        <f t="shared" si="50"/>
        <v xml:space="preserve"> / LCP 0 @ 60Hz</v>
      </c>
      <c r="IP280" s="147" t="str">
        <f t="shared" si="50"/>
        <v/>
      </c>
      <c r="IQ280" s="147" t="str">
        <f t="shared" si="50"/>
        <v/>
      </c>
      <c r="IR280" s="147" t="str">
        <f t="shared" si="50"/>
        <v xml:space="preserve"> / HSUCTION 0 @ 60Hz</v>
      </c>
      <c r="IS280" s="147" t="str">
        <f t="shared" si="50"/>
        <v xml:space="preserve"> / HSUCTION 0 @ 50Hz</v>
      </c>
      <c r="IT280" s="115">
        <f t="shared" si="54"/>
        <v>0</v>
      </c>
    </row>
    <row r="281" spans="1:254" ht="27" customHeight="1">
      <c r="A281" s="148">
        <f t="shared" si="55"/>
        <v>45950</v>
      </c>
      <c r="B281" s="19">
        <f t="shared" si="55"/>
        <v>0</v>
      </c>
      <c r="C281" s="19" t="str">
        <f t="shared" si="55"/>
        <v>40VP026123P</v>
      </c>
      <c r="D281" s="19" t="str">
        <f t="shared" si="55"/>
        <v>N</v>
      </c>
      <c r="E281" s="136"/>
      <c r="F281" s="19">
        <f t="shared" si="56"/>
        <v>250100001</v>
      </c>
      <c r="G281" s="20">
        <f t="shared" si="57"/>
        <v>0</v>
      </c>
      <c r="H281" s="21"/>
      <c r="I281" s="21"/>
      <c r="J281" s="21"/>
      <c r="K281" s="22"/>
      <c r="L281" s="115"/>
      <c r="M281" s="21"/>
      <c r="N281" s="21"/>
      <c r="O281" s="21"/>
      <c r="P281" s="22"/>
      <c r="Q281" s="115"/>
      <c r="U281" s="111"/>
      <c r="Z281" s="19" t="str">
        <f t="shared" si="53"/>
        <v xml:space="preserve"> / LW 0 @ 50Hz / LAV 0 @ 50Hz / LCP 0 @ 50Hz / LW 0 @ 60Hz / LAV 0 @ 60Hz / LCP 0 @ 60Hz / HSUCTION 0 @ 60Hz / HSUCTION 0 @ 50Hz</v>
      </c>
      <c r="BB281" s="136"/>
      <c r="BC281" s="136"/>
      <c r="BD281" s="136"/>
      <c r="BE281" s="136"/>
      <c r="BG281" s="136"/>
      <c r="BH281" s="136"/>
      <c r="BJ281" s="142"/>
      <c r="BM281" s="14"/>
      <c r="BN281" s="16"/>
      <c r="BO281" s="14"/>
      <c r="BP281" s="16"/>
      <c r="BQ281" s="16"/>
      <c r="BR281" s="24"/>
      <c r="BS281" s="139"/>
      <c r="BT281" s="21"/>
      <c r="BU281" s="109"/>
      <c r="BV281" s="16"/>
      <c r="BW281" s="16"/>
      <c r="BX281" s="16"/>
      <c r="BY281" s="139"/>
      <c r="BZ281" s="139"/>
      <c r="CA281" s="19"/>
      <c r="CB281" s="19"/>
      <c r="CC281" s="19"/>
      <c r="CD281" s="16"/>
      <c r="IG281" s="115">
        <f t="shared" si="52"/>
        <v>0</v>
      </c>
      <c r="IH281" s="147" t="str">
        <f t="shared" si="51"/>
        <v xml:space="preserve"> / LW 0 @ 50Hz</v>
      </c>
      <c r="II281" s="147" t="str">
        <f t="shared" si="51"/>
        <v xml:space="preserve"> / LAV 0 @ 50Hz</v>
      </c>
      <c r="IJ281" s="147" t="str">
        <f t="shared" si="51"/>
        <v xml:space="preserve"> / LCP 0 @ 50Hz</v>
      </c>
      <c r="IK281" s="147" t="str">
        <f t="shared" si="50"/>
        <v/>
      </c>
      <c r="IL281" s="147" t="str">
        <f t="shared" si="50"/>
        <v/>
      </c>
      <c r="IM281" s="147" t="str">
        <f t="shared" si="50"/>
        <v xml:space="preserve"> / LW 0 @ 60Hz</v>
      </c>
      <c r="IN281" s="147" t="str">
        <f t="shared" si="50"/>
        <v xml:space="preserve"> / LAV 0 @ 60Hz</v>
      </c>
      <c r="IO281" s="147" t="str">
        <f t="shared" si="50"/>
        <v xml:space="preserve"> / LCP 0 @ 60Hz</v>
      </c>
      <c r="IP281" s="147" t="str">
        <f t="shared" si="50"/>
        <v/>
      </c>
      <c r="IQ281" s="147" t="str">
        <f t="shared" si="50"/>
        <v/>
      </c>
      <c r="IR281" s="147" t="str">
        <f t="shared" si="50"/>
        <v xml:space="preserve"> / HSUCTION 0 @ 60Hz</v>
      </c>
      <c r="IS281" s="147" t="str">
        <f t="shared" si="50"/>
        <v xml:space="preserve"> / HSUCTION 0 @ 50Hz</v>
      </c>
      <c r="IT281" s="115">
        <f t="shared" si="54"/>
        <v>0</v>
      </c>
    </row>
    <row r="282" spans="1:254" ht="27" customHeight="1">
      <c r="A282" s="148">
        <f t="shared" si="55"/>
        <v>45950</v>
      </c>
      <c r="B282" s="19">
        <f t="shared" si="55"/>
        <v>0</v>
      </c>
      <c r="C282" s="19" t="str">
        <f t="shared" si="55"/>
        <v>40VP026123P</v>
      </c>
      <c r="D282" s="19" t="str">
        <f t="shared" si="55"/>
        <v>N</v>
      </c>
      <c r="E282" s="136"/>
      <c r="F282" s="19">
        <f t="shared" si="56"/>
        <v>250100001</v>
      </c>
      <c r="G282" s="20">
        <f t="shared" si="57"/>
        <v>0</v>
      </c>
      <c r="H282" s="21"/>
      <c r="I282" s="21"/>
      <c r="J282" s="21"/>
      <c r="K282" s="22"/>
      <c r="L282" s="115"/>
      <c r="M282" s="21"/>
      <c r="N282" s="21"/>
      <c r="O282" s="21"/>
      <c r="P282" s="22"/>
      <c r="Q282" s="115"/>
      <c r="U282" s="111"/>
      <c r="Z282" s="19" t="str">
        <f t="shared" si="53"/>
        <v xml:space="preserve"> / LW 0 @ 50Hz / LAV 0 @ 50Hz / LCP 0 @ 50Hz / LW 0 @ 60Hz / LAV 0 @ 60Hz / LCP 0 @ 60Hz / HSUCTION 0 @ 60Hz / HSUCTION 0 @ 50Hz</v>
      </c>
      <c r="BB282" s="136"/>
      <c r="BC282" s="136"/>
      <c r="BD282" s="136"/>
      <c r="BE282" s="136"/>
      <c r="BG282" s="136"/>
      <c r="BH282" s="136"/>
      <c r="BJ282" s="142"/>
      <c r="BM282" s="14"/>
      <c r="BN282" s="16"/>
      <c r="BO282" s="14"/>
      <c r="BP282" s="16"/>
      <c r="BQ282" s="16"/>
      <c r="BR282" s="24"/>
      <c r="BS282" s="139"/>
      <c r="BT282" s="21"/>
      <c r="BU282" s="109"/>
      <c r="BV282" s="16"/>
      <c r="BW282" s="16"/>
      <c r="BX282" s="16"/>
      <c r="BY282" s="139"/>
      <c r="BZ282" s="139"/>
      <c r="CA282" s="19"/>
      <c r="CB282" s="19"/>
      <c r="CC282" s="19"/>
      <c r="CD282" s="16"/>
      <c r="IG282" s="115">
        <f t="shared" si="52"/>
        <v>0</v>
      </c>
      <c r="IH282" s="147" t="str">
        <f t="shared" si="51"/>
        <v xml:space="preserve"> / LW 0 @ 50Hz</v>
      </c>
      <c r="II282" s="147" t="str">
        <f t="shared" si="51"/>
        <v xml:space="preserve"> / LAV 0 @ 50Hz</v>
      </c>
      <c r="IJ282" s="147" t="str">
        <f t="shared" si="51"/>
        <v xml:space="preserve"> / LCP 0 @ 50Hz</v>
      </c>
      <c r="IK282" s="147" t="str">
        <f t="shared" si="50"/>
        <v/>
      </c>
      <c r="IL282" s="147" t="str">
        <f t="shared" si="50"/>
        <v/>
      </c>
      <c r="IM282" s="147" t="str">
        <f t="shared" si="50"/>
        <v xml:space="preserve"> / LW 0 @ 60Hz</v>
      </c>
      <c r="IN282" s="147" t="str">
        <f t="shared" si="50"/>
        <v xml:space="preserve"> / LAV 0 @ 60Hz</v>
      </c>
      <c r="IO282" s="147" t="str">
        <f t="shared" si="50"/>
        <v xml:space="preserve"> / LCP 0 @ 60Hz</v>
      </c>
      <c r="IP282" s="147" t="str">
        <f t="shared" si="50"/>
        <v/>
      </c>
      <c r="IQ282" s="147" t="str">
        <f t="shared" si="50"/>
        <v/>
      </c>
      <c r="IR282" s="147" t="str">
        <f t="shared" si="50"/>
        <v xml:space="preserve"> / HSUCTION 0 @ 60Hz</v>
      </c>
      <c r="IS282" s="147" t="str">
        <f t="shared" si="50"/>
        <v xml:space="preserve"> / HSUCTION 0 @ 50Hz</v>
      </c>
      <c r="IT282" s="115">
        <f t="shared" si="54"/>
        <v>0</v>
      </c>
    </row>
    <row r="283" spans="1:254" ht="27" customHeight="1">
      <c r="A283" s="148">
        <f t="shared" si="55"/>
        <v>45950</v>
      </c>
      <c r="B283" s="19">
        <f t="shared" si="55"/>
        <v>0</v>
      </c>
      <c r="C283" s="19" t="str">
        <f t="shared" si="55"/>
        <v>40VP026123P</v>
      </c>
      <c r="D283" s="19" t="str">
        <f t="shared" si="55"/>
        <v>N</v>
      </c>
      <c r="E283" s="136"/>
      <c r="F283" s="19">
        <f t="shared" si="56"/>
        <v>250100001</v>
      </c>
      <c r="G283" s="20">
        <f t="shared" si="57"/>
        <v>0</v>
      </c>
      <c r="H283" s="21"/>
      <c r="I283" s="21"/>
      <c r="J283" s="21"/>
      <c r="K283" s="22"/>
      <c r="L283" s="115"/>
      <c r="M283" s="21"/>
      <c r="N283" s="21"/>
      <c r="O283" s="21"/>
      <c r="P283" s="22"/>
      <c r="Q283" s="115"/>
      <c r="U283" s="111"/>
      <c r="Z283" s="19" t="str">
        <f t="shared" si="53"/>
        <v xml:space="preserve"> / LW 0 @ 50Hz / LAV 0 @ 50Hz / LCP 0 @ 50Hz / LW 0 @ 60Hz / LAV 0 @ 60Hz / LCP 0 @ 60Hz / HSUCTION 0 @ 60Hz / HSUCTION 0 @ 50Hz</v>
      </c>
      <c r="BB283" s="136"/>
      <c r="BC283" s="136"/>
      <c r="BD283" s="136"/>
      <c r="BE283" s="136"/>
      <c r="BG283" s="136"/>
      <c r="BH283" s="136"/>
      <c r="BJ283" s="142"/>
      <c r="BM283" s="14"/>
      <c r="BN283" s="16"/>
      <c r="BO283" s="14"/>
      <c r="BP283" s="16"/>
      <c r="BQ283" s="16"/>
      <c r="BR283" s="24"/>
      <c r="BS283" s="19"/>
      <c r="BT283" s="21"/>
      <c r="BU283" s="109"/>
      <c r="BV283" s="16"/>
      <c r="BW283" s="16"/>
      <c r="BX283" s="16"/>
      <c r="BY283" s="139"/>
      <c r="BZ283" s="139"/>
      <c r="CA283" s="19"/>
      <c r="CB283" s="19"/>
      <c r="CC283" s="19"/>
      <c r="CD283" s="16"/>
      <c r="IG283" s="115">
        <f t="shared" si="52"/>
        <v>0</v>
      </c>
      <c r="IH283" s="147" t="str">
        <f t="shared" si="51"/>
        <v xml:space="preserve"> / LW 0 @ 50Hz</v>
      </c>
      <c r="II283" s="147" t="str">
        <f t="shared" si="51"/>
        <v xml:space="preserve"> / LAV 0 @ 50Hz</v>
      </c>
      <c r="IJ283" s="147" t="str">
        <f t="shared" si="51"/>
        <v xml:space="preserve"> / LCP 0 @ 50Hz</v>
      </c>
      <c r="IK283" s="147" t="str">
        <f t="shared" si="50"/>
        <v/>
      </c>
      <c r="IL283" s="147" t="str">
        <f t="shared" si="50"/>
        <v/>
      </c>
      <c r="IM283" s="147" t="str">
        <f t="shared" si="50"/>
        <v xml:space="preserve"> / LW 0 @ 60Hz</v>
      </c>
      <c r="IN283" s="147" t="str">
        <f t="shared" si="50"/>
        <v xml:space="preserve"> / LAV 0 @ 60Hz</v>
      </c>
      <c r="IO283" s="147" t="str">
        <f t="shared" si="50"/>
        <v xml:space="preserve"> / LCP 0 @ 60Hz</v>
      </c>
      <c r="IP283" s="147" t="str">
        <f t="shared" si="50"/>
        <v/>
      </c>
      <c r="IQ283" s="147" t="str">
        <f t="shared" si="50"/>
        <v/>
      </c>
      <c r="IR283" s="147" t="str">
        <f t="shared" si="50"/>
        <v xml:space="preserve"> / HSUCTION 0 @ 60Hz</v>
      </c>
      <c r="IS283" s="147" t="str">
        <f t="shared" si="50"/>
        <v xml:space="preserve"> / HSUCTION 0 @ 50Hz</v>
      </c>
      <c r="IT283" s="115">
        <f t="shared" si="54"/>
        <v>0</v>
      </c>
    </row>
    <row r="284" spans="1:254" ht="27" customHeight="1">
      <c r="A284" s="148">
        <f t="shared" si="55"/>
        <v>45950</v>
      </c>
      <c r="B284" s="19">
        <f t="shared" si="55"/>
        <v>0</v>
      </c>
      <c r="C284" s="19" t="str">
        <f t="shared" si="55"/>
        <v>40VP026123P</v>
      </c>
      <c r="D284" s="19" t="str">
        <f t="shared" si="55"/>
        <v>N</v>
      </c>
      <c r="E284" s="136"/>
      <c r="F284" s="19">
        <f t="shared" si="56"/>
        <v>250100001</v>
      </c>
      <c r="G284" s="20">
        <f t="shared" si="57"/>
        <v>0</v>
      </c>
      <c r="H284" s="21"/>
      <c r="I284" s="21"/>
      <c r="J284" s="21"/>
      <c r="K284" s="22"/>
      <c r="L284" s="115"/>
      <c r="M284" s="21"/>
      <c r="N284" s="21"/>
      <c r="O284" s="21"/>
      <c r="P284" s="22"/>
      <c r="Q284" s="115"/>
      <c r="V284" s="139"/>
      <c r="W284" s="139"/>
      <c r="X284" s="139"/>
      <c r="Y284" s="139"/>
      <c r="Z284" s="19" t="str">
        <f t="shared" si="53"/>
        <v xml:space="preserve"> / LW 0 @ 50Hz / LAV 0 @ 50Hz / LCP 0 @ 50Hz / LW 0 @ 60Hz / LAV 0 @ 60Hz / LCP 0 @ 60Hz / HSUCTION 0 @ 60Hz / HSUCTION 0 @ 50Hz</v>
      </c>
      <c r="IG284" s="115">
        <f t="shared" si="52"/>
        <v>0</v>
      </c>
      <c r="IH284" s="147" t="str">
        <f t="shared" si="51"/>
        <v xml:space="preserve"> / LW 0 @ 50Hz</v>
      </c>
      <c r="II284" s="147" t="str">
        <f t="shared" si="51"/>
        <v xml:space="preserve"> / LAV 0 @ 50Hz</v>
      </c>
      <c r="IJ284" s="147" t="str">
        <f t="shared" si="51"/>
        <v xml:space="preserve"> / LCP 0 @ 50Hz</v>
      </c>
      <c r="IK284" s="147" t="str">
        <f t="shared" si="50"/>
        <v/>
      </c>
      <c r="IL284" s="147" t="str">
        <f t="shared" si="50"/>
        <v/>
      </c>
      <c r="IM284" s="147" t="str">
        <f t="shared" si="50"/>
        <v xml:space="preserve"> / LW 0 @ 60Hz</v>
      </c>
      <c r="IN284" s="147" t="str">
        <f t="shared" si="50"/>
        <v xml:space="preserve"> / LAV 0 @ 60Hz</v>
      </c>
      <c r="IO284" s="147" t="str">
        <f t="shared" si="50"/>
        <v xml:space="preserve"> / LCP 0 @ 60Hz</v>
      </c>
      <c r="IP284" s="147" t="str">
        <f t="shared" si="50"/>
        <v/>
      </c>
      <c r="IQ284" s="147" t="str">
        <f t="shared" si="50"/>
        <v/>
      </c>
      <c r="IR284" s="147" t="str">
        <f t="shared" si="50"/>
        <v xml:space="preserve"> / HSUCTION 0 @ 60Hz</v>
      </c>
      <c r="IS284" s="147" t="str">
        <f t="shared" si="50"/>
        <v xml:space="preserve"> / HSUCTION 0 @ 50Hz</v>
      </c>
      <c r="IT284" s="115">
        <f t="shared" si="54"/>
        <v>0</v>
      </c>
    </row>
    <row r="285" spans="1:254" ht="27" customHeight="1">
      <c r="A285" s="148">
        <f t="shared" ref="A285:D293" si="58">IF(COUNTA($G285),A284,0)</f>
        <v>45950</v>
      </c>
      <c r="B285" s="19">
        <f t="shared" si="58"/>
        <v>0</v>
      </c>
      <c r="C285" s="19" t="str">
        <f t="shared" si="58"/>
        <v>40VP026123P</v>
      </c>
      <c r="D285" s="19" t="str">
        <f t="shared" si="58"/>
        <v>N</v>
      </c>
      <c r="E285" s="136"/>
      <c r="F285" s="19">
        <f t="shared" si="56"/>
        <v>250100001</v>
      </c>
      <c r="G285" s="20">
        <f t="shared" si="57"/>
        <v>0</v>
      </c>
      <c r="H285" s="21"/>
      <c r="I285" s="21"/>
      <c r="J285" s="21"/>
      <c r="K285" s="22"/>
      <c r="L285" s="115"/>
      <c r="M285" s="21"/>
      <c r="N285" s="21"/>
      <c r="O285" s="21"/>
      <c r="P285" s="22"/>
      <c r="Q285" s="115"/>
      <c r="V285" s="139"/>
      <c r="W285" s="139"/>
      <c r="X285" s="139"/>
      <c r="Y285" s="139"/>
      <c r="Z285" s="19" t="str">
        <f t="shared" si="53"/>
        <v xml:space="preserve"> / LW 0 @ 50Hz / LAV 0 @ 50Hz / LCP 0 @ 50Hz / LW 0 @ 60Hz / LAV 0 @ 60Hz / LCP 0 @ 60Hz / HSUCTION 0 @ 60Hz / HSUCTION 0 @ 50Hz</v>
      </c>
      <c r="IG285" s="115">
        <f t="shared" si="52"/>
        <v>0</v>
      </c>
      <c r="IH285" s="147" t="str">
        <f t="shared" si="51"/>
        <v xml:space="preserve"> / LW 0 @ 50Hz</v>
      </c>
      <c r="II285" s="147" t="str">
        <f t="shared" si="51"/>
        <v xml:space="preserve"> / LAV 0 @ 50Hz</v>
      </c>
      <c r="IJ285" s="147" t="str">
        <f t="shared" si="51"/>
        <v xml:space="preserve"> / LCP 0 @ 50Hz</v>
      </c>
      <c r="IK285" s="147" t="str">
        <f t="shared" si="50"/>
        <v/>
      </c>
      <c r="IL285" s="147" t="str">
        <f t="shared" si="50"/>
        <v/>
      </c>
      <c r="IM285" s="147" t="str">
        <f t="shared" si="50"/>
        <v xml:space="preserve"> / LW 0 @ 60Hz</v>
      </c>
      <c r="IN285" s="147" t="str">
        <f t="shared" si="50"/>
        <v xml:space="preserve"> / LAV 0 @ 60Hz</v>
      </c>
      <c r="IO285" s="147" t="str">
        <f t="shared" si="50"/>
        <v xml:space="preserve"> / LCP 0 @ 60Hz</v>
      </c>
      <c r="IP285" s="147" t="str">
        <f t="shared" si="50"/>
        <v/>
      </c>
      <c r="IQ285" s="147" t="str">
        <f t="shared" si="50"/>
        <v/>
      </c>
      <c r="IR285" s="147" t="str">
        <f t="shared" si="50"/>
        <v xml:space="preserve"> / HSUCTION 0 @ 60Hz</v>
      </c>
      <c r="IS285" s="147" t="str">
        <f t="shared" si="50"/>
        <v xml:space="preserve"> / HSUCTION 0 @ 50Hz</v>
      </c>
      <c r="IT285" s="115">
        <f t="shared" si="54"/>
        <v>0</v>
      </c>
    </row>
    <row r="286" spans="1:254" ht="27" customHeight="1">
      <c r="A286" s="148">
        <f t="shared" si="58"/>
        <v>45950</v>
      </c>
      <c r="B286" s="19">
        <f t="shared" si="58"/>
        <v>0</v>
      </c>
      <c r="C286" s="19" t="str">
        <f t="shared" si="58"/>
        <v>40VP026123P</v>
      </c>
      <c r="D286" s="19" t="str">
        <f t="shared" si="58"/>
        <v>N</v>
      </c>
      <c r="E286" s="136"/>
      <c r="F286" s="19">
        <f t="shared" si="56"/>
        <v>250100001</v>
      </c>
      <c r="G286" s="20">
        <f t="shared" si="57"/>
        <v>0</v>
      </c>
      <c r="H286" s="21"/>
      <c r="I286" s="21"/>
      <c r="J286" s="21"/>
      <c r="K286" s="22"/>
      <c r="L286" s="115"/>
      <c r="M286" s="21"/>
      <c r="N286" s="21"/>
      <c r="O286" s="21"/>
      <c r="P286" s="22"/>
      <c r="Q286" s="115"/>
      <c r="V286" s="139"/>
      <c r="W286" s="139"/>
      <c r="X286" s="139"/>
      <c r="Y286" s="139"/>
      <c r="Z286" s="19" t="str">
        <f t="shared" si="53"/>
        <v xml:space="preserve"> / LW 0 @ 50Hz / LAV 0 @ 50Hz / LCP 0 @ 50Hz / LW 0 @ 60Hz / LAV 0 @ 60Hz / LCP 0 @ 60Hz / HSUCTION 0 @ 60Hz / HSUCTION 0 @ 50Hz</v>
      </c>
      <c r="IG286" s="115">
        <f t="shared" si="52"/>
        <v>0</v>
      </c>
      <c r="IH286" s="147" t="str">
        <f t="shared" si="51"/>
        <v xml:space="preserve"> / LW 0 @ 50Hz</v>
      </c>
      <c r="II286" s="147" t="str">
        <f t="shared" si="51"/>
        <v xml:space="preserve"> / LAV 0 @ 50Hz</v>
      </c>
      <c r="IJ286" s="147" t="str">
        <f t="shared" si="51"/>
        <v xml:space="preserve"> / LCP 0 @ 50Hz</v>
      </c>
      <c r="IK286" s="147" t="str">
        <f t="shared" si="50"/>
        <v/>
      </c>
      <c r="IL286" s="147" t="str">
        <f t="shared" si="50"/>
        <v/>
      </c>
      <c r="IM286" s="147" t="str">
        <f t="shared" si="50"/>
        <v xml:space="preserve"> / LW 0 @ 60Hz</v>
      </c>
      <c r="IN286" s="147" t="str">
        <f t="shared" si="50"/>
        <v xml:space="preserve"> / LAV 0 @ 60Hz</v>
      </c>
      <c r="IO286" s="147" t="str">
        <f t="shared" si="50"/>
        <v xml:space="preserve"> / LCP 0 @ 60Hz</v>
      </c>
      <c r="IP286" s="147" t="str">
        <f t="shared" si="50"/>
        <v/>
      </c>
      <c r="IQ286" s="147" t="str">
        <f t="shared" si="50"/>
        <v/>
      </c>
      <c r="IR286" s="147" t="str">
        <f t="shared" si="50"/>
        <v xml:space="preserve"> / HSUCTION 0 @ 60Hz</v>
      </c>
      <c r="IS286" s="147" t="str">
        <f t="shared" si="50"/>
        <v xml:space="preserve"> / HSUCTION 0 @ 50Hz</v>
      </c>
      <c r="IT286" s="115">
        <f t="shared" si="54"/>
        <v>0</v>
      </c>
    </row>
    <row r="287" spans="1:254" ht="27" customHeight="1">
      <c r="A287" s="148">
        <f t="shared" si="58"/>
        <v>45950</v>
      </c>
      <c r="B287" s="19">
        <f t="shared" si="58"/>
        <v>0</v>
      </c>
      <c r="C287" s="19" t="str">
        <f t="shared" si="58"/>
        <v>40VP026123P</v>
      </c>
      <c r="D287" s="19" t="str">
        <f t="shared" si="58"/>
        <v>N</v>
      </c>
      <c r="E287" s="136"/>
      <c r="F287" s="19">
        <f t="shared" si="56"/>
        <v>250100001</v>
      </c>
      <c r="G287" s="20">
        <f t="shared" si="57"/>
        <v>0</v>
      </c>
      <c r="H287" s="21"/>
      <c r="I287" s="21"/>
      <c r="J287" s="21"/>
      <c r="K287" s="22"/>
      <c r="L287" s="115"/>
      <c r="M287" s="21"/>
      <c r="N287" s="21"/>
      <c r="O287" s="21"/>
      <c r="P287" s="22"/>
      <c r="Q287" s="115"/>
      <c r="V287" s="139"/>
      <c r="W287" s="139"/>
      <c r="X287" s="139"/>
      <c r="Y287" s="139"/>
      <c r="Z287" s="19" t="str">
        <f t="shared" si="53"/>
        <v xml:space="preserve"> / LW 0 @ 50Hz / LAV 0 @ 50Hz / LCP 0 @ 50Hz / LW 0 @ 60Hz / LAV 0 @ 60Hz / LCP 0 @ 60Hz / HSUCTION 0 @ 60Hz / HSUCTION 0 @ 50Hz</v>
      </c>
      <c r="IG287" s="115">
        <f t="shared" si="52"/>
        <v>0</v>
      </c>
      <c r="IH287" s="147" t="str">
        <f t="shared" si="51"/>
        <v xml:space="preserve"> / LW 0 @ 50Hz</v>
      </c>
      <c r="II287" s="147" t="str">
        <f t="shared" si="51"/>
        <v xml:space="preserve"> / LAV 0 @ 50Hz</v>
      </c>
      <c r="IJ287" s="147" t="str">
        <f t="shared" si="51"/>
        <v xml:space="preserve"> / LCP 0 @ 50Hz</v>
      </c>
      <c r="IK287" s="147" t="str">
        <f t="shared" si="50"/>
        <v/>
      </c>
      <c r="IL287" s="147" t="str">
        <f t="shared" si="50"/>
        <v/>
      </c>
      <c r="IM287" s="147" t="str">
        <f t="shared" si="50"/>
        <v xml:space="preserve"> / LW 0 @ 60Hz</v>
      </c>
      <c r="IN287" s="147" t="str">
        <f t="shared" si="50"/>
        <v xml:space="preserve"> / LAV 0 @ 60Hz</v>
      </c>
      <c r="IO287" s="147" t="str">
        <f t="shared" si="50"/>
        <v xml:space="preserve"> / LCP 0 @ 60Hz</v>
      </c>
      <c r="IP287" s="147" t="str">
        <f t="shared" si="50"/>
        <v/>
      </c>
      <c r="IQ287" s="147" t="str">
        <f t="shared" si="50"/>
        <v/>
      </c>
      <c r="IR287" s="147" t="str">
        <f t="shared" si="50"/>
        <v xml:space="preserve"> / HSUCTION 0 @ 60Hz</v>
      </c>
      <c r="IS287" s="147" t="str">
        <f t="shared" si="50"/>
        <v xml:space="preserve"> / HSUCTION 0 @ 50Hz</v>
      </c>
      <c r="IT287" s="115">
        <f t="shared" si="54"/>
        <v>0</v>
      </c>
    </row>
    <row r="288" spans="1:254" ht="27" customHeight="1">
      <c r="A288" s="148">
        <f t="shared" si="58"/>
        <v>45950</v>
      </c>
      <c r="B288" s="19">
        <f t="shared" si="58"/>
        <v>0</v>
      </c>
      <c r="C288" s="19" t="str">
        <f t="shared" si="58"/>
        <v>40VP026123P</v>
      </c>
      <c r="D288" s="19" t="str">
        <f t="shared" si="58"/>
        <v>N</v>
      </c>
      <c r="E288" s="136"/>
      <c r="F288" s="19">
        <f t="shared" si="56"/>
        <v>250100001</v>
      </c>
      <c r="G288" s="20">
        <f t="shared" si="57"/>
        <v>0</v>
      </c>
      <c r="H288" s="21"/>
      <c r="I288" s="21"/>
      <c r="J288" s="21"/>
      <c r="K288" s="22"/>
      <c r="L288" s="115"/>
      <c r="M288" s="21"/>
      <c r="N288" s="21"/>
      <c r="O288" s="21"/>
      <c r="P288" s="22"/>
      <c r="Q288" s="115"/>
      <c r="V288" s="139"/>
      <c r="W288" s="139"/>
      <c r="X288" s="139"/>
      <c r="Y288" s="139"/>
      <c r="Z288" s="19" t="str">
        <f t="shared" si="53"/>
        <v xml:space="preserve"> / LW 0 @ 50Hz / LAV 0 @ 50Hz / LCP 0 @ 50Hz / LW 0 @ 60Hz / LAV 0 @ 60Hz / LCP 0 @ 60Hz / HSUCTION 0 @ 60Hz / HSUCTION 0 @ 50Hz</v>
      </c>
      <c r="IG288" s="115">
        <f t="shared" si="52"/>
        <v>0</v>
      </c>
      <c r="IH288" s="147" t="str">
        <f t="shared" si="51"/>
        <v xml:space="preserve"> / LW 0 @ 50Hz</v>
      </c>
      <c r="II288" s="147" t="str">
        <f t="shared" si="51"/>
        <v xml:space="preserve"> / LAV 0 @ 50Hz</v>
      </c>
      <c r="IJ288" s="147" t="str">
        <f t="shared" si="51"/>
        <v xml:space="preserve"> / LCP 0 @ 50Hz</v>
      </c>
      <c r="IK288" s="147" t="str">
        <f t="shared" si="50"/>
        <v/>
      </c>
      <c r="IL288" s="147" t="str">
        <f t="shared" si="50"/>
        <v/>
      </c>
      <c r="IM288" s="147" t="str">
        <f t="shared" si="50"/>
        <v xml:space="preserve"> / LW 0 @ 60Hz</v>
      </c>
      <c r="IN288" s="147" t="str">
        <f t="shared" si="50"/>
        <v xml:space="preserve"> / LAV 0 @ 60Hz</v>
      </c>
      <c r="IO288" s="147" t="str">
        <f t="shared" si="50"/>
        <v xml:space="preserve"> / LCP 0 @ 60Hz</v>
      </c>
      <c r="IP288" s="147" t="str">
        <f t="shared" si="50"/>
        <v/>
      </c>
      <c r="IQ288" s="147" t="str">
        <f t="shared" si="50"/>
        <v/>
      </c>
      <c r="IR288" s="147" t="str">
        <f t="shared" si="50"/>
        <v xml:space="preserve"> / HSUCTION 0 @ 60Hz</v>
      </c>
      <c r="IS288" s="147" t="str">
        <f t="shared" si="50"/>
        <v xml:space="preserve"> / HSUCTION 0 @ 50Hz</v>
      </c>
      <c r="IT288" s="115">
        <f t="shared" si="54"/>
        <v>0</v>
      </c>
    </row>
    <row r="289" spans="1:254" ht="27" customHeight="1">
      <c r="A289" s="148">
        <f t="shared" si="58"/>
        <v>45950</v>
      </c>
      <c r="B289" s="19">
        <f t="shared" si="58"/>
        <v>0</v>
      </c>
      <c r="C289" s="19" t="str">
        <f t="shared" si="58"/>
        <v>40VP026123P</v>
      </c>
      <c r="D289" s="19" t="str">
        <f t="shared" si="58"/>
        <v>N</v>
      </c>
      <c r="E289" s="136"/>
      <c r="F289" s="19">
        <f t="shared" si="56"/>
        <v>250100001</v>
      </c>
      <c r="G289" s="20">
        <f t="shared" si="57"/>
        <v>0</v>
      </c>
      <c r="H289" s="21"/>
      <c r="I289" s="21"/>
      <c r="J289" s="21"/>
      <c r="K289" s="22"/>
      <c r="L289" s="115"/>
      <c r="M289" s="21"/>
      <c r="N289" s="21"/>
      <c r="O289" s="21"/>
      <c r="P289" s="22"/>
      <c r="Q289" s="115"/>
      <c r="V289" s="139"/>
      <c r="W289" s="139"/>
      <c r="X289" s="139"/>
      <c r="Y289" s="139"/>
      <c r="Z289" s="19" t="str">
        <f t="shared" si="53"/>
        <v xml:space="preserve"> / LW 0 @ 50Hz / LAV 0 @ 50Hz / LCP 0 @ 50Hz / LW 0 @ 60Hz / LAV 0 @ 60Hz / LCP 0 @ 60Hz / HSUCTION 0 @ 60Hz / HSUCTION 0 @ 50Hz</v>
      </c>
      <c r="IG289" s="115">
        <f t="shared" si="52"/>
        <v>0</v>
      </c>
      <c r="IH289" s="147" t="str">
        <f t="shared" si="51"/>
        <v xml:space="preserve"> / LW 0 @ 50Hz</v>
      </c>
      <c r="II289" s="147" t="str">
        <f t="shared" si="51"/>
        <v xml:space="preserve"> / LAV 0 @ 50Hz</v>
      </c>
      <c r="IJ289" s="147" t="str">
        <f t="shared" si="51"/>
        <v xml:space="preserve"> / LCP 0 @ 50Hz</v>
      </c>
      <c r="IK289" s="147" t="str">
        <f t="shared" si="50"/>
        <v/>
      </c>
      <c r="IL289" s="147" t="str">
        <f t="shared" si="50"/>
        <v/>
      </c>
      <c r="IM289" s="147" t="str">
        <f t="shared" si="50"/>
        <v xml:space="preserve"> / LW 0 @ 60Hz</v>
      </c>
      <c r="IN289" s="147" t="str">
        <f t="shared" si="50"/>
        <v xml:space="preserve"> / LAV 0 @ 60Hz</v>
      </c>
      <c r="IO289" s="147" t="str">
        <f t="shared" si="50"/>
        <v xml:space="preserve"> / LCP 0 @ 60Hz</v>
      </c>
      <c r="IP289" s="147" t="str">
        <f t="shared" si="50"/>
        <v/>
      </c>
      <c r="IQ289" s="147" t="str">
        <f t="shared" si="50"/>
        <v/>
      </c>
      <c r="IR289" s="147" t="str">
        <f t="shared" si="50"/>
        <v xml:space="preserve"> / HSUCTION 0 @ 60Hz</v>
      </c>
      <c r="IS289" s="147" t="str">
        <f t="shared" si="50"/>
        <v xml:space="preserve"> / HSUCTION 0 @ 50Hz</v>
      </c>
      <c r="IT289" s="115">
        <f t="shared" si="54"/>
        <v>0</v>
      </c>
    </row>
    <row r="290" spans="1:254" ht="27" customHeight="1">
      <c r="A290" s="148">
        <f t="shared" si="58"/>
        <v>45950</v>
      </c>
      <c r="B290" s="19">
        <f t="shared" si="58"/>
        <v>0</v>
      </c>
      <c r="C290" s="19" t="str">
        <f t="shared" si="58"/>
        <v>40VP026123P</v>
      </c>
      <c r="D290" s="19" t="str">
        <f t="shared" si="58"/>
        <v>N</v>
      </c>
      <c r="E290" s="136"/>
      <c r="F290" s="19">
        <f t="shared" si="56"/>
        <v>250100001</v>
      </c>
      <c r="G290" s="20">
        <f t="shared" si="57"/>
        <v>0</v>
      </c>
      <c r="H290" s="21"/>
      <c r="I290" s="21"/>
      <c r="J290" s="21"/>
      <c r="K290" s="22"/>
      <c r="L290" s="115"/>
      <c r="M290" s="21"/>
      <c r="N290" s="21"/>
      <c r="O290" s="21"/>
      <c r="P290" s="22"/>
      <c r="Q290" s="115"/>
      <c r="V290" s="139"/>
      <c r="W290" s="139"/>
      <c r="X290" s="139"/>
      <c r="Y290" s="139"/>
      <c r="Z290" s="19" t="str">
        <f t="shared" si="53"/>
        <v xml:space="preserve"> / LW 0 @ 50Hz / LAV 0 @ 50Hz / LCP 0 @ 50Hz / LW 0 @ 60Hz / LAV 0 @ 60Hz / LCP 0 @ 60Hz / HSUCTION 0 @ 60Hz / HSUCTION 0 @ 50Hz</v>
      </c>
      <c r="IG290" s="115">
        <f t="shared" si="52"/>
        <v>0</v>
      </c>
      <c r="IH290" s="147" t="str">
        <f t="shared" si="51"/>
        <v xml:space="preserve"> / LW 0 @ 50Hz</v>
      </c>
      <c r="II290" s="147" t="str">
        <f t="shared" si="51"/>
        <v xml:space="preserve"> / LAV 0 @ 50Hz</v>
      </c>
      <c r="IJ290" s="147" t="str">
        <f t="shared" si="51"/>
        <v xml:space="preserve"> / LCP 0 @ 50Hz</v>
      </c>
      <c r="IK290" s="147" t="str">
        <f t="shared" si="50"/>
        <v/>
      </c>
      <c r="IL290" s="147" t="str">
        <f t="shared" si="50"/>
        <v/>
      </c>
      <c r="IM290" s="147" t="str">
        <f t="shared" si="50"/>
        <v xml:space="preserve"> / LW 0 @ 60Hz</v>
      </c>
      <c r="IN290" s="147" t="str">
        <f t="shared" si="50"/>
        <v xml:space="preserve"> / LAV 0 @ 60Hz</v>
      </c>
      <c r="IO290" s="147" t="str">
        <f t="shared" si="50"/>
        <v xml:space="preserve"> / LCP 0 @ 60Hz</v>
      </c>
      <c r="IP290" s="147" t="str">
        <f t="shared" si="50"/>
        <v/>
      </c>
      <c r="IQ290" s="147" t="str">
        <f t="shared" si="50"/>
        <v/>
      </c>
      <c r="IR290" s="147" t="str">
        <f t="shared" si="50"/>
        <v xml:space="preserve"> / HSUCTION 0 @ 60Hz</v>
      </c>
      <c r="IS290" s="147" t="str">
        <f t="shared" si="50"/>
        <v xml:space="preserve"> / HSUCTION 0 @ 50Hz</v>
      </c>
      <c r="IT290" s="115">
        <f t="shared" si="54"/>
        <v>0</v>
      </c>
    </row>
    <row r="291" spans="1:254" ht="27" customHeight="1">
      <c r="A291" s="148">
        <f t="shared" si="58"/>
        <v>45950</v>
      </c>
      <c r="B291" s="19">
        <f t="shared" si="58"/>
        <v>0</v>
      </c>
      <c r="C291" s="19" t="str">
        <f t="shared" si="58"/>
        <v>40VP026123P</v>
      </c>
      <c r="D291" s="19" t="str">
        <f t="shared" si="58"/>
        <v>N</v>
      </c>
      <c r="E291" s="136"/>
      <c r="F291" s="19">
        <f t="shared" si="56"/>
        <v>250100001</v>
      </c>
      <c r="G291" s="20">
        <f t="shared" si="57"/>
        <v>0</v>
      </c>
      <c r="H291" s="21"/>
      <c r="I291" s="21"/>
      <c r="J291" s="21"/>
      <c r="K291" s="22"/>
      <c r="L291" s="115"/>
      <c r="M291" s="21"/>
      <c r="N291" s="21"/>
      <c r="O291" s="21"/>
      <c r="P291" s="22"/>
      <c r="Q291" s="115"/>
      <c r="V291" s="139"/>
      <c r="W291" s="139"/>
      <c r="X291" s="139"/>
      <c r="Y291" s="139"/>
      <c r="Z291" s="19" t="str">
        <f t="shared" si="53"/>
        <v xml:space="preserve"> / LW 0 @ 50Hz / LAV 0 @ 50Hz / LCP 0 @ 50Hz / LW 0 @ 60Hz / LAV 0 @ 60Hz / LCP 0 @ 60Hz / HSUCTION 0 @ 60Hz / HSUCTION 0 @ 50Hz</v>
      </c>
      <c r="IG291" s="115">
        <f t="shared" si="52"/>
        <v>0</v>
      </c>
      <c r="IH291" s="147" t="str">
        <f t="shared" si="51"/>
        <v xml:space="preserve"> / LW 0 @ 50Hz</v>
      </c>
      <c r="II291" s="147" t="str">
        <f t="shared" si="51"/>
        <v xml:space="preserve"> / LAV 0 @ 50Hz</v>
      </c>
      <c r="IJ291" s="147" t="str">
        <f t="shared" si="51"/>
        <v xml:space="preserve"> / LCP 0 @ 50Hz</v>
      </c>
      <c r="IK291" s="147" t="str">
        <f t="shared" si="50"/>
        <v/>
      </c>
      <c r="IL291" s="147" t="str">
        <f t="shared" si="50"/>
        <v/>
      </c>
      <c r="IM291" s="147" t="str">
        <f t="shared" si="50"/>
        <v xml:space="preserve"> / LW 0 @ 60Hz</v>
      </c>
      <c r="IN291" s="147" t="str">
        <f t="shared" si="50"/>
        <v xml:space="preserve"> / LAV 0 @ 60Hz</v>
      </c>
      <c r="IO291" s="147" t="str">
        <f t="shared" si="50"/>
        <v xml:space="preserve"> / LCP 0 @ 60Hz</v>
      </c>
      <c r="IP291" s="147" t="str">
        <f t="shared" si="50"/>
        <v/>
      </c>
      <c r="IQ291" s="147" t="str">
        <f t="shared" si="50"/>
        <v/>
      </c>
      <c r="IR291" s="147" t="str">
        <f t="shared" si="50"/>
        <v xml:space="preserve"> / HSUCTION 0 @ 60Hz</v>
      </c>
      <c r="IS291" s="147" t="str">
        <f t="shared" si="50"/>
        <v xml:space="preserve"> / HSUCTION 0 @ 50Hz</v>
      </c>
      <c r="IT291" s="115">
        <f t="shared" si="54"/>
        <v>0</v>
      </c>
    </row>
    <row r="292" spans="1:254" ht="27" customHeight="1">
      <c r="A292" s="148">
        <f t="shared" si="58"/>
        <v>45950</v>
      </c>
      <c r="B292" s="19">
        <f t="shared" si="58"/>
        <v>0</v>
      </c>
      <c r="C292" s="19" t="str">
        <f t="shared" si="58"/>
        <v>40VP026123P</v>
      </c>
      <c r="D292" s="19" t="str">
        <f t="shared" si="58"/>
        <v>N</v>
      </c>
      <c r="E292" s="136"/>
      <c r="F292" s="19">
        <f t="shared" si="56"/>
        <v>250100001</v>
      </c>
      <c r="G292" s="20">
        <f t="shared" si="57"/>
        <v>0</v>
      </c>
      <c r="H292" s="21"/>
      <c r="I292" s="21"/>
      <c r="J292" s="21"/>
      <c r="K292" s="22"/>
      <c r="L292" s="115"/>
      <c r="M292" s="21"/>
      <c r="N292" s="21"/>
      <c r="O292" s="21"/>
      <c r="P292" s="22"/>
      <c r="Q292" s="115"/>
      <c r="V292" s="139"/>
      <c r="W292" s="139"/>
      <c r="X292" s="139"/>
      <c r="Y292" s="139"/>
      <c r="Z292" s="19" t="str">
        <f t="shared" si="53"/>
        <v xml:space="preserve"> / LW 0 @ 50Hz / LAV 0 @ 50Hz / LCP 0 @ 50Hz / LW 0 @ 60Hz / LAV 0 @ 60Hz / LCP 0 @ 60Hz / HSUCTION 0 @ 60Hz / HSUCTION 0 @ 50Hz</v>
      </c>
      <c r="IG292" s="115">
        <f t="shared" si="52"/>
        <v>0</v>
      </c>
      <c r="IH292" s="147" t="str">
        <f t="shared" si="51"/>
        <v xml:space="preserve"> / LW 0 @ 50Hz</v>
      </c>
      <c r="II292" s="147" t="str">
        <f t="shared" si="51"/>
        <v xml:space="preserve"> / LAV 0 @ 50Hz</v>
      </c>
      <c r="IJ292" s="147" t="str">
        <f t="shared" si="51"/>
        <v xml:space="preserve"> / LCP 0 @ 50Hz</v>
      </c>
      <c r="IK292" s="147" t="str">
        <f t="shared" si="50"/>
        <v/>
      </c>
      <c r="IL292" s="147" t="str">
        <f t="shared" si="50"/>
        <v/>
      </c>
      <c r="IM292" s="147" t="str">
        <f t="shared" si="50"/>
        <v xml:space="preserve"> / LW 0 @ 60Hz</v>
      </c>
      <c r="IN292" s="147" t="str">
        <f t="shared" si="50"/>
        <v xml:space="preserve"> / LAV 0 @ 60Hz</v>
      </c>
      <c r="IO292" s="147" t="str">
        <f t="shared" si="50"/>
        <v xml:space="preserve"> / LCP 0 @ 60Hz</v>
      </c>
      <c r="IP292" s="147" t="str">
        <f t="shared" si="50"/>
        <v/>
      </c>
      <c r="IQ292" s="147" t="str">
        <f t="shared" si="50"/>
        <v/>
      </c>
      <c r="IR292" s="147" t="str">
        <f t="shared" si="50"/>
        <v xml:space="preserve"> / HSUCTION 0 @ 60Hz</v>
      </c>
      <c r="IS292" s="147" t="str">
        <f t="shared" si="50"/>
        <v xml:space="preserve"> / HSUCTION 0 @ 50Hz</v>
      </c>
      <c r="IT292" s="115">
        <f t="shared" si="54"/>
        <v>0</v>
      </c>
    </row>
    <row r="293" spans="1:254" ht="27" customHeight="1">
      <c r="A293" s="148">
        <f t="shared" si="58"/>
        <v>45950</v>
      </c>
      <c r="B293" s="19">
        <f t="shared" si="58"/>
        <v>0</v>
      </c>
      <c r="C293" s="19" t="str">
        <f t="shared" si="58"/>
        <v>40VP026123P</v>
      </c>
      <c r="D293" s="19" t="str">
        <f t="shared" si="58"/>
        <v>N</v>
      </c>
      <c r="E293" s="136"/>
      <c r="F293" s="19">
        <f t="shared" si="56"/>
        <v>250100001</v>
      </c>
      <c r="G293" s="20">
        <f t="shared" si="57"/>
        <v>0</v>
      </c>
      <c r="H293" s="21"/>
      <c r="I293" s="21"/>
      <c r="J293" s="21"/>
      <c r="K293" s="22"/>
      <c r="L293" s="115"/>
      <c r="M293" s="21"/>
      <c r="N293" s="21"/>
      <c r="O293" s="21"/>
      <c r="P293" s="22"/>
      <c r="Q293" s="115"/>
      <c r="V293" s="139"/>
      <c r="W293" s="139"/>
      <c r="X293" s="139"/>
      <c r="Y293" s="139"/>
      <c r="Z293" s="19" t="str">
        <f t="shared" si="53"/>
        <v xml:space="preserve"> / LW 0 @ 50Hz / LAV 0 @ 50Hz / LCP 0 @ 50Hz / LW 0 @ 60Hz / LAV 0 @ 60Hz / LCP 0 @ 60Hz / HSUCTION 0 @ 60Hz / HSUCTION 0 @ 50Hz</v>
      </c>
      <c r="IG293" s="115">
        <f t="shared" si="52"/>
        <v>0</v>
      </c>
      <c r="IH293" s="147" t="str">
        <f t="shared" si="51"/>
        <v xml:space="preserve"> / LW 0 @ 50Hz</v>
      </c>
      <c r="II293" s="147" t="str">
        <f t="shared" si="51"/>
        <v xml:space="preserve"> / LAV 0 @ 50Hz</v>
      </c>
      <c r="IJ293" s="147" t="str">
        <f t="shared" si="51"/>
        <v xml:space="preserve"> / LCP 0 @ 50Hz</v>
      </c>
      <c r="IK293" s="147" t="str">
        <f t="shared" si="50"/>
        <v/>
      </c>
      <c r="IL293" s="147" t="str">
        <f t="shared" si="50"/>
        <v/>
      </c>
      <c r="IM293" s="147" t="str">
        <f t="shared" si="50"/>
        <v xml:space="preserve"> / LW 0 @ 60Hz</v>
      </c>
      <c r="IN293" s="147" t="str">
        <f t="shared" si="50"/>
        <v xml:space="preserve"> / LAV 0 @ 60Hz</v>
      </c>
      <c r="IO293" s="147" t="str">
        <f t="shared" si="50"/>
        <v xml:space="preserve"> / LCP 0 @ 60Hz</v>
      </c>
      <c r="IP293" s="147" t="str">
        <f t="shared" si="50"/>
        <v/>
      </c>
      <c r="IQ293" s="147" t="str">
        <f t="shared" si="50"/>
        <v/>
      </c>
      <c r="IR293" s="147" t="str">
        <f t="shared" si="50"/>
        <v xml:space="preserve"> / HSUCTION 0 @ 60Hz</v>
      </c>
      <c r="IS293" s="147" t="str">
        <f t="shared" si="50"/>
        <v xml:space="preserve"> / HSUCTION 0 @ 50Hz</v>
      </c>
      <c r="IT293" s="115">
        <f t="shared" si="54"/>
        <v>0</v>
      </c>
    </row>
    <row r="294" spans="1:254">
      <c r="V294" s="139"/>
      <c r="W294" s="139"/>
      <c r="X294" s="139"/>
      <c r="Y294" s="139"/>
      <c r="Z294" s="19" t="str">
        <f t="shared" si="53"/>
        <v xml:space="preserve"> / LW 0 @ 50Hz / LAV 0 @ 50Hz / LCP 0 @ 50Hz / LW 0 @ 60Hz / LAV 0 @ 60Hz / LCP 0 @ 60Hz / HSUCTION 0 @ 60Hz / HSUCTION 0 @ 50Hz</v>
      </c>
      <c r="IG294" s="115">
        <f t="shared" si="52"/>
        <v>0</v>
      </c>
      <c r="IH294" s="147" t="str">
        <f t="shared" si="51"/>
        <v xml:space="preserve"> / LW 0 @ 50Hz</v>
      </c>
      <c r="II294" s="147" t="str">
        <f t="shared" si="51"/>
        <v xml:space="preserve"> / LAV 0 @ 50Hz</v>
      </c>
      <c r="IJ294" s="147" t="str">
        <f t="shared" si="51"/>
        <v xml:space="preserve"> / LCP 0 @ 50Hz</v>
      </c>
      <c r="IK294" s="147" t="str">
        <f t="shared" si="50"/>
        <v/>
      </c>
      <c r="IL294" s="147" t="str">
        <f t="shared" si="50"/>
        <v/>
      </c>
      <c r="IM294" s="147" t="str">
        <f t="shared" si="50"/>
        <v xml:space="preserve"> / LW 0 @ 60Hz</v>
      </c>
      <c r="IN294" s="147" t="str">
        <f t="shared" ref="IN294:IS309" si="59">IF(AND(ABS(N294)&gt;=ABS(N$7),ABS(N294)&lt;=ABS(N$9)),"",IF(N294&lt;N$9," / L"&amp;IN$9&amp;" "&amp;ABS(N294)&amp;" @ "&amp;IN$8,IF(N294&gt;N$9," / H"&amp;IN$9&amp;" "&amp;ABS(N294)&amp;" @ "&amp;IN$8,ABS(N294))))</f>
        <v xml:space="preserve"> / LAV 0 @ 60Hz</v>
      </c>
      <c r="IO294" s="147" t="str">
        <f t="shared" si="59"/>
        <v xml:space="preserve"> / LCP 0 @ 60Hz</v>
      </c>
      <c r="IP294" s="147" t="str">
        <f t="shared" si="59"/>
        <v/>
      </c>
      <c r="IQ294" s="147" t="str">
        <f t="shared" si="59"/>
        <v/>
      </c>
      <c r="IR294" s="147" t="str">
        <f t="shared" si="59"/>
        <v xml:space="preserve"> / HSUCTION 0 @ 60Hz</v>
      </c>
      <c r="IS294" s="147" t="str">
        <f t="shared" si="59"/>
        <v xml:space="preserve"> / HSUCTION 0 @ 50Hz</v>
      </c>
      <c r="IT294" s="115">
        <f>COUNT(H294,I294,J294,K294,M294,N294,O294,P294,R294,S294)</f>
        <v>0</v>
      </c>
    </row>
    <row r="295" spans="1:254">
      <c r="V295" s="139"/>
      <c r="W295" s="139"/>
      <c r="X295" s="139"/>
      <c r="Y295" s="139"/>
      <c r="Z295" s="19" t="str">
        <f t="shared" si="53"/>
        <v xml:space="preserve"> / LW 0 @ 50Hz / LAV 0 @ 50Hz / LCP 0 @ 50Hz / LW 0 @ 60Hz / LAV 0 @ 60Hz / LCP 0 @ 60Hz / HSUCTION 0 @ 60Hz / HSUCTION 0 @ 50Hz</v>
      </c>
      <c r="IG295" s="115">
        <f t="shared" si="52"/>
        <v>0</v>
      </c>
      <c r="IH295" s="147" t="str">
        <f t="shared" si="51"/>
        <v xml:space="preserve"> / LW 0 @ 50Hz</v>
      </c>
      <c r="II295" s="147" t="str">
        <f t="shared" si="51"/>
        <v xml:space="preserve"> / LAV 0 @ 50Hz</v>
      </c>
      <c r="IJ295" s="147" t="str">
        <f t="shared" si="51"/>
        <v xml:space="preserve"> / LCP 0 @ 50Hz</v>
      </c>
      <c r="IK295" s="147" t="str">
        <f t="shared" si="51"/>
        <v/>
      </c>
      <c r="IL295" s="147" t="str">
        <f t="shared" si="51"/>
        <v/>
      </c>
      <c r="IM295" s="147" t="str">
        <f t="shared" si="51"/>
        <v xml:space="preserve"> / LW 0 @ 60Hz</v>
      </c>
      <c r="IN295" s="147" t="str">
        <f t="shared" si="59"/>
        <v xml:space="preserve"> / LAV 0 @ 60Hz</v>
      </c>
      <c r="IO295" s="147" t="str">
        <f t="shared" si="59"/>
        <v xml:space="preserve"> / LCP 0 @ 60Hz</v>
      </c>
      <c r="IP295" s="147" t="str">
        <f t="shared" si="59"/>
        <v/>
      </c>
      <c r="IQ295" s="147" t="str">
        <f t="shared" si="59"/>
        <v/>
      </c>
      <c r="IR295" s="147" t="str">
        <f t="shared" si="59"/>
        <v xml:space="preserve"> / HSUCTION 0 @ 60Hz</v>
      </c>
      <c r="IS295" s="147" t="str">
        <f t="shared" si="59"/>
        <v xml:space="preserve"> / HSUCTION 0 @ 50Hz</v>
      </c>
      <c r="IT295" s="115">
        <f t="shared" ref="IT295:IT301" si="60">COUNT(H295,I295,J295,K295,M295,N295,O295,P295,R295,S295)</f>
        <v>0</v>
      </c>
    </row>
    <row r="296" spans="1:254">
      <c r="V296" s="139"/>
      <c r="W296" s="139"/>
      <c r="X296" s="139"/>
      <c r="Y296" s="139"/>
      <c r="Z296" s="19" t="str">
        <f t="shared" si="53"/>
        <v xml:space="preserve"> / LW 0 @ 50Hz / LAV 0 @ 50Hz / LCP 0 @ 50Hz / LW 0 @ 60Hz / LAV 0 @ 60Hz / LCP 0 @ 60Hz / HSUCTION 0 @ 60Hz / HSUCTION 0 @ 50Hz</v>
      </c>
      <c r="IG296" s="115">
        <f t="shared" si="52"/>
        <v>0</v>
      </c>
      <c r="IH296" s="147" t="str">
        <f t="shared" si="51"/>
        <v xml:space="preserve"> / LW 0 @ 50Hz</v>
      </c>
      <c r="II296" s="147" t="str">
        <f t="shared" si="51"/>
        <v xml:space="preserve"> / LAV 0 @ 50Hz</v>
      </c>
      <c r="IJ296" s="147" t="str">
        <f t="shared" si="51"/>
        <v xml:space="preserve"> / LCP 0 @ 50Hz</v>
      </c>
      <c r="IK296" s="147" t="str">
        <f t="shared" si="51"/>
        <v/>
      </c>
      <c r="IL296" s="147" t="str">
        <f t="shared" si="51"/>
        <v/>
      </c>
      <c r="IM296" s="147" t="str">
        <f t="shared" si="51"/>
        <v xml:space="preserve"> / LW 0 @ 60Hz</v>
      </c>
      <c r="IN296" s="147" t="str">
        <f t="shared" si="59"/>
        <v xml:space="preserve"> / LAV 0 @ 60Hz</v>
      </c>
      <c r="IO296" s="147" t="str">
        <f t="shared" si="59"/>
        <v xml:space="preserve"> / LCP 0 @ 60Hz</v>
      </c>
      <c r="IP296" s="147" t="str">
        <f t="shared" si="59"/>
        <v/>
      </c>
      <c r="IQ296" s="147" t="str">
        <f t="shared" si="59"/>
        <v/>
      </c>
      <c r="IR296" s="147" t="str">
        <f t="shared" si="59"/>
        <v xml:space="preserve"> / HSUCTION 0 @ 60Hz</v>
      </c>
      <c r="IS296" s="147" t="str">
        <f t="shared" si="59"/>
        <v xml:space="preserve"> / HSUCTION 0 @ 50Hz</v>
      </c>
      <c r="IT296" s="115">
        <f t="shared" si="60"/>
        <v>0</v>
      </c>
    </row>
    <row r="297" spans="1:254">
      <c r="V297" s="139"/>
      <c r="W297" s="139"/>
      <c r="X297" s="139"/>
      <c r="Y297" s="139"/>
      <c r="Z297" s="19" t="str">
        <f t="shared" si="53"/>
        <v xml:space="preserve"> / LW 0 @ 50Hz / LAV 0 @ 50Hz / LCP 0 @ 50Hz / LW 0 @ 60Hz / LAV 0 @ 60Hz / LCP 0 @ 60Hz / HSUCTION 0 @ 60Hz / HSUCTION 0 @ 50Hz</v>
      </c>
      <c r="IG297" s="115">
        <f t="shared" si="52"/>
        <v>0</v>
      </c>
      <c r="IH297" s="147" t="str">
        <f t="shared" si="51"/>
        <v xml:space="preserve"> / LW 0 @ 50Hz</v>
      </c>
      <c r="II297" s="147" t="str">
        <f t="shared" si="51"/>
        <v xml:space="preserve"> / LAV 0 @ 50Hz</v>
      </c>
      <c r="IJ297" s="147" t="str">
        <f t="shared" si="51"/>
        <v xml:space="preserve"> / LCP 0 @ 50Hz</v>
      </c>
      <c r="IK297" s="147" t="str">
        <f t="shared" si="51"/>
        <v/>
      </c>
      <c r="IL297" s="147" t="str">
        <f t="shared" si="51"/>
        <v/>
      </c>
      <c r="IM297" s="147" t="str">
        <f t="shared" si="51"/>
        <v xml:space="preserve"> / LW 0 @ 60Hz</v>
      </c>
      <c r="IN297" s="147" t="str">
        <f t="shared" si="59"/>
        <v xml:space="preserve"> / LAV 0 @ 60Hz</v>
      </c>
      <c r="IO297" s="147" t="str">
        <f t="shared" si="59"/>
        <v xml:space="preserve"> / LCP 0 @ 60Hz</v>
      </c>
      <c r="IP297" s="147" t="str">
        <f t="shared" si="59"/>
        <v/>
      </c>
      <c r="IQ297" s="147" t="str">
        <f t="shared" si="59"/>
        <v/>
      </c>
      <c r="IR297" s="147" t="str">
        <f t="shared" si="59"/>
        <v xml:space="preserve"> / HSUCTION 0 @ 60Hz</v>
      </c>
      <c r="IS297" s="147" t="str">
        <f t="shared" si="59"/>
        <v xml:space="preserve"> / HSUCTION 0 @ 50Hz</v>
      </c>
      <c r="IT297" s="115">
        <f t="shared" si="60"/>
        <v>0</v>
      </c>
    </row>
    <row r="298" spans="1:254">
      <c r="V298" s="139"/>
      <c r="W298" s="139"/>
      <c r="X298" s="139"/>
      <c r="Y298" s="139"/>
      <c r="Z298" s="19" t="str">
        <f t="shared" si="53"/>
        <v xml:space="preserve"> / LW 0 @ 50Hz / LAV 0 @ 50Hz / LCP 0 @ 50Hz / LW 0 @ 60Hz / LAV 0 @ 60Hz / LCP 0 @ 60Hz / HSUCTION 0 @ 60Hz / HSUCTION 0 @ 50Hz</v>
      </c>
      <c r="IG298" s="115">
        <f t="shared" si="52"/>
        <v>0</v>
      </c>
      <c r="IH298" s="147" t="str">
        <f t="shared" si="51"/>
        <v xml:space="preserve"> / LW 0 @ 50Hz</v>
      </c>
      <c r="II298" s="147" t="str">
        <f t="shared" si="51"/>
        <v xml:space="preserve"> / LAV 0 @ 50Hz</v>
      </c>
      <c r="IJ298" s="147" t="str">
        <f t="shared" si="51"/>
        <v xml:space="preserve"> / LCP 0 @ 50Hz</v>
      </c>
      <c r="IK298" s="147" t="str">
        <f t="shared" si="51"/>
        <v/>
      </c>
      <c r="IL298" s="147" t="str">
        <f t="shared" si="51"/>
        <v/>
      </c>
      <c r="IM298" s="147" t="str">
        <f t="shared" si="51"/>
        <v xml:space="preserve"> / LW 0 @ 60Hz</v>
      </c>
      <c r="IN298" s="147" t="str">
        <f t="shared" si="59"/>
        <v xml:space="preserve"> / LAV 0 @ 60Hz</v>
      </c>
      <c r="IO298" s="147" t="str">
        <f t="shared" si="59"/>
        <v xml:space="preserve"> / LCP 0 @ 60Hz</v>
      </c>
      <c r="IP298" s="147" t="str">
        <f t="shared" si="59"/>
        <v/>
      </c>
      <c r="IQ298" s="147" t="str">
        <f t="shared" si="59"/>
        <v/>
      </c>
      <c r="IR298" s="147" t="str">
        <f t="shared" si="59"/>
        <v xml:space="preserve"> / HSUCTION 0 @ 60Hz</v>
      </c>
      <c r="IS298" s="147" t="str">
        <f t="shared" si="59"/>
        <v xml:space="preserve"> / HSUCTION 0 @ 50Hz</v>
      </c>
      <c r="IT298" s="115">
        <f t="shared" si="60"/>
        <v>0</v>
      </c>
    </row>
    <row r="299" spans="1:254">
      <c r="V299" s="139"/>
      <c r="W299" s="139"/>
      <c r="X299" s="139"/>
      <c r="Y299" s="139"/>
      <c r="Z299" s="19" t="str">
        <f t="shared" si="53"/>
        <v xml:space="preserve"> / LW 0 @ 50Hz / LAV 0 @ 50Hz / LCP 0 @ 50Hz / LW 0 @ 60Hz / LAV 0 @ 60Hz / LCP 0 @ 60Hz / HSUCTION 0 @ 60Hz / HSUCTION 0 @ 50Hz</v>
      </c>
      <c r="IG299" s="115">
        <f t="shared" si="52"/>
        <v>0</v>
      </c>
      <c r="IH299" s="147" t="str">
        <f t="shared" si="51"/>
        <v xml:space="preserve"> / LW 0 @ 50Hz</v>
      </c>
      <c r="II299" s="147" t="str">
        <f t="shared" si="51"/>
        <v xml:space="preserve"> / LAV 0 @ 50Hz</v>
      </c>
      <c r="IJ299" s="147" t="str">
        <f t="shared" si="51"/>
        <v xml:space="preserve"> / LCP 0 @ 50Hz</v>
      </c>
      <c r="IK299" s="147" t="str">
        <f t="shared" si="51"/>
        <v/>
      </c>
      <c r="IL299" s="147" t="str">
        <f t="shared" si="51"/>
        <v/>
      </c>
      <c r="IM299" s="147" t="str">
        <f t="shared" si="51"/>
        <v xml:space="preserve"> / LW 0 @ 60Hz</v>
      </c>
      <c r="IN299" s="147" t="str">
        <f t="shared" si="59"/>
        <v xml:space="preserve"> / LAV 0 @ 60Hz</v>
      </c>
      <c r="IO299" s="147" t="str">
        <f t="shared" si="59"/>
        <v xml:space="preserve"> / LCP 0 @ 60Hz</v>
      </c>
      <c r="IP299" s="147" t="str">
        <f t="shared" si="59"/>
        <v/>
      </c>
      <c r="IQ299" s="147" t="str">
        <f t="shared" si="59"/>
        <v/>
      </c>
      <c r="IR299" s="147" t="str">
        <f t="shared" si="59"/>
        <v xml:space="preserve"> / HSUCTION 0 @ 60Hz</v>
      </c>
      <c r="IS299" s="147" t="str">
        <f t="shared" si="59"/>
        <v xml:space="preserve"> / HSUCTION 0 @ 50Hz</v>
      </c>
      <c r="IT299" s="115">
        <f t="shared" si="60"/>
        <v>0</v>
      </c>
    </row>
    <row r="300" spans="1:254">
      <c r="V300" s="139"/>
      <c r="W300" s="139"/>
      <c r="X300" s="139"/>
      <c r="Y300" s="139"/>
      <c r="Z300" s="19" t="str">
        <f t="shared" si="53"/>
        <v xml:space="preserve"> / LW 0 @ 50Hz / LAV 0 @ 50Hz / LCP 0 @ 50Hz / LW 0 @ 60Hz / LAV 0 @ 60Hz / LCP 0 @ 60Hz / HSUCTION 0 @ 60Hz / HSUCTION 0 @ 50Hz</v>
      </c>
      <c r="IG300" s="115">
        <f t="shared" si="52"/>
        <v>0</v>
      </c>
      <c r="IH300" s="147" t="str">
        <f t="shared" si="51"/>
        <v xml:space="preserve"> / LW 0 @ 50Hz</v>
      </c>
      <c r="II300" s="147" t="str">
        <f t="shared" si="51"/>
        <v xml:space="preserve"> / LAV 0 @ 50Hz</v>
      </c>
      <c r="IJ300" s="147" t="str">
        <f t="shared" si="51"/>
        <v xml:space="preserve"> / LCP 0 @ 50Hz</v>
      </c>
      <c r="IK300" s="147" t="str">
        <f t="shared" si="51"/>
        <v/>
      </c>
      <c r="IL300" s="147" t="str">
        <f t="shared" si="51"/>
        <v/>
      </c>
      <c r="IM300" s="147" t="str">
        <f t="shared" si="51"/>
        <v xml:space="preserve"> / LW 0 @ 60Hz</v>
      </c>
      <c r="IN300" s="147" t="str">
        <f t="shared" si="59"/>
        <v xml:space="preserve"> / LAV 0 @ 60Hz</v>
      </c>
      <c r="IO300" s="147" t="str">
        <f t="shared" si="59"/>
        <v xml:space="preserve"> / LCP 0 @ 60Hz</v>
      </c>
      <c r="IP300" s="147" t="str">
        <f t="shared" si="59"/>
        <v/>
      </c>
      <c r="IQ300" s="147" t="str">
        <f t="shared" si="59"/>
        <v/>
      </c>
      <c r="IR300" s="147" t="str">
        <f t="shared" si="59"/>
        <v xml:space="preserve"> / HSUCTION 0 @ 60Hz</v>
      </c>
      <c r="IS300" s="147" t="str">
        <f t="shared" si="59"/>
        <v xml:space="preserve"> / HSUCTION 0 @ 50Hz</v>
      </c>
      <c r="IT300" s="115">
        <f t="shared" si="60"/>
        <v>0</v>
      </c>
    </row>
    <row r="301" spans="1:254">
      <c r="V301" s="139"/>
      <c r="W301" s="139"/>
      <c r="X301" s="139"/>
      <c r="Y301" s="139"/>
      <c r="Z301" s="19" t="str">
        <f t="shared" si="53"/>
        <v xml:space="preserve"> / LW 0 @ 50Hz / LAV 0 @ 50Hz / LCP 0 @ 50Hz / LW 0 @ 60Hz / LAV 0 @ 60Hz / LCP 0 @ 60Hz / HSUCTION 0 @ 60Hz / HSUCTION 0 @ 50Hz</v>
      </c>
      <c r="IG301" s="115">
        <f t="shared" si="52"/>
        <v>0</v>
      </c>
      <c r="IH301" s="147" t="str">
        <f t="shared" si="51"/>
        <v xml:space="preserve"> / LW 0 @ 50Hz</v>
      </c>
      <c r="II301" s="147" t="str">
        <f t="shared" si="51"/>
        <v xml:space="preserve"> / LAV 0 @ 50Hz</v>
      </c>
      <c r="IJ301" s="147" t="str">
        <f t="shared" si="51"/>
        <v xml:space="preserve"> / LCP 0 @ 50Hz</v>
      </c>
      <c r="IK301" s="147" t="str">
        <f t="shared" si="51"/>
        <v/>
      </c>
      <c r="IL301" s="147" t="str">
        <f t="shared" si="51"/>
        <v/>
      </c>
      <c r="IM301" s="147" t="str">
        <f t="shared" si="51"/>
        <v xml:space="preserve"> / LW 0 @ 60Hz</v>
      </c>
      <c r="IN301" s="147" t="str">
        <f t="shared" si="59"/>
        <v xml:space="preserve"> / LAV 0 @ 60Hz</v>
      </c>
      <c r="IO301" s="147" t="str">
        <f t="shared" si="59"/>
        <v xml:space="preserve"> / LCP 0 @ 60Hz</v>
      </c>
      <c r="IP301" s="147" t="str">
        <f t="shared" si="59"/>
        <v/>
      </c>
      <c r="IQ301" s="147" t="str">
        <f t="shared" si="59"/>
        <v/>
      </c>
      <c r="IR301" s="147" t="str">
        <f t="shared" si="59"/>
        <v xml:space="preserve"> / HSUCTION 0 @ 60Hz</v>
      </c>
      <c r="IS301" s="147" t="str">
        <f t="shared" si="59"/>
        <v xml:space="preserve"> / HSUCTION 0 @ 50Hz</v>
      </c>
      <c r="IT301" s="115">
        <f t="shared" si="60"/>
        <v>0</v>
      </c>
    </row>
    <row r="302" spans="1:254">
      <c r="V302" s="139"/>
      <c r="W302" s="139"/>
      <c r="X302" s="139"/>
      <c r="Y302" s="139"/>
      <c r="Z302" s="19" t="str">
        <f t="shared" si="53"/>
        <v xml:space="preserve"> / LW 0 @ 50Hz / LAV 0 @ 50Hz / LCP 0 @ 50Hz / LW 0 @ 60Hz / LAV 0 @ 60Hz / LCP 0 @ 60Hz / HSUCTION 0 @ 60Hz / HSUCTION 0 @ 50Hz</v>
      </c>
      <c r="IG302" s="115">
        <f t="shared" si="52"/>
        <v>0</v>
      </c>
      <c r="IH302" s="147" t="str">
        <f t="shared" si="51"/>
        <v xml:space="preserve"> / LW 0 @ 50Hz</v>
      </c>
      <c r="II302" s="147" t="str">
        <f t="shared" si="51"/>
        <v xml:space="preserve"> / LAV 0 @ 50Hz</v>
      </c>
      <c r="IJ302" s="147" t="str">
        <f t="shared" si="51"/>
        <v xml:space="preserve"> / LCP 0 @ 50Hz</v>
      </c>
      <c r="IK302" s="147" t="str">
        <f t="shared" si="51"/>
        <v/>
      </c>
      <c r="IL302" s="147" t="str">
        <f t="shared" si="51"/>
        <v/>
      </c>
      <c r="IM302" s="147" t="str">
        <f t="shared" si="51"/>
        <v xml:space="preserve"> / LW 0 @ 60Hz</v>
      </c>
      <c r="IN302" s="147" t="str">
        <f t="shared" si="59"/>
        <v xml:space="preserve"> / LAV 0 @ 60Hz</v>
      </c>
      <c r="IO302" s="147" t="str">
        <f t="shared" si="59"/>
        <v xml:space="preserve"> / LCP 0 @ 60Hz</v>
      </c>
      <c r="IP302" s="147" t="str">
        <f t="shared" si="59"/>
        <v/>
      </c>
      <c r="IQ302" s="147" t="str">
        <f t="shared" si="59"/>
        <v/>
      </c>
      <c r="IR302" s="147" t="str">
        <f t="shared" si="59"/>
        <v xml:space="preserve"> / HSUCTION 0 @ 60Hz</v>
      </c>
      <c r="IS302" s="147" t="str">
        <f t="shared" si="59"/>
        <v xml:space="preserve"> / HSUCTION 0 @ 50Hz</v>
      </c>
      <c r="IT302" s="115">
        <f>COUNT(H302,I302,J302,K302,M302,N302,O302,P302,R302,S302)</f>
        <v>0</v>
      </c>
    </row>
    <row r="303" spans="1:254">
      <c r="V303" s="139"/>
      <c r="W303" s="139"/>
      <c r="X303" s="139"/>
      <c r="Y303" s="139"/>
      <c r="Z303" s="19" t="str">
        <f t="shared" si="53"/>
        <v xml:space="preserve"> / LW 0 @ 50Hz / LAV 0 @ 50Hz / LCP 0 @ 50Hz / LW 0 @ 60Hz / LAV 0 @ 60Hz / LCP 0 @ 60Hz / HSUCTION 0 @ 60Hz / HSUCTION 0 @ 50Hz</v>
      </c>
      <c r="IG303" s="115">
        <f t="shared" si="52"/>
        <v>0</v>
      </c>
      <c r="IH303" s="147" t="str">
        <f t="shared" si="51"/>
        <v xml:space="preserve"> / LW 0 @ 50Hz</v>
      </c>
      <c r="II303" s="147" t="str">
        <f t="shared" si="51"/>
        <v xml:space="preserve"> / LAV 0 @ 50Hz</v>
      </c>
      <c r="IJ303" s="147" t="str">
        <f t="shared" si="51"/>
        <v xml:space="preserve"> / LCP 0 @ 50Hz</v>
      </c>
      <c r="IK303" s="147" t="str">
        <f t="shared" si="51"/>
        <v/>
      </c>
      <c r="IL303" s="147" t="str">
        <f t="shared" si="51"/>
        <v/>
      </c>
      <c r="IM303" s="147" t="str">
        <f t="shared" si="51"/>
        <v xml:space="preserve"> / LW 0 @ 60Hz</v>
      </c>
      <c r="IN303" s="147" t="str">
        <f t="shared" si="59"/>
        <v xml:space="preserve"> / LAV 0 @ 60Hz</v>
      </c>
      <c r="IO303" s="147" t="str">
        <f t="shared" si="59"/>
        <v xml:space="preserve"> / LCP 0 @ 60Hz</v>
      </c>
      <c r="IP303" s="147" t="str">
        <f t="shared" si="59"/>
        <v/>
      </c>
      <c r="IQ303" s="147" t="str">
        <f t="shared" si="59"/>
        <v/>
      </c>
      <c r="IR303" s="147" t="str">
        <f t="shared" si="59"/>
        <v xml:space="preserve"> / HSUCTION 0 @ 60Hz</v>
      </c>
      <c r="IS303" s="147" t="str">
        <f t="shared" si="59"/>
        <v xml:space="preserve"> / HSUCTION 0 @ 50Hz</v>
      </c>
      <c r="IT303" s="115">
        <f t="shared" ref="IT303:IT304" si="61">COUNT(H303,I303,J303,K303,M303,N303,O303,P303,R303,S303)</f>
        <v>0</v>
      </c>
    </row>
    <row r="304" spans="1:254">
      <c r="V304" s="139"/>
      <c r="W304" s="139"/>
      <c r="X304" s="139"/>
      <c r="Y304" s="139"/>
      <c r="Z304" s="19" t="str">
        <f t="shared" si="53"/>
        <v xml:space="preserve"> / LW 0 @ 50Hz / LAV 0 @ 50Hz / LCP 0 @ 50Hz / LW 0 @ 60Hz / LAV 0 @ 60Hz / LCP 0 @ 60Hz / HSUCTION 0 @ 60Hz / HSUCTION 0 @ 50Hz</v>
      </c>
      <c r="IG304" s="115">
        <f t="shared" si="52"/>
        <v>0</v>
      </c>
      <c r="IH304" s="147" t="str">
        <f t="shared" si="51"/>
        <v xml:space="preserve"> / LW 0 @ 50Hz</v>
      </c>
      <c r="II304" s="147" t="str">
        <f t="shared" si="51"/>
        <v xml:space="preserve"> / LAV 0 @ 50Hz</v>
      </c>
      <c r="IJ304" s="147" t="str">
        <f t="shared" si="51"/>
        <v xml:space="preserve"> / LCP 0 @ 50Hz</v>
      </c>
      <c r="IK304" s="147" t="str">
        <f t="shared" si="51"/>
        <v/>
      </c>
      <c r="IL304" s="147" t="str">
        <f t="shared" si="51"/>
        <v/>
      </c>
      <c r="IM304" s="147" t="str">
        <f t="shared" si="51"/>
        <v xml:space="preserve"> / LW 0 @ 60Hz</v>
      </c>
      <c r="IN304" s="147" t="str">
        <f t="shared" si="59"/>
        <v xml:space="preserve"> / LAV 0 @ 60Hz</v>
      </c>
      <c r="IO304" s="147" t="str">
        <f t="shared" si="59"/>
        <v xml:space="preserve"> / LCP 0 @ 60Hz</v>
      </c>
      <c r="IP304" s="147" t="str">
        <f t="shared" si="59"/>
        <v/>
      </c>
      <c r="IQ304" s="147" t="str">
        <f t="shared" si="59"/>
        <v/>
      </c>
      <c r="IR304" s="147" t="str">
        <f t="shared" si="59"/>
        <v xml:space="preserve"> / HSUCTION 0 @ 60Hz</v>
      </c>
      <c r="IS304" s="147" t="str">
        <f t="shared" si="59"/>
        <v xml:space="preserve"> / HSUCTION 0 @ 50Hz</v>
      </c>
      <c r="IT304" s="115">
        <f t="shared" si="61"/>
        <v>0</v>
      </c>
    </row>
    <row r="305" spans="22:254">
      <c r="V305" s="139"/>
      <c r="W305" s="139"/>
      <c r="X305" s="139"/>
      <c r="Y305" s="139"/>
      <c r="Z305" s="19" t="str">
        <f t="shared" si="53"/>
        <v xml:space="preserve"> / LW 0 @ 50Hz / LAV 0 @ 50Hz / LCP 0 @ 50Hz / LW 0 @ 60Hz / LAV 0 @ 60Hz / LCP 0 @ 60Hz / HSUCTION 0 @ 60Hz / HSUCTION 0 @ 50Hz</v>
      </c>
      <c r="IG305" s="115">
        <f t="shared" si="52"/>
        <v>0</v>
      </c>
      <c r="IH305" s="147" t="str">
        <f t="shared" si="51"/>
        <v xml:space="preserve"> / LW 0 @ 50Hz</v>
      </c>
      <c r="II305" s="147" t="str">
        <f t="shared" si="51"/>
        <v xml:space="preserve"> / LAV 0 @ 50Hz</v>
      </c>
      <c r="IJ305" s="147" t="str">
        <f t="shared" si="51"/>
        <v xml:space="preserve"> / LCP 0 @ 50Hz</v>
      </c>
      <c r="IK305" s="147" t="str">
        <f t="shared" si="51"/>
        <v/>
      </c>
      <c r="IL305" s="147" t="str">
        <f t="shared" si="51"/>
        <v/>
      </c>
      <c r="IM305" s="147" t="str">
        <f t="shared" si="51"/>
        <v xml:space="preserve"> / LW 0 @ 60Hz</v>
      </c>
      <c r="IN305" s="147" t="str">
        <f t="shared" si="59"/>
        <v xml:space="preserve"> / LAV 0 @ 60Hz</v>
      </c>
      <c r="IO305" s="147" t="str">
        <f t="shared" si="59"/>
        <v xml:space="preserve"> / LCP 0 @ 60Hz</v>
      </c>
      <c r="IP305" s="147" t="str">
        <f t="shared" si="59"/>
        <v/>
      </c>
      <c r="IQ305" s="147" t="str">
        <f t="shared" si="59"/>
        <v/>
      </c>
      <c r="IR305" s="147" t="str">
        <f t="shared" si="59"/>
        <v xml:space="preserve"> / HSUCTION 0 @ 60Hz</v>
      </c>
      <c r="IS305" s="147" t="str">
        <f t="shared" si="59"/>
        <v xml:space="preserve"> / HSUCTION 0 @ 50Hz</v>
      </c>
      <c r="IT305" s="115">
        <f>COUNT(H305,I305,J305,K305,M305,N305,O305,P305,R305,S305)</f>
        <v>0</v>
      </c>
    </row>
    <row r="306" spans="22:254">
      <c r="V306" s="139"/>
      <c r="W306" s="139"/>
      <c r="X306" s="139"/>
      <c r="Y306" s="139"/>
      <c r="Z306" s="19" t="str">
        <f t="shared" si="53"/>
        <v xml:space="preserve"> / LW 0 @ 50Hz / LAV 0 @ 50Hz / LCP 0 @ 50Hz / LW 0 @ 60Hz / LAV 0 @ 60Hz / LCP 0 @ 60Hz / HSUCTION 0 @ 60Hz / HSUCTION 0 @ 50Hz</v>
      </c>
      <c r="IG306" s="115">
        <f t="shared" si="52"/>
        <v>0</v>
      </c>
      <c r="IH306" s="147" t="str">
        <f t="shared" si="51"/>
        <v xml:space="preserve"> / LW 0 @ 50Hz</v>
      </c>
      <c r="II306" s="147" t="str">
        <f t="shared" si="51"/>
        <v xml:space="preserve"> / LAV 0 @ 50Hz</v>
      </c>
      <c r="IJ306" s="147" t="str">
        <f t="shared" si="51"/>
        <v xml:space="preserve"> / LCP 0 @ 50Hz</v>
      </c>
      <c r="IK306" s="147" t="str">
        <f t="shared" si="51"/>
        <v/>
      </c>
      <c r="IL306" s="147" t="str">
        <f t="shared" si="51"/>
        <v/>
      </c>
      <c r="IM306" s="147" t="str">
        <f t="shared" si="51"/>
        <v xml:space="preserve"> / LW 0 @ 60Hz</v>
      </c>
      <c r="IN306" s="147" t="str">
        <f t="shared" si="59"/>
        <v xml:space="preserve"> / LAV 0 @ 60Hz</v>
      </c>
      <c r="IO306" s="147" t="str">
        <f t="shared" si="59"/>
        <v xml:space="preserve"> / LCP 0 @ 60Hz</v>
      </c>
      <c r="IP306" s="147" t="str">
        <f t="shared" si="59"/>
        <v/>
      </c>
      <c r="IQ306" s="147" t="str">
        <f t="shared" si="59"/>
        <v/>
      </c>
      <c r="IR306" s="147" t="str">
        <f t="shared" si="59"/>
        <v xml:space="preserve"> / HSUCTION 0 @ 60Hz</v>
      </c>
      <c r="IS306" s="147" t="str">
        <f t="shared" si="59"/>
        <v xml:space="preserve"> / HSUCTION 0 @ 50Hz</v>
      </c>
      <c r="IT306" s="115">
        <f t="shared" ref="IT306:IT307" si="62">COUNT(H306,I306,J306,K306,M306,N306,O306,P306,R306,S306)</f>
        <v>0</v>
      </c>
    </row>
    <row r="307" spans="22:254">
      <c r="V307" s="139"/>
      <c r="W307" s="139"/>
      <c r="X307" s="139"/>
      <c r="Y307" s="139"/>
      <c r="Z307" s="19" t="str">
        <f t="shared" si="53"/>
        <v xml:space="preserve"> / LW 0 @ 50Hz / LAV 0 @ 50Hz / LCP 0 @ 50Hz / LW 0 @ 60Hz / LAV 0 @ 60Hz / LCP 0 @ 60Hz / HSUCTION 0 @ 60Hz / HSUCTION 0 @ 50Hz</v>
      </c>
      <c r="IG307" s="115">
        <f t="shared" si="52"/>
        <v>0</v>
      </c>
      <c r="IH307" s="147" t="str">
        <f t="shared" si="51"/>
        <v xml:space="preserve"> / LW 0 @ 50Hz</v>
      </c>
      <c r="II307" s="147" t="str">
        <f t="shared" si="51"/>
        <v xml:space="preserve"> / LAV 0 @ 50Hz</v>
      </c>
      <c r="IJ307" s="147" t="str">
        <f t="shared" si="51"/>
        <v xml:space="preserve"> / LCP 0 @ 50Hz</v>
      </c>
      <c r="IK307" s="147" t="str">
        <f t="shared" si="51"/>
        <v/>
      </c>
      <c r="IL307" s="147" t="str">
        <f t="shared" si="51"/>
        <v/>
      </c>
      <c r="IM307" s="147" t="str">
        <f t="shared" si="51"/>
        <v xml:space="preserve"> / LW 0 @ 60Hz</v>
      </c>
      <c r="IN307" s="147" t="str">
        <f t="shared" si="59"/>
        <v xml:space="preserve"> / LAV 0 @ 60Hz</v>
      </c>
      <c r="IO307" s="147" t="str">
        <f t="shared" si="59"/>
        <v xml:space="preserve"> / LCP 0 @ 60Hz</v>
      </c>
      <c r="IP307" s="147" t="str">
        <f t="shared" si="59"/>
        <v/>
      </c>
      <c r="IQ307" s="147" t="str">
        <f t="shared" si="59"/>
        <v/>
      </c>
      <c r="IR307" s="147" t="str">
        <f t="shared" si="59"/>
        <v xml:space="preserve"> / HSUCTION 0 @ 60Hz</v>
      </c>
      <c r="IS307" s="147" t="str">
        <f t="shared" si="59"/>
        <v xml:space="preserve"> / HSUCTION 0 @ 50Hz</v>
      </c>
      <c r="IT307" s="115">
        <f t="shared" si="62"/>
        <v>0</v>
      </c>
    </row>
    <row r="308" spans="22:254">
      <c r="V308" s="139"/>
      <c r="W308" s="139"/>
      <c r="X308" s="139"/>
      <c r="Y308" s="139"/>
      <c r="Z308" s="19" t="str">
        <f t="shared" si="53"/>
        <v xml:space="preserve"> / LW 0 @ 50Hz / LAV 0 @ 50Hz / LCP 0 @ 50Hz / LW 0 @ 60Hz / LAV 0 @ 60Hz / LCP 0 @ 60Hz / HSUCTION 0 @ 60Hz / HSUCTION 0 @ 50Hz</v>
      </c>
      <c r="IG308" s="115">
        <f t="shared" si="52"/>
        <v>0</v>
      </c>
      <c r="IH308" s="147" t="str">
        <f t="shared" si="51"/>
        <v xml:space="preserve"> / LW 0 @ 50Hz</v>
      </c>
      <c r="II308" s="147" t="str">
        <f t="shared" si="51"/>
        <v xml:space="preserve"> / LAV 0 @ 50Hz</v>
      </c>
      <c r="IJ308" s="147" t="str">
        <f t="shared" si="51"/>
        <v xml:space="preserve"> / LCP 0 @ 50Hz</v>
      </c>
      <c r="IK308" s="147" t="str">
        <f t="shared" si="51"/>
        <v/>
      </c>
      <c r="IL308" s="147" t="str">
        <f t="shared" si="51"/>
        <v/>
      </c>
      <c r="IM308" s="147" t="str">
        <f t="shared" si="51"/>
        <v xml:space="preserve"> / LW 0 @ 60Hz</v>
      </c>
      <c r="IN308" s="147" t="str">
        <f t="shared" si="59"/>
        <v xml:space="preserve"> / LAV 0 @ 60Hz</v>
      </c>
      <c r="IO308" s="147" t="str">
        <f t="shared" si="59"/>
        <v xml:space="preserve"> / LCP 0 @ 60Hz</v>
      </c>
      <c r="IP308" s="147" t="str">
        <f t="shared" si="59"/>
        <v/>
      </c>
      <c r="IQ308" s="147" t="str">
        <f t="shared" si="59"/>
        <v/>
      </c>
      <c r="IR308" s="147" t="str">
        <f t="shared" si="59"/>
        <v xml:space="preserve"> / HSUCTION 0 @ 60Hz</v>
      </c>
      <c r="IS308" s="147" t="str">
        <f t="shared" si="59"/>
        <v xml:space="preserve"> / HSUCTION 0 @ 50Hz</v>
      </c>
      <c r="IT308" s="115">
        <f>COUNT(H308,I308,J308,K308,M308,N308,O308,P308,R308,S308)</f>
        <v>0</v>
      </c>
    </row>
    <row r="309" spans="22:254">
      <c r="V309" s="139"/>
      <c r="W309" s="139"/>
      <c r="X309" s="139"/>
      <c r="Y309" s="139"/>
      <c r="Z309" s="19" t="str">
        <f t="shared" si="53"/>
        <v xml:space="preserve"> / LW 0 @ 50Hz / LAV 0 @ 50Hz / LCP 0 @ 50Hz / LW 0 @ 60Hz / LAV 0 @ 60Hz / LCP 0 @ 60Hz / HSUCTION 0 @ 60Hz / HSUCTION 0 @ 50Hz</v>
      </c>
      <c r="IG309" s="115">
        <f t="shared" si="52"/>
        <v>0</v>
      </c>
      <c r="IH309" s="147" t="str">
        <f t="shared" si="51"/>
        <v xml:space="preserve"> / LW 0 @ 50Hz</v>
      </c>
      <c r="II309" s="147" t="str">
        <f t="shared" si="51"/>
        <v xml:space="preserve"> / LAV 0 @ 50Hz</v>
      </c>
      <c r="IJ309" s="147" t="str">
        <f t="shared" si="51"/>
        <v xml:space="preserve"> / LCP 0 @ 50Hz</v>
      </c>
      <c r="IK309" s="147" t="str">
        <f t="shared" si="51"/>
        <v/>
      </c>
      <c r="IL309" s="147" t="str">
        <f t="shared" si="51"/>
        <v/>
      </c>
      <c r="IM309" s="147" t="str">
        <f t="shared" si="51"/>
        <v xml:space="preserve"> / LW 0 @ 60Hz</v>
      </c>
      <c r="IN309" s="147" t="str">
        <f t="shared" si="59"/>
        <v xml:space="preserve"> / LAV 0 @ 60Hz</v>
      </c>
      <c r="IO309" s="147" t="str">
        <f t="shared" si="59"/>
        <v xml:space="preserve"> / LCP 0 @ 60Hz</v>
      </c>
      <c r="IP309" s="147" t="str">
        <f t="shared" si="59"/>
        <v/>
      </c>
      <c r="IQ309" s="147" t="str">
        <f t="shared" si="59"/>
        <v/>
      </c>
      <c r="IR309" s="147" t="str">
        <f t="shared" si="59"/>
        <v xml:space="preserve"> / HSUCTION 0 @ 60Hz</v>
      </c>
      <c r="IS309" s="147" t="str">
        <f t="shared" si="59"/>
        <v xml:space="preserve"> / HSUCTION 0 @ 50Hz</v>
      </c>
      <c r="IT309" s="115">
        <f t="shared" ref="IT309" si="63">COUNT(H309,I309,J309,K309,M309,N309,O309,P309,R309,S309)</f>
        <v>0</v>
      </c>
    </row>
    <row r="310" spans="22:254">
      <c r="V310" s="139"/>
      <c r="W310" s="139"/>
      <c r="X310" s="139"/>
      <c r="Y310" s="139"/>
      <c r="Z310" s="139"/>
    </row>
    <row r="311" spans="22:254">
      <c r="V311" s="139"/>
      <c r="W311" s="139"/>
      <c r="X311" s="139"/>
      <c r="Y311" s="139"/>
      <c r="Z311" s="139"/>
    </row>
    <row r="312" spans="22:254">
      <c r="V312" s="139"/>
      <c r="W312" s="139"/>
      <c r="X312" s="139"/>
      <c r="Y312" s="139"/>
      <c r="Z312" s="139"/>
    </row>
    <row r="313" spans="22:254">
      <c r="V313" s="139"/>
      <c r="W313" s="139"/>
      <c r="X313" s="139"/>
      <c r="Y313" s="139"/>
      <c r="Z313" s="139"/>
    </row>
    <row r="314" spans="22:254">
      <c r="V314" s="139"/>
      <c r="W314" s="139"/>
      <c r="X314" s="139"/>
      <c r="Y314" s="139"/>
      <c r="Z314" s="139"/>
    </row>
    <row r="315" spans="22:254">
      <c r="V315" s="139"/>
      <c r="W315" s="139"/>
      <c r="X315" s="139"/>
      <c r="Y315" s="139"/>
      <c r="Z315" s="139"/>
    </row>
    <row r="316" spans="22:254">
      <c r="V316" s="139"/>
      <c r="W316" s="139"/>
      <c r="X316" s="139"/>
      <c r="Y316" s="139"/>
      <c r="Z316" s="139"/>
    </row>
    <row r="317" spans="22:254">
      <c r="V317" s="139"/>
      <c r="W317" s="139"/>
      <c r="X317" s="139"/>
      <c r="Y317" s="139"/>
      <c r="Z317" s="139"/>
    </row>
    <row r="318" spans="22:254">
      <c r="V318" s="139"/>
      <c r="W318" s="139"/>
      <c r="X318" s="139"/>
      <c r="Y318" s="139"/>
      <c r="Z318" s="139"/>
    </row>
    <row r="319" spans="22:254">
      <c r="V319" s="139"/>
      <c r="W319" s="139"/>
      <c r="X319" s="139"/>
      <c r="Y319" s="139"/>
      <c r="Z319" s="139"/>
    </row>
    <row r="320" spans="22:254">
      <c r="V320" s="139"/>
      <c r="W320" s="139"/>
      <c r="X320" s="139"/>
      <c r="Y320" s="139"/>
      <c r="Z320" s="139"/>
    </row>
    <row r="321" spans="22:26">
      <c r="V321" s="139"/>
      <c r="W321" s="139"/>
      <c r="X321" s="139"/>
      <c r="Y321" s="139"/>
      <c r="Z321" s="139"/>
    </row>
    <row r="322" spans="22:26">
      <c r="V322" s="139"/>
      <c r="W322" s="139"/>
      <c r="X322" s="139"/>
      <c r="Y322" s="139"/>
      <c r="Z322" s="139"/>
    </row>
    <row r="323" spans="22:26">
      <c r="V323" s="139"/>
      <c r="W323" s="139"/>
      <c r="X323" s="139"/>
      <c r="Y323" s="139"/>
      <c r="Z323" s="139"/>
    </row>
    <row r="324" spans="22:26">
      <c r="V324" s="139"/>
      <c r="W324" s="139"/>
      <c r="X324" s="139"/>
      <c r="Y324" s="139"/>
      <c r="Z324" s="139"/>
    </row>
    <row r="325" spans="22:26">
      <c r="V325" s="139"/>
      <c r="W325" s="139"/>
      <c r="X325" s="139"/>
      <c r="Y325" s="139"/>
      <c r="Z325" s="139"/>
    </row>
    <row r="326" spans="22:26">
      <c r="V326" s="139"/>
      <c r="W326" s="139"/>
      <c r="X326" s="139"/>
      <c r="Y326" s="139"/>
      <c r="Z326" s="139"/>
    </row>
    <row r="327" spans="22:26">
      <c r="V327" s="139"/>
      <c r="W327" s="139"/>
      <c r="X327" s="139"/>
      <c r="Y327" s="139"/>
      <c r="Z327" s="139"/>
    </row>
    <row r="328" spans="22:26">
      <c r="V328" s="139"/>
      <c r="W328" s="139"/>
      <c r="X328" s="139"/>
      <c r="Y328" s="139"/>
      <c r="Z328" s="139"/>
    </row>
    <row r="329" spans="22:26">
      <c r="V329" s="139"/>
      <c r="W329" s="139"/>
      <c r="X329" s="139"/>
      <c r="Y329" s="139"/>
      <c r="Z329" s="139"/>
    </row>
    <row r="330" spans="22:26">
      <c r="V330" s="139"/>
      <c r="W330" s="139"/>
      <c r="X330" s="139"/>
      <c r="Y330" s="139"/>
      <c r="Z330" s="139"/>
    </row>
    <row r="331" spans="22:26">
      <c r="V331" s="139"/>
      <c r="W331" s="139"/>
      <c r="X331" s="139"/>
      <c r="Y331" s="139"/>
      <c r="Z331" s="139"/>
    </row>
    <row r="332" spans="22:26">
      <c r="V332" s="139"/>
      <c r="W332" s="139"/>
      <c r="X332" s="139"/>
      <c r="Y332" s="139"/>
      <c r="Z332" s="139"/>
    </row>
    <row r="333" spans="22:26">
      <c r="V333" s="139"/>
      <c r="W333" s="139"/>
      <c r="X333" s="139"/>
      <c r="Y333" s="139"/>
      <c r="Z333" s="139"/>
    </row>
    <row r="334" spans="22:26">
      <c r="V334" s="139"/>
      <c r="W334" s="139"/>
      <c r="X334" s="139"/>
      <c r="Y334" s="139"/>
      <c r="Z334" s="139"/>
    </row>
    <row r="335" spans="22:26">
      <c r="V335" s="139"/>
      <c r="W335" s="139"/>
      <c r="X335" s="139"/>
      <c r="Y335" s="139"/>
      <c r="Z335" s="139"/>
    </row>
    <row r="336" spans="22:26">
      <c r="V336" s="139"/>
      <c r="W336" s="139"/>
      <c r="X336" s="139"/>
      <c r="Y336" s="139"/>
      <c r="Z336" s="139"/>
    </row>
    <row r="337" spans="22:26">
      <c r="V337" s="139"/>
      <c r="W337" s="139"/>
      <c r="X337" s="139"/>
      <c r="Y337" s="139"/>
      <c r="Z337" s="139"/>
    </row>
    <row r="338" spans="22:26">
      <c r="V338" s="139"/>
      <c r="W338" s="139"/>
      <c r="X338" s="139"/>
      <c r="Y338" s="139"/>
      <c r="Z338" s="139"/>
    </row>
    <row r="339" spans="22:26">
      <c r="V339" s="139"/>
      <c r="W339" s="139"/>
      <c r="X339" s="139"/>
      <c r="Y339" s="139"/>
      <c r="Z339" s="139"/>
    </row>
    <row r="340" spans="22:26">
      <c r="V340" s="139"/>
      <c r="W340" s="139"/>
      <c r="X340" s="139"/>
      <c r="Y340" s="139"/>
      <c r="Z340" s="139"/>
    </row>
    <row r="341" spans="22:26">
      <c r="V341" s="139"/>
      <c r="W341" s="139"/>
      <c r="X341" s="139"/>
      <c r="Y341" s="139"/>
      <c r="Z341" s="139"/>
    </row>
    <row r="342" spans="22:26">
      <c r="V342" s="139"/>
      <c r="W342" s="139"/>
      <c r="X342" s="139"/>
      <c r="Y342" s="139"/>
      <c r="Z342" s="139"/>
    </row>
    <row r="343" spans="22:26">
      <c r="V343" s="139"/>
      <c r="W343" s="139"/>
      <c r="X343" s="139"/>
      <c r="Y343" s="139"/>
      <c r="Z343" s="139"/>
    </row>
    <row r="344" spans="22:26">
      <c r="V344" s="139"/>
      <c r="W344" s="139"/>
      <c r="X344" s="139"/>
      <c r="Y344" s="139"/>
      <c r="Z344" s="139"/>
    </row>
    <row r="345" spans="22:26">
      <c r="V345" s="139"/>
      <c r="W345" s="139"/>
      <c r="X345" s="139"/>
      <c r="Y345" s="139"/>
      <c r="Z345" s="139"/>
    </row>
    <row r="346" spans="22:26">
      <c r="V346" s="139"/>
      <c r="W346" s="139"/>
      <c r="X346" s="139"/>
      <c r="Y346" s="139"/>
      <c r="Z346" s="139"/>
    </row>
    <row r="347" spans="22:26">
      <c r="V347" s="139"/>
      <c r="W347" s="139"/>
      <c r="X347" s="139"/>
      <c r="Y347" s="139"/>
      <c r="Z347" s="139"/>
    </row>
    <row r="348" spans="22:26">
      <c r="V348" s="139"/>
      <c r="W348" s="139"/>
      <c r="X348" s="139"/>
      <c r="Y348" s="139"/>
      <c r="Z348" s="139"/>
    </row>
    <row r="349" spans="22:26">
      <c r="V349" s="139"/>
      <c r="W349" s="139"/>
      <c r="X349" s="139"/>
      <c r="Y349" s="139"/>
      <c r="Z349" s="139"/>
    </row>
    <row r="350" spans="22:26">
      <c r="V350" s="139"/>
      <c r="W350" s="139"/>
      <c r="X350" s="139"/>
      <c r="Y350" s="139"/>
      <c r="Z350" s="139"/>
    </row>
    <row r="351" spans="22:26">
      <c r="V351" s="139"/>
      <c r="W351" s="139"/>
      <c r="X351" s="139"/>
      <c r="Y351" s="139"/>
      <c r="Z351" s="139"/>
    </row>
    <row r="352" spans="22:26">
      <c r="V352" s="139"/>
      <c r="W352" s="139"/>
      <c r="X352" s="139"/>
      <c r="Y352" s="139"/>
      <c r="Z352" s="139"/>
    </row>
    <row r="353" spans="22:26">
      <c r="V353" s="139"/>
      <c r="W353" s="139"/>
      <c r="X353" s="139"/>
      <c r="Y353" s="139"/>
      <c r="Z353" s="139"/>
    </row>
    <row r="354" spans="22:26">
      <c r="V354" s="139"/>
      <c r="W354" s="139"/>
      <c r="X354" s="139"/>
      <c r="Y354" s="139"/>
      <c r="Z354" s="139"/>
    </row>
    <row r="355" spans="22:26">
      <c r="V355" s="139"/>
      <c r="W355" s="139"/>
      <c r="X355" s="139"/>
      <c r="Y355" s="139"/>
      <c r="Z355" s="139"/>
    </row>
    <row r="356" spans="22:26">
      <c r="V356" s="139"/>
      <c r="W356" s="139"/>
      <c r="X356" s="139"/>
      <c r="Y356" s="139"/>
      <c r="Z356" s="139"/>
    </row>
    <row r="357" spans="22:26">
      <c r="V357" s="139"/>
      <c r="W357" s="139"/>
      <c r="X357" s="139"/>
      <c r="Y357" s="139"/>
      <c r="Z357" s="139"/>
    </row>
    <row r="358" spans="22:26">
      <c r="V358" s="139"/>
      <c r="W358" s="139"/>
      <c r="X358" s="139"/>
      <c r="Y358" s="139"/>
      <c r="Z358" s="139"/>
    </row>
    <row r="359" spans="22:26">
      <c r="V359" s="139"/>
      <c r="W359" s="139"/>
      <c r="X359" s="139"/>
      <c r="Y359" s="139"/>
      <c r="Z359" s="139"/>
    </row>
    <row r="360" spans="22:26">
      <c r="V360" s="139"/>
      <c r="W360" s="139"/>
      <c r="X360" s="139"/>
      <c r="Y360" s="139"/>
      <c r="Z360" s="139"/>
    </row>
    <row r="361" spans="22:26">
      <c r="V361" s="139"/>
      <c r="W361" s="139"/>
      <c r="X361" s="139"/>
      <c r="Y361" s="139"/>
      <c r="Z361" s="139"/>
    </row>
    <row r="362" spans="22:26">
      <c r="V362" s="139"/>
      <c r="W362" s="139"/>
      <c r="X362" s="139"/>
      <c r="Y362" s="139"/>
      <c r="Z362" s="139"/>
    </row>
    <row r="363" spans="22:26">
      <c r="V363" s="139"/>
      <c r="W363" s="139"/>
      <c r="X363" s="139"/>
      <c r="Y363" s="139"/>
      <c r="Z363" s="139"/>
    </row>
    <row r="364" spans="22:26">
      <c r="V364" s="139"/>
      <c r="W364" s="139"/>
      <c r="X364" s="139"/>
      <c r="Y364" s="139"/>
      <c r="Z364" s="139"/>
    </row>
    <row r="365" spans="22:26">
      <c r="V365" s="139"/>
      <c r="W365" s="139"/>
      <c r="X365" s="139"/>
      <c r="Y365" s="139"/>
      <c r="Z365" s="139"/>
    </row>
    <row r="366" spans="22:26">
      <c r="V366" s="139"/>
      <c r="W366" s="139"/>
      <c r="X366" s="139"/>
      <c r="Y366" s="139"/>
      <c r="Z366" s="139"/>
    </row>
    <row r="367" spans="22:26">
      <c r="V367" s="139"/>
      <c r="W367" s="139"/>
      <c r="X367" s="139"/>
      <c r="Y367" s="139"/>
      <c r="Z367" s="139"/>
    </row>
    <row r="368" spans="22:26">
      <c r="V368" s="139"/>
      <c r="W368" s="139"/>
      <c r="X368" s="139"/>
      <c r="Y368" s="139"/>
      <c r="Z368" s="139"/>
    </row>
    <row r="369" spans="22:26">
      <c r="V369" s="139"/>
      <c r="W369" s="139"/>
      <c r="X369" s="139"/>
      <c r="Y369" s="139"/>
      <c r="Z369" s="139"/>
    </row>
    <row r="370" spans="22:26">
      <c r="V370" s="139"/>
      <c r="W370" s="139"/>
      <c r="X370" s="139"/>
      <c r="Y370" s="139"/>
      <c r="Z370" s="139"/>
    </row>
    <row r="371" spans="22:26">
      <c r="V371" s="139"/>
      <c r="W371" s="139"/>
      <c r="X371" s="139"/>
      <c r="Y371" s="139"/>
      <c r="Z371" s="139"/>
    </row>
    <row r="372" spans="22:26">
      <c r="V372" s="139"/>
      <c r="W372" s="139"/>
      <c r="X372" s="139"/>
      <c r="Y372" s="139"/>
      <c r="Z372" s="139"/>
    </row>
    <row r="373" spans="22:26">
      <c r="V373" s="139"/>
      <c r="W373" s="139"/>
      <c r="X373" s="139"/>
      <c r="Y373" s="139"/>
      <c r="Z373" s="139"/>
    </row>
    <row r="374" spans="22:26">
      <c r="V374" s="139"/>
      <c r="W374" s="139"/>
      <c r="X374" s="139"/>
      <c r="Y374" s="139"/>
      <c r="Z374" s="139"/>
    </row>
    <row r="375" spans="22:26">
      <c r="V375" s="139"/>
      <c r="W375" s="139"/>
      <c r="X375" s="139"/>
      <c r="Y375" s="139"/>
      <c r="Z375" s="139"/>
    </row>
    <row r="376" spans="22:26">
      <c r="V376" s="139"/>
      <c r="W376" s="139"/>
      <c r="X376" s="139"/>
      <c r="Y376" s="139"/>
      <c r="Z376" s="139"/>
    </row>
    <row r="377" spans="22:26">
      <c r="V377" s="139"/>
      <c r="W377" s="139"/>
      <c r="X377" s="139"/>
      <c r="Y377" s="139"/>
      <c r="Z377" s="139"/>
    </row>
    <row r="378" spans="22:26">
      <c r="V378" s="139"/>
      <c r="W378" s="139"/>
      <c r="X378" s="139"/>
      <c r="Y378" s="139"/>
      <c r="Z378" s="139"/>
    </row>
    <row r="379" spans="22:26">
      <c r="V379" s="139"/>
      <c r="W379" s="139"/>
      <c r="X379" s="139"/>
      <c r="Y379" s="139"/>
      <c r="Z379" s="139"/>
    </row>
    <row r="380" spans="22:26">
      <c r="V380" s="139"/>
      <c r="W380" s="139"/>
      <c r="X380" s="139"/>
      <c r="Y380" s="139"/>
      <c r="Z380" s="139"/>
    </row>
    <row r="381" spans="22:26">
      <c r="V381" s="139"/>
      <c r="W381" s="139"/>
      <c r="X381" s="139"/>
      <c r="Y381" s="139"/>
      <c r="Z381" s="139"/>
    </row>
    <row r="382" spans="22:26">
      <c r="V382" s="139"/>
      <c r="W382" s="139"/>
      <c r="X382" s="139"/>
      <c r="Y382" s="139"/>
      <c r="Z382" s="139"/>
    </row>
    <row r="383" spans="22:26">
      <c r="V383" s="139"/>
      <c r="W383" s="139"/>
      <c r="X383" s="139"/>
      <c r="Y383" s="139"/>
      <c r="Z383" s="139"/>
    </row>
    <row r="384" spans="22:26">
      <c r="V384" s="139"/>
      <c r="W384" s="139"/>
      <c r="X384" s="139"/>
      <c r="Y384" s="139"/>
      <c r="Z384" s="139"/>
    </row>
    <row r="385" spans="22:26">
      <c r="V385" s="139"/>
      <c r="W385" s="139"/>
      <c r="X385" s="139"/>
      <c r="Y385" s="139"/>
      <c r="Z385" s="139"/>
    </row>
    <row r="386" spans="22:26">
      <c r="V386" s="139"/>
      <c r="W386" s="139"/>
      <c r="X386" s="139"/>
      <c r="Y386" s="139"/>
      <c r="Z386" s="139"/>
    </row>
    <row r="387" spans="22:26">
      <c r="V387" s="139"/>
      <c r="W387" s="139"/>
      <c r="X387" s="139"/>
      <c r="Y387" s="139"/>
      <c r="Z387" s="139"/>
    </row>
    <row r="388" spans="22:26">
      <c r="V388" s="139"/>
      <c r="W388" s="139"/>
      <c r="X388" s="139"/>
      <c r="Y388" s="139"/>
      <c r="Z388" s="139"/>
    </row>
    <row r="389" spans="22:26">
      <c r="V389" s="139"/>
      <c r="W389" s="139"/>
      <c r="X389" s="139"/>
      <c r="Y389" s="139"/>
      <c r="Z389" s="139"/>
    </row>
    <row r="390" spans="22:26">
      <c r="V390" s="139"/>
      <c r="W390" s="139"/>
      <c r="X390" s="139"/>
      <c r="Y390" s="139"/>
      <c r="Z390" s="139"/>
    </row>
    <row r="391" spans="22:26">
      <c r="V391" s="139"/>
      <c r="W391" s="139"/>
      <c r="X391" s="139"/>
      <c r="Y391" s="139"/>
      <c r="Z391" s="139"/>
    </row>
    <row r="392" spans="22:26">
      <c r="V392" s="139"/>
      <c r="W392" s="139"/>
      <c r="X392" s="139"/>
      <c r="Y392" s="139"/>
      <c r="Z392" s="139"/>
    </row>
    <row r="393" spans="22:26">
      <c r="V393" s="139"/>
      <c r="W393" s="139"/>
      <c r="X393" s="139"/>
      <c r="Y393" s="139"/>
      <c r="Z393" s="139"/>
    </row>
    <row r="394" spans="22:26">
      <c r="V394" s="139"/>
      <c r="W394" s="139"/>
      <c r="X394" s="139"/>
      <c r="Y394" s="139"/>
      <c r="Z394" s="139"/>
    </row>
    <row r="395" spans="22:26">
      <c r="V395" s="139"/>
      <c r="W395" s="139"/>
      <c r="X395" s="139"/>
      <c r="Y395" s="139"/>
      <c r="Z395" s="139"/>
    </row>
    <row r="396" spans="22:26">
      <c r="V396" s="139"/>
      <c r="W396" s="139"/>
      <c r="X396" s="139"/>
      <c r="Y396" s="139"/>
      <c r="Z396" s="139"/>
    </row>
    <row r="397" spans="22:26">
      <c r="V397" s="139"/>
      <c r="W397" s="139"/>
      <c r="X397" s="139"/>
      <c r="Y397" s="139"/>
      <c r="Z397" s="139"/>
    </row>
    <row r="398" spans="22:26">
      <c r="V398" s="139"/>
      <c r="W398" s="139"/>
      <c r="X398" s="139"/>
      <c r="Y398" s="139"/>
      <c r="Z398" s="139"/>
    </row>
    <row r="399" spans="22:26">
      <c r="V399" s="139"/>
      <c r="W399" s="139"/>
      <c r="X399" s="139"/>
      <c r="Y399" s="139"/>
      <c r="Z399" s="139"/>
    </row>
    <row r="400" spans="22:26">
      <c r="V400" s="139"/>
      <c r="W400" s="139"/>
      <c r="X400" s="139"/>
      <c r="Y400" s="139"/>
      <c r="Z400" s="139"/>
    </row>
    <row r="401" spans="22:26">
      <c r="V401" s="139"/>
      <c r="W401" s="139"/>
      <c r="X401" s="139"/>
      <c r="Y401" s="139"/>
      <c r="Z401" s="139"/>
    </row>
    <row r="402" spans="22:26">
      <c r="V402" s="139"/>
      <c r="W402" s="139"/>
      <c r="X402" s="139"/>
      <c r="Y402" s="139"/>
      <c r="Z402" s="139"/>
    </row>
    <row r="403" spans="22:26">
      <c r="V403" s="139"/>
      <c r="W403" s="139"/>
      <c r="X403" s="139"/>
      <c r="Y403" s="139"/>
      <c r="Z403" s="139"/>
    </row>
    <row r="404" spans="22:26">
      <c r="V404" s="139"/>
      <c r="W404" s="139"/>
      <c r="X404" s="139"/>
      <c r="Y404" s="139"/>
      <c r="Z404" s="139"/>
    </row>
    <row r="405" spans="22:26">
      <c r="V405" s="139"/>
      <c r="W405" s="139"/>
      <c r="X405" s="139"/>
      <c r="Y405" s="139"/>
      <c r="Z405" s="139"/>
    </row>
    <row r="406" spans="22:26">
      <c r="V406" s="139"/>
      <c r="W406" s="139"/>
      <c r="X406" s="139"/>
      <c r="Y406" s="139"/>
      <c r="Z406" s="139"/>
    </row>
    <row r="407" spans="22:26">
      <c r="V407" s="139"/>
      <c r="W407" s="139"/>
      <c r="X407" s="139"/>
      <c r="Y407" s="139"/>
      <c r="Z407" s="139"/>
    </row>
    <row r="408" spans="22:26">
      <c r="V408" s="139"/>
      <c r="W408" s="139"/>
      <c r="X408" s="139"/>
      <c r="Y408" s="139"/>
      <c r="Z408" s="139"/>
    </row>
    <row r="409" spans="22:26">
      <c r="V409" s="139"/>
      <c r="W409" s="139"/>
      <c r="X409" s="139"/>
      <c r="Y409" s="139"/>
      <c r="Z409" s="139"/>
    </row>
    <row r="410" spans="22:26">
      <c r="V410" s="139"/>
      <c r="W410" s="139"/>
      <c r="X410" s="139"/>
      <c r="Y410" s="139"/>
      <c r="Z410" s="139"/>
    </row>
    <row r="411" spans="22:26">
      <c r="V411" s="139"/>
      <c r="W411" s="139"/>
      <c r="X411" s="139"/>
      <c r="Y411" s="139"/>
      <c r="Z411" s="139"/>
    </row>
    <row r="412" spans="22:26">
      <c r="V412" s="139"/>
      <c r="W412" s="139"/>
      <c r="X412" s="139"/>
      <c r="Y412" s="139"/>
      <c r="Z412" s="139"/>
    </row>
    <row r="413" spans="22:26">
      <c r="V413" s="139"/>
      <c r="W413" s="139"/>
      <c r="X413" s="139"/>
      <c r="Y413" s="139"/>
      <c r="Z413" s="139"/>
    </row>
    <row r="414" spans="22:26">
      <c r="V414" s="139"/>
      <c r="W414" s="139"/>
      <c r="X414" s="139"/>
      <c r="Y414" s="139"/>
      <c r="Z414" s="139"/>
    </row>
    <row r="415" spans="22:26">
      <c r="V415" s="139"/>
      <c r="W415" s="139"/>
      <c r="X415" s="139"/>
      <c r="Y415" s="139"/>
      <c r="Z415" s="139"/>
    </row>
    <row r="416" spans="22:26">
      <c r="V416" s="139"/>
      <c r="W416" s="139"/>
      <c r="X416" s="139"/>
      <c r="Y416" s="139"/>
      <c r="Z416" s="139"/>
    </row>
    <row r="417" spans="22:26">
      <c r="V417" s="139"/>
      <c r="W417" s="139"/>
      <c r="X417" s="139"/>
      <c r="Y417" s="139"/>
      <c r="Z417" s="139"/>
    </row>
    <row r="418" spans="22:26">
      <c r="V418" s="139"/>
      <c r="W418" s="139"/>
      <c r="X418" s="139"/>
      <c r="Y418" s="139"/>
      <c r="Z418" s="139"/>
    </row>
    <row r="419" spans="22:26">
      <c r="V419" s="139"/>
      <c r="W419" s="139"/>
      <c r="X419" s="139"/>
      <c r="Y419" s="139"/>
      <c r="Z419" s="139"/>
    </row>
    <row r="420" spans="22:26">
      <c r="V420" s="139"/>
      <c r="W420" s="139"/>
      <c r="X420" s="139"/>
      <c r="Y420" s="139"/>
      <c r="Z420" s="139"/>
    </row>
    <row r="421" spans="22:26">
      <c r="V421" s="139"/>
      <c r="W421" s="139"/>
      <c r="X421" s="139"/>
      <c r="Y421" s="139"/>
      <c r="Z421" s="139"/>
    </row>
    <row r="422" spans="22:26">
      <c r="V422" s="139"/>
      <c r="W422" s="139"/>
      <c r="X422" s="139"/>
      <c r="Y422" s="139"/>
      <c r="Z422" s="139"/>
    </row>
    <row r="423" spans="22:26">
      <c r="V423" s="139"/>
      <c r="W423" s="139"/>
      <c r="X423" s="139"/>
      <c r="Y423" s="139"/>
      <c r="Z423" s="139"/>
    </row>
    <row r="424" spans="22:26">
      <c r="V424" s="139"/>
      <c r="W424" s="139"/>
      <c r="X424" s="139"/>
      <c r="Y424" s="139"/>
      <c r="Z424" s="139"/>
    </row>
    <row r="425" spans="22:26">
      <c r="V425" s="139"/>
      <c r="W425" s="139"/>
      <c r="X425" s="139"/>
      <c r="Y425" s="139"/>
      <c r="Z425" s="139"/>
    </row>
    <row r="426" spans="22:26">
      <c r="V426" s="139"/>
      <c r="W426" s="139"/>
      <c r="X426" s="139"/>
      <c r="Y426" s="139"/>
      <c r="Z426" s="139"/>
    </row>
    <row r="427" spans="22:26">
      <c r="V427" s="139"/>
      <c r="W427" s="139"/>
      <c r="X427" s="139"/>
      <c r="Y427" s="139"/>
      <c r="Z427" s="139"/>
    </row>
    <row r="428" spans="22:26">
      <c r="V428" s="139"/>
      <c r="W428" s="139"/>
      <c r="X428" s="139"/>
      <c r="Y428" s="139"/>
      <c r="Z428" s="139"/>
    </row>
    <row r="429" spans="22:26">
      <c r="V429" s="139"/>
      <c r="W429" s="139"/>
      <c r="X429" s="139"/>
      <c r="Y429" s="139"/>
      <c r="Z429" s="139"/>
    </row>
    <row r="430" spans="22:26">
      <c r="V430" s="139"/>
      <c r="W430" s="139"/>
      <c r="X430" s="139"/>
      <c r="Y430" s="139"/>
      <c r="Z430" s="139"/>
    </row>
    <row r="431" spans="22:26">
      <c r="V431" s="139"/>
      <c r="W431" s="139"/>
      <c r="X431" s="139"/>
      <c r="Y431" s="139"/>
      <c r="Z431" s="139"/>
    </row>
    <row r="432" spans="22:26">
      <c r="V432" s="139"/>
      <c r="W432" s="139"/>
      <c r="X432" s="139"/>
      <c r="Y432" s="139"/>
      <c r="Z432" s="139"/>
    </row>
    <row r="433" spans="22:26">
      <c r="V433" s="139"/>
      <c r="W433" s="139"/>
      <c r="X433" s="139"/>
      <c r="Y433" s="139"/>
      <c r="Z433" s="139"/>
    </row>
    <row r="434" spans="22:26">
      <c r="V434" s="139"/>
      <c r="W434" s="139"/>
      <c r="X434" s="139"/>
      <c r="Y434" s="139"/>
      <c r="Z434" s="139"/>
    </row>
    <row r="435" spans="22:26">
      <c r="V435" s="139"/>
      <c r="W435" s="139"/>
      <c r="X435" s="139"/>
      <c r="Y435" s="139"/>
      <c r="Z435" s="139"/>
    </row>
    <row r="436" spans="22:26">
      <c r="V436" s="139"/>
      <c r="W436" s="139"/>
      <c r="X436" s="139"/>
      <c r="Y436" s="139"/>
      <c r="Z436" s="139"/>
    </row>
    <row r="437" spans="22:26">
      <c r="V437" s="139"/>
      <c r="W437" s="139"/>
      <c r="X437" s="139"/>
      <c r="Y437" s="139"/>
      <c r="Z437" s="139"/>
    </row>
    <row r="438" spans="22:26">
      <c r="V438" s="139"/>
      <c r="W438" s="139"/>
      <c r="X438" s="139"/>
      <c r="Y438" s="139"/>
      <c r="Z438" s="139"/>
    </row>
    <row r="439" spans="22:26">
      <c r="V439" s="139"/>
      <c r="W439" s="139"/>
      <c r="X439" s="139"/>
      <c r="Y439" s="139"/>
      <c r="Z439" s="139"/>
    </row>
    <row r="440" spans="22:26">
      <c r="V440" s="139"/>
      <c r="W440" s="139"/>
      <c r="X440" s="139"/>
      <c r="Y440" s="139"/>
      <c r="Z440" s="139"/>
    </row>
    <row r="441" spans="22:26">
      <c r="V441" s="139"/>
      <c r="W441" s="139"/>
      <c r="X441" s="139"/>
      <c r="Y441" s="139"/>
      <c r="Z441" s="139"/>
    </row>
    <row r="442" spans="22:26">
      <c r="V442" s="139"/>
      <c r="W442" s="139"/>
      <c r="X442" s="139"/>
      <c r="Y442" s="139"/>
      <c r="Z442" s="139"/>
    </row>
    <row r="443" spans="22:26">
      <c r="V443" s="139"/>
      <c r="W443" s="139"/>
      <c r="X443" s="139"/>
      <c r="Y443" s="139"/>
      <c r="Z443" s="139"/>
    </row>
    <row r="444" spans="22:26">
      <c r="V444" s="139"/>
      <c r="W444" s="139"/>
      <c r="X444" s="139"/>
      <c r="Y444" s="139"/>
      <c r="Z444" s="139"/>
    </row>
    <row r="445" spans="22:26">
      <c r="V445" s="139"/>
      <c r="W445" s="139"/>
      <c r="X445" s="139"/>
      <c r="Y445" s="139"/>
      <c r="Z445" s="139"/>
    </row>
    <row r="446" spans="22:26">
      <c r="V446" s="139"/>
      <c r="W446" s="139"/>
      <c r="X446" s="139"/>
      <c r="Y446" s="139"/>
      <c r="Z446" s="139"/>
    </row>
    <row r="447" spans="22:26">
      <c r="V447" s="139"/>
      <c r="W447" s="139"/>
      <c r="X447" s="139"/>
      <c r="Y447" s="139"/>
      <c r="Z447" s="139"/>
    </row>
    <row r="448" spans="22:26">
      <c r="V448" s="139"/>
      <c r="W448" s="139"/>
      <c r="X448" s="139"/>
      <c r="Y448" s="139"/>
      <c r="Z448" s="139"/>
    </row>
    <row r="449" spans="22:26">
      <c r="V449" s="139"/>
      <c r="W449" s="139"/>
      <c r="X449" s="139"/>
      <c r="Y449" s="139"/>
      <c r="Z449" s="139"/>
    </row>
    <row r="450" spans="22:26">
      <c r="V450" s="139"/>
      <c r="W450" s="139"/>
      <c r="X450" s="139"/>
      <c r="Y450" s="139"/>
      <c r="Z450" s="139"/>
    </row>
    <row r="451" spans="22:26">
      <c r="V451" s="139"/>
      <c r="W451" s="139"/>
      <c r="X451" s="139"/>
      <c r="Y451" s="139"/>
      <c r="Z451" s="139"/>
    </row>
    <row r="452" spans="22:26">
      <c r="V452" s="139"/>
      <c r="W452" s="139"/>
      <c r="X452" s="139"/>
      <c r="Y452" s="139"/>
      <c r="Z452" s="139"/>
    </row>
    <row r="453" spans="22:26">
      <c r="V453" s="139"/>
      <c r="W453" s="139"/>
      <c r="X453" s="139"/>
      <c r="Y453" s="139"/>
      <c r="Z453" s="139"/>
    </row>
    <row r="454" spans="22:26">
      <c r="V454" s="139"/>
      <c r="W454" s="139"/>
      <c r="X454" s="139"/>
      <c r="Y454" s="139"/>
      <c r="Z454" s="139"/>
    </row>
    <row r="455" spans="22:26">
      <c r="V455" s="139"/>
      <c r="W455" s="139"/>
      <c r="X455" s="139"/>
      <c r="Y455" s="139"/>
      <c r="Z455" s="139"/>
    </row>
    <row r="456" spans="22:26">
      <c r="V456" s="139"/>
      <c r="W456" s="139"/>
      <c r="X456" s="139"/>
      <c r="Y456" s="139"/>
      <c r="Z456" s="139"/>
    </row>
    <row r="457" spans="22:26">
      <c r="V457" s="139"/>
      <c r="W457" s="139"/>
      <c r="X457" s="139"/>
      <c r="Y457" s="139"/>
      <c r="Z457" s="139"/>
    </row>
    <row r="458" spans="22:26">
      <c r="V458" s="139"/>
      <c r="W458" s="139"/>
      <c r="X458" s="139"/>
      <c r="Y458" s="139"/>
      <c r="Z458" s="139"/>
    </row>
    <row r="459" spans="22:26">
      <c r="V459" s="139"/>
      <c r="W459" s="139"/>
      <c r="X459" s="139"/>
      <c r="Y459" s="139"/>
      <c r="Z459" s="139"/>
    </row>
    <row r="460" spans="22:26">
      <c r="V460" s="139"/>
      <c r="W460" s="139"/>
      <c r="X460" s="139"/>
      <c r="Y460" s="139"/>
      <c r="Z460" s="139"/>
    </row>
    <row r="461" spans="22:26">
      <c r="V461" s="139"/>
      <c r="W461" s="139"/>
      <c r="X461" s="139"/>
      <c r="Y461" s="139"/>
      <c r="Z461" s="139"/>
    </row>
    <row r="462" spans="22:26">
      <c r="V462" s="139"/>
      <c r="W462" s="139"/>
      <c r="X462" s="139"/>
      <c r="Y462" s="139"/>
      <c r="Z462" s="139"/>
    </row>
    <row r="463" spans="22:26">
      <c r="V463" s="139"/>
      <c r="W463" s="139"/>
      <c r="X463" s="139"/>
      <c r="Y463" s="139"/>
      <c r="Z463" s="139"/>
    </row>
    <row r="464" spans="22:26">
      <c r="V464" s="139"/>
      <c r="W464" s="139"/>
      <c r="X464" s="139"/>
      <c r="Y464" s="139"/>
      <c r="Z464" s="139"/>
    </row>
    <row r="465" spans="22:26">
      <c r="V465" s="139"/>
      <c r="W465" s="139"/>
      <c r="X465" s="139"/>
      <c r="Y465" s="139"/>
      <c r="Z465" s="139"/>
    </row>
    <row r="466" spans="22:26">
      <c r="V466" s="139"/>
      <c r="W466" s="139"/>
      <c r="X466" s="139"/>
      <c r="Y466" s="139"/>
      <c r="Z466" s="139"/>
    </row>
    <row r="467" spans="22:26">
      <c r="V467" s="139"/>
      <c r="W467" s="139"/>
      <c r="X467" s="139"/>
      <c r="Y467" s="139"/>
      <c r="Z467" s="139"/>
    </row>
    <row r="468" spans="22:26">
      <c r="V468" s="139"/>
      <c r="W468" s="139"/>
      <c r="X468" s="139"/>
      <c r="Y468" s="139"/>
      <c r="Z468" s="139"/>
    </row>
    <row r="469" spans="22:26">
      <c r="V469" s="139"/>
      <c r="W469" s="139"/>
      <c r="X469" s="139"/>
      <c r="Y469" s="139"/>
      <c r="Z469" s="139"/>
    </row>
    <row r="470" spans="22:26">
      <c r="V470" s="139"/>
      <c r="W470" s="139"/>
      <c r="X470" s="139"/>
      <c r="Y470" s="139"/>
      <c r="Z470" s="139"/>
    </row>
    <row r="471" spans="22:26">
      <c r="V471" s="139"/>
      <c r="W471" s="139"/>
      <c r="X471" s="139"/>
      <c r="Y471" s="139"/>
      <c r="Z471" s="139"/>
    </row>
    <row r="472" spans="22:26">
      <c r="V472" s="139"/>
      <c r="W472" s="139"/>
      <c r="X472" s="139"/>
      <c r="Y472" s="139"/>
      <c r="Z472" s="139"/>
    </row>
    <row r="473" spans="22:26">
      <c r="V473" s="139"/>
      <c r="W473" s="139"/>
      <c r="X473" s="139"/>
      <c r="Y473" s="139"/>
      <c r="Z473" s="139"/>
    </row>
    <row r="474" spans="22:26">
      <c r="V474" s="139"/>
      <c r="W474" s="139"/>
      <c r="X474" s="139"/>
      <c r="Y474" s="139"/>
      <c r="Z474" s="139"/>
    </row>
    <row r="475" spans="22:26">
      <c r="V475" s="139"/>
      <c r="W475" s="139"/>
      <c r="X475" s="139"/>
      <c r="Y475" s="139"/>
      <c r="Z475" s="139"/>
    </row>
    <row r="476" spans="22:26">
      <c r="V476" s="139"/>
      <c r="W476" s="139"/>
      <c r="X476" s="139"/>
      <c r="Y476" s="139"/>
      <c r="Z476" s="139"/>
    </row>
    <row r="477" spans="22:26">
      <c r="V477" s="139"/>
      <c r="W477" s="139"/>
      <c r="X477" s="139"/>
      <c r="Y477" s="139"/>
      <c r="Z477" s="139"/>
    </row>
    <row r="478" spans="22:26">
      <c r="V478" s="139"/>
      <c r="W478" s="139"/>
      <c r="X478" s="139"/>
      <c r="Y478" s="139"/>
      <c r="Z478" s="139"/>
    </row>
    <row r="479" spans="22:26">
      <c r="V479" s="139"/>
      <c r="W479" s="139"/>
      <c r="X479" s="139"/>
      <c r="Y479" s="139"/>
      <c r="Z479" s="139"/>
    </row>
    <row r="480" spans="22:26">
      <c r="V480" s="139"/>
      <c r="W480" s="139"/>
      <c r="X480" s="139"/>
      <c r="Y480" s="139"/>
      <c r="Z480" s="139"/>
    </row>
    <row r="481" spans="22:26">
      <c r="V481" s="139"/>
      <c r="W481" s="139"/>
      <c r="X481" s="139"/>
      <c r="Y481" s="139"/>
      <c r="Z481" s="139"/>
    </row>
    <row r="482" spans="22:26">
      <c r="V482" s="139"/>
      <c r="W482" s="139"/>
      <c r="X482" s="139"/>
      <c r="Y482" s="139"/>
      <c r="Z482" s="139"/>
    </row>
    <row r="483" spans="22:26">
      <c r="V483" s="139"/>
      <c r="W483" s="139"/>
      <c r="X483" s="139"/>
      <c r="Y483" s="139"/>
      <c r="Z483" s="139"/>
    </row>
    <row r="484" spans="22:26">
      <c r="V484" s="139"/>
      <c r="W484" s="139"/>
      <c r="X484" s="139"/>
      <c r="Y484" s="139"/>
      <c r="Z484" s="139"/>
    </row>
    <row r="485" spans="22:26">
      <c r="V485" s="139"/>
      <c r="W485" s="139"/>
      <c r="X485" s="139"/>
      <c r="Y485" s="139"/>
      <c r="Z485" s="139"/>
    </row>
    <row r="486" spans="22:26">
      <c r="V486" s="139"/>
      <c r="W486" s="139"/>
      <c r="X486" s="139"/>
      <c r="Y486" s="139"/>
      <c r="Z486" s="139"/>
    </row>
    <row r="487" spans="22:26">
      <c r="V487" s="139"/>
      <c r="W487" s="139"/>
      <c r="X487" s="139"/>
      <c r="Y487" s="139"/>
      <c r="Z487" s="139"/>
    </row>
    <row r="488" spans="22:26">
      <c r="V488" s="139"/>
      <c r="W488" s="139"/>
      <c r="X488" s="139"/>
      <c r="Y488" s="139"/>
      <c r="Z488" s="139"/>
    </row>
    <row r="489" spans="22:26">
      <c r="V489" s="139"/>
      <c r="W489" s="139"/>
      <c r="X489" s="139"/>
      <c r="Y489" s="139"/>
      <c r="Z489" s="139"/>
    </row>
    <row r="490" spans="22:26">
      <c r="V490" s="139"/>
      <c r="W490" s="139"/>
      <c r="X490" s="139"/>
      <c r="Y490" s="139"/>
      <c r="Z490" s="139"/>
    </row>
    <row r="491" spans="22:26">
      <c r="V491" s="139"/>
      <c r="W491" s="139"/>
      <c r="X491" s="139"/>
      <c r="Y491" s="139"/>
      <c r="Z491" s="139"/>
    </row>
    <row r="492" spans="22:26">
      <c r="V492" s="139"/>
      <c r="W492" s="139"/>
      <c r="X492" s="139"/>
      <c r="Y492" s="139"/>
      <c r="Z492" s="139"/>
    </row>
    <row r="493" spans="22:26">
      <c r="V493" s="139"/>
      <c r="W493" s="139"/>
      <c r="X493" s="139"/>
      <c r="Y493" s="139"/>
      <c r="Z493" s="139"/>
    </row>
    <row r="494" spans="22:26">
      <c r="V494" s="139"/>
      <c r="W494" s="139"/>
      <c r="X494" s="139"/>
      <c r="Y494" s="139"/>
      <c r="Z494" s="139"/>
    </row>
    <row r="495" spans="22:26">
      <c r="V495" s="139"/>
      <c r="W495" s="139"/>
      <c r="X495" s="139"/>
      <c r="Y495" s="139"/>
      <c r="Z495" s="139"/>
    </row>
    <row r="496" spans="22:26">
      <c r="V496" s="139"/>
      <c r="W496" s="139"/>
      <c r="X496" s="139"/>
      <c r="Y496" s="139"/>
      <c r="Z496" s="139"/>
    </row>
    <row r="497" spans="22:26">
      <c r="V497" s="139"/>
      <c r="W497" s="139"/>
      <c r="X497" s="139"/>
      <c r="Y497" s="139"/>
      <c r="Z497" s="139"/>
    </row>
    <row r="498" spans="22:26">
      <c r="V498" s="139"/>
      <c r="W498" s="139"/>
      <c r="X498" s="139"/>
      <c r="Y498" s="139"/>
      <c r="Z498" s="139"/>
    </row>
    <row r="499" spans="22:26">
      <c r="V499" s="139"/>
      <c r="W499" s="139"/>
      <c r="X499" s="139"/>
      <c r="Y499" s="139"/>
      <c r="Z499" s="139"/>
    </row>
    <row r="500" spans="22:26">
      <c r="V500" s="139"/>
      <c r="W500" s="139"/>
      <c r="X500" s="139"/>
      <c r="Y500" s="139"/>
      <c r="Z500" s="139"/>
    </row>
    <row r="501" spans="22:26">
      <c r="V501" s="139"/>
      <c r="W501" s="139"/>
      <c r="X501" s="139"/>
      <c r="Y501" s="139"/>
      <c r="Z501" s="139"/>
    </row>
    <row r="502" spans="22:26">
      <c r="V502" s="139"/>
      <c r="W502" s="139"/>
      <c r="X502" s="139"/>
      <c r="Y502" s="139"/>
      <c r="Z502" s="139"/>
    </row>
    <row r="503" spans="22:26">
      <c r="V503" s="139"/>
      <c r="W503" s="139"/>
      <c r="X503" s="139"/>
      <c r="Y503" s="139"/>
      <c r="Z503" s="139"/>
    </row>
    <row r="504" spans="22:26">
      <c r="V504" s="139"/>
      <c r="W504" s="139"/>
      <c r="X504" s="139"/>
      <c r="Y504" s="139"/>
      <c r="Z504" s="139"/>
    </row>
    <row r="505" spans="22:26">
      <c r="V505" s="139"/>
      <c r="W505" s="139"/>
      <c r="X505" s="139"/>
      <c r="Y505" s="139"/>
      <c r="Z505" s="139"/>
    </row>
    <row r="506" spans="22:26">
      <c r="V506" s="139"/>
      <c r="W506" s="139"/>
      <c r="X506" s="139"/>
      <c r="Y506" s="139"/>
      <c r="Z506" s="139"/>
    </row>
    <row r="507" spans="22:26">
      <c r="V507" s="139"/>
      <c r="W507" s="139"/>
      <c r="X507" s="139"/>
      <c r="Y507" s="139"/>
      <c r="Z507" s="139"/>
    </row>
    <row r="508" spans="22:26">
      <c r="V508" s="139"/>
      <c r="W508" s="139"/>
      <c r="X508" s="139"/>
      <c r="Y508" s="139"/>
      <c r="Z508" s="139"/>
    </row>
    <row r="509" spans="22:26">
      <c r="V509" s="139"/>
      <c r="W509" s="139"/>
      <c r="X509" s="139"/>
      <c r="Y509" s="139"/>
      <c r="Z509" s="139"/>
    </row>
    <row r="510" spans="22:26">
      <c r="V510" s="139"/>
      <c r="W510" s="139"/>
      <c r="X510" s="139"/>
      <c r="Y510" s="139"/>
      <c r="Z510" s="139"/>
    </row>
    <row r="511" spans="22:26">
      <c r="V511" s="139"/>
      <c r="W511" s="139"/>
      <c r="X511" s="139"/>
      <c r="Y511" s="139"/>
      <c r="Z511" s="139"/>
    </row>
    <row r="512" spans="22:26">
      <c r="V512" s="139"/>
      <c r="W512" s="139"/>
      <c r="X512" s="139"/>
      <c r="Y512" s="139"/>
      <c r="Z512" s="139"/>
    </row>
    <row r="513" spans="22:26">
      <c r="V513" s="139"/>
      <c r="W513" s="139"/>
      <c r="X513" s="139"/>
      <c r="Y513" s="139"/>
      <c r="Z513" s="139"/>
    </row>
    <row r="514" spans="22:26">
      <c r="V514" s="139"/>
      <c r="W514" s="139"/>
      <c r="X514" s="139"/>
      <c r="Y514" s="139"/>
      <c r="Z514" s="139"/>
    </row>
    <row r="515" spans="22:26">
      <c r="V515" s="139"/>
      <c r="W515" s="139"/>
      <c r="X515" s="139"/>
      <c r="Y515" s="139"/>
      <c r="Z515" s="139"/>
    </row>
    <row r="516" spans="22:26">
      <c r="V516" s="139"/>
      <c r="W516" s="139"/>
      <c r="X516" s="139"/>
      <c r="Y516" s="139"/>
      <c r="Z516" s="139"/>
    </row>
    <row r="517" spans="22:26">
      <c r="V517" s="139"/>
      <c r="W517" s="139"/>
      <c r="X517" s="139"/>
      <c r="Y517" s="139"/>
      <c r="Z517" s="139"/>
    </row>
    <row r="518" spans="22:26">
      <c r="V518" s="139"/>
      <c r="W518" s="139"/>
      <c r="X518" s="139"/>
      <c r="Y518" s="139"/>
      <c r="Z518" s="139"/>
    </row>
    <row r="519" spans="22:26">
      <c r="V519" s="139"/>
      <c r="W519" s="139"/>
      <c r="X519" s="139"/>
      <c r="Y519" s="139"/>
      <c r="Z519" s="139"/>
    </row>
    <row r="520" spans="22:26">
      <c r="V520" s="139"/>
      <c r="W520" s="139"/>
      <c r="X520" s="139"/>
      <c r="Y520" s="139"/>
      <c r="Z520" s="139"/>
    </row>
    <row r="521" spans="22:26">
      <c r="V521" s="139"/>
      <c r="W521" s="139"/>
      <c r="X521" s="139"/>
      <c r="Y521" s="139"/>
      <c r="Z521" s="139"/>
    </row>
    <row r="522" spans="22:26">
      <c r="V522" s="139"/>
      <c r="W522" s="139"/>
      <c r="X522" s="139"/>
      <c r="Y522" s="139"/>
      <c r="Z522" s="139"/>
    </row>
    <row r="523" spans="22:26">
      <c r="V523" s="139"/>
      <c r="W523" s="139"/>
      <c r="X523" s="139"/>
      <c r="Y523" s="139"/>
      <c r="Z523" s="139"/>
    </row>
    <row r="524" spans="22:26">
      <c r="V524" s="139"/>
      <c r="W524" s="139"/>
      <c r="X524" s="139"/>
      <c r="Y524" s="139"/>
      <c r="Z524" s="139"/>
    </row>
    <row r="525" spans="22:26">
      <c r="V525" s="139"/>
      <c r="W525" s="139"/>
      <c r="X525" s="139"/>
      <c r="Y525" s="139"/>
      <c r="Z525" s="139"/>
    </row>
    <row r="526" spans="22:26">
      <c r="V526" s="139"/>
      <c r="W526" s="139"/>
      <c r="X526" s="139"/>
      <c r="Y526" s="139"/>
      <c r="Z526" s="139"/>
    </row>
    <row r="527" spans="22:26">
      <c r="V527" s="139"/>
      <c r="W527" s="139"/>
      <c r="X527" s="139"/>
      <c r="Y527" s="139"/>
      <c r="Z527" s="139"/>
    </row>
    <row r="528" spans="22:26">
      <c r="V528" s="139"/>
      <c r="W528" s="139"/>
      <c r="X528" s="139"/>
      <c r="Y528" s="139"/>
      <c r="Z528" s="139"/>
    </row>
    <row r="529" spans="22:26">
      <c r="V529" s="139"/>
      <c r="W529" s="139"/>
      <c r="X529" s="139"/>
      <c r="Y529" s="139"/>
      <c r="Z529" s="139"/>
    </row>
    <row r="530" spans="22:26">
      <c r="V530" s="139"/>
      <c r="W530" s="139"/>
      <c r="X530" s="139"/>
      <c r="Y530" s="139"/>
      <c r="Z530" s="139"/>
    </row>
    <row r="531" spans="22:26">
      <c r="V531" s="139"/>
      <c r="W531" s="139"/>
      <c r="X531" s="139"/>
      <c r="Y531" s="139"/>
      <c r="Z531" s="139"/>
    </row>
    <row r="532" spans="22:26">
      <c r="V532" s="139"/>
      <c r="W532" s="139"/>
      <c r="X532" s="139"/>
      <c r="Y532" s="139"/>
      <c r="Z532" s="139"/>
    </row>
    <row r="533" spans="22:26">
      <c r="V533" s="139"/>
      <c r="W533" s="139"/>
      <c r="X533" s="139"/>
      <c r="Y533" s="139"/>
      <c r="Z533" s="139"/>
    </row>
    <row r="534" spans="22:26">
      <c r="V534" s="139"/>
      <c r="W534" s="139"/>
      <c r="X534" s="139"/>
      <c r="Y534" s="139"/>
      <c r="Z534" s="139"/>
    </row>
    <row r="535" spans="22:26">
      <c r="V535" s="139"/>
      <c r="W535" s="139"/>
      <c r="X535" s="139"/>
      <c r="Y535" s="139"/>
      <c r="Z535" s="139"/>
    </row>
    <row r="536" spans="22:26">
      <c r="V536" s="139"/>
      <c r="W536" s="139"/>
      <c r="X536" s="139"/>
      <c r="Y536" s="139"/>
      <c r="Z536" s="139"/>
    </row>
    <row r="537" spans="22:26">
      <c r="V537" s="139"/>
      <c r="W537" s="139"/>
      <c r="X537" s="139"/>
      <c r="Y537" s="139"/>
      <c r="Z537" s="139"/>
    </row>
    <row r="538" spans="22:26">
      <c r="V538" s="139"/>
      <c r="W538" s="139"/>
      <c r="X538" s="139"/>
      <c r="Y538" s="139"/>
      <c r="Z538" s="139"/>
    </row>
    <row r="539" spans="22:26">
      <c r="V539" s="139"/>
      <c r="W539" s="139"/>
      <c r="X539" s="139"/>
      <c r="Y539" s="139"/>
      <c r="Z539" s="139"/>
    </row>
    <row r="540" spans="22:26">
      <c r="V540" s="139"/>
      <c r="W540" s="139"/>
      <c r="X540" s="139"/>
      <c r="Y540" s="139"/>
      <c r="Z540" s="139"/>
    </row>
    <row r="541" spans="22:26">
      <c r="V541" s="139"/>
      <c r="W541" s="139"/>
      <c r="X541" s="139"/>
      <c r="Y541" s="139"/>
      <c r="Z541" s="139"/>
    </row>
    <row r="542" spans="22:26">
      <c r="V542" s="139"/>
      <c r="W542" s="139"/>
      <c r="X542" s="139"/>
      <c r="Y542" s="139"/>
      <c r="Z542" s="139"/>
    </row>
    <row r="543" spans="22:26">
      <c r="V543" s="139"/>
      <c r="W543" s="139"/>
      <c r="X543" s="139"/>
      <c r="Y543" s="139"/>
      <c r="Z543" s="139"/>
    </row>
    <row r="544" spans="22:26">
      <c r="V544" s="139"/>
      <c r="W544" s="139"/>
      <c r="X544" s="139"/>
      <c r="Y544" s="139"/>
      <c r="Z544" s="139"/>
    </row>
    <row r="545" spans="22:26">
      <c r="V545" s="139"/>
      <c r="W545" s="139"/>
      <c r="X545" s="139"/>
      <c r="Y545" s="139"/>
      <c r="Z545" s="139"/>
    </row>
    <row r="546" spans="22:26">
      <c r="V546" s="139"/>
      <c r="W546" s="139"/>
      <c r="X546" s="139"/>
      <c r="Y546" s="139"/>
      <c r="Z546" s="139"/>
    </row>
    <row r="547" spans="22:26">
      <c r="V547" s="139"/>
      <c r="W547" s="139"/>
      <c r="X547" s="139"/>
      <c r="Y547" s="139"/>
      <c r="Z547" s="139"/>
    </row>
    <row r="548" spans="22:26">
      <c r="V548" s="139"/>
      <c r="W548" s="139"/>
      <c r="X548" s="139"/>
      <c r="Y548" s="139"/>
      <c r="Z548" s="139"/>
    </row>
    <row r="549" spans="22:26">
      <c r="V549" s="139"/>
      <c r="W549" s="139"/>
      <c r="X549" s="139"/>
      <c r="Y549" s="139"/>
      <c r="Z549" s="139"/>
    </row>
    <row r="550" spans="22:26">
      <c r="V550" s="139"/>
      <c r="W550" s="139"/>
      <c r="X550" s="139"/>
      <c r="Y550" s="139"/>
      <c r="Z550" s="139"/>
    </row>
    <row r="551" spans="22:26">
      <c r="V551" s="139"/>
      <c r="W551" s="139"/>
      <c r="X551" s="139"/>
      <c r="Y551" s="139"/>
      <c r="Z551" s="139"/>
    </row>
    <row r="552" spans="22:26">
      <c r="V552" s="139"/>
      <c r="W552" s="139"/>
      <c r="X552" s="139"/>
      <c r="Y552" s="139"/>
      <c r="Z552" s="139"/>
    </row>
    <row r="553" spans="22:26">
      <c r="V553" s="139"/>
      <c r="W553" s="139"/>
      <c r="X553" s="139"/>
      <c r="Y553" s="139"/>
      <c r="Z553" s="139"/>
    </row>
    <row r="554" spans="22:26">
      <c r="V554" s="139"/>
      <c r="W554" s="139"/>
      <c r="X554" s="139"/>
      <c r="Y554" s="139"/>
      <c r="Z554" s="139"/>
    </row>
    <row r="555" spans="22:26">
      <c r="V555" s="139"/>
      <c r="W555" s="139"/>
      <c r="X555" s="139"/>
      <c r="Y555" s="139"/>
      <c r="Z555" s="139"/>
    </row>
    <row r="556" spans="22:26">
      <c r="V556" s="139"/>
      <c r="W556" s="139"/>
      <c r="X556" s="139"/>
      <c r="Y556" s="139"/>
      <c r="Z556" s="139"/>
    </row>
    <row r="557" spans="22:26">
      <c r="V557" s="139"/>
      <c r="W557" s="139"/>
      <c r="X557" s="139"/>
      <c r="Y557" s="139"/>
      <c r="Z557" s="139"/>
    </row>
    <row r="558" spans="22:26">
      <c r="V558" s="139"/>
      <c r="W558" s="139"/>
      <c r="X558" s="139"/>
      <c r="Y558" s="139"/>
      <c r="Z558" s="139"/>
    </row>
    <row r="559" spans="22:26">
      <c r="V559" s="139"/>
      <c r="W559" s="139"/>
      <c r="X559" s="139"/>
      <c r="Y559" s="139"/>
      <c r="Z559" s="139"/>
    </row>
    <row r="560" spans="22:26">
      <c r="V560" s="139"/>
      <c r="W560" s="139"/>
      <c r="X560" s="139"/>
      <c r="Y560" s="139"/>
      <c r="Z560" s="139"/>
    </row>
    <row r="561" spans="22:26">
      <c r="V561" s="139"/>
      <c r="W561" s="139"/>
      <c r="X561" s="139"/>
      <c r="Y561" s="139"/>
      <c r="Z561" s="139"/>
    </row>
    <row r="562" spans="22:26">
      <c r="V562" s="139"/>
      <c r="W562" s="139"/>
      <c r="X562" s="139"/>
      <c r="Y562" s="139"/>
      <c r="Z562" s="139"/>
    </row>
    <row r="563" spans="22:26">
      <c r="V563" s="139"/>
      <c r="W563" s="139"/>
      <c r="X563" s="139"/>
      <c r="Y563" s="139"/>
      <c r="Z563" s="139"/>
    </row>
    <row r="564" spans="22:26">
      <c r="V564" s="139"/>
      <c r="W564" s="139"/>
      <c r="X564" s="139"/>
      <c r="Y564" s="139"/>
      <c r="Z564" s="139"/>
    </row>
    <row r="565" spans="22:26">
      <c r="V565" s="139"/>
      <c r="W565" s="139"/>
      <c r="X565" s="139"/>
      <c r="Y565" s="139"/>
      <c r="Z565" s="139"/>
    </row>
    <row r="566" spans="22:26">
      <c r="V566" s="139"/>
      <c r="W566" s="139"/>
      <c r="X566" s="139"/>
      <c r="Y566" s="139"/>
      <c r="Z566" s="139"/>
    </row>
    <row r="567" spans="22:26">
      <c r="V567" s="139"/>
      <c r="W567" s="139"/>
      <c r="X567" s="139"/>
      <c r="Y567" s="139"/>
      <c r="Z567" s="139"/>
    </row>
    <row r="568" spans="22:26">
      <c r="V568" s="139"/>
      <c r="W568" s="139"/>
      <c r="X568" s="139"/>
      <c r="Y568" s="139"/>
      <c r="Z568" s="139"/>
    </row>
    <row r="569" spans="22:26">
      <c r="V569" s="139"/>
      <c r="W569" s="139"/>
      <c r="X569" s="139"/>
      <c r="Y569" s="139"/>
      <c r="Z569" s="139"/>
    </row>
    <row r="570" spans="22:26">
      <c r="V570" s="139"/>
      <c r="W570" s="139"/>
      <c r="X570" s="139"/>
      <c r="Y570" s="139"/>
      <c r="Z570" s="139"/>
    </row>
    <row r="571" spans="22:26">
      <c r="V571" s="139"/>
      <c r="W571" s="139"/>
      <c r="X571" s="139"/>
      <c r="Y571" s="139"/>
      <c r="Z571" s="139"/>
    </row>
    <row r="572" spans="22:26">
      <c r="V572" s="139"/>
      <c r="W572" s="139"/>
      <c r="X572" s="139"/>
      <c r="Y572" s="139"/>
      <c r="Z572" s="139"/>
    </row>
    <row r="573" spans="22:26">
      <c r="V573" s="139"/>
      <c r="W573" s="139"/>
      <c r="X573" s="139"/>
      <c r="Y573" s="139"/>
      <c r="Z573" s="139"/>
    </row>
    <row r="574" spans="22:26">
      <c r="V574" s="139"/>
      <c r="W574" s="139"/>
      <c r="X574" s="139"/>
      <c r="Y574" s="139"/>
      <c r="Z574" s="139"/>
    </row>
    <row r="575" spans="22:26">
      <c r="V575" s="139"/>
      <c r="W575" s="139"/>
      <c r="X575" s="139"/>
      <c r="Y575" s="139"/>
      <c r="Z575" s="139"/>
    </row>
    <row r="576" spans="22:26">
      <c r="V576" s="139"/>
      <c r="W576" s="139"/>
      <c r="X576" s="139"/>
      <c r="Y576" s="139"/>
      <c r="Z576" s="139"/>
    </row>
    <row r="577" spans="22:26">
      <c r="V577" s="139"/>
      <c r="W577" s="139"/>
      <c r="X577" s="139"/>
      <c r="Y577" s="139"/>
      <c r="Z577" s="139"/>
    </row>
    <row r="578" spans="22:26">
      <c r="V578" s="139"/>
      <c r="W578" s="139"/>
      <c r="X578" s="139"/>
      <c r="Y578" s="139"/>
      <c r="Z578" s="139"/>
    </row>
    <row r="579" spans="22:26">
      <c r="V579" s="139"/>
      <c r="W579" s="139"/>
      <c r="X579" s="139"/>
      <c r="Y579" s="139"/>
      <c r="Z579" s="139"/>
    </row>
    <row r="580" spans="22:26">
      <c r="V580" s="139"/>
      <c r="W580" s="139"/>
      <c r="X580" s="139"/>
      <c r="Y580" s="139"/>
      <c r="Z580" s="139"/>
    </row>
    <row r="581" spans="22:26">
      <c r="V581" s="139"/>
      <c r="W581" s="139"/>
      <c r="X581" s="139"/>
      <c r="Y581" s="139"/>
      <c r="Z581" s="139"/>
    </row>
    <row r="582" spans="22:26">
      <c r="V582" s="139"/>
      <c r="W582" s="139"/>
      <c r="X582" s="139"/>
      <c r="Y582" s="139"/>
      <c r="Z582" s="139"/>
    </row>
    <row r="583" spans="22:26">
      <c r="V583" s="139"/>
      <c r="W583" s="139"/>
      <c r="X583" s="139"/>
      <c r="Y583" s="139"/>
      <c r="Z583" s="139"/>
    </row>
    <row r="584" spans="22:26">
      <c r="V584" s="139"/>
      <c r="W584" s="139"/>
      <c r="X584" s="139"/>
      <c r="Y584" s="139"/>
      <c r="Z584" s="139"/>
    </row>
    <row r="585" spans="22:26">
      <c r="V585" s="139"/>
      <c r="W585" s="139"/>
      <c r="X585" s="139"/>
      <c r="Y585" s="139"/>
      <c r="Z585" s="139"/>
    </row>
    <row r="586" spans="22:26">
      <c r="V586" s="139"/>
      <c r="W586" s="139"/>
      <c r="X586" s="139"/>
      <c r="Y586" s="139"/>
      <c r="Z586" s="139"/>
    </row>
    <row r="587" spans="22:26">
      <c r="V587" s="139"/>
      <c r="W587" s="139"/>
      <c r="X587" s="139"/>
      <c r="Y587" s="139"/>
      <c r="Z587" s="139"/>
    </row>
    <row r="588" spans="22:26">
      <c r="V588" s="139"/>
      <c r="W588" s="139"/>
      <c r="X588" s="139"/>
      <c r="Y588" s="139"/>
      <c r="Z588" s="139"/>
    </row>
    <row r="589" spans="22:26">
      <c r="V589" s="139"/>
      <c r="W589" s="139"/>
      <c r="X589" s="139"/>
      <c r="Y589" s="139"/>
      <c r="Z589" s="139"/>
    </row>
    <row r="590" spans="22:26">
      <c r="V590" s="139"/>
      <c r="W590" s="139"/>
      <c r="X590" s="139"/>
      <c r="Y590" s="139"/>
      <c r="Z590" s="139"/>
    </row>
    <row r="591" spans="22:26">
      <c r="V591" s="139"/>
      <c r="W591" s="139"/>
      <c r="X591" s="139"/>
      <c r="Y591" s="139"/>
      <c r="Z591" s="139"/>
    </row>
    <row r="592" spans="22:26">
      <c r="V592" s="139"/>
      <c r="W592" s="139"/>
      <c r="X592" s="139"/>
      <c r="Y592" s="139"/>
      <c r="Z592" s="139"/>
    </row>
    <row r="593" spans="22:26">
      <c r="V593" s="139"/>
      <c r="W593" s="139"/>
      <c r="X593" s="139"/>
      <c r="Y593" s="139"/>
      <c r="Z593" s="139"/>
    </row>
    <row r="594" spans="22:26">
      <c r="V594" s="139"/>
      <c r="W594" s="139"/>
      <c r="X594" s="139"/>
      <c r="Y594" s="139"/>
      <c r="Z594" s="139"/>
    </row>
    <row r="595" spans="22:26">
      <c r="V595" s="139"/>
      <c r="W595" s="139"/>
      <c r="X595" s="139"/>
      <c r="Y595" s="139"/>
      <c r="Z595" s="139"/>
    </row>
    <row r="596" spans="22:26">
      <c r="V596" s="139"/>
      <c r="W596" s="139"/>
      <c r="X596" s="139"/>
      <c r="Y596" s="139"/>
      <c r="Z596" s="139"/>
    </row>
    <row r="597" spans="22:26">
      <c r="V597" s="139"/>
      <c r="W597" s="139"/>
      <c r="X597" s="139"/>
      <c r="Y597" s="139"/>
      <c r="Z597" s="139"/>
    </row>
    <row r="598" spans="22:26">
      <c r="V598" s="139"/>
      <c r="W598" s="139"/>
      <c r="X598" s="139"/>
      <c r="Y598" s="139"/>
      <c r="Z598" s="139"/>
    </row>
    <row r="599" spans="22:26">
      <c r="V599" s="139"/>
      <c r="W599" s="139"/>
      <c r="X599" s="139"/>
      <c r="Y599" s="139"/>
      <c r="Z599" s="139"/>
    </row>
    <row r="600" spans="22:26">
      <c r="V600" s="139"/>
      <c r="W600" s="139"/>
      <c r="X600" s="139"/>
      <c r="Y600" s="139"/>
      <c r="Z600" s="139"/>
    </row>
    <row r="601" spans="22:26">
      <c r="V601" s="139"/>
      <c r="W601" s="139"/>
      <c r="X601" s="139"/>
      <c r="Y601" s="139"/>
      <c r="Z601" s="139"/>
    </row>
    <row r="602" spans="22:26">
      <c r="V602" s="139"/>
      <c r="W602" s="139"/>
      <c r="X602" s="139"/>
      <c r="Y602" s="139"/>
      <c r="Z602" s="139"/>
    </row>
    <row r="603" spans="22:26">
      <c r="V603" s="139"/>
      <c r="W603" s="139"/>
      <c r="X603" s="139"/>
      <c r="Y603" s="139"/>
      <c r="Z603" s="139"/>
    </row>
    <row r="604" spans="22:26">
      <c r="V604" s="139"/>
      <c r="W604" s="139"/>
      <c r="X604" s="139"/>
      <c r="Y604" s="139"/>
      <c r="Z604" s="139"/>
    </row>
    <row r="605" spans="22:26">
      <c r="V605" s="139"/>
      <c r="W605" s="139"/>
      <c r="X605" s="139"/>
      <c r="Y605" s="139"/>
      <c r="Z605" s="139"/>
    </row>
    <row r="606" spans="22:26">
      <c r="V606" s="139"/>
      <c r="W606" s="139"/>
      <c r="X606" s="139"/>
      <c r="Y606" s="139"/>
      <c r="Z606" s="139"/>
    </row>
    <row r="607" spans="22:26">
      <c r="V607" s="139"/>
      <c r="W607" s="139"/>
      <c r="X607" s="139"/>
      <c r="Y607" s="139"/>
      <c r="Z607" s="139"/>
    </row>
    <row r="608" spans="22:26">
      <c r="V608" s="139"/>
      <c r="W608" s="139"/>
      <c r="X608" s="139"/>
      <c r="Y608" s="139"/>
      <c r="Z608" s="139"/>
    </row>
    <row r="609" spans="22:26">
      <c r="V609" s="139"/>
      <c r="W609" s="139"/>
      <c r="X609" s="139"/>
      <c r="Y609" s="139"/>
      <c r="Z609" s="139"/>
    </row>
    <row r="610" spans="22:26">
      <c r="V610" s="139"/>
      <c r="W610" s="139"/>
      <c r="X610" s="139"/>
      <c r="Y610" s="139"/>
      <c r="Z610" s="139"/>
    </row>
    <row r="611" spans="22:26">
      <c r="V611" s="139"/>
      <c r="W611" s="139"/>
      <c r="X611" s="139"/>
      <c r="Y611" s="139"/>
      <c r="Z611" s="139"/>
    </row>
    <row r="612" spans="22:26">
      <c r="V612" s="139"/>
      <c r="W612" s="139"/>
      <c r="X612" s="139"/>
      <c r="Y612" s="139"/>
      <c r="Z612" s="139"/>
    </row>
    <row r="613" spans="22:26">
      <c r="V613" s="139"/>
      <c r="W613" s="139"/>
      <c r="X613" s="139"/>
      <c r="Y613" s="139"/>
      <c r="Z613" s="139"/>
    </row>
    <row r="614" spans="22:26">
      <c r="V614" s="139"/>
      <c r="W614" s="139"/>
      <c r="X614" s="139"/>
      <c r="Y614" s="139"/>
      <c r="Z614" s="139"/>
    </row>
    <row r="615" spans="22:26">
      <c r="V615" s="139"/>
      <c r="W615" s="139"/>
      <c r="X615" s="139"/>
      <c r="Y615" s="139"/>
      <c r="Z615" s="139"/>
    </row>
    <row r="616" spans="22:26">
      <c r="V616" s="139"/>
      <c r="W616" s="139"/>
      <c r="X616" s="139"/>
      <c r="Y616" s="139"/>
      <c r="Z616" s="139"/>
    </row>
    <row r="617" spans="22:26">
      <c r="V617" s="139"/>
      <c r="W617" s="139"/>
      <c r="X617" s="139"/>
      <c r="Y617" s="139"/>
      <c r="Z617" s="139"/>
    </row>
    <row r="618" spans="22:26">
      <c r="V618" s="139"/>
      <c r="W618" s="139"/>
      <c r="X618" s="139"/>
      <c r="Y618" s="139"/>
      <c r="Z618" s="139"/>
    </row>
    <row r="619" spans="22:26">
      <c r="V619" s="139"/>
      <c r="W619" s="139"/>
      <c r="X619" s="139"/>
      <c r="Y619" s="139"/>
      <c r="Z619" s="139"/>
    </row>
    <row r="620" spans="22:26">
      <c r="V620" s="139"/>
      <c r="W620" s="139"/>
      <c r="X620" s="139"/>
      <c r="Y620" s="139"/>
      <c r="Z620" s="139"/>
    </row>
    <row r="621" spans="22:26">
      <c r="V621" s="139"/>
      <c r="W621" s="139"/>
      <c r="X621" s="139"/>
      <c r="Y621" s="139"/>
      <c r="Z621" s="139"/>
    </row>
    <row r="622" spans="22:26">
      <c r="V622" s="139"/>
      <c r="W622" s="139"/>
      <c r="X622" s="139"/>
      <c r="Y622" s="139"/>
      <c r="Z622" s="139"/>
    </row>
    <row r="623" spans="22:26">
      <c r="V623" s="139"/>
      <c r="W623" s="139"/>
      <c r="X623" s="139"/>
      <c r="Y623" s="139"/>
      <c r="Z623" s="139"/>
    </row>
    <row r="624" spans="22:26">
      <c r="V624" s="139"/>
      <c r="W624" s="139"/>
      <c r="X624" s="139"/>
      <c r="Y624" s="139"/>
      <c r="Z624" s="139"/>
    </row>
    <row r="625" spans="22:26">
      <c r="V625" s="139"/>
      <c r="W625" s="139"/>
      <c r="X625" s="139"/>
      <c r="Y625" s="139"/>
      <c r="Z625" s="139"/>
    </row>
    <row r="626" spans="22:26">
      <c r="V626" s="139"/>
      <c r="W626" s="139"/>
      <c r="X626" s="139"/>
      <c r="Y626" s="139"/>
      <c r="Z626" s="139"/>
    </row>
    <row r="627" spans="22:26">
      <c r="V627" s="139"/>
      <c r="W627" s="139"/>
      <c r="X627" s="139"/>
      <c r="Y627" s="139"/>
      <c r="Z627" s="139"/>
    </row>
    <row r="628" spans="22:26">
      <c r="V628" s="139"/>
      <c r="W628" s="139"/>
      <c r="X628" s="139"/>
      <c r="Y628" s="139"/>
      <c r="Z628" s="139"/>
    </row>
    <row r="629" spans="22:26">
      <c r="V629" s="139"/>
      <c r="W629" s="139"/>
      <c r="X629" s="139"/>
      <c r="Y629" s="139"/>
      <c r="Z629" s="139"/>
    </row>
    <row r="630" spans="22:26">
      <c r="V630" s="139"/>
      <c r="W630" s="139"/>
      <c r="X630" s="139"/>
      <c r="Y630" s="139"/>
      <c r="Z630" s="139"/>
    </row>
    <row r="631" spans="22:26">
      <c r="V631" s="139"/>
      <c r="W631" s="139"/>
      <c r="X631" s="139"/>
      <c r="Y631" s="139"/>
      <c r="Z631" s="139"/>
    </row>
    <row r="632" spans="22:26">
      <c r="V632" s="139"/>
      <c r="W632" s="139"/>
      <c r="X632" s="139"/>
      <c r="Y632" s="139"/>
      <c r="Z632" s="139"/>
    </row>
    <row r="633" spans="22:26">
      <c r="V633" s="139"/>
      <c r="W633" s="139"/>
      <c r="X633" s="139"/>
      <c r="Y633" s="139"/>
      <c r="Z633" s="139"/>
    </row>
    <row r="634" spans="22:26">
      <c r="V634" s="139"/>
      <c r="W634" s="139"/>
      <c r="X634" s="139"/>
      <c r="Y634" s="139"/>
      <c r="Z634" s="139"/>
    </row>
    <row r="635" spans="22:26">
      <c r="V635" s="139"/>
      <c r="W635" s="139"/>
      <c r="X635" s="139"/>
      <c r="Y635" s="139"/>
      <c r="Z635" s="139"/>
    </row>
    <row r="636" spans="22:26">
      <c r="V636" s="139"/>
      <c r="W636" s="139"/>
      <c r="X636" s="139"/>
      <c r="Y636" s="139"/>
      <c r="Z636" s="139"/>
    </row>
    <row r="637" spans="22:26">
      <c r="V637" s="139"/>
      <c r="W637" s="139"/>
      <c r="X637" s="139"/>
      <c r="Y637" s="139"/>
      <c r="Z637" s="139"/>
    </row>
    <row r="638" spans="22:26">
      <c r="V638" s="139"/>
      <c r="W638" s="139"/>
      <c r="X638" s="139"/>
      <c r="Y638" s="139"/>
      <c r="Z638" s="139"/>
    </row>
    <row r="639" spans="22:26">
      <c r="V639" s="139"/>
      <c r="W639" s="139"/>
      <c r="X639" s="139"/>
      <c r="Y639" s="139"/>
      <c r="Z639" s="139"/>
    </row>
    <row r="640" spans="22:26">
      <c r="V640" s="139"/>
      <c r="W640" s="139"/>
      <c r="X640" s="139"/>
      <c r="Y640" s="139"/>
      <c r="Z640" s="139"/>
    </row>
    <row r="641" spans="22:26">
      <c r="V641" s="139"/>
      <c r="W641" s="139"/>
      <c r="X641" s="139"/>
      <c r="Y641" s="139"/>
      <c r="Z641" s="139"/>
    </row>
    <row r="642" spans="22:26">
      <c r="V642" s="139"/>
      <c r="W642" s="139"/>
      <c r="X642" s="139"/>
      <c r="Y642" s="139"/>
      <c r="Z642" s="139"/>
    </row>
    <row r="643" spans="22:26">
      <c r="V643" s="139"/>
      <c r="W643" s="139"/>
      <c r="X643" s="139"/>
      <c r="Y643" s="139"/>
      <c r="Z643" s="139"/>
    </row>
    <row r="644" spans="22:26">
      <c r="V644" s="139"/>
      <c r="W644" s="139"/>
      <c r="X644" s="139"/>
      <c r="Y644" s="139"/>
      <c r="Z644" s="139"/>
    </row>
    <row r="645" spans="22:26">
      <c r="V645" s="139"/>
      <c r="W645" s="139"/>
      <c r="X645" s="139"/>
      <c r="Y645" s="139"/>
      <c r="Z645" s="139"/>
    </row>
    <row r="646" spans="22:26">
      <c r="V646" s="139"/>
      <c r="W646" s="139"/>
      <c r="X646" s="139"/>
      <c r="Y646" s="139"/>
      <c r="Z646" s="139"/>
    </row>
    <row r="647" spans="22:26">
      <c r="V647" s="139"/>
      <c r="W647" s="139"/>
      <c r="X647" s="139"/>
      <c r="Y647" s="139"/>
      <c r="Z647" s="139"/>
    </row>
    <row r="648" spans="22:26">
      <c r="V648" s="139"/>
      <c r="W648" s="139"/>
      <c r="X648" s="139"/>
      <c r="Y648" s="139"/>
      <c r="Z648" s="139"/>
    </row>
    <row r="649" spans="22:26">
      <c r="V649" s="139"/>
      <c r="W649" s="139"/>
      <c r="X649" s="139"/>
      <c r="Y649" s="139"/>
      <c r="Z649" s="139"/>
    </row>
    <row r="650" spans="22:26">
      <c r="V650" s="139"/>
      <c r="W650" s="139"/>
      <c r="X650" s="139"/>
      <c r="Y650" s="139"/>
      <c r="Z650" s="139"/>
    </row>
    <row r="651" spans="22:26">
      <c r="V651" s="139"/>
      <c r="W651" s="139"/>
      <c r="X651" s="139"/>
      <c r="Y651" s="139"/>
      <c r="Z651" s="139"/>
    </row>
    <row r="652" spans="22:26">
      <c r="V652" s="139"/>
      <c r="W652" s="139"/>
      <c r="X652" s="139"/>
      <c r="Y652" s="139"/>
      <c r="Z652" s="139"/>
    </row>
    <row r="653" spans="22:26">
      <c r="V653" s="139"/>
      <c r="W653" s="139"/>
      <c r="X653" s="139"/>
      <c r="Y653" s="139"/>
      <c r="Z653" s="139"/>
    </row>
    <row r="654" spans="22:26">
      <c r="V654" s="139"/>
      <c r="W654" s="139"/>
      <c r="X654" s="139"/>
      <c r="Y654" s="139"/>
      <c r="Z654" s="139"/>
    </row>
    <row r="655" spans="22:26">
      <c r="V655" s="139"/>
      <c r="W655" s="139"/>
      <c r="X655" s="139"/>
      <c r="Y655" s="139"/>
      <c r="Z655" s="139"/>
    </row>
    <row r="656" spans="22:26">
      <c r="V656" s="139"/>
      <c r="W656" s="139"/>
      <c r="X656" s="139"/>
      <c r="Y656" s="139"/>
      <c r="Z656" s="139"/>
    </row>
    <row r="657" spans="22:26">
      <c r="V657" s="139"/>
      <c r="W657" s="139"/>
      <c r="X657" s="139"/>
      <c r="Y657" s="139"/>
      <c r="Z657" s="139"/>
    </row>
    <row r="658" spans="22:26">
      <c r="V658" s="139"/>
      <c r="W658" s="139"/>
      <c r="X658" s="139"/>
      <c r="Y658" s="139"/>
      <c r="Z658" s="139"/>
    </row>
    <row r="659" spans="22:26">
      <c r="V659" s="139"/>
      <c r="W659" s="139"/>
      <c r="X659" s="139"/>
      <c r="Y659" s="139"/>
      <c r="Z659" s="139"/>
    </row>
    <row r="660" spans="22:26">
      <c r="V660" s="139"/>
      <c r="W660" s="139"/>
      <c r="X660" s="139"/>
      <c r="Y660" s="139"/>
      <c r="Z660" s="139"/>
    </row>
    <row r="661" spans="22:26">
      <c r="V661" s="139"/>
      <c r="W661" s="139"/>
      <c r="X661" s="139"/>
      <c r="Y661" s="139"/>
      <c r="Z661" s="139"/>
    </row>
    <row r="662" spans="22:26">
      <c r="V662" s="139"/>
      <c r="W662" s="139"/>
      <c r="X662" s="139"/>
      <c r="Y662" s="139"/>
      <c r="Z662" s="139"/>
    </row>
    <row r="663" spans="22:26">
      <c r="V663" s="139"/>
      <c r="W663" s="139"/>
      <c r="X663" s="139"/>
      <c r="Y663" s="139"/>
      <c r="Z663" s="139"/>
    </row>
    <row r="664" spans="22:26">
      <c r="V664" s="139"/>
      <c r="W664" s="139"/>
      <c r="X664" s="139"/>
      <c r="Y664" s="139"/>
      <c r="Z664" s="139"/>
    </row>
    <row r="665" spans="22:26">
      <c r="V665" s="139"/>
      <c r="W665" s="139"/>
      <c r="X665" s="139"/>
      <c r="Y665" s="139"/>
      <c r="Z665" s="139"/>
    </row>
    <row r="666" spans="22:26">
      <c r="V666" s="139"/>
      <c r="W666" s="139"/>
      <c r="X666" s="139"/>
      <c r="Y666" s="139"/>
      <c r="Z666" s="139"/>
    </row>
    <row r="667" spans="22:26">
      <c r="V667" s="139"/>
      <c r="W667" s="139"/>
      <c r="X667" s="139"/>
      <c r="Y667" s="139"/>
      <c r="Z667" s="139"/>
    </row>
    <row r="668" spans="22:26">
      <c r="V668" s="139"/>
      <c r="W668" s="139"/>
      <c r="X668" s="139"/>
      <c r="Y668" s="139"/>
      <c r="Z668" s="139"/>
    </row>
    <row r="669" spans="22:26">
      <c r="V669" s="139"/>
      <c r="W669" s="139"/>
      <c r="X669" s="139"/>
      <c r="Y669" s="139"/>
      <c r="Z669" s="139"/>
    </row>
    <row r="670" spans="22:26">
      <c r="V670" s="139"/>
      <c r="W670" s="139"/>
      <c r="X670" s="139"/>
      <c r="Y670" s="139"/>
      <c r="Z670" s="139"/>
    </row>
    <row r="671" spans="22:26">
      <c r="V671" s="139"/>
      <c r="W671" s="139"/>
      <c r="X671" s="139"/>
      <c r="Y671" s="139"/>
      <c r="Z671" s="139"/>
    </row>
    <row r="672" spans="22:26">
      <c r="V672" s="139"/>
      <c r="W672" s="139"/>
      <c r="X672" s="139"/>
      <c r="Y672" s="139"/>
      <c r="Z672" s="139"/>
    </row>
    <row r="673" spans="22:26">
      <c r="V673" s="139"/>
      <c r="W673" s="139"/>
      <c r="X673" s="139"/>
      <c r="Y673" s="139"/>
      <c r="Z673" s="139"/>
    </row>
    <row r="674" spans="22:26">
      <c r="V674" s="139"/>
      <c r="W674" s="139"/>
      <c r="X674" s="139"/>
      <c r="Y674" s="139"/>
      <c r="Z674" s="139"/>
    </row>
    <row r="675" spans="22:26">
      <c r="V675" s="139"/>
      <c r="W675" s="139"/>
      <c r="X675" s="139"/>
      <c r="Y675" s="139"/>
      <c r="Z675" s="139"/>
    </row>
    <row r="676" spans="22:26">
      <c r="V676" s="139"/>
      <c r="W676" s="139"/>
      <c r="X676" s="139"/>
      <c r="Y676" s="139"/>
      <c r="Z676" s="139"/>
    </row>
    <row r="677" spans="22:26">
      <c r="V677" s="139"/>
      <c r="W677" s="139"/>
      <c r="X677" s="139"/>
      <c r="Y677" s="139"/>
      <c r="Z677" s="139"/>
    </row>
    <row r="678" spans="22:26">
      <c r="V678" s="139"/>
      <c r="W678" s="139"/>
      <c r="X678" s="139"/>
      <c r="Y678" s="139"/>
      <c r="Z678" s="139"/>
    </row>
    <row r="679" spans="22:26">
      <c r="V679" s="139"/>
      <c r="W679" s="139"/>
      <c r="X679" s="139"/>
      <c r="Y679" s="139"/>
      <c r="Z679" s="139"/>
    </row>
    <row r="680" spans="22:26">
      <c r="V680" s="139"/>
      <c r="W680" s="139"/>
      <c r="X680" s="139"/>
      <c r="Y680" s="139"/>
      <c r="Z680" s="139"/>
    </row>
    <row r="681" spans="22:26">
      <c r="V681" s="139"/>
      <c r="W681" s="139"/>
      <c r="X681" s="139"/>
      <c r="Y681" s="139"/>
      <c r="Z681" s="139"/>
    </row>
    <row r="682" spans="22:26">
      <c r="V682" s="139"/>
      <c r="W682" s="139"/>
      <c r="X682" s="139"/>
      <c r="Y682" s="139"/>
      <c r="Z682" s="139"/>
    </row>
    <row r="683" spans="22:26">
      <c r="V683" s="139"/>
      <c r="W683" s="139"/>
      <c r="X683" s="139"/>
      <c r="Y683" s="139"/>
      <c r="Z683" s="139"/>
    </row>
    <row r="684" spans="22:26">
      <c r="V684" s="139"/>
      <c r="W684" s="139"/>
      <c r="X684" s="139"/>
      <c r="Y684" s="139"/>
      <c r="Z684" s="139"/>
    </row>
    <row r="685" spans="22:26">
      <c r="V685" s="139"/>
      <c r="W685" s="139"/>
      <c r="X685" s="139"/>
      <c r="Y685" s="139"/>
      <c r="Z685" s="139"/>
    </row>
    <row r="686" spans="22:26">
      <c r="V686" s="139"/>
      <c r="W686" s="139"/>
      <c r="X686" s="139"/>
      <c r="Y686" s="139"/>
      <c r="Z686" s="139"/>
    </row>
    <row r="687" spans="22:26">
      <c r="V687" s="139"/>
      <c r="W687" s="139"/>
      <c r="X687" s="139"/>
      <c r="Y687" s="139"/>
      <c r="Z687" s="139"/>
    </row>
    <row r="688" spans="22:26">
      <c r="V688" s="139"/>
      <c r="W688" s="139"/>
      <c r="X688" s="139"/>
      <c r="Y688" s="139"/>
      <c r="Z688" s="139"/>
    </row>
    <row r="689" spans="22:26">
      <c r="V689" s="139"/>
      <c r="W689" s="139"/>
      <c r="X689" s="139"/>
      <c r="Y689" s="139"/>
      <c r="Z689" s="139"/>
    </row>
    <row r="690" spans="22:26">
      <c r="V690" s="139"/>
      <c r="W690" s="139"/>
      <c r="X690" s="139"/>
      <c r="Y690" s="139"/>
      <c r="Z690" s="139"/>
    </row>
    <row r="691" spans="22:26">
      <c r="V691" s="139"/>
      <c r="W691" s="139"/>
      <c r="X691" s="139"/>
      <c r="Y691" s="139"/>
      <c r="Z691" s="139"/>
    </row>
    <row r="692" spans="22:26">
      <c r="V692" s="139"/>
      <c r="W692" s="139"/>
      <c r="X692" s="139"/>
      <c r="Y692" s="139"/>
      <c r="Z692" s="139"/>
    </row>
    <row r="693" spans="22:26">
      <c r="V693" s="139"/>
      <c r="W693" s="139"/>
      <c r="X693" s="139"/>
      <c r="Y693" s="139"/>
      <c r="Z693" s="139"/>
    </row>
    <row r="694" spans="22:26">
      <c r="V694" s="139"/>
      <c r="W694" s="139"/>
      <c r="X694" s="139"/>
      <c r="Y694" s="139"/>
      <c r="Z694" s="139"/>
    </row>
    <row r="695" spans="22:26">
      <c r="V695" s="139"/>
      <c r="W695" s="139"/>
      <c r="X695" s="139"/>
      <c r="Y695" s="139"/>
      <c r="Z695" s="139"/>
    </row>
    <row r="696" spans="22:26">
      <c r="V696" s="139"/>
      <c r="W696" s="139"/>
      <c r="X696" s="139"/>
      <c r="Y696" s="139"/>
      <c r="Z696" s="139"/>
    </row>
    <row r="697" spans="22:26">
      <c r="V697" s="139"/>
      <c r="W697" s="139"/>
      <c r="X697" s="139"/>
      <c r="Y697" s="139"/>
      <c r="Z697" s="139"/>
    </row>
    <row r="698" spans="22:26">
      <c r="V698" s="139"/>
      <c r="W698" s="139"/>
      <c r="X698" s="139"/>
      <c r="Y698" s="139"/>
      <c r="Z698" s="139"/>
    </row>
    <row r="699" spans="22:26">
      <c r="V699" s="139"/>
      <c r="W699" s="139"/>
      <c r="X699" s="139"/>
      <c r="Y699" s="139"/>
      <c r="Z699" s="139"/>
    </row>
    <row r="700" spans="22:26">
      <c r="V700" s="139"/>
      <c r="W700" s="139"/>
      <c r="X700" s="139"/>
      <c r="Y700" s="139"/>
      <c r="Z700" s="139"/>
    </row>
    <row r="701" spans="22:26">
      <c r="V701" s="139"/>
      <c r="W701" s="139"/>
      <c r="X701" s="139"/>
      <c r="Y701" s="139"/>
      <c r="Z701" s="139"/>
    </row>
    <row r="702" spans="22:26">
      <c r="V702" s="139"/>
      <c r="W702" s="139"/>
      <c r="X702" s="139"/>
      <c r="Y702" s="139"/>
      <c r="Z702" s="139"/>
    </row>
    <row r="703" spans="22:26">
      <c r="V703" s="139"/>
      <c r="W703" s="139"/>
      <c r="X703" s="139"/>
      <c r="Y703" s="139"/>
      <c r="Z703" s="139"/>
    </row>
    <row r="704" spans="22:26">
      <c r="V704" s="139"/>
      <c r="W704" s="139"/>
      <c r="X704" s="139"/>
      <c r="Y704" s="139"/>
      <c r="Z704" s="139"/>
    </row>
    <row r="705" spans="22:26">
      <c r="V705" s="139"/>
      <c r="W705" s="139"/>
      <c r="X705" s="139"/>
      <c r="Y705" s="139"/>
      <c r="Z705" s="139"/>
    </row>
    <row r="706" spans="22:26">
      <c r="V706" s="139"/>
      <c r="W706" s="139"/>
      <c r="X706" s="139"/>
      <c r="Y706" s="139"/>
      <c r="Z706" s="139"/>
    </row>
    <row r="707" spans="22:26">
      <c r="V707" s="139"/>
      <c r="W707" s="139"/>
      <c r="X707" s="139"/>
      <c r="Y707" s="139"/>
      <c r="Z707" s="139"/>
    </row>
    <row r="708" spans="22:26">
      <c r="V708" s="139"/>
      <c r="W708" s="139"/>
      <c r="X708" s="139"/>
      <c r="Y708" s="139"/>
      <c r="Z708" s="139"/>
    </row>
    <row r="709" spans="22:26">
      <c r="V709" s="139"/>
      <c r="W709" s="139"/>
      <c r="X709" s="139"/>
      <c r="Y709" s="139"/>
      <c r="Z709" s="139"/>
    </row>
    <row r="710" spans="22:26">
      <c r="V710" s="139"/>
      <c r="W710" s="139"/>
      <c r="X710" s="139"/>
      <c r="Y710" s="139"/>
      <c r="Z710" s="139"/>
    </row>
    <row r="711" spans="22:26">
      <c r="V711" s="139"/>
      <c r="W711" s="139"/>
      <c r="X711" s="139"/>
      <c r="Y711" s="139"/>
      <c r="Z711" s="139"/>
    </row>
    <row r="712" spans="22:26">
      <c r="V712" s="139"/>
      <c r="W712" s="139"/>
      <c r="X712" s="139"/>
      <c r="Y712" s="139"/>
      <c r="Z712" s="139"/>
    </row>
    <row r="713" spans="22:26">
      <c r="V713" s="139"/>
      <c r="W713" s="139"/>
      <c r="X713" s="139"/>
      <c r="Y713" s="139"/>
      <c r="Z713" s="139"/>
    </row>
    <row r="714" spans="22:26">
      <c r="V714" s="139"/>
      <c r="W714" s="139"/>
      <c r="X714" s="139"/>
      <c r="Y714" s="139"/>
      <c r="Z714" s="139"/>
    </row>
    <row r="715" spans="22:26">
      <c r="V715" s="139"/>
      <c r="W715" s="139"/>
      <c r="X715" s="139"/>
      <c r="Y715" s="139"/>
      <c r="Z715" s="139"/>
    </row>
    <row r="716" spans="22:26">
      <c r="V716" s="139"/>
      <c r="W716" s="139"/>
      <c r="X716" s="139"/>
      <c r="Y716" s="139"/>
      <c r="Z716" s="139"/>
    </row>
    <row r="717" spans="22:26">
      <c r="V717" s="139"/>
      <c r="W717" s="139"/>
      <c r="X717" s="139"/>
      <c r="Y717" s="139"/>
      <c r="Z717" s="139"/>
    </row>
    <row r="718" spans="22:26">
      <c r="V718" s="139"/>
      <c r="W718" s="139"/>
      <c r="X718" s="139"/>
      <c r="Y718" s="139"/>
      <c r="Z718" s="139"/>
    </row>
    <row r="719" spans="22:26">
      <c r="V719" s="139"/>
      <c r="W719" s="139"/>
      <c r="X719" s="139"/>
      <c r="Y719" s="139"/>
      <c r="Z719" s="139"/>
    </row>
    <row r="720" spans="22:26">
      <c r="V720" s="139"/>
      <c r="W720" s="139"/>
      <c r="X720" s="139"/>
      <c r="Y720" s="139"/>
      <c r="Z720" s="139"/>
    </row>
    <row r="721" spans="22:26">
      <c r="V721" s="139"/>
      <c r="W721" s="139"/>
      <c r="X721" s="139"/>
      <c r="Y721" s="139"/>
      <c r="Z721" s="139"/>
    </row>
    <row r="722" spans="22:26">
      <c r="V722" s="139"/>
      <c r="W722" s="139"/>
      <c r="X722" s="139"/>
      <c r="Y722" s="139"/>
      <c r="Z722" s="139"/>
    </row>
    <row r="723" spans="22:26">
      <c r="V723" s="139"/>
      <c r="W723" s="139"/>
      <c r="X723" s="139"/>
      <c r="Y723" s="139"/>
      <c r="Z723" s="139"/>
    </row>
    <row r="724" spans="22:26">
      <c r="V724" s="139"/>
      <c r="W724" s="139"/>
      <c r="X724" s="139"/>
      <c r="Y724" s="139"/>
      <c r="Z724" s="139"/>
    </row>
    <row r="725" spans="22:26">
      <c r="V725" s="139"/>
      <c r="W725" s="139"/>
      <c r="X725" s="139"/>
      <c r="Y725" s="139"/>
      <c r="Z725" s="139"/>
    </row>
    <row r="726" spans="22:26">
      <c r="V726" s="139"/>
      <c r="W726" s="139"/>
      <c r="X726" s="139"/>
      <c r="Y726" s="139"/>
      <c r="Z726" s="139"/>
    </row>
    <row r="727" spans="22:26">
      <c r="V727" s="139"/>
      <c r="W727" s="139"/>
      <c r="X727" s="139"/>
      <c r="Y727" s="139"/>
      <c r="Z727" s="139"/>
    </row>
    <row r="728" spans="22:26">
      <c r="V728" s="139"/>
      <c r="W728" s="139"/>
      <c r="X728" s="139"/>
      <c r="Y728" s="139"/>
      <c r="Z728" s="139"/>
    </row>
    <row r="729" spans="22:26">
      <c r="V729" s="139"/>
      <c r="W729" s="139"/>
      <c r="X729" s="139"/>
      <c r="Y729" s="139"/>
      <c r="Z729" s="139"/>
    </row>
    <row r="730" spans="22:26">
      <c r="V730" s="139"/>
      <c r="W730" s="139"/>
      <c r="X730" s="139"/>
      <c r="Y730" s="139"/>
      <c r="Z730" s="139"/>
    </row>
    <row r="731" spans="22:26">
      <c r="V731" s="139"/>
      <c r="W731" s="139"/>
      <c r="X731" s="139"/>
      <c r="Y731" s="139"/>
      <c r="Z731" s="139"/>
    </row>
    <row r="732" spans="22:26">
      <c r="V732" s="139"/>
      <c r="W732" s="139"/>
      <c r="X732" s="139"/>
      <c r="Y732" s="139"/>
      <c r="Z732" s="139"/>
    </row>
    <row r="733" spans="22:26">
      <c r="V733" s="139"/>
      <c r="W733" s="139"/>
      <c r="X733" s="139"/>
      <c r="Y733" s="139"/>
      <c r="Z733" s="139"/>
    </row>
    <row r="734" spans="22:26">
      <c r="V734" s="139"/>
      <c r="W734" s="139"/>
      <c r="X734" s="139"/>
      <c r="Y734" s="139"/>
      <c r="Z734" s="139"/>
    </row>
    <row r="735" spans="22:26">
      <c r="V735" s="139"/>
      <c r="W735" s="139"/>
      <c r="X735" s="139"/>
      <c r="Y735" s="139"/>
      <c r="Z735" s="139"/>
    </row>
    <row r="736" spans="22:26">
      <c r="V736" s="139"/>
      <c r="W736" s="139"/>
      <c r="X736" s="139"/>
      <c r="Y736" s="139"/>
      <c r="Z736" s="139"/>
    </row>
    <row r="737" spans="22:26">
      <c r="V737" s="139"/>
      <c r="W737" s="139"/>
      <c r="X737" s="139"/>
      <c r="Y737" s="139"/>
      <c r="Z737" s="139"/>
    </row>
    <row r="738" spans="22:26">
      <c r="V738" s="139"/>
      <c r="W738" s="139"/>
      <c r="X738" s="139"/>
      <c r="Y738" s="139"/>
      <c r="Z738" s="139"/>
    </row>
    <row r="739" spans="22:26">
      <c r="V739" s="139"/>
      <c r="W739" s="139"/>
      <c r="X739" s="139"/>
      <c r="Y739" s="139"/>
      <c r="Z739" s="139"/>
    </row>
    <row r="740" spans="22:26">
      <c r="V740" s="139"/>
      <c r="W740" s="139"/>
      <c r="X740" s="139"/>
      <c r="Y740" s="139"/>
      <c r="Z740" s="139"/>
    </row>
    <row r="741" spans="22:26">
      <c r="V741" s="139"/>
      <c r="W741" s="139"/>
      <c r="X741" s="139"/>
      <c r="Y741" s="139"/>
      <c r="Z741" s="139"/>
    </row>
    <row r="742" spans="22:26">
      <c r="V742" s="139"/>
      <c r="W742" s="139"/>
      <c r="X742" s="139"/>
      <c r="Y742" s="139"/>
      <c r="Z742" s="139"/>
    </row>
    <row r="743" spans="22:26">
      <c r="V743" s="139"/>
      <c r="W743" s="139"/>
      <c r="X743" s="139"/>
      <c r="Y743" s="139"/>
      <c r="Z743" s="139"/>
    </row>
    <row r="744" spans="22:26">
      <c r="V744" s="139"/>
      <c r="W744" s="139"/>
      <c r="X744" s="139"/>
      <c r="Y744" s="139"/>
      <c r="Z744" s="139"/>
    </row>
    <row r="745" spans="22:26">
      <c r="V745" s="139"/>
      <c r="W745" s="139"/>
      <c r="X745" s="139"/>
      <c r="Y745" s="139"/>
      <c r="Z745" s="139"/>
    </row>
    <row r="746" spans="22:26">
      <c r="V746" s="139"/>
      <c r="W746" s="139"/>
      <c r="X746" s="139"/>
      <c r="Y746" s="139"/>
      <c r="Z746" s="139"/>
    </row>
    <row r="747" spans="22:26">
      <c r="V747" s="139"/>
      <c r="W747" s="139"/>
      <c r="X747" s="139"/>
      <c r="Y747" s="139"/>
      <c r="Z747" s="139"/>
    </row>
    <row r="748" spans="22:26">
      <c r="V748" s="139"/>
      <c r="W748" s="139"/>
      <c r="X748" s="139"/>
      <c r="Y748" s="139"/>
      <c r="Z748" s="139"/>
    </row>
    <row r="749" spans="22:26">
      <c r="V749" s="139"/>
      <c r="W749" s="139"/>
      <c r="X749" s="139"/>
      <c r="Y749" s="139"/>
      <c r="Z749" s="139"/>
    </row>
    <row r="750" spans="22:26">
      <c r="V750" s="139"/>
      <c r="W750" s="139"/>
      <c r="X750" s="139"/>
      <c r="Y750" s="139"/>
      <c r="Z750" s="139"/>
    </row>
    <row r="751" spans="22:26">
      <c r="V751" s="139"/>
      <c r="W751" s="139"/>
      <c r="X751" s="139"/>
      <c r="Y751" s="139"/>
      <c r="Z751" s="139"/>
    </row>
    <row r="752" spans="22:26">
      <c r="V752" s="139"/>
      <c r="W752" s="139"/>
      <c r="X752" s="139"/>
      <c r="Y752" s="139"/>
      <c r="Z752" s="139"/>
    </row>
    <row r="753" spans="22:26">
      <c r="V753" s="139"/>
      <c r="W753" s="139"/>
      <c r="X753" s="139"/>
      <c r="Y753" s="139"/>
      <c r="Z753" s="139"/>
    </row>
    <row r="754" spans="22:26">
      <c r="V754" s="139"/>
      <c r="W754" s="139"/>
      <c r="X754" s="139"/>
      <c r="Y754" s="139"/>
      <c r="Z754" s="139"/>
    </row>
    <row r="755" spans="22:26">
      <c r="V755" s="139"/>
      <c r="W755" s="139"/>
      <c r="X755" s="139"/>
      <c r="Y755" s="139"/>
      <c r="Z755" s="139"/>
    </row>
    <row r="756" spans="22:26">
      <c r="V756" s="139"/>
      <c r="W756" s="139"/>
      <c r="X756" s="139"/>
      <c r="Y756" s="139"/>
      <c r="Z756" s="139"/>
    </row>
    <row r="757" spans="22:26">
      <c r="V757" s="139"/>
      <c r="W757" s="139"/>
      <c r="X757" s="139"/>
      <c r="Y757" s="139"/>
      <c r="Z757" s="139"/>
    </row>
    <row r="758" spans="22:26">
      <c r="V758" s="139"/>
      <c r="W758" s="139"/>
      <c r="X758" s="139"/>
      <c r="Y758" s="139"/>
      <c r="Z758" s="139"/>
    </row>
    <row r="759" spans="22:26">
      <c r="V759" s="139"/>
      <c r="W759" s="139"/>
      <c r="X759" s="139"/>
      <c r="Y759" s="139"/>
      <c r="Z759" s="139"/>
    </row>
    <row r="760" spans="22:26">
      <c r="V760" s="139"/>
      <c r="W760" s="139"/>
      <c r="X760" s="139"/>
      <c r="Y760" s="139"/>
      <c r="Z760" s="139"/>
    </row>
    <row r="761" spans="22:26">
      <c r="V761" s="139"/>
      <c r="W761" s="139"/>
      <c r="X761" s="139"/>
      <c r="Y761" s="139"/>
      <c r="Z761" s="139"/>
    </row>
    <row r="762" spans="22:26">
      <c r="V762" s="139"/>
      <c r="W762" s="139"/>
      <c r="X762" s="139"/>
      <c r="Y762" s="139"/>
      <c r="Z762" s="139"/>
    </row>
    <row r="763" spans="22:26">
      <c r="V763" s="139"/>
      <c r="W763" s="139"/>
      <c r="X763" s="139"/>
      <c r="Y763" s="139"/>
      <c r="Z763" s="139"/>
    </row>
    <row r="764" spans="22:26">
      <c r="V764" s="139"/>
      <c r="W764" s="139"/>
      <c r="X764" s="139"/>
      <c r="Y764" s="139"/>
      <c r="Z764" s="139"/>
    </row>
    <row r="765" spans="22:26">
      <c r="V765" s="139"/>
      <c r="W765" s="139"/>
      <c r="X765" s="139"/>
      <c r="Y765" s="139"/>
      <c r="Z765" s="139"/>
    </row>
    <row r="766" spans="22:26">
      <c r="V766" s="139"/>
      <c r="W766" s="139"/>
      <c r="X766" s="139"/>
      <c r="Y766" s="139"/>
      <c r="Z766" s="139"/>
    </row>
    <row r="767" spans="22:26">
      <c r="V767" s="139"/>
      <c r="W767" s="139"/>
      <c r="X767" s="139"/>
      <c r="Y767" s="139"/>
      <c r="Z767" s="139"/>
    </row>
    <row r="768" spans="22:26">
      <c r="V768" s="139"/>
      <c r="W768" s="139"/>
      <c r="X768" s="139"/>
      <c r="Y768" s="139"/>
      <c r="Z768" s="139"/>
    </row>
    <row r="769" spans="22:26">
      <c r="V769" s="139"/>
      <c r="W769" s="139"/>
      <c r="X769" s="139"/>
      <c r="Y769" s="139"/>
      <c r="Z769" s="139"/>
    </row>
    <row r="770" spans="22:26">
      <c r="V770" s="139"/>
      <c r="W770" s="139"/>
      <c r="X770" s="139"/>
      <c r="Y770" s="139"/>
      <c r="Z770" s="139"/>
    </row>
    <row r="771" spans="22:26">
      <c r="V771" s="139"/>
      <c r="W771" s="139"/>
      <c r="X771" s="139"/>
      <c r="Y771" s="139"/>
      <c r="Z771" s="139"/>
    </row>
    <row r="772" spans="22:26">
      <c r="V772" s="139"/>
      <c r="W772" s="139"/>
      <c r="X772" s="139"/>
      <c r="Y772" s="139"/>
      <c r="Z772" s="139"/>
    </row>
    <row r="773" spans="22:26">
      <c r="V773" s="139"/>
      <c r="W773" s="139"/>
      <c r="X773" s="139"/>
      <c r="Y773" s="139"/>
      <c r="Z773" s="139"/>
    </row>
    <row r="774" spans="22:26">
      <c r="V774" s="139"/>
      <c r="W774" s="139"/>
      <c r="X774" s="139"/>
      <c r="Y774" s="139"/>
      <c r="Z774" s="139"/>
    </row>
    <row r="775" spans="22:26">
      <c r="V775" s="139"/>
      <c r="W775" s="139"/>
      <c r="X775" s="139"/>
      <c r="Y775" s="139"/>
      <c r="Z775" s="139"/>
    </row>
    <row r="776" spans="22:26">
      <c r="V776" s="139"/>
      <c r="W776" s="139"/>
      <c r="X776" s="139"/>
      <c r="Y776" s="139"/>
      <c r="Z776" s="139"/>
    </row>
    <row r="777" spans="22:26">
      <c r="V777" s="139"/>
      <c r="W777" s="139"/>
      <c r="X777" s="139"/>
      <c r="Y777" s="139"/>
      <c r="Z777" s="139"/>
    </row>
    <row r="778" spans="22:26">
      <c r="V778" s="139"/>
      <c r="W778" s="139"/>
      <c r="X778" s="139"/>
      <c r="Y778" s="139"/>
      <c r="Z778" s="139"/>
    </row>
    <row r="779" spans="22:26">
      <c r="V779" s="139"/>
      <c r="W779" s="139"/>
      <c r="X779" s="139"/>
      <c r="Y779" s="139"/>
      <c r="Z779" s="139"/>
    </row>
    <row r="780" spans="22:26">
      <c r="V780" s="139"/>
      <c r="W780" s="139"/>
      <c r="X780" s="139"/>
      <c r="Y780" s="139"/>
      <c r="Z780" s="139"/>
    </row>
    <row r="781" spans="22:26">
      <c r="V781" s="139"/>
      <c r="W781" s="139"/>
      <c r="X781" s="139"/>
      <c r="Y781" s="139"/>
      <c r="Z781" s="139"/>
    </row>
    <row r="782" spans="22:26">
      <c r="V782" s="139"/>
      <c r="W782" s="139"/>
      <c r="X782" s="139"/>
      <c r="Y782" s="139"/>
      <c r="Z782" s="139"/>
    </row>
    <row r="783" spans="22:26">
      <c r="V783" s="139"/>
      <c r="W783" s="139"/>
      <c r="X783" s="139"/>
      <c r="Y783" s="139"/>
      <c r="Z783" s="139"/>
    </row>
    <row r="784" spans="22:26">
      <c r="V784" s="139"/>
      <c r="W784" s="139"/>
      <c r="X784" s="139"/>
      <c r="Y784" s="139"/>
      <c r="Z784" s="139"/>
    </row>
    <row r="785" spans="22:26">
      <c r="V785" s="139"/>
      <c r="W785" s="139"/>
      <c r="X785" s="139"/>
      <c r="Y785" s="139"/>
      <c r="Z785" s="139"/>
    </row>
    <row r="786" spans="22:26">
      <c r="V786" s="139"/>
      <c r="W786" s="139"/>
      <c r="X786" s="139"/>
      <c r="Y786" s="139"/>
      <c r="Z786" s="139"/>
    </row>
    <row r="787" spans="22:26">
      <c r="V787" s="139"/>
      <c r="W787" s="139"/>
      <c r="X787" s="139"/>
      <c r="Y787" s="139"/>
      <c r="Z787" s="139"/>
    </row>
    <row r="788" spans="22:26">
      <c r="V788" s="139"/>
      <c r="W788" s="139"/>
      <c r="X788" s="139"/>
      <c r="Y788" s="139"/>
      <c r="Z788" s="139"/>
    </row>
    <row r="789" spans="22:26">
      <c r="V789" s="139"/>
      <c r="W789" s="139"/>
      <c r="X789" s="139"/>
      <c r="Y789" s="139"/>
      <c r="Z789" s="139"/>
    </row>
    <row r="790" spans="22:26">
      <c r="V790" s="139"/>
      <c r="W790" s="139"/>
      <c r="X790" s="139"/>
      <c r="Y790" s="139"/>
      <c r="Z790" s="139"/>
    </row>
    <row r="791" spans="22:26">
      <c r="V791" s="139"/>
      <c r="W791" s="139"/>
      <c r="X791" s="139"/>
      <c r="Y791" s="139"/>
      <c r="Z791" s="139"/>
    </row>
    <row r="792" spans="22:26">
      <c r="V792" s="139"/>
      <c r="W792" s="139"/>
      <c r="X792" s="139"/>
      <c r="Y792" s="139"/>
      <c r="Z792" s="139"/>
    </row>
    <row r="793" spans="22:26">
      <c r="V793" s="139"/>
      <c r="W793" s="139"/>
      <c r="X793" s="139"/>
      <c r="Y793" s="139"/>
      <c r="Z793" s="139"/>
    </row>
    <row r="794" spans="22:26">
      <c r="V794" s="139"/>
      <c r="W794" s="139"/>
      <c r="X794" s="139"/>
      <c r="Y794" s="139"/>
      <c r="Z794" s="139"/>
    </row>
    <row r="795" spans="22:26">
      <c r="V795" s="139"/>
      <c r="W795" s="139"/>
      <c r="X795" s="139"/>
      <c r="Y795" s="139"/>
      <c r="Z795" s="139"/>
    </row>
    <row r="796" spans="22:26">
      <c r="V796" s="139"/>
      <c r="W796" s="139"/>
      <c r="X796" s="139"/>
      <c r="Y796" s="139"/>
      <c r="Z796" s="139"/>
    </row>
    <row r="797" spans="22:26">
      <c r="V797" s="139"/>
      <c r="W797" s="139"/>
      <c r="X797" s="139"/>
      <c r="Y797" s="139"/>
      <c r="Z797" s="139"/>
    </row>
    <row r="798" spans="22:26">
      <c r="V798" s="139"/>
      <c r="W798" s="139"/>
      <c r="X798" s="139"/>
      <c r="Y798" s="139"/>
      <c r="Z798" s="139"/>
    </row>
    <row r="799" spans="22:26">
      <c r="V799" s="139"/>
      <c r="W799" s="139"/>
      <c r="X799" s="139"/>
      <c r="Y799" s="139"/>
      <c r="Z799" s="139"/>
    </row>
    <row r="800" spans="22:26">
      <c r="V800" s="139"/>
      <c r="W800" s="139"/>
      <c r="X800" s="139"/>
      <c r="Y800" s="139"/>
      <c r="Z800" s="139"/>
    </row>
    <row r="801" spans="22:26">
      <c r="V801" s="139"/>
      <c r="W801" s="139"/>
      <c r="X801" s="139"/>
      <c r="Y801" s="139"/>
      <c r="Z801" s="139"/>
    </row>
    <row r="802" spans="22:26">
      <c r="V802" s="139"/>
      <c r="W802" s="139"/>
      <c r="X802" s="139"/>
      <c r="Y802" s="139"/>
      <c r="Z802" s="139"/>
    </row>
    <row r="803" spans="22:26">
      <c r="V803" s="139"/>
      <c r="W803" s="139"/>
      <c r="X803" s="139"/>
      <c r="Y803" s="139"/>
      <c r="Z803" s="139"/>
    </row>
    <row r="804" spans="22:26">
      <c r="V804" s="139"/>
      <c r="W804" s="139"/>
      <c r="X804" s="139"/>
      <c r="Y804" s="139"/>
      <c r="Z804" s="139"/>
    </row>
    <row r="805" spans="22:26">
      <c r="V805" s="139"/>
      <c r="W805" s="139"/>
      <c r="X805" s="139"/>
      <c r="Y805" s="139"/>
      <c r="Z805" s="139"/>
    </row>
    <row r="806" spans="22:26">
      <c r="V806" s="139"/>
      <c r="W806" s="139"/>
      <c r="X806" s="139"/>
      <c r="Y806" s="139"/>
      <c r="Z806" s="139"/>
    </row>
    <row r="807" spans="22:26">
      <c r="V807" s="139"/>
      <c r="W807" s="139"/>
      <c r="X807" s="139"/>
      <c r="Y807" s="139"/>
      <c r="Z807" s="139"/>
    </row>
    <row r="808" spans="22:26">
      <c r="V808" s="139"/>
      <c r="W808" s="139"/>
      <c r="X808" s="139"/>
      <c r="Y808" s="139"/>
      <c r="Z808" s="139"/>
    </row>
    <row r="809" spans="22:26">
      <c r="V809" s="139"/>
      <c r="W809" s="139"/>
      <c r="X809" s="139"/>
      <c r="Y809" s="139"/>
      <c r="Z809" s="139"/>
    </row>
    <row r="810" spans="22:26">
      <c r="V810" s="139"/>
      <c r="W810" s="139"/>
      <c r="X810" s="139"/>
      <c r="Y810" s="139"/>
      <c r="Z810" s="139"/>
    </row>
    <row r="811" spans="22:26">
      <c r="V811" s="139"/>
      <c r="W811" s="139"/>
      <c r="X811" s="139"/>
      <c r="Y811" s="139"/>
      <c r="Z811" s="139"/>
    </row>
    <row r="812" spans="22:26">
      <c r="V812" s="139"/>
      <c r="W812" s="139"/>
      <c r="X812" s="139"/>
      <c r="Y812" s="139"/>
      <c r="Z812" s="139"/>
    </row>
    <row r="813" spans="22:26">
      <c r="V813" s="139"/>
      <c r="W813" s="139"/>
      <c r="X813" s="139"/>
      <c r="Y813" s="139"/>
      <c r="Z813" s="139"/>
    </row>
    <row r="814" spans="22:26">
      <c r="V814" s="139"/>
      <c r="W814" s="139"/>
      <c r="X814" s="139"/>
      <c r="Y814" s="139"/>
      <c r="Z814" s="139"/>
    </row>
    <row r="815" spans="22:26">
      <c r="V815" s="139"/>
      <c r="W815" s="139"/>
      <c r="X815" s="139"/>
      <c r="Y815" s="139"/>
      <c r="Z815" s="139"/>
    </row>
    <row r="816" spans="22:26">
      <c r="V816" s="139"/>
      <c r="W816" s="139"/>
      <c r="X816" s="139"/>
      <c r="Y816" s="139"/>
      <c r="Z816" s="139"/>
    </row>
    <row r="817" spans="22:26">
      <c r="V817" s="139"/>
      <c r="W817" s="139"/>
      <c r="X817" s="139"/>
      <c r="Y817" s="139"/>
      <c r="Z817" s="139"/>
    </row>
    <row r="818" spans="22:26">
      <c r="V818" s="139"/>
      <c r="W818" s="139"/>
      <c r="X818" s="139"/>
      <c r="Y818" s="139"/>
      <c r="Z818" s="139"/>
    </row>
    <row r="819" spans="22:26">
      <c r="V819" s="139"/>
      <c r="W819" s="139"/>
      <c r="X819" s="139"/>
      <c r="Y819" s="139"/>
      <c r="Z819" s="139"/>
    </row>
    <row r="820" spans="22:26">
      <c r="V820" s="139"/>
      <c r="W820" s="139"/>
      <c r="X820" s="139"/>
      <c r="Y820" s="139"/>
      <c r="Z820" s="139"/>
    </row>
    <row r="821" spans="22:26">
      <c r="V821" s="139"/>
      <c r="W821" s="139"/>
      <c r="X821" s="139"/>
      <c r="Y821" s="139"/>
      <c r="Z821" s="139"/>
    </row>
    <row r="822" spans="22:26">
      <c r="V822" s="139"/>
      <c r="W822" s="139"/>
      <c r="X822" s="139"/>
      <c r="Y822" s="139"/>
      <c r="Z822" s="139"/>
    </row>
    <row r="823" spans="22:26">
      <c r="V823" s="139"/>
      <c r="W823" s="139"/>
      <c r="X823" s="139"/>
      <c r="Y823" s="139"/>
      <c r="Z823" s="139"/>
    </row>
    <row r="824" spans="22:26">
      <c r="V824" s="139"/>
      <c r="W824" s="139"/>
      <c r="X824" s="139"/>
      <c r="Y824" s="139"/>
      <c r="Z824" s="139"/>
    </row>
    <row r="825" spans="22:26">
      <c r="V825" s="139"/>
      <c r="W825" s="139"/>
      <c r="X825" s="139"/>
      <c r="Y825" s="139"/>
      <c r="Z825" s="139"/>
    </row>
    <row r="826" spans="22:26">
      <c r="V826" s="139"/>
      <c r="W826" s="139"/>
      <c r="X826" s="139"/>
      <c r="Y826" s="139"/>
      <c r="Z826" s="139"/>
    </row>
    <row r="827" spans="22:26">
      <c r="V827" s="139"/>
      <c r="W827" s="139"/>
      <c r="X827" s="139"/>
      <c r="Y827" s="139"/>
      <c r="Z827" s="139"/>
    </row>
    <row r="828" spans="22:26">
      <c r="V828" s="139"/>
      <c r="W828" s="139"/>
      <c r="X828" s="139"/>
      <c r="Y828" s="139"/>
      <c r="Z828" s="139"/>
    </row>
    <row r="829" spans="22:26">
      <c r="V829" s="139"/>
      <c r="W829" s="139"/>
      <c r="X829" s="139"/>
      <c r="Y829" s="139"/>
      <c r="Z829" s="139"/>
    </row>
    <row r="830" spans="22:26">
      <c r="V830" s="139"/>
      <c r="W830" s="139"/>
      <c r="X830" s="139"/>
      <c r="Y830" s="139"/>
      <c r="Z830" s="139"/>
    </row>
    <row r="831" spans="22:26">
      <c r="V831" s="139"/>
      <c r="W831" s="139"/>
      <c r="X831" s="139"/>
      <c r="Y831" s="139"/>
      <c r="Z831" s="139"/>
    </row>
    <row r="832" spans="22:26">
      <c r="V832" s="139"/>
      <c r="W832" s="139"/>
      <c r="X832" s="139"/>
      <c r="Y832" s="139"/>
      <c r="Z832" s="139"/>
    </row>
    <row r="833" spans="22:26">
      <c r="V833" s="139"/>
      <c r="W833" s="139"/>
      <c r="X833" s="139"/>
      <c r="Y833" s="139"/>
      <c r="Z833" s="139"/>
    </row>
    <row r="834" spans="22:26">
      <c r="V834" s="139"/>
      <c r="W834" s="139"/>
      <c r="X834" s="139"/>
      <c r="Y834" s="139"/>
      <c r="Z834" s="139"/>
    </row>
    <row r="835" spans="22:26">
      <c r="V835" s="139"/>
      <c r="W835" s="139"/>
      <c r="X835" s="139"/>
      <c r="Y835" s="139"/>
      <c r="Z835" s="139"/>
    </row>
    <row r="836" spans="22:26">
      <c r="V836" s="139"/>
      <c r="W836" s="139"/>
      <c r="X836" s="139"/>
      <c r="Y836" s="139"/>
      <c r="Z836" s="139"/>
    </row>
    <row r="837" spans="22:26">
      <c r="V837" s="139"/>
      <c r="W837" s="139"/>
      <c r="X837" s="139"/>
      <c r="Y837" s="139"/>
      <c r="Z837" s="139"/>
    </row>
    <row r="838" spans="22:26">
      <c r="V838" s="139"/>
      <c r="W838" s="139"/>
      <c r="X838" s="139"/>
      <c r="Y838" s="139"/>
      <c r="Z838" s="139"/>
    </row>
    <row r="839" spans="22:26">
      <c r="V839" s="139"/>
      <c r="W839" s="139"/>
      <c r="X839" s="139"/>
      <c r="Y839" s="139"/>
      <c r="Z839" s="139"/>
    </row>
    <row r="840" spans="22:26">
      <c r="V840" s="139"/>
      <c r="W840" s="139"/>
      <c r="X840" s="139"/>
      <c r="Y840" s="139"/>
      <c r="Z840" s="139"/>
    </row>
    <row r="841" spans="22:26">
      <c r="V841" s="139"/>
      <c r="W841" s="139"/>
      <c r="X841" s="139"/>
      <c r="Y841" s="139"/>
      <c r="Z841" s="139"/>
    </row>
    <row r="842" spans="22:26">
      <c r="V842" s="139"/>
      <c r="W842" s="139"/>
      <c r="X842" s="139"/>
      <c r="Y842" s="139"/>
      <c r="Z842" s="139"/>
    </row>
    <row r="843" spans="22:26">
      <c r="V843" s="139"/>
      <c r="W843" s="139"/>
      <c r="X843" s="139"/>
      <c r="Y843" s="139"/>
      <c r="Z843" s="139"/>
    </row>
    <row r="844" spans="22:26">
      <c r="V844" s="139"/>
      <c r="W844" s="139"/>
      <c r="X844" s="139"/>
      <c r="Y844" s="139"/>
      <c r="Z844" s="139"/>
    </row>
    <row r="845" spans="22:26">
      <c r="V845" s="139"/>
      <c r="W845" s="139"/>
      <c r="X845" s="139"/>
      <c r="Y845" s="139"/>
      <c r="Z845" s="139"/>
    </row>
    <row r="846" spans="22:26">
      <c r="V846" s="139"/>
      <c r="W846" s="139"/>
      <c r="X846" s="139"/>
      <c r="Y846" s="139"/>
      <c r="Z846" s="139"/>
    </row>
    <row r="847" spans="22:26">
      <c r="V847" s="139"/>
      <c r="W847" s="139"/>
      <c r="X847" s="139"/>
      <c r="Y847" s="139"/>
      <c r="Z847" s="139"/>
    </row>
    <row r="848" spans="22:26">
      <c r="V848" s="139"/>
      <c r="W848" s="139"/>
      <c r="X848" s="139"/>
      <c r="Y848" s="139"/>
      <c r="Z848" s="139"/>
    </row>
    <row r="849" spans="22:26">
      <c r="V849" s="139"/>
      <c r="W849" s="139"/>
      <c r="X849" s="139"/>
      <c r="Y849" s="139"/>
      <c r="Z849" s="139"/>
    </row>
    <row r="850" spans="22:26">
      <c r="V850" s="139"/>
      <c r="W850" s="139"/>
      <c r="X850" s="139"/>
      <c r="Y850" s="139"/>
      <c r="Z850" s="139"/>
    </row>
    <row r="851" spans="22:26">
      <c r="V851" s="139"/>
      <c r="W851" s="139"/>
      <c r="X851" s="139"/>
      <c r="Y851" s="139"/>
      <c r="Z851" s="139"/>
    </row>
    <row r="852" spans="22:26">
      <c r="V852" s="139"/>
      <c r="W852" s="139"/>
      <c r="X852" s="139"/>
      <c r="Y852" s="139"/>
      <c r="Z852" s="139"/>
    </row>
    <row r="853" spans="22:26">
      <c r="V853" s="139"/>
      <c r="W853" s="139"/>
      <c r="X853" s="139"/>
      <c r="Y853" s="139"/>
      <c r="Z853" s="139"/>
    </row>
    <row r="854" spans="22:26">
      <c r="V854" s="139"/>
      <c r="W854" s="139"/>
      <c r="X854" s="139"/>
      <c r="Y854" s="139"/>
      <c r="Z854" s="139"/>
    </row>
    <row r="855" spans="22:26">
      <c r="V855" s="139"/>
      <c r="W855" s="139"/>
      <c r="X855" s="139"/>
      <c r="Y855" s="139"/>
      <c r="Z855" s="139"/>
    </row>
    <row r="856" spans="22:26">
      <c r="V856" s="139"/>
      <c r="W856" s="139"/>
      <c r="X856" s="139"/>
      <c r="Y856" s="139"/>
      <c r="Z856" s="139"/>
    </row>
    <row r="857" spans="22:26">
      <c r="V857" s="139"/>
      <c r="W857" s="139"/>
      <c r="X857" s="139"/>
      <c r="Y857" s="139"/>
      <c r="Z857" s="139"/>
    </row>
    <row r="858" spans="22:26">
      <c r="V858" s="139"/>
      <c r="W858" s="139"/>
      <c r="X858" s="139"/>
      <c r="Y858" s="139"/>
      <c r="Z858" s="139"/>
    </row>
    <row r="859" spans="22:26">
      <c r="V859" s="139"/>
      <c r="W859" s="139"/>
      <c r="X859" s="139"/>
      <c r="Y859" s="139"/>
      <c r="Z859" s="139"/>
    </row>
    <row r="860" spans="22:26">
      <c r="V860" s="139"/>
      <c r="W860" s="139"/>
      <c r="X860" s="139"/>
      <c r="Y860" s="139"/>
      <c r="Z860" s="139"/>
    </row>
    <row r="861" spans="22:26">
      <c r="V861" s="139"/>
      <c r="W861" s="139"/>
      <c r="X861" s="139"/>
      <c r="Y861" s="139"/>
      <c r="Z861" s="139"/>
    </row>
    <row r="862" spans="22:26">
      <c r="V862" s="139"/>
      <c r="W862" s="139"/>
      <c r="X862" s="139"/>
      <c r="Y862" s="139"/>
      <c r="Z862" s="139"/>
    </row>
    <row r="863" spans="22:26">
      <c r="V863" s="139"/>
      <c r="W863" s="139"/>
      <c r="X863" s="139"/>
      <c r="Y863" s="139"/>
      <c r="Z863" s="139"/>
    </row>
    <row r="864" spans="22:26">
      <c r="V864" s="139"/>
      <c r="W864" s="139"/>
      <c r="X864" s="139"/>
      <c r="Y864" s="139"/>
      <c r="Z864" s="139"/>
    </row>
    <row r="865" spans="22:26">
      <c r="V865" s="139"/>
      <c r="W865" s="139"/>
      <c r="X865" s="139"/>
      <c r="Y865" s="139"/>
      <c r="Z865" s="139"/>
    </row>
    <row r="866" spans="22:26">
      <c r="V866" s="139"/>
      <c r="W866" s="139"/>
      <c r="X866" s="139"/>
      <c r="Y866" s="139"/>
      <c r="Z866" s="139"/>
    </row>
    <row r="867" spans="22:26">
      <c r="V867" s="139"/>
      <c r="W867" s="139"/>
      <c r="X867" s="139"/>
      <c r="Y867" s="139"/>
      <c r="Z867" s="139"/>
    </row>
    <row r="868" spans="22:26">
      <c r="V868" s="139"/>
      <c r="W868" s="139"/>
      <c r="X868" s="139"/>
      <c r="Y868" s="139"/>
      <c r="Z868" s="139"/>
    </row>
    <row r="869" spans="22:26">
      <c r="V869" s="139"/>
      <c r="W869" s="139"/>
      <c r="X869" s="139"/>
      <c r="Y869" s="139"/>
      <c r="Z869" s="139"/>
    </row>
    <row r="870" spans="22:26">
      <c r="V870" s="139"/>
      <c r="W870" s="139"/>
      <c r="X870" s="139"/>
      <c r="Y870" s="139"/>
      <c r="Z870" s="139"/>
    </row>
    <row r="871" spans="22:26">
      <c r="V871" s="139"/>
      <c r="W871" s="139"/>
      <c r="X871" s="139"/>
      <c r="Y871" s="139"/>
      <c r="Z871" s="139"/>
    </row>
    <row r="872" spans="22:26">
      <c r="V872" s="139"/>
      <c r="W872" s="139"/>
      <c r="X872" s="139"/>
      <c r="Y872" s="139"/>
      <c r="Z872" s="139"/>
    </row>
    <row r="873" spans="22:26">
      <c r="V873" s="139"/>
      <c r="W873" s="139"/>
      <c r="X873" s="139"/>
      <c r="Y873" s="139"/>
      <c r="Z873" s="139"/>
    </row>
    <row r="874" spans="22:26">
      <c r="V874" s="139"/>
      <c r="W874" s="139"/>
      <c r="X874" s="139"/>
      <c r="Y874" s="139"/>
      <c r="Z874" s="139"/>
    </row>
    <row r="875" spans="22:26">
      <c r="V875" s="139"/>
      <c r="W875" s="139"/>
      <c r="X875" s="139"/>
      <c r="Y875" s="139"/>
      <c r="Z875" s="139"/>
    </row>
    <row r="876" spans="22:26">
      <c r="V876" s="139"/>
      <c r="W876" s="139"/>
      <c r="X876" s="139"/>
      <c r="Y876" s="139"/>
      <c r="Z876" s="139"/>
    </row>
    <row r="877" spans="22:26">
      <c r="V877" s="139"/>
      <c r="W877" s="139"/>
      <c r="X877" s="139"/>
      <c r="Y877" s="139"/>
      <c r="Z877" s="139"/>
    </row>
    <row r="878" spans="22:26">
      <c r="V878" s="139"/>
      <c r="W878" s="139"/>
      <c r="X878" s="139"/>
      <c r="Y878" s="139"/>
      <c r="Z878" s="139"/>
    </row>
    <row r="879" spans="22:26">
      <c r="V879" s="139"/>
      <c r="W879" s="139"/>
      <c r="X879" s="139"/>
      <c r="Y879" s="139"/>
      <c r="Z879" s="139"/>
    </row>
    <row r="880" spans="22:26">
      <c r="V880" s="139"/>
      <c r="W880" s="139"/>
      <c r="X880" s="139"/>
      <c r="Y880" s="139"/>
      <c r="Z880" s="139"/>
    </row>
    <row r="881" spans="22:26">
      <c r="V881" s="139"/>
      <c r="W881" s="139"/>
      <c r="X881" s="139"/>
      <c r="Y881" s="139"/>
      <c r="Z881" s="139"/>
    </row>
    <row r="882" spans="22:26">
      <c r="V882" s="139"/>
      <c r="W882" s="139"/>
      <c r="X882" s="139"/>
      <c r="Y882" s="139"/>
      <c r="Z882" s="139"/>
    </row>
    <row r="883" spans="22:26">
      <c r="V883" s="139"/>
      <c r="W883" s="139"/>
      <c r="X883" s="139"/>
      <c r="Y883" s="139"/>
      <c r="Z883" s="139"/>
    </row>
    <row r="884" spans="22:26">
      <c r="V884" s="139"/>
      <c r="W884" s="139"/>
      <c r="X884" s="139"/>
      <c r="Y884" s="139"/>
      <c r="Z884" s="139"/>
    </row>
    <row r="885" spans="22:26">
      <c r="V885" s="139"/>
      <c r="W885" s="139"/>
      <c r="X885" s="139"/>
      <c r="Y885" s="139"/>
      <c r="Z885" s="139"/>
    </row>
    <row r="886" spans="22:26">
      <c r="V886" s="139"/>
      <c r="W886" s="139"/>
      <c r="X886" s="139"/>
      <c r="Y886" s="139"/>
      <c r="Z886" s="139"/>
    </row>
    <row r="887" spans="22:26">
      <c r="V887" s="139"/>
      <c r="W887" s="139"/>
      <c r="X887" s="139"/>
      <c r="Y887" s="139"/>
      <c r="Z887" s="139"/>
    </row>
    <row r="888" spans="22:26">
      <c r="V888" s="139"/>
      <c r="W888" s="139"/>
      <c r="X888" s="139"/>
      <c r="Y888" s="139"/>
      <c r="Z888" s="139"/>
    </row>
    <row r="889" spans="22:26">
      <c r="V889" s="139"/>
      <c r="W889" s="139"/>
      <c r="X889" s="139"/>
      <c r="Y889" s="139"/>
      <c r="Z889" s="139"/>
    </row>
    <row r="890" spans="22:26">
      <c r="V890" s="139"/>
      <c r="W890" s="139"/>
      <c r="X890" s="139"/>
      <c r="Y890" s="139"/>
      <c r="Z890" s="139"/>
    </row>
    <row r="891" spans="22:26">
      <c r="V891" s="139"/>
      <c r="W891" s="139"/>
      <c r="X891" s="139"/>
      <c r="Y891" s="139"/>
      <c r="Z891" s="139"/>
    </row>
    <row r="892" spans="22:26">
      <c r="V892" s="139"/>
      <c r="W892" s="139"/>
      <c r="X892" s="139"/>
      <c r="Y892" s="139"/>
      <c r="Z892" s="139"/>
    </row>
    <row r="893" spans="22:26">
      <c r="V893" s="139"/>
      <c r="W893" s="139"/>
      <c r="X893" s="139"/>
      <c r="Y893" s="139"/>
      <c r="Z893" s="139"/>
    </row>
    <row r="894" spans="22:26">
      <c r="V894" s="139"/>
      <c r="W894" s="139"/>
      <c r="X894" s="139"/>
      <c r="Y894" s="139"/>
      <c r="Z894" s="139"/>
    </row>
    <row r="895" spans="22:26">
      <c r="V895" s="139"/>
      <c r="W895" s="139"/>
      <c r="X895" s="139"/>
      <c r="Y895" s="139"/>
      <c r="Z895" s="139"/>
    </row>
    <row r="896" spans="22:26">
      <c r="V896" s="139"/>
      <c r="W896" s="139"/>
      <c r="X896" s="139"/>
      <c r="Y896" s="139"/>
      <c r="Z896" s="139"/>
    </row>
    <row r="897" spans="22:26">
      <c r="V897" s="139"/>
      <c r="W897" s="139"/>
      <c r="X897" s="139"/>
      <c r="Y897" s="139"/>
      <c r="Z897" s="139"/>
    </row>
    <row r="898" spans="22:26">
      <c r="V898" s="139"/>
      <c r="W898" s="139"/>
      <c r="X898" s="139"/>
      <c r="Y898" s="139"/>
      <c r="Z898" s="139"/>
    </row>
    <row r="899" spans="22:26">
      <c r="V899" s="139"/>
      <c r="W899" s="139"/>
      <c r="X899" s="139"/>
      <c r="Y899" s="139"/>
      <c r="Z899" s="139"/>
    </row>
    <row r="900" spans="22:26">
      <c r="V900" s="139"/>
      <c r="W900" s="139"/>
      <c r="X900" s="139"/>
      <c r="Y900" s="139"/>
      <c r="Z900" s="139"/>
    </row>
    <row r="901" spans="22:26">
      <c r="V901" s="139"/>
      <c r="W901" s="139"/>
      <c r="X901" s="139"/>
      <c r="Y901" s="139"/>
      <c r="Z901" s="139"/>
    </row>
    <row r="902" spans="22:26">
      <c r="V902" s="139"/>
      <c r="W902" s="139"/>
      <c r="X902" s="139"/>
      <c r="Y902" s="139"/>
      <c r="Z902" s="139"/>
    </row>
    <row r="903" spans="22:26">
      <c r="V903" s="139"/>
      <c r="W903" s="139"/>
      <c r="X903" s="139"/>
      <c r="Y903" s="139"/>
      <c r="Z903" s="139"/>
    </row>
    <row r="904" spans="22:26">
      <c r="V904" s="139"/>
      <c r="W904" s="139"/>
      <c r="X904" s="139"/>
      <c r="Y904" s="139"/>
      <c r="Z904" s="139"/>
    </row>
    <row r="905" spans="22:26">
      <c r="V905" s="139"/>
      <c r="W905" s="139"/>
      <c r="X905" s="139"/>
      <c r="Y905" s="139"/>
      <c r="Z905" s="139"/>
    </row>
    <row r="906" spans="22:26">
      <c r="V906" s="139"/>
      <c r="W906" s="139"/>
      <c r="X906" s="139"/>
      <c r="Y906" s="139"/>
      <c r="Z906" s="139"/>
    </row>
    <row r="907" spans="22:26">
      <c r="V907" s="139"/>
      <c r="W907" s="139"/>
      <c r="X907" s="139"/>
      <c r="Y907" s="139"/>
      <c r="Z907" s="139"/>
    </row>
    <row r="908" spans="22:26">
      <c r="V908" s="139"/>
      <c r="W908" s="139"/>
      <c r="X908" s="139"/>
      <c r="Y908" s="139"/>
      <c r="Z908" s="139"/>
    </row>
    <row r="909" spans="22:26">
      <c r="V909" s="139"/>
      <c r="W909" s="139"/>
      <c r="X909" s="139"/>
      <c r="Y909" s="139"/>
      <c r="Z909" s="139"/>
    </row>
    <row r="910" spans="22:26">
      <c r="V910" s="139"/>
      <c r="W910" s="139"/>
      <c r="X910" s="139"/>
      <c r="Y910" s="139"/>
      <c r="Z910" s="139"/>
    </row>
    <row r="911" spans="22:26">
      <c r="V911" s="139"/>
      <c r="W911" s="139"/>
      <c r="X911" s="139"/>
      <c r="Y911" s="139"/>
      <c r="Z911" s="139"/>
    </row>
    <row r="912" spans="22:26">
      <c r="V912" s="139"/>
      <c r="W912" s="139"/>
      <c r="X912" s="139"/>
      <c r="Y912" s="139"/>
      <c r="Z912" s="139"/>
    </row>
    <row r="913" spans="22:26">
      <c r="V913" s="139"/>
      <c r="W913" s="139"/>
      <c r="X913" s="139"/>
      <c r="Y913" s="139"/>
      <c r="Z913" s="139"/>
    </row>
    <row r="914" spans="22:26">
      <c r="V914" s="139"/>
      <c r="W914" s="139"/>
      <c r="X914" s="139"/>
      <c r="Y914" s="139"/>
      <c r="Z914" s="139"/>
    </row>
    <row r="915" spans="22:26">
      <c r="V915" s="139"/>
      <c r="W915" s="139"/>
      <c r="X915" s="139"/>
      <c r="Y915" s="139"/>
      <c r="Z915" s="139"/>
    </row>
    <row r="916" spans="22:26">
      <c r="V916" s="139"/>
      <c r="W916" s="139"/>
      <c r="X916" s="139"/>
      <c r="Y916" s="139"/>
      <c r="Z916" s="139"/>
    </row>
    <row r="917" spans="22:26">
      <c r="V917" s="139"/>
      <c r="W917" s="139"/>
      <c r="X917" s="139"/>
      <c r="Y917" s="139"/>
      <c r="Z917" s="139"/>
    </row>
    <row r="918" spans="22:26">
      <c r="V918" s="139"/>
      <c r="W918" s="139"/>
      <c r="X918" s="139"/>
      <c r="Y918" s="139"/>
      <c r="Z918" s="139"/>
    </row>
    <row r="919" spans="22:26">
      <c r="V919" s="139"/>
      <c r="W919" s="139"/>
      <c r="X919" s="139"/>
      <c r="Y919" s="139"/>
      <c r="Z919" s="139"/>
    </row>
    <row r="920" spans="22:26">
      <c r="V920" s="139"/>
      <c r="W920" s="139"/>
      <c r="X920" s="139"/>
      <c r="Y920" s="139"/>
      <c r="Z920" s="139"/>
    </row>
    <row r="921" spans="22:26">
      <c r="V921" s="139"/>
      <c r="W921" s="139"/>
      <c r="X921" s="139"/>
      <c r="Y921" s="139"/>
      <c r="Z921" s="139"/>
    </row>
    <row r="922" spans="22:26">
      <c r="V922" s="139"/>
      <c r="W922" s="139"/>
      <c r="X922" s="139"/>
      <c r="Y922" s="139"/>
      <c r="Z922" s="139"/>
    </row>
    <row r="923" spans="22:26">
      <c r="V923" s="139"/>
      <c r="W923" s="139"/>
      <c r="X923" s="139"/>
      <c r="Y923" s="139"/>
      <c r="Z923" s="139"/>
    </row>
    <row r="924" spans="22:26">
      <c r="V924" s="139"/>
      <c r="W924" s="139"/>
      <c r="X924" s="139"/>
      <c r="Y924" s="139"/>
      <c r="Z924" s="139"/>
    </row>
    <row r="925" spans="22:26">
      <c r="V925" s="139"/>
      <c r="W925" s="139"/>
      <c r="X925" s="139"/>
      <c r="Y925" s="139"/>
      <c r="Z925" s="139"/>
    </row>
    <row r="926" spans="22:26">
      <c r="V926" s="139"/>
      <c r="W926" s="139"/>
      <c r="X926" s="139"/>
      <c r="Y926" s="139"/>
      <c r="Z926" s="139"/>
    </row>
    <row r="927" spans="22:26">
      <c r="V927" s="139"/>
      <c r="W927" s="139"/>
      <c r="X927" s="139"/>
      <c r="Y927" s="139"/>
      <c r="Z927" s="139"/>
    </row>
    <row r="928" spans="22:26">
      <c r="V928" s="139"/>
      <c r="W928" s="139"/>
      <c r="X928" s="139"/>
      <c r="Y928" s="139"/>
      <c r="Z928" s="139"/>
    </row>
    <row r="929" spans="22:26">
      <c r="V929" s="139"/>
      <c r="W929" s="139"/>
      <c r="X929" s="139"/>
      <c r="Y929" s="139"/>
      <c r="Z929" s="139"/>
    </row>
    <row r="930" spans="22:26">
      <c r="V930" s="139"/>
      <c r="W930" s="139"/>
      <c r="X930" s="139"/>
      <c r="Y930" s="139"/>
      <c r="Z930" s="139"/>
    </row>
    <row r="931" spans="22:26">
      <c r="V931" s="139"/>
      <c r="W931" s="139"/>
      <c r="X931" s="139"/>
      <c r="Y931" s="139"/>
      <c r="Z931" s="139"/>
    </row>
    <row r="932" spans="22:26">
      <c r="V932" s="139"/>
      <c r="W932" s="139"/>
      <c r="X932" s="139"/>
      <c r="Y932" s="139"/>
      <c r="Z932" s="139"/>
    </row>
    <row r="933" spans="22:26">
      <c r="V933" s="139"/>
      <c r="W933" s="139"/>
      <c r="X933" s="139"/>
      <c r="Y933" s="139"/>
      <c r="Z933" s="139"/>
    </row>
    <row r="934" spans="22:26">
      <c r="V934" s="139"/>
      <c r="W934" s="139"/>
      <c r="X934" s="139"/>
      <c r="Y934" s="139"/>
      <c r="Z934" s="139"/>
    </row>
    <row r="935" spans="22:26">
      <c r="V935" s="139"/>
      <c r="W935" s="139"/>
      <c r="X935" s="139"/>
      <c r="Y935" s="139"/>
      <c r="Z935" s="139"/>
    </row>
    <row r="936" spans="22:26">
      <c r="V936" s="139"/>
      <c r="W936" s="139"/>
      <c r="X936" s="139"/>
      <c r="Y936" s="139"/>
      <c r="Z936" s="139"/>
    </row>
    <row r="937" spans="22:26">
      <c r="V937" s="139"/>
      <c r="W937" s="139"/>
      <c r="X937" s="139"/>
      <c r="Y937" s="139"/>
      <c r="Z937" s="139"/>
    </row>
    <row r="938" spans="22:26">
      <c r="V938" s="139"/>
      <c r="W938" s="139"/>
      <c r="X938" s="139"/>
      <c r="Y938" s="139"/>
      <c r="Z938" s="139"/>
    </row>
    <row r="939" spans="22:26">
      <c r="V939" s="139"/>
      <c r="W939" s="139"/>
      <c r="X939" s="139"/>
      <c r="Y939" s="139"/>
      <c r="Z939" s="139"/>
    </row>
    <row r="940" spans="22:26">
      <c r="V940" s="139"/>
      <c r="W940" s="139"/>
      <c r="X940" s="139"/>
      <c r="Y940" s="139"/>
      <c r="Z940" s="139"/>
    </row>
    <row r="941" spans="22:26">
      <c r="V941" s="139"/>
      <c r="W941" s="139"/>
      <c r="X941" s="139"/>
      <c r="Y941" s="139"/>
      <c r="Z941" s="139"/>
    </row>
    <row r="942" spans="22:26">
      <c r="V942" s="139"/>
      <c r="W942" s="139"/>
      <c r="X942" s="139"/>
      <c r="Y942" s="139"/>
      <c r="Z942" s="139"/>
    </row>
    <row r="943" spans="22:26">
      <c r="V943" s="139"/>
      <c r="W943" s="139"/>
      <c r="X943" s="139"/>
      <c r="Y943" s="139"/>
      <c r="Z943" s="139"/>
    </row>
    <row r="944" spans="22:26">
      <c r="V944" s="139"/>
      <c r="W944" s="139"/>
      <c r="X944" s="139"/>
      <c r="Y944" s="139"/>
      <c r="Z944" s="139"/>
    </row>
    <row r="945" spans="22:26">
      <c r="V945" s="139"/>
      <c r="W945" s="139"/>
      <c r="X945" s="139"/>
      <c r="Y945" s="139"/>
      <c r="Z945" s="139"/>
    </row>
    <row r="946" spans="22:26">
      <c r="V946" s="139"/>
      <c r="W946" s="139"/>
      <c r="X946" s="139"/>
      <c r="Y946" s="139"/>
      <c r="Z946" s="139"/>
    </row>
    <row r="947" spans="22:26">
      <c r="V947" s="139"/>
      <c r="W947" s="139"/>
      <c r="X947" s="139"/>
      <c r="Y947" s="139"/>
      <c r="Z947" s="139"/>
    </row>
    <row r="948" spans="22:26">
      <c r="V948" s="139"/>
      <c r="W948" s="139"/>
      <c r="X948" s="139"/>
      <c r="Y948" s="139"/>
      <c r="Z948" s="139"/>
    </row>
    <row r="949" spans="22:26">
      <c r="V949" s="139"/>
      <c r="W949" s="139"/>
      <c r="X949" s="139"/>
      <c r="Y949" s="139"/>
      <c r="Z949" s="139"/>
    </row>
    <row r="950" spans="22:26">
      <c r="V950" s="139"/>
      <c r="W950" s="139"/>
      <c r="X950" s="139"/>
      <c r="Y950" s="139"/>
      <c r="Z950" s="139"/>
    </row>
    <row r="951" spans="22:26">
      <c r="V951" s="139"/>
      <c r="W951" s="139"/>
      <c r="X951" s="139"/>
      <c r="Y951" s="139"/>
      <c r="Z951" s="139"/>
    </row>
    <row r="952" spans="22:26">
      <c r="V952" s="139"/>
      <c r="W952" s="139"/>
      <c r="X952" s="139"/>
      <c r="Y952" s="139"/>
      <c r="Z952" s="139"/>
    </row>
    <row r="953" spans="22:26">
      <c r="V953" s="139"/>
      <c r="W953" s="139"/>
      <c r="X953" s="139"/>
      <c r="Y953" s="139"/>
      <c r="Z953" s="139"/>
    </row>
    <row r="954" spans="22:26">
      <c r="V954" s="139"/>
      <c r="W954" s="139"/>
      <c r="X954" s="139"/>
      <c r="Y954" s="139"/>
      <c r="Z954" s="139"/>
    </row>
    <row r="955" spans="22:26">
      <c r="V955" s="139"/>
      <c r="W955" s="139"/>
      <c r="X955" s="139"/>
      <c r="Y955" s="139"/>
      <c r="Z955" s="139"/>
    </row>
    <row r="956" spans="22:26">
      <c r="V956" s="139"/>
      <c r="W956" s="139"/>
      <c r="X956" s="139"/>
      <c r="Y956" s="139"/>
      <c r="Z956" s="139"/>
    </row>
    <row r="957" spans="22:26">
      <c r="V957" s="139"/>
      <c r="W957" s="139"/>
      <c r="X957" s="139"/>
      <c r="Y957" s="139"/>
      <c r="Z957" s="139"/>
    </row>
    <row r="958" spans="22:26">
      <c r="V958" s="139"/>
      <c r="W958" s="139"/>
      <c r="X958" s="139"/>
      <c r="Y958" s="139"/>
      <c r="Z958" s="139"/>
    </row>
    <row r="959" spans="22:26">
      <c r="V959" s="139"/>
      <c r="W959" s="139"/>
      <c r="X959" s="139"/>
      <c r="Y959" s="139"/>
      <c r="Z959" s="139"/>
    </row>
    <row r="960" spans="22:26">
      <c r="V960" s="139"/>
      <c r="W960" s="139"/>
      <c r="X960" s="139"/>
      <c r="Y960" s="139"/>
      <c r="Z960" s="139"/>
    </row>
    <row r="961" spans="22:26">
      <c r="V961" s="139"/>
      <c r="W961" s="139"/>
      <c r="X961" s="139"/>
      <c r="Y961" s="139"/>
      <c r="Z961" s="139"/>
    </row>
    <row r="962" spans="22:26">
      <c r="V962" s="139"/>
      <c r="W962" s="139"/>
      <c r="X962" s="139"/>
      <c r="Y962" s="139"/>
      <c r="Z962" s="139"/>
    </row>
    <row r="963" spans="22:26">
      <c r="V963" s="139"/>
      <c r="W963" s="139"/>
      <c r="X963" s="139"/>
      <c r="Y963" s="139"/>
      <c r="Z963" s="139"/>
    </row>
    <row r="964" spans="22:26">
      <c r="V964" s="139"/>
      <c r="W964" s="139"/>
      <c r="X964" s="139"/>
      <c r="Y964" s="139"/>
      <c r="Z964" s="139"/>
    </row>
    <row r="965" spans="22:26">
      <c r="V965" s="139"/>
      <c r="W965" s="139"/>
      <c r="X965" s="139"/>
      <c r="Y965" s="139"/>
      <c r="Z965" s="139"/>
    </row>
    <row r="966" spans="22:26">
      <c r="V966" s="139"/>
      <c r="W966" s="139"/>
      <c r="X966" s="139"/>
      <c r="Y966" s="139"/>
      <c r="Z966" s="139"/>
    </row>
    <row r="967" spans="22:26">
      <c r="V967" s="139"/>
      <c r="W967" s="139"/>
      <c r="X967" s="139"/>
      <c r="Y967" s="139"/>
      <c r="Z967" s="139"/>
    </row>
    <row r="968" spans="22:26">
      <c r="V968" s="139"/>
      <c r="W968" s="139"/>
      <c r="X968" s="139"/>
      <c r="Y968" s="139"/>
      <c r="Z968" s="139"/>
    </row>
    <row r="969" spans="22:26">
      <c r="V969" s="139"/>
      <c r="W969" s="139"/>
      <c r="X969" s="139"/>
      <c r="Y969" s="139"/>
      <c r="Z969" s="139"/>
    </row>
    <row r="970" spans="22:26">
      <c r="V970" s="139"/>
      <c r="W970" s="139"/>
      <c r="X970" s="139"/>
      <c r="Y970" s="139"/>
      <c r="Z970" s="139"/>
    </row>
    <row r="971" spans="22:26">
      <c r="V971" s="139"/>
      <c r="W971" s="139"/>
      <c r="X971" s="139"/>
      <c r="Y971" s="139"/>
      <c r="Z971" s="139"/>
    </row>
    <row r="972" spans="22:26">
      <c r="V972" s="139"/>
      <c r="W972" s="139"/>
      <c r="X972" s="139"/>
      <c r="Y972" s="139"/>
      <c r="Z972" s="139"/>
    </row>
    <row r="973" spans="22:26">
      <c r="V973" s="139"/>
      <c r="W973" s="139"/>
      <c r="X973" s="139"/>
      <c r="Y973" s="139"/>
      <c r="Z973" s="139"/>
    </row>
    <row r="974" spans="22:26">
      <c r="V974" s="139"/>
      <c r="W974" s="139"/>
      <c r="X974" s="139"/>
      <c r="Y974" s="139"/>
      <c r="Z974" s="139"/>
    </row>
    <row r="975" spans="22:26">
      <c r="V975" s="139"/>
      <c r="W975" s="139"/>
      <c r="X975" s="139"/>
      <c r="Y975" s="139"/>
      <c r="Z975" s="139"/>
    </row>
    <row r="976" spans="22:26">
      <c r="V976" s="139"/>
      <c r="W976" s="139"/>
      <c r="X976" s="139"/>
      <c r="Y976" s="139"/>
      <c r="Z976" s="139"/>
    </row>
    <row r="977" spans="22:26">
      <c r="V977" s="139"/>
      <c r="W977" s="139"/>
      <c r="X977" s="139"/>
      <c r="Y977" s="139"/>
      <c r="Z977" s="139"/>
    </row>
    <row r="978" spans="22:26">
      <c r="V978" s="139"/>
      <c r="W978" s="139"/>
      <c r="X978" s="139"/>
      <c r="Y978" s="139"/>
      <c r="Z978" s="139"/>
    </row>
    <row r="979" spans="22:26">
      <c r="V979" s="139"/>
      <c r="W979" s="139"/>
      <c r="X979" s="139"/>
      <c r="Y979" s="139"/>
      <c r="Z979" s="139"/>
    </row>
    <row r="980" spans="22:26">
      <c r="V980" s="139"/>
      <c r="W980" s="139"/>
      <c r="X980" s="139"/>
      <c r="Y980" s="139"/>
      <c r="Z980" s="139"/>
    </row>
    <row r="981" spans="22:26">
      <c r="V981" s="139"/>
      <c r="W981" s="139"/>
      <c r="X981" s="139"/>
      <c r="Y981" s="139"/>
      <c r="Z981" s="139"/>
    </row>
    <row r="982" spans="22:26">
      <c r="V982" s="139"/>
      <c r="W982" s="139"/>
      <c r="X982" s="139"/>
      <c r="Y982" s="139"/>
      <c r="Z982" s="139"/>
    </row>
    <row r="983" spans="22:26">
      <c r="V983" s="139"/>
      <c r="W983" s="139"/>
      <c r="X983" s="139"/>
      <c r="Y983" s="139"/>
      <c r="Z983" s="139"/>
    </row>
    <row r="984" spans="22:26">
      <c r="V984" s="139"/>
      <c r="W984" s="139"/>
      <c r="X984" s="139"/>
      <c r="Y984" s="139"/>
      <c r="Z984" s="139"/>
    </row>
    <row r="985" spans="22:26">
      <c r="V985" s="139"/>
      <c r="W985" s="139"/>
      <c r="X985" s="139"/>
      <c r="Y985" s="139"/>
      <c r="Z985" s="139"/>
    </row>
    <row r="986" spans="22:26">
      <c r="V986" s="139"/>
      <c r="W986" s="139"/>
      <c r="X986" s="139"/>
      <c r="Y986" s="139"/>
      <c r="Z986" s="139"/>
    </row>
    <row r="987" spans="22:26">
      <c r="V987" s="139"/>
      <c r="W987" s="139"/>
      <c r="X987" s="139"/>
      <c r="Y987" s="139"/>
      <c r="Z987" s="139"/>
    </row>
    <row r="988" spans="22:26">
      <c r="V988" s="139"/>
      <c r="W988" s="139"/>
      <c r="X988" s="139"/>
      <c r="Y988" s="139"/>
      <c r="Z988" s="139"/>
    </row>
    <row r="989" spans="22:26">
      <c r="V989" s="139"/>
      <c r="W989" s="139"/>
      <c r="X989" s="139"/>
      <c r="Y989" s="139"/>
      <c r="Z989" s="139"/>
    </row>
    <row r="990" spans="22:26">
      <c r="V990" s="139"/>
      <c r="W990" s="139"/>
      <c r="X990" s="139"/>
      <c r="Y990" s="139"/>
      <c r="Z990" s="139"/>
    </row>
    <row r="991" spans="22:26">
      <c r="V991" s="139"/>
      <c r="W991" s="139"/>
      <c r="X991" s="139"/>
      <c r="Y991" s="139"/>
      <c r="Z991" s="139"/>
    </row>
    <row r="992" spans="22:26">
      <c r="V992" s="139"/>
      <c r="W992" s="139"/>
      <c r="X992" s="139"/>
      <c r="Y992" s="139"/>
      <c r="Z992" s="139"/>
    </row>
    <row r="993" spans="22:26">
      <c r="V993" s="139"/>
      <c r="W993" s="139"/>
      <c r="X993" s="139"/>
      <c r="Y993" s="139"/>
      <c r="Z993" s="139"/>
    </row>
    <row r="994" spans="22:26">
      <c r="V994" s="139"/>
      <c r="W994" s="139"/>
      <c r="X994" s="139"/>
      <c r="Y994" s="139"/>
      <c r="Z994" s="139"/>
    </row>
    <row r="995" spans="22:26">
      <c r="V995" s="139"/>
      <c r="W995" s="139"/>
      <c r="X995" s="139"/>
      <c r="Y995" s="139"/>
      <c r="Z995" s="139"/>
    </row>
    <row r="996" spans="22:26">
      <c r="V996" s="139"/>
      <c r="W996" s="139"/>
      <c r="X996" s="139"/>
      <c r="Y996" s="139"/>
      <c r="Z996" s="139"/>
    </row>
    <row r="997" spans="22:26">
      <c r="V997" s="139"/>
      <c r="W997" s="139"/>
      <c r="X997" s="139"/>
      <c r="Y997" s="139"/>
      <c r="Z997" s="139"/>
    </row>
    <row r="998" spans="22:26">
      <c r="V998" s="139"/>
      <c r="W998" s="139"/>
      <c r="X998" s="139"/>
      <c r="Y998" s="139"/>
      <c r="Z998" s="139"/>
    </row>
    <row r="999" spans="22:26">
      <c r="V999" s="139"/>
      <c r="W999" s="139"/>
      <c r="X999" s="139"/>
      <c r="Y999" s="139"/>
      <c r="Z999" s="139"/>
    </row>
    <row r="1000" spans="22:26">
      <c r="V1000" s="139"/>
      <c r="W1000" s="139"/>
      <c r="X1000" s="139"/>
      <c r="Y1000" s="139"/>
      <c r="Z1000" s="139"/>
    </row>
    <row r="1001" spans="22:26">
      <c r="V1001" s="139"/>
      <c r="W1001" s="139"/>
      <c r="X1001" s="139"/>
      <c r="Y1001" s="139"/>
      <c r="Z1001" s="139"/>
    </row>
    <row r="1002" spans="22:26">
      <c r="V1002" s="139"/>
      <c r="W1002" s="139"/>
      <c r="X1002" s="139"/>
      <c r="Y1002" s="139"/>
      <c r="Z1002" s="139"/>
    </row>
    <row r="1003" spans="22:26">
      <c r="V1003" s="139"/>
      <c r="W1003" s="139"/>
      <c r="X1003" s="139"/>
      <c r="Y1003" s="139"/>
      <c r="Z1003" s="139"/>
    </row>
    <row r="1004" spans="22:26">
      <c r="V1004" s="139"/>
      <c r="W1004" s="139"/>
      <c r="X1004" s="139"/>
      <c r="Y1004" s="139"/>
      <c r="Z1004" s="139"/>
    </row>
    <row r="1005" spans="22:26">
      <c r="V1005" s="139"/>
      <c r="W1005" s="139"/>
      <c r="X1005" s="139"/>
      <c r="Y1005" s="139"/>
      <c r="Z1005" s="139"/>
    </row>
    <row r="1006" spans="22:26">
      <c r="V1006" s="139"/>
      <c r="W1006" s="139"/>
      <c r="X1006" s="139"/>
      <c r="Y1006" s="139"/>
      <c r="Z1006" s="139"/>
    </row>
    <row r="1007" spans="22:26">
      <c r="V1007" s="139"/>
      <c r="W1007" s="139"/>
      <c r="X1007" s="139"/>
      <c r="Y1007" s="139"/>
      <c r="Z1007" s="139"/>
    </row>
    <row r="1008" spans="22:26">
      <c r="V1008" s="139"/>
      <c r="W1008" s="139"/>
      <c r="X1008" s="139"/>
      <c r="Y1008" s="139"/>
      <c r="Z1008" s="139"/>
    </row>
    <row r="1009" spans="22:26">
      <c r="V1009" s="139"/>
      <c r="W1009" s="139"/>
      <c r="X1009" s="139"/>
      <c r="Y1009" s="139"/>
      <c r="Z1009" s="139"/>
    </row>
    <row r="1010" spans="22:26">
      <c r="V1010" s="139"/>
      <c r="W1010" s="139"/>
      <c r="X1010" s="139"/>
      <c r="Y1010" s="139"/>
      <c r="Z1010" s="139"/>
    </row>
    <row r="1011" spans="22:26">
      <c r="V1011" s="139"/>
      <c r="W1011" s="139"/>
      <c r="X1011" s="139"/>
      <c r="Y1011" s="139"/>
      <c r="Z1011" s="139"/>
    </row>
    <row r="1012" spans="22:26">
      <c r="V1012" s="139"/>
      <c r="W1012" s="139"/>
      <c r="X1012" s="139"/>
      <c r="Y1012" s="139"/>
      <c r="Z1012" s="139"/>
    </row>
    <row r="1013" spans="22:26">
      <c r="V1013" s="139"/>
      <c r="W1013" s="139"/>
      <c r="X1013" s="139"/>
      <c r="Y1013" s="139"/>
      <c r="Z1013" s="139"/>
    </row>
    <row r="1014" spans="22:26">
      <c r="V1014" s="139"/>
      <c r="W1014" s="139"/>
      <c r="X1014" s="139"/>
      <c r="Y1014" s="139"/>
      <c r="Z1014" s="139"/>
    </row>
    <row r="1015" spans="22:26">
      <c r="V1015" s="139"/>
      <c r="W1015" s="139"/>
      <c r="X1015" s="139"/>
      <c r="Y1015" s="139"/>
      <c r="Z1015" s="139"/>
    </row>
    <row r="1016" spans="22:26">
      <c r="V1016" s="139"/>
      <c r="W1016" s="139"/>
      <c r="X1016" s="139"/>
      <c r="Y1016" s="139"/>
      <c r="Z1016" s="139"/>
    </row>
    <row r="1017" spans="22:26">
      <c r="V1017" s="139"/>
      <c r="W1017" s="139"/>
      <c r="X1017" s="139"/>
      <c r="Y1017" s="139"/>
      <c r="Z1017" s="139"/>
    </row>
    <row r="1018" spans="22:26">
      <c r="V1018" s="139"/>
      <c r="W1018" s="139"/>
      <c r="X1018" s="139"/>
      <c r="Y1018" s="139"/>
      <c r="Z1018" s="139"/>
    </row>
    <row r="1019" spans="22:26">
      <c r="V1019" s="139"/>
      <c r="W1019" s="139"/>
      <c r="X1019" s="139"/>
      <c r="Y1019" s="139"/>
      <c r="Z1019" s="139"/>
    </row>
    <row r="1020" spans="22:26">
      <c r="V1020" s="139"/>
      <c r="W1020" s="139"/>
      <c r="X1020" s="139"/>
      <c r="Y1020" s="139"/>
      <c r="Z1020" s="139"/>
    </row>
    <row r="1021" spans="22:26">
      <c r="V1021" s="139"/>
      <c r="W1021" s="139"/>
      <c r="X1021" s="139"/>
      <c r="Y1021" s="139"/>
      <c r="Z1021" s="139"/>
    </row>
    <row r="1022" spans="22:26">
      <c r="V1022" s="139"/>
      <c r="W1022" s="139"/>
      <c r="X1022" s="139"/>
      <c r="Y1022" s="139"/>
      <c r="Z1022" s="139"/>
    </row>
    <row r="1023" spans="22:26">
      <c r="V1023" s="139"/>
      <c r="W1023" s="139"/>
      <c r="X1023" s="139"/>
      <c r="Y1023" s="139"/>
      <c r="Z1023" s="139"/>
    </row>
    <row r="1024" spans="22:26">
      <c r="V1024" s="139"/>
      <c r="W1024" s="139"/>
      <c r="X1024" s="139"/>
      <c r="Y1024" s="139"/>
      <c r="Z1024" s="139"/>
    </row>
    <row r="1025" spans="22:26">
      <c r="V1025" s="139"/>
      <c r="W1025" s="139"/>
      <c r="X1025" s="139"/>
      <c r="Y1025" s="139"/>
      <c r="Z1025" s="139"/>
    </row>
    <row r="1026" spans="22:26">
      <c r="V1026" s="139"/>
      <c r="W1026" s="139"/>
      <c r="X1026" s="139"/>
      <c r="Y1026" s="139"/>
      <c r="Z1026" s="139"/>
    </row>
    <row r="1027" spans="22:26">
      <c r="V1027" s="139"/>
      <c r="W1027" s="139"/>
      <c r="X1027" s="139"/>
      <c r="Y1027" s="139"/>
      <c r="Z1027" s="139"/>
    </row>
    <row r="1028" spans="22:26">
      <c r="V1028" s="139"/>
      <c r="W1028" s="139"/>
      <c r="X1028" s="139"/>
      <c r="Y1028" s="139"/>
      <c r="Z1028" s="139"/>
    </row>
    <row r="1029" spans="22:26">
      <c r="V1029" s="139"/>
      <c r="W1029" s="139"/>
      <c r="X1029" s="139"/>
      <c r="Y1029" s="139"/>
      <c r="Z1029" s="139"/>
    </row>
    <row r="1030" spans="22:26">
      <c r="V1030" s="139"/>
      <c r="W1030" s="139"/>
      <c r="X1030" s="139"/>
      <c r="Y1030" s="139"/>
      <c r="Z1030" s="139"/>
    </row>
    <row r="1031" spans="22:26">
      <c r="V1031" s="139"/>
      <c r="W1031" s="139"/>
      <c r="X1031" s="139"/>
      <c r="Y1031" s="139"/>
      <c r="Z1031" s="139"/>
    </row>
    <row r="1032" spans="22:26">
      <c r="V1032" s="139"/>
      <c r="W1032" s="139"/>
      <c r="X1032" s="139"/>
      <c r="Y1032" s="139"/>
      <c r="Z1032" s="139"/>
    </row>
    <row r="1033" spans="22:26">
      <c r="V1033" s="139"/>
      <c r="W1033" s="139"/>
      <c r="X1033" s="139"/>
      <c r="Y1033" s="139"/>
      <c r="Z1033" s="139"/>
    </row>
    <row r="1034" spans="22:26">
      <c r="V1034" s="139"/>
      <c r="W1034" s="139"/>
      <c r="X1034" s="139"/>
      <c r="Y1034" s="139"/>
      <c r="Z1034" s="139"/>
    </row>
    <row r="1035" spans="22:26">
      <c r="V1035" s="139"/>
      <c r="W1035" s="139"/>
      <c r="X1035" s="139"/>
      <c r="Y1035" s="139"/>
      <c r="Z1035" s="139"/>
    </row>
    <row r="1036" spans="22:26">
      <c r="V1036" s="139"/>
      <c r="W1036" s="139"/>
      <c r="X1036" s="139"/>
      <c r="Y1036" s="139"/>
      <c r="Z1036" s="139"/>
    </row>
    <row r="1037" spans="22:26">
      <c r="V1037" s="139"/>
      <c r="W1037" s="139"/>
      <c r="X1037" s="139"/>
      <c r="Y1037" s="139"/>
      <c r="Z1037" s="139"/>
    </row>
    <row r="1038" spans="22:26">
      <c r="V1038" s="139"/>
      <c r="W1038" s="139"/>
      <c r="X1038" s="139"/>
      <c r="Y1038" s="139"/>
      <c r="Z1038" s="139"/>
    </row>
    <row r="1039" spans="22:26">
      <c r="V1039" s="139"/>
      <c r="W1039" s="139"/>
      <c r="X1039" s="139"/>
      <c r="Y1039" s="139"/>
      <c r="Z1039" s="139"/>
    </row>
    <row r="1040" spans="22:26">
      <c r="V1040" s="139"/>
      <c r="W1040" s="139"/>
      <c r="X1040" s="139"/>
      <c r="Y1040" s="139"/>
      <c r="Z1040" s="139"/>
    </row>
    <row r="1041" spans="22:26">
      <c r="V1041" s="139"/>
      <c r="W1041" s="139"/>
      <c r="X1041" s="139"/>
      <c r="Y1041" s="139"/>
      <c r="Z1041" s="139"/>
    </row>
    <row r="1042" spans="22:26">
      <c r="V1042" s="139"/>
      <c r="W1042" s="139"/>
      <c r="X1042" s="139"/>
      <c r="Y1042" s="139"/>
      <c r="Z1042" s="139"/>
    </row>
    <row r="1043" spans="22:26">
      <c r="V1043" s="139"/>
      <c r="W1043" s="139"/>
      <c r="X1043" s="139"/>
      <c r="Y1043" s="139"/>
      <c r="Z1043" s="139"/>
    </row>
    <row r="1044" spans="22:26">
      <c r="V1044" s="139"/>
      <c r="W1044" s="139"/>
      <c r="X1044" s="139"/>
      <c r="Y1044" s="139"/>
      <c r="Z1044" s="139"/>
    </row>
    <row r="1045" spans="22:26">
      <c r="V1045" s="139"/>
      <c r="W1045" s="139"/>
      <c r="X1045" s="139"/>
      <c r="Y1045" s="139"/>
      <c r="Z1045" s="139"/>
    </row>
    <row r="1046" spans="22:26">
      <c r="V1046" s="139"/>
      <c r="W1046" s="139"/>
      <c r="X1046" s="139"/>
      <c r="Y1046" s="139"/>
      <c r="Z1046" s="139"/>
    </row>
    <row r="1047" spans="22:26">
      <c r="V1047" s="139"/>
      <c r="W1047" s="139"/>
      <c r="X1047" s="139"/>
      <c r="Y1047" s="139"/>
      <c r="Z1047" s="139"/>
    </row>
    <row r="1048" spans="22:26">
      <c r="V1048" s="139"/>
      <c r="W1048" s="139"/>
      <c r="X1048" s="139"/>
      <c r="Y1048" s="139"/>
      <c r="Z1048" s="139"/>
    </row>
    <row r="1049" spans="22:26">
      <c r="V1049" s="139"/>
      <c r="W1049" s="139"/>
      <c r="X1049" s="139"/>
      <c r="Y1049" s="139"/>
      <c r="Z1049" s="139"/>
    </row>
    <row r="1050" spans="22:26">
      <c r="V1050" s="139"/>
      <c r="W1050" s="139"/>
      <c r="X1050" s="139"/>
      <c r="Y1050" s="139"/>
      <c r="Z1050" s="139"/>
    </row>
    <row r="1051" spans="22:26">
      <c r="V1051" s="139"/>
      <c r="W1051" s="139"/>
      <c r="X1051" s="139"/>
      <c r="Y1051" s="139"/>
      <c r="Z1051" s="139"/>
    </row>
    <row r="1052" spans="22:26">
      <c r="V1052" s="139"/>
      <c r="W1052" s="139"/>
      <c r="X1052" s="139"/>
      <c r="Y1052" s="139"/>
      <c r="Z1052" s="139"/>
    </row>
    <row r="1053" spans="22:26">
      <c r="V1053" s="139"/>
      <c r="W1053" s="139"/>
      <c r="X1053" s="139"/>
      <c r="Y1053" s="139"/>
      <c r="Z1053" s="139"/>
    </row>
    <row r="1054" spans="22:26">
      <c r="V1054" s="139"/>
      <c r="W1054" s="139"/>
      <c r="X1054" s="139"/>
      <c r="Y1054" s="139"/>
      <c r="Z1054" s="139"/>
    </row>
    <row r="1055" spans="22:26">
      <c r="V1055" s="139"/>
      <c r="W1055" s="139"/>
      <c r="X1055" s="139"/>
      <c r="Y1055" s="139"/>
      <c r="Z1055" s="139"/>
    </row>
    <row r="1056" spans="22:26">
      <c r="V1056" s="139"/>
      <c r="W1056" s="139"/>
      <c r="X1056" s="139"/>
      <c r="Y1056" s="139"/>
      <c r="Z1056" s="139"/>
    </row>
    <row r="1057" spans="22:26">
      <c r="V1057" s="139"/>
      <c r="W1057" s="139"/>
      <c r="X1057" s="139"/>
      <c r="Y1057" s="139"/>
      <c r="Z1057" s="139"/>
    </row>
    <row r="1058" spans="22:26">
      <c r="V1058" s="139"/>
      <c r="W1058" s="139"/>
      <c r="X1058" s="139"/>
      <c r="Y1058" s="139"/>
      <c r="Z1058" s="139"/>
    </row>
    <row r="1059" spans="22:26">
      <c r="V1059" s="139"/>
      <c r="W1059" s="139"/>
      <c r="X1059" s="139"/>
      <c r="Y1059" s="139"/>
      <c r="Z1059" s="139"/>
    </row>
    <row r="1060" spans="22:26">
      <c r="V1060" s="139"/>
      <c r="W1060" s="139"/>
      <c r="X1060" s="139"/>
      <c r="Y1060" s="139"/>
      <c r="Z1060" s="139"/>
    </row>
    <row r="1061" spans="22:26">
      <c r="V1061" s="139"/>
      <c r="W1061" s="139"/>
      <c r="X1061" s="139"/>
      <c r="Y1061" s="139"/>
      <c r="Z1061" s="139"/>
    </row>
    <row r="1062" spans="22:26">
      <c r="V1062" s="139"/>
      <c r="W1062" s="139"/>
      <c r="X1062" s="139"/>
      <c r="Y1062" s="139"/>
      <c r="Z1062" s="139"/>
    </row>
    <row r="1063" spans="22:26">
      <c r="V1063" s="139"/>
      <c r="W1063" s="139"/>
      <c r="X1063" s="139"/>
      <c r="Y1063" s="139"/>
      <c r="Z1063" s="139"/>
    </row>
    <row r="1064" spans="22:26">
      <c r="V1064" s="139"/>
      <c r="W1064" s="139"/>
      <c r="X1064" s="139"/>
      <c r="Y1064" s="139"/>
      <c r="Z1064" s="139"/>
    </row>
    <row r="1065" spans="22:26">
      <c r="V1065" s="139"/>
      <c r="W1065" s="139"/>
      <c r="X1065" s="139"/>
      <c r="Y1065" s="139"/>
      <c r="Z1065" s="139"/>
    </row>
    <row r="1066" spans="22:26">
      <c r="V1066" s="139"/>
      <c r="W1066" s="139"/>
      <c r="X1066" s="139"/>
      <c r="Y1066" s="139"/>
      <c r="Z1066" s="139"/>
    </row>
    <row r="1067" spans="22:26">
      <c r="V1067" s="139"/>
      <c r="W1067" s="139"/>
      <c r="X1067" s="139"/>
      <c r="Y1067" s="139"/>
      <c r="Z1067" s="139"/>
    </row>
    <row r="1068" spans="22:26">
      <c r="V1068" s="139"/>
      <c r="W1068" s="139"/>
      <c r="X1068" s="139"/>
      <c r="Y1068" s="139"/>
      <c r="Z1068" s="139"/>
    </row>
    <row r="1069" spans="22:26">
      <c r="V1069" s="139"/>
      <c r="W1069" s="139"/>
      <c r="X1069" s="139"/>
      <c r="Y1069" s="139"/>
      <c r="Z1069" s="139"/>
    </row>
    <row r="1070" spans="22:26">
      <c r="V1070" s="139"/>
      <c r="W1070" s="139"/>
      <c r="X1070" s="139"/>
      <c r="Y1070" s="139"/>
      <c r="Z1070" s="139"/>
    </row>
    <row r="1071" spans="22:26">
      <c r="V1071" s="139"/>
      <c r="W1071" s="139"/>
      <c r="X1071" s="139"/>
      <c r="Y1071" s="139"/>
      <c r="Z1071" s="139"/>
    </row>
    <row r="1072" spans="22:26">
      <c r="V1072" s="139"/>
      <c r="W1072" s="139"/>
      <c r="X1072" s="139"/>
      <c r="Y1072" s="139"/>
      <c r="Z1072" s="139"/>
    </row>
    <row r="1073" spans="22:26">
      <c r="V1073" s="139"/>
      <c r="W1073" s="139"/>
      <c r="X1073" s="139"/>
      <c r="Y1073" s="139"/>
      <c r="Z1073" s="139"/>
    </row>
    <row r="1074" spans="22:26">
      <c r="V1074" s="139"/>
      <c r="W1074" s="139"/>
      <c r="X1074" s="139"/>
      <c r="Y1074" s="139"/>
      <c r="Z1074" s="139"/>
    </row>
    <row r="1075" spans="22:26">
      <c r="V1075" s="139"/>
      <c r="W1075" s="139"/>
      <c r="X1075" s="139"/>
      <c r="Y1075" s="139"/>
      <c r="Z1075" s="139"/>
    </row>
    <row r="1076" spans="22:26">
      <c r="V1076" s="139"/>
      <c r="W1076" s="139"/>
      <c r="X1076" s="139"/>
      <c r="Y1076" s="139"/>
      <c r="Z1076" s="139"/>
    </row>
    <row r="1077" spans="22:26">
      <c r="V1077" s="139"/>
      <c r="W1077" s="139"/>
      <c r="X1077" s="139"/>
      <c r="Y1077" s="139"/>
      <c r="Z1077" s="139"/>
    </row>
    <row r="1078" spans="22:26">
      <c r="V1078" s="139"/>
      <c r="W1078" s="139"/>
      <c r="X1078" s="139"/>
      <c r="Y1078" s="139"/>
      <c r="Z1078" s="139"/>
    </row>
    <row r="1079" spans="22:26">
      <c r="V1079" s="139"/>
      <c r="W1079" s="139"/>
      <c r="X1079" s="139"/>
      <c r="Y1079" s="139"/>
      <c r="Z1079" s="139"/>
    </row>
    <row r="1080" spans="22:26">
      <c r="V1080" s="139"/>
      <c r="W1080" s="139"/>
      <c r="X1080" s="139"/>
      <c r="Y1080" s="139"/>
      <c r="Z1080" s="139"/>
    </row>
    <row r="1081" spans="22:26">
      <c r="V1081" s="139"/>
      <c r="W1081" s="139"/>
      <c r="X1081" s="139"/>
      <c r="Y1081" s="139"/>
      <c r="Z1081" s="139"/>
    </row>
    <row r="1082" spans="22:26">
      <c r="V1082" s="139"/>
      <c r="W1082" s="139"/>
      <c r="X1082" s="139"/>
      <c r="Y1082" s="139"/>
      <c r="Z1082" s="139"/>
    </row>
    <row r="1083" spans="22:26">
      <c r="V1083" s="139"/>
      <c r="W1083" s="139"/>
      <c r="X1083" s="139"/>
      <c r="Y1083" s="139"/>
      <c r="Z1083" s="139"/>
    </row>
    <row r="1084" spans="22:26">
      <c r="V1084" s="139"/>
      <c r="W1084" s="139"/>
      <c r="X1084" s="139"/>
      <c r="Y1084" s="139"/>
      <c r="Z1084" s="139"/>
    </row>
    <row r="1085" spans="22:26">
      <c r="V1085" s="139"/>
      <c r="W1085" s="139"/>
      <c r="X1085" s="139"/>
      <c r="Y1085" s="139"/>
      <c r="Z1085" s="139"/>
    </row>
    <row r="1086" spans="22:26">
      <c r="V1086" s="139"/>
      <c r="W1086" s="139"/>
      <c r="X1086" s="139"/>
      <c r="Y1086" s="139"/>
      <c r="Z1086" s="139"/>
    </row>
    <row r="1087" spans="22:26">
      <c r="V1087" s="139"/>
      <c r="W1087" s="139"/>
      <c r="X1087" s="139"/>
      <c r="Y1087" s="139"/>
      <c r="Z1087" s="139"/>
    </row>
    <row r="1088" spans="22:26">
      <c r="V1088" s="139"/>
      <c r="W1088" s="139"/>
      <c r="X1088" s="139"/>
      <c r="Y1088" s="139"/>
      <c r="Z1088" s="139"/>
    </row>
    <row r="1089" spans="22:26">
      <c r="V1089" s="139"/>
      <c r="W1089" s="139"/>
      <c r="X1089" s="139"/>
      <c r="Y1089" s="139"/>
      <c r="Z1089" s="139"/>
    </row>
    <row r="1090" spans="22:26">
      <c r="V1090" s="139"/>
      <c r="W1090" s="139"/>
      <c r="X1090" s="139"/>
      <c r="Y1090" s="139"/>
      <c r="Z1090" s="139"/>
    </row>
    <row r="1091" spans="22:26">
      <c r="V1091" s="139"/>
      <c r="W1091" s="139"/>
      <c r="X1091" s="139"/>
      <c r="Y1091" s="139"/>
      <c r="Z1091" s="139"/>
    </row>
    <row r="1092" spans="22:26">
      <c r="V1092" s="139"/>
      <c r="W1092" s="139"/>
      <c r="X1092" s="139"/>
      <c r="Y1092" s="139"/>
      <c r="Z1092" s="139"/>
    </row>
    <row r="1093" spans="22:26">
      <c r="V1093" s="139"/>
      <c r="W1093" s="139"/>
      <c r="X1093" s="139"/>
      <c r="Y1093" s="139"/>
      <c r="Z1093" s="139"/>
    </row>
    <row r="1094" spans="22:26">
      <c r="V1094" s="139"/>
      <c r="W1094" s="139"/>
      <c r="X1094" s="139"/>
      <c r="Y1094" s="139"/>
      <c r="Z1094" s="139"/>
    </row>
    <row r="1095" spans="22:26">
      <c r="V1095" s="139"/>
      <c r="W1095" s="139"/>
      <c r="X1095" s="139"/>
      <c r="Y1095" s="139"/>
      <c r="Z1095" s="139"/>
    </row>
    <row r="1096" spans="22:26">
      <c r="V1096" s="139"/>
      <c r="W1096" s="139"/>
      <c r="X1096" s="139"/>
      <c r="Y1096" s="139"/>
      <c r="Z1096" s="139"/>
    </row>
    <row r="1097" spans="22:26">
      <c r="V1097" s="139"/>
      <c r="W1097" s="139"/>
      <c r="X1097" s="139"/>
      <c r="Y1097" s="139"/>
      <c r="Z1097" s="139"/>
    </row>
    <row r="1098" spans="22:26">
      <c r="V1098" s="139"/>
      <c r="W1098" s="139"/>
      <c r="X1098" s="139"/>
      <c r="Y1098" s="139"/>
      <c r="Z1098" s="139"/>
    </row>
    <row r="1099" spans="22:26">
      <c r="V1099" s="139"/>
      <c r="W1099" s="139"/>
      <c r="X1099" s="139"/>
      <c r="Y1099" s="139"/>
      <c r="Z1099" s="139"/>
    </row>
    <row r="1100" spans="22:26">
      <c r="V1100" s="139"/>
      <c r="W1100" s="139"/>
      <c r="X1100" s="139"/>
      <c r="Y1100" s="139"/>
      <c r="Z1100" s="139"/>
    </row>
    <row r="1101" spans="22:26">
      <c r="V1101" s="139"/>
      <c r="W1101" s="139"/>
      <c r="X1101" s="139"/>
      <c r="Y1101" s="139"/>
      <c r="Z1101" s="139"/>
    </row>
    <row r="1102" spans="22:26">
      <c r="V1102" s="139"/>
      <c r="W1102" s="139"/>
      <c r="X1102" s="139"/>
      <c r="Y1102" s="139"/>
      <c r="Z1102" s="139"/>
    </row>
    <row r="1103" spans="22:26">
      <c r="V1103" s="139"/>
      <c r="W1103" s="139"/>
      <c r="X1103" s="139"/>
      <c r="Y1103" s="139"/>
      <c r="Z1103" s="139"/>
    </row>
    <row r="1104" spans="22:26">
      <c r="V1104" s="139"/>
      <c r="W1104" s="139"/>
      <c r="X1104" s="139"/>
      <c r="Y1104" s="139"/>
      <c r="Z1104" s="139"/>
    </row>
    <row r="1105" spans="22:26">
      <c r="V1105" s="139"/>
      <c r="W1105" s="139"/>
      <c r="X1105" s="139"/>
      <c r="Y1105" s="139"/>
      <c r="Z1105" s="139"/>
    </row>
    <row r="1106" spans="22:26">
      <c r="V1106" s="139"/>
      <c r="W1106" s="139"/>
      <c r="X1106" s="139"/>
      <c r="Y1106" s="139"/>
      <c r="Z1106" s="139"/>
    </row>
    <row r="1107" spans="22:26">
      <c r="V1107" s="139"/>
      <c r="W1107" s="139"/>
      <c r="X1107" s="139"/>
      <c r="Y1107" s="139"/>
      <c r="Z1107" s="139"/>
    </row>
    <row r="1108" spans="22:26">
      <c r="V1108" s="139"/>
      <c r="W1108" s="139"/>
      <c r="X1108" s="139"/>
      <c r="Y1108" s="139"/>
      <c r="Z1108" s="139"/>
    </row>
    <row r="1109" spans="22:26">
      <c r="V1109" s="139"/>
      <c r="W1109" s="139"/>
      <c r="X1109" s="139"/>
      <c r="Y1109" s="139"/>
      <c r="Z1109" s="139"/>
    </row>
    <row r="1110" spans="22:26">
      <c r="V1110" s="139"/>
      <c r="W1110" s="139"/>
      <c r="X1110" s="139"/>
      <c r="Y1110" s="139"/>
      <c r="Z1110" s="139"/>
    </row>
    <row r="1111" spans="22:26">
      <c r="V1111" s="139"/>
      <c r="W1111" s="139"/>
      <c r="X1111" s="139"/>
      <c r="Y1111" s="139"/>
      <c r="Z1111" s="139"/>
    </row>
    <row r="1112" spans="22:26">
      <c r="V1112" s="139"/>
      <c r="W1112" s="139"/>
      <c r="X1112" s="139"/>
      <c r="Y1112" s="139"/>
      <c r="Z1112" s="139"/>
    </row>
    <row r="1113" spans="22:26">
      <c r="V1113" s="139"/>
      <c r="W1113" s="139"/>
      <c r="X1113" s="139"/>
      <c r="Y1113" s="139"/>
      <c r="Z1113" s="139"/>
    </row>
    <row r="1114" spans="22:26">
      <c r="V1114" s="139"/>
      <c r="W1114" s="139"/>
      <c r="X1114" s="139"/>
      <c r="Y1114" s="139"/>
      <c r="Z1114" s="139"/>
    </row>
    <row r="1115" spans="22:26">
      <c r="V1115" s="139"/>
      <c r="W1115" s="139"/>
      <c r="X1115" s="139"/>
      <c r="Y1115" s="139"/>
      <c r="Z1115" s="139"/>
    </row>
    <row r="1116" spans="22:26">
      <c r="V1116" s="139"/>
      <c r="W1116" s="139"/>
      <c r="X1116" s="139"/>
      <c r="Y1116" s="139"/>
      <c r="Z1116" s="139"/>
    </row>
    <row r="1117" spans="22:26">
      <c r="V1117" s="139"/>
      <c r="W1117" s="139"/>
      <c r="X1117" s="139"/>
      <c r="Y1117" s="139"/>
      <c r="Z1117" s="139"/>
    </row>
    <row r="1118" spans="22:26">
      <c r="V1118" s="139"/>
      <c r="W1118" s="139"/>
      <c r="X1118" s="139"/>
      <c r="Y1118" s="139"/>
      <c r="Z1118" s="139"/>
    </row>
    <row r="1119" spans="22:26">
      <c r="V1119" s="139"/>
      <c r="W1119" s="139"/>
      <c r="X1119" s="139"/>
      <c r="Y1119" s="139"/>
      <c r="Z1119" s="139"/>
    </row>
    <row r="1120" spans="22:26">
      <c r="V1120" s="139"/>
      <c r="W1120" s="139"/>
      <c r="X1120" s="139"/>
      <c r="Y1120" s="139"/>
      <c r="Z1120" s="139"/>
    </row>
    <row r="1121" spans="22:26">
      <c r="V1121" s="139"/>
      <c r="W1121" s="139"/>
      <c r="X1121" s="139"/>
      <c r="Y1121" s="139"/>
      <c r="Z1121" s="139"/>
    </row>
    <row r="1122" spans="22:26">
      <c r="V1122" s="139"/>
      <c r="W1122" s="139"/>
      <c r="X1122" s="139"/>
      <c r="Y1122" s="139"/>
      <c r="Z1122" s="139"/>
    </row>
    <row r="1123" spans="22:26">
      <c r="V1123" s="139"/>
      <c r="W1123" s="139"/>
      <c r="X1123" s="139"/>
      <c r="Y1123" s="139"/>
      <c r="Z1123" s="139"/>
    </row>
    <row r="1124" spans="22:26">
      <c r="V1124" s="139"/>
      <c r="W1124" s="139"/>
      <c r="X1124" s="139"/>
      <c r="Y1124" s="139"/>
      <c r="Z1124" s="139"/>
    </row>
    <row r="1125" spans="22:26">
      <c r="V1125" s="139"/>
      <c r="W1125" s="139"/>
      <c r="X1125" s="139"/>
      <c r="Y1125" s="139"/>
      <c r="Z1125" s="139"/>
    </row>
    <row r="1126" spans="22:26">
      <c r="V1126" s="139"/>
      <c r="W1126" s="139"/>
      <c r="X1126" s="139"/>
      <c r="Y1126" s="139"/>
      <c r="Z1126" s="139"/>
    </row>
    <row r="1127" spans="22:26">
      <c r="V1127" s="139"/>
      <c r="W1127" s="139"/>
      <c r="X1127" s="139"/>
      <c r="Y1127" s="139"/>
      <c r="Z1127" s="139"/>
    </row>
    <row r="1128" spans="22:26">
      <c r="V1128" s="139"/>
      <c r="W1128" s="139"/>
      <c r="X1128" s="139"/>
      <c r="Y1128" s="139"/>
      <c r="Z1128" s="139"/>
    </row>
    <row r="1129" spans="22:26">
      <c r="V1129" s="139"/>
      <c r="W1129" s="139"/>
      <c r="X1129" s="139"/>
      <c r="Y1129" s="139"/>
      <c r="Z1129" s="139"/>
    </row>
    <row r="1130" spans="22:26">
      <c r="V1130" s="139"/>
      <c r="W1130" s="139"/>
      <c r="X1130" s="139"/>
      <c r="Y1130" s="139"/>
      <c r="Z1130" s="139"/>
    </row>
    <row r="1131" spans="22:26">
      <c r="V1131" s="139"/>
      <c r="W1131" s="139"/>
      <c r="X1131" s="139"/>
      <c r="Y1131" s="139"/>
      <c r="Z1131" s="139"/>
    </row>
    <row r="1132" spans="22:26">
      <c r="V1132" s="139"/>
      <c r="W1132" s="139"/>
      <c r="X1132" s="139"/>
      <c r="Y1132" s="139"/>
      <c r="Z1132" s="139"/>
    </row>
    <row r="1133" spans="22:26">
      <c r="V1133" s="139"/>
      <c r="W1133" s="139"/>
      <c r="X1133" s="139"/>
      <c r="Y1133" s="139"/>
      <c r="Z1133" s="139"/>
    </row>
    <row r="1134" spans="22:26">
      <c r="V1134" s="139"/>
      <c r="W1134" s="139"/>
      <c r="X1134" s="139"/>
      <c r="Y1134" s="139"/>
      <c r="Z1134" s="139"/>
    </row>
    <row r="1135" spans="22:26">
      <c r="V1135" s="139"/>
      <c r="W1135" s="139"/>
      <c r="X1135" s="139"/>
      <c r="Y1135" s="139"/>
      <c r="Z1135" s="139"/>
    </row>
    <row r="1136" spans="22:26">
      <c r="V1136" s="139"/>
      <c r="W1136" s="139"/>
      <c r="X1136" s="139"/>
      <c r="Y1136" s="139"/>
      <c r="Z1136" s="139"/>
    </row>
    <row r="1137" spans="22:26">
      <c r="V1137" s="139"/>
      <c r="W1137" s="139"/>
      <c r="X1137" s="139"/>
      <c r="Y1137" s="139"/>
      <c r="Z1137" s="139"/>
    </row>
    <row r="1138" spans="22:26">
      <c r="V1138" s="139"/>
      <c r="W1138" s="139"/>
      <c r="X1138" s="139"/>
      <c r="Y1138" s="139"/>
      <c r="Z1138" s="139"/>
    </row>
    <row r="1139" spans="22:26">
      <c r="V1139" s="139"/>
      <c r="W1139" s="139"/>
      <c r="X1139" s="139"/>
      <c r="Y1139" s="139"/>
      <c r="Z1139" s="139"/>
    </row>
    <row r="1140" spans="22:26">
      <c r="V1140" s="139"/>
      <c r="W1140" s="139"/>
      <c r="X1140" s="139"/>
      <c r="Y1140" s="139"/>
      <c r="Z1140" s="139"/>
    </row>
    <row r="1141" spans="22:26">
      <c r="V1141" s="139"/>
      <c r="W1141" s="139"/>
      <c r="X1141" s="139"/>
      <c r="Y1141" s="139"/>
      <c r="Z1141" s="139"/>
    </row>
    <row r="1142" spans="22:26">
      <c r="V1142" s="139"/>
      <c r="W1142" s="139"/>
      <c r="X1142" s="139"/>
      <c r="Y1142" s="139"/>
      <c r="Z1142" s="139"/>
    </row>
    <row r="1143" spans="22:26">
      <c r="V1143" s="139"/>
      <c r="W1143" s="139"/>
      <c r="X1143" s="139"/>
      <c r="Y1143" s="139"/>
      <c r="Z1143" s="139"/>
    </row>
    <row r="1144" spans="22:26">
      <c r="V1144" s="139"/>
      <c r="W1144" s="139"/>
      <c r="X1144" s="139"/>
      <c r="Y1144" s="139"/>
      <c r="Z1144" s="139"/>
    </row>
    <row r="1145" spans="22:26">
      <c r="V1145" s="139"/>
      <c r="W1145" s="139"/>
      <c r="X1145" s="139"/>
      <c r="Y1145" s="139"/>
      <c r="Z1145" s="139"/>
    </row>
    <row r="1146" spans="22:26">
      <c r="V1146" s="139"/>
      <c r="W1146" s="139"/>
      <c r="X1146" s="139"/>
      <c r="Y1146" s="139"/>
      <c r="Z1146" s="139"/>
    </row>
    <row r="1147" spans="22:26">
      <c r="V1147" s="139"/>
      <c r="W1147" s="139"/>
      <c r="X1147" s="139"/>
      <c r="Y1147" s="139"/>
      <c r="Z1147" s="139"/>
    </row>
    <row r="1148" spans="22:26">
      <c r="V1148" s="139"/>
      <c r="W1148" s="139"/>
      <c r="X1148" s="139"/>
      <c r="Y1148" s="139"/>
      <c r="Z1148" s="139"/>
    </row>
    <row r="1149" spans="22:26">
      <c r="V1149" s="139"/>
      <c r="W1149" s="139"/>
      <c r="X1149" s="139"/>
      <c r="Y1149" s="139"/>
      <c r="Z1149" s="139"/>
    </row>
    <row r="1150" spans="22:26">
      <c r="V1150" s="139"/>
      <c r="W1150" s="139"/>
      <c r="X1150" s="139"/>
      <c r="Y1150" s="139"/>
      <c r="Z1150" s="139"/>
    </row>
    <row r="1151" spans="22:26">
      <c r="V1151" s="139"/>
      <c r="W1151" s="139"/>
      <c r="X1151" s="139"/>
      <c r="Y1151" s="139"/>
      <c r="Z1151" s="139"/>
    </row>
    <row r="1152" spans="22:26">
      <c r="V1152" s="139"/>
      <c r="W1152" s="139"/>
      <c r="X1152" s="139"/>
      <c r="Y1152" s="139"/>
      <c r="Z1152" s="139"/>
    </row>
    <row r="1153" spans="22:26">
      <c r="V1153" s="139"/>
      <c r="W1153" s="139"/>
      <c r="X1153" s="139"/>
      <c r="Y1153" s="139"/>
      <c r="Z1153" s="139"/>
    </row>
    <row r="1154" spans="22:26">
      <c r="V1154" s="139"/>
      <c r="W1154" s="139"/>
      <c r="X1154" s="139"/>
      <c r="Y1154" s="139"/>
      <c r="Z1154" s="139"/>
    </row>
    <row r="1155" spans="22:26">
      <c r="V1155" s="139"/>
      <c r="W1155" s="139"/>
      <c r="X1155" s="139"/>
      <c r="Y1155" s="139"/>
      <c r="Z1155" s="139"/>
    </row>
    <row r="1156" spans="22:26">
      <c r="V1156" s="139"/>
      <c r="W1156" s="139"/>
      <c r="X1156" s="139"/>
      <c r="Y1156" s="139"/>
      <c r="Z1156" s="139"/>
    </row>
    <row r="1157" spans="22:26">
      <c r="V1157" s="139"/>
      <c r="W1157" s="139"/>
      <c r="X1157" s="139"/>
      <c r="Y1157" s="139"/>
      <c r="Z1157" s="139"/>
    </row>
    <row r="1158" spans="22:26">
      <c r="V1158" s="139"/>
      <c r="W1158" s="139"/>
      <c r="X1158" s="139"/>
      <c r="Y1158" s="139"/>
      <c r="Z1158" s="139"/>
    </row>
    <row r="1159" spans="22:26">
      <c r="V1159" s="139"/>
      <c r="W1159" s="139"/>
      <c r="X1159" s="139"/>
      <c r="Y1159" s="139"/>
      <c r="Z1159" s="139"/>
    </row>
    <row r="1160" spans="22:26">
      <c r="V1160" s="139"/>
      <c r="W1160" s="139"/>
      <c r="X1160" s="139"/>
      <c r="Y1160" s="139"/>
      <c r="Z1160" s="139"/>
    </row>
    <row r="1161" spans="22:26">
      <c r="V1161" s="139"/>
      <c r="W1161" s="139"/>
      <c r="X1161" s="139"/>
      <c r="Y1161" s="139"/>
      <c r="Z1161" s="139"/>
    </row>
    <row r="1162" spans="22:26">
      <c r="V1162" s="139"/>
      <c r="W1162" s="139"/>
      <c r="X1162" s="139"/>
      <c r="Y1162" s="139"/>
      <c r="Z1162" s="139"/>
    </row>
    <row r="1163" spans="22:26">
      <c r="V1163" s="139"/>
      <c r="W1163" s="139"/>
      <c r="X1163" s="139"/>
      <c r="Y1163" s="139"/>
      <c r="Z1163" s="139"/>
    </row>
    <row r="1164" spans="22:26">
      <c r="V1164" s="139"/>
      <c r="W1164" s="139"/>
      <c r="X1164" s="139"/>
      <c r="Y1164" s="139"/>
      <c r="Z1164" s="139"/>
    </row>
    <row r="1165" spans="22:26">
      <c r="V1165" s="139"/>
      <c r="W1165" s="139"/>
      <c r="X1165" s="139"/>
      <c r="Y1165" s="139"/>
      <c r="Z1165" s="139"/>
    </row>
    <row r="1166" spans="22:26">
      <c r="V1166" s="139"/>
      <c r="W1166" s="139"/>
      <c r="X1166" s="139"/>
      <c r="Y1166" s="139"/>
      <c r="Z1166" s="139"/>
    </row>
    <row r="1167" spans="22:26">
      <c r="V1167" s="139"/>
      <c r="W1167" s="139"/>
      <c r="X1167" s="139"/>
      <c r="Y1167" s="139"/>
      <c r="Z1167" s="139"/>
    </row>
    <row r="1168" spans="22:26">
      <c r="V1168" s="139"/>
      <c r="W1168" s="139"/>
      <c r="X1168" s="139"/>
      <c r="Y1168" s="139"/>
      <c r="Z1168" s="139"/>
    </row>
    <row r="1169" spans="22:26">
      <c r="V1169" s="139"/>
      <c r="W1169" s="139"/>
      <c r="X1169" s="139"/>
      <c r="Y1169" s="139"/>
      <c r="Z1169" s="139"/>
    </row>
    <row r="1170" spans="22:26">
      <c r="V1170" s="139"/>
      <c r="W1170" s="139"/>
      <c r="X1170" s="139"/>
      <c r="Y1170" s="139"/>
      <c r="Z1170" s="139"/>
    </row>
    <row r="1171" spans="22:26">
      <c r="V1171" s="139"/>
      <c r="W1171" s="139"/>
      <c r="X1171" s="139"/>
      <c r="Y1171" s="139"/>
      <c r="Z1171" s="139"/>
    </row>
    <row r="1172" spans="22:26">
      <c r="V1172" s="139"/>
      <c r="W1172" s="139"/>
      <c r="X1172" s="139"/>
      <c r="Y1172" s="139"/>
      <c r="Z1172" s="139"/>
    </row>
    <row r="1173" spans="22:26">
      <c r="V1173" s="139"/>
      <c r="W1173" s="139"/>
      <c r="X1173" s="139"/>
      <c r="Y1173" s="139"/>
      <c r="Z1173" s="139"/>
    </row>
    <row r="1174" spans="22:26">
      <c r="V1174" s="139"/>
      <c r="W1174" s="139"/>
      <c r="X1174" s="139"/>
      <c r="Y1174" s="139"/>
      <c r="Z1174" s="139"/>
    </row>
    <row r="1175" spans="22:26">
      <c r="V1175" s="139"/>
      <c r="W1175" s="139"/>
      <c r="X1175" s="139"/>
      <c r="Y1175" s="139"/>
      <c r="Z1175" s="139"/>
    </row>
    <row r="1176" spans="22:26">
      <c r="V1176" s="139"/>
      <c r="W1176" s="139"/>
      <c r="X1176" s="139"/>
      <c r="Y1176" s="139"/>
      <c r="Z1176" s="139"/>
    </row>
    <row r="1177" spans="22:26">
      <c r="V1177" s="139"/>
      <c r="W1177" s="139"/>
      <c r="X1177" s="139"/>
      <c r="Y1177" s="139"/>
      <c r="Z1177" s="139"/>
    </row>
    <row r="1178" spans="22:26">
      <c r="V1178" s="139"/>
      <c r="W1178" s="139"/>
      <c r="X1178" s="139"/>
      <c r="Y1178" s="139"/>
      <c r="Z1178" s="139"/>
    </row>
    <row r="1179" spans="22:26">
      <c r="V1179" s="139"/>
      <c r="W1179" s="139"/>
      <c r="X1179" s="139"/>
      <c r="Y1179" s="139"/>
      <c r="Z1179" s="139"/>
    </row>
    <row r="1180" spans="22:26">
      <c r="V1180" s="139"/>
      <c r="W1180" s="139"/>
      <c r="X1180" s="139"/>
      <c r="Y1180" s="139"/>
      <c r="Z1180" s="139"/>
    </row>
    <row r="1181" spans="22:26">
      <c r="V1181" s="139"/>
      <c r="W1181" s="139"/>
      <c r="X1181" s="139"/>
      <c r="Y1181" s="139"/>
      <c r="Z1181" s="139"/>
    </row>
    <row r="1182" spans="22:26">
      <c r="V1182" s="139"/>
      <c r="W1182" s="139"/>
      <c r="X1182" s="139"/>
      <c r="Y1182" s="139"/>
      <c r="Z1182" s="139"/>
    </row>
    <row r="1183" spans="22:26">
      <c r="V1183" s="139"/>
      <c r="W1183" s="139"/>
      <c r="X1183" s="139"/>
      <c r="Y1183" s="139"/>
      <c r="Z1183" s="139"/>
    </row>
    <row r="1184" spans="22:26">
      <c r="V1184" s="139"/>
      <c r="W1184" s="139"/>
      <c r="X1184" s="139"/>
      <c r="Y1184" s="139"/>
      <c r="Z1184" s="139"/>
    </row>
    <row r="1185" spans="22:26">
      <c r="V1185" s="139"/>
      <c r="W1185" s="139"/>
      <c r="X1185" s="139"/>
      <c r="Y1185" s="139"/>
      <c r="Z1185" s="139"/>
    </row>
    <row r="1186" spans="22:26">
      <c r="V1186" s="139"/>
      <c r="W1186" s="139"/>
      <c r="X1186" s="139"/>
      <c r="Y1186" s="139"/>
      <c r="Z1186" s="139"/>
    </row>
    <row r="1187" spans="22:26">
      <c r="V1187" s="139"/>
      <c r="W1187" s="139"/>
      <c r="X1187" s="139"/>
      <c r="Y1187" s="139"/>
      <c r="Z1187" s="139"/>
    </row>
    <row r="1188" spans="22:26">
      <c r="V1188" s="139"/>
      <c r="W1188" s="139"/>
      <c r="X1188" s="139"/>
      <c r="Y1188" s="139"/>
      <c r="Z1188" s="139"/>
    </row>
    <row r="1189" spans="22:26">
      <c r="V1189" s="139"/>
      <c r="W1189" s="139"/>
      <c r="X1189" s="139"/>
      <c r="Y1189" s="139"/>
      <c r="Z1189" s="139"/>
    </row>
    <row r="1190" spans="22:26">
      <c r="V1190" s="139"/>
      <c r="W1190" s="139"/>
      <c r="X1190" s="139"/>
      <c r="Y1190" s="139"/>
      <c r="Z1190" s="139"/>
    </row>
    <row r="1191" spans="22:26">
      <c r="V1191" s="139"/>
      <c r="W1191" s="139"/>
      <c r="X1191" s="139"/>
      <c r="Y1191" s="139"/>
      <c r="Z1191" s="139"/>
    </row>
    <row r="1192" spans="22:26">
      <c r="V1192" s="139"/>
      <c r="W1192" s="139"/>
      <c r="X1192" s="139"/>
      <c r="Y1192" s="139"/>
      <c r="Z1192" s="139"/>
    </row>
    <row r="1193" spans="22:26">
      <c r="V1193" s="139"/>
      <c r="W1193" s="139"/>
      <c r="X1193" s="139"/>
      <c r="Y1193" s="139"/>
      <c r="Z1193" s="139"/>
    </row>
    <row r="1194" spans="22:26">
      <c r="V1194" s="139"/>
      <c r="W1194" s="139"/>
      <c r="X1194" s="139"/>
      <c r="Y1194" s="139"/>
      <c r="Z1194" s="139"/>
    </row>
    <row r="1195" spans="22:26">
      <c r="V1195" s="139"/>
      <c r="W1195" s="139"/>
      <c r="X1195" s="139"/>
      <c r="Y1195" s="139"/>
      <c r="Z1195" s="139"/>
    </row>
    <row r="1196" spans="22:26">
      <c r="V1196" s="139"/>
      <c r="W1196" s="139"/>
      <c r="X1196" s="139"/>
      <c r="Y1196" s="139"/>
      <c r="Z1196" s="139"/>
    </row>
    <row r="1197" spans="22:26">
      <c r="V1197" s="139"/>
      <c r="W1197" s="139"/>
      <c r="X1197" s="139"/>
      <c r="Y1197" s="139"/>
      <c r="Z1197" s="139"/>
    </row>
    <row r="1198" spans="22:26">
      <c r="V1198" s="139"/>
      <c r="W1198" s="139"/>
      <c r="X1198" s="139"/>
      <c r="Y1198" s="139"/>
      <c r="Z1198" s="139"/>
    </row>
    <row r="1199" spans="22:26">
      <c r="V1199" s="139"/>
      <c r="W1199" s="139"/>
      <c r="X1199" s="139"/>
      <c r="Y1199" s="139"/>
      <c r="Z1199" s="139"/>
    </row>
    <row r="1200" spans="22:26">
      <c r="V1200" s="139"/>
      <c r="W1200" s="139"/>
      <c r="X1200" s="139"/>
      <c r="Y1200" s="139"/>
      <c r="Z1200" s="139"/>
    </row>
    <row r="1201" spans="22:26">
      <c r="V1201" s="139"/>
      <c r="W1201" s="139"/>
      <c r="X1201" s="139"/>
      <c r="Y1201" s="139"/>
      <c r="Z1201" s="139"/>
    </row>
    <row r="1202" spans="22:26">
      <c r="V1202" s="139"/>
      <c r="W1202" s="139"/>
      <c r="X1202" s="139"/>
      <c r="Y1202" s="139"/>
      <c r="Z1202" s="139"/>
    </row>
    <row r="1203" spans="22:26">
      <c r="V1203" s="139"/>
      <c r="W1203" s="139"/>
      <c r="X1203" s="139"/>
      <c r="Y1203" s="139"/>
      <c r="Z1203" s="139"/>
    </row>
    <row r="1204" spans="22:26">
      <c r="V1204" s="139"/>
      <c r="W1204" s="139"/>
      <c r="X1204" s="139"/>
      <c r="Y1204" s="139"/>
      <c r="Z1204" s="139"/>
    </row>
    <row r="1205" spans="22:26">
      <c r="V1205" s="139"/>
      <c r="W1205" s="139"/>
      <c r="X1205" s="139"/>
      <c r="Y1205" s="139"/>
      <c r="Z1205" s="139"/>
    </row>
    <row r="1206" spans="22:26">
      <c r="V1206" s="139"/>
      <c r="W1206" s="139"/>
      <c r="X1206" s="139"/>
      <c r="Y1206" s="139"/>
      <c r="Z1206" s="139"/>
    </row>
    <row r="1207" spans="22:26">
      <c r="V1207" s="139"/>
      <c r="W1207" s="139"/>
      <c r="X1207" s="139"/>
      <c r="Y1207" s="139"/>
      <c r="Z1207" s="139"/>
    </row>
    <row r="1208" spans="22:26">
      <c r="V1208" s="139"/>
      <c r="W1208" s="139"/>
      <c r="X1208" s="139"/>
      <c r="Y1208" s="139"/>
      <c r="Z1208" s="139"/>
    </row>
    <row r="1209" spans="22:26">
      <c r="V1209" s="139"/>
      <c r="W1209" s="139"/>
      <c r="X1209" s="139"/>
      <c r="Y1209" s="139"/>
      <c r="Z1209" s="139"/>
    </row>
    <row r="1210" spans="22:26">
      <c r="V1210" s="139"/>
      <c r="W1210" s="139"/>
      <c r="X1210" s="139"/>
      <c r="Y1210" s="139"/>
      <c r="Z1210" s="139"/>
    </row>
    <row r="1211" spans="22:26">
      <c r="V1211" s="139"/>
      <c r="W1211" s="139"/>
      <c r="X1211" s="139"/>
      <c r="Y1211" s="139"/>
      <c r="Z1211" s="139"/>
    </row>
    <row r="1212" spans="22:26">
      <c r="V1212" s="139"/>
      <c r="W1212" s="139"/>
      <c r="X1212" s="139"/>
      <c r="Y1212" s="139"/>
      <c r="Z1212" s="139"/>
    </row>
    <row r="1213" spans="22:26">
      <c r="V1213" s="139"/>
      <c r="W1213" s="139"/>
      <c r="X1213" s="139"/>
      <c r="Y1213" s="139"/>
      <c r="Z1213" s="139"/>
    </row>
    <row r="1214" spans="22:26">
      <c r="V1214" s="139"/>
      <c r="W1214" s="139"/>
      <c r="X1214" s="139"/>
      <c r="Y1214" s="139"/>
      <c r="Z1214" s="139"/>
    </row>
    <row r="1215" spans="22:26">
      <c r="V1215" s="139"/>
      <c r="W1215" s="139"/>
      <c r="X1215" s="139"/>
      <c r="Y1215" s="139"/>
      <c r="Z1215" s="139"/>
    </row>
    <row r="1216" spans="22:26">
      <c r="V1216" s="139"/>
      <c r="W1216" s="139"/>
      <c r="X1216" s="139"/>
      <c r="Y1216" s="139"/>
      <c r="Z1216" s="139"/>
    </row>
    <row r="1217" spans="22:26">
      <c r="V1217" s="139"/>
      <c r="W1217" s="139"/>
      <c r="X1217" s="139"/>
      <c r="Y1217" s="139"/>
      <c r="Z1217" s="139"/>
    </row>
    <row r="1218" spans="22:26">
      <c r="V1218" s="139"/>
      <c r="W1218" s="139"/>
      <c r="X1218" s="139"/>
      <c r="Y1218" s="139"/>
      <c r="Z1218" s="139"/>
    </row>
    <row r="1219" spans="22:26">
      <c r="V1219" s="139"/>
      <c r="W1219" s="139"/>
      <c r="X1219" s="139"/>
      <c r="Y1219" s="139"/>
      <c r="Z1219" s="139"/>
    </row>
    <row r="1220" spans="22:26">
      <c r="V1220" s="139"/>
      <c r="W1220" s="139"/>
      <c r="X1220" s="139"/>
      <c r="Y1220" s="139"/>
      <c r="Z1220" s="139"/>
    </row>
    <row r="1221" spans="22:26">
      <c r="V1221" s="139"/>
      <c r="W1221" s="139"/>
      <c r="X1221" s="139"/>
      <c r="Y1221" s="139"/>
      <c r="Z1221" s="139"/>
    </row>
    <row r="1222" spans="22:26">
      <c r="V1222" s="139"/>
      <c r="W1222" s="139"/>
      <c r="X1222" s="139"/>
      <c r="Y1222" s="139"/>
      <c r="Z1222" s="139"/>
    </row>
    <row r="1223" spans="22:26">
      <c r="V1223" s="139"/>
      <c r="W1223" s="139"/>
      <c r="X1223" s="139"/>
      <c r="Y1223" s="139"/>
      <c r="Z1223" s="139"/>
    </row>
    <row r="1224" spans="22:26">
      <c r="V1224" s="139"/>
      <c r="W1224" s="139"/>
      <c r="X1224" s="139"/>
      <c r="Y1224" s="139"/>
      <c r="Z1224" s="139"/>
    </row>
    <row r="1225" spans="22:26">
      <c r="V1225" s="139"/>
      <c r="W1225" s="139"/>
      <c r="X1225" s="139"/>
      <c r="Y1225" s="139"/>
      <c r="Z1225" s="139"/>
    </row>
    <row r="1226" spans="22:26">
      <c r="V1226" s="139"/>
      <c r="W1226" s="139"/>
      <c r="X1226" s="139"/>
      <c r="Y1226" s="139"/>
      <c r="Z1226" s="139"/>
    </row>
    <row r="1227" spans="22:26">
      <c r="V1227" s="139"/>
      <c r="W1227" s="139"/>
      <c r="X1227" s="139"/>
      <c r="Y1227" s="139"/>
      <c r="Z1227" s="139"/>
    </row>
    <row r="1228" spans="22:26">
      <c r="V1228" s="139"/>
      <c r="W1228" s="139"/>
      <c r="X1228" s="139"/>
      <c r="Y1228" s="139"/>
      <c r="Z1228" s="139"/>
    </row>
    <row r="1229" spans="22:26">
      <c r="V1229" s="139"/>
      <c r="W1229" s="139"/>
      <c r="X1229" s="139"/>
      <c r="Y1229" s="139"/>
      <c r="Z1229" s="139"/>
    </row>
    <row r="1230" spans="22:26">
      <c r="V1230" s="139"/>
      <c r="W1230" s="139"/>
      <c r="X1230" s="139"/>
      <c r="Y1230" s="139"/>
      <c r="Z1230" s="139"/>
    </row>
    <row r="1231" spans="22:26">
      <c r="V1231" s="139"/>
      <c r="W1231" s="139"/>
      <c r="X1231" s="139"/>
      <c r="Y1231" s="139"/>
      <c r="Z1231" s="139"/>
    </row>
    <row r="1232" spans="22:26">
      <c r="V1232" s="139"/>
      <c r="W1232" s="139"/>
      <c r="X1232" s="139"/>
      <c r="Y1232" s="139"/>
      <c r="Z1232" s="139"/>
    </row>
    <row r="1233" spans="22:26">
      <c r="V1233" s="139"/>
      <c r="W1233" s="139"/>
      <c r="X1233" s="139"/>
      <c r="Y1233" s="139"/>
      <c r="Z1233" s="139"/>
    </row>
    <row r="1234" spans="22:26">
      <c r="V1234" s="139"/>
      <c r="W1234" s="139"/>
      <c r="X1234" s="139"/>
      <c r="Y1234" s="139"/>
      <c r="Z1234" s="139"/>
    </row>
    <row r="1235" spans="22:26">
      <c r="V1235" s="139"/>
      <c r="W1235" s="139"/>
      <c r="X1235" s="139"/>
      <c r="Y1235" s="139"/>
      <c r="Z1235" s="139"/>
    </row>
    <row r="1236" spans="22:26">
      <c r="V1236" s="139"/>
      <c r="W1236" s="139"/>
      <c r="X1236" s="139"/>
      <c r="Y1236" s="139"/>
      <c r="Z1236" s="139"/>
    </row>
    <row r="1237" spans="22:26">
      <c r="V1237" s="139"/>
      <c r="W1237" s="139"/>
      <c r="X1237" s="139"/>
      <c r="Y1237" s="139"/>
      <c r="Z1237" s="139"/>
    </row>
    <row r="1238" spans="22:26">
      <c r="V1238" s="139"/>
      <c r="W1238" s="139"/>
      <c r="X1238" s="139"/>
      <c r="Y1238" s="139"/>
      <c r="Z1238" s="139"/>
    </row>
    <row r="1239" spans="22:26">
      <c r="V1239" s="139"/>
      <c r="W1239" s="139"/>
      <c r="X1239" s="139"/>
      <c r="Y1239" s="139"/>
      <c r="Z1239" s="139"/>
    </row>
    <row r="1240" spans="22:26">
      <c r="V1240" s="139"/>
      <c r="W1240" s="139"/>
      <c r="X1240" s="139"/>
      <c r="Y1240" s="139"/>
      <c r="Z1240" s="139"/>
    </row>
    <row r="1241" spans="22:26">
      <c r="V1241" s="139"/>
      <c r="W1241" s="139"/>
      <c r="X1241" s="139"/>
      <c r="Y1241" s="139"/>
      <c r="Z1241" s="139"/>
    </row>
    <row r="1242" spans="22:26">
      <c r="V1242" s="139"/>
      <c r="W1242" s="139"/>
      <c r="X1242" s="139"/>
      <c r="Y1242" s="139"/>
      <c r="Z1242" s="139"/>
    </row>
    <row r="1243" spans="22:26">
      <c r="V1243" s="139"/>
      <c r="W1243" s="139"/>
      <c r="X1243" s="139"/>
      <c r="Y1243" s="139"/>
      <c r="Z1243" s="139"/>
    </row>
    <row r="1244" spans="22:26">
      <c r="V1244" s="139"/>
      <c r="W1244" s="139"/>
      <c r="X1244" s="139"/>
      <c r="Y1244" s="139"/>
      <c r="Z1244" s="139"/>
    </row>
    <row r="1245" spans="22:26">
      <c r="V1245" s="139"/>
      <c r="W1245" s="139"/>
      <c r="X1245" s="139"/>
      <c r="Y1245" s="139"/>
      <c r="Z1245" s="139"/>
    </row>
    <row r="1246" spans="22:26">
      <c r="V1246" s="139"/>
      <c r="W1246" s="139"/>
      <c r="X1246" s="139"/>
      <c r="Y1246" s="139"/>
      <c r="Z1246" s="139"/>
    </row>
    <row r="1247" spans="22:26">
      <c r="V1247" s="139"/>
      <c r="W1247" s="139"/>
      <c r="X1247" s="139"/>
      <c r="Y1247" s="139"/>
      <c r="Z1247" s="139"/>
    </row>
    <row r="1248" spans="22:26">
      <c r="V1248" s="139"/>
      <c r="W1248" s="139"/>
      <c r="X1248" s="139"/>
      <c r="Y1248" s="139"/>
      <c r="Z1248" s="139"/>
    </row>
    <row r="1249" spans="22:26">
      <c r="V1249" s="139"/>
      <c r="W1249" s="139"/>
      <c r="X1249" s="139"/>
      <c r="Y1249" s="139"/>
      <c r="Z1249" s="139"/>
    </row>
    <row r="1250" spans="22:26">
      <c r="V1250" s="139"/>
      <c r="W1250" s="139"/>
      <c r="X1250" s="139"/>
      <c r="Y1250" s="139"/>
      <c r="Z1250" s="139"/>
    </row>
    <row r="1251" spans="22:26">
      <c r="V1251" s="139"/>
      <c r="W1251" s="139"/>
      <c r="X1251" s="139"/>
      <c r="Y1251" s="139"/>
      <c r="Z1251" s="139"/>
    </row>
    <row r="1252" spans="22:26">
      <c r="V1252" s="139"/>
      <c r="W1252" s="139"/>
      <c r="X1252" s="139"/>
      <c r="Y1252" s="139"/>
      <c r="Z1252" s="139"/>
    </row>
    <row r="1253" spans="22:26">
      <c r="V1253" s="139"/>
      <c r="W1253" s="139"/>
      <c r="X1253" s="139"/>
      <c r="Y1253" s="139"/>
      <c r="Z1253" s="139"/>
    </row>
    <row r="1254" spans="22:26">
      <c r="V1254" s="139"/>
      <c r="W1254" s="139"/>
      <c r="X1254" s="139"/>
      <c r="Y1254" s="139"/>
      <c r="Z1254" s="139"/>
    </row>
    <row r="1255" spans="22:26">
      <c r="V1255" s="139"/>
      <c r="W1255" s="139"/>
      <c r="X1255" s="139"/>
      <c r="Y1255" s="139"/>
      <c r="Z1255" s="139"/>
    </row>
    <row r="1256" spans="22:26">
      <c r="V1256" s="139"/>
      <c r="W1256" s="139"/>
      <c r="X1256" s="139"/>
      <c r="Y1256" s="139"/>
      <c r="Z1256" s="139"/>
    </row>
    <row r="1257" spans="22:26">
      <c r="V1257" s="139"/>
      <c r="W1257" s="139"/>
      <c r="X1257" s="139"/>
      <c r="Y1257" s="139"/>
      <c r="Z1257" s="139"/>
    </row>
    <row r="1258" spans="22:26">
      <c r="V1258" s="139"/>
      <c r="W1258" s="139"/>
      <c r="X1258" s="139"/>
      <c r="Y1258" s="139"/>
      <c r="Z1258" s="139"/>
    </row>
    <row r="1259" spans="22:26">
      <c r="V1259" s="139"/>
      <c r="W1259" s="139"/>
      <c r="X1259" s="139"/>
      <c r="Y1259" s="139"/>
      <c r="Z1259" s="139"/>
    </row>
    <row r="1260" spans="22:26">
      <c r="V1260" s="139"/>
      <c r="W1260" s="139"/>
      <c r="X1260" s="139"/>
      <c r="Y1260" s="139"/>
      <c r="Z1260" s="139"/>
    </row>
    <row r="1261" spans="22:26">
      <c r="V1261" s="139"/>
      <c r="W1261" s="139"/>
      <c r="X1261" s="139"/>
      <c r="Y1261" s="139"/>
      <c r="Z1261" s="139"/>
    </row>
    <row r="1262" spans="22:26">
      <c r="V1262" s="139"/>
      <c r="W1262" s="139"/>
      <c r="X1262" s="139"/>
      <c r="Y1262" s="139"/>
      <c r="Z1262" s="139"/>
    </row>
    <row r="1263" spans="22:26">
      <c r="V1263" s="139"/>
      <c r="W1263" s="139"/>
      <c r="X1263" s="139"/>
      <c r="Y1263" s="139"/>
      <c r="Z1263" s="139"/>
    </row>
    <row r="1264" spans="22:26">
      <c r="V1264" s="139"/>
      <c r="W1264" s="139"/>
      <c r="X1264" s="139"/>
      <c r="Y1264" s="139"/>
      <c r="Z1264" s="139"/>
    </row>
    <row r="1265" spans="22:26">
      <c r="V1265" s="139"/>
      <c r="W1265" s="139"/>
      <c r="X1265" s="139"/>
      <c r="Y1265" s="139"/>
      <c r="Z1265" s="139"/>
    </row>
    <row r="1266" spans="22:26">
      <c r="V1266" s="139"/>
      <c r="W1266" s="139"/>
      <c r="X1266" s="139"/>
      <c r="Y1266" s="139"/>
      <c r="Z1266" s="139"/>
    </row>
    <row r="1267" spans="22:26">
      <c r="V1267" s="139"/>
      <c r="W1267" s="139"/>
      <c r="X1267" s="139"/>
      <c r="Y1267" s="139"/>
      <c r="Z1267" s="139"/>
    </row>
    <row r="1268" spans="22:26">
      <c r="V1268" s="139"/>
      <c r="W1268" s="139"/>
      <c r="X1268" s="139"/>
      <c r="Y1268" s="139"/>
      <c r="Z1268" s="139"/>
    </row>
    <row r="1269" spans="22:26">
      <c r="V1269" s="139"/>
      <c r="W1269" s="139"/>
      <c r="X1269" s="139"/>
      <c r="Y1269" s="139"/>
      <c r="Z1269" s="139"/>
    </row>
    <row r="1270" spans="22:26">
      <c r="V1270" s="139"/>
      <c r="W1270" s="139"/>
      <c r="X1270" s="139"/>
      <c r="Y1270" s="139"/>
      <c r="Z1270" s="139"/>
    </row>
    <row r="1271" spans="22:26">
      <c r="V1271" s="139"/>
      <c r="W1271" s="139"/>
      <c r="X1271" s="139"/>
      <c r="Y1271" s="139"/>
      <c r="Z1271" s="139"/>
    </row>
    <row r="1272" spans="22:26">
      <c r="V1272" s="139"/>
      <c r="W1272" s="139"/>
      <c r="X1272" s="139"/>
      <c r="Y1272" s="139"/>
      <c r="Z1272" s="139"/>
    </row>
    <row r="1273" spans="22:26">
      <c r="V1273" s="139"/>
      <c r="W1273" s="139"/>
      <c r="X1273" s="139"/>
      <c r="Y1273" s="139"/>
      <c r="Z1273" s="139"/>
    </row>
    <row r="1274" spans="22:26">
      <c r="V1274" s="139"/>
      <c r="W1274" s="139"/>
      <c r="X1274" s="139"/>
      <c r="Y1274" s="139"/>
      <c r="Z1274" s="139"/>
    </row>
    <row r="1275" spans="22:26">
      <c r="V1275" s="139"/>
      <c r="W1275" s="139"/>
      <c r="X1275" s="139"/>
      <c r="Y1275" s="139"/>
      <c r="Z1275" s="139"/>
    </row>
    <row r="1276" spans="22:26">
      <c r="V1276" s="139"/>
      <c r="W1276" s="139"/>
      <c r="X1276" s="139"/>
      <c r="Y1276" s="139"/>
      <c r="Z1276" s="139"/>
    </row>
    <row r="1277" spans="22:26">
      <c r="V1277" s="139"/>
      <c r="W1277" s="139"/>
      <c r="X1277" s="139"/>
      <c r="Y1277" s="139"/>
      <c r="Z1277" s="139"/>
    </row>
    <row r="1278" spans="22:26">
      <c r="V1278" s="139"/>
      <c r="W1278" s="139"/>
      <c r="X1278" s="139"/>
      <c r="Y1278" s="139"/>
      <c r="Z1278" s="139"/>
    </row>
    <row r="1279" spans="22:26">
      <c r="V1279" s="139"/>
      <c r="W1279" s="139"/>
      <c r="X1279" s="139"/>
      <c r="Y1279" s="139"/>
      <c r="Z1279" s="139"/>
    </row>
    <row r="1280" spans="22:26">
      <c r="V1280" s="139"/>
      <c r="W1280" s="139"/>
      <c r="X1280" s="139"/>
      <c r="Y1280" s="139"/>
      <c r="Z1280" s="139"/>
    </row>
    <row r="1281" spans="22:26">
      <c r="V1281" s="139"/>
      <c r="W1281" s="139"/>
      <c r="X1281" s="139"/>
      <c r="Y1281" s="139"/>
      <c r="Z1281" s="139"/>
    </row>
    <row r="1282" spans="22:26">
      <c r="V1282" s="139"/>
      <c r="W1282" s="139"/>
      <c r="X1282" s="139"/>
      <c r="Y1282" s="139"/>
      <c r="Z1282" s="139"/>
    </row>
    <row r="1283" spans="22:26">
      <c r="V1283" s="139"/>
      <c r="W1283" s="139"/>
      <c r="X1283" s="139"/>
      <c r="Y1283" s="139"/>
      <c r="Z1283" s="139"/>
    </row>
    <row r="1284" spans="22:26">
      <c r="V1284" s="139"/>
      <c r="W1284" s="139"/>
      <c r="X1284" s="139"/>
      <c r="Y1284" s="139"/>
      <c r="Z1284" s="139"/>
    </row>
    <row r="1285" spans="22:26">
      <c r="V1285" s="139"/>
      <c r="W1285" s="139"/>
      <c r="X1285" s="139"/>
      <c r="Y1285" s="139"/>
      <c r="Z1285" s="139"/>
    </row>
    <row r="1286" spans="22:26">
      <c r="V1286" s="139"/>
      <c r="W1286" s="139"/>
      <c r="X1286" s="139"/>
      <c r="Y1286" s="139"/>
      <c r="Z1286" s="139"/>
    </row>
    <row r="1287" spans="22:26">
      <c r="V1287" s="139"/>
      <c r="W1287" s="139"/>
      <c r="X1287" s="139"/>
      <c r="Y1287" s="139"/>
      <c r="Z1287" s="139"/>
    </row>
    <row r="1288" spans="22:26">
      <c r="V1288" s="139"/>
      <c r="W1288" s="139"/>
      <c r="X1288" s="139"/>
      <c r="Y1288" s="139"/>
      <c r="Z1288" s="139"/>
    </row>
    <row r="1289" spans="22:26">
      <c r="V1289" s="139"/>
      <c r="W1289" s="139"/>
      <c r="X1289" s="139"/>
      <c r="Y1289" s="139"/>
      <c r="Z1289" s="139"/>
    </row>
    <row r="1290" spans="22:26">
      <c r="V1290" s="139"/>
      <c r="W1290" s="139"/>
      <c r="X1290" s="139"/>
      <c r="Y1290" s="139"/>
      <c r="Z1290" s="139"/>
    </row>
    <row r="1291" spans="22:26">
      <c r="V1291" s="139"/>
      <c r="W1291" s="139"/>
      <c r="X1291" s="139"/>
      <c r="Y1291" s="139"/>
      <c r="Z1291" s="139"/>
    </row>
    <row r="1292" spans="22:26">
      <c r="V1292" s="139"/>
      <c r="W1292" s="139"/>
      <c r="X1292" s="139"/>
      <c r="Y1292" s="139"/>
      <c r="Z1292" s="139"/>
    </row>
    <row r="1293" spans="22:26">
      <c r="V1293" s="139"/>
      <c r="W1293" s="139"/>
      <c r="X1293" s="139"/>
      <c r="Y1293" s="139"/>
      <c r="Z1293" s="139"/>
    </row>
    <row r="1294" spans="22:26">
      <c r="V1294" s="139"/>
      <c r="W1294" s="139"/>
      <c r="X1294" s="139"/>
      <c r="Y1294" s="139"/>
      <c r="Z1294" s="139"/>
    </row>
    <row r="1295" spans="22:26">
      <c r="V1295" s="139"/>
      <c r="W1295" s="139"/>
      <c r="X1295" s="139"/>
      <c r="Y1295" s="139"/>
      <c r="Z1295" s="139"/>
    </row>
    <row r="1296" spans="22:26">
      <c r="V1296" s="139"/>
      <c r="W1296" s="139"/>
      <c r="X1296" s="139"/>
      <c r="Y1296" s="139"/>
      <c r="Z1296" s="139"/>
    </row>
    <row r="1297" spans="22:26">
      <c r="V1297" s="139"/>
      <c r="W1297" s="139"/>
      <c r="X1297" s="139"/>
      <c r="Y1297" s="139"/>
      <c r="Z1297" s="139"/>
    </row>
    <row r="1298" spans="22:26">
      <c r="V1298" s="139"/>
      <c r="W1298" s="139"/>
      <c r="X1298" s="139"/>
      <c r="Y1298" s="139"/>
      <c r="Z1298" s="139"/>
    </row>
    <row r="1299" spans="22:26">
      <c r="V1299" s="139"/>
      <c r="W1299" s="139"/>
      <c r="X1299" s="139"/>
      <c r="Y1299" s="139"/>
      <c r="Z1299" s="139"/>
    </row>
    <row r="1300" spans="22:26">
      <c r="V1300" s="139"/>
      <c r="W1300" s="139"/>
      <c r="X1300" s="139"/>
      <c r="Y1300" s="139"/>
      <c r="Z1300" s="139"/>
    </row>
    <row r="1301" spans="22:26">
      <c r="V1301" s="139"/>
      <c r="W1301" s="139"/>
      <c r="X1301" s="139"/>
      <c r="Y1301" s="139"/>
      <c r="Z1301" s="139"/>
    </row>
    <row r="1302" spans="22:26">
      <c r="V1302" s="139"/>
      <c r="W1302" s="139"/>
      <c r="X1302" s="139"/>
      <c r="Y1302" s="139"/>
      <c r="Z1302" s="139"/>
    </row>
    <row r="1303" spans="22:26">
      <c r="V1303" s="139"/>
      <c r="W1303" s="139"/>
      <c r="X1303" s="139"/>
      <c r="Y1303" s="139"/>
      <c r="Z1303" s="139"/>
    </row>
    <row r="1304" spans="22:26">
      <c r="V1304" s="139"/>
      <c r="W1304" s="139"/>
      <c r="X1304" s="139"/>
      <c r="Y1304" s="139"/>
      <c r="Z1304" s="139"/>
    </row>
    <row r="1305" spans="22:26">
      <c r="V1305" s="139"/>
      <c r="W1305" s="139"/>
      <c r="X1305" s="139"/>
      <c r="Y1305" s="139"/>
      <c r="Z1305" s="139"/>
    </row>
    <row r="1306" spans="22:26">
      <c r="V1306" s="139"/>
      <c r="W1306" s="139"/>
      <c r="X1306" s="139"/>
      <c r="Y1306" s="139"/>
      <c r="Z1306" s="139"/>
    </row>
    <row r="1307" spans="22:26">
      <c r="V1307" s="139"/>
      <c r="W1307" s="139"/>
      <c r="X1307" s="139"/>
      <c r="Y1307" s="139"/>
      <c r="Z1307" s="139"/>
    </row>
    <row r="1308" spans="22:26">
      <c r="V1308" s="139"/>
      <c r="W1308" s="139"/>
      <c r="X1308" s="139"/>
      <c r="Y1308" s="139"/>
      <c r="Z1308" s="139"/>
    </row>
    <row r="1309" spans="22:26">
      <c r="V1309" s="139"/>
      <c r="W1309" s="139"/>
      <c r="X1309" s="139"/>
      <c r="Y1309" s="139"/>
      <c r="Z1309" s="139"/>
    </row>
    <row r="1310" spans="22:26">
      <c r="V1310" s="139"/>
      <c r="W1310" s="139"/>
      <c r="X1310" s="139"/>
      <c r="Y1310" s="139"/>
      <c r="Z1310" s="139"/>
    </row>
    <row r="1311" spans="22:26">
      <c r="V1311" s="139"/>
      <c r="W1311" s="139"/>
      <c r="X1311" s="139"/>
      <c r="Y1311" s="139"/>
      <c r="Z1311" s="139"/>
    </row>
    <row r="1312" spans="22:26">
      <c r="V1312" s="139"/>
      <c r="W1312" s="139"/>
      <c r="X1312" s="139"/>
      <c r="Y1312" s="139"/>
      <c r="Z1312" s="139"/>
    </row>
    <row r="1313" spans="22:26">
      <c r="V1313" s="139"/>
      <c r="W1313" s="139"/>
      <c r="X1313" s="139"/>
      <c r="Y1313" s="139"/>
      <c r="Z1313" s="139"/>
    </row>
    <row r="1314" spans="22:26">
      <c r="V1314" s="139"/>
      <c r="W1314" s="139"/>
      <c r="X1314" s="139"/>
      <c r="Y1314" s="139"/>
      <c r="Z1314" s="139"/>
    </row>
    <row r="1315" spans="22:26">
      <c r="V1315" s="139"/>
      <c r="W1315" s="139"/>
      <c r="X1315" s="139"/>
      <c r="Y1315" s="139"/>
      <c r="Z1315" s="139"/>
    </row>
    <row r="1316" spans="22:26">
      <c r="V1316" s="139"/>
      <c r="W1316" s="139"/>
      <c r="X1316" s="139"/>
      <c r="Y1316" s="139"/>
      <c r="Z1316" s="139"/>
    </row>
    <row r="1317" spans="22:26">
      <c r="V1317" s="139"/>
      <c r="W1317" s="139"/>
      <c r="X1317" s="139"/>
      <c r="Y1317" s="139"/>
      <c r="Z1317" s="139"/>
    </row>
    <row r="1318" spans="22:26">
      <c r="V1318" s="139"/>
      <c r="W1318" s="139"/>
      <c r="X1318" s="139"/>
      <c r="Y1318" s="139"/>
      <c r="Z1318" s="139"/>
    </row>
    <row r="1319" spans="22:26">
      <c r="V1319" s="139"/>
      <c r="W1319" s="139"/>
      <c r="X1319" s="139"/>
      <c r="Y1319" s="139"/>
      <c r="Z1319" s="139"/>
    </row>
    <row r="1320" spans="22:26">
      <c r="V1320" s="139"/>
      <c r="W1320" s="139"/>
      <c r="X1320" s="139"/>
      <c r="Y1320" s="139"/>
      <c r="Z1320" s="139"/>
    </row>
    <row r="1321" spans="22:26">
      <c r="V1321" s="139"/>
      <c r="W1321" s="139"/>
      <c r="X1321" s="139"/>
      <c r="Y1321" s="139"/>
      <c r="Z1321" s="139"/>
    </row>
    <row r="1322" spans="22:26">
      <c r="V1322" s="139"/>
      <c r="W1322" s="139"/>
      <c r="X1322" s="139"/>
      <c r="Y1322" s="139"/>
      <c r="Z1322" s="139"/>
    </row>
    <row r="1323" spans="22:26">
      <c r="V1323" s="139"/>
      <c r="W1323" s="139"/>
      <c r="X1323" s="139"/>
      <c r="Y1323" s="139"/>
      <c r="Z1323" s="139"/>
    </row>
    <row r="1324" spans="22:26">
      <c r="V1324" s="139"/>
      <c r="W1324" s="139"/>
      <c r="X1324" s="139"/>
      <c r="Y1324" s="139"/>
      <c r="Z1324" s="139"/>
    </row>
    <row r="1325" spans="22:26">
      <c r="V1325" s="139"/>
      <c r="W1325" s="139"/>
      <c r="X1325" s="139"/>
      <c r="Y1325" s="139"/>
      <c r="Z1325" s="139"/>
    </row>
    <row r="1326" spans="22:26">
      <c r="V1326" s="139"/>
      <c r="W1326" s="139"/>
      <c r="X1326" s="139"/>
      <c r="Y1326" s="139"/>
      <c r="Z1326" s="139"/>
    </row>
    <row r="1327" spans="22:26">
      <c r="V1327" s="139"/>
      <c r="W1327" s="139"/>
      <c r="X1327" s="139"/>
      <c r="Y1327" s="139"/>
      <c r="Z1327" s="139"/>
    </row>
    <row r="1328" spans="22:26">
      <c r="V1328" s="139"/>
      <c r="W1328" s="139"/>
      <c r="X1328" s="139"/>
      <c r="Y1328" s="139"/>
      <c r="Z1328" s="139"/>
    </row>
    <row r="1329" spans="22:26">
      <c r="V1329" s="139"/>
      <c r="W1329" s="139"/>
      <c r="X1329" s="139"/>
      <c r="Y1329" s="139"/>
      <c r="Z1329" s="139"/>
    </row>
    <row r="1330" spans="22:26">
      <c r="V1330" s="139"/>
      <c r="W1330" s="139"/>
      <c r="X1330" s="139"/>
      <c r="Y1330" s="139"/>
      <c r="Z1330" s="139"/>
    </row>
    <row r="1331" spans="22:26">
      <c r="V1331" s="139"/>
      <c r="W1331" s="139"/>
      <c r="X1331" s="139"/>
      <c r="Y1331" s="139"/>
      <c r="Z1331" s="139"/>
    </row>
    <row r="1332" spans="22:26">
      <c r="V1332" s="139"/>
      <c r="W1332" s="139"/>
      <c r="X1332" s="139"/>
      <c r="Y1332" s="139"/>
      <c r="Z1332" s="139"/>
    </row>
    <row r="1333" spans="22:26">
      <c r="V1333" s="139"/>
      <c r="W1333" s="139"/>
      <c r="X1333" s="139"/>
      <c r="Y1333" s="139"/>
      <c r="Z1333" s="139"/>
    </row>
    <row r="1334" spans="22:26">
      <c r="V1334" s="139"/>
      <c r="W1334" s="139"/>
      <c r="X1334" s="139"/>
      <c r="Y1334" s="139"/>
      <c r="Z1334" s="139"/>
    </row>
    <row r="1335" spans="22:26">
      <c r="V1335" s="139"/>
      <c r="W1335" s="139"/>
      <c r="X1335" s="139"/>
      <c r="Y1335" s="139"/>
      <c r="Z1335" s="139"/>
    </row>
    <row r="1336" spans="22:26">
      <c r="V1336" s="139"/>
      <c r="W1336" s="139"/>
      <c r="X1336" s="139"/>
      <c r="Y1336" s="139"/>
      <c r="Z1336" s="139"/>
    </row>
    <row r="1337" spans="22:26">
      <c r="V1337" s="139"/>
      <c r="W1337" s="139"/>
      <c r="X1337" s="139"/>
      <c r="Y1337" s="139"/>
      <c r="Z1337" s="139"/>
    </row>
    <row r="1338" spans="22:26">
      <c r="V1338" s="139"/>
      <c r="W1338" s="139"/>
      <c r="X1338" s="139"/>
      <c r="Y1338" s="139"/>
      <c r="Z1338" s="139"/>
    </row>
    <row r="1339" spans="22:26">
      <c r="V1339" s="139"/>
      <c r="W1339" s="139"/>
      <c r="X1339" s="139"/>
      <c r="Y1339" s="139"/>
      <c r="Z1339" s="139"/>
    </row>
    <row r="1340" spans="22:26">
      <c r="V1340" s="139"/>
      <c r="W1340" s="139"/>
      <c r="X1340" s="139"/>
      <c r="Y1340" s="139"/>
      <c r="Z1340" s="139"/>
    </row>
    <row r="1341" spans="22:26">
      <c r="V1341" s="139"/>
      <c r="W1341" s="139"/>
      <c r="X1341" s="139"/>
      <c r="Y1341" s="139"/>
      <c r="Z1341" s="139"/>
    </row>
    <row r="1342" spans="22:26">
      <c r="V1342" s="139"/>
      <c r="W1342" s="139"/>
      <c r="X1342" s="139"/>
      <c r="Y1342" s="139"/>
      <c r="Z1342" s="139"/>
    </row>
    <row r="1343" spans="22:26">
      <c r="V1343" s="139"/>
      <c r="W1343" s="139"/>
      <c r="X1343" s="139"/>
      <c r="Y1343" s="139"/>
      <c r="Z1343" s="139"/>
    </row>
    <row r="1344" spans="22:26">
      <c r="V1344" s="139"/>
      <c r="W1344" s="139"/>
      <c r="X1344" s="139"/>
      <c r="Y1344" s="139"/>
      <c r="Z1344" s="139"/>
    </row>
    <row r="1345" spans="22:26">
      <c r="V1345" s="139"/>
      <c r="W1345" s="139"/>
      <c r="X1345" s="139"/>
      <c r="Y1345" s="139"/>
      <c r="Z1345" s="139"/>
    </row>
    <row r="1346" spans="22:26">
      <c r="V1346" s="139"/>
      <c r="W1346" s="139"/>
      <c r="X1346" s="139"/>
      <c r="Y1346" s="139"/>
      <c r="Z1346" s="139"/>
    </row>
    <row r="1347" spans="22:26">
      <c r="V1347" s="139"/>
      <c r="W1347" s="139"/>
      <c r="X1347" s="139"/>
      <c r="Y1347" s="139"/>
      <c r="Z1347" s="139"/>
    </row>
    <row r="1348" spans="22:26">
      <c r="V1348" s="139"/>
      <c r="W1348" s="139"/>
      <c r="X1348" s="139"/>
      <c r="Y1348" s="139"/>
      <c r="Z1348" s="139"/>
    </row>
    <row r="1349" spans="22:26">
      <c r="V1349" s="139"/>
      <c r="W1349" s="139"/>
      <c r="X1349" s="139"/>
      <c r="Y1349" s="139"/>
      <c r="Z1349" s="139"/>
    </row>
    <row r="1350" spans="22:26">
      <c r="V1350" s="139"/>
      <c r="W1350" s="139"/>
      <c r="X1350" s="139"/>
      <c r="Y1350" s="139"/>
      <c r="Z1350" s="139"/>
    </row>
    <row r="1351" spans="22:26">
      <c r="V1351" s="139"/>
      <c r="W1351" s="139"/>
      <c r="X1351" s="139"/>
      <c r="Y1351" s="139"/>
      <c r="Z1351" s="139"/>
    </row>
    <row r="1352" spans="22:26">
      <c r="V1352" s="139"/>
      <c r="W1352" s="139"/>
      <c r="X1352" s="139"/>
      <c r="Y1352" s="139"/>
      <c r="Z1352" s="139"/>
    </row>
    <row r="1353" spans="22:26">
      <c r="V1353" s="139"/>
      <c r="W1353" s="139"/>
      <c r="X1353" s="139"/>
      <c r="Y1353" s="139"/>
      <c r="Z1353" s="139"/>
    </row>
    <row r="1354" spans="22:26">
      <c r="V1354" s="139"/>
      <c r="W1354" s="139"/>
      <c r="X1354" s="139"/>
      <c r="Y1354" s="139"/>
      <c r="Z1354" s="139"/>
    </row>
    <row r="1355" spans="22:26">
      <c r="V1355" s="139"/>
      <c r="W1355" s="139"/>
      <c r="X1355" s="139"/>
      <c r="Y1355" s="139"/>
      <c r="Z1355" s="139"/>
    </row>
    <row r="1356" spans="22:26">
      <c r="V1356" s="139"/>
      <c r="W1356" s="139"/>
      <c r="X1356" s="139"/>
      <c r="Y1356" s="139"/>
      <c r="Z1356" s="139"/>
    </row>
    <row r="1357" spans="22:26">
      <c r="V1357" s="139"/>
      <c r="W1357" s="139"/>
      <c r="X1357" s="139"/>
      <c r="Y1357" s="139"/>
      <c r="Z1357" s="139"/>
    </row>
    <row r="1358" spans="22:26">
      <c r="V1358" s="139"/>
      <c r="W1358" s="139"/>
      <c r="X1358" s="139"/>
      <c r="Y1358" s="139"/>
      <c r="Z1358" s="139"/>
    </row>
    <row r="1359" spans="22:26">
      <c r="V1359" s="139"/>
      <c r="W1359" s="139"/>
      <c r="X1359" s="139"/>
      <c r="Y1359" s="139"/>
      <c r="Z1359" s="139"/>
    </row>
    <row r="1360" spans="22:26">
      <c r="V1360" s="139"/>
      <c r="W1360" s="139"/>
      <c r="X1360" s="139"/>
      <c r="Y1360" s="139"/>
      <c r="Z1360" s="139"/>
    </row>
    <row r="1361" spans="22:26">
      <c r="V1361" s="139"/>
      <c r="W1361" s="139"/>
      <c r="X1361" s="139"/>
      <c r="Y1361" s="139"/>
      <c r="Z1361" s="139"/>
    </row>
    <row r="1362" spans="22:26">
      <c r="V1362" s="139"/>
      <c r="W1362" s="139"/>
      <c r="X1362" s="139"/>
      <c r="Y1362" s="139"/>
      <c r="Z1362" s="139"/>
    </row>
    <row r="1363" spans="22:26">
      <c r="V1363" s="139"/>
      <c r="W1363" s="139"/>
      <c r="X1363" s="139"/>
      <c r="Y1363" s="139"/>
      <c r="Z1363" s="139"/>
    </row>
    <row r="1364" spans="22:26">
      <c r="V1364" s="139"/>
      <c r="W1364" s="139"/>
      <c r="X1364" s="139"/>
      <c r="Y1364" s="139"/>
      <c r="Z1364" s="139"/>
    </row>
    <row r="1365" spans="22:26">
      <c r="V1365" s="139"/>
      <c r="W1365" s="139"/>
      <c r="X1365" s="139"/>
      <c r="Y1365" s="139"/>
      <c r="Z1365" s="139"/>
    </row>
    <row r="1366" spans="22:26">
      <c r="V1366" s="139"/>
      <c r="W1366" s="139"/>
      <c r="X1366" s="139"/>
      <c r="Y1366" s="139"/>
      <c r="Z1366" s="139"/>
    </row>
    <row r="1367" spans="22:26">
      <c r="V1367" s="139"/>
      <c r="W1367" s="139"/>
      <c r="X1367" s="139"/>
      <c r="Y1367" s="139"/>
      <c r="Z1367" s="139"/>
    </row>
    <row r="1368" spans="22:26">
      <c r="V1368" s="139"/>
      <c r="W1368" s="139"/>
      <c r="X1368" s="139"/>
      <c r="Y1368" s="139"/>
      <c r="Z1368" s="139"/>
    </row>
    <row r="1369" spans="22:26">
      <c r="V1369" s="139"/>
      <c r="W1369" s="139"/>
      <c r="X1369" s="139"/>
      <c r="Y1369" s="139"/>
      <c r="Z1369" s="139"/>
    </row>
    <row r="1370" spans="22:26">
      <c r="V1370" s="139"/>
      <c r="W1370" s="139"/>
      <c r="X1370" s="139"/>
      <c r="Y1370" s="139"/>
      <c r="Z1370" s="139"/>
    </row>
    <row r="1371" spans="22:26">
      <c r="V1371" s="139"/>
      <c r="W1371" s="139"/>
      <c r="X1371" s="139"/>
      <c r="Y1371" s="139"/>
      <c r="Z1371" s="139"/>
    </row>
    <row r="1372" spans="22:26">
      <c r="V1372" s="139"/>
      <c r="W1372" s="139"/>
      <c r="X1372" s="139"/>
      <c r="Y1372" s="139"/>
      <c r="Z1372" s="139"/>
    </row>
    <row r="1373" spans="22:26">
      <c r="V1373" s="139"/>
      <c r="W1373" s="139"/>
      <c r="X1373" s="139"/>
      <c r="Y1373" s="139"/>
      <c r="Z1373" s="139"/>
    </row>
    <row r="1374" spans="22:26">
      <c r="V1374" s="139"/>
      <c r="W1374" s="139"/>
      <c r="X1374" s="139"/>
      <c r="Y1374" s="139"/>
      <c r="Z1374" s="139"/>
    </row>
    <row r="1375" spans="22:26">
      <c r="V1375" s="139"/>
      <c r="W1375" s="139"/>
      <c r="X1375" s="139"/>
      <c r="Y1375" s="139"/>
      <c r="Z1375" s="139"/>
    </row>
    <row r="1376" spans="22:26">
      <c r="V1376" s="139"/>
      <c r="W1376" s="139"/>
      <c r="X1376" s="139"/>
      <c r="Y1376" s="139"/>
      <c r="Z1376" s="139"/>
    </row>
    <row r="1377" spans="22:26">
      <c r="V1377" s="139"/>
      <c r="W1377" s="139"/>
      <c r="X1377" s="139"/>
      <c r="Y1377" s="139"/>
      <c r="Z1377" s="139"/>
    </row>
    <row r="1378" spans="22:26">
      <c r="V1378" s="139"/>
      <c r="W1378" s="139"/>
      <c r="X1378" s="139"/>
      <c r="Y1378" s="139"/>
      <c r="Z1378" s="139"/>
    </row>
    <row r="1379" spans="22:26">
      <c r="V1379" s="139"/>
      <c r="W1379" s="139"/>
      <c r="X1379" s="139"/>
      <c r="Y1379" s="139"/>
      <c r="Z1379" s="139"/>
    </row>
    <row r="1380" spans="22:26">
      <c r="V1380" s="139"/>
      <c r="W1380" s="139"/>
      <c r="X1380" s="139"/>
      <c r="Y1380" s="139"/>
      <c r="Z1380" s="139"/>
    </row>
    <row r="1381" spans="22:26">
      <c r="V1381" s="139"/>
      <c r="W1381" s="139"/>
      <c r="X1381" s="139"/>
      <c r="Y1381" s="139"/>
      <c r="Z1381" s="139"/>
    </row>
    <row r="1382" spans="22:26">
      <c r="V1382" s="139"/>
      <c r="W1382" s="139"/>
      <c r="X1382" s="139"/>
      <c r="Y1382" s="139"/>
      <c r="Z1382" s="139"/>
    </row>
    <row r="1383" spans="22:26">
      <c r="V1383" s="139"/>
      <c r="W1383" s="139"/>
      <c r="X1383" s="139"/>
      <c r="Y1383" s="139"/>
      <c r="Z1383" s="139"/>
    </row>
    <row r="1384" spans="22:26">
      <c r="V1384" s="139"/>
      <c r="W1384" s="139"/>
      <c r="X1384" s="139"/>
      <c r="Y1384" s="139"/>
      <c r="Z1384" s="139"/>
    </row>
    <row r="1385" spans="22:26">
      <c r="V1385" s="139"/>
      <c r="W1385" s="139"/>
      <c r="X1385" s="139"/>
      <c r="Y1385" s="139"/>
      <c r="Z1385" s="139"/>
    </row>
    <row r="1386" spans="22:26">
      <c r="V1386" s="139"/>
      <c r="W1386" s="139"/>
      <c r="X1386" s="139"/>
      <c r="Y1386" s="139"/>
      <c r="Z1386" s="139"/>
    </row>
    <row r="1387" spans="22:26">
      <c r="V1387" s="139"/>
      <c r="W1387" s="139"/>
      <c r="X1387" s="139"/>
      <c r="Y1387" s="139"/>
      <c r="Z1387" s="139"/>
    </row>
    <row r="1388" spans="22:26">
      <c r="V1388" s="139"/>
      <c r="W1388" s="139"/>
      <c r="X1388" s="139"/>
      <c r="Y1388" s="139"/>
      <c r="Z1388" s="139"/>
    </row>
    <row r="1389" spans="22:26">
      <c r="V1389" s="139"/>
      <c r="W1389" s="139"/>
      <c r="X1389" s="139"/>
      <c r="Y1389" s="139"/>
      <c r="Z1389" s="139"/>
    </row>
    <row r="1390" spans="22:26">
      <c r="V1390" s="139"/>
      <c r="W1390" s="139"/>
      <c r="X1390" s="139"/>
      <c r="Y1390" s="139"/>
      <c r="Z1390" s="139"/>
    </row>
    <row r="1391" spans="22:26">
      <c r="V1391" s="139"/>
      <c r="W1391" s="139"/>
      <c r="X1391" s="139"/>
      <c r="Y1391" s="139"/>
      <c r="Z1391" s="139"/>
    </row>
    <row r="1392" spans="22:26">
      <c r="V1392" s="139"/>
      <c r="W1392" s="139"/>
      <c r="X1392" s="139"/>
      <c r="Y1392" s="139"/>
      <c r="Z1392" s="139"/>
    </row>
    <row r="1393" spans="22:26">
      <c r="V1393" s="139"/>
      <c r="W1393" s="139"/>
      <c r="X1393" s="139"/>
      <c r="Y1393" s="139"/>
      <c r="Z1393" s="139"/>
    </row>
    <row r="1394" spans="22:26">
      <c r="V1394" s="139"/>
      <c r="W1394" s="139"/>
      <c r="X1394" s="139"/>
      <c r="Y1394" s="139"/>
      <c r="Z1394" s="139"/>
    </row>
    <row r="1395" spans="22:26">
      <c r="V1395" s="139"/>
      <c r="W1395" s="139"/>
      <c r="X1395" s="139"/>
      <c r="Y1395" s="139"/>
      <c r="Z1395" s="139"/>
    </row>
    <row r="1396" spans="22:26">
      <c r="V1396" s="139"/>
      <c r="W1396" s="139"/>
      <c r="X1396" s="139"/>
      <c r="Y1396" s="139"/>
      <c r="Z1396" s="139"/>
    </row>
    <row r="1397" spans="22:26">
      <c r="V1397" s="139"/>
      <c r="W1397" s="139"/>
      <c r="X1397" s="139"/>
      <c r="Y1397" s="139"/>
      <c r="Z1397" s="139"/>
    </row>
    <row r="1398" spans="22:26">
      <c r="V1398" s="139"/>
      <c r="W1398" s="139"/>
      <c r="X1398" s="139"/>
      <c r="Y1398" s="139"/>
      <c r="Z1398" s="139"/>
    </row>
    <row r="1399" spans="22:26">
      <c r="V1399" s="139"/>
      <c r="W1399" s="139"/>
      <c r="X1399" s="139"/>
      <c r="Y1399" s="139"/>
      <c r="Z1399" s="139"/>
    </row>
    <row r="1400" spans="22:26">
      <c r="V1400" s="139"/>
      <c r="W1400" s="139"/>
      <c r="X1400" s="139"/>
      <c r="Y1400" s="139"/>
      <c r="Z1400" s="139"/>
    </row>
    <row r="1401" spans="22:26">
      <c r="V1401" s="139"/>
      <c r="W1401" s="139"/>
      <c r="X1401" s="139"/>
      <c r="Y1401" s="139"/>
      <c r="Z1401" s="139"/>
    </row>
    <row r="1402" spans="22:26">
      <c r="V1402" s="139"/>
      <c r="W1402" s="139"/>
      <c r="X1402" s="139"/>
      <c r="Y1402" s="139"/>
      <c r="Z1402" s="139"/>
    </row>
    <row r="1403" spans="22:26">
      <c r="V1403" s="139"/>
      <c r="W1403" s="139"/>
      <c r="X1403" s="139"/>
      <c r="Y1403" s="139"/>
      <c r="Z1403" s="139"/>
    </row>
    <row r="1404" spans="22:26">
      <c r="V1404" s="139"/>
      <c r="W1404" s="139"/>
      <c r="X1404" s="139"/>
      <c r="Y1404" s="139"/>
      <c r="Z1404" s="139"/>
    </row>
    <row r="1405" spans="22:26">
      <c r="V1405" s="139"/>
      <c r="W1405" s="139"/>
      <c r="X1405" s="139"/>
      <c r="Y1405" s="139"/>
      <c r="Z1405" s="139"/>
    </row>
    <row r="1406" spans="22:26">
      <c r="V1406" s="139"/>
      <c r="W1406" s="139"/>
      <c r="X1406" s="139"/>
      <c r="Y1406" s="139"/>
      <c r="Z1406" s="139"/>
    </row>
    <row r="1407" spans="22:26">
      <c r="V1407" s="139"/>
      <c r="W1407" s="139"/>
      <c r="X1407" s="139"/>
      <c r="Y1407" s="139"/>
      <c r="Z1407" s="139"/>
    </row>
    <row r="1408" spans="22:26">
      <c r="V1408" s="139"/>
      <c r="W1408" s="139"/>
      <c r="X1408" s="139"/>
      <c r="Y1408" s="139"/>
      <c r="Z1408" s="139"/>
    </row>
    <row r="1409" spans="22:26">
      <c r="V1409" s="139"/>
      <c r="W1409" s="139"/>
      <c r="X1409" s="139"/>
      <c r="Y1409" s="139"/>
      <c r="Z1409" s="139"/>
    </row>
    <row r="1410" spans="22:26">
      <c r="V1410" s="139"/>
      <c r="W1410" s="139"/>
      <c r="X1410" s="139"/>
      <c r="Y1410" s="139"/>
      <c r="Z1410" s="139"/>
    </row>
    <row r="1411" spans="22:26">
      <c r="V1411" s="139"/>
      <c r="W1411" s="139"/>
      <c r="X1411" s="139"/>
      <c r="Y1411" s="139"/>
      <c r="Z1411" s="139"/>
    </row>
    <row r="1412" spans="22:26">
      <c r="V1412" s="139"/>
      <c r="W1412" s="139"/>
      <c r="X1412" s="139"/>
      <c r="Y1412" s="139"/>
      <c r="Z1412" s="139"/>
    </row>
    <row r="1413" spans="22:26">
      <c r="V1413" s="139"/>
      <c r="W1413" s="139"/>
      <c r="X1413" s="139"/>
      <c r="Y1413" s="139"/>
      <c r="Z1413" s="139"/>
    </row>
    <row r="1414" spans="22:26">
      <c r="V1414" s="139"/>
      <c r="W1414" s="139"/>
      <c r="X1414" s="139"/>
      <c r="Y1414" s="139"/>
      <c r="Z1414" s="139"/>
    </row>
    <row r="1415" spans="22:26">
      <c r="V1415" s="139"/>
      <c r="W1415" s="139"/>
      <c r="X1415" s="139"/>
      <c r="Y1415" s="139"/>
      <c r="Z1415" s="139"/>
    </row>
    <row r="1416" spans="22:26">
      <c r="V1416" s="139"/>
      <c r="W1416" s="139"/>
      <c r="X1416" s="139"/>
      <c r="Y1416" s="139"/>
      <c r="Z1416" s="139"/>
    </row>
    <row r="1417" spans="22:26">
      <c r="V1417" s="139"/>
      <c r="W1417" s="139"/>
      <c r="X1417" s="139"/>
      <c r="Y1417" s="139"/>
      <c r="Z1417" s="139"/>
    </row>
    <row r="1418" spans="22:26">
      <c r="V1418" s="139"/>
      <c r="W1418" s="139"/>
      <c r="X1418" s="139"/>
      <c r="Y1418" s="139"/>
      <c r="Z1418" s="139"/>
    </row>
    <row r="1419" spans="22:26">
      <c r="V1419" s="139"/>
      <c r="W1419" s="139"/>
      <c r="X1419" s="139"/>
      <c r="Y1419" s="139"/>
      <c r="Z1419" s="139"/>
    </row>
    <row r="1420" spans="22:26">
      <c r="V1420" s="139"/>
      <c r="W1420" s="139"/>
      <c r="X1420" s="139"/>
      <c r="Y1420" s="139"/>
      <c r="Z1420" s="139"/>
    </row>
    <row r="1421" spans="22:26">
      <c r="V1421" s="139"/>
      <c r="W1421" s="139"/>
      <c r="X1421" s="139"/>
      <c r="Y1421" s="139"/>
      <c r="Z1421" s="139"/>
    </row>
    <row r="1422" spans="22:26">
      <c r="V1422" s="139"/>
      <c r="W1422" s="139"/>
      <c r="X1422" s="139"/>
      <c r="Y1422" s="139"/>
      <c r="Z1422" s="139"/>
    </row>
    <row r="1423" spans="22:26">
      <c r="V1423" s="139"/>
      <c r="W1423" s="139"/>
      <c r="X1423" s="139"/>
      <c r="Y1423" s="139"/>
      <c r="Z1423" s="139"/>
    </row>
    <row r="1424" spans="22:26">
      <c r="V1424" s="139"/>
      <c r="W1424" s="139"/>
      <c r="X1424" s="139"/>
      <c r="Y1424" s="139"/>
      <c r="Z1424" s="139"/>
    </row>
    <row r="1425" spans="22:26">
      <c r="V1425" s="139"/>
      <c r="W1425" s="139"/>
      <c r="X1425" s="139"/>
      <c r="Y1425" s="139"/>
      <c r="Z1425" s="139"/>
    </row>
    <row r="1426" spans="22:26">
      <c r="V1426" s="139"/>
      <c r="W1426" s="139"/>
      <c r="X1426" s="139"/>
      <c r="Y1426" s="139"/>
      <c r="Z1426" s="139"/>
    </row>
    <row r="1427" spans="22:26">
      <c r="V1427" s="139"/>
      <c r="W1427" s="139"/>
      <c r="X1427" s="139"/>
      <c r="Y1427" s="139"/>
      <c r="Z1427" s="139"/>
    </row>
    <row r="1428" spans="22:26">
      <c r="V1428" s="139"/>
      <c r="W1428" s="139"/>
      <c r="X1428" s="139"/>
      <c r="Y1428" s="139"/>
      <c r="Z1428" s="139"/>
    </row>
    <row r="1429" spans="22:26">
      <c r="V1429" s="139"/>
      <c r="W1429" s="139"/>
      <c r="X1429" s="139"/>
      <c r="Y1429" s="139"/>
      <c r="Z1429" s="139"/>
    </row>
    <row r="1430" spans="22:26">
      <c r="V1430" s="139"/>
      <c r="W1430" s="139"/>
      <c r="X1430" s="139"/>
      <c r="Y1430" s="139"/>
      <c r="Z1430" s="139"/>
    </row>
    <row r="1431" spans="22:26">
      <c r="V1431" s="139"/>
      <c r="W1431" s="139"/>
      <c r="X1431" s="139"/>
      <c r="Y1431" s="139"/>
      <c r="Z1431" s="139"/>
    </row>
    <row r="1432" spans="22:26">
      <c r="V1432" s="139"/>
      <c r="W1432" s="139"/>
      <c r="X1432" s="139"/>
      <c r="Y1432" s="139"/>
      <c r="Z1432" s="139"/>
    </row>
    <row r="1433" spans="22:26">
      <c r="V1433" s="139"/>
      <c r="W1433" s="139"/>
      <c r="X1433" s="139"/>
      <c r="Y1433" s="139"/>
      <c r="Z1433" s="139"/>
    </row>
    <row r="1434" spans="22:26">
      <c r="V1434" s="139"/>
      <c r="W1434" s="139"/>
      <c r="X1434" s="139"/>
      <c r="Y1434" s="139"/>
      <c r="Z1434" s="139"/>
    </row>
    <row r="1435" spans="22:26">
      <c r="V1435" s="139"/>
      <c r="W1435" s="139"/>
      <c r="X1435" s="139"/>
      <c r="Y1435" s="139"/>
      <c r="Z1435" s="139"/>
    </row>
    <row r="1436" spans="22:26">
      <c r="V1436" s="139"/>
      <c r="W1436" s="139"/>
      <c r="X1436" s="139"/>
      <c r="Y1436" s="139"/>
      <c r="Z1436" s="139"/>
    </row>
    <row r="1437" spans="22:26">
      <c r="V1437" s="139"/>
      <c r="W1437" s="139"/>
      <c r="X1437" s="139"/>
      <c r="Y1437" s="139"/>
      <c r="Z1437" s="139"/>
    </row>
    <row r="1438" spans="22:26">
      <c r="V1438" s="139"/>
      <c r="W1438" s="139"/>
      <c r="X1438" s="139"/>
      <c r="Y1438" s="139"/>
      <c r="Z1438" s="139"/>
    </row>
    <row r="1439" spans="22:26">
      <c r="V1439" s="139"/>
      <c r="W1439" s="139"/>
      <c r="X1439" s="139"/>
      <c r="Y1439" s="139"/>
      <c r="Z1439" s="139"/>
    </row>
    <row r="1440" spans="22:26">
      <c r="V1440" s="139"/>
      <c r="W1440" s="139"/>
      <c r="X1440" s="139"/>
      <c r="Y1440" s="139"/>
      <c r="Z1440" s="139"/>
    </row>
    <row r="1441" spans="22:26">
      <c r="V1441" s="139"/>
      <c r="W1441" s="139"/>
      <c r="X1441" s="139"/>
      <c r="Y1441" s="139"/>
      <c r="Z1441" s="139"/>
    </row>
    <row r="1442" spans="22:26">
      <c r="V1442" s="139"/>
      <c r="W1442" s="139"/>
      <c r="X1442" s="139"/>
      <c r="Y1442" s="139"/>
      <c r="Z1442" s="139"/>
    </row>
    <row r="1443" spans="22:26">
      <c r="V1443" s="139"/>
      <c r="W1443" s="139"/>
      <c r="X1443" s="139"/>
      <c r="Y1443" s="139"/>
      <c r="Z1443" s="139"/>
    </row>
    <row r="1444" spans="22:26">
      <c r="V1444" s="139"/>
      <c r="W1444" s="139"/>
      <c r="X1444" s="139"/>
      <c r="Y1444" s="139"/>
      <c r="Z1444" s="139"/>
    </row>
    <row r="1445" spans="22:26">
      <c r="V1445" s="139"/>
      <c r="W1445" s="139"/>
      <c r="X1445" s="139"/>
      <c r="Y1445" s="139"/>
      <c r="Z1445" s="139"/>
    </row>
    <row r="1446" spans="22:26">
      <c r="V1446" s="139"/>
      <c r="W1446" s="139"/>
      <c r="X1446" s="139"/>
      <c r="Y1446" s="139"/>
      <c r="Z1446" s="139"/>
    </row>
    <row r="1447" spans="22:26">
      <c r="V1447" s="139"/>
      <c r="W1447" s="139"/>
      <c r="X1447" s="139"/>
      <c r="Y1447" s="139"/>
      <c r="Z1447" s="139"/>
    </row>
    <row r="1448" spans="22:26">
      <c r="V1448" s="139"/>
      <c r="W1448" s="139"/>
      <c r="X1448" s="139"/>
      <c r="Y1448" s="139"/>
      <c r="Z1448" s="139"/>
    </row>
    <row r="1449" spans="22:26">
      <c r="V1449" s="139"/>
      <c r="W1449" s="139"/>
      <c r="X1449" s="139"/>
      <c r="Y1449" s="139"/>
      <c r="Z1449" s="139"/>
    </row>
    <row r="1450" spans="22:26">
      <c r="V1450" s="139"/>
      <c r="W1450" s="139"/>
      <c r="X1450" s="139"/>
      <c r="Y1450" s="139"/>
      <c r="Z1450" s="139"/>
    </row>
    <row r="1451" spans="22:26">
      <c r="V1451" s="139"/>
      <c r="W1451" s="139"/>
      <c r="X1451" s="139"/>
      <c r="Y1451" s="139"/>
      <c r="Z1451" s="139"/>
    </row>
    <row r="1452" spans="22:26">
      <c r="V1452" s="139"/>
      <c r="W1452" s="139"/>
      <c r="X1452" s="139"/>
      <c r="Y1452" s="139"/>
      <c r="Z1452" s="139"/>
    </row>
    <row r="1453" spans="22:26">
      <c r="V1453" s="139"/>
      <c r="W1453" s="139"/>
      <c r="X1453" s="139"/>
      <c r="Y1453" s="139"/>
      <c r="Z1453" s="139"/>
    </row>
    <row r="1454" spans="22:26">
      <c r="V1454" s="139"/>
      <c r="W1454" s="139"/>
      <c r="X1454" s="139"/>
      <c r="Y1454" s="139"/>
      <c r="Z1454" s="139"/>
    </row>
    <row r="1455" spans="22:26">
      <c r="V1455" s="139"/>
      <c r="W1455" s="139"/>
      <c r="X1455" s="139"/>
      <c r="Y1455" s="139"/>
      <c r="Z1455" s="139"/>
    </row>
    <row r="1456" spans="22:26">
      <c r="V1456" s="139"/>
      <c r="W1456" s="139"/>
      <c r="X1456" s="139"/>
      <c r="Y1456" s="139"/>
      <c r="Z1456" s="139"/>
    </row>
    <row r="1457" spans="22:26">
      <c r="V1457" s="139"/>
      <c r="W1457" s="139"/>
      <c r="X1457" s="139"/>
      <c r="Y1457" s="139"/>
      <c r="Z1457" s="139"/>
    </row>
    <row r="1458" spans="22:26">
      <c r="V1458" s="139"/>
      <c r="W1458" s="139"/>
      <c r="X1458" s="139"/>
      <c r="Y1458" s="139"/>
      <c r="Z1458" s="139"/>
    </row>
    <row r="1459" spans="22:26">
      <c r="V1459" s="139"/>
      <c r="W1459" s="139"/>
      <c r="X1459" s="139"/>
      <c r="Y1459" s="139"/>
      <c r="Z1459" s="139"/>
    </row>
    <row r="1460" spans="22:26">
      <c r="V1460" s="139"/>
      <c r="W1460" s="139"/>
      <c r="X1460" s="139"/>
      <c r="Y1460" s="139"/>
      <c r="Z1460" s="139"/>
    </row>
    <row r="1461" spans="22:26">
      <c r="V1461" s="139"/>
      <c r="W1461" s="139"/>
      <c r="X1461" s="139"/>
      <c r="Y1461" s="139"/>
      <c r="Z1461" s="139"/>
    </row>
    <row r="1462" spans="22:26">
      <c r="V1462" s="139"/>
      <c r="W1462" s="139"/>
      <c r="X1462" s="139"/>
      <c r="Y1462" s="139"/>
      <c r="Z1462" s="139"/>
    </row>
    <row r="1463" spans="22:26">
      <c r="V1463" s="139"/>
      <c r="W1463" s="139"/>
      <c r="X1463" s="139"/>
      <c r="Y1463" s="139"/>
      <c r="Z1463" s="139"/>
    </row>
    <row r="1464" spans="22:26">
      <c r="V1464" s="139"/>
      <c r="W1464" s="139"/>
      <c r="X1464" s="139"/>
      <c r="Y1464" s="139"/>
      <c r="Z1464" s="139"/>
    </row>
    <row r="1465" spans="22:26">
      <c r="V1465" s="139"/>
      <c r="W1465" s="139"/>
      <c r="X1465" s="139"/>
      <c r="Y1465" s="139"/>
      <c r="Z1465" s="139"/>
    </row>
    <row r="1466" spans="22:26">
      <c r="V1466" s="139"/>
      <c r="W1466" s="139"/>
      <c r="X1466" s="139"/>
      <c r="Y1466" s="139"/>
      <c r="Z1466" s="139"/>
    </row>
    <row r="1467" spans="22:26">
      <c r="V1467" s="139"/>
      <c r="W1467" s="139"/>
      <c r="X1467" s="139"/>
      <c r="Y1467" s="139"/>
      <c r="Z1467" s="139"/>
    </row>
    <row r="1468" spans="22:26">
      <c r="V1468" s="139"/>
      <c r="W1468" s="139"/>
      <c r="X1468" s="139"/>
      <c r="Y1468" s="139"/>
      <c r="Z1468" s="139"/>
    </row>
    <row r="1469" spans="22:26">
      <c r="V1469" s="139"/>
      <c r="W1469" s="139"/>
      <c r="X1469" s="139"/>
      <c r="Y1469" s="139"/>
      <c r="Z1469" s="139"/>
    </row>
    <row r="1470" spans="22:26">
      <c r="V1470" s="139"/>
      <c r="W1470" s="139"/>
      <c r="X1470" s="139"/>
      <c r="Y1470" s="139"/>
      <c r="Z1470" s="139"/>
    </row>
    <row r="1471" spans="22:26">
      <c r="V1471" s="139"/>
      <c r="W1471" s="139"/>
      <c r="X1471" s="139"/>
      <c r="Y1471" s="139"/>
      <c r="Z1471" s="139"/>
    </row>
    <row r="1472" spans="22:26">
      <c r="V1472" s="139"/>
      <c r="W1472" s="139"/>
      <c r="X1472" s="139"/>
      <c r="Y1472" s="139"/>
      <c r="Z1472" s="139"/>
    </row>
    <row r="1473" spans="22:26">
      <c r="V1473" s="139"/>
      <c r="W1473" s="139"/>
      <c r="X1473" s="139"/>
      <c r="Y1473" s="139"/>
      <c r="Z1473" s="139"/>
    </row>
    <row r="1474" spans="22:26">
      <c r="V1474" s="139"/>
      <c r="W1474" s="139"/>
      <c r="X1474" s="139"/>
      <c r="Y1474" s="139"/>
      <c r="Z1474" s="139"/>
    </row>
    <row r="1475" spans="22:26">
      <c r="V1475" s="139"/>
      <c r="W1475" s="139"/>
      <c r="X1475" s="139"/>
      <c r="Y1475" s="139"/>
      <c r="Z1475" s="139"/>
    </row>
    <row r="1476" spans="22:26">
      <c r="V1476" s="139"/>
      <c r="W1476" s="139"/>
      <c r="X1476" s="139"/>
      <c r="Y1476" s="139"/>
      <c r="Z1476" s="139"/>
    </row>
    <row r="1477" spans="22:26">
      <c r="V1477" s="139"/>
      <c r="W1477" s="139"/>
      <c r="X1477" s="139"/>
      <c r="Y1477" s="139"/>
      <c r="Z1477" s="139"/>
    </row>
    <row r="1478" spans="22:26">
      <c r="V1478" s="139"/>
      <c r="W1478" s="139"/>
      <c r="X1478" s="139"/>
      <c r="Y1478" s="139"/>
      <c r="Z1478" s="139"/>
    </row>
    <row r="1479" spans="22:26">
      <c r="V1479" s="139"/>
      <c r="W1479" s="139"/>
      <c r="X1479" s="139"/>
      <c r="Y1479" s="139"/>
      <c r="Z1479" s="139"/>
    </row>
    <row r="1480" spans="22:26">
      <c r="V1480" s="139"/>
      <c r="W1480" s="139"/>
      <c r="X1480" s="139"/>
      <c r="Y1480" s="139"/>
      <c r="Z1480" s="139"/>
    </row>
    <row r="1481" spans="22:26">
      <c r="V1481" s="139"/>
      <c r="W1481" s="139"/>
      <c r="X1481" s="139"/>
      <c r="Y1481" s="139"/>
      <c r="Z1481" s="139"/>
    </row>
    <row r="1482" spans="22:26">
      <c r="V1482" s="139"/>
      <c r="W1482" s="139"/>
      <c r="X1482" s="139"/>
      <c r="Y1482" s="139"/>
      <c r="Z1482" s="139"/>
    </row>
    <row r="1483" spans="22:26">
      <c r="V1483" s="139"/>
      <c r="W1483" s="139"/>
      <c r="X1483" s="139"/>
      <c r="Y1483" s="139"/>
      <c r="Z1483" s="139"/>
    </row>
    <row r="1484" spans="22:26">
      <c r="V1484" s="139"/>
      <c r="W1484" s="139"/>
      <c r="X1484" s="139"/>
      <c r="Y1484" s="139"/>
      <c r="Z1484" s="139"/>
    </row>
    <row r="1485" spans="22:26">
      <c r="V1485" s="139"/>
      <c r="W1485" s="139"/>
      <c r="X1485" s="139"/>
      <c r="Y1485" s="139"/>
      <c r="Z1485" s="139"/>
    </row>
    <row r="1486" spans="22:26">
      <c r="V1486" s="139"/>
      <c r="W1486" s="139"/>
      <c r="X1486" s="139"/>
      <c r="Y1486" s="139"/>
      <c r="Z1486" s="139"/>
    </row>
    <row r="1487" spans="22:26">
      <c r="V1487" s="139"/>
      <c r="W1487" s="139"/>
      <c r="X1487" s="139"/>
      <c r="Y1487" s="139"/>
      <c r="Z1487" s="139"/>
    </row>
    <row r="1488" spans="22:26">
      <c r="V1488" s="139"/>
      <c r="W1488" s="139"/>
      <c r="X1488" s="139"/>
      <c r="Y1488" s="139"/>
      <c r="Z1488" s="139"/>
    </row>
    <row r="1489" spans="22:26">
      <c r="V1489" s="139"/>
      <c r="W1489" s="139"/>
      <c r="X1489" s="139"/>
      <c r="Y1489" s="139"/>
      <c r="Z1489" s="139"/>
    </row>
    <row r="1490" spans="22:26">
      <c r="V1490" s="139"/>
      <c r="W1490" s="139"/>
      <c r="X1490" s="139"/>
      <c r="Y1490" s="139"/>
      <c r="Z1490" s="139"/>
    </row>
    <row r="1491" spans="22:26">
      <c r="V1491" s="139"/>
      <c r="W1491" s="139"/>
      <c r="X1491" s="139"/>
      <c r="Y1491" s="139"/>
      <c r="Z1491" s="139"/>
    </row>
    <row r="1492" spans="22:26">
      <c r="V1492" s="139"/>
      <c r="W1492" s="139"/>
      <c r="X1492" s="139"/>
      <c r="Y1492" s="139"/>
      <c r="Z1492" s="139"/>
    </row>
    <row r="1493" spans="22:26">
      <c r="V1493" s="139"/>
      <c r="W1493" s="139"/>
      <c r="X1493" s="139"/>
      <c r="Y1493" s="139"/>
      <c r="Z1493" s="139"/>
    </row>
    <row r="1494" spans="22:26">
      <c r="V1494" s="139"/>
      <c r="W1494" s="139"/>
      <c r="X1494" s="139"/>
      <c r="Y1494" s="139"/>
      <c r="Z1494" s="139"/>
    </row>
    <row r="1495" spans="22:26">
      <c r="V1495" s="139"/>
      <c r="W1495" s="139"/>
      <c r="X1495" s="139"/>
      <c r="Y1495" s="139"/>
      <c r="Z1495" s="139"/>
    </row>
    <row r="1496" spans="22:26">
      <c r="V1496" s="139"/>
      <c r="W1496" s="139"/>
      <c r="X1496" s="139"/>
      <c r="Y1496" s="139"/>
      <c r="Z1496" s="139"/>
    </row>
    <row r="1497" spans="22:26">
      <c r="V1497" s="139"/>
      <c r="W1497" s="139"/>
      <c r="X1497" s="139"/>
      <c r="Y1497" s="139"/>
      <c r="Z1497" s="139"/>
    </row>
    <row r="1498" spans="22:26">
      <c r="V1498" s="139"/>
      <c r="W1498" s="139"/>
      <c r="X1498" s="139"/>
      <c r="Y1498" s="139"/>
      <c r="Z1498" s="139"/>
    </row>
    <row r="1499" spans="22:26">
      <c r="V1499" s="139"/>
      <c r="W1499" s="139"/>
      <c r="X1499" s="139"/>
      <c r="Y1499" s="139"/>
      <c r="Z1499" s="139"/>
    </row>
    <row r="1500" spans="22:26">
      <c r="V1500" s="139"/>
      <c r="W1500" s="139"/>
      <c r="X1500" s="139"/>
      <c r="Y1500" s="139"/>
      <c r="Z1500" s="139"/>
    </row>
    <row r="1501" spans="22:26">
      <c r="V1501" s="139"/>
      <c r="W1501" s="139"/>
      <c r="X1501" s="139"/>
      <c r="Y1501" s="139"/>
      <c r="Z1501" s="139"/>
    </row>
    <row r="1502" spans="22:26">
      <c r="V1502" s="139"/>
      <c r="W1502" s="139"/>
      <c r="X1502" s="139"/>
      <c r="Y1502" s="139"/>
      <c r="Z1502" s="139"/>
    </row>
    <row r="1503" spans="22:26">
      <c r="V1503" s="139"/>
      <c r="W1503" s="139"/>
      <c r="X1503" s="139"/>
      <c r="Y1503" s="139"/>
      <c r="Z1503" s="139"/>
    </row>
    <row r="1504" spans="22:26">
      <c r="V1504" s="139"/>
      <c r="W1504" s="139"/>
      <c r="X1504" s="139"/>
      <c r="Y1504" s="139"/>
      <c r="Z1504" s="139"/>
    </row>
    <row r="1505" spans="22:26">
      <c r="V1505" s="139"/>
      <c r="W1505" s="139"/>
      <c r="X1505" s="139"/>
      <c r="Y1505" s="139"/>
      <c r="Z1505" s="139"/>
    </row>
    <row r="1506" spans="22:26">
      <c r="V1506" s="139"/>
      <c r="W1506" s="139"/>
      <c r="X1506" s="139"/>
      <c r="Y1506" s="139"/>
      <c r="Z1506" s="139"/>
    </row>
    <row r="1507" spans="22:26">
      <c r="V1507" s="139"/>
      <c r="W1507" s="139"/>
      <c r="X1507" s="139"/>
      <c r="Y1507" s="139"/>
      <c r="Z1507" s="139"/>
    </row>
    <row r="1508" spans="22:26">
      <c r="V1508" s="139"/>
      <c r="W1508" s="139"/>
      <c r="X1508" s="139"/>
      <c r="Y1508" s="139"/>
      <c r="Z1508" s="139"/>
    </row>
    <row r="1509" spans="22:26">
      <c r="V1509" s="139"/>
      <c r="W1509" s="139"/>
      <c r="X1509" s="139"/>
      <c r="Y1509" s="139"/>
      <c r="Z1509" s="139"/>
    </row>
    <row r="1510" spans="22:26">
      <c r="V1510" s="139"/>
      <c r="W1510" s="139"/>
      <c r="X1510" s="139"/>
      <c r="Y1510" s="139"/>
      <c r="Z1510" s="139"/>
    </row>
    <row r="1511" spans="22:26">
      <c r="V1511" s="139"/>
      <c r="W1511" s="139"/>
      <c r="X1511" s="139"/>
      <c r="Y1511" s="139"/>
      <c r="Z1511" s="139"/>
    </row>
    <row r="1512" spans="22:26">
      <c r="V1512" s="139"/>
      <c r="W1512" s="139"/>
      <c r="X1512" s="139"/>
      <c r="Y1512" s="139"/>
      <c r="Z1512" s="139"/>
    </row>
    <row r="1513" spans="22:26">
      <c r="V1513" s="139"/>
      <c r="W1513" s="139"/>
      <c r="X1513" s="139"/>
      <c r="Y1513" s="139"/>
      <c r="Z1513" s="139"/>
    </row>
    <row r="1514" spans="22:26">
      <c r="V1514" s="139"/>
      <c r="W1514" s="139"/>
      <c r="X1514" s="139"/>
      <c r="Y1514" s="139"/>
      <c r="Z1514" s="139"/>
    </row>
    <row r="1515" spans="22:26">
      <c r="V1515" s="139"/>
      <c r="W1515" s="139"/>
      <c r="X1515" s="139"/>
      <c r="Y1515" s="139"/>
      <c r="Z1515" s="139"/>
    </row>
    <row r="1516" spans="22:26">
      <c r="V1516" s="139"/>
      <c r="W1516" s="139"/>
      <c r="X1516" s="139"/>
      <c r="Y1516" s="139"/>
      <c r="Z1516" s="139"/>
    </row>
    <row r="1517" spans="22:26">
      <c r="V1517" s="139"/>
      <c r="W1517" s="139"/>
      <c r="X1517" s="139"/>
      <c r="Y1517" s="139"/>
      <c r="Z1517" s="139"/>
    </row>
    <row r="1518" spans="22:26">
      <c r="V1518" s="139"/>
      <c r="W1518" s="139"/>
      <c r="X1518" s="139"/>
      <c r="Y1518" s="139"/>
      <c r="Z1518" s="139"/>
    </row>
    <row r="1519" spans="22:26">
      <c r="V1519" s="139"/>
      <c r="W1519" s="139"/>
      <c r="X1519" s="139"/>
      <c r="Y1519" s="139"/>
      <c r="Z1519" s="139"/>
    </row>
    <row r="1520" spans="22:26">
      <c r="V1520" s="139"/>
      <c r="W1520" s="139"/>
      <c r="X1520" s="139"/>
      <c r="Y1520" s="139"/>
      <c r="Z1520" s="139"/>
    </row>
    <row r="1521" spans="22:26">
      <c r="V1521" s="139"/>
      <c r="W1521" s="139"/>
      <c r="X1521" s="139"/>
      <c r="Y1521" s="139"/>
      <c r="Z1521" s="139"/>
    </row>
    <row r="1522" spans="22:26">
      <c r="V1522" s="139"/>
      <c r="W1522" s="139"/>
      <c r="X1522" s="139"/>
      <c r="Y1522" s="139"/>
      <c r="Z1522" s="139"/>
    </row>
    <row r="1523" spans="22:26">
      <c r="V1523" s="139"/>
      <c r="W1523" s="139"/>
      <c r="X1523" s="139"/>
      <c r="Y1523" s="139"/>
      <c r="Z1523" s="139"/>
    </row>
    <row r="1524" spans="22:26">
      <c r="V1524" s="139"/>
      <c r="W1524" s="139"/>
      <c r="X1524" s="139"/>
      <c r="Y1524" s="139"/>
      <c r="Z1524" s="139"/>
    </row>
    <row r="1525" spans="22:26">
      <c r="V1525" s="139"/>
      <c r="W1525" s="139"/>
      <c r="X1525" s="139"/>
      <c r="Y1525" s="139"/>
      <c r="Z1525" s="139"/>
    </row>
    <row r="1526" spans="22:26">
      <c r="V1526" s="139"/>
      <c r="W1526" s="139"/>
      <c r="X1526" s="139"/>
      <c r="Y1526" s="139"/>
      <c r="Z1526" s="139"/>
    </row>
    <row r="1527" spans="22:26">
      <c r="V1527" s="139"/>
      <c r="W1527" s="139"/>
      <c r="X1527" s="139"/>
      <c r="Y1527" s="139"/>
      <c r="Z1527" s="139"/>
    </row>
    <row r="1528" spans="22:26">
      <c r="V1528" s="139"/>
      <c r="W1528" s="139"/>
      <c r="X1528" s="139"/>
      <c r="Y1528" s="139"/>
      <c r="Z1528" s="139"/>
    </row>
    <row r="1529" spans="22:26">
      <c r="V1529" s="139"/>
      <c r="W1529" s="139"/>
      <c r="X1529" s="139"/>
      <c r="Y1529" s="139"/>
      <c r="Z1529" s="139"/>
    </row>
    <row r="1530" spans="22:26">
      <c r="V1530" s="139"/>
      <c r="W1530" s="139"/>
      <c r="X1530" s="139"/>
      <c r="Y1530" s="139"/>
      <c r="Z1530" s="139"/>
    </row>
    <row r="1531" spans="22:26">
      <c r="V1531" s="139"/>
      <c r="W1531" s="139"/>
      <c r="X1531" s="139"/>
      <c r="Y1531" s="139"/>
      <c r="Z1531" s="139"/>
    </row>
    <row r="1532" spans="22:26">
      <c r="V1532" s="139"/>
      <c r="W1532" s="139"/>
      <c r="X1532" s="139"/>
      <c r="Y1532" s="139"/>
      <c r="Z1532" s="139"/>
    </row>
    <row r="1533" spans="22:26">
      <c r="V1533" s="139"/>
      <c r="W1533" s="139"/>
      <c r="X1533" s="139"/>
      <c r="Y1533" s="139"/>
      <c r="Z1533" s="139"/>
    </row>
    <row r="1534" spans="22:26">
      <c r="V1534" s="139"/>
      <c r="W1534" s="139"/>
      <c r="X1534" s="139"/>
      <c r="Y1534" s="139"/>
      <c r="Z1534" s="139"/>
    </row>
    <row r="1535" spans="22:26">
      <c r="V1535" s="139"/>
      <c r="W1535" s="139"/>
      <c r="X1535" s="139"/>
      <c r="Y1535" s="139"/>
      <c r="Z1535" s="139"/>
    </row>
    <row r="1536" spans="22:26">
      <c r="V1536" s="139"/>
      <c r="W1536" s="139"/>
      <c r="X1536" s="139"/>
      <c r="Y1536" s="139"/>
      <c r="Z1536" s="139"/>
    </row>
    <row r="1537" spans="22:26">
      <c r="V1537" s="139"/>
      <c r="W1537" s="139"/>
      <c r="X1537" s="139"/>
      <c r="Y1537" s="139"/>
      <c r="Z1537" s="139"/>
    </row>
    <row r="1538" spans="22:26">
      <c r="V1538" s="139"/>
      <c r="W1538" s="139"/>
      <c r="X1538" s="139"/>
      <c r="Y1538" s="139"/>
      <c r="Z1538" s="139"/>
    </row>
    <row r="1539" spans="22:26">
      <c r="V1539" s="139"/>
      <c r="W1539" s="139"/>
      <c r="X1539" s="139"/>
      <c r="Y1539" s="139"/>
      <c r="Z1539" s="139"/>
    </row>
    <row r="1540" spans="22:26">
      <c r="V1540" s="139"/>
      <c r="W1540" s="139"/>
      <c r="X1540" s="139"/>
      <c r="Y1540" s="139"/>
      <c r="Z1540" s="139"/>
    </row>
    <row r="1541" spans="22:26">
      <c r="V1541" s="139"/>
      <c r="W1541" s="139"/>
      <c r="X1541" s="139"/>
      <c r="Y1541" s="139"/>
      <c r="Z1541" s="139"/>
    </row>
    <row r="1542" spans="22:26">
      <c r="V1542" s="139"/>
      <c r="W1542" s="139"/>
      <c r="X1542" s="139"/>
      <c r="Y1542" s="139"/>
      <c r="Z1542" s="139"/>
    </row>
    <row r="1543" spans="22:26">
      <c r="V1543" s="139"/>
      <c r="W1543" s="139"/>
      <c r="X1543" s="139"/>
      <c r="Y1543" s="139"/>
      <c r="Z1543" s="139"/>
    </row>
    <row r="1544" spans="22:26">
      <c r="V1544" s="139"/>
      <c r="W1544" s="139"/>
      <c r="X1544" s="139"/>
      <c r="Y1544" s="139"/>
      <c r="Z1544" s="139"/>
    </row>
    <row r="1545" spans="22:26">
      <c r="V1545" s="139"/>
      <c r="W1545" s="139"/>
      <c r="X1545" s="139"/>
      <c r="Y1545" s="139"/>
      <c r="Z1545" s="139"/>
    </row>
    <row r="1546" spans="22:26">
      <c r="V1546" s="139"/>
      <c r="W1546" s="139"/>
      <c r="X1546" s="139"/>
      <c r="Y1546" s="139"/>
      <c r="Z1546" s="139"/>
    </row>
    <row r="1547" spans="22:26">
      <c r="V1547" s="139"/>
      <c r="W1547" s="139"/>
      <c r="X1547" s="139"/>
      <c r="Y1547" s="139"/>
      <c r="Z1547" s="139"/>
    </row>
    <row r="1548" spans="22:26">
      <c r="V1548" s="139"/>
      <c r="W1548" s="139"/>
      <c r="X1548" s="139"/>
      <c r="Y1548" s="139"/>
      <c r="Z1548" s="139"/>
    </row>
    <row r="1549" spans="22:26">
      <c r="V1549" s="139"/>
      <c r="W1549" s="139"/>
      <c r="X1549" s="139"/>
      <c r="Y1549" s="139"/>
      <c r="Z1549" s="139"/>
    </row>
    <row r="1550" spans="22:26">
      <c r="V1550" s="139"/>
      <c r="W1550" s="139"/>
      <c r="X1550" s="139"/>
      <c r="Y1550" s="139"/>
      <c r="Z1550" s="139"/>
    </row>
    <row r="1551" spans="22:26">
      <c r="V1551" s="139"/>
      <c r="W1551" s="139"/>
      <c r="X1551" s="139"/>
      <c r="Y1551" s="139"/>
      <c r="Z1551" s="139"/>
    </row>
    <row r="1552" spans="22:26">
      <c r="V1552" s="139"/>
      <c r="W1552" s="139"/>
      <c r="X1552" s="139"/>
      <c r="Y1552" s="139"/>
      <c r="Z1552" s="139"/>
    </row>
    <row r="1553" spans="22:26">
      <c r="V1553" s="139"/>
      <c r="W1553" s="139"/>
      <c r="X1553" s="139"/>
      <c r="Y1553" s="139"/>
      <c r="Z1553" s="139"/>
    </row>
    <row r="1554" spans="22:26">
      <c r="V1554" s="139"/>
      <c r="W1554" s="139"/>
      <c r="X1554" s="139"/>
      <c r="Y1554" s="139"/>
      <c r="Z1554" s="139"/>
    </row>
    <row r="1555" spans="22:26">
      <c r="V1555" s="139"/>
      <c r="W1555" s="139"/>
      <c r="X1555" s="139"/>
      <c r="Y1555" s="139"/>
      <c r="Z1555" s="139"/>
    </row>
    <row r="1556" spans="22:26">
      <c r="V1556" s="139"/>
      <c r="W1556" s="139"/>
      <c r="X1556" s="139"/>
      <c r="Y1556" s="139"/>
      <c r="Z1556" s="139"/>
    </row>
    <row r="1557" spans="22:26">
      <c r="V1557" s="139"/>
      <c r="W1557" s="139"/>
      <c r="X1557" s="139"/>
      <c r="Y1557" s="139"/>
      <c r="Z1557" s="139"/>
    </row>
    <row r="1558" spans="22:26">
      <c r="V1558" s="139"/>
      <c r="W1558" s="139"/>
      <c r="X1558" s="139"/>
      <c r="Y1558" s="139"/>
      <c r="Z1558" s="139"/>
    </row>
    <row r="1559" spans="22:26">
      <c r="V1559" s="139"/>
      <c r="W1559" s="139"/>
      <c r="X1559" s="139"/>
      <c r="Y1559" s="139"/>
      <c r="Z1559" s="139"/>
    </row>
    <row r="1560" spans="22:26">
      <c r="V1560" s="139"/>
      <c r="W1560" s="139"/>
      <c r="X1560" s="139"/>
      <c r="Y1560" s="139"/>
      <c r="Z1560" s="139"/>
    </row>
    <row r="1561" spans="22:26">
      <c r="V1561" s="139"/>
      <c r="W1561" s="139"/>
      <c r="X1561" s="139"/>
      <c r="Y1561" s="139"/>
      <c r="Z1561" s="139"/>
    </row>
    <row r="1562" spans="22:26">
      <c r="V1562" s="139"/>
      <c r="W1562" s="139"/>
      <c r="X1562" s="139"/>
      <c r="Y1562" s="139"/>
      <c r="Z1562" s="139"/>
    </row>
    <row r="1563" spans="22:26">
      <c r="V1563" s="139"/>
      <c r="W1563" s="139"/>
      <c r="X1563" s="139"/>
      <c r="Y1563" s="139"/>
      <c r="Z1563" s="139"/>
    </row>
    <row r="1564" spans="22:26">
      <c r="V1564" s="139"/>
      <c r="W1564" s="139"/>
      <c r="X1564" s="139"/>
      <c r="Y1564" s="139"/>
      <c r="Z1564" s="139"/>
    </row>
    <row r="1565" spans="22:26">
      <c r="V1565" s="139"/>
      <c r="W1565" s="139"/>
      <c r="X1565" s="139"/>
      <c r="Y1565" s="139"/>
      <c r="Z1565" s="139"/>
    </row>
    <row r="1566" spans="22:26">
      <c r="V1566" s="139"/>
      <c r="W1566" s="139"/>
      <c r="X1566" s="139"/>
      <c r="Y1566" s="139"/>
      <c r="Z1566" s="139"/>
    </row>
    <row r="1567" spans="22:26">
      <c r="V1567" s="139"/>
      <c r="W1567" s="139"/>
      <c r="X1567" s="139"/>
      <c r="Y1567" s="139"/>
      <c r="Z1567" s="139"/>
    </row>
    <row r="1568" spans="22:26">
      <c r="V1568" s="139"/>
      <c r="W1568" s="139"/>
      <c r="X1568" s="139"/>
      <c r="Y1568" s="139"/>
      <c r="Z1568" s="139"/>
    </row>
    <row r="1569" spans="22:26">
      <c r="V1569" s="139"/>
      <c r="W1569" s="139"/>
      <c r="X1569" s="139"/>
      <c r="Y1569" s="139"/>
      <c r="Z1569" s="139"/>
    </row>
    <row r="1570" spans="22:26">
      <c r="V1570" s="139"/>
      <c r="W1570" s="139"/>
      <c r="X1570" s="139"/>
      <c r="Y1570" s="139"/>
      <c r="Z1570" s="139"/>
    </row>
    <row r="1571" spans="22:26">
      <c r="V1571" s="139"/>
      <c r="W1571" s="139"/>
      <c r="X1571" s="139"/>
      <c r="Y1571" s="139"/>
      <c r="Z1571" s="139"/>
    </row>
    <row r="1572" spans="22:26">
      <c r="V1572" s="139"/>
      <c r="W1572" s="139"/>
      <c r="X1572" s="139"/>
      <c r="Y1572" s="139"/>
      <c r="Z1572" s="139"/>
    </row>
    <row r="1573" spans="22:26">
      <c r="V1573" s="139"/>
      <c r="W1573" s="139"/>
      <c r="X1573" s="139"/>
      <c r="Y1573" s="139"/>
      <c r="Z1573" s="139"/>
    </row>
    <row r="1574" spans="22:26">
      <c r="V1574" s="139"/>
      <c r="W1574" s="139"/>
      <c r="X1574" s="139"/>
      <c r="Y1574" s="139"/>
      <c r="Z1574" s="139"/>
    </row>
    <row r="1575" spans="22:26">
      <c r="V1575" s="139"/>
      <c r="W1575" s="139"/>
      <c r="X1575" s="139"/>
      <c r="Y1575" s="139"/>
      <c r="Z1575" s="139"/>
    </row>
    <row r="1576" spans="22:26">
      <c r="V1576" s="139"/>
      <c r="W1576" s="139"/>
      <c r="X1576" s="139"/>
      <c r="Y1576" s="139"/>
      <c r="Z1576" s="139"/>
    </row>
    <row r="1577" spans="22:26">
      <c r="V1577" s="139"/>
      <c r="W1577" s="139"/>
      <c r="X1577" s="139"/>
      <c r="Y1577" s="139"/>
      <c r="Z1577" s="139"/>
    </row>
    <row r="1578" spans="22:26">
      <c r="V1578" s="139"/>
      <c r="W1578" s="139"/>
      <c r="X1578" s="139"/>
      <c r="Y1578" s="139"/>
      <c r="Z1578" s="139"/>
    </row>
    <row r="1579" spans="22:26">
      <c r="V1579" s="139"/>
      <c r="W1579" s="139"/>
      <c r="X1579" s="139"/>
      <c r="Y1579" s="139"/>
      <c r="Z1579" s="139"/>
    </row>
    <row r="1580" spans="22:26">
      <c r="V1580" s="139"/>
      <c r="W1580" s="139"/>
      <c r="X1580" s="139"/>
      <c r="Y1580" s="139"/>
      <c r="Z1580" s="139"/>
    </row>
    <row r="1581" spans="22:26">
      <c r="V1581" s="139"/>
      <c r="W1581" s="139"/>
      <c r="X1581" s="139"/>
      <c r="Y1581" s="139"/>
      <c r="Z1581" s="139"/>
    </row>
    <row r="1582" spans="22:26">
      <c r="V1582" s="139"/>
      <c r="W1582" s="139"/>
      <c r="X1582" s="139"/>
      <c r="Y1582" s="139"/>
      <c r="Z1582" s="139"/>
    </row>
    <row r="1583" spans="22:26">
      <c r="V1583" s="139"/>
      <c r="W1583" s="139"/>
      <c r="X1583" s="139"/>
      <c r="Y1583" s="139"/>
      <c r="Z1583" s="139"/>
    </row>
    <row r="1584" spans="22:26">
      <c r="V1584" s="139"/>
      <c r="W1584" s="139"/>
      <c r="X1584" s="139"/>
      <c r="Y1584" s="139"/>
      <c r="Z1584" s="139"/>
    </row>
    <row r="1585" spans="22:26">
      <c r="V1585" s="139"/>
      <c r="W1585" s="139"/>
      <c r="X1585" s="139"/>
      <c r="Y1585" s="139"/>
      <c r="Z1585" s="139"/>
    </row>
    <row r="1586" spans="22:26">
      <c r="V1586" s="139"/>
      <c r="W1586" s="139"/>
      <c r="X1586" s="139"/>
      <c r="Y1586" s="139"/>
      <c r="Z1586" s="139"/>
    </row>
    <row r="1587" spans="22:26">
      <c r="V1587" s="139"/>
      <c r="W1587" s="139"/>
      <c r="X1587" s="139"/>
      <c r="Y1587" s="139"/>
      <c r="Z1587" s="139"/>
    </row>
    <row r="1588" spans="22:26">
      <c r="V1588" s="139"/>
      <c r="W1588" s="139"/>
      <c r="X1588" s="139"/>
      <c r="Y1588" s="139"/>
      <c r="Z1588" s="139"/>
    </row>
    <row r="1589" spans="22:26">
      <c r="V1589" s="139"/>
      <c r="W1589" s="139"/>
      <c r="X1589" s="139"/>
      <c r="Y1589" s="139"/>
      <c r="Z1589" s="139"/>
    </row>
    <row r="1590" spans="22:26">
      <c r="V1590" s="139"/>
      <c r="W1590" s="139"/>
      <c r="X1590" s="139"/>
      <c r="Y1590" s="139"/>
      <c r="Z1590" s="139"/>
    </row>
    <row r="1591" spans="22:26">
      <c r="V1591" s="139"/>
      <c r="W1591" s="139"/>
      <c r="X1591" s="139"/>
      <c r="Y1591" s="139"/>
      <c r="Z1591" s="139"/>
    </row>
    <row r="1592" spans="22:26">
      <c r="V1592" s="139"/>
      <c r="W1592" s="139"/>
      <c r="X1592" s="139"/>
      <c r="Y1592" s="139"/>
      <c r="Z1592" s="139"/>
    </row>
    <row r="1593" spans="22:26">
      <c r="V1593" s="139"/>
      <c r="W1593" s="139"/>
      <c r="X1593" s="139"/>
      <c r="Y1593" s="139"/>
      <c r="Z1593" s="139"/>
    </row>
    <row r="1594" spans="22:26">
      <c r="V1594" s="139"/>
      <c r="W1594" s="139"/>
      <c r="X1594" s="139"/>
      <c r="Y1594" s="139"/>
      <c r="Z1594" s="139"/>
    </row>
    <row r="1595" spans="22:26">
      <c r="V1595" s="139"/>
      <c r="W1595" s="139"/>
      <c r="X1595" s="139"/>
      <c r="Y1595" s="139"/>
      <c r="Z1595" s="139"/>
    </row>
    <row r="1596" spans="22:26">
      <c r="V1596" s="139"/>
      <c r="W1596" s="139"/>
      <c r="X1596" s="139"/>
      <c r="Y1596" s="139"/>
      <c r="Z1596" s="139"/>
    </row>
    <row r="1597" spans="22:26">
      <c r="V1597" s="139"/>
      <c r="W1597" s="139"/>
      <c r="X1597" s="139"/>
      <c r="Y1597" s="139"/>
      <c r="Z1597" s="139"/>
    </row>
    <row r="1598" spans="22:26">
      <c r="V1598" s="139"/>
      <c r="W1598" s="139"/>
      <c r="X1598" s="139"/>
      <c r="Y1598" s="139"/>
      <c r="Z1598" s="139"/>
    </row>
    <row r="1599" spans="22:26">
      <c r="V1599" s="139"/>
      <c r="W1599" s="139"/>
      <c r="X1599" s="139"/>
      <c r="Y1599" s="139"/>
      <c r="Z1599" s="139"/>
    </row>
    <row r="1600" spans="22:26">
      <c r="V1600" s="139"/>
      <c r="W1600" s="139"/>
      <c r="X1600" s="139"/>
      <c r="Y1600" s="139"/>
      <c r="Z1600" s="139"/>
    </row>
    <row r="1601" spans="22:26">
      <c r="V1601" s="139"/>
      <c r="W1601" s="139"/>
      <c r="X1601" s="139"/>
      <c r="Y1601" s="139"/>
      <c r="Z1601" s="139"/>
    </row>
    <row r="1602" spans="22:26">
      <c r="V1602" s="139"/>
      <c r="W1602" s="139"/>
      <c r="X1602" s="139"/>
      <c r="Y1602" s="139"/>
      <c r="Z1602" s="139"/>
    </row>
    <row r="1603" spans="22:26">
      <c r="V1603" s="139"/>
      <c r="W1603" s="139"/>
      <c r="X1603" s="139"/>
      <c r="Y1603" s="139"/>
      <c r="Z1603" s="139"/>
    </row>
    <row r="1604" spans="22:26">
      <c r="V1604" s="139"/>
      <c r="W1604" s="139"/>
      <c r="X1604" s="139"/>
      <c r="Y1604" s="139"/>
      <c r="Z1604" s="139"/>
    </row>
    <row r="1605" spans="22:26">
      <c r="V1605" s="139"/>
      <c r="W1605" s="139"/>
      <c r="X1605" s="139"/>
      <c r="Y1605" s="139"/>
      <c r="Z1605" s="139"/>
    </row>
    <row r="1606" spans="22:26">
      <c r="V1606" s="139"/>
      <c r="W1606" s="139"/>
      <c r="X1606" s="139"/>
      <c r="Y1606" s="139"/>
      <c r="Z1606" s="139"/>
    </row>
    <row r="1607" spans="22:26">
      <c r="V1607" s="139"/>
      <c r="W1607" s="139"/>
      <c r="X1607" s="139"/>
      <c r="Y1607" s="139"/>
      <c r="Z1607" s="139"/>
    </row>
    <row r="1608" spans="22:26">
      <c r="V1608" s="139"/>
      <c r="W1608" s="139"/>
      <c r="X1608" s="139"/>
      <c r="Y1608" s="139"/>
      <c r="Z1608" s="139"/>
    </row>
    <row r="1609" spans="22:26">
      <c r="V1609" s="139"/>
      <c r="W1609" s="139"/>
      <c r="X1609" s="139"/>
      <c r="Y1609" s="139"/>
      <c r="Z1609" s="139"/>
    </row>
    <row r="1610" spans="22:26">
      <c r="V1610" s="139"/>
      <c r="W1610" s="139"/>
      <c r="X1610" s="139"/>
      <c r="Y1610" s="139"/>
      <c r="Z1610" s="139"/>
    </row>
    <row r="1611" spans="22:26">
      <c r="V1611" s="139"/>
      <c r="W1611" s="139"/>
      <c r="X1611" s="139"/>
      <c r="Y1611" s="139"/>
      <c r="Z1611" s="139"/>
    </row>
    <row r="1612" spans="22:26">
      <c r="V1612" s="139"/>
      <c r="W1612" s="139"/>
      <c r="X1612" s="139"/>
      <c r="Y1612" s="139"/>
      <c r="Z1612" s="139"/>
    </row>
    <row r="1613" spans="22:26">
      <c r="V1613" s="139"/>
      <c r="W1613" s="139"/>
      <c r="X1613" s="139"/>
      <c r="Y1613" s="139"/>
      <c r="Z1613" s="139"/>
    </row>
    <row r="1614" spans="22:26">
      <c r="V1614" s="139"/>
      <c r="W1614" s="139"/>
      <c r="X1614" s="139"/>
      <c r="Y1614" s="139"/>
      <c r="Z1614" s="139"/>
    </row>
    <row r="1615" spans="22:26">
      <c r="V1615" s="139"/>
      <c r="W1615" s="139"/>
      <c r="X1615" s="139"/>
      <c r="Y1615" s="139"/>
      <c r="Z1615" s="139"/>
    </row>
    <row r="1616" spans="22:26">
      <c r="V1616" s="139"/>
      <c r="W1616" s="139"/>
      <c r="X1616" s="139"/>
      <c r="Y1616" s="139"/>
      <c r="Z1616" s="139"/>
    </row>
    <row r="1617" spans="22:26">
      <c r="V1617" s="139"/>
      <c r="W1617" s="139"/>
      <c r="X1617" s="139"/>
      <c r="Y1617" s="139"/>
      <c r="Z1617" s="139"/>
    </row>
    <row r="1618" spans="22:26">
      <c r="V1618" s="139"/>
      <c r="W1618" s="139"/>
      <c r="X1618" s="139"/>
      <c r="Y1618" s="139"/>
      <c r="Z1618" s="139"/>
    </row>
    <row r="1619" spans="22:26">
      <c r="V1619" s="139"/>
      <c r="W1619" s="139"/>
      <c r="X1619" s="139"/>
      <c r="Y1619" s="139"/>
      <c r="Z1619" s="139"/>
    </row>
    <row r="1620" spans="22:26">
      <c r="V1620" s="139"/>
      <c r="W1620" s="139"/>
      <c r="X1620" s="139"/>
      <c r="Y1620" s="139"/>
      <c r="Z1620" s="139"/>
    </row>
    <row r="1621" spans="22:26">
      <c r="V1621" s="139"/>
      <c r="W1621" s="139"/>
      <c r="X1621" s="139"/>
      <c r="Y1621" s="139"/>
      <c r="Z1621" s="139"/>
    </row>
    <row r="1622" spans="22:26">
      <c r="V1622" s="139"/>
      <c r="W1622" s="139"/>
      <c r="X1622" s="139"/>
      <c r="Y1622" s="139"/>
      <c r="Z1622" s="139"/>
    </row>
    <row r="1623" spans="22:26">
      <c r="V1623" s="139"/>
      <c r="W1623" s="139"/>
      <c r="X1623" s="139"/>
      <c r="Y1623" s="139"/>
      <c r="Z1623" s="139"/>
    </row>
    <row r="1624" spans="22:26">
      <c r="V1624" s="139"/>
      <c r="W1624" s="139"/>
      <c r="X1624" s="139"/>
      <c r="Y1624" s="139"/>
      <c r="Z1624" s="139"/>
    </row>
    <row r="1625" spans="22:26">
      <c r="V1625" s="139"/>
      <c r="W1625" s="139"/>
      <c r="X1625" s="139"/>
      <c r="Y1625" s="139"/>
      <c r="Z1625" s="139"/>
    </row>
    <row r="1626" spans="22:26">
      <c r="V1626" s="139"/>
      <c r="W1626" s="139"/>
      <c r="X1626" s="139"/>
      <c r="Y1626" s="139"/>
      <c r="Z1626" s="139"/>
    </row>
    <row r="1627" spans="22:26">
      <c r="V1627" s="139"/>
      <c r="W1627" s="139"/>
      <c r="X1627" s="139"/>
      <c r="Y1627" s="139"/>
      <c r="Z1627" s="139"/>
    </row>
    <row r="1628" spans="22:26">
      <c r="V1628" s="139"/>
      <c r="W1628" s="139"/>
      <c r="X1628" s="139"/>
      <c r="Y1628" s="139"/>
      <c r="Z1628" s="139"/>
    </row>
    <row r="1629" spans="22:26">
      <c r="V1629" s="139"/>
      <c r="W1629" s="139"/>
      <c r="X1629" s="139"/>
      <c r="Y1629" s="139"/>
      <c r="Z1629" s="139"/>
    </row>
    <row r="1630" spans="22:26">
      <c r="V1630" s="139"/>
      <c r="W1630" s="139"/>
      <c r="X1630" s="139"/>
      <c r="Y1630" s="139"/>
      <c r="Z1630" s="139"/>
    </row>
    <row r="1631" spans="22:26">
      <c r="V1631" s="139"/>
      <c r="W1631" s="139"/>
      <c r="X1631" s="139"/>
      <c r="Y1631" s="139"/>
      <c r="Z1631" s="139"/>
    </row>
    <row r="1632" spans="22:26">
      <c r="V1632" s="139"/>
      <c r="W1632" s="139"/>
      <c r="X1632" s="139"/>
      <c r="Y1632" s="139"/>
      <c r="Z1632" s="139"/>
    </row>
    <row r="1633" spans="22:26">
      <c r="V1633" s="139"/>
      <c r="W1633" s="139"/>
      <c r="X1633" s="139"/>
      <c r="Y1633" s="139"/>
      <c r="Z1633" s="139"/>
    </row>
    <row r="1634" spans="22:26">
      <c r="V1634" s="139"/>
      <c r="W1634" s="139"/>
      <c r="X1634" s="139"/>
      <c r="Y1634" s="139"/>
      <c r="Z1634" s="139"/>
    </row>
    <row r="1635" spans="22:26">
      <c r="V1635" s="139"/>
      <c r="W1635" s="139"/>
      <c r="X1635" s="139"/>
      <c r="Y1635" s="139"/>
      <c r="Z1635" s="139"/>
    </row>
    <row r="1636" spans="22:26">
      <c r="V1636" s="139"/>
      <c r="W1636" s="139"/>
      <c r="X1636" s="139"/>
      <c r="Y1636" s="139"/>
      <c r="Z1636" s="139"/>
    </row>
    <row r="1637" spans="22:26">
      <c r="V1637" s="139"/>
      <c r="W1637" s="139"/>
      <c r="X1637" s="139"/>
      <c r="Y1637" s="139"/>
      <c r="Z1637" s="139"/>
    </row>
    <row r="1638" spans="22:26">
      <c r="V1638" s="139"/>
      <c r="W1638" s="139"/>
      <c r="X1638" s="139"/>
      <c r="Y1638" s="139"/>
      <c r="Z1638" s="139"/>
    </row>
    <row r="1639" spans="22:26">
      <c r="V1639" s="139"/>
      <c r="W1639" s="139"/>
      <c r="X1639" s="139"/>
      <c r="Y1639" s="139"/>
      <c r="Z1639" s="139"/>
    </row>
    <row r="1640" spans="22:26">
      <c r="V1640" s="139"/>
      <c r="W1640" s="139"/>
      <c r="X1640" s="139"/>
      <c r="Y1640" s="139"/>
      <c r="Z1640" s="139"/>
    </row>
    <row r="1641" spans="22:26">
      <c r="V1641" s="139"/>
      <c r="W1641" s="139"/>
      <c r="X1641" s="139"/>
      <c r="Y1641" s="139"/>
      <c r="Z1641" s="139"/>
    </row>
    <row r="1642" spans="22:26">
      <c r="V1642" s="139"/>
      <c r="W1642" s="139"/>
      <c r="X1642" s="139"/>
      <c r="Y1642" s="139"/>
      <c r="Z1642" s="139"/>
    </row>
    <row r="1643" spans="22:26">
      <c r="V1643" s="139"/>
      <c r="W1643" s="139"/>
      <c r="X1643" s="139"/>
      <c r="Y1643" s="139"/>
      <c r="Z1643" s="139"/>
    </row>
    <row r="1644" spans="22:26">
      <c r="V1644" s="139"/>
      <c r="W1644" s="139"/>
      <c r="X1644" s="139"/>
      <c r="Y1644" s="139"/>
      <c r="Z1644" s="139"/>
    </row>
    <row r="1645" spans="22:26">
      <c r="V1645" s="139"/>
      <c r="W1645" s="139"/>
      <c r="X1645" s="139"/>
      <c r="Y1645" s="139"/>
      <c r="Z1645" s="139"/>
    </row>
    <row r="1646" spans="22:26">
      <c r="V1646" s="139"/>
      <c r="W1646" s="139"/>
      <c r="X1646" s="139"/>
      <c r="Y1646" s="139"/>
      <c r="Z1646" s="139"/>
    </row>
    <row r="1647" spans="22:26">
      <c r="V1647" s="139"/>
      <c r="W1647" s="139"/>
      <c r="X1647" s="139"/>
      <c r="Y1647" s="139"/>
      <c r="Z1647" s="139"/>
    </row>
    <row r="1648" spans="22:26">
      <c r="V1648" s="139"/>
      <c r="W1648" s="139"/>
      <c r="X1648" s="139"/>
      <c r="Y1648" s="139"/>
      <c r="Z1648" s="139"/>
    </row>
    <row r="1649" spans="22:26">
      <c r="V1649" s="139"/>
      <c r="W1649" s="139"/>
      <c r="X1649" s="139"/>
      <c r="Y1649" s="139"/>
      <c r="Z1649" s="139"/>
    </row>
    <row r="1650" spans="22:26">
      <c r="V1650" s="139"/>
      <c r="W1650" s="139"/>
      <c r="X1650" s="139"/>
      <c r="Y1650" s="139"/>
      <c r="Z1650" s="139"/>
    </row>
    <row r="1651" spans="22:26">
      <c r="V1651" s="139"/>
      <c r="W1651" s="139"/>
      <c r="X1651" s="139"/>
      <c r="Y1651" s="139"/>
      <c r="Z1651" s="139"/>
    </row>
    <row r="1652" spans="22:26">
      <c r="V1652" s="139"/>
      <c r="W1652" s="139"/>
      <c r="X1652" s="139"/>
      <c r="Y1652" s="139"/>
      <c r="Z1652" s="139"/>
    </row>
    <row r="1653" spans="22:26">
      <c r="V1653" s="139"/>
      <c r="W1653" s="139"/>
      <c r="X1653" s="139"/>
      <c r="Y1653" s="139"/>
      <c r="Z1653" s="139"/>
    </row>
    <row r="1654" spans="22:26">
      <c r="V1654" s="139"/>
      <c r="W1654" s="139"/>
      <c r="X1654" s="139"/>
      <c r="Y1654" s="139"/>
      <c r="Z1654" s="139"/>
    </row>
    <row r="1655" spans="22:26">
      <c r="V1655" s="139"/>
      <c r="W1655" s="139"/>
      <c r="X1655" s="139"/>
      <c r="Y1655" s="139"/>
      <c r="Z1655" s="139"/>
    </row>
    <row r="1656" spans="22:26">
      <c r="V1656" s="139"/>
      <c r="W1656" s="139"/>
      <c r="X1656" s="139"/>
      <c r="Y1656" s="139"/>
      <c r="Z1656" s="139"/>
    </row>
    <row r="1657" spans="22:26">
      <c r="V1657" s="139"/>
      <c r="W1657" s="139"/>
      <c r="X1657" s="139"/>
      <c r="Y1657" s="139"/>
      <c r="Z1657" s="139"/>
    </row>
    <row r="1658" spans="22:26">
      <c r="V1658" s="139"/>
      <c r="W1658" s="139"/>
      <c r="X1658" s="139"/>
      <c r="Y1658" s="139"/>
      <c r="Z1658" s="139"/>
    </row>
    <row r="1659" spans="22:26">
      <c r="V1659" s="139"/>
      <c r="W1659" s="139"/>
      <c r="X1659" s="139"/>
      <c r="Y1659" s="139"/>
      <c r="Z1659" s="139"/>
    </row>
    <row r="1660" spans="22:26">
      <c r="V1660" s="139"/>
      <c r="W1660" s="139"/>
      <c r="X1660" s="139"/>
      <c r="Y1660" s="139"/>
      <c r="Z1660" s="139"/>
    </row>
    <row r="1661" spans="22:26">
      <c r="V1661" s="139"/>
      <c r="W1661" s="139"/>
      <c r="X1661" s="139"/>
      <c r="Y1661" s="139"/>
      <c r="Z1661" s="139"/>
    </row>
    <row r="1662" spans="22:26">
      <c r="V1662" s="139"/>
      <c r="W1662" s="139"/>
      <c r="X1662" s="139"/>
      <c r="Y1662" s="139"/>
      <c r="Z1662" s="139"/>
    </row>
    <row r="1663" spans="22:26">
      <c r="V1663" s="139"/>
      <c r="W1663" s="139"/>
      <c r="X1663" s="139"/>
      <c r="Y1663" s="139"/>
      <c r="Z1663" s="139"/>
    </row>
    <row r="1664" spans="22:26">
      <c r="V1664" s="139"/>
      <c r="W1664" s="139"/>
      <c r="X1664" s="139"/>
      <c r="Y1664" s="139"/>
      <c r="Z1664" s="139"/>
    </row>
    <row r="1665" spans="22:26">
      <c r="V1665" s="139"/>
      <c r="W1665" s="139"/>
      <c r="X1665" s="139"/>
      <c r="Y1665" s="139"/>
      <c r="Z1665" s="139"/>
    </row>
    <row r="1666" spans="22:26">
      <c r="V1666" s="139"/>
      <c r="W1666" s="139"/>
      <c r="X1666" s="139"/>
      <c r="Y1666" s="139"/>
      <c r="Z1666" s="139"/>
    </row>
    <row r="1667" spans="22:26">
      <c r="V1667" s="139"/>
      <c r="W1667" s="139"/>
      <c r="X1667" s="139"/>
      <c r="Y1667" s="139"/>
      <c r="Z1667" s="139"/>
    </row>
    <row r="1668" spans="22:26">
      <c r="V1668" s="139"/>
      <c r="W1668" s="139"/>
      <c r="X1668" s="139"/>
      <c r="Y1668" s="139"/>
      <c r="Z1668" s="139"/>
    </row>
    <row r="1669" spans="22:26">
      <c r="V1669" s="139"/>
      <c r="W1669" s="139"/>
      <c r="X1669" s="139"/>
      <c r="Y1669" s="139"/>
      <c r="Z1669" s="139"/>
    </row>
    <row r="1670" spans="22:26">
      <c r="V1670" s="139"/>
      <c r="W1670" s="139"/>
      <c r="X1670" s="139"/>
      <c r="Y1670" s="139"/>
      <c r="Z1670" s="139"/>
    </row>
    <row r="1671" spans="22:26">
      <c r="V1671" s="139"/>
      <c r="W1671" s="139"/>
      <c r="X1671" s="139"/>
      <c r="Y1671" s="139"/>
      <c r="Z1671" s="139"/>
    </row>
    <row r="1672" spans="22:26">
      <c r="V1672" s="139"/>
      <c r="W1672" s="139"/>
      <c r="X1672" s="139"/>
      <c r="Y1672" s="139"/>
      <c r="Z1672" s="139"/>
    </row>
    <row r="1673" spans="22:26">
      <c r="V1673" s="139"/>
      <c r="W1673" s="139"/>
      <c r="X1673" s="139"/>
      <c r="Y1673" s="139"/>
      <c r="Z1673" s="139"/>
    </row>
    <row r="1674" spans="22:26">
      <c r="V1674" s="139"/>
      <c r="W1674" s="139"/>
      <c r="X1674" s="139"/>
      <c r="Y1674" s="139"/>
      <c r="Z1674" s="139"/>
    </row>
    <row r="1675" spans="22:26">
      <c r="V1675" s="139"/>
      <c r="W1675" s="139"/>
      <c r="X1675" s="139"/>
      <c r="Y1675" s="139"/>
      <c r="Z1675" s="139"/>
    </row>
    <row r="1676" spans="22:26">
      <c r="V1676" s="139"/>
      <c r="W1676" s="139"/>
      <c r="X1676" s="139"/>
      <c r="Y1676" s="139"/>
      <c r="Z1676" s="139"/>
    </row>
    <row r="1677" spans="22:26">
      <c r="V1677" s="139"/>
      <c r="W1677" s="139"/>
      <c r="X1677" s="139"/>
      <c r="Y1677" s="139"/>
      <c r="Z1677" s="139"/>
    </row>
    <row r="1678" spans="22:26">
      <c r="V1678" s="139"/>
      <c r="W1678" s="139"/>
      <c r="X1678" s="139"/>
      <c r="Y1678" s="139"/>
      <c r="Z1678" s="139"/>
    </row>
    <row r="1679" spans="22:26">
      <c r="V1679" s="139"/>
      <c r="W1679" s="139"/>
      <c r="X1679" s="139"/>
      <c r="Y1679" s="139"/>
      <c r="Z1679" s="139"/>
    </row>
    <row r="1680" spans="22:26">
      <c r="V1680" s="139"/>
      <c r="W1680" s="139"/>
      <c r="X1680" s="139"/>
      <c r="Y1680" s="139"/>
      <c r="Z1680" s="139"/>
    </row>
    <row r="1681" spans="22:26">
      <c r="V1681" s="139"/>
      <c r="W1681" s="139"/>
      <c r="X1681" s="139"/>
      <c r="Y1681" s="139"/>
      <c r="Z1681" s="139"/>
    </row>
    <row r="1682" spans="22:26">
      <c r="V1682" s="139"/>
      <c r="W1682" s="139"/>
      <c r="X1682" s="139"/>
      <c r="Y1682" s="139"/>
      <c r="Z1682" s="139"/>
    </row>
    <row r="1683" spans="22:26">
      <c r="V1683" s="139"/>
      <c r="W1683" s="139"/>
      <c r="X1683" s="139"/>
      <c r="Y1683" s="139"/>
      <c r="Z1683" s="139"/>
    </row>
    <row r="1684" spans="22:26">
      <c r="V1684" s="139"/>
      <c r="W1684" s="139"/>
      <c r="X1684" s="139"/>
      <c r="Y1684" s="139"/>
      <c r="Z1684" s="139"/>
    </row>
    <row r="1685" spans="22:26">
      <c r="V1685" s="139"/>
      <c r="W1685" s="139"/>
      <c r="X1685" s="139"/>
      <c r="Y1685" s="139"/>
      <c r="Z1685" s="139"/>
    </row>
    <row r="1686" spans="22:26">
      <c r="V1686" s="139"/>
      <c r="W1686" s="139"/>
      <c r="X1686" s="139"/>
      <c r="Y1686" s="139"/>
      <c r="Z1686" s="139"/>
    </row>
    <row r="1687" spans="22:26">
      <c r="V1687" s="139"/>
      <c r="W1687" s="139"/>
      <c r="X1687" s="139"/>
      <c r="Y1687" s="139"/>
      <c r="Z1687" s="139"/>
    </row>
    <row r="1688" spans="22:26">
      <c r="V1688" s="139"/>
      <c r="W1688" s="139"/>
      <c r="X1688" s="139"/>
      <c r="Y1688" s="139"/>
      <c r="Z1688" s="139"/>
    </row>
    <row r="1689" spans="22:26">
      <c r="V1689" s="139"/>
      <c r="W1689" s="139"/>
      <c r="X1689" s="139"/>
      <c r="Y1689" s="139"/>
      <c r="Z1689" s="139"/>
    </row>
    <row r="1690" spans="22:26">
      <c r="V1690" s="139"/>
      <c r="W1690" s="139"/>
      <c r="X1690" s="139"/>
      <c r="Y1690" s="139"/>
      <c r="Z1690" s="139"/>
    </row>
    <row r="1691" spans="22:26">
      <c r="V1691" s="139"/>
      <c r="W1691" s="139"/>
      <c r="X1691" s="139"/>
      <c r="Y1691" s="139"/>
      <c r="Z1691" s="139"/>
    </row>
    <row r="1692" spans="22:26">
      <c r="V1692" s="139"/>
      <c r="W1692" s="139"/>
      <c r="X1692" s="139"/>
      <c r="Y1692" s="139"/>
      <c r="Z1692" s="139"/>
    </row>
    <row r="1693" spans="22:26">
      <c r="V1693" s="139"/>
      <c r="W1693" s="139"/>
      <c r="X1693" s="139"/>
      <c r="Y1693" s="139"/>
      <c r="Z1693" s="139"/>
    </row>
    <row r="1694" spans="22:26">
      <c r="V1694" s="139"/>
      <c r="W1694" s="139"/>
      <c r="X1694" s="139"/>
      <c r="Y1694" s="139"/>
      <c r="Z1694" s="139"/>
    </row>
    <row r="1695" spans="22:26">
      <c r="V1695" s="139"/>
      <c r="W1695" s="139"/>
      <c r="X1695" s="139"/>
      <c r="Y1695" s="139"/>
      <c r="Z1695" s="139"/>
    </row>
    <row r="1696" spans="22:26">
      <c r="V1696" s="139"/>
      <c r="W1696" s="139"/>
      <c r="X1696" s="139"/>
      <c r="Y1696" s="139"/>
      <c r="Z1696" s="139"/>
    </row>
    <row r="1697" spans="22:26">
      <c r="V1697" s="139"/>
      <c r="W1697" s="139"/>
      <c r="X1697" s="139"/>
      <c r="Y1697" s="139"/>
      <c r="Z1697" s="139"/>
    </row>
    <row r="1698" spans="22:26">
      <c r="V1698" s="139"/>
      <c r="W1698" s="139"/>
      <c r="X1698" s="139"/>
      <c r="Y1698" s="139"/>
      <c r="Z1698" s="139"/>
    </row>
    <row r="1699" spans="22:26">
      <c r="V1699" s="139"/>
      <c r="W1699" s="139"/>
      <c r="X1699" s="139"/>
      <c r="Y1699" s="139"/>
      <c r="Z1699" s="139"/>
    </row>
    <row r="1700" spans="22:26">
      <c r="V1700" s="139"/>
      <c r="W1700" s="139"/>
      <c r="X1700" s="139"/>
      <c r="Y1700" s="139"/>
      <c r="Z1700" s="139"/>
    </row>
    <row r="1701" spans="22:26">
      <c r="V1701" s="139"/>
      <c r="W1701" s="139"/>
      <c r="X1701" s="139"/>
      <c r="Y1701" s="139"/>
      <c r="Z1701" s="139"/>
    </row>
    <row r="1702" spans="22:26">
      <c r="V1702" s="139"/>
      <c r="W1702" s="139"/>
      <c r="X1702" s="139"/>
      <c r="Y1702" s="139"/>
      <c r="Z1702" s="139"/>
    </row>
    <row r="1703" spans="22:26">
      <c r="V1703" s="139"/>
      <c r="W1703" s="139"/>
      <c r="X1703" s="139"/>
      <c r="Y1703" s="139"/>
      <c r="Z1703" s="139"/>
    </row>
    <row r="1704" spans="22:26">
      <c r="V1704" s="139"/>
      <c r="W1704" s="139"/>
      <c r="X1704" s="139"/>
      <c r="Y1704" s="139"/>
      <c r="Z1704" s="139"/>
    </row>
    <row r="1705" spans="22:26">
      <c r="V1705" s="139"/>
      <c r="W1705" s="139"/>
      <c r="X1705" s="139"/>
      <c r="Y1705" s="139"/>
      <c r="Z1705" s="139"/>
    </row>
    <row r="1706" spans="22:26">
      <c r="V1706" s="139"/>
      <c r="W1706" s="139"/>
      <c r="X1706" s="139"/>
      <c r="Y1706" s="139"/>
      <c r="Z1706" s="139"/>
    </row>
    <row r="1707" spans="22:26">
      <c r="V1707" s="139"/>
      <c r="W1707" s="139"/>
      <c r="X1707" s="139"/>
      <c r="Y1707" s="139"/>
      <c r="Z1707" s="139"/>
    </row>
    <row r="1708" spans="22:26">
      <c r="V1708" s="139"/>
      <c r="W1708" s="139"/>
      <c r="X1708" s="139"/>
      <c r="Y1708" s="139"/>
      <c r="Z1708" s="139"/>
    </row>
    <row r="1709" spans="22:26">
      <c r="V1709" s="139"/>
      <c r="W1709" s="139"/>
      <c r="X1709" s="139"/>
      <c r="Y1709" s="139"/>
      <c r="Z1709" s="139"/>
    </row>
    <row r="1710" spans="22:26">
      <c r="V1710" s="139"/>
      <c r="W1710" s="139"/>
      <c r="X1710" s="139"/>
      <c r="Y1710" s="139"/>
      <c r="Z1710" s="139"/>
    </row>
    <row r="1711" spans="22:26">
      <c r="V1711" s="139"/>
      <c r="W1711" s="139"/>
      <c r="X1711" s="139"/>
      <c r="Y1711" s="139"/>
      <c r="Z1711" s="139"/>
    </row>
    <row r="1712" spans="22:26">
      <c r="V1712" s="139"/>
      <c r="W1712" s="139"/>
      <c r="X1712" s="139"/>
      <c r="Y1712" s="139"/>
      <c r="Z1712" s="139"/>
    </row>
    <row r="1713" spans="22:26">
      <c r="V1713" s="139"/>
      <c r="W1713" s="139"/>
      <c r="X1713" s="139"/>
      <c r="Y1713" s="139"/>
      <c r="Z1713" s="139"/>
    </row>
    <row r="1714" spans="22:26">
      <c r="V1714" s="139"/>
      <c r="W1714" s="139"/>
      <c r="X1714" s="139"/>
      <c r="Y1714" s="139"/>
      <c r="Z1714" s="139"/>
    </row>
    <row r="1715" spans="22:26">
      <c r="V1715" s="139"/>
      <c r="W1715" s="139"/>
      <c r="X1715" s="139"/>
      <c r="Y1715" s="139"/>
      <c r="Z1715" s="139"/>
    </row>
    <row r="1716" spans="22:26">
      <c r="V1716" s="139"/>
      <c r="W1716" s="139"/>
      <c r="X1716" s="139"/>
      <c r="Y1716" s="139"/>
      <c r="Z1716" s="139"/>
    </row>
    <row r="1717" spans="22:26">
      <c r="V1717" s="139"/>
      <c r="W1717" s="139"/>
      <c r="X1717" s="139"/>
      <c r="Y1717" s="139"/>
      <c r="Z1717" s="139"/>
    </row>
    <row r="1718" spans="22:26">
      <c r="V1718" s="139"/>
      <c r="W1718" s="139"/>
      <c r="X1718" s="139"/>
      <c r="Y1718" s="139"/>
      <c r="Z1718" s="139"/>
    </row>
    <row r="1719" spans="22:26">
      <c r="V1719" s="139"/>
      <c r="W1719" s="139"/>
      <c r="X1719" s="139"/>
      <c r="Y1719" s="139"/>
      <c r="Z1719" s="139"/>
    </row>
    <row r="1720" spans="22:26">
      <c r="V1720" s="139"/>
      <c r="W1720" s="139"/>
      <c r="X1720" s="139"/>
      <c r="Y1720" s="139"/>
      <c r="Z1720" s="139"/>
    </row>
    <row r="1721" spans="22:26">
      <c r="V1721" s="139"/>
      <c r="W1721" s="139"/>
      <c r="X1721" s="139"/>
      <c r="Y1721" s="139"/>
      <c r="Z1721" s="139"/>
    </row>
    <row r="1722" spans="22:26">
      <c r="V1722" s="139"/>
      <c r="W1722" s="139"/>
      <c r="X1722" s="139"/>
      <c r="Y1722" s="139"/>
      <c r="Z1722" s="139"/>
    </row>
    <row r="1723" spans="22:26">
      <c r="V1723" s="139"/>
      <c r="W1723" s="139"/>
      <c r="X1723" s="139"/>
      <c r="Y1723" s="139"/>
      <c r="Z1723" s="139"/>
    </row>
    <row r="1724" spans="22:26">
      <c r="V1724" s="139"/>
      <c r="W1724" s="139"/>
      <c r="X1724" s="139"/>
      <c r="Y1724" s="139"/>
      <c r="Z1724" s="139"/>
    </row>
    <row r="1725" spans="22:26">
      <c r="V1725" s="139"/>
      <c r="W1725" s="139"/>
      <c r="X1725" s="139"/>
      <c r="Y1725" s="139"/>
      <c r="Z1725" s="139"/>
    </row>
    <row r="1726" spans="22:26">
      <c r="V1726" s="139"/>
      <c r="W1726" s="139"/>
      <c r="X1726" s="139"/>
      <c r="Y1726" s="139"/>
      <c r="Z1726" s="139"/>
    </row>
    <row r="1727" spans="22:26">
      <c r="V1727" s="139"/>
      <c r="W1727" s="139"/>
      <c r="X1727" s="139"/>
      <c r="Y1727" s="139"/>
      <c r="Z1727" s="139"/>
    </row>
    <row r="1728" spans="22:26">
      <c r="V1728" s="139"/>
      <c r="W1728" s="139"/>
      <c r="X1728" s="139"/>
      <c r="Y1728" s="139"/>
      <c r="Z1728" s="139"/>
    </row>
    <row r="1729" spans="22:26">
      <c r="V1729" s="139"/>
      <c r="W1729" s="139"/>
      <c r="X1729" s="139"/>
      <c r="Y1729" s="139"/>
      <c r="Z1729" s="139"/>
    </row>
    <row r="1730" spans="22:26">
      <c r="V1730" s="139"/>
      <c r="W1730" s="139"/>
      <c r="X1730" s="139"/>
      <c r="Y1730" s="139"/>
      <c r="Z1730" s="139"/>
    </row>
    <row r="1731" spans="22:26">
      <c r="V1731" s="139"/>
      <c r="W1731" s="139"/>
      <c r="X1731" s="139"/>
      <c r="Y1731" s="139"/>
      <c r="Z1731" s="139"/>
    </row>
    <row r="1732" spans="22:26">
      <c r="V1732" s="139"/>
      <c r="W1732" s="139"/>
      <c r="X1732" s="139"/>
      <c r="Y1732" s="139"/>
      <c r="Z1732" s="139"/>
    </row>
    <row r="1733" spans="22:26">
      <c r="V1733" s="139"/>
      <c r="W1733" s="139"/>
      <c r="X1733" s="139"/>
      <c r="Y1733" s="139"/>
      <c r="Z1733" s="139"/>
    </row>
    <row r="1734" spans="22:26">
      <c r="V1734" s="139"/>
      <c r="W1734" s="139"/>
      <c r="X1734" s="139"/>
      <c r="Y1734" s="139"/>
      <c r="Z1734" s="139"/>
    </row>
    <row r="1735" spans="22:26">
      <c r="V1735" s="139"/>
      <c r="W1735" s="139"/>
      <c r="X1735" s="139"/>
      <c r="Y1735" s="139"/>
      <c r="Z1735" s="139"/>
    </row>
    <row r="1736" spans="22:26">
      <c r="V1736" s="139"/>
      <c r="W1736" s="139"/>
      <c r="X1736" s="139"/>
      <c r="Y1736" s="139"/>
      <c r="Z1736" s="139"/>
    </row>
    <row r="1737" spans="22:26">
      <c r="V1737" s="139"/>
      <c r="W1737" s="139"/>
      <c r="X1737" s="139"/>
      <c r="Y1737" s="139"/>
      <c r="Z1737" s="139"/>
    </row>
    <row r="1738" spans="22:26">
      <c r="V1738" s="139"/>
      <c r="W1738" s="139"/>
      <c r="X1738" s="139"/>
      <c r="Y1738" s="139"/>
      <c r="Z1738" s="139"/>
    </row>
    <row r="1739" spans="22:26">
      <c r="V1739" s="139"/>
      <c r="W1739" s="139"/>
      <c r="X1739" s="139"/>
      <c r="Y1739" s="139"/>
      <c r="Z1739" s="139"/>
    </row>
    <row r="1740" spans="22:26">
      <c r="V1740" s="139"/>
      <c r="W1740" s="139"/>
      <c r="X1740" s="139"/>
      <c r="Y1740" s="139"/>
      <c r="Z1740" s="139"/>
    </row>
    <row r="1741" spans="22:26">
      <c r="V1741" s="139"/>
      <c r="W1741" s="139"/>
      <c r="X1741" s="139"/>
      <c r="Y1741" s="139"/>
      <c r="Z1741" s="139"/>
    </row>
    <row r="1742" spans="22:26">
      <c r="V1742" s="139"/>
      <c r="W1742" s="139"/>
      <c r="X1742" s="139"/>
      <c r="Y1742" s="139"/>
      <c r="Z1742" s="139"/>
    </row>
    <row r="1743" spans="22:26">
      <c r="V1743" s="139"/>
      <c r="W1743" s="139"/>
      <c r="X1743" s="139"/>
      <c r="Y1743" s="139"/>
      <c r="Z1743" s="139"/>
    </row>
    <row r="1744" spans="22:26">
      <c r="V1744" s="139"/>
      <c r="W1744" s="139"/>
      <c r="X1744" s="139"/>
      <c r="Y1744" s="139"/>
      <c r="Z1744" s="139"/>
    </row>
    <row r="1745" spans="22:26">
      <c r="V1745" s="139"/>
      <c r="W1745" s="139"/>
      <c r="X1745" s="139"/>
      <c r="Y1745" s="139"/>
      <c r="Z1745" s="139"/>
    </row>
    <row r="1746" spans="22:26">
      <c r="V1746" s="139"/>
      <c r="W1746" s="139"/>
      <c r="X1746" s="139"/>
      <c r="Y1746" s="139"/>
      <c r="Z1746" s="139"/>
    </row>
    <row r="1747" spans="22:26">
      <c r="V1747" s="139"/>
      <c r="W1747" s="139"/>
      <c r="X1747" s="139"/>
      <c r="Y1747" s="139"/>
      <c r="Z1747" s="139"/>
    </row>
    <row r="1748" spans="22:26">
      <c r="V1748" s="139"/>
      <c r="W1748" s="139"/>
      <c r="X1748" s="139"/>
      <c r="Y1748" s="139"/>
      <c r="Z1748" s="139"/>
    </row>
    <row r="1749" spans="22:26">
      <c r="V1749" s="139"/>
      <c r="W1749" s="139"/>
      <c r="X1749" s="139"/>
      <c r="Y1749" s="139"/>
      <c r="Z1749" s="139"/>
    </row>
    <row r="1750" spans="22:26">
      <c r="V1750" s="139"/>
      <c r="W1750" s="139"/>
      <c r="X1750" s="139"/>
      <c r="Y1750" s="139"/>
      <c r="Z1750" s="139"/>
    </row>
    <row r="1751" spans="22:26">
      <c r="V1751" s="139"/>
      <c r="W1751" s="139"/>
      <c r="X1751" s="139"/>
      <c r="Y1751" s="139"/>
      <c r="Z1751" s="139"/>
    </row>
    <row r="1752" spans="22:26">
      <c r="V1752" s="139"/>
      <c r="W1752" s="139"/>
      <c r="X1752" s="139"/>
      <c r="Y1752" s="139"/>
      <c r="Z1752" s="139"/>
    </row>
    <row r="1753" spans="22:26">
      <c r="V1753" s="139"/>
      <c r="W1753" s="139"/>
      <c r="X1753" s="139"/>
      <c r="Y1753" s="139"/>
      <c r="Z1753" s="139"/>
    </row>
    <row r="1754" spans="22:26">
      <c r="V1754" s="139"/>
      <c r="W1754" s="139"/>
      <c r="X1754" s="139"/>
      <c r="Y1754" s="139"/>
      <c r="Z1754" s="139"/>
    </row>
    <row r="1755" spans="22:26">
      <c r="V1755" s="139"/>
      <c r="W1755" s="139"/>
      <c r="X1755" s="139"/>
      <c r="Y1755" s="139"/>
      <c r="Z1755" s="139"/>
    </row>
    <row r="1756" spans="22:26">
      <c r="V1756" s="139"/>
      <c r="W1756" s="139"/>
      <c r="X1756" s="139"/>
      <c r="Y1756" s="139"/>
      <c r="Z1756" s="139"/>
    </row>
    <row r="1757" spans="22:26">
      <c r="V1757" s="139"/>
      <c r="W1757" s="139"/>
      <c r="X1757" s="139"/>
      <c r="Y1757" s="139"/>
      <c r="Z1757" s="139"/>
    </row>
    <row r="1758" spans="22:26">
      <c r="V1758" s="139"/>
      <c r="W1758" s="139"/>
      <c r="X1758" s="139"/>
      <c r="Y1758" s="139"/>
      <c r="Z1758" s="139"/>
    </row>
    <row r="1759" spans="22:26">
      <c r="V1759" s="139"/>
      <c r="W1759" s="139"/>
      <c r="X1759" s="139"/>
      <c r="Y1759" s="139"/>
      <c r="Z1759" s="139"/>
    </row>
    <row r="1760" spans="22:26">
      <c r="V1760" s="139"/>
      <c r="W1760" s="139"/>
      <c r="X1760" s="139"/>
      <c r="Y1760" s="139"/>
      <c r="Z1760" s="139"/>
    </row>
    <row r="1761" spans="22:26">
      <c r="V1761" s="139"/>
      <c r="W1761" s="139"/>
      <c r="X1761" s="139"/>
      <c r="Y1761" s="139"/>
      <c r="Z1761" s="139"/>
    </row>
    <row r="1762" spans="22:26">
      <c r="V1762" s="139"/>
      <c r="W1762" s="139"/>
      <c r="X1762" s="139"/>
      <c r="Y1762" s="139"/>
      <c r="Z1762" s="139"/>
    </row>
    <row r="1763" spans="22:26">
      <c r="V1763" s="139"/>
      <c r="W1763" s="139"/>
      <c r="X1763" s="139"/>
      <c r="Y1763" s="139"/>
      <c r="Z1763" s="139"/>
    </row>
    <row r="1764" spans="22:26">
      <c r="V1764" s="139"/>
      <c r="W1764" s="139"/>
      <c r="X1764" s="139"/>
      <c r="Y1764" s="139"/>
      <c r="Z1764" s="139"/>
    </row>
    <row r="1765" spans="22:26">
      <c r="V1765" s="139"/>
      <c r="W1765" s="139"/>
      <c r="X1765" s="139"/>
      <c r="Y1765" s="139"/>
      <c r="Z1765" s="139"/>
    </row>
    <row r="1766" spans="22:26">
      <c r="V1766" s="139"/>
      <c r="W1766" s="139"/>
      <c r="X1766" s="139"/>
      <c r="Y1766" s="139"/>
      <c r="Z1766" s="139"/>
    </row>
    <row r="1767" spans="22:26">
      <c r="V1767" s="139"/>
      <c r="W1767" s="139"/>
      <c r="X1767" s="139"/>
      <c r="Y1767" s="139"/>
      <c r="Z1767" s="139"/>
    </row>
    <row r="1768" spans="22:26">
      <c r="V1768" s="139"/>
      <c r="W1768" s="139"/>
      <c r="X1768" s="139"/>
      <c r="Y1768" s="139"/>
      <c r="Z1768" s="139"/>
    </row>
    <row r="1769" spans="22:26">
      <c r="V1769" s="139"/>
      <c r="W1769" s="139"/>
      <c r="X1769" s="139"/>
      <c r="Y1769" s="139"/>
      <c r="Z1769" s="139"/>
    </row>
    <row r="1770" spans="22:26">
      <c r="V1770" s="139"/>
      <c r="W1770" s="139"/>
      <c r="X1770" s="139"/>
      <c r="Y1770" s="139"/>
      <c r="Z1770" s="139"/>
    </row>
    <row r="1771" spans="22:26">
      <c r="V1771" s="139"/>
      <c r="W1771" s="139"/>
      <c r="X1771" s="139"/>
      <c r="Y1771" s="139"/>
      <c r="Z1771" s="139"/>
    </row>
    <row r="1772" spans="22:26">
      <c r="V1772" s="139"/>
      <c r="W1772" s="139"/>
      <c r="X1772" s="139"/>
      <c r="Y1772" s="139"/>
      <c r="Z1772" s="139"/>
    </row>
    <row r="1773" spans="22:26">
      <c r="V1773" s="139"/>
      <c r="W1773" s="139"/>
      <c r="X1773" s="139"/>
      <c r="Y1773" s="139"/>
      <c r="Z1773" s="139"/>
    </row>
    <row r="1774" spans="22:26">
      <c r="V1774" s="139"/>
      <c r="W1774" s="139"/>
      <c r="X1774" s="139"/>
      <c r="Y1774" s="139"/>
      <c r="Z1774" s="139"/>
    </row>
    <row r="1775" spans="22:26">
      <c r="V1775" s="139"/>
      <c r="W1775" s="139"/>
      <c r="X1775" s="139"/>
      <c r="Y1775" s="139"/>
      <c r="Z1775" s="139"/>
    </row>
    <row r="1776" spans="22:26">
      <c r="V1776" s="139"/>
      <c r="W1776" s="139"/>
      <c r="X1776" s="139"/>
      <c r="Y1776" s="139"/>
      <c r="Z1776" s="139"/>
    </row>
    <row r="1777" spans="22:26">
      <c r="V1777" s="139"/>
      <c r="W1777" s="139"/>
      <c r="X1777" s="139"/>
      <c r="Y1777" s="139"/>
      <c r="Z1777" s="139"/>
    </row>
    <row r="1778" spans="22:26">
      <c r="V1778" s="139"/>
      <c r="W1778" s="139"/>
      <c r="X1778" s="139"/>
      <c r="Y1778" s="139"/>
      <c r="Z1778" s="139"/>
    </row>
    <row r="1779" spans="22:26">
      <c r="V1779" s="139"/>
      <c r="W1779" s="139"/>
      <c r="X1779" s="139"/>
      <c r="Y1779" s="139"/>
      <c r="Z1779" s="139"/>
    </row>
    <row r="1780" spans="22:26">
      <c r="V1780" s="139"/>
      <c r="W1780" s="139"/>
      <c r="X1780" s="139"/>
      <c r="Y1780" s="139"/>
      <c r="Z1780" s="139"/>
    </row>
    <row r="1781" spans="22:26">
      <c r="V1781" s="139"/>
      <c r="W1781" s="139"/>
      <c r="X1781" s="139"/>
      <c r="Y1781" s="139"/>
      <c r="Z1781" s="139"/>
    </row>
    <row r="1782" spans="22:26">
      <c r="V1782" s="139"/>
      <c r="W1782" s="139"/>
      <c r="X1782" s="139"/>
      <c r="Y1782" s="139"/>
      <c r="Z1782" s="139"/>
    </row>
    <row r="1783" spans="22:26">
      <c r="V1783" s="139"/>
      <c r="W1783" s="139"/>
      <c r="X1783" s="139"/>
      <c r="Y1783" s="139"/>
      <c r="Z1783" s="139"/>
    </row>
    <row r="1784" spans="22:26">
      <c r="V1784" s="139"/>
      <c r="W1784" s="139"/>
      <c r="X1784" s="139"/>
      <c r="Y1784" s="139"/>
      <c r="Z1784" s="139"/>
    </row>
    <row r="1785" spans="22:26">
      <c r="V1785" s="139"/>
      <c r="W1785" s="139"/>
      <c r="X1785" s="139"/>
      <c r="Y1785" s="139"/>
      <c r="Z1785" s="139"/>
    </row>
    <row r="1786" spans="22:26">
      <c r="V1786" s="139"/>
      <c r="W1786" s="139"/>
      <c r="X1786" s="139"/>
      <c r="Y1786" s="139"/>
      <c r="Z1786" s="139"/>
    </row>
    <row r="1787" spans="22:26">
      <c r="V1787" s="139"/>
      <c r="W1787" s="139"/>
      <c r="X1787" s="139"/>
      <c r="Y1787" s="139"/>
      <c r="Z1787" s="139"/>
    </row>
    <row r="1788" spans="22:26">
      <c r="V1788" s="139"/>
      <c r="W1788" s="139"/>
      <c r="X1788" s="139"/>
      <c r="Y1788" s="139"/>
      <c r="Z1788" s="139"/>
    </row>
    <row r="1789" spans="22:26">
      <c r="V1789" s="139"/>
      <c r="W1789" s="139"/>
      <c r="X1789" s="139"/>
      <c r="Y1789" s="139"/>
      <c r="Z1789" s="139"/>
    </row>
    <row r="1790" spans="22:26">
      <c r="V1790" s="139"/>
      <c r="W1790" s="139"/>
      <c r="X1790" s="139"/>
      <c r="Y1790" s="139"/>
      <c r="Z1790" s="139"/>
    </row>
    <row r="1791" spans="22:26">
      <c r="V1791" s="139"/>
      <c r="W1791" s="139"/>
      <c r="X1791" s="139"/>
      <c r="Y1791" s="139"/>
      <c r="Z1791" s="139"/>
    </row>
    <row r="1792" spans="22:26">
      <c r="V1792" s="139"/>
      <c r="W1792" s="139"/>
      <c r="X1792" s="139"/>
      <c r="Y1792" s="139"/>
      <c r="Z1792" s="139"/>
    </row>
    <row r="1793" spans="22:26">
      <c r="V1793" s="139"/>
      <c r="W1793" s="139"/>
      <c r="X1793" s="139"/>
      <c r="Y1793" s="139"/>
      <c r="Z1793" s="139"/>
    </row>
    <row r="1794" spans="22:26">
      <c r="V1794" s="139"/>
      <c r="W1794" s="139"/>
      <c r="X1794" s="139"/>
      <c r="Y1794" s="139"/>
      <c r="Z1794" s="139"/>
    </row>
    <row r="1795" spans="22:26">
      <c r="V1795" s="139"/>
      <c r="W1795" s="139"/>
      <c r="X1795" s="139"/>
      <c r="Y1795" s="139"/>
      <c r="Z1795" s="139"/>
    </row>
    <row r="1796" spans="22:26">
      <c r="V1796" s="139"/>
      <c r="W1796" s="139"/>
      <c r="X1796" s="139"/>
      <c r="Y1796" s="139"/>
      <c r="Z1796" s="139"/>
    </row>
    <row r="1797" spans="22:26">
      <c r="V1797" s="139"/>
      <c r="W1797" s="139"/>
      <c r="X1797" s="139"/>
      <c r="Y1797" s="139"/>
      <c r="Z1797" s="139"/>
    </row>
    <row r="1798" spans="22:26">
      <c r="V1798" s="139"/>
      <c r="W1798" s="139"/>
      <c r="X1798" s="139"/>
      <c r="Y1798" s="139"/>
      <c r="Z1798" s="139"/>
    </row>
    <row r="1799" spans="22:26">
      <c r="V1799" s="139"/>
      <c r="W1799" s="139"/>
      <c r="X1799" s="139"/>
      <c r="Y1799" s="139"/>
      <c r="Z1799" s="139"/>
    </row>
    <row r="1800" spans="22:26">
      <c r="V1800" s="139"/>
      <c r="W1800" s="139"/>
      <c r="X1800" s="139"/>
      <c r="Y1800" s="139"/>
      <c r="Z1800" s="139"/>
    </row>
    <row r="1801" spans="22:26">
      <c r="V1801" s="139"/>
      <c r="W1801" s="139"/>
      <c r="X1801" s="139"/>
      <c r="Y1801" s="139"/>
      <c r="Z1801" s="139"/>
    </row>
    <row r="1802" spans="22:26">
      <c r="V1802" s="139"/>
      <c r="W1802" s="139"/>
      <c r="X1802" s="139"/>
      <c r="Y1802" s="139"/>
      <c r="Z1802" s="139"/>
    </row>
    <row r="1803" spans="22:26">
      <c r="V1803" s="139"/>
      <c r="W1803" s="139"/>
      <c r="X1803" s="139"/>
      <c r="Y1803" s="139"/>
      <c r="Z1803" s="139"/>
    </row>
    <row r="1804" spans="22:26">
      <c r="V1804" s="139"/>
      <c r="W1804" s="139"/>
      <c r="X1804" s="139"/>
      <c r="Y1804" s="139"/>
      <c r="Z1804" s="139"/>
    </row>
    <row r="1805" spans="22:26">
      <c r="V1805" s="139"/>
      <c r="W1805" s="139"/>
      <c r="X1805" s="139"/>
      <c r="Y1805" s="139"/>
      <c r="Z1805" s="139"/>
    </row>
    <row r="1806" spans="22:26">
      <c r="V1806" s="139"/>
      <c r="W1806" s="139"/>
      <c r="X1806" s="139"/>
      <c r="Y1806" s="139"/>
      <c r="Z1806" s="139"/>
    </row>
    <row r="1807" spans="22:26">
      <c r="V1807" s="139"/>
      <c r="W1807" s="139"/>
      <c r="X1807" s="139"/>
      <c r="Y1807" s="139"/>
      <c r="Z1807" s="139"/>
    </row>
    <row r="1808" spans="22:26">
      <c r="V1808" s="139"/>
      <c r="W1808" s="139"/>
      <c r="X1808" s="139"/>
      <c r="Y1808" s="139"/>
      <c r="Z1808" s="139"/>
    </row>
    <row r="1809" spans="22:26">
      <c r="V1809" s="139"/>
      <c r="W1809" s="139"/>
      <c r="X1809" s="139"/>
      <c r="Y1809" s="139"/>
      <c r="Z1809" s="139"/>
    </row>
    <row r="1810" spans="22:26">
      <c r="V1810" s="139"/>
      <c r="W1810" s="139"/>
      <c r="X1810" s="139"/>
      <c r="Y1810" s="139"/>
      <c r="Z1810" s="139"/>
    </row>
    <row r="1811" spans="22:26">
      <c r="V1811" s="139"/>
      <c r="W1811" s="139"/>
      <c r="X1811" s="139"/>
      <c r="Y1811" s="139"/>
      <c r="Z1811" s="139"/>
    </row>
    <row r="1812" spans="22:26">
      <c r="V1812" s="139"/>
      <c r="W1812" s="139"/>
      <c r="X1812" s="139"/>
      <c r="Y1812" s="139"/>
      <c r="Z1812" s="139"/>
    </row>
    <row r="1813" spans="22:26">
      <c r="V1813" s="139"/>
      <c r="W1813" s="139"/>
      <c r="X1813" s="139"/>
      <c r="Y1813" s="139"/>
      <c r="Z1813" s="139"/>
    </row>
    <row r="1814" spans="22:26">
      <c r="V1814" s="139"/>
      <c r="W1814" s="139"/>
      <c r="X1814" s="139"/>
      <c r="Y1814" s="139"/>
      <c r="Z1814" s="139"/>
    </row>
    <row r="1815" spans="22:26">
      <c r="V1815" s="139"/>
      <c r="W1815" s="139"/>
      <c r="X1815" s="139"/>
      <c r="Y1815" s="139"/>
      <c r="Z1815" s="139"/>
    </row>
    <row r="1816" spans="22:26">
      <c r="V1816" s="139"/>
      <c r="W1816" s="139"/>
      <c r="X1816" s="139"/>
      <c r="Y1816" s="139"/>
      <c r="Z1816" s="139"/>
    </row>
    <row r="1817" spans="22:26">
      <c r="V1817" s="139"/>
      <c r="W1817" s="139"/>
      <c r="X1817" s="139"/>
      <c r="Y1817" s="139"/>
      <c r="Z1817" s="139"/>
    </row>
    <row r="1818" spans="22:26">
      <c r="V1818" s="139"/>
      <c r="W1818" s="139"/>
      <c r="X1818" s="139"/>
      <c r="Y1818" s="139"/>
      <c r="Z1818" s="139"/>
    </row>
    <row r="1819" spans="22:26">
      <c r="V1819" s="139"/>
      <c r="W1819" s="139"/>
      <c r="X1819" s="139"/>
      <c r="Y1819" s="139"/>
      <c r="Z1819" s="139"/>
    </row>
    <row r="1820" spans="22:26">
      <c r="V1820" s="139"/>
      <c r="W1820" s="139"/>
      <c r="X1820" s="139"/>
      <c r="Y1820" s="139"/>
      <c r="Z1820" s="139"/>
    </row>
    <row r="1821" spans="22:26">
      <c r="V1821" s="139"/>
      <c r="W1821" s="139"/>
      <c r="X1821" s="139"/>
      <c r="Y1821" s="139"/>
      <c r="Z1821" s="139"/>
    </row>
    <row r="1822" spans="22:26">
      <c r="V1822" s="139"/>
      <c r="W1822" s="139"/>
      <c r="X1822" s="139"/>
      <c r="Y1822" s="139"/>
      <c r="Z1822" s="139"/>
    </row>
    <row r="1823" spans="22:26">
      <c r="V1823" s="139"/>
      <c r="W1823" s="139"/>
      <c r="X1823" s="139"/>
      <c r="Y1823" s="139"/>
      <c r="Z1823" s="139"/>
    </row>
    <row r="1824" spans="22:26">
      <c r="V1824" s="139"/>
      <c r="W1824" s="139"/>
      <c r="X1824" s="139"/>
      <c r="Y1824" s="139"/>
      <c r="Z1824" s="139"/>
    </row>
    <row r="1825" spans="22:26">
      <c r="V1825" s="139"/>
      <c r="W1825" s="139"/>
      <c r="X1825" s="139"/>
      <c r="Y1825" s="139"/>
      <c r="Z1825" s="139"/>
    </row>
    <row r="1826" spans="22:26">
      <c r="V1826" s="139"/>
      <c r="W1826" s="139"/>
      <c r="X1826" s="139"/>
      <c r="Y1826" s="139"/>
      <c r="Z1826" s="139"/>
    </row>
    <row r="1827" spans="22:26">
      <c r="V1827" s="139"/>
      <c r="W1827" s="139"/>
      <c r="X1827" s="139"/>
      <c r="Y1827" s="139"/>
      <c r="Z1827" s="139"/>
    </row>
    <row r="1828" spans="22:26">
      <c r="V1828" s="139"/>
      <c r="W1828" s="139"/>
      <c r="X1828" s="139"/>
      <c r="Y1828" s="139"/>
      <c r="Z1828" s="139"/>
    </row>
    <row r="1829" spans="22:26">
      <c r="V1829" s="139"/>
      <c r="W1829" s="139"/>
      <c r="X1829" s="139"/>
      <c r="Y1829" s="139"/>
      <c r="Z1829" s="139"/>
    </row>
    <row r="1830" spans="22:26">
      <c r="V1830" s="139"/>
      <c r="W1830" s="139"/>
      <c r="X1830" s="139"/>
      <c r="Y1830" s="139"/>
      <c r="Z1830" s="139"/>
    </row>
    <row r="1831" spans="22:26">
      <c r="V1831" s="139"/>
      <c r="W1831" s="139"/>
      <c r="X1831" s="139"/>
      <c r="Y1831" s="139"/>
      <c r="Z1831" s="139"/>
    </row>
    <row r="1832" spans="22:26">
      <c r="V1832" s="139"/>
      <c r="W1832" s="139"/>
      <c r="X1832" s="139"/>
      <c r="Y1832" s="139"/>
      <c r="Z1832" s="139"/>
    </row>
    <row r="1833" spans="22:26">
      <c r="V1833" s="139"/>
      <c r="W1833" s="139"/>
      <c r="X1833" s="139"/>
      <c r="Y1833" s="139"/>
      <c r="Z1833" s="139"/>
    </row>
    <row r="1834" spans="22:26">
      <c r="V1834" s="139"/>
      <c r="W1834" s="139"/>
      <c r="X1834" s="139"/>
      <c r="Y1834" s="139"/>
      <c r="Z1834" s="139"/>
    </row>
    <row r="1835" spans="22:26">
      <c r="V1835" s="139"/>
      <c r="W1835" s="139"/>
      <c r="X1835" s="139"/>
      <c r="Y1835" s="139"/>
      <c r="Z1835" s="139"/>
    </row>
    <row r="1836" spans="22:26">
      <c r="V1836" s="139"/>
      <c r="W1836" s="139"/>
      <c r="X1836" s="139"/>
      <c r="Y1836" s="139"/>
      <c r="Z1836" s="139"/>
    </row>
    <row r="1837" spans="22:26">
      <c r="V1837" s="139"/>
      <c r="W1837" s="139"/>
      <c r="X1837" s="139"/>
      <c r="Y1837" s="139"/>
      <c r="Z1837" s="139"/>
    </row>
    <row r="1838" spans="22:26">
      <c r="V1838" s="139"/>
      <c r="W1838" s="139"/>
      <c r="X1838" s="139"/>
      <c r="Y1838" s="139"/>
      <c r="Z1838" s="139"/>
    </row>
    <row r="1839" spans="22:26">
      <c r="V1839" s="139"/>
      <c r="W1839" s="139"/>
      <c r="X1839" s="139"/>
      <c r="Y1839" s="139"/>
      <c r="Z1839" s="139"/>
    </row>
    <row r="1840" spans="22:26">
      <c r="V1840" s="139"/>
      <c r="W1840" s="139"/>
      <c r="X1840" s="139"/>
      <c r="Y1840" s="139"/>
      <c r="Z1840" s="139"/>
    </row>
    <row r="1841" spans="22:26">
      <c r="V1841" s="139"/>
      <c r="W1841" s="139"/>
      <c r="X1841" s="139"/>
      <c r="Y1841" s="139"/>
      <c r="Z1841" s="139"/>
    </row>
    <row r="1842" spans="22:26">
      <c r="V1842" s="139"/>
      <c r="W1842" s="139"/>
      <c r="X1842" s="139"/>
      <c r="Y1842" s="139"/>
      <c r="Z1842" s="139"/>
    </row>
    <row r="1843" spans="22:26">
      <c r="V1843" s="139"/>
      <c r="W1843" s="139"/>
      <c r="X1843" s="139"/>
      <c r="Y1843" s="139"/>
      <c r="Z1843" s="139"/>
    </row>
    <row r="1844" spans="22:26">
      <c r="V1844" s="139"/>
      <c r="W1844" s="139"/>
      <c r="X1844" s="139"/>
      <c r="Y1844" s="139"/>
      <c r="Z1844" s="139"/>
    </row>
    <row r="1845" spans="22:26">
      <c r="V1845" s="139"/>
      <c r="W1845" s="139"/>
      <c r="X1845" s="139"/>
      <c r="Y1845" s="139"/>
      <c r="Z1845" s="139"/>
    </row>
    <row r="1846" spans="22:26">
      <c r="V1846" s="139"/>
      <c r="W1846" s="139"/>
      <c r="X1846" s="139"/>
      <c r="Y1846" s="139"/>
      <c r="Z1846" s="139"/>
    </row>
    <row r="1847" spans="22:26">
      <c r="V1847" s="139"/>
      <c r="W1847" s="139"/>
      <c r="X1847" s="139"/>
      <c r="Y1847" s="139"/>
      <c r="Z1847" s="139"/>
    </row>
    <row r="1848" spans="22:26">
      <c r="V1848" s="139"/>
      <c r="W1848" s="139"/>
      <c r="X1848" s="139"/>
      <c r="Y1848" s="139"/>
      <c r="Z1848" s="139"/>
    </row>
    <row r="1849" spans="22:26">
      <c r="V1849" s="139"/>
      <c r="W1849" s="139"/>
      <c r="X1849" s="139"/>
      <c r="Y1849" s="139"/>
      <c r="Z1849" s="139"/>
    </row>
    <row r="1850" spans="22:26">
      <c r="V1850" s="139"/>
      <c r="W1850" s="139"/>
      <c r="X1850" s="139"/>
      <c r="Y1850" s="139"/>
      <c r="Z1850" s="139"/>
    </row>
    <row r="1851" spans="22:26">
      <c r="V1851" s="139"/>
      <c r="W1851" s="139"/>
      <c r="X1851" s="139"/>
      <c r="Y1851" s="139"/>
      <c r="Z1851" s="139"/>
    </row>
    <row r="1852" spans="22:26">
      <c r="V1852" s="139"/>
      <c r="W1852" s="139"/>
      <c r="X1852" s="139"/>
      <c r="Y1852" s="139"/>
      <c r="Z1852" s="139"/>
    </row>
    <row r="1853" spans="22:26">
      <c r="V1853" s="139"/>
      <c r="W1853" s="139"/>
      <c r="X1853" s="139"/>
      <c r="Y1853" s="139"/>
      <c r="Z1853" s="139"/>
    </row>
    <row r="1854" spans="22:26">
      <c r="V1854" s="139"/>
      <c r="W1854" s="139"/>
      <c r="X1854" s="139"/>
      <c r="Y1854" s="139"/>
      <c r="Z1854" s="139"/>
    </row>
    <row r="1855" spans="22:26">
      <c r="V1855" s="139"/>
      <c r="W1855" s="139"/>
      <c r="X1855" s="139"/>
      <c r="Y1855" s="139"/>
      <c r="Z1855" s="139"/>
    </row>
    <row r="1856" spans="22:26">
      <c r="V1856" s="139"/>
      <c r="W1856" s="139"/>
      <c r="X1856" s="139"/>
      <c r="Y1856" s="139"/>
      <c r="Z1856" s="139"/>
    </row>
    <row r="1857" spans="22:26">
      <c r="V1857" s="139"/>
      <c r="W1857" s="139"/>
      <c r="X1857" s="139"/>
      <c r="Y1857" s="139"/>
      <c r="Z1857" s="139"/>
    </row>
    <row r="1858" spans="22:26">
      <c r="V1858" s="139"/>
      <c r="W1858" s="139"/>
      <c r="X1858" s="139"/>
      <c r="Y1858" s="139"/>
      <c r="Z1858" s="139"/>
    </row>
    <row r="1859" spans="22:26">
      <c r="V1859" s="139"/>
      <c r="W1859" s="139"/>
      <c r="X1859" s="139"/>
      <c r="Y1859" s="139"/>
      <c r="Z1859" s="139"/>
    </row>
    <row r="1860" spans="22:26">
      <c r="V1860" s="139"/>
      <c r="W1860" s="139"/>
      <c r="X1860" s="139"/>
      <c r="Y1860" s="139"/>
      <c r="Z1860" s="139"/>
    </row>
    <row r="1861" spans="22:26">
      <c r="V1861" s="139"/>
      <c r="W1861" s="139"/>
      <c r="X1861" s="139"/>
      <c r="Y1861" s="139"/>
      <c r="Z1861" s="139"/>
    </row>
    <row r="1862" spans="22:26">
      <c r="V1862" s="139"/>
      <c r="W1862" s="139"/>
      <c r="X1862" s="139"/>
      <c r="Y1862" s="139"/>
      <c r="Z1862" s="139"/>
    </row>
    <row r="1863" spans="22:26">
      <c r="V1863" s="139"/>
      <c r="W1863" s="139"/>
      <c r="X1863" s="139"/>
      <c r="Y1863" s="139"/>
      <c r="Z1863" s="139"/>
    </row>
    <row r="1864" spans="22:26">
      <c r="V1864" s="139"/>
      <c r="W1864" s="139"/>
      <c r="X1864" s="139"/>
      <c r="Y1864" s="139"/>
      <c r="Z1864" s="139"/>
    </row>
    <row r="1865" spans="22:26">
      <c r="V1865" s="139"/>
      <c r="W1865" s="139"/>
      <c r="X1865" s="139"/>
      <c r="Y1865" s="139"/>
      <c r="Z1865" s="139"/>
    </row>
    <row r="1866" spans="22:26">
      <c r="V1866" s="139"/>
      <c r="W1866" s="139"/>
      <c r="X1866" s="139"/>
      <c r="Y1866" s="139"/>
      <c r="Z1866" s="139"/>
    </row>
    <row r="1867" spans="22:26">
      <c r="V1867" s="139"/>
      <c r="W1867" s="139"/>
      <c r="X1867" s="139"/>
      <c r="Y1867" s="139"/>
      <c r="Z1867" s="139"/>
    </row>
    <row r="1868" spans="22:26">
      <c r="V1868" s="139"/>
      <c r="W1868" s="139"/>
      <c r="X1868" s="139"/>
      <c r="Y1868" s="139"/>
      <c r="Z1868" s="139"/>
    </row>
    <row r="1869" spans="22:26">
      <c r="V1869" s="139"/>
      <c r="W1869" s="139"/>
      <c r="X1869" s="139"/>
      <c r="Y1869" s="139"/>
      <c r="Z1869" s="139"/>
    </row>
    <row r="1870" spans="22:26">
      <c r="V1870" s="139"/>
      <c r="W1870" s="139"/>
      <c r="X1870" s="139"/>
      <c r="Y1870" s="139"/>
      <c r="Z1870" s="139"/>
    </row>
    <row r="1871" spans="22:26">
      <c r="V1871" s="139"/>
      <c r="W1871" s="139"/>
      <c r="X1871" s="139"/>
      <c r="Y1871" s="139"/>
      <c r="Z1871" s="139"/>
    </row>
    <row r="1872" spans="22:26">
      <c r="V1872" s="139"/>
      <c r="W1872" s="139"/>
      <c r="X1872" s="139"/>
      <c r="Y1872" s="139"/>
      <c r="Z1872" s="139"/>
    </row>
    <row r="1873" spans="22:26">
      <c r="V1873" s="139"/>
      <c r="W1873" s="139"/>
      <c r="X1873" s="139"/>
      <c r="Y1873" s="139"/>
      <c r="Z1873" s="139"/>
    </row>
    <row r="1874" spans="22:26">
      <c r="V1874" s="139"/>
      <c r="W1874" s="139"/>
      <c r="X1874" s="139"/>
      <c r="Y1874" s="139"/>
      <c r="Z1874" s="139"/>
    </row>
    <row r="1875" spans="22:26">
      <c r="V1875" s="139"/>
      <c r="W1875" s="139"/>
      <c r="X1875" s="139"/>
      <c r="Y1875" s="139"/>
      <c r="Z1875" s="139"/>
    </row>
    <row r="1876" spans="22:26">
      <c r="V1876" s="139"/>
      <c r="W1876" s="139"/>
      <c r="X1876" s="139"/>
      <c r="Y1876" s="139"/>
      <c r="Z1876" s="139"/>
    </row>
    <row r="1877" spans="22:26">
      <c r="V1877" s="139"/>
      <c r="W1877" s="139"/>
      <c r="X1877" s="139"/>
      <c r="Y1877" s="139"/>
      <c r="Z1877" s="139"/>
    </row>
    <row r="1878" spans="22:26">
      <c r="V1878" s="139"/>
      <c r="W1878" s="139"/>
      <c r="X1878" s="139"/>
      <c r="Y1878" s="139"/>
      <c r="Z1878" s="139"/>
    </row>
    <row r="1879" spans="22:26">
      <c r="V1879" s="139"/>
      <c r="W1879" s="139"/>
      <c r="X1879" s="139"/>
      <c r="Y1879" s="139"/>
      <c r="Z1879" s="139"/>
    </row>
    <row r="1880" spans="22:26">
      <c r="V1880" s="139"/>
      <c r="W1880" s="139"/>
      <c r="X1880" s="139"/>
      <c r="Y1880" s="139"/>
      <c r="Z1880" s="139"/>
    </row>
    <row r="1881" spans="22:26">
      <c r="V1881" s="139"/>
      <c r="W1881" s="139"/>
      <c r="X1881" s="139"/>
      <c r="Y1881" s="139"/>
      <c r="Z1881" s="139"/>
    </row>
    <row r="1882" spans="22:26">
      <c r="V1882" s="139"/>
      <c r="W1882" s="139"/>
      <c r="X1882" s="139"/>
      <c r="Y1882" s="139"/>
      <c r="Z1882" s="139"/>
    </row>
    <row r="1883" spans="22:26">
      <c r="V1883" s="139"/>
      <c r="W1883" s="139"/>
      <c r="X1883" s="139"/>
      <c r="Y1883" s="139"/>
      <c r="Z1883" s="139"/>
    </row>
    <row r="1884" spans="22:26">
      <c r="V1884" s="139"/>
      <c r="W1884" s="139"/>
      <c r="X1884" s="139"/>
      <c r="Y1884" s="139"/>
      <c r="Z1884" s="139"/>
    </row>
    <row r="1885" spans="22:26">
      <c r="V1885" s="139"/>
      <c r="W1885" s="139"/>
      <c r="X1885" s="139"/>
      <c r="Y1885" s="139"/>
      <c r="Z1885" s="139"/>
    </row>
    <row r="1886" spans="22:26">
      <c r="V1886" s="139"/>
      <c r="W1886" s="139"/>
      <c r="X1886" s="139"/>
      <c r="Y1886" s="139"/>
      <c r="Z1886" s="139"/>
    </row>
    <row r="1887" spans="22:26">
      <c r="V1887" s="139"/>
      <c r="W1887" s="139"/>
      <c r="X1887" s="139"/>
      <c r="Y1887" s="139"/>
      <c r="Z1887" s="139"/>
    </row>
    <row r="1888" spans="22:26">
      <c r="V1888" s="139"/>
      <c r="W1888" s="139"/>
      <c r="X1888" s="139"/>
      <c r="Y1888" s="139"/>
      <c r="Z1888" s="139"/>
    </row>
    <row r="1889" spans="22:26">
      <c r="V1889" s="139"/>
      <c r="W1889" s="139"/>
      <c r="X1889" s="139"/>
      <c r="Y1889" s="139"/>
      <c r="Z1889" s="139"/>
    </row>
    <row r="1890" spans="22:26">
      <c r="V1890" s="139"/>
      <c r="W1890" s="139"/>
      <c r="X1890" s="139"/>
      <c r="Y1890" s="139"/>
      <c r="Z1890" s="139"/>
    </row>
    <row r="1891" spans="22:26">
      <c r="V1891" s="139"/>
      <c r="W1891" s="139"/>
      <c r="X1891" s="139"/>
      <c r="Y1891" s="139"/>
      <c r="Z1891" s="139"/>
    </row>
    <row r="1892" spans="22:26">
      <c r="V1892" s="139"/>
      <c r="W1892" s="139"/>
      <c r="X1892" s="139"/>
      <c r="Y1892" s="139"/>
      <c r="Z1892" s="139"/>
    </row>
    <row r="1893" spans="22:26">
      <c r="V1893" s="139"/>
      <c r="W1893" s="139"/>
      <c r="X1893" s="139"/>
      <c r="Y1893" s="139"/>
      <c r="Z1893" s="139"/>
    </row>
    <row r="1894" spans="22:26">
      <c r="V1894" s="139"/>
      <c r="W1894" s="139"/>
      <c r="X1894" s="139"/>
      <c r="Y1894" s="139"/>
      <c r="Z1894" s="139"/>
    </row>
    <row r="1895" spans="22:26">
      <c r="V1895" s="139"/>
      <c r="W1895" s="139"/>
      <c r="X1895" s="139"/>
      <c r="Y1895" s="139"/>
      <c r="Z1895" s="139"/>
    </row>
    <row r="1896" spans="22:26">
      <c r="V1896" s="139"/>
      <c r="W1896" s="139"/>
      <c r="X1896" s="139"/>
      <c r="Y1896" s="139"/>
      <c r="Z1896" s="139"/>
    </row>
    <row r="1897" spans="22:26">
      <c r="V1897" s="139"/>
      <c r="W1897" s="139"/>
      <c r="X1897" s="139"/>
      <c r="Y1897" s="139"/>
      <c r="Z1897" s="139"/>
    </row>
    <row r="1898" spans="22:26">
      <c r="V1898" s="139"/>
      <c r="W1898" s="139"/>
      <c r="X1898" s="139"/>
      <c r="Y1898" s="139"/>
      <c r="Z1898" s="139"/>
    </row>
    <row r="1899" spans="22:26">
      <c r="V1899" s="139"/>
      <c r="W1899" s="139"/>
      <c r="X1899" s="139"/>
      <c r="Y1899" s="139"/>
      <c r="Z1899" s="139"/>
    </row>
    <row r="1900" spans="22:26">
      <c r="V1900" s="139"/>
      <c r="W1900" s="139"/>
      <c r="X1900" s="139"/>
      <c r="Y1900" s="139"/>
      <c r="Z1900" s="139"/>
    </row>
    <row r="1901" spans="22:26">
      <c r="V1901" s="139"/>
      <c r="W1901" s="139"/>
      <c r="X1901" s="139"/>
      <c r="Y1901" s="139"/>
      <c r="Z1901" s="139"/>
    </row>
    <row r="1902" spans="22:26">
      <c r="V1902" s="139"/>
      <c r="W1902" s="139"/>
      <c r="X1902" s="139"/>
      <c r="Y1902" s="139"/>
      <c r="Z1902" s="139"/>
    </row>
    <row r="1903" spans="22:26">
      <c r="V1903" s="139"/>
      <c r="W1903" s="139"/>
      <c r="X1903" s="139"/>
      <c r="Y1903" s="139"/>
      <c r="Z1903" s="139"/>
    </row>
    <row r="1904" spans="22:26">
      <c r="V1904" s="139"/>
      <c r="W1904" s="139"/>
      <c r="X1904" s="139"/>
      <c r="Y1904" s="139"/>
      <c r="Z1904" s="139"/>
    </row>
    <row r="1905" spans="22:26">
      <c r="V1905" s="139"/>
      <c r="W1905" s="139"/>
      <c r="X1905" s="139"/>
      <c r="Y1905" s="139"/>
      <c r="Z1905" s="139"/>
    </row>
    <row r="1906" spans="22:26">
      <c r="V1906" s="139"/>
      <c r="W1906" s="139"/>
      <c r="X1906" s="139"/>
      <c r="Y1906" s="139"/>
      <c r="Z1906" s="139"/>
    </row>
    <row r="1907" spans="22:26">
      <c r="V1907" s="139"/>
      <c r="W1907" s="139"/>
      <c r="X1907" s="139"/>
      <c r="Y1907" s="139"/>
      <c r="Z1907" s="139"/>
    </row>
    <row r="1908" spans="22:26">
      <c r="V1908" s="139"/>
      <c r="W1908" s="139"/>
      <c r="X1908" s="139"/>
      <c r="Y1908" s="139"/>
      <c r="Z1908" s="139"/>
    </row>
    <row r="1909" spans="22:26">
      <c r="V1909" s="139"/>
      <c r="W1909" s="139"/>
      <c r="X1909" s="139"/>
      <c r="Y1909" s="139"/>
      <c r="Z1909" s="139"/>
    </row>
    <row r="1910" spans="22:26">
      <c r="V1910" s="139"/>
      <c r="W1910" s="139"/>
      <c r="X1910" s="139"/>
      <c r="Y1910" s="139"/>
      <c r="Z1910" s="139"/>
    </row>
    <row r="1911" spans="22:26">
      <c r="V1911" s="139"/>
      <c r="W1911" s="139"/>
      <c r="X1911" s="139"/>
      <c r="Y1911" s="139"/>
      <c r="Z1911" s="139"/>
    </row>
    <row r="1912" spans="22:26">
      <c r="V1912" s="139"/>
      <c r="W1912" s="139"/>
      <c r="X1912" s="139"/>
      <c r="Y1912" s="139"/>
      <c r="Z1912" s="139"/>
    </row>
    <row r="1913" spans="22:26">
      <c r="V1913" s="139"/>
      <c r="W1913" s="139"/>
      <c r="X1913" s="139"/>
      <c r="Y1913" s="139"/>
      <c r="Z1913" s="139"/>
    </row>
    <row r="1914" spans="22:26">
      <c r="V1914" s="139"/>
      <c r="W1914" s="139"/>
      <c r="X1914" s="139"/>
      <c r="Y1914" s="139"/>
      <c r="Z1914" s="139"/>
    </row>
    <row r="1915" spans="22:26">
      <c r="V1915" s="139"/>
      <c r="W1915" s="139"/>
      <c r="X1915" s="139"/>
      <c r="Y1915" s="139"/>
      <c r="Z1915" s="139"/>
    </row>
    <row r="1916" spans="22:26">
      <c r="V1916" s="139"/>
      <c r="W1916" s="139"/>
      <c r="X1916" s="139"/>
      <c r="Y1916" s="139"/>
      <c r="Z1916" s="139"/>
    </row>
    <row r="1917" spans="22:26">
      <c r="V1917" s="139"/>
      <c r="W1917" s="139"/>
      <c r="X1917" s="139"/>
      <c r="Y1917" s="139"/>
      <c r="Z1917" s="139"/>
    </row>
    <row r="1918" spans="22:26">
      <c r="V1918" s="139"/>
      <c r="W1918" s="139"/>
      <c r="X1918" s="139"/>
      <c r="Y1918" s="139"/>
      <c r="Z1918" s="139"/>
    </row>
    <row r="1919" spans="22:26">
      <c r="V1919" s="139"/>
      <c r="W1919" s="139"/>
      <c r="X1919" s="139"/>
      <c r="Y1919" s="139"/>
      <c r="Z1919" s="139"/>
    </row>
    <row r="1920" spans="22:26">
      <c r="V1920" s="139"/>
      <c r="W1920" s="139"/>
      <c r="X1920" s="139"/>
      <c r="Y1920" s="139"/>
      <c r="Z1920" s="139"/>
    </row>
    <row r="1921" spans="22:26">
      <c r="V1921" s="139"/>
      <c r="W1921" s="139"/>
      <c r="X1921" s="139"/>
      <c r="Y1921" s="139"/>
      <c r="Z1921" s="139"/>
    </row>
    <row r="1922" spans="22:26">
      <c r="V1922" s="139"/>
      <c r="W1922" s="139"/>
      <c r="X1922" s="139"/>
      <c r="Y1922" s="139"/>
      <c r="Z1922" s="139"/>
    </row>
    <row r="1923" spans="22:26">
      <c r="V1923" s="139"/>
      <c r="W1923" s="139"/>
      <c r="X1923" s="139"/>
      <c r="Y1923" s="139"/>
      <c r="Z1923" s="139"/>
    </row>
    <row r="1924" spans="22:26">
      <c r="V1924" s="139"/>
      <c r="W1924" s="139"/>
      <c r="X1924" s="139"/>
      <c r="Y1924" s="139"/>
      <c r="Z1924" s="139"/>
    </row>
    <row r="1925" spans="22:26">
      <c r="V1925" s="139"/>
      <c r="W1925" s="139"/>
      <c r="X1925" s="139"/>
      <c r="Y1925" s="139"/>
      <c r="Z1925" s="139"/>
    </row>
    <row r="1926" spans="22:26">
      <c r="V1926" s="139"/>
      <c r="W1926" s="139"/>
      <c r="X1926" s="139"/>
      <c r="Y1926" s="139"/>
      <c r="Z1926" s="139"/>
    </row>
    <row r="1927" spans="22:26">
      <c r="V1927" s="139"/>
      <c r="W1927" s="139"/>
      <c r="X1927" s="139"/>
      <c r="Y1927" s="139"/>
      <c r="Z1927" s="139"/>
    </row>
    <row r="1928" spans="22:26">
      <c r="V1928" s="139"/>
      <c r="W1928" s="139"/>
      <c r="X1928" s="139"/>
      <c r="Y1928" s="139"/>
      <c r="Z1928" s="139"/>
    </row>
    <row r="1929" spans="22:26">
      <c r="V1929" s="139"/>
      <c r="W1929" s="139"/>
      <c r="X1929" s="139"/>
      <c r="Y1929" s="139"/>
      <c r="Z1929" s="139"/>
    </row>
    <row r="1930" spans="22:26">
      <c r="V1930" s="139"/>
      <c r="W1930" s="139"/>
      <c r="X1930" s="139"/>
      <c r="Y1930" s="139"/>
      <c r="Z1930" s="139"/>
    </row>
    <row r="1931" spans="22:26">
      <c r="V1931" s="139"/>
      <c r="W1931" s="139"/>
      <c r="X1931" s="139"/>
      <c r="Y1931" s="139"/>
      <c r="Z1931" s="139"/>
    </row>
    <row r="1932" spans="22:26">
      <c r="V1932" s="139"/>
      <c r="W1932" s="139"/>
      <c r="X1932" s="139"/>
      <c r="Y1932" s="139"/>
      <c r="Z1932" s="139"/>
    </row>
    <row r="1933" spans="22:26">
      <c r="V1933" s="139"/>
      <c r="W1933" s="139"/>
      <c r="X1933" s="139"/>
      <c r="Y1933" s="139"/>
      <c r="Z1933" s="139"/>
    </row>
    <row r="1934" spans="22:26">
      <c r="V1934" s="139"/>
      <c r="W1934" s="139"/>
      <c r="X1934" s="139"/>
      <c r="Y1934" s="139"/>
      <c r="Z1934" s="139"/>
    </row>
    <row r="1935" spans="22:26">
      <c r="V1935" s="139"/>
      <c r="W1935" s="139"/>
      <c r="X1935" s="139"/>
      <c r="Y1935" s="139"/>
      <c r="Z1935" s="139"/>
    </row>
    <row r="1936" spans="22:26">
      <c r="V1936" s="139"/>
      <c r="W1936" s="139"/>
      <c r="X1936" s="139"/>
      <c r="Y1936" s="139"/>
      <c r="Z1936" s="139"/>
    </row>
    <row r="1937" spans="22:26">
      <c r="V1937" s="139"/>
      <c r="W1937" s="139"/>
      <c r="X1937" s="139"/>
      <c r="Y1937" s="139"/>
      <c r="Z1937" s="139"/>
    </row>
    <row r="1938" spans="22:26">
      <c r="V1938" s="139"/>
      <c r="W1938" s="139"/>
      <c r="X1938" s="139"/>
      <c r="Y1938" s="139"/>
      <c r="Z1938" s="139"/>
    </row>
    <row r="1939" spans="22:26">
      <c r="V1939" s="139"/>
      <c r="W1939" s="139"/>
      <c r="X1939" s="139"/>
      <c r="Y1939" s="139"/>
      <c r="Z1939" s="139"/>
    </row>
    <row r="1940" spans="22:26">
      <c r="V1940" s="139"/>
      <c r="W1940" s="139"/>
      <c r="X1940" s="139"/>
      <c r="Y1940" s="139"/>
      <c r="Z1940" s="139"/>
    </row>
    <row r="1941" spans="22:26">
      <c r="V1941" s="139"/>
      <c r="W1941" s="139"/>
      <c r="X1941" s="139"/>
      <c r="Y1941" s="139"/>
      <c r="Z1941" s="139"/>
    </row>
    <row r="1942" spans="22:26">
      <c r="V1942" s="139"/>
      <c r="W1942" s="139"/>
      <c r="X1942" s="139"/>
      <c r="Y1942" s="139"/>
      <c r="Z1942" s="139"/>
    </row>
    <row r="1943" spans="22:26">
      <c r="V1943" s="139"/>
      <c r="W1943" s="139"/>
      <c r="X1943" s="139"/>
      <c r="Y1943" s="139"/>
      <c r="Z1943" s="139"/>
    </row>
    <row r="1944" spans="22:26">
      <c r="V1944" s="139"/>
      <c r="W1944" s="139"/>
      <c r="X1944" s="139"/>
      <c r="Y1944" s="139"/>
      <c r="Z1944" s="139"/>
    </row>
    <row r="1945" spans="22:26">
      <c r="V1945" s="139"/>
      <c r="W1945" s="139"/>
      <c r="X1945" s="139"/>
      <c r="Y1945" s="139"/>
      <c r="Z1945" s="139"/>
    </row>
    <row r="1946" spans="22:26">
      <c r="V1946" s="139"/>
      <c r="W1946" s="139"/>
      <c r="X1946" s="139"/>
      <c r="Y1946" s="139"/>
      <c r="Z1946" s="139"/>
    </row>
    <row r="1947" spans="22:26">
      <c r="V1947" s="139"/>
      <c r="W1947" s="139"/>
      <c r="X1947" s="139"/>
      <c r="Y1947" s="139"/>
      <c r="Z1947" s="139"/>
    </row>
    <row r="1948" spans="22:26">
      <c r="V1948" s="139"/>
      <c r="W1948" s="139"/>
      <c r="X1948" s="139"/>
      <c r="Y1948" s="139"/>
      <c r="Z1948" s="139"/>
    </row>
    <row r="1949" spans="22:26">
      <c r="V1949" s="139"/>
      <c r="W1949" s="139"/>
      <c r="X1949" s="139"/>
      <c r="Y1949" s="139"/>
      <c r="Z1949" s="139"/>
    </row>
    <row r="1950" spans="22:26">
      <c r="V1950" s="139"/>
      <c r="W1950" s="139"/>
      <c r="X1950" s="139"/>
      <c r="Y1950" s="139"/>
      <c r="Z1950" s="139"/>
    </row>
    <row r="1951" spans="22:26">
      <c r="V1951" s="139"/>
      <c r="W1951" s="139"/>
      <c r="X1951" s="139"/>
      <c r="Y1951" s="139"/>
      <c r="Z1951" s="139"/>
    </row>
    <row r="1952" spans="22:26">
      <c r="V1952" s="139"/>
      <c r="W1952" s="139"/>
      <c r="X1952" s="139"/>
      <c r="Y1952" s="139"/>
      <c r="Z1952" s="139"/>
    </row>
    <row r="1953" spans="22:26">
      <c r="V1953" s="139"/>
      <c r="W1953" s="139"/>
      <c r="X1953" s="139"/>
      <c r="Y1953" s="139"/>
      <c r="Z1953" s="139"/>
    </row>
    <row r="1954" spans="22:26">
      <c r="V1954" s="139"/>
      <c r="W1954" s="139"/>
      <c r="X1954" s="139"/>
      <c r="Y1954" s="139"/>
      <c r="Z1954" s="139"/>
    </row>
    <row r="1955" spans="22:26">
      <c r="V1955" s="139"/>
      <c r="W1955" s="139"/>
      <c r="X1955" s="139"/>
      <c r="Y1955" s="139"/>
      <c r="Z1955" s="139"/>
    </row>
    <row r="1956" spans="22:26">
      <c r="V1956" s="139"/>
      <c r="W1956" s="139"/>
      <c r="X1956" s="139"/>
      <c r="Y1956" s="139"/>
      <c r="Z1956" s="139"/>
    </row>
    <row r="1957" spans="22:26">
      <c r="V1957" s="139"/>
      <c r="W1957" s="139"/>
      <c r="X1957" s="139"/>
      <c r="Y1957" s="139"/>
      <c r="Z1957" s="139"/>
    </row>
    <row r="1958" spans="22:26">
      <c r="V1958" s="139"/>
      <c r="W1958" s="139"/>
      <c r="X1958" s="139"/>
      <c r="Y1958" s="139"/>
      <c r="Z1958" s="139"/>
    </row>
    <row r="1959" spans="22:26">
      <c r="V1959" s="139"/>
      <c r="W1959" s="139"/>
      <c r="X1959" s="139"/>
      <c r="Y1959" s="139"/>
      <c r="Z1959" s="139"/>
    </row>
    <row r="1960" spans="22:26">
      <c r="V1960" s="139"/>
      <c r="W1960" s="139"/>
      <c r="X1960" s="139"/>
      <c r="Y1960" s="139"/>
      <c r="Z1960" s="139"/>
    </row>
    <row r="1961" spans="22:26">
      <c r="V1961" s="139"/>
      <c r="W1961" s="139"/>
      <c r="X1961" s="139"/>
      <c r="Y1961" s="139"/>
      <c r="Z1961" s="139"/>
    </row>
    <row r="1962" spans="22:26">
      <c r="V1962" s="139"/>
      <c r="W1962" s="139"/>
      <c r="X1962" s="139"/>
      <c r="Y1962" s="139"/>
      <c r="Z1962" s="139"/>
    </row>
    <row r="1963" spans="22:26">
      <c r="V1963" s="139"/>
      <c r="W1963" s="139"/>
      <c r="X1963" s="139"/>
      <c r="Y1963" s="139"/>
      <c r="Z1963" s="139"/>
    </row>
    <row r="1964" spans="22:26">
      <c r="V1964" s="139"/>
      <c r="W1964" s="139"/>
      <c r="X1964" s="139"/>
      <c r="Y1964" s="139"/>
      <c r="Z1964" s="139"/>
    </row>
    <row r="1965" spans="22:26">
      <c r="V1965" s="139"/>
      <c r="W1965" s="139"/>
      <c r="X1965" s="139"/>
      <c r="Y1965" s="139"/>
      <c r="Z1965" s="139"/>
    </row>
    <row r="1966" spans="22:26">
      <c r="V1966" s="139"/>
      <c r="W1966" s="139"/>
      <c r="X1966" s="139"/>
      <c r="Y1966" s="139"/>
      <c r="Z1966" s="139"/>
    </row>
    <row r="1967" spans="22:26">
      <c r="V1967" s="139"/>
      <c r="W1967" s="139"/>
      <c r="X1967" s="139"/>
      <c r="Y1967" s="139"/>
      <c r="Z1967" s="139"/>
    </row>
    <row r="1968" spans="22:26">
      <c r="V1968" s="139"/>
      <c r="W1968" s="139"/>
      <c r="X1968" s="139"/>
      <c r="Y1968" s="139"/>
      <c r="Z1968" s="139"/>
    </row>
    <row r="1969" spans="22:26">
      <c r="V1969" s="139"/>
      <c r="W1969" s="139"/>
      <c r="X1969" s="139"/>
      <c r="Y1969" s="139"/>
      <c r="Z1969" s="139"/>
    </row>
    <row r="1970" spans="22:26">
      <c r="V1970" s="139"/>
      <c r="W1970" s="139"/>
      <c r="X1970" s="139"/>
      <c r="Y1970" s="139"/>
      <c r="Z1970" s="139"/>
    </row>
    <row r="1971" spans="22:26">
      <c r="V1971" s="139"/>
      <c r="W1971" s="139"/>
      <c r="X1971" s="139"/>
      <c r="Y1971" s="139"/>
      <c r="Z1971" s="139"/>
    </row>
    <row r="1972" spans="22:26">
      <c r="V1972" s="139"/>
      <c r="W1972" s="139"/>
      <c r="X1972" s="139"/>
      <c r="Y1972" s="139"/>
      <c r="Z1972" s="139"/>
    </row>
    <row r="1973" spans="22:26">
      <c r="V1973" s="139"/>
      <c r="W1973" s="139"/>
      <c r="X1973" s="139"/>
      <c r="Y1973" s="139"/>
      <c r="Z1973" s="139"/>
    </row>
    <row r="1974" spans="22:26">
      <c r="V1974" s="139"/>
      <c r="W1974" s="139"/>
      <c r="X1974" s="139"/>
      <c r="Y1974" s="139"/>
      <c r="Z1974" s="139"/>
    </row>
    <row r="1975" spans="22:26">
      <c r="V1975" s="139"/>
      <c r="W1975" s="139"/>
      <c r="X1975" s="139"/>
      <c r="Y1975" s="139"/>
      <c r="Z1975" s="139"/>
    </row>
    <row r="1976" spans="22:26">
      <c r="V1976" s="139"/>
      <c r="W1976" s="139"/>
      <c r="X1976" s="139"/>
      <c r="Y1976" s="139"/>
      <c r="Z1976" s="139"/>
    </row>
    <row r="1977" spans="22:26">
      <c r="V1977" s="139"/>
      <c r="W1977" s="139"/>
      <c r="X1977" s="139"/>
      <c r="Y1977" s="139"/>
      <c r="Z1977" s="139"/>
    </row>
    <row r="1978" spans="22:26">
      <c r="V1978" s="139"/>
      <c r="W1978" s="139"/>
      <c r="X1978" s="139"/>
      <c r="Y1978" s="139"/>
      <c r="Z1978" s="139"/>
    </row>
    <row r="1979" spans="22:26">
      <c r="V1979" s="139"/>
      <c r="W1979" s="139"/>
      <c r="X1979" s="139"/>
      <c r="Y1979" s="139"/>
      <c r="Z1979" s="139"/>
    </row>
    <row r="1980" spans="22:26">
      <c r="V1980" s="139"/>
      <c r="W1980" s="139"/>
      <c r="X1980" s="139"/>
      <c r="Y1980" s="139"/>
      <c r="Z1980" s="139"/>
    </row>
    <row r="1981" spans="22:26">
      <c r="V1981" s="139"/>
      <c r="W1981" s="139"/>
      <c r="X1981" s="139"/>
      <c r="Y1981" s="139"/>
      <c r="Z1981" s="139"/>
    </row>
    <row r="1982" spans="22:26">
      <c r="V1982" s="139"/>
      <c r="W1982" s="139"/>
      <c r="X1982" s="139"/>
      <c r="Y1982" s="139"/>
      <c r="Z1982" s="139"/>
    </row>
    <row r="1983" spans="22:26">
      <c r="V1983" s="139"/>
      <c r="W1983" s="139"/>
      <c r="X1983" s="139"/>
      <c r="Y1983" s="139"/>
      <c r="Z1983" s="139"/>
    </row>
    <row r="1984" spans="22:26">
      <c r="V1984" s="139"/>
      <c r="W1984" s="139"/>
      <c r="X1984" s="139"/>
      <c r="Y1984" s="139"/>
      <c r="Z1984" s="139"/>
    </row>
    <row r="1985" spans="22:26">
      <c r="V1985" s="139"/>
      <c r="W1985" s="139"/>
      <c r="X1985" s="139"/>
      <c r="Y1985" s="139"/>
      <c r="Z1985" s="139"/>
    </row>
    <row r="1986" spans="22:26">
      <c r="V1986" s="139"/>
      <c r="W1986" s="139"/>
      <c r="X1986" s="139"/>
      <c r="Y1986" s="139"/>
      <c r="Z1986" s="139"/>
    </row>
    <row r="1987" spans="22:26">
      <c r="V1987" s="139"/>
      <c r="W1987" s="139"/>
      <c r="X1987" s="139"/>
      <c r="Y1987" s="139"/>
      <c r="Z1987" s="139"/>
    </row>
    <row r="1988" spans="22:26">
      <c r="V1988" s="139"/>
      <c r="W1988" s="139"/>
      <c r="X1988" s="139"/>
      <c r="Y1988" s="139"/>
      <c r="Z1988" s="139"/>
    </row>
    <row r="1989" spans="22:26">
      <c r="V1989" s="139"/>
      <c r="W1989" s="139"/>
      <c r="X1989" s="139"/>
      <c r="Y1989" s="139"/>
      <c r="Z1989" s="139"/>
    </row>
    <row r="1990" spans="22:26">
      <c r="V1990" s="139"/>
      <c r="W1990" s="139"/>
      <c r="X1990" s="139"/>
      <c r="Y1990" s="139"/>
      <c r="Z1990" s="139"/>
    </row>
    <row r="1991" spans="22:26">
      <c r="V1991" s="139"/>
      <c r="W1991" s="139"/>
      <c r="X1991" s="139"/>
      <c r="Y1991" s="139"/>
      <c r="Z1991" s="139"/>
    </row>
    <row r="1992" spans="22:26">
      <c r="V1992" s="139"/>
      <c r="W1992" s="139"/>
      <c r="X1992" s="139"/>
      <c r="Y1992" s="139"/>
      <c r="Z1992" s="139"/>
    </row>
    <row r="1993" spans="22:26">
      <c r="V1993" s="139"/>
      <c r="W1993" s="139"/>
      <c r="X1993" s="139"/>
      <c r="Y1993" s="139"/>
      <c r="Z1993" s="139"/>
    </row>
    <row r="1994" spans="22:26">
      <c r="V1994" s="139"/>
      <c r="W1994" s="139"/>
      <c r="X1994" s="139"/>
      <c r="Y1994" s="139"/>
      <c r="Z1994" s="139"/>
    </row>
    <row r="1995" spans="22:26">
      <c r="V1995" s="139"/>
      <c r="W1995" s="139"/>
      <c r="X1995" s="139"/>
      <c r="Y1995" s="139"/>
      <c r="Z1995" s="139"/>
    </row>
    <row r="1996" spans="22:26">
      <c r="V1996" s="139"/>
      <c r="W1996" s="139"/>
      <c r="X1996" s="139"/>
      <c r="Y1996" s="139"/>
      <c r="Z1996" s="139"/>
    </row>
    <row r="1997" spans="22:26">
      <c r="V1997" s="139"/>
      <c r="W1997" s="139"/>
      <c r="X1997" s="139"/>
      <c r="Y1997" s="139"/>
      <c r="Z1997" s="139"/>
    </row>
    <row r="1998" spans="22:26">
      <c r="V1998" s="139"/>
      <c r="W1998" s="139"/>
      <c r="X1998" s="139"/>
      <c r="Y1998" s="139"/>
      <c r="Z1998" s="139"/>
    </row>
    <row r="1999" spans="22:26">
      <c r="V1999" s="139"/>
      <c r="W1999" s="139"/>
      <c r="X1999" s="139"/>
      <c r="Y1999" s="139"/>
      <c r="Z1999" s="139"/>
    </row>
    <row r="2000" spans="22:26">
      <c r="V2000" s="139"/>
      <c r="W2000" s="139"/>
      <c r="X2000" s="139"/>
      <c r="Y2000" s="139"/>
      <c r="Z2000" s="139"/>
    </row>
    <row r="2001" spans="22:26">
      <c r="V2001" s="139"/>
      <c r="W2001" s="139"/>
      <c r="X2001" s="139"/>
      <c r="Y2001" s="139"/>
      <c r="Z2001" s="139"/>
    </row>
    <row r="2002" spans="22:26">
      <c r="V2002" s="139"/>
      <c r="W2002" s="139"/>
      <c r="X2002" s="139"/>
      <c r="Y2002" s="139"/>
      <c r="Z2002" s="139"/>
    </row>
    <row r="2003" spans="22:26">
      <c r="V2003" s="139"/>
      <c r="W2003" s="139"/>
      <c r="X2003" s="139"/>
      <c r="Y2003" s="139"/>
      <c r="Z2003" s="139"/>
    </row>
    <row r="2004" spans="22:26">
      <c r="V2004" s="139"/>
      <c r="W2004" s="139"/>
      <c r="X2004" s="139"/>
      <c r="Y2004" s="139"/>
      <c r="Z2004" s="139"/>
    </row>
    <row r="2005" spans="22:26">
      <c r="V2005" s="139"/>
      <c r="W2005" s="139"/>
      <c r="X2005" s="139"/>
      <c r="Y2005" s="139"/>
      <c r="Z2005" s="139"/>
    </row>
    <row r="2006" spans="22:26">
      <c r="V2006" s="139"/>
      <c r="W2006" s="139"/>
      <c r="X2006" s="139"/>
      <c r="Y2006" s="139"/>
      <c r="Z2006" s="139"/>
    </row>
    <row r="2007" spans="22:26">
      <c r="V2007" s="139"/>
      <c r="W2007" s="139"/>
      <c r="X2007" s="139"/>
      <c r="Y2007" s="139"/>
      <c r="Z2007" s="139"/>
    </row>
    <row r="2008" spans="22:26">
      <c r="V2008" s="139"/>
      <c r="W2008" s="139"/>
      <c r="X2008" s="139"/>
      <c r="Y2008" s="139"/>
      <c r="Z2008" s="139"/>
    </row>
    <row r="2009" spans="22:26">
      <c r="V2009" s="139"/>
      <c r="W2009" s="139"/>
      <c r="X2009" s="139"/>
      <c r="Y2009" s="139"/>
      <c r="Z2009" s="139"/>
    </row>
    <row r="2010" spans="22:26">
      <c r="V2010" s="139"/>
      <c r="W2010" s="139"/>
      <c r="X2010" s="139"/>
      <c r="Y2010" s="139"/>
      <c r="Z2010" s="139"/>
    </row>
    <row r="2011" spans="22:26">
      <c r="V2011" s="139"/>
      <c r="W2011" s="139"/>
      <c r="X2011" s="139"/>
      <c r="Y2011" s="139"/>
      <c r="Z2011" s="139"/>
    </row>
    <row r="2012" spans="22:26">
      <c r="V2012" s="139"/>
      <c r="W2012" s="139"/>
      <c r="X2012" s="139"/>
      <c r="Y2012" s="139"/>
      <c r="Z2012" s="139"/>
    </row>
    <row r="2013" spans="22:26">
      <c r="V2013" s="139"/>
      <c r="W2013" s="139"/>
      <c r="X2013" s="139"/>
      <c r="Y2013" s="139"/>
      <c r="Z2013" s="139"/>
    </row>
    <row r="2014" spans="22:26">
      <c r="V2014" s="139"/>
      <c r="W2014" s="139"/>
      <c r="X2014" s="139"/>
      <c r="Y2014" s="139"/>
      <c r="Z2014" s="139"/>
    </row>
    <row r="2015" spans="22:26">
      <c r="V2015" s="139"/>
      <c r="W2015" s="139"/>
      <c r="X2015" s="139"/>
      <c r="Y2015" s="139"/>
      <c r="Z2015" s="139"/>
    </row>
    <row r="2016" spans="22:26">
      <c r="V2016" s="139"/>
      <c r="W2016" s="139"/>
      <c r="X2016" s="139"/>
      <c r="Y2016" s="139"/>
      <c r="Z2016" s="139"/>
    </row>
    <row r="2017" spans="22:26">
      <c r="V2017" s="139"/>
      <c r="W2017" s="139"/>
      <c r="X2017" s="139"/>
      <c r="Y2017" s="139"/>
      <c r="Z2017" s="139"/>
    </row>
    <row r="2018" spans="22:26">
      <c r="V2018" s="139"/>
      <c r="W2018" s="139"/>
      <c r="X2018" s="139"/>
      <c r="Y2018" s="139"/>
      <c r="Z2018" s="139"/>
    </row>
    <row r="2019" spans="22:26">
      <c r="V2019" s="139"/>
      <c r="W2019" s="139"/>
      <c r="X2019" s="139"/>
      <c r="Y2019" s="139"/>
      <c r="Z2019" s="139"/>
    </row>
    <row r="2020" spans="22:26">
      <c r="V2020" s="139"/>
      <c r="W2020" s="139"/>
      <c r="X2020" s="139"/>
      <c r="Y2020" s="139"/>
      <c r="Z2020" s="139"/>
    </row>
    <row r="2021" spans="22:26">
      <c r="V2021" s="139"/>
      <c r="W2021" s="139"/>
      <c r="X2021" s="139"/>
      <c r="Y2021" s="139"/>
      <c r="Z2021" s="139"/>
    </row>
    <row r="2022" spans="22:26">
      <c r="V2022" s="139"/>
      <c r="W2022" s="139"/>
      <c r="X2022" s="139"/>
      <c r="Y2022" s="139"/>
      <c r="Z2022" s="139"/>
    </row>
    <row r="2023" spans="22:26">
      <c r="V2023" s="139"/>
      <c r="W2023" s="139"/>
      <c r="X2023" s="139"/>
      <c r="Y2023" s="139"/>
      <c r="Z2023" s="139"/>
    </row>
    <row r="2024" spans="22:26">
      <c r="V2024" s="139"/>
      <c r="W2024" s="139"/>
      <c r="X2024" s="139"/>
      <c r="Y2024" s="139"/>
      <c r="Z2024" s="139"/>
    </row>
    <row r="2025" spans="22:26">
      <c r="V2025" s="139"/>
      <c r="W2025" s="139"/>
      <c r="X2025" s="139"/>
      <c r="Y2025" s="139"/>
      <c r="Z2025" s="139"/>
    </row>
    <row r="2026" spans="22:26">
      <c r="V2026" s="139"/>
      <c r="W2026" s="139"/>
      <c r="X2026" s="139"/>
      <c r="Y2026" s="139"/>
      <c r="Z2026" s="139"/>
    </row>
    <row r="2027" spans="22:26">
      <c r="V2027" s="139"/>
      <c r="W2027" s="139"/>
      <c r="X2027" s="139"/>
      <c r="Y2027" s="139"/>
      <c r="Z2027" s="139"/>
    </row>
    <row r="2028" spans="22:26">
      <c r="V2028" s="139"/>
      <c r="W2028" s="139"/>
      <c r="X2028" s="139"/>
      <c r="Y2028" s="139"/>
      <c r="Z2028" s="139"/>
    </row>
    <row r="2029" spans="22:26">
      <c r="V2029" s="139"/>
      <c r="W2029" s="139"/>
      <c r="X2029" s="139"/>
      <c r="Y2029" s="139"/>
      <c r="Z2029" s="139"/>
    </row>
    <row r="2030" spans="22:26">
      <c r="V2030" s="139"/>
      <c r="W2030" s="139"/>
      <c r="X2030" s="139"/>
      <c r="Y2030" s="139"/>
      <c r="Z2030" s="139"/>
    </row>
    <row r="2031" spans="22:26">
      <c r="V2031" s="139"/>
      <c r="W2031" s="139"/>
      <c r="X2031" s="139"/>
      <c r="Y2031" s="139"/>
      <c r="Z2031" s="139"/>
    </row>
    <row r="2032" spans="22:26">
      <c r="V2032" s="139"/>
      <c r="W2032" s="139"/>
      <c r="X2032" s="139"/>
      <c r="Y2032" s="139"/>
      <c r="Z2032" s="139"/>
    </row>
    <row r="2033" spans="22:26">
      <c r="V2033" s="139"/>
      <c r="W2033" s="139"/>
      <c r="X2033" s="139"/>
      <c r="Y2033" s="139"/>
      <c r="Z2033" s="139"/>
    </row>
    <row r="2034" spans="22:26">
      <c r="V2034" s="139"/>
      <c r="W2034" s="139"/>
      <c r="X2034" s="139"/>
      <c r="Y2034" s="139"/>
      <c r="Z2034" s="139"/>
    </row>
    <row r="2035" spans="22:26">
      <c r="V2035" s="139"/>
      <c r="W2035" s="139"/>
      <c r="X2035" s="139"/>
      <c r="Y2035" s="139"/>
      <c r="Z2035" s="139"/>
    </row>
    <row r="2036" spans="22:26">
      <c r="V2036" s="139"/>
      <c r="W2036" s="139"/>
      <c r="X2036" s="139"/>
      <c r="Y2036" s="139"/>
      <c r="Z2036" s="139"/>
    </row>
    <row r="2037" spans="22:26">
      <c r="V2037" s="139"/>
      <c r="W2037" s="139"/>
      <c r="X2037" s="139"/>
      <c r="Y2037" s="139"/>
      <c r="Z2037" s="139"/>
    </row>
    <row r="2038" spans="22:26">
      <c r="V2038" s="139"/>
      <c r="W2038" s="139"/>
      <c r="X2038" s="139"/>
      <c r="Y2038" s="139"/>
      <c r="Z2038" s="139"/>
    </row>
    <row r="2039" spans="22:26">
      <c r="V2039" s="139"/>
      <c r="W2039" s="139"/>
      <c r="X2039" s="139"/>
      <c r="Y2039" s="139"/>
      <c r="Z2039" s="139"/>
    </row>
    <row r="2040" spans="22:26">
      <c r="V2040" s="139"/>
      <c r="W2040" s="139"/>
      <c r="X2040" s="139"/>
      <c r="Y2040" s="139"/>
      <c r="Z2040" s="139"/>
    </row>
    <row r="2041" spans="22:26">
      <c r="V2041" s="139"/>
      <c r="W2041" s="139"/>
      <c r="X2041" s="139"/>
      <c r="Y2041" s="139"/>
      <c r="Z2041" s="139"/>
    </row>
    <row r="2042" spans="22:26">
      <c r="V2042" s="139"/>
      <c r="W2042" s="139"/>
      <c r="X2042" s="139"/>
      <c r="Y2042" s="139"/>
      <c r="Z2042" s="139"/>
    </row>
    <row r="2043" spans="22:26">
      <c r="V2043" s="139"/>
      <c r="W2043" s="139"/>
      <c r="X2043" s="139"/>
      <c r="Y2043" s="139"/>
      <c r="Z2043" s="139"/>
    </row>
    <row r="2044" spans="22:26">
      <c r="V2044" s="139"/>
      <c r="W2044" s="139"/>
      <c r="X2044" s="139"/>
      <c r="Y2044" s="139"/>
      <c r="Z2044" s="139"/>
    </row>
    <row r="2045" spans="22:26">
      <c r="V2045" s="139"/>
      <c r="W2045" s="139"/>
      <c r="X2045" s="139"/>
      <c r="Y2045" s="139"/>
      <c r="Z2045" s="139"/>
    </row>
    <row r="2046" spans="22:26">
      <c r="V2046" s="139"/>
      <c r="W2046" s="139"/>
      <c r="X2046" s="139"/>
      <c r="Y2046" s="139"/>
      <c r="Z2046" s="139"/>
    </row>
    <row r="2047" spans="22:26">
      <c r="V2047" s="139"/>
      <c r="W2047" s="139"/>
      <c r="X2047" s="139"/>
      <c r="Y2047" s="139"/>
      <c r="Z2047" s="139"/>
    </row>
    <row r="2048" spans="22:26">
      <c r="V2048" s="139"/>
      <c r="W2048" s="139"/>
      <c r="X2048" s="139"/>
      <c r="Y2048" s="139"/>
      <c r="Z2048" s="139"/>
    </row>
    <row r="2049" spans="22:26">
      <c r="V2049" s="139"/>
      <c r="W2049" s="139"/>
      <c r="X2049" s="139"/>
      <c r="Y2049" s="139"/>
      <c r="Z2049" s="139"/>
    </row>
    <row r="2050" spans="22:26">
      <c r="V2050" s="139"/>
      <c r="W2050" s="139"/>
      <c r="X2050" s="139"/>
      <c r="Y2050" s="139"/>
      <c r="Z2050" s="139"/>
    </row>
    <row r="2051" spans="22:26">
      <c r="V2051" s="139"/>
      <c r="W2051" s="139"/>
      <c r="X2051" s="139"/>
      <c r="Y2051" s="139"/>
      <c r="Z2051" s="139"/>
    </row>
    <row r="2052" spans="22:26">
      <c r="V2052" s="139"/>
      <c r="W2052" s="139"/>
      <c r="X2052" s="139"/>
      <c r="Y2052" s="139"/>
      <c r="Z2052" s="139"/>
    </row>
    <row r="2053" spans="22:26">
      <c r="V2053" s="139"/>
      <c r="W2053" s="139"/>
      <c r="X2053" s="139"/>
      <c r="Y2053" s="139"/>
      <c r="Z2053" s="139"/>
    </row>
    <row r="2054" spans="22:26">
      <c r="V2054" s="139"/>
      <c r="W2054" s="139"/>
      <c r="X2054" s="139"/>
      <c r="Y2054" s="139"/>
      <c r="Z2054" s="139"/>
    </row>
    <row r="2055" spans="22:26">
      <c r="V2055" s="139"/>
      <c r="W2055" s="139"/>
      <c r="X2055" s="139"/>
      <c r="Y2055" s="139"/>
      <c r="Z2055" s="139"/>
    </row>
    <row r="2056" spans="22:26">
      <c r="V2056" s="139"/>
      <c r="W2056" s="139"/>
      <c r="X2056" s="139"/>
      <c r="Y2056" s="139"/>
      <c r="Z2056" s="139"/>
    </row>
    <row r="2057" spans="22:26">
      <c r="V2057" s="139"/>
      <c r="W2057" s="139"/>
      <c r="X2057" s="139"/>
      <c r="Y2057" s="139"/>
      <c r="Z2057" s="139"/>
    </row>
    <row r="2058" spans="22:26">
      <c r="V2058" s="139"/>
      <c r="W2058" s="139"/>
      <c r="X2058" s="139"/>
      <c r="Y2058" s="139"/>
      <c r="Z2058" s="139"/>
    </row>
    <row r="2059" spans="22:26">
      <c r="V2059" s="139"/>
      <c r="W2059" s="139"/>
      <c r="X2059" s="139"/>
      <c r="Y2059" s="139"/>
      <c r="Z2059" s="139"/>
    </row>
    <row r="2060" spans="22:26">
      <c r="V2060" s="139"/>
      <c r="W2060" s="139"/>
      <c r="X2060" s="139"/>
      <c r="Y2060" s="139"/>
      <c r="Z2060" s="139"/>
    </row>
    <row r="2061" spans="22:26">
      <c r="V2061" s="139"/>
      <c r="W2061" s="139"/>
      <c r="X2061" s="139"/>
      <c r="Y2061" s="139"/>
      <c r="Z2061" s="139"/>
    </row>
    <row r="2062" spans="22:26">
      <c r="V2062" s="139"/>
      <c r="W2062" s="139"/>
      <c r="X2062" s="139"/>
      <c r="Y2062" s="139"/>
      <c r="Z2062" s="139"/>
    </row>
    <row r="2063" spans="22:26">
      <c r="V2063" s="139"/>
      <c r="W2063" s="139"/>
      <c r="X2063" s="139"/>
      <c r="Y2063" s="139"/>
      <c r="Z2063" s="139"/>
    </row>
    <row r="2064" spans="22:26">
      <c r="V2064" s="139"/>
      <c r="W2064" s="139"/>
      <c r="X2064" s="139"/>
      <c r="Y2064" s="139"/>
      <c r="Z2064" s="139"/>
    </row>
    <row r="2065" spans="22:26">
      <c r="V2065" s="139"/>
      <c r="W2065" s="139"/>
      <c r="X2065" s="139"/>
      <c r="Y2065" s="139"/>
      <c r="Z2065" s="139"/>
    </row>
    <row r="2066" spans="22:26">
      <c r="V2066" s="139"/>
      <c r="W2066" s="139"/>
      <c r="X2066" s="139"/>
      <c r="Y2066" s="139"/>
      <c r="Z2066" s="139"/>
    </row>
    <row r="2067" spans="22:26">
      <c r="V2067" s="139"/>
      <c r="W2067" s="139"/>
      <c r="X2067" s="139"/>
      <c r="Y2067" s="139"/>
      <c r="Z2067" s="139"/>
    </row>
    <row r="2068" spans="22:26">
      <c r="V2068" s="139"/>
      <c r="W2068" s="139"/>
      <c r="X2068" s="139"/>
      <c r="Y2068" s="139"/>
      <c r="Z2068" s="139"/>
    </row>
    <row r="2069" spans="22:26">
      <c r="V2069" s="139"/>
      <c r="W2069" s="139"/>
      <c r="X2069" s="139"/>
      <c r="Y2069" s="139"/>
      <c r="Z2069" s="139"/>
    </row>
    <row r="2070" spans="22:26">
      <c r="V2070" s="139"/>
      <c r="W2070" s="139"/>
      <c r="X2070" s="139"/>
      <c r="Y2070" s="139"/>
      <c r="Z2070" s="139"/>
    </row>
    <row r="2071" spans="22:26">
      <c r="V2071" s="139"/>
      <c r="W2071" s="139"/>
      <c r="X2071" s="139"/>
      <c r="Y2071" s="139"/>
      <c r="Z2071" s="139"/>
    </row>
    <row r="2072" spans="22:26">
      <c r="V2072" s="139"/>
      <c r="W2072" s="139"/>
      <c r="X2072" s="139"/>
      <c r="Y2072" s="139"/>
      <c r="Z2072" s="139"/>
    </row>
    <row r="2073" spans="22:26">
      <c r="V2073" s="139"/>
      <c r="W2073" s="139"/>
      <c r="X2073" s="139"/>
      <c r="Y2073" s="139"/>
      <c r="Z2073" s="139"/>
    </row>
    <row r="2074" spans="22:26">
      <c r="V2074" s="139"/>
      <c r="W2074" s="139"/>
      <c r="X2074" s="139"/>
      <c r="Y2074" s="139"/>
      <c r="Z2074" s="139"/>
    </row>
    <row r="2075" spans="22:26">
      <c r="V2075" s="139"/>
      <c r="W2075" s="139"/>
      <c r="X2075" s="139"/>
      <c r="Y2075" s="139"/>
      <c r="Z2075" s="139"/>
    </row>
    <row r="2076" spans="22:26">
      <c r="V2076" s="139"/>
      <c r="W2076" s="139"/>
      <c r="X2076" s="139"/>
      <c r="Y2076" s="139"/>
      <c r="Z2076" s="139"/>
    </row>
    <row r="2077" spans="22:26">
      <c r="V2077" s="139"/>
      <c r="W2077" s="139"/>
      <c r="X2077" s="139"/>
      <c r="Y2077" s="139"/>
      <c r="Z2077" s="139"/>
    </row>
    <row r="2078" spans="22:26">
      <c r="V2078" s="139"/>
      <c r="W2078" s="139"/>
      <c r="X2078" s="139"/>
      <c r="Y2078" s="139"/>
      <c r="Z2078" s="139"/>
    </row>
    <row r="2079" spans="22:26">
      <c r="V2079" s="139"/>
      <c r="W2079" s="139"/>
      <c r="X2079" s="139"/>
      <c r="Y2079" s="139"/>
      <c r="Z2079" s="139"/>
    </row>
    <row r="2080" spans="22:26">
      <c r="V2080" s="139"/>
      <c r="W2080" s="139"/>
      <c r="X2080" s="139"/>
      <c r="Y2080" s="139"/>
      <c r="Z2080" s="139"/>
    </row>
    <row r="2081" spans="22:26">
      <c r="V2081" s="139"/>
      <c r="W2081" s="139"/>
      <c r="X2081" s="139"/>
      <c r="Y2081" s="139"/>
      <c r="Z2081" s="139"/>
    </row>
    <row r="2082" spans="22:26">
      <c r="V2082" s="139"/>
      <c r="W2082" s="139"/>
      <c r="X2082" s="139"/>
      <c r="Y2082" s="139"/>
      <c r="Z2082" s="139"/>
    </row>
    <row r="2083" spans="22:26">
      <c r="V2083" s="139"/>
      <c r="W2083" s="139"/>
      <c r="X2083" s="139"/>
      <c r="Y2083" s="139"/>
      <c r="Z2083" s="139"/>
    </row>
    <row r="2084" spans="22:26">
      <c r="V2084" s="139"/>
      <c r="W2084" s="139"/>
      <c r="X2084" s="139"/>
      <c r="Y2084" s="139"/>
      <c r="Z2084" s="139"/>
    </row>
    <row r="2085" spans="22:26">
      <c r="V2085" s="139"/>
      <c r="W2085" s="139"/>
      <c r="X2085" s="139"/>
      <c r="Y2085" s="139"/>
      <c r="Z2085" s="139"/>
    </row>
    <row r="2086" spans="22:26">
      <c r="V2086" s="139"/>
      <c r="W2086" s="139"/>
      <c r="X2086" s="139"/>
      <c r="Y2086" s="139"/>
      <c r="Z2086" s="139"/>
    </row>
    <row r="2087" spans="22:26">
      <c r="V2087" s="139"/>
      <c r="W2087" s="139"/>
      <c r="X2087" s="139"/>
      <c r="Y2087" s="139"/>
      <c r="Z2087" s="139"/>
    </row>
    <row r="2088" spans="22:26">
      <c r="V2088" s="139"/>
      <c r="W2088" s="139"/>
      <c r="X2088" s="139"/>
      <c r="Y2088" s="139"/>
      <c r="Z2088" s="139"/>
    </row>
    <row r="2089" spans="22:26">
      <c r="V2089" s="139"/>
      <c r="W2089" s="139"/>
      <c r="X2089" s="139"/>
      <c r="Y2089" s="139"/>
      <c r="Z2089" s="139"/>
    </row>
    <row r="2090" spans="22:26">
      <c r="V2090" s="139"/>
      <c r="W2090" s="139"/>
      <c r="X2090" s="139"/>
      <c r="Y2090" s="139"/>
      <c r="Z2090" s="139"/>
    </row>
    <row r="2091" spans="22:26">
      <c r="V2091" s="139"/>
      <c r="W2091" s="139"/>
      <c r="X2091" s="139"/>
      <c r="Y2091" s="139"/>
      <c r="Z2091" s="139"/>
    </row>
    <row r="2092" spans="22:26">
      <c r="V2092" s="139"/>
      <c r="W2092" s="139"/>
      <c r="X2092" s="139"/>
      <c r="Y2092" s="139"/>
      <c r="Z2092" s="139"/>
    </row>
    <row r="2093" spans="22:26">
      <c r="V2093" s="139"/>
      <c r="W2093" s="139"/>
      <c r="X2093" s="139"/>
      <c r="Y2093" s="139"/>
      <c r="Z2093" s="139"/>
    </row>
    <row r="2094" spans="22:26">
      <c r="V2094" s="139"/>
      <c r="W2094" s="139"/>
      <c r="X2094" s="139"/>
      <c r="Y2094" s="139"/>
      <c r="Z2094" s="139"/>
    </row>
    <row r="2095" spans="22:26">
      <c r="V2095" s="139"/>
      <c r="W2095" s="139"/>
      <c r="X2095" s="139"/>
      <c r="Y2095" s="139"/>
      <c r="Z2095" s="139"/>
    </row>
    <row r="2096" spans="22:26">
      <c r="V2096" s="139"/>
      <c r="W2096" s="139"/>
      <c r="X2096" s="139"/>
      <c r="Y2096" s="139"/>
      <c r="Z2096" s="139"/>
    </row>
    <row r="2097" spans="22:26">
      <c r="V2097" s="139"/>
      <c r="W2097" s="139"/>
      <c r="X2097" s="139"/>
      <c r="Y2097" s="139"/>
      <c r="Z2097" s="139"/>
    </row>
    <row r="2098" spans="22:26">
      <c r="V2098" s="139"/>
      <c r="W2098" s="139"/>
      <c r="X2098" s="139"/>
      <c r="Y2098" s="139"/>
      <c r="Z2098" s="139"/>
    </row>
    <row r="2099" spans="22:26">
      <c r="V2099" s="139"/>
      <c r="W2099" s="139"/>
      <c r="X2099" s="139"/>
      <c r="Y2099" s="139"/>
      <c r="Z2099" s="139"/>
    </row>
    <row r="2100" spans="22:26">
      <c r="V2100" s="139"/>
      <c r="W2100" s="139"/>
      <c r="X2100" s="139"/>
      <c r="Y2100" s="139"/>
      <c r="Z2100" s="139"/>
    </row>
    <row r="2101" spans="22:26">
      <c r="V2101" s="139"/>
      <c r="W2101" s="139"/>
      <c r="X2101" s="139"/>
      <c r="Y2101" s="139"/>
      <c r="Z2101" s="139"/>
    </row>
    <row r="2102" spans="22:26">
      <c r="V2102" s="139"/>
      <c r="W2102" s="139"/>
      <c r="X2102" s="139"/>
      <c r="Y2102" s="139"/>
      <c r="Z2102" s="139"/>
    </row>
    <row r="2103" spans="22:26">
      <c r="V2103" s="139"/>
      <c r="W2103" s="139"/>
      <c r="X2103" s="139"/>
      <c r="Y2103" s="139"/>
      <c r="Z2103" s="139"/>
    </row>
    <row r="2104" spans="22:26">
      <c r="V2104" s="139"/>
      <c r="W2104" s="139"/>
      <c r="X2104" s="139"/>
      <c r="Y2104" s="139"/>
      <c r="Z2104" s="139"/>
    </row>
    <row r="2105" spans="22:26">
      <c r="V2105" s="139"/>
      <c r="W2105" s="139"/>
      <c r="X2105" s="139"/>
      <c r="Y2105" s="139"/>
      <c r="Z2105" s="139"/>
    </row>
    <row r="2106" spans="22:26">
      <c r="V2106" s="139"/>
      <c r="W2106" s="139"/>
      <c r="X2106" s="139"/>
      <c r="Y2106" s="139"/>
      <c r="Z2106" s="139"/>
    </row>
    <row r="2107" spans="22:26">
      <c r="V2107" s="139"/>
      <c r="W2107" s="139"/>
      <c r="X2107" s="139"/>
      <c r="Y2107" s="139"/>
      <c r="Z2107" s="139"/>
    </row>
    <row r="2108" spans="22:26">
      <c r="V2108" s="139"/>
      <c r="W2108" s="139"/>
      <c r="X2108" s="139"/>
      <c r="Y2108" s="139"/>
      <c r="Z2108" s="139"/>
    </row>
    <row r="2109" spans="22:26">
      <c r="V2109" s="139"/>
      <c r="W2109" s="139"/>
      <c r="X2109" s="139"/>
      <c r="Y2109" s="139"/>
      <c r="Z2109" s="139"/>
    </row>
    <row r="2110" spans="22:26">
      <c r="V2110" s="139"/>
      <c r="W2110" s="139"/>
      <c r="X2110" s="139"/>
      <c r="Y2110" s="139"/>
      <c r="Z2110" s="139"/>
    </row>
    <row r="2111" spans="22:26">
      <c r="V2111" s="139"/>
      <c r="W2111" s="139"/>
      <c r="X2111" s="139"/>
      <c r="Y2111" s="139"/>
      <c r="Z2111" s="139"/>
    </row>
    <row r="2112" spans="22:26">
      <c r="V2112" s="139"/>
      <c r="W2112" s="139"/>
      <c r="X2112" s="139"/>
      <c r="Y2112" s="139"/>
      <c r="Z2112" s="139"/>
    </row>
    <row r="2113" spans="22:26">
      <c r="V2113" s="139"/>
      <c r="W2113" s="139"/>
      <c r="X2113" s="139"/>
      <c r="Y2113" s="139"/>
      <c r="Z2113" s="139"/>
    </row>
    <row r="2114" spans="22:26">
      <c r="V2114" s="139"/>
      <c r="W2114" s="139"/>
      <c r="X2114" s="139"/>
      <c r="Y2114" s="139"/>
      <c r="Z2114" s="139"/>
    </row>
    <row r="2115" spans="22:26">
      <c r="V2115" s="139"/>
      <c r="W2115" s="139"/>
      <c r="X2115" s="139"/>
      <c r="Y2115" s="139"/>
      <c r="Z2115" s="139"/>
    </row>
    <row r="2116" spans="22:26">
      <c r="V2116" s="139"/>
      <c r="W2116" s="139"/>
      <c r="X2116" s="139"/>
      <c r="Y2116" s="139"/>
      <c r="Z2116" s="139"/>
    </row>
    <row r="2117" spans="22:26">
      <c r="V2117" s="139"/>
      <c r="W2117" s="139"/>
      <c r="X2117" s="139"/>
      <c r="Y2117" s="139"/>
      <c r="Z2117" s="139"/>
    </row>
    <row r="2118" spans="22:26">
      <c r="V2118" s="139"/>
      <c r="W2118" s="139"/>
      <c r="X2118" s="139"/>
      <c r="Y2118" s="139"/>
      <c r="Z2118" s="139"/>
    </row>
    <row r="2119" spans="22:26">
      <c r="V2119" s="139"/>
      <c r="W2119" s="139"/>
      <c r="X2119" s="139"/>
      <c r="Y2119" s="139"/>
      <c r="Z2119" s="139"/>
    </row>
    <row r="2120" spans="22:26">
      <c r="V2120" s="139"/>
      <c r="W2120" s="139"/>
      <c r="X2120" s="139"/>
      <c r="Y2120" s="139"/>
      <c r="Z2120" s="139"/>
    </row>
    <row r="2121" spans="22:26">
      <c r="V2121" s="139"/>
      <c r="W2121" s="139"/>
      <c r="X2121" s="139"/>
      <c r="Y2121" s="139"/>
      <c r="Z2121" s="139"/>
    </row>
    <row r="2122" spans="22:26">
      <c r="V2122" s="139"/>
      <c r="W2122" s="139"/>
      <c r="X2122" s="139"/>
      <c r="Y2122" s="139"/>
      <c r="Z2122" s="139"/>
    </row>
    <row r="2123" spans="22:26">
      <c r="V2123" s="139"/>
      <c r="W2123" s="139"/>
      <c r="X2123" s="139"/>
      <c r="Y2123" s="139"/>
      <c r="Z2123" s="139"/>
    </row>
    <row r="2124" spans="22:26">
      <c r="V2124" s="139"/>
      <c r="W2124" s="139"/>
      <c r="X2124" s="139"/>
      <c r="Y2124" s="139"/>
      <c r="Z2124" s="139"/>
    </row>
    <row r="2125" spans="22:26">
      <c r="V2125" s="139"/>
      <c r="W2125" s="139"/>
      <c r="X2125" s="139"/>
      <c r="Y2125" s="139"/>
      <c r="Z2125" s="139"/>
    </row>
    <row r="2126" spans="22:26">
      <c r="V2126" s="139"/>
      <c r="W2126" s="139"/>
      <c r="X2126" s="139"/>
      <c r="Y2126" s="139"/>
      <c r="Z2126" s="139"/>
    </row>
    <row r="2127" spans="22:26">
      <c r="V2127" s="139"/>
      <c r="W2127" s="139"/>
      <c r="X2127" s="139"/>
      <c r="Y2127" s="139"/>
      <c r="Z2127" s="139"/>
    </row>
    <row r="2128" spans="22:26">
      <c r="V2128" s="139"/>
      <c r="W2128" s="139"/>
      <c r="X2128" s="139"/>
      <c r="Y2128" s="139"/>
      <c r="Z2128" s="139"/>
    </row>
    <row r="2129" spans="22:26">
      <c r="V2129" s="139"/>
      <c r="W2129" s="139"/>
      <c r="X2129" s="139"/>
      <c r="Y2129" s="139"/>
      <c r="Z2129" s="139"/>
    </row>
    <row r="2130" spans="22:26">
      <c r="V2130" s="139"/>
      <c r="W2130" s="139"/>
      <c r="X2130" s="139"/>
      <c r="Y2130" s="139"/>
      <c r="Z2130" s="139"/>
    </row>
    <row r="2131" spans="22:26">
      <c r="V2131" s="139"/>
      <c r="W2131" s="139"/>
      <c r="X2131" s="139"/>
      <c r="Y2131" s="139"/>
      <c r="Z2131" s="139"/>
    </row>
    <row r="2132" spans="22:26">
      <c r="V2132" s="139"/>
      <c r="W2132" s="139"/>
      <c r="X2132" s="139"/>
      <c r="Y2132" s="139"/>
      <c r="Z2132" s="139"/>
    </row>
    <row r="2133" spans="22:26">
      <c r="V2133" s="139"/>
      <c r="W2133" s="139"/>
      <c r="X2133" s="139"/>
      <c r="Y2133" s="139"/>
      <c r="Z2133" s="139"/>
    </row>
    <row r="2134" spans="22:26">
      <c r="V2134" s="139"/>
      <c r="W2134" s="139"/>
      <c r="X2134" s="139"/>
      <c r="Y2134" s="139"/>
      <c r="Z2134" s="139"/>
    </row>
    <row r="2135" spans="22:26">
      <c r="V2135" s="139"/>
      <c r="W2135" s="139"/>
      <c r="X2135" s="139"/>
      <c r="Y2135" s="139"/>
      <c r="Z2135" s="139"/>
    </row>
    <row r="2136" spans="22:26">
      <c r="V2136" s="139"/>
      <c r="W2136" s="139"/>
      <c r="X2136" s="139"/>
      <c r="Y2136" s="139"/>
      <c r="Z2136" s="139"/>
    </row>
    <row r="2137" spans="22:26">
      <c r="V2137" s="139"/>
      <c r="W2137" s="139"/>
      <c r="X2137" s="139"/>
      <c r="Y2137" s="139"/>
      <c r="Z2137" s="139"/>
    </row>
    <row r="2138" spans="22:26">
      <c r="V2138" s="139"/>
      <c r="W2138" s="139"/>
      <c r="X2138" s="139"/>
      <c r="Y2138" s="139"/>
      <c r="Z2138" s="139"/>
    </row>
    <row r="2139" spans="22:26">
      <c r="V2139" s="139"/>
      <c r="W2139" s="139"/>
      <c r="X2139" s="139"/>
      <c r="Y2139" s="139"/>
      <c r="Z2139" s="139"/>
    </row>
    <row r="2140" spans="22:26">
      <c r="V2140" s="139"/>
      <c r="W2140" s="139"/>
      <c r="X2140" s="139"/>
      <c r="Y2140" s="139"/>
      <c r="Z2140" s="139"/>
    </row>
    <row r="2141" spans="22:26">
      <c r="V2141" s="139"/>
      <c r="W2141" s="139"/>
      <c r="X2141" s="139"/>
      <c r="Y2141" s="139"/>
      <c r="Z2141" s="139"/>
    </row>
    <row r="2142" spans="22:26">
      <c r="V2142" s="139"/>
      <c r="W2142" s="139"/>
      <c r="X2142" s="139"/>
      <c r="Y2142" s="139"/>
      <c r="Z2142" s="139"/>
    </row>
    <row r="2143" spans="22:26">
      <c r="V2143" s="139"/>
      <c r="W2143" s="139"/>
      <c r="X2143" s="139"/>
      <c r="Y2143" s="139"/>
      <c r="Z2143" s="139"/>
    </row>
    <row r="2144" spans="22:26">
      <c r="V2144" s="139"/>
      <c r="W2144" s="139"/>
      <c r="X2144" s="139"/>
      <c r="Y2144" s="139"/>
      <c r="Z2144" s="139"/>
    </row>
    <row r="2145" spans="22:26">
      <c r="V2145" s="139"/>
      <c r="W2145" s="139"/>
      <c r="X2145" s="139"/>
      <c r="Y2145" s="139"/>
      <c r="Z2145" s="139"/>
    </row>
    <row r="2146" spans="22:26">
      <c r="V2146" s="139"/>
      <c r="W2146" s="139"/>
      <c r="X2146" s="139"/>
      <c r="Y2146" s="139"/>
      <c r="Z2146" s="139"/>
    </row>
    <row r="2147" spans="22:26">
      <c r="V2147" s="139"/>
      <c r="W2147" s="139"/>
      <c r="X2147" s="139"/>
      <c r="Y2147" s="139"/>
      <c r="Z2147" s="139"/>
    </row>
    <row r="2148" spans="22:26">
      <c r="V2148" s="139"/>
      <c r="W2148" s="139"/>
      <c r="X2148" s="139"/>
      <c r="Y2148" s="139"/>
      <c r="Z2148" s="139"/>
    </row>
    <row r="2149" spans="22:26">
      <c r="V2149" s="139"/>
      <c r="W2149" s="139"/>
      <c r="X2149" s="139"/>
      <c r="Y2149" s="139"/>
      <c r="Z2149" s="139"/>
    </row>
    <row r="2150" spans="22:26">
      <c r="V2150" s="139"/>
      <c r="W2150" s="139"/>
      <c r="X2150" s="139"/>
      <c r="Y2150" s="139"/>
      <c r="Z2150" s="139"/>
    </row>
    <row r="2151" spans="22:26">
      <c r="V2151" s="139"/>
      <c r="W2151" s="139"/>
      <c r="X2151" s="139"/>
      <c r="Y2151" s="139"/>
      <c r="Z2151" s="139"/>
    </row>
    <row r="2152" spans="22:26">
      <c r="V2152" s="139"/>
      <c r="W2152" s="139"/>
      <c r="X2152" s="139"/>
      <c r="Y2152" s="139"/>
      <c r="Z2152" s="139"/>
    </row>
    <row r="2153" spans="22:26">
      <c r="V2153" s="139"/>
      <c r="W2153" s="139"/>
      <c r="X2153" s="139"/>
      <c r="Y2153" s="139"/>
      <c r="Z2153" s="139"/>
    </row>
    <row r="2154" spans="22:26">
      <c r="V2154" s="139"/>
      <c r="W2154" s="139"/>
      <c r="X2154" s="139"/>
      <c r="Y2154" s="139"/>
      <c r="Z2154" s="139"/>
    </row>
    <row r="2155" spans="22:26">
      <c r="V2155" s="139"/>
      <c r="W2155" s="139"/>
      <c r="X2155" s="139"/>
      <c r="Y2155" s="139"/>
      <c r="Z2155" s="139"/>
    </row>
    <row r="2156" spans="22:26">
      <c r="V2156" s="139"/>
      <c r="W2156" s="139"/>
      <c r="X2156" s="139"/>
      <c r="Y2156" s="139"/>
      <c r="Z2156" s="139"/>
    </row>
    <row r="2157" spans="22:26">
      <c r="V2157" s="139"/>
      <c r="W2157" s="139"/>
      <c r="X2157" s="139"/>
      <c r="Y2157" s="139"/>
      <c r="Z2157" s="139"/>
    </row>
    <row r="2158" spans="22:26">
      <c r="V2158" s="139"/>
      <c r="W2158" s="139"/>
      <c r="X2158" s="139"/>
      <c r="Y2158" s="139"/>
      <c r="Z2158" s="139"/>
    </row>
    <row r="2159" spans="22:26">
      <c r="V2159" s="139"/>
      <c r="W2159" s="139"/>
      <c r="X2159" s="139"/>
      <c r="Y2159" s="139"/>
      <c r="Z2159" s="139"/>
    </row>
    <row r="2160" spans="22:26">
      <c r="V2160" s="139"/>
      <c r="W2160" s="139"/>
      <c r="X2160" s="139"/>
      <c r="Y2160" s="139"/>
      <c r="Z2160" s="139"/>
    </row>
    <row r="2161" spans="22:26">
      <c r="V2161" s="139"/>
      <c r="W2161" s="139"/>
      <c r="X2161" s="139"/>
      <c r="Y2161" s="139"/>
      <c r="Z2161" s="139"/>
    </row>
    <row r="2162" spans="22:26">
      <c r="V2162" s="139"/>
      <c r="W2162" s="139"/>
      <c r="X2162" s="139"/>
      <c r="Y2162" s="139"/>
      <c r="Z2162" s="139"/>
    </row>
    <row r="2163" spans="22:26">
      <c r="V2163" s="139"/>
      <c r="W2163" s="139"/>
      <c r="X2163" s="139"/>
      <c r="Y2163" s="139"/>
      <c r="Z2163" s="139"/>
    </row>
    <row r="2164" spans="22:26">
      <c r="V2164" s="139"/>
      <c r="W2164" s="139"/>
      <c r="X2164" s="139"/>
      <c r="Y2164" s="139"/>
      <c r="Z2164" s="139"/>
    </row>
    <row r="2165" spans="22:26">
      <c r="V2165" s="139"/>
      <c r="W2165" s="139"/>
      <c r="X2165" s="139"/>
      <c r="Y2165" s="139"/>
      <c r="Z2165" s="139"/>
    </row>
    <row r="2166" spans="22:26">
      <c r="V2166" s="139"/>
      <c r="W2166" s="139"/>
      <c r="X2166" s="139"/>
      <c r="Y2166" s="139"/>
      <c r="Z2166" s="139"/>
    </row>
    <row r="2167" spans="22:26">
      <c r="V2167" s="139"/>
      <c r="W2167" s="139"/>
      <c r="X2167" s="139"/>
      <c r="Y2167" s="139"/>
      <c r="Z2167" s="139"/>
    </row>
    <row r="2168" spans="22:26">
      <c r="V2168" s="139"/>
      <c r="W2168" s="139"/>
      <c r="X2168" s="139"/>
      <c r="Y2168" s="139"/>
      <c r="Z2168" s="139"/>
    </row>
    <row r="2169" spans="22:26">
      <c r="V2169" s="139"/>
      <c r="W2169" s="139"/>
      <c r="X2169" s="139"/>
      <c r="Y2169" s="139"/>
      <c r="Z2169" s="139"/>
    </row>
    <row r="2170" spans="22:26">
      <c r="V2170" s="139"/>
      <c r="W2170" s="139"/>
      <c r="X2170" s="139"/>
      <c r="Y2170" s="139"/>
      <c r="Z2170" s="139"/>
    </row>
    <row r="2171" spans="22:26">
      <c r="V2171" s="139"/>
      <c r="W2171" s="139"/>
      <c r="X2171" s="139"/>
      <c r="Y2171" s="139"/>
      <c r="Z2171" s="139"/>
    </row>
    <row r="2172" spans="22:26">
      <c r="V2172" s="139"/>
      <c r="W2172" s="139"/>
      <c r="X2172" s="139"/>
      <c r="Y2172" s="139"/>
      <c r="Z2172" s="139"/>
    </row>
    <row r="2173" spans="22:26">
      <c r="V2173" s="139"/>
      <c r="W2173" s="139"/>
      <c r="X2173" s="139"/>
      <c r="Y2173" s="139"/>
      <c r="Z2173" s="139"/>
    </row>
    <row r="2174" spans="22:26">
      <c r="V2174" s="139"/>
      <c r="W2174" s="139"/>
      <c r="X2174" s="139"/>
      <c r="Y2174" s="139"/>
      <c r="Z2174" s="139"/>
    </row>
    <row r="2175" spans="22:26">
      <c r="V2175" s="139"/>
      <c r="W2175" s="139"/>
      <c r="X2175" s="139"/>
      <c r="Y2175" s="139"/>
      <c r="Z2175" s="139"/>
    </row>
    <row r="2176" spans="22:26">
      <c r="V2176" s="139"/>
      <c r="W2176" s="139"/>
      <c r="X2176" s="139"/>
      <c r="Y2176" s="139"/>
      <c r="Z2176" s="139"/>
    </row>
    <row r="2177" spans="22:26">
      <c r="V2177" s="139"/>
      <c r="W2177" s="139"/>
      <c r="X2177" s="139"/>
      <c r="Y2177" s="139"/>
      <c r="Z2177" s="139"/>
    </row>
    <row r="2178" spans="22:26">
      <c r="V2178" s="139"/>
      <c r="W2178" s="139"/>
      <c r="X2178" s="139"/>
      <c r="Y2178" s="139"/>
      <c r="Z2178" s="139"/>
    </row>
    <row r="2179" spans="22:26">
      <c r="V2179" s="139"/>
      <c r="W2179" s="139"/>
      <c r="X2179" s="139"/>
      <c r="Y2179" s="139"/>
      <c r="Z2179" s="139"/>
    </row>
    <row r="2180" spans="22:26">
      <c r="V2180" s="139"/>
      <c r="W2180" s="139"/>
      <c r="X2180" s="139"/>
      <c r="Y2180" s="139"/>
      <c r="Z2180" s="139"/>
    </row>
    <row r="2181" spans="22:26">
      <c r="V2181" s="139"/>
      <c r="W2181" s="139"/>
      <c r="X2181" s="139"/>
      <c r="Y2181" s="139"/>
      <c r="Z2181" s="139"/>
    </row>
    <row r="2182" spans="22:26">
      <c r="V2182" s="139"/>
      <c r="W2182" s="139"/>
      <c r="X2182" s="139"/>
      <c r="Y2182" s="139"/>
      <c r="Z2182" s="139"/>
    </row>
    <row r="2183" spans="22:26">
      <c r="V2183" s="139"/>
      <c r="W2183" s="139"/>
      <c r="X2183" s="139"/>
      <c r="Y2183" s="139"/>
      <c r="Z2183" s="139"/>
    </row>
    <row r="2184" spans="22:26">
      <c r="V2184" s="139"/>
      <c r="W2184" s="139"/>
      <c r="X2184" s="139"/>
      <c r="Y2184" s="139"/>
      <c r="Z2184" s="139"/>
    </row>
    <row r="2185" spans="22:26">
      <c r="V2185" s="139"/>
      <c r="W2185" s="139"/>
      <c r="X2185" s="139"/>
      <c r="Y2185" s="139"/>
      <c r="Z2185" s="139"/>
    </row>
    <row r="2186" spans="22:26">
      <c r="V2186" s="139"/>
      <c r="W2186" s="139"/>
      <c r="X2186" s="139"/>
      <c r="Y2186" s="139"/>
      <c r="Z2186" s="139"/>
    </row>
    <row r="2187" spans="22:26">
      <c r="V2187" s="139"/>
      <c r="W2187" s="139"/>
      <c r="X2187" s="139"/>
      <c r="Y2187" s="139"/>
      <c r="Z2187" s="139"/>
    </row>
    <row r="2188" spans="22:26">
      <c r="V2188" s="139"/>
      <c r="W2188" s="139"/>
      <c r="X2188" s="139"/>
      <c r="Y2188" s="139"/>
      <c r="Z2188" s="139"/>
    </row>
    <row r="2189" spans="22:26">
      <c r="V2189" s="139"/>
      <c r="W2189" s="139"/>
      <c r="X2189" s="139"/>
      <c r="Y2189" s="139"/>
      <c r="Z2189" s="139"/>
    </row>
    <row r="2190" spans="22:26">
      <c r="V2190" s="139"/>
      <c r="W2190" s="139"/>
      <c r="X2190" s="139"/>
      <c r="Y2190" s="139"/>
      <c r="Z2190" s="139"/>
    </row>
    <row r="2191" spans="22:26">
      <c r="V2191" s="139"/>
      <c r="W2191" s="139"/>
      <c r="X2191" s="139"/>
      <c r="Y2191" s="139"/>
      <c r="Z2191" s="139"/>
    </row>
    <row r="2192" spans="22:26">
      <c r="V2192" s="139"/>
      <c r="W2192" s="139"/>
      <c r="X2192" s="139"/>
      <c r="Y2192" s="139"/>
      <c r="Z2192" s="139"/>
    </row>
    <row r="2193" spans="22:26">
      <c r="V2193" s="139"/>
      <c r="W2193" s="139"/>
      <c r="X2193" s="139"/>
      <c r="Y2193" s="139"/>
      <c r="Z2193" s="139"/>
    </row>
    <row r="2194" spans="22:26">
      <c r="V2194" s="139"/>
      <c r="W2194" s="139"/>
      <c r="X2194" s="139"/>
      <c r="Y2194" s="139"/>
      <c r="Z2194" s="139"/>
    </row>
    <row r="2195" spans="22:26">
      <c r="V2195" s="139"/>
      <c r="W2195" s="139"/>
      <c r="X2195" s="139"/>
      <c r="Y2195" s="139"/>
      <c r="Z2195" s="139"/>
    </row>
    <row r="2196" spans="22:26">
      <c r="V2196" s="139"/>
      <c r="W2196" s="139"/>
      <c r="X2196" s="139"/>
      <c r="Y2196" s="139"/>
      <c r="Z2196" s="139"/>
    </row>
    <row r="2197" spans="22:26">
      <c r="V2197" s="139"/>
      <c r="W2197" s="139"/>
      <c r="X2197" s="139"/>
      <c r="Y2197" s="139"/>
      <c r="Z2197" s="139"/>
    </row>
    <row r="2198" spans="22:26">
      <c r="V2198" s="139"/>
      <c r="W2198" s="139"/>
      <c r="X2198" s="139"/>
      <c r="Y2198" s="139"/>
      <c r="Z2198" s="139"/>
    </row>
    <row r="2199" spans="22:26">
      <c r="V2199" s="139"/>
      <c r="W2199" s="139"/>
      <c r="X2199" s="139"/>
      <c r="Y2199" s="139"/>
      <c r="Z2199" s="139"/>
    </row>
    <row r="2200" spans="22:26">
      <c r="V2200" s="139"/>
      <c r="W2200" s="139"/>
      <c r="X2200" s="139"/>
      <c r="Y2200" s="139"/>
      <c r="Z2200" s="139"/>
    </row>
    <row r="2201" spans="22:26">
      <c r="V2201" s="139"/>
      <c r="W2201" s="139"/>
      <c r="X2201" s="139"/>
      <c r="Y2201" s="139"/>
      <c r="Z2201" s="139"/>
    </row>
    <row r="2202" spans="22:26">
      <c r="V2202" s="139"/>
      <c r="W2202" s="139"/>
      <c r="X2202" s="139"/>
      <c r="Y2202" s="139"/>
      <c r="Z2202" s="139"/>
    </row>
    <row r="2203" spans="22:26">
      <c r="V2203" s="139"/>
      <c r="W2203" s="139"/>
      <c r="X2203" s="139"/>
      <c r="Y2203" s="139"/>
      <c r="Z2203" s="139"/>
    </row>
    <row r="2204" spans="22:26">
      <c r="V2204" s="139"/>
      <c r="W2204" s="139"/>
      <c r="X2204" s="139"/>
      <c r="Y2204" s="139"/>
      <c r="Z2204" s="139"/>
    </row>
    <row r="2205" spans="22:26">
      <c r="V2205" s="139"/>
      <c r="W2205" s="139"/>
      <c r="X2205" s="139"/>
      <c r="Y2205" s="139"/>
      <c r="Z2205" s="139"/>
    </row>
    <row r="2206" spans="22:26">
      <c r="V2206" s="139"/>
      <c r="W2206" s="139"/>
      <c r="X2206" s="139"/>
      <c r="Y2206" s="139"/>
      <c r="Z2206" s="139"/>
    </row>
    <row r="2207" spans="22:26">
      <c r="V2207" s="139"/>
      <c r="W2207" s="139"/>
      <c r="X2207" s="139"/>
      <c r="Y2207" s="139"/>
      <c r="Z2207" s="139"/>
    </row>
    <row r="2208" spans="22:26">
      <c r="V2208" s="139"/>
      <c r="W2208" s="139"/>
      <c r="X2208" s="139"/>
      <c r="Y2208" s="139"/>
      <c r="Z2208" s="139"/>
    </row>
    <row r="2209" spans="22:26">
      <c r="V2209" s="139"/>
      <c r="W2209" s="139"/>
      <c r="X2209" s="139"/>
      <c r="Y2209" s="139"/>
      <c r="Z2209" s="139"/>
    </row>
    <row r="2210" spans="22:26">
      <c r="V2210" s="139"/>
      <c r="W2210" s="139"/>
      <c r="X2210" s="139"/>
      <c r="Y2210" s="139"/>
      <c r="Z2210" s="139"/>
    </row>
    <row r="2211" spans="22:26">
      <c r="V2211" s="139"/>
      <c r="W2211" s="139"/>
      <c r="X2211" s="139"/>
      <c r="Y2211" s="139"/>
      <c r="Z2211" s="139"/>
    </row>
    <row r="2212" spans="22:26">
      <c r="V2212" s="139"/>
      <c r="W2212" s="139"/>
      <c r="X2212" s="139"/>
      <c r="Y2212" s="139"/>
      <c r="Z2212" s="139"/>
    </row>
    <row r="2213" spans="22:26">
      <c r="V2213" s="139"/>
      <c r="W2213" s="139"/>
      <c r="X2213" s="139"/>
      <c r="Y2213" s="139"/>
      <c r="Z2213" s="139"/>
    </row>
    <row r="2214" spans="22:26">
      <c r="V2214" s="139"/>
      <c r="W2214" s="139"/>
      <c r="X2214" s="139"/>
      <c r="Y2214" s="139"/>
      <c r="Z2214" s="139"/>
    </row>
    <row r="2215" spans="22:26">
      <c r="V2215" s="139"/>
      <c r="W2215" s="139"/>
      <c r="X2215" s="139"/>
      <c r="Y2215" s="139"/>
      <c r="Z2215" s="139"/>
    </row>
    <row r="2216" spans="22:26">
      <c r="V2216" s="139"/>
      <c r="W2216" s="139"/>
      <c r="X2216" s="139"/>
      <c r="Y2216" s="139"/>
      <c r="Z2216" s="139"/>
    </row>
    <row r="2217" spans="22:26">
      <c r="V2217" s="139"/>
      <c r="W2217" s="139"/>
      <c r="X2217" s="139"/>
      <c r="Y2217" s="139"/>
      <c r="Z2217" s="139"/>
    </row>
    <row r="2218" spans="22:26">
      <c r="V2218" s="139"/>
      <c r="W2218" s="139"/>
      <c r="X2218" s="139"/>
      <c r="Y2218" s="139"/>
      <c r="Z2218" s="139"/>
    </row>
    <row r="2219" spans="22:26">
      <c r="V2219" s="139"/>
      <c r="W2219" s="139"/>
      <c r="X2219" s="139"/>
      <c r="Y2219" s="139"/>
      <c r="Z2219" s="139"/>
    </row>
    <row r="2220" spans="22:26">
      <c r="V2220" s="139"/>
      <c r="W2220" s="139"/>
      <c r="X2220" s="139"/>
      <c r="Y2220" s="139"/>
      <c r="Z2220" s="139"/>
    </row>
    <row r="2221" spans="22:26">
      <c r="V2221" s="139"/>
      <c r="W2221" s="139"/>
      <c r="X2221" s="139"/>
      <c r="Y2221" s="139"/>
      <c r="Z2221" s="139"/>
    </row>
    <row r="2222" spans="22:26">
      <c r="V2222" s="139"/>
      <c r="W2222" s="139"/>
      <c r="X2222" s="139"/>
      <c r="Y2222" s="139"/>
      <c r="Z2222" s="139"/>
    </row>
    <row r="2223" spans="22:26">
      <c r="V2223" s="139"/>
      <c r="W2223" s="139"/>
      <c r="X2223" s="139"/>
      <c r="Y2223" s="139"/>
      <c r="Z2223" s="139"/>
    </row>
    <row r="2224" spans="22:26">
      <c r="V2224" s="139"/>
      <c r="W2224" s="139"/>
      <c r="X2224" s="139"/>
      <c r="Y2224" s="139"/>
      <c r="Z2224" s="139"/>
    </row>
    <row r="2225" spans="22:26">
      <c r="V2225" s="139"/>
      <c r="W2225" s="139"/>
      <c r="X2225" s="139"/>
      <c r="Y2225" s="139"/>
      <c r="Z2225" s="139"/>
    </row>
    <row r="2226" spans="22:26">
      <c r="V2226" s="139"/>
      <c r="W2226" s="139"/>
      <c r="X2226" s="139"/>
      <c r="Y2226" s="139"/>
      <c r="Z2226" s="139"/>
    </row>
    <row r="2227" spans="22:26">
      <c r="V2227" s="139"/>
      <c r="W2227" s="139"/>
      <c r="X2227" s="139"/>
      <c r="Y2227" s="139"/>
      <c r="Z2227" s="139"/>
    </row>
    <row r="2228" spans="22:26">
      <c r="V2228" s="139"/>
      <c r="W2228" s="139"/>
      <c r="X2228" s="139"/>
      <c r="Y2228" s="139"/>
      <c r="Z2228" s="139"/>
    </row>
    <row r="2229" spans="22:26">
      <c r="V2229" s="139"/>
      <c r="W2229" s="139"/>
      <c r="X2229" s="139"/>
      <c r="Y2229" s="139"/>
      <c r="Z2229" s="139"/>
    </row>
    <row r="2230" spans="22:26">
      <c r="V2230" s="139"/>
      <c r="W2230" s="139"/>
      <c r="X2230" s="139"/>
      <c r="Y2230" s="139"/>
      <c r="Z2230" s="139"/>
    </row>
    <row r="2231" spans="22:26">
      <c r="V2231" s="139"/>
      <c r="W2231" s="139"/>
      <c r="X2231" s="139"/>
      <c r="Y2231" s="139"/>
      <c r="Z2231" s="139"/>
    </row>
    <row r="2232" spans="22:26">
      <c r="V2232" s="139"/>
      <c r="W2232" s="139"/>
      <c r="X2232" s="139"/>
      <c r="Y2232" s="139"/>
      <c r="Z2232" s="139"/>
    </row>
    <row r="2233" spans="22:26">
      <c r="V2233" s="139"/>
      <c r="W2233" s="139"/>
      <c r="X2233" s="139"/>
      <c r="Y2233" s="139"/>
      <c r="Z2233" s="139"/>
    </row>
    <row r="2234" spans="22:26">
      <c r="V2234" s="139"/>
      <c r="W2234" s="139"/>
      <c r="X2234" s="139"/>
      <c r="Y2234" s="139"/>
      <c r="Z2234" s="139"/>
    </row>
    <row r="2235" spans="22:26">
      <c r="V2235" s="139"/>
      <c r="W2235" s="139"/>
      <c r="X2235" s="139"/>
      <c r="Y2235" s="139"/>
      <c r="Z2235" s="139"/>
    </row>
    <row r="2236" spans="22:26">
      <c r="V2236" s="139"/>
      <c r="W2236" s="139"/>
      <c r="X2236" s="139"/>
      <c r="Y2236" s="139"/>
      <c r="Z2236" s="139"/>
    </row>
    <row r="2237" spans="22:26">
      <c r="V2237" s="139"/>
      <c r="W2237" s="139"/>
      <c r="X2237" s="139"/>
      <c r="Y2237" s="139"/>
      <c r="Z2237" s="139"/>
    </row>
    <row r="2238" spans="22:26">
      <c r="V2238" s="139"/>
      <c r="W2238" s="139"/>
      <c r="X2238" s="139"/>
      <c r="Y2238" s="139"/>
      <c r="Z2238" s="139"/>
    </row>
    <row r="2239" spans="22:26">
      <c r="V2239" s="139"/>
      <c r="W2239" s="139"/>
      <c r="X2239" s="139"/>
      <c r="Y2239" s="139"/>
      <c r="Z2239" s="139"/>
    </row>
    <row r="2240" spans="22:26">
      <c r="V2240" s="139"/>
      <c r="W2240" s="139"/>
      <c r="X2240" s="139"/>
      <c r="Y2240" s="139"/>
      <c r="Z2240" s="139"/>
    </row>
    <row r="2241" spans="22:26">
      <c r="V2241" s="139"/>
      <c r="W2241" s="139"/>
      <c r="X2241" s="139"/>
      <c r="Y2241" s="139"/>
      <c r="Z2241" s="139"/>
    </row>
    <row r="2242" spans="22:26">
      <c r="V2242" s="139"/>
      <c r="W2242" s="139"/>
      <c r="X2242" s="139"/>
      <c r="Y2242" s="139"/>
      <c r="Z2242" s="139"/>
    </row>
    <row r="2243" spans="22:26">
      <c r="V2243" s="139"/>
      <c r="W2243" s="139"/>
      <c r="X2243" s="139"/>
      <c r="Y2243" s="139"/>
      <c r="Z2243" s="139"/>
    </row>
    <row r="2244" spans="22:26">
      <c r="V2244" s="139"/>
      <c r="W2244" s="139"/>
      <c r="X2244" s="139"/>
      <c r="Y2244" s="139"/>
      <c r="Z2244" s="139"/>
    </row>
    <row r="2245" spans="22:26">
      <c r="V2245" s="139"/>
      <c r="W2245" s="139"/>
      <c r="X2245" s="139"/>
      <c r="Y2245" s="139"/>
      <c r="Z2245" s="139"/>
    </row>
    <row r="2246" spans="22:26">
      <c r="V2246" s="139"/>
      <c r="W2246" s="139"/>
      <c r="X2246" s="139"/>
      <c r="Y2246" s="139"/>
      <c r="Z2246" s="139"/>
    </row>
    <row r="2247" spans="22:26">
      <c r="V2247" s="139"/>
      <c r="W2247" s="139"/>
      <c r="X2247" s="139"/>
      <c r="Y2247" s="139"/>
      <c r="Z2247" s="139"/>
    </row>
    <row r="2248" spans="22:26">
      <c r="V2248" s="139"/>
      <c r="W2248" s="139"/>
      <c r="X2248" s="139"/>
      <c r="Y2248" s="139"/>
      <c r="Z2248" s="139"/>
    </row>
    <row r="2249" spans="22:26">
      <c r="V2249" s="139"/>
      <c r="W2249" s="139"/>
      <c r="X2249" s="139"/>
      <c r="Y2249" s="139"/>
      <c r="Z2249" s="139"/>
    </row>
    <row r="2250" spans="22:26">
      <c r="V2250" s="139"/>
      <c r="W2250" s="139"/>
      <c r="X2250" s="139"/>
      <c r="Y2250" s="139"/>
      <c r="Z2250" s="139"/>
    </row>
    <row r="2251" spans="22:26">
      <c r="V2251" s="139"/>
      <c r="W2251" s="139"/>
      <c r="X2251" s="139"/>
      <c r="Y2251" s="139"/>
      <c r="Z2251" s="139"/>
    </row>
    <row r="2252" spans="22:26">
      <c r="V2252" s="139"/>
      <c r="W2252" s="139"/>
      <c r="X2252" s="139"/>
      <c r="Y2252" s="139"/>
      <c r="Z2252" s="139"/>
    </row>
    <row r="2253" spans="22:26">
      <c r="V2253" s="139"/>
      <c r="W2253" s="139"/>
      <c r="X2253" s="139"/>
      <c r="Y2253" s="139"/>
      <c r="Z2253" s="139"/>
    </row>
    <row r="2254" spans="22:26">
      <c r="V2254" s="139"/>
      <c r="W2254" s="139"/>
      <c r="X2254" s="139"/>
      <c r="Y2254" s="139"/>
      <c r="Z2254" s="139"/>
    </row>
    <row r="2255" spans="22:26">
      <c r="V2255" s="139"/>
      <c r="W2255" s="139"/>
      <c r="X2255" s="139"/>
      <c r="Y2255" s="139"/>
      <c r="Z2255" s="139"/>
    </row>
    <row r="2256" spans="22:26">
      <c r="V2256" s="139"/>
      <c r="W2256" s="139"/>
      <c r="X2256" s="139"/>
      <c r="Y2256" s="139"/>
      <c r="Z2256" s="139"/>
    </row>
    <row r="2257" spans="22:26">
      <c r="V2257" s="139"/>
      <c r="W2257" s="139"/>
      <c r="X2257" s="139"/>
      <c r="Y2257" s="139"/>
      <c r="Z2257" s="139"/>
    </row>
    <row r="2258" spans="22:26">
      <c r="V2258" s="139"/>
      <c r="W2258" s="139"/>
      <c r="X2258" s="139"/>
      <c r="Y2258" s="139"/>
      <c r="Z2258" s="139"/>
    </row>
    <row r="2259" spans="22:26">
      <c r="V2259" s="139"/>
      <c r="W2259" s="139"/>
      <c r="X2259" s="139"/>
      <c r="Y2259" s="139"/>
      <c r="Z2259" s="139"/>
    </row>
    <row r="2260" spans="22:26">
      <c r="V2260" s="139"/>
      <c r="W2260" s="139"/>
      <c r="X2260" s="139"/>
      <c r="Y2260" s="139"/>
      <c r="Z2260" s="139"/>
    </row>
    <row r="2261" spans="22:26">
      <c r="V2261" s="139"/>
      <c r="W2261" s="139"/>
      <c r="X2261" s="139"/>
      <c r="Y2261" s="139"/>
      <c r="Z2261" s="139"/>
    </row>
    <row r="2262" spans="22:26">
      <c r="V2262" s="139"/>
      <c r="W2262" s="139"/>
      <c r="X2262" s="139"/>
      <c r="Y2262" s="139"/>
      <c r="Z2262" s="139"/>
    </row>
    <row r="2263" spans="22:26">
      <c r="V2263" s="139"/>
      <c r="W2263" s="139"/>
      <c r="X2263" s="139"/>
      <c r="Y2263" s="139"/>
      <c r="Z2263" s="139"/>
    </row>
    <row r="2264" spans="22:26">
      <c r="V2264" s="139"/>
      <c r="W2264" s="139"/>
      <c r="X2264" s="139"/>
      <c r="Y2264" s="139"/>
      <c r="Z2264" s="139"/>
    </row>
    <row r="2265" spans="22:26">
      <c r="V2265" s="139"/>
      <c r="W2265" s="139"/>
      <c r="X2265" s="139"/>
      <c r="Y2265" s="139"/>
      <c r="Z2265" s="139"/>
    </row>
    <row r="2266" spans="22:26">
      <c r="V2266" s="139"/>
      <c r="W2266" s="139"/>
      <c r="X2266" s="139"/>
      <c r="Y2266" s="139"/>
      <c r="Z2266" s="139"/>
    </row>
    <row r="2267" spans="22:26">
      <c r="V2267" s="139"/>
      <c r="W2267" s="139"/>
      <c r="X2267" s="139"/>
      <c r="Y2267" s="139"/>
      <c r="Z2267" s="139"/>
    </row>
    <row r="2268" spans="22:26">
      <c r="V2268" s="139"/>
      <c r="W2268" s="139"/>
      <c r="X2268" s="139"/>
      <c r="Y2268" s="139"/>
      <c r="Z2268" s="139"/>
    </row>
    <row r="2269" spans="22:26">
      <c r="V2269" s="139"/>
      <c r="W2269" s="139"/>
      <c r="X2269" s="139"/>
      <c r="Y2269" s="139"/>
      <c r="Z2269" s="139"/>
    </row>
    <row r="2270" spans="22:26">
      <c r="V2270" s="139"/>
      <c r="W2270" s="139"/>
      <c r="X2270" s="139"/>
      <c r="Y2270" s="139"/>
      <c r="Z2270" s="139"/>
    </row>
    <row r="2271" spans="22:26">
      <c r="V2271" s="139"/>
      <c r="W2271" s="139"/>
      <c r="X2271" s="139"/>
      <c r="Y2271" s="139"/>
      <c r="Z2271" s="139"/>
    </row>
    <row r="2272" spans="22:26">
      <c r="V2272" s="139"/>
      <c r="W2272" s="139"/>
      <c r="X2272" s="139"/>
      <c r="Y2272" s="139"/>
      <c r="Z2272" s="139"/>
    </row>
    <row r="2273" spans="22:26">
      <c r="V2273" s="139"/>
      <c r="W2273" s="139"/>
      <c r="X2273" s="139"/>
      <c r="Y2273" s="139"/>
      <c r="Z2273" s="139"/>
    </row>
    <row r="2274" spans="22:26">
      <c r="V2274" s="139"/>
      <c r="W2274" s="139"/>
      <c r="X2274" s="139"/>
      <c r="Y2274" s="139"/>
      <c r="Z2274" s="139"/>
    </row>
    <row r="2275" spans="22:26">
      <c r="V2275" s="139"/>
      <c r="W2275" s="139"/>
      <c r="X2275" s="139"/>
      <c r="Y2275" s="139"/>
      <c r="Z2275" s="139"/>
    </row>
    <row r="2276" spans="22:26">
      <c r="V2276" s="139"/>
      <c r="W2276" s="139"/>
      <c r="X2276" s="139"/>
      <c r="Y2276" s="139"/>
      <c r="Z2276" s="139"/>
    </row>
    <row r="2277" spans="22:26">
      <c r="V2277" s="139"/>
      <c r="W2277" s="139"/>
      <c r="X2277" s="139"/>
      <c r="Y2277" s="139"/>
      <c r="Z2277" s="139"/>
    </row>
    <row r="2278" spans="22:26">
      <c r="V2278" s="139"/>
      <c r="W2278" s="139"/>
      <c r="X2278" s="139"/>
      <c r="Y2278" s="139"/>
      <c r="Z2278" s="139"/>
    </row>
    <row r="2279" spans="22:26">
      <c r="V2279" s="139"/>
      <c r="W2279" s="139"/>
      <c r="X2279" s="139"/>
      <c r="Y2279" s="139"/>
      <c r="Z2279" s="139"/>
    </row>
    <row r="2280" spans="22:26">
      <c r="V2280" s="139"/>
      <c r="W2280" s="139"/>
      <c r="X2280" s="139"/>
      <c r="Y2280" s="139"/>
      <c r="Z2280" s="139"/>
    </row>
    <row r="2281" spans="22:26">
      <c r="V2281" s="139"/>
      <c r="W2281" s="139"/>
      <c r="X2281" s="139"/>
      <c r="Y2281" s="139"/>
      <c r="Z2281" s="139"/>
    </row>
    <row r="2282" spans="22:26">
      <c r="V2282" s="139"/>
      <c r="W2282" s="139"/>
      <c r="X2282" s="139"/>
      <c r="Y2282" s="139"/>
      <c r="Z2282" s="139"/>
    </row>
    <row r="2283" spans="22:26">
      <c r="V2283" s="139"/>
      <c r="W2283" s="139"/>
      <c r="X2283" s="139"/>
      <c r="Y2283" s="139"/>
      <c r="Z2283" s="139"/>
    </row>
    <row r="2284" spans="22:26">
      <c r="V2284" s="139"/>
      <c r="W2284" s="139"/>
      <c r="X2284" s="139"/>
      <c r="Y2284" s="139"/>
      <c r="Z2284" s="139"/>
    </row>
    <row r="2285" spans="22:26">
      <c r="V2285" s="139"/>
      <c r="W2285" s="139"/>
      <c r="X2285" s="139"/>
      <c r="Y2285" s="139"/>
      <c r="Z2285" s="139"/>
    </row>
    <row r="2286" spans="22:26">
      <c r="V2286" s="139"/>
      <c r="W2286" s="139"/>
      <c r="X2286" s="139"/>
      <c r="Y2286" s="139"/>
      <c r="Z2286" s="139"/>
    </row>
    <row r="2287" spans="22:26">
      <c r="V2287" s="139"/>
      <c r="W2287" s="139"/>
      <c r="X2287" s="139"/>
      <c r="Y2287" s="139"/>
      <c r="Z2287" s="139"/>
    </row>
    <row r="2288" spans="22:26">
      <c r="V2288" s="139"/>
      <c r="W2288" s="139"/>
      <c r="X2288" s="139"/>
      <c r="Y2288" s="139"/>
      <c r="Z2288" s="139"/>
    </row>
    <row r="2289" spans="22:26">
      <c r="V2289" s="139"/>
      <c r="W2289" s="139"/>
      <c r="X2289" s="139"/>
      <c r="Y2289" s="139"/>
      <c r="Z2289" s="139"/>
    </row>
    <row r="2290" spans="22:26">
      <c r="V2290" s="139"/>
      <c r="W2290" s="139"/>
      <c r="X2290" s="139"/>
      <c r="Y2290" s="139"/>
      <c r="Z2290" s="139"/>
    </row>
    <row r="2291" spans="22:26">
      <c r="V2291" s="139"/>
      <c r="W2291" s="139"/>
      <c r="X2291" s="139"/>
      <c r="Y2291" s="139"/>
      <c r="Z2291" s="139"/>
    </row>
    <row r="2292" spans="22:26">
      <c r="V2292" s="139"/>
      <c r="W2292" s="139"/>
      <c r="X2292" s="139"/>
      <c r="Y2292" s="139"/>
      <c r="Z2292" s="139"/>
    </row>
    <row r="2293" spans="22:26">
      <c r="V2293" s="139"/>
      <c r="W2293" s="139"/>
      <c r="X2293" s="139"/>
      <c r="Y2293" s="139"/>
      <c r="Z2293" s="139"/>
    </row>
    <row r="2294" spans="22:26">
      <c r="V2294" s="139"/>
      <c r="W2294" s="139"/>
      <c r="X2294" s="139"/>
      <c r="Y2294" s="139"/>
      <c r="Z2294" s="139"/>
    </row>
    <row r="2295" spans="22:26">
      <c r="V2295" s="139"/>
      <c r="W2295" s="139"/>
      <c r="X2295" s="139"/>
      <c r="Y2295" s="139"/>
      <c r="Z2295" s="139"/>
    </row>
    <row r="2296" spans="22:26">
      <c r="V2296" s="139"/>
      <c r="W2296" s="139"/>
      <c r="X2296" s="139"/>
      <c r="Y2296" s="139"/>
      <c r="Z2296" s="139"/>
    </row>
    <row r="2297" spans="22:26">
      <c r="V2297" s="139"/>
      <c r="W2297" s="139"/>
      <c r="X2297" s="139"/>
      <c r="Y2297" s="139"/>
      <c r="Z2297" s="139"/>
    </row>
    <row r="2298" spans="22:26">
      <c r="V2298" s="139"/>
      <c r="W2298" s="139"/>
      <c r="X2298" s="139"/>
      <c r="Y2298" s="139"/>
      <c r="Z2298" s="139"/>
    </row>
    <row r="2299" spans="22:26">
      <c r="V2299" s="139"/>
      <c r="W2299" s="139"/>
      <c r="X2299" s="139"/>
      <c r="Y2299" s="139"/>
      <c r="Z2299" s="139"/>
    </row>
    <row r="2300" spans="22:26">
      <c r="V2300" s="139"/>
      <c r="W2300" s="139"/>
      <c r="X2300" s="139"/>
      <c r="Y2300" s="139"/>
      <c r="Z2300" s="139"/>
    </row>
    <row r="2301" spans="22:26">
      <c r="V2301" s="139"/>
      <c r="W2301" s="139"/>
      <c r="X2301" s="139"/>
      <c r="Y2301" s="139"/>
      <c r="Z2301" s="139"/>
    </row>
    <row r="2302" spans="22:26">
      <c r="V2302" s="139"/>
      <c r="W2302" s="139"/>
      <c r="X2302" s="139"/>
      <c r="Y2302" s="139"/>
      <c r="Z2302" s="139"/>
    </row>
    <row r="2303" spans="22:26">
      <c r="V2303" s="139"/>
      <c r="W2303" s="139"/>
      <c r="X2303" s="139"/>
      <c r="Y2303" s="139"/>
      <c r="Z2303" s="139"/>
    </row>
    <row r="2304" spans="22:26">
      <c r="V2304" s="139"/>
      <c r="W2304" s="139"/>
      <c r="X2304" s="139"/>
      <c r="Y2304" s="139"/>
      <c r="Z2304" s="139"/>
    </row>
    <row r="2305" spans="22:26">
      <c r="V2305" s="139"/>
      <c r="W2305" s="139"/>
      <c r="X2305" s="139"/>
      <c r="Y2305" s="139"/>
      <c r="Z2305" s="139"/>
    </row>
    <row r="2306" spans="22:26">
      <c r="V2306" s="139"/>
      <c r="W2306" s="139"/>
      <c r="X2306" s="139"/>
      <c r="Y2306" s="139"/>
      <c r="Z2306" s="139"/>
    </row>
    <row r="2307" spans="22:26">
      <c r="V2307" s="139"/>
      <c r="W2307" s="139"/>
      <c r="X2307" s="139"/>
      <c r="Y2307" s="139"/>
      <c r="Z2307" s="139"/>
    </row>
    <row r="2308" spans="22:26">
      <c r="V2308" s="139"/>
      <c r="W2308" s="139"/>
      <c r="X2308" s="139"/>
      <c r="Y2308" s="139"/>
      <c r="Z2308" s="139"/>
    </row>
    <row r="2309" spans="22:26">
      <c r="V2309" s="139"/>
      <c r="W2309" s="139"/>
      <c r="X2309" s="139"/>
      <c r="Y2309" s="139"/>
      <c r="Z2309" s="139"/>
    </row>
    <row r="2310" spans="22:26">
      <c r="V2310" s="139"/>
      <c r="W2310" s="139"/>
      <c r="X2310" s="139"/>
      <c r="Y2310" s="139"/>
      <c r="Z2310" s="139"/>
    </row>
    <row r="2311" spans="22:26">
      <c r="V2311" s="139"/>
      <c r="W2311" s="139"/>
      <c r="X2311" s="139"/>
      <c r="Y2311" s="139"/>
      <c r="Z2311" s="139"/>
    </row>
    <row r="2312" spans="22:26">
      <c r="V2312" s="139"/>
      <c r="W2312" s="139"/>
      <c r="X2312" s="139"/>
      <c r="Y2312" s="139"/>
      <c r="Z2312" s="139"/>
    </row>
    <row r="2313" spans="22:26">
      <c r="V2313" s="139"/>
      <c r="W2313" s="139"/>
      <c r="X2313" s="139"/>
      <c r="Y2313" s="139"/>
      <c r="Z2313" s="139"/>
    </row>
    <row r="2314" spans="22:26">
      <c r="V2314" s="139"/>
      <c r="W2314" s="139"/>
      <c r="X2314" s="139"/>
      <c r="Y2314" s="139"/>
      <c r="Z2314" s="139"/>
    </row>
    <row r="2315" spans="22:26">
      <c r="V2315" s="139"/>
      <c r="W2315" s="139"/>
      <c r="X2315" s="139"/>
      <c r="Y2315" s="139"/>
      <c r="Z2315" s="139"/>
    </row>
    <row r="2316" spans="22:26">
      <c r="V2316" s="139"/>
      <c r="W2316" s="139"/>
      <c r="X2316" s="139"/>
      <c r="Y2316" s="139"/>
      <c r="Z2316" s="139"/>
    </row>
    <row r="2317" spans="22:26">
      <c r="V2317" s="139"/>
      <c r="W2317" s="139"/>
      <c r="X2317" s="139"/>
      <c r="Y2317" s="139"/>
      <c r="Z2317" s="139"/>
    </row>
    <row r="2318" spans="22:26">
      <c r="V2318" s="139"/>
      <c r="W2318" s="139"/>
      <c r="X2318" s="139"/>
      <c r="Y2318" s="139"/>
      <c r="Z2318" s="139"/>
    </row>
    <row r="2319" spans="22:26">
      <c r="V2319" s="139"/>
      <c r="W2319" s="139"/>
      <c r="X2319" s="139"/>
      <c r="Y2319" s="139"/>
      <c r="Z2319" s="139"/>
    </row>
    <row r="2320" spans="22:26">
      <c r="V2320" s="139"/>
      <c r="W2320" s="139"/>
      <c r="X2320" s="139"/>
      <c r="Y2320" s="139"/>
      <c r="Z2320" s="139"/>
    </row>
    <row r="2321" spans="22:26">
      <c r="V2321" s="139"/>
      <c r="W2321" s="139"/>
      <c r="X2321" s="139"/>
      <c r="Y2321" s="139"/>
      <c r="Z2321" s="139"/>
    </row>
    <row r="2322" spans="22:26">
      <c r="V2322" s="139"/>
      <c r="W2322" s="139"/>
      <c r="X2322" s="139"/>
      <c r="Y2322" s="139"/>
      <c r="Z2322" s="139"/>
    </row>
    <row r="2323" spans="22:26">
      <c r="V2323" s="139"/>
      <c r="W2323" s="139"/>
      <c r="X2323" s="139"/>
      <c r="Y2323" s="139"/>
      <c r="Z2323" s="139"/>
    </row>
    <row r="2324" spans="22:26">
      <c r="V2324" s="139"/>
      <c r="W2324" s="139"/>
      <c r="X2324" s="139"/>
      <c r="Y2324" s="139"/>
      <c r="Z2324" s="139"/>
    </row>
    <row r="2325" spans="22:26">
      <c r="V2325" s="139"/>
      <c r="W2325" s="139"/>
      <c r="X2325" s="139"/>
      <c r="Y2325" s="139"/>
      <c r="Z2325" s="139"/>
    </row>
    <row r="2326" spans="22:26">
      <c r="V2326" s="139"/>
      <c r="W2326" s="139"/>
      <c r="X2326" s="139"/>
      <c r="Y2326" s="139"/>
      <c r="Z2326" s="139"/>
    </row>
    <row r="2327" spans="22:26">
      <c r="V2327" s="139"/>
      <c r="W2327" s="139"/>
      <c r="X2327" s="139"/>
      <c r="Y2327" s="139"/>
      <c r="Z2327" s="139"/>
    </row>
    <row r="2328" spans="22:26">
      <c r="V2328" s="139"/>
      <c r="W2328" s="139"/>
      <c r="X2328" s="139"/>
      <c r="Y2328" s="139"/>
      <c r="Z2328" s="139"/>
    </row>
    <row r="2329" spans="22:26">
      <c r="V2329" s="139"/>
      <c r="W2329" s="139"/>
      <c r="X2329" s="139"/>
      <c r="Y2329" s="139"/>
      <c r="Z2329" s="139"/>
    </row>
    <row r="2330" spans="22:26">
      <c r="V2330" s="139"/>
      <c r="W2330" s="139"/>
      <c r="X2330" s="139"/>
      <c r="Y2330" s="139"/>
      <c r="Z2330" s="139"/>
    </row>
    <row r="2331" spans="22:26">
      <c r="V2331" s="139"/>
      <c r="W2331" s="139"/>
      <c r="X2331" s="139"/>
      <c r="Y2331" s="139"/>
      <c r="Z2331" s="139"/>
    </row>
    <row r="2332" spans="22:26">
      <c r="V2332" s="139"/>
      <c r="W2332" s="139"/>
      <c r="X2332" s="139"/>
      <c r="Y2332" s="139"/>
      <c r="Z2332" s="139"/>
    </row>
    <row r="2333" spans="22:26">
      <c r="V2333" s="139"/>
      <c r="W2333" s="139"/>
      <c r="X2333" s="139"/>
      <c r="Y2333" s="139"/>
      <c r="Z2333" s="139"/>
    </row>
    <row r="2334" spans="22:26">
      <c r="V2334" s="139"/>
      <c r="W2334" s="139"/>
      <c r="X2334" s="139"/>
      <c r="Y2334" s="139"/>
      <c r="Z2334" s="139"/>
    </row>
    <row r="2335" spans="22:26">
      <c r="V2335" s="139"/>
      <c r="W2335" s="139"/>
      <c r="X2335" s="139"/>
      <c r="Y2335" s="139"/>
      <c r="Z2335" s="139"/>
    </row>
    <row r="2336" spans="22:26">
      <c r="V2336" s="139"/>
      <c r="W2336" s="139"/>
      <c r="X2336" s="139"/>
      <c r="Y2336" s="139"/>
      <c r="Z2336" s="139"/>
    </row>
    <row r="2337" spans="22:26">
      <c r="V2337" s="139"/>
      <c r="W2337" s="139"/>
      <c r="X2337" s="139"/>
      <c r="Y2337" s="139"/>
      <c r="Z2337" s="139"/>
    </row>
    <row r="2338" spans="22:26">
      <c r="V2338" s="139"/>
      <c r="W2338" s="139"/>
      <c r="X2338" s="139"/>
      <c r="Y2338" s="139"/>
      <c r="Z2338" s="139"/>
    </row>
    <row r="2339" spans="22:26">
      <c r="V2339" s="139"/>
      <c r="W2339" s="139"/>
      <c r="X2339" s="139"/>
      <c r="Y2339" s="139"/>
      <c r="Z2339" s="139"/>
    </row>
    <row r="2340" spans="22:26">
      <c r="V2340" s="139"/>
      <c r="W2340" s="139"/>
      <c r="X2340" s="139"/>
      <c r="Y2340" s="139"/>
      <c r="Z2340" s="139"/>
    </row>
    <row r="2341" spans="22:26">
      <c r="V2341" s="139"/>
      <c r="W2341" s="139"/>
      <c r="X2341" s="139"/>
      <c r="Y2341" s="139"/>
      <c r="Z2341" s="139"/>
    </row>
    <row r="2342" spans="22:26">
      <c r="V2342" s="139"/>
      <c r="W2342" s="139"/>
      <c r="X2342" s="139"/>
      <c r="Y2342" s="139"/>
      <c r="Z2342" s="139"/>
    </row>
    <row r="2343" spans="22:26">
      <c r="V2343" s="139"/>
      <c r="W2343" s="139"/>
      <c r="X2343" s="139"/>
      <c r="Y2343" s="139"/>
      <c r="Z2343" s="139"/>
    </row>
    <row r="2344" spans="22:26">
      <c r="V2344" s="139"/>
      <c r="W2344" s="139"/>
      <c r="X2344" s="139"/>
      <c r="Y2344" s="139"/>
      <c r="Z2344" s="139"/>
    </row>
    <row r="2345" spans="22:26">
      <c r="V2345" s="139"/>
      <c r="W2345" s="139"/>
      <c r="X2345" s="139"/>
      <c r="Y2345" s="139"/>
      <c r="Z2345" s="139"/>
    </row>
    <row r="2346" spans="22:26">
      <c r="V2346" s="139"/>
      <c r="W2346" s="139"/>
      <c r="X2346" s="139"/>
      <c r="Y2346" s="139"/>
      <c r="Z2346" s="139"/>
    </row>
    <row r="2347" spans="22:26">
      <c r="V2347" s="139"/>
      <c r="W2347" s="139"/>
      <c r="X2347" s="139"/>
      <c r="Y2347" s="139"/>
      <c r="Z2347" s="139"/>
    </row>
    <row r="2348" spans="22:26">
      <c r="V2348" s="139"/>
      <c r="W2348" s="139"/>
      <c r="X2348" s="139"/>
      <c r="Y2348" s="139"/>
      <c r="Z2348" s="139"/>
    </row>
    <row r="2349" spans="22:26">
      <c r="V2349" s="139"/>
      <c r="W2349" s="139"/>
      <c r="X2349" s="139"/>
      <c r="Y2349" s="139"/>
      <c r="Z2349" s="139"/>
    </row>
    <row r="2350" spans="22:26">
      <c r="V2350" s="139"/>
      <c r="W2350" s="139"/>
      <c r="X2350" s="139"/>
      <c r="Y2350" s="139"/>
      <c r="Z2350" s="139"/>
    </row>
    <row r="2351" spans="22:26">
      <c r="V2351" s="139"/>
      <c r="W2351" s="139"/>
      <c r="X2351" s="139"/>
      <c r="Y2351" s="139"/>
      <c r="Z2351" s="139"/>
    </row>
    <row r="2352" spans="22:26">
      <c r="V2352" s="139"/>
      <c r="W2352" s="139"/>
      <c r="X2352" s="139"/>
      <c r="Y2352" s="139"/>
      <c r="Z2352" s="139"/>
    </row>
    <row r="2353" spans="22:26">
      <c r="V2353" s="139"/>
      <c r="W2353" s="139"/>
      <c r="X2353" s="139"/>
      <c r="Y2353" s="139"/>
      <c r="Z2353" s="139"/>
    </row>
    <row r="2354" spans="22:26">
      <c r="V2354" s="139"/>
      <c r="W2354" s="139"/>
      <c r="X2354" s="139"/>
      <c r="Y2354" s="139"/>
      <c r="Z2354" s="139"/>
    </row>
    <row r="2355" spans="22:26">
      <c r="V2355" s="139"/>
      <c r="W2355" s="139"/>
      <c r="X2355" s="139"/>
      <c r="Y2355" s="139"/>
      <c r="Z2355" s="139"/>
    </row>
    <row r="2356" spans="22:26">
      <c r="V2356" s="139"/>
      <c r="W2356" s="139"/>
      <c r="X2356" s="139"/>
      <c r="Y2356" s="139"/>
      <c r="Z2356" s="139"/>
    </row>
    <row r="2357" spans="22:26">
      <c r="V2357" s="139"/>
      <c r="W2357" s="139"/>
      <c r="X2357" s="139"/>
      <c r="Y2357" s="139"/>
      <c r="Z2357" s="139"/>
    </row>
    <row r="2358" spans="22:26">
      <c r="V2358" s="139"/>
      <c r="W2358" s="139"/>
      <c r="X2358" s="139"/>
      <c r="Y2358" s="139"/>
      <c r="Z2358" s="139"/>
    </row>
    <row r="2359" spans="22:26">
      <c r="V2359" s="139"/>
      <c r="W2359" s="139"/>
      <c r="X2359" s="139"/>
      <c r="Y2359" s="139"/>
      <c r="Z2359" s="139"/>
    </row>
    <row r="2360" spans="22:26">
      <c r="V2360" s="139"/>
      <c r="W2360" s="139"/>
      <c r="X2360" s="139"/>
      <c r="Y2360" s="139"/>
      <c r="Z2360" s="139"/>
    </row>
    <row r="2361" spans="22:26">
      <c r="V2361" s="139"/>
      <c r="W2361" s="139"/>
      <c r="X2361" s="139"/>
      <c r="Y2361" s="139"/>
      <c r="Z2361" s="139"/>
    </row>
    <row r="2362" spans="22:26">
      <c r="V2362" s="139"/>
      <c r="W2362" s="139"/>
      <c r="X2362" s="139"/>
      <c r="Y2362" s="139"/>
      <c r="Z2362" s="139"/>
    </row>
    <row r="2363" spans="22:26">
      <c r="V2363" s="139"/>
      <c r="W2363" s="139"/>
      <c r="X2363" s="139"/>
      <c r="Y2363" s="139"/>
      <c r="Z2363" s="139"/>
    </row>
    <row r="2364" spans="22:26">
      <c r="V2364" s="139"/>
      <c r="W2364" s="139"/>
      <c r="X2364" s="139"/>
      <c r="Y2364" s="139"/>
      <c r="Z2364" s="139"/>
    </row>
    <row r="2365" spans="22:26">
      <c r="V2365" s="139"/>
      <c r="W2365" s="139"/>
      <c r="X2365" s="139"/>
      <c r="Y2365" s="139"/>
      <c r="Z2365" s="139"/>
    </row>
    <row r="2366" spans="22:26">
      <c r="V2366" s="139"/>
      <c r="W2366" s="139"/>
      <c r="X2366" s="139"/>
      <c r="Y2366" s="139"/>
      <c r="Z2366" s="139"/>
    </row>
    <row r="2367" spans="22:26">
      <c r="V2367" s="139"/>
      <c r="W2367" s="139"/>
      <c r="X2367" s="139"/>
      <c r="Y2367" s="139"/>
      <c r="Z2367" s="139"/>
    </row>
    <row r="2368" spans="22:26">
      <c r="V2368" s="139"/>
      <c r="W2368" s="139"/>
      <c r="X2368" s="139"/>
      <c r="Y2368" s="139"/>
      <c r="Z2368" s="139"/>
    </row>
    <row r="2369" spans="22:26">
      <c r="V2369" s="139"/>
      <c r="W2369" s="139"/>
      <c r="X2369" s="139"/>
      <c r="Y2369" s="139"/>
      <c r="Z2369" s="139"/>
    </row>
    <row r="2370" spans="22:26">
      <c r="V2370" s="139"/>
      <c r="W2370" s="139"/>
      <c r="X2370" s="139"/>
      <c r="Y2370" s="139"/>
      <c r="Z2370" s="139"/>
    </row>
    <row r="2371" spans="22:26">
      <c r="V2371" s="139"/>
      <c r="W2371" s="139"/>
      <c r="X2371" s="139"/>
      <c r="Y2371" s="139"/>
      <c r="Z2371" s="139"/>
    </row>
    <row r="2372" spans="22:26">
      <c r="V2372" s="139"/>
      <c r="W2372" s="139"/>
      <c r="X2372" s="139"/>
      <c r="Y2372" s="139"/>
      <c r="Z2372" s="139"/>
    </row>
    <row r="2373" spans="22:26">
      <c r="V2373" s="139"/>
      <c r="W2373" s="139"/>
      <c r="X2373" s="139"/>
      <c r="Y2373" s="139"/>
      <c r="Z2373" s="139"/>
    </row>
    <row r="2374" spans="22:26">
      <c r="V2374" s="139"/>
      <c r="W2374" s="139"/>
      <c r="X2374" s="139"/>
      <c r="Y2374" s="139"/>
      <c r="Z2374" s="139"/>
    </row>
    <row r="2375" spans="22:26">
      <c r="V2375" s="139"/>
      <c r="W2375" s="139"/>
      <c r="X2375" s="139"/>
      <c r="Y2375" s="139"/>
      <c r="Z2375" s="139"/>
    </row>
    <row r="2376" spans="22:26">
      <c r="V2376" s="139"/>
      <c r="W2376" s="139"/>
      <c r="X2376" s="139"/>
      <c r="Y2376" s="139"/>
      <c r="Z2376" s="139"/>
    </row>
    <row r="2377" spans="22:26">
      <c r="V2377" s="139"/>
      <c r="W2377" s="139"/>
      <c r="X2377" s="139"/>
      <c r="Y2377" s="139"/>
      <c r="Z2377" s="139"/>
    </row>
    <row r="2378" spans="22:26">
      <c r="V2378" s="139"/>
      <c r="W2378" s="139"/>
      <c r="X2378" s="139"/>
      <c r="Y2378" s="139"/>
      <c r="Z2378" s="139"/>
    </row>
    <row r="2379" spans="22:26">
      <c r="V2379" s="139"/>
      <c r="W2379" s="139"/>
      <c r="X2379" s="139"/>
      <c r="Y2379" s="139"/>
      <c r="Z2379" s="139"/>
    </row>
    <row r="2380" spans="22:26">
      <c r="V2380" s="139"/>
      <c r="W2380" s="139"/>
      <c r="X2380" s="139"/>
      <c r="Y2380" s="139"/>
      <c r="Z2380" s="139"/>
    </row>
    <row r="2381" spans="22:26">
      <c r="V2381" s="139"/>
      <c r="W2381" s="139"/>
      <c r="X2381" s="139"/>
      <c r="Y2381" s="139"/>
      <c r="Z2381" s="139"/>
    </row>
    <row r="2382" spans="22:26">
      <c r="V2382" s="139"/>
      <c r="W2382" s="139"/>
      <c r="X2382" s="139"/>
      <c r="Y2382" s="139"/>
      <c r="Z2382" s="139"/>
    </row>
    <row r="2383" spans="22:26">
      <c r="V2383" s="139"/>
      <c r="W2383" s="139"/>
      <c r="X2383" s="139"/>
      <c r="Y2383" s="139"/>
      <c r="Z2383" s="139"/>
    </row>
    <row r="2384" spans="22:26">
      <c r="V2384" s="139"/>
      <c r="W2384" s="139"/>
      <c r="X2384" s="139"/>
      <c r="Y2384" s="139"/>
      <c r="Z2384" s="139"/>
    </row>
    <row r="2385" spans="22:26">
      <c r="V2385" s="139"/>
      <c r="W2385" s="139"/>
      <c r="X2385" s="139"/>
      <c r="Y2385" s="139"/>
      <c r="Z2385" s="139"/>
    </row>
    <row r="2386" spans="22:26">
      <c r="V2386" s="139"/>
      <c r="W2386" s="139"/>
      <c r="X2386" s="139"/>
      <c r="Y2386" s="139"/>
      <c r="Z2386" s="139"/>
    </row>
    <row r="2387" spans="22:26">
      <c r="V2387" s="139"/>
      <c r="W2387" s="139"/>
      <c r="X2387" s="139"/>
      <c r="Y2387" s="139"/>
      <c r="Z2387" s="139"/>
    </row>
    <row r="2388" spans="22:26">
      <c r="V2388" s="139"/>
      <c r="W2388" s="139"/>
      <c r="X2388" s="139"/>
      <c r="Y2388" s="139"/>
      <c r="Z2388" s="139"/>
    </row>
    <row r="2389" spans="22:26">
      <c r="V2389" s="139"/>
      <c r="W2389" s="139"/>
      <c r="X2389" s="139"/>
      <c r="Y2389" s="139"/>
      <c r="Z2389" s="139"/>
    </row>
    <row r="2390" spans="22:26">
      <c r="V2390" s="139"/>
      <c r="W2390" s="139"/>
      <c r="X2390" s="139"/>
      <c r="Y2390" s="139"/>
      <c r="Z2390" s="139"/>
    </row>
    <row r="2391" spans="22:26">
      <c r="V2391" s="139"/>
      <c r="W2391" s="139"/>
      <c r="X2391" s="139"/>
      <c r="Y2391" s="139"/>
      <c r="Z2391" s="139"/>
    </row>
    <row r="2392" spans="22:26">
      <c r="V2392" s="139"/>
      <c r="W2392" s="139"/>
      <c r="X2392" s="139"/>
      <c r="Y2392" s="139"/>
      <c r="Z2392" s="139"/>
    </row>
    <row r="2393" spans="22:26">
      <c r="V2393" s="139"/>
      <c r="W2393" s="139"/>
      <c r="X2393" s="139"/>
      <c r="Y2393" s="139"/>
      <c r="Z2393" s="139"/>
    </row>
    <row r="2394" spans="22:26">
      <c r="V2394" s="139"/>
      <c r="W2394" s="139"/>
      <c r="X2394" s="139"/>
      <c r="Y2394" s="139"/>
      <c r="Z2394" s="139"/>
    </row>
    <row r="2395" spans="22:26">
      <c r="V2395" s="139"/>
      <c r="W2395" s="139"/>
      <c r="X2395" s="139"/>
      <c r="Y2395" s="139"/>
      <c r="Z2395" s="139"/>
    </row>
    <row r="2396" spans="22:26">
      <c r="V2396" s="139"/>
      <c r="W2396" s="139"/>
      <c r="X2396" s="139"/>
      <c r="Y2396" s="139"/>
      <c r="Z2396" s="139"/>
    </row>
    <row r="2397" spans="22:26">
      <c r="V2397" s="139"/>
      <c r="W2397" s="139"/>
      <c r="X2397" s="139"/>
      <c r="Y2397" s="139"/>
      <c r="Z2397" s="139"/>
    </row>
    <row r="2398" spans="22:26">
      <c r="V2398" s="139"/>
      <c r="W2398" s="139"/>
      <c r="X2398" s="139"/>
      <c r="Y2398" s="139"/>
      <c r="Z2398" s="139"/>
    </row>
    <row r="2399" spans="22:26">
      <c r="V2399" s="139"/>
      <c r="W2399" s="139"/>
      <c r="X2399" s="139"/>
      <c r="Y2399" s="139"/>
      <c r="Z2399" s="139"/>
    </row>
    <row r="2400" spans="22:26">
      <c r="V2400" s="139"/>
      <c r="W2400" s="139"/>
      <c r="X2400" s="139"/>
      <c r="Y2400" s="139"/>
      <c r="Z2400" s="139"/>
    </row>
    <row r="2401" spans="22:26">
      <c r="V2401" s="139"/>
      <c r="W2401" s="139"/>
      <c r="X2401" s="139"/>
      <c r="Y2401" s="139"/>
      <c r="Z2401" s="139"/>
    </row>
    <row r="2402" spans="22:26">
      <c r="V2402" s="139"/>
      <c r="W2402" s="139"/>
      <c r="X2402" s="139"/>
      <c r="Y2402" s="139"/>
      <c r="Z2402" s="139"/>
    </row>
    <row r="2403" spans="22:26">
      <c r="V2403" s="139"/>
      <c r="W2403" s="139"/>
      <c r="X2403" s="139"/>
      <c r="Y2403" s="139"/>
      <c r="Z2403" s="139"/>
    </row>
    <row r="2404" spans="22:26">
      <c r="V2404" s="139"/>
      <c r="W2404" s="139"/>
      <c r="X2404" s="139"/>
      <c r="Y2404" s="139"/>
      <c r="Z2404" s="139"/>
    </row>
    <row r="2405" spans="22:26">
      <c r="V2405" s="139"/>
      <c r="W2405" s="139"/>
      <c r="X2405" s="139"/>
      <c r="Y2405" s="139"/>
      <c r="Z2405" s="139"/>
    </row>
    <row r="2406" spans="22:26">
      <c r="V2406" s="139"/>
      <c r="W2406" s="139"/>
      <c r="X2406" s="139"/>
      <c r="Y2406" s="139"/>
      <c r="Z2406" s="139"/>
    </row>
    <row r="2407" spans="22:26">
      <c r="V2407" s="139"/>
      <c r="W2407" s="139"/>
      <c r="X2407" s="139"/>
      <c r="Y2407" s="139"/>
      <c r="Z2407" s="139"/>
    </row>
    <row r="2408" spans="22:26">
      <c r="V2408" s="139"/>
      <c r="W2408" s="139"/>
      <c r="X2408" s="139"/>
      <c r="Y2408" s="139"/>
      <c r="Z2408" s="139"/>
    </row>
    <row r="2409" spans="22:26">
      <c r="V2409" s="139"/>
      <c r="W2409" s="139"/>
      <c r="X2409" s="139"/>
      <c r="Y2409" s="139"/>
      <c r="Z2409" s="139"/>
    </row>
    <row r="2410" spans="22:26">
      <c r="V2410" s="139"/>
      <c r="W2410" s="139"/>
      <c r="X2410" s="139"/>
      <c r="Y2410" s="139"/>
      <c r="Z2410" s="139"/>
    </row>
    <row r="2411" spans="22:26">
      <c r="V2411" s="139"/>
      <c r="W2411" s="139"/>
      <c r="X2411" s="139"/>
      <c r="Y2411" s="139"/>
      <c r="Z2411" s="139"/>
    </row>
    <row r="2412" spans="22:26">
      <c r="V2412" s="139"/>
      <c r="W2412" s="139"/>
      <c r="X2412" s="139"/>
      <c r="Y2412" s="139"/>
      <c r="Z2412" s="139"/>
    </row>
    <row r="2413" spans="22:26">
      <c r="V2413" s="139"/>
      <c r="W2413" s="139"/>
      <c r="X2413" s="139"/>
      <c r="Y2413" s="139"/>
      <c r="Z2413" s="139"/>
    </row>
    <row r="2414" spans="22:26">
      <c r="V2414" s="139"/>
      <c r="W2414" s="139"/>
      <c r="X2414" s="139"/>
      <c r="Y2414" s="139"/>
      <c r="Z2414" s="139"/>
    </row>
    <row r="2415" spans="22:26">
      <c r="V2415" s="139"/>
      <c r="W2415" s="139"/>
      <c r="X2415" s="139"/>
      <c r="Y2415" s="139"/>
      <c r="Z2415" s="139"/>
    </row>
    <row r="2416" spans="22:26">
      <c r="V2416" s="139"/>
      <c r="W2416" s="139"/>
      <c r="X2416" s="139"/>
      <c r="Y2416" s="139"/>
      <c r="Z2416" s="139"/>
    </row>
    <row r="2417" spans="22:26">
      <c r="V2417" s="139"/>
      <c r="W2417" s="139"/>
      <c r="X2417" s="139"/>
      <c r="Y2417" s="139"/>
      <c r="Z2417" s="139"/>
    </row>
    <row r="2418" spans="22:26">
      <c r="V2418" s="139"/>
      <c r="W2418" s="139"/>
      <c r="X2418" s="139"/>
      <c r="Y2418" s="139"/>
      <c r="Z2418" s="139"/>
    </row>
    <row r="2419" spans="22:26">
      <c r="V2419" s="139"/>
      <c r="W2419" s="139"/>
      <c r="X2419" s="139"/>
      <c r="Y2419" s="139"/>
      <c r="Z2419" s="139"/>
    </row>
    <row r="2420" spans="22:26">
      <c r="V2420" s="139"/>
      <c r="W2420" s="139"/>
      <c r="X2420" s="139"/>
      <c r="Y2420" s="139"/>
      <c r="Z2420" s="139"/>
    </row>
    <row r="2421" spans="22:26">
      <c r="V2421" s="139"/>
      <c r="W2421" s="139"/>
      <c r="X2421" s="139"/>
      <c r="Y2421" s="139"/>
      <c r="Z2421" s="139"/>
    </row>
    <row r="2422" spans="22:26">
      <c r="V2422" s="139"/>
      <c r="W2422" s="139"/>
      <c r="X2422" s="139"/>
      <c r="Y2422" s="139"/>
      <c r="Z2422" s="139"/>
    </row>
    <row r="2423" spans="22:26">
      <c r="V2423" s="139"/>
      <c r="W2423" s="139"/>
      <c r="X2423" s="139"/>
      <c r="Y2423" s="139"/>
      <c r="Z2423" s="139"/>
    </row>
    <row r="2424" spans="22:26">
      <c r="V2424" s="139"/>
      <c r="W2424" s="139"/>
      <c r="X2424" s="139"/>
      <c r="Y2424" s="139"/>
      <c r="Z2424" s="139"/>
    </row>
    <row r="2425" spans="22:26">
      <c r="V2425" s="139"/>
      <c r="W2425" s="139"/>
      <c r="X2425" s="139"/>
      <c r="Y2425" s="139"/>
      <c r="Z2425" s="139"/>
    </row>
    <row r="2426" spans="22:26">
      <c r="V2426" s="139"/>
      <c r="W2426" s="139"/>
      <c r="X2426" s="139"/>
      <c r="Y2426" s="139"/>
      <c r="Z2426" s="139"/>
    </row>
    <row r="2427" spans="22:26">
      <c r="V2427" s="139"/>
      <c r="W2427" s="139"/>
      <c r="X2427" s="139"/>
      <c r="Y2427" s="139"/>
      <c r="Z2427" s="139"/>
    </row>
    <row r="2428" spans="22:26">
      <c r="V2428" s="139"/>
      <c r="W2428" s="139"/>
      <c r="X2428" s="139"/>
      <c r="Y2428" s="139"/>
      <c r="Z2428" s="139"/>
    </row>
    <row r="2429" spans="22:26">
      <c r="V2429" s="139"/>
      <c r="W2429" s="139"/>
      <c r="X2429" s="139"/>
      <c r="Y2429" s="139"/>
      <c r="Z2429" s="139"/>
    </row>
    <row r="2430" spans="22:26">
      <c r="V2430" s="139"/>
      <c r="W2430" s="139"/>
      <c r="X2430" s="139"/>
      <c r="Y2430" s="139"/>
      <c r="Z2430" s="139"/>
    </row>
    <row r="2431" spans="22:26">
      <c r="V2431" s="139"/>
      <c r="W2431" s="139"/>
      <c r="X2431" s="139"/>
      <c r="Y2431" s="139"/>
      <c r="Z2431" s="139"/>
    </row>
    <row r="2432" spans="22:26">
      <c r="V2432" s="139"/>
      <c r="W2432" s="139"/>
      <c r="X2432" s="139"/>
      <c r="Y2432" s="139"/>
      <c r="Z2432" s="139"/>
    </row>
    <row r="2433" spans="22:26">
      <c r="V2433" s="139"/>
      <c r="W2433" s="139"/>
      <c r="X2433" s="139"/>
      <c r="Y2433" s="139"/>
      <c r="Z2433" s="139"/>
    </row>
    <row r="2434" spans="22:26">
      <c r="V2434" s="139"/>
      <c r="W2434" s="139"/>
      <c r="X2434" s="139"/>
      <c r="Y2434" s="139"/>
      <c r="Z2434" s="139"/>
    </row>
    <row r="2435" spans="22:26">
      <c r="V2435" s="139"/>
      <c r="W2435" s="139"/>
      <c r="X2435" s="139"/>
      <c r="Y2435" s="139"/>
      <c r="Z2435" s="139"/>
    </row>
    <row r="2436" spans="22:26">
      <c r="V2436" s="139"/>
      <c r="W2436" s="139"/>
      <c r="X2436" s="139"/>
      <c r="Y2436" s="139"/>
      <c r="Z2436" s="139"/>
    </row>
    <row r="2437" spans="22:26">
      <c r="V2437" s="139"/>
      <c r="W2437" s="139"/>
      <c r="X2437" s="139"/>
      <c r="Y2437" s="139"/>
      <c r="Z2437" s="139"/>
    </row>
    <row r="2438" spans="22:26">
      <c r="V2438" s="139"/>
      <c r="W2438" s="139"/>
      <c r="X2438" s="139"/>
      <c r="Y2438" s="139"/>
      <c r="Z2438" s="139"/>
    </row>
    <row r="2439" spans="22:26">
      <c r="V2439" s="139"/>
      <c r="W2439" s="139"/>
      <c r="X2439" s="139"/>
      <c r="Y2439" s="139"/>
      <c r="Z2439" s="139"/>
    </row>
    <row r="2440" spans="22:26">
      <c r="V2440" s="139"/>
      <c r="W2440" s="139"/>
      <c r="X2440" s="139"/>
      <c r="Y2440" s="139"/>
      <c r="Z2440" s="139"/>
    </row>
    <row r="2441" spans="22:26">
      <c r="V2441" s="139"/>
      <c r="W2441" s="139"/>
      <c r="X2441" s="139"/>
      <c r="Y2441" s="139"/>
      <c r="Z2441" s="139"/>
    </row>
    <row r="2442" spans="22:26">
      <c r="V2442" s="139"/>
      <c r="W2442" s="139"/>
      <c r="X2442" s="139"/>
      <c r="Y2442" s="139"/>
      <c r="Z2442" s="139"/>
    </row>
    <row r="2443" spans="22:26">
      <c r="V2443" s="139"/>
      <c r="W2443" s="139"/>
      <c r="X2443" s="139"/>
      <c r="Y2443" s="139"/>
      <c r="Z2443" s="139"/>
    </row>
    <row r="2444" spans="22:26">
      <c r="V2444" s="139"/>
      <c r="W2444" s="139"/>
      <c r="X2444" s="139"/>
      <c r="Y2444" s="139"/>
      <c r="Z2444" s="139"/>
    </row>
    <row r="2445" spans="22:26">
      <c r="V2445" s="139"/>
      <c r="W2445" s="139"/>
      <c r="X2445" s="139"/>
      <c r="Y2445" s="139"/>
      <c r="Z2445" s="139"/>
    </row>
    <row r="2446" spans="22:26">
      <c r="V2446" s="139"/>
      <c r="W2446" s="139"/>
      <c r="X2446" s="139"/>
      <c r="Y2446" s="139"/>
      <c r="Z2446" s="139"/>
    </row>
    <row r="2447" spans="22:26">
      <c r="V2447" s="139"/>
      <c r="W2447" s="139"/>
      <c r="X2447" s="139"/>
      <c r="Y2447" s="139"/>
      <c r="Z2447" s="139"/>
    </row>
    <row r="2448" spans="22:26">
      <c r="V2448" s="139"/>
      <c r="W2448" s="139"/>
      <c r="X2448" s="139"/>
      <c r="Y2448" s="139"/>
      <c r="Z2448" s="139"/>
    </row>
    <row r="2449" spans="22:26">
      <c r="V2449" s="139"/>
      <c r="W2449" s="139"/>
      <c r="X2449" s="139"/>
      <c r="Y2449" s="139"/>
      <c r="Z2449" s="139"/>
    </row>
    <row r="2450" spans="22:26">
      <c r="V2450" s="139"/>
      <c r="W2450" s="139"/>
      <c r="X2450" s="139"/>
      <c r="Y2450" s="139"/>
      <c r="Z2450" s="139"/>
    </row>
    <row r="2451" spans="22:26">
      <c r="V2451" s="139"/>
      <c r="W2451" s="139"/>
      <c r="X2451" s="139"/>
      <c r="Y2451" s="139"/>
      <c r="Z2451" s="139"/>
    </row>
    <row r="2452" spans="22:26">
      <c r="V2452" s="139"/>
      <c r="W2452" s="139"/>
      <c r="X2452" s="139"/>
      <c r="Y2452" s="139"/>
      <c r="Z2452" s="139"/>
    </row>
    <row r="2453" spans="22:26">
      <c r="V2453" s="139"/>
      <c r="W2453" s="139"/>
      <c r="X2453" s="139"/>
      <c r="Y2453" s="139"/>
      <c r="Z2453" s="139"/>
    </row>
    <row r="2454" spans="22:26">
      <c r="V2454" s="139"/>
      <c r="W2454" s="139"/>
      <c r="X2454" s="139"/>
      <c r="Y2454" s="139"/>
      <c r="Z2454" s="139"/>
    </row>
    <row r="2455" spans="22:26">
      <c r="V2455" s="139"/>
      <c r="W2455" s="139"/>
      <c r="X2455" s="139"/>
      <c r="Y2455" s="139"/>
      <c r="Z2455" s="139"/>
    </row>
    <row r="2456" spans="22:26">
      <c r="V2456" s="139"/>
      <c r="W2456" s="139"/>
      <c r="X2456" s="139"/>
      <c r="Y2456" s="139"/>
      <c r="Z2456" s="139"/>
    </row>
    <row r="2457" spans="22:26">
      <c r="V2457" s="139"/>
      <c r="W2457" s="139"/>
      <c r="X2457" s="139"/>
      <c r="Y2457" s="139"/>
      <c r="Z2457" s="139"/>
    </row>
    <row r="2458" spans="22:26">
      <c r="V2458" s="139"/>
      <c r="W2458" s="139"/>
      <c r="X2458" s="139"/>
      <c r="Y2458" s="139"/>
      <c r="Z2458" s="139"/>
    </row>
    <row r="2459" spans="22:26">
      <c r="V2459" s="139"/>
      <c r="W2459" s="139"/>
      <c r="X2459" s="139"/>
      <c r="Y2459" s="139"/>
      <c r="Z2459" s="139"/>
    </row>
    <row r="2460" spans="22:26">
      <c r="V2460" s="139"/>
      <c r="W2460" s="139"/>
      <c r="X2460" s="139"/>
      <c r="Y2460" s="139"/>
      <c r="Z2460" s="139"/>
    </row>
    <row r="2461" spans="22:26">
      <c r="V2461" s="139"/>
      <c r="W2461" s="139"/>
      <c r="X2461" s="139"/>
      <c r="Y2461" s="139"/>
      <c r="Z2461" s="139"/>
    </row>
    <row r="2462" spans="22:26">
      <c r="V2462" s="139"/>
      <c r="W2462" s="139"/>
      <c r="X2462" s="139"/>
      <c r="Y2462" s="139"/>
      <c r="Z2462" s="139"/>
    </row>
    <row r="2463" spans="22:26">
      <c r="V2463" s="139"/>
      <c r="W2463" s="139"/>
      <c r="X2463" s="139"/>
      <c r="Y2463" s="139"/>
      <c r="Z2463" s="139"/>
    </row>
    <row r="2464" spans="22:26">
      <c r="V2464" s="139"/>
      <c r="W2464" s="139"/>
      <c r="X2464" s="139"/>
      <c r="Y2464" s="139"/>
      <c r="Z2464" s="139"/>
    </row>
    <row r="2465" spans="22:26">
      <c r="V2465" s="139"/>
      <c r="W2465" s="139"/>
      <c r="X2465" s="139"/>
      <c r="Y2465" s="139"/>
      <c r="Z2465" s="139"/>
    </row>
    <row r="2466" spans="22:26">
      <c r="V2466" s="139"/>
      <c r="W2466" s="139"/>
      <c r="X2466" s="139"/>
      <c r="Y2466" s="139"/>
      <c r="Z2466" s="139"/>
    </row>
    <row r="2467" spans="22:26">
      <c r="V2467" s="139"/>
      <c r="W2467" s="139"/>
      <c r="X2467" s="139"/>
      <c r="Y2467" s="139"/>
      <c r="Z2467" s="139"/>
    </row>
    <row r="2468" spans="22:26">
      <c r="V2468" s="139"/>
      <c r="W2468" s="139"/>
      <c r="X2468" s="139"/>
      <c r="Y2468" s="139"/>
      <c r="Z2468" s="139"/>
    </row>
    <row r="2469" spans="22:26">
      <c r="V2469" s="139"/>
      <c r="W2469" s="139"/>
      <c r="X2469" s="139"/>
      <c r="Y2469" s="139"/>
      <c r="Z2469" s="139"/>
    </row>
    <row r="2470" spans="22:26">
      <c r="V2470" s="139"/>
      <c r="W2470" s="139"/>
      <c r="X2470" s="139"/>
      <c r="Y2470" s="139"/>
      <c r="Z2470" s="139"/>
    </row>
    <row r="2471" spans="22:26">
      <c r="V2471" s="139"/>
      <c r="W2471" s="139"/>
      <c r="X2471" s="139"/>
      <c r="Y2471" s="139"/>
      <c r="Z2471" s="139"/>
    </row>
    <row r="2472" spans="22:26">
      <c r="V2472" s="139"/>
      <c r="W2472" s="139"/>
      <c r="X2472" s="139"/>
      <c r="Y2472" s="139"/>
      <c r="Z2472" s="139"/>
    </row>
    <row r="2473" spans="22:26">
      <c r="V2473" s="139"/>
      <c r="W2473" s="139"/>
      <c r="X2473" s="139"/>
      <c r="Y2473" s="139"/>
      <c r="Z2473" s="139"/>
    </row>
    <row r="2474" spans="22:26">
      <c r="V2474" s="139"/>
      <c r="W2474" s="139"/>
      <c r="X2474" s="139"/>
      <c r="Y2474" s="139"/>
      <c r="Z2474" s="139"/>
    </row>
    <row r="2475" spans="22:26">
      <c r="V2475" s="139"/>
      <c r="W2475" s="139"/>
      <c r="X2475" s="139"/>
      <c r="Y2475" s="139"/>
      <c r="Z2475" s="139"/>
    </row>
    <row r="2476" spans="22:26">
      <c r="V2476" s="139"/>
      <c r="W2476" s="139"/>
      <c r="X2476" s="139"/>
      <c r="Y2476" s="139"/>
      <c r="Z2476" s="139"/>
    </row>
    <row r="2477" spans="22:26">
      <c r="V2477" s="139"/>
      <c r="W2477" s="139"/>
      <c r="X2477" s="139"/>
      <c r="Y2477" s="139"/>
      <c r="Z2477" s="139"/>
    </row>
    <row r="2478" spans="22:26">
      <c r="V2478" s="139"/>
      <c r="W2478" s="139"/>
      <c r="X2478" s="139"/>
      <c r="Y2478" s="139"/>
      <c r="Z2478" s="139"/>
    </row>
    <row r="2479" spans="22:26">
      <c r="V2479" s="139"/>
      <c r="W2479" s="139"/>
      <c r="X2479" s="139"/>
      <c r="Y2479" s="139"/>
      <c r="Z2479" s="139"/>
    </row>
    <row r="2480" spans="22:26">
      <c r="V2480" s="139"/>
      <c r="W2480" s="139"/>
      <c r="X2480" s="139"/>
      <c r="Y2480" s="139"/>
      <c r="Z2480" s="139"/>
    </row>
    <row r="2481" spans="22:26">
      <c r="V2481" s="139"/>
      <c r="W2481" s="139"/>
      <c r="X2481" s="139"/>
      <c r="Y2481" s="139"/>
      <c r="Z2481" s="139"/>
    </row>
    <row r="2482" spans="22:26">
      <c r="V2482" s="139"/>
      <c r="W2482" s="139"/>
      <c r="X2482" s="139"/>
      <c r="Y2482" s="139"/>
      <c r="Z2482" s="139"/>
    </row>
    <row r="2483" spans="22:26">
      <c r="V2483" s="139"/>
      <c r="W2483" s="139"/>
      <c r="X2483" s="139"/>
      <c r="Y2483" s="139"/>
      <c r="Z2483" s="139"/>
    </row>
    <row r="2484" spans="22:26">
      <c r="V2484" s="139"/>
      <c r="W2484" s="139"/>
      <c r="X2484" s="139"/>
      <c r="Y2484" s="139"/>
      <c r="Z2484" s="139"/>
    </row>
    <row r="2485" spans="22:26">
      <c r="V2485" s="139"/>
      <c r="W2485" s="139"/>
      <c r="X2485" s="139"/>
      <c r="Y2485" s="139"/>
      <c r="Z2485" s="139"/>
    </row>
    <row r="2486" spans="22:26">
      <c r="V2486" s="139"/>
      <c r="W2486" s="139"/>
      <c r="X2486" s="139"/>
      <c r="Y2486" s="139"/>
      <c r="Z2486" s="139"/>
    </row>
    <row r="2487" spans="22:26">
      <c r="V2487" s="139"/>
      <c r="W2487" s="139"/>
      <c r="X2487" s="139"/>
      <c r="Y2487" s="139"/>
      <c r="Z2487" s="139"/>
    </row>
    <row r="2488" spans="22:26">
      <c r="V2488" s="139"/>
      <c r="W2488" s="139"/>
      <c r="X2488" s="139"/>
      <c r="Y2488" s="139"/>
      <c r="Z2488" s="139"/>
    </row>
    <row r="2489" spans="22:26">
      <c r="V2489" s="139"/>
      <c r="W2489" s="139"/>
      <c r="X2489" s="139"/>
      <c r="Y2489" s="139"/>
      <c r="Z2489" s="139"/>
    </row>
    <row r="2490" spans="22:26">
      <c r="V2490" s="139"/>
      <c r="W2490" s="139"/>
      <c r="X2490" s="139"/>
      <c r="Y2490" s="139"/>
      <c r="Z2490" s="139"/>
    </row>
    <row r="2491" spans="22:26">
      <c r="V2491" s="139"/>
      <c r="W2491" s="139"/>
      <c r="X2491" s="139"/>
      <c r="Y2491" s="139"/>
      <c r="Z2491" s="139"/>
    </row>
    <row r="2492" spans="22:26">
      <c r="V2492" s="139"/>
      <c r="W2492" s="139"/>
      <c r="X2492" s="139"/>
      <c r="Y2492" s="139"/>
      <c r="Z2492" s="139"/>
    </row>
    <row r="2493" spans="22:26">
      <c r="V2493" s="139"/>
      <c r="W2493" s="139"/>
      <c r="X2493" s="139"/>
      <c r="Y2493" s="139"/>
      <c r="Z2493" s="139"/>
    </row>
    <row r="2494" spans="22:26">
      <c r="V2494" s="139"/>
      <c r="W2494" s="139"/>
      <c r="X2494" s="139"/>
      <c r="Y2494" s="139"/>
      <c r="Z2494" s="139"/>
    </row>
    <row r="2495" spans="22:26">
      <c r="V2495" s="139"/>
      <c r="W2495" s="139"/>
      <c r="X2495" s="139"/>
      <c r="Y2495" s="139"/>
      <c r="Z2495" s="139"/>
    </row>
    <row r="2496" spans="22:26">
      <c r="V2496" s="139"/>
      <c r="W2496" s="139"/>
      <c r="X2496" s="139"/>
      <c r="Y2496" s="139"/>
      <c r="Z2496" s="139"/>
    </row>
    <row r="2497" spans="22:26">
      <c r="V2497" s="139"/>
      <c r="W2497" s="139"/>
      <c r="X2497" s="139"/>
      <c r="Y2497" s="139"/>
      <c r="Z2497" s="139"/>
    </row>
    <row r="2498" spans="22:26">
      <c r="V2498" s="139"/>
      <c r="W2498" s="139"/>
      <c r="X2498" s="139"/>
      <c r="Y2498" s="139"/>
      <c r="Z2498" s="139"/>
    </row>
    <row r="2499" spans="22:26">
      <c r="V2499" s="139"/>
      <c r="W2499" s="139"/>
      <c r="X2499" s="139"/>
      <c r="Y2499" s="139"/>
      <c r="Z2499" s="139"/>
    </row>
    <row r="2500" spans="22:26">
      <c r="V2500" s="139"/>
      <c r="W2500" s="139"/>
      <c r="X2500" s="139"/>
      <c r="Y2500" s="139"/>
      <c r="Z2500" s="139"/>
    </row>
    <row r="2501" spans="22:26">
      <c r="V2501" s="139"/>
      <c r="W2501" s="139"/>
      <c r="X2501" s="139"/>
      <c r="Y2501" s="139"/>
      <c r="Z2501" s="139"/>
    </row>
    <row r="2502" spans="22:26">
      <c r="V2502" s="139"/>
      <c r="W2502" s="139"/>
      <c r="X2502" s="139"/>
      <c r="Y2502" s="139"/>
      <c r="Z2502" s="139"/>
    </row>
    <row r="2503" spans="22:26">
      <c r="V2503" s="139"/>
      <c r="W2503" s="139"/>
      <c r="X2503" s="139"/>
      <c r="Y2503" s="139"/>
      <c r="Z2503" s="139"/>
    </row>
    <row r="2504" spans="22:26">
      <c r="V2504" s="139"/>
      <c r="W2504" s="139"/>
      <c r="X2504" s="139"/>
      <c r="Y2504" s="139"/>
      <c r="Z2504" s="139"/>
    </row>
    <row r="2505" spans="22:26">
      <c r="V2505" s="139"/>
      <c r="W2505" s="139"/>
      <c r="X2505" s="139"/>
      <c r="Y2505" s="139"/>
      <c r="Z2505" s="139"/>
    </row>
    <row r="2506" spans="22:26">
      <c r="V2506" s="139"/>
      <c r="W2506" s="139"/>
      <c r="X2506" s="139"/>
      <c r="Y2506" s="139"/>
      <c r="Z2506" s="139"/>
    </row>
    <row r="2507" spans="22:26">
      <c r="V2507" s="139"/>
      <c r="W2507" s="139"/>
      <c r="X2507" s="139"/>
      <c r="Y2507" s="139"/>
      <c r="Z2507" s="139"/>
    </row>
    <row r="2508" spans="22:26">
      <c r="V2508" s="139"/>
      <c r="W2508" s="139"/>
      <c r="X2508" s="139"/>
      <c r="Y2508" s="139"/>
      <c r="Z2508" s="139"/>
    </row>
    <row r="2509" spans="22:26">
      <c r="V2509" s="139"/>
      <c r="W2509" s="139"/>
      <c r="X2509" s="139"/>
      <c r="Y2509" s="139"/>
      <c r="Z2509" s="139"/>
    </row>
    <row r="2510" spans="22:26">
      <c r="V2510" s="139"/>
      <c r="W2510" s="139"/>
      <c r="X2510" s="139"/>
      <c r="Y2510" s="139"/>
      <c r="Z2510" s="139"/>
    </row>
    <row r="2511" spans="22:26">
      <c r="V2511" s="139"/>
      <c r="W2511" s="139"/>
      <c r="X2511" s="139"/>
      <c r="Y2511" s="139"/>
      <c r="Z2511" s="139"/>
    </row>
    <row r="2512" spans="22:26">
      <c r="V2512" s="139"/>
      <c r="W2512" s="139"/>
      <c r="X2512" s="139"/>
      <c r="Y2512" s="139"/>
      <c r="Z2512" s="139"/>
    </row>
    <row r="2513" spans="22:26">
      <c r="V2513" s="139"/>
      <c r="W2513" s="139"/>
      <c r="X2513" s="139"/>
      <c r="Y2513" s="139"/>
      <c r="Z2513" s="139"/>
    </row>
    <row r="2514" spans="22:26">
      <c r="V2514" s="139"/>
      <c r="W2514" s="139"/>
      <c r="X2514" s="139"/>
      <c r="Y2514" s="139"/>
      <c r="Z2514" s="139"/>
    </row>
    <row r="2515" spans="22:26">
      <c r="V2515" s="139"/>
      <c r="W2515" s="139"/>
      <c r="X2515" s="139"/>
      <c r="Y2515" s="139"/>
      <c r="Z2515" s="139"/>
    </row>
    <row r="2516" spans="22:26">
      <c r="V2516" s="139"/>
      <c r="W2516" s="139"/>
      <c r="X2516" s="139"/>
      <c r="Y2516" s="139"/>
      <c r="Z2516" s="139"/>
    </row>
    <row r="2517" spans="22:26">
      <c r="V2517" s="139"/>
      <c r="W2517" s="139"/>
      <c r="X2517" s="139"/>
      <c r="Y2517" s="139"/>
      <c r="Z2517" s="139"/>
    </row>
    <row r="2518" spans="22:26">
      <c r="V2518" s="139"/>
      <c r="W2518" s="139"/>
      <c r="X2518" s="139"/>
      <c r="Y2518" s="139"/>
      <c r="Z2518" s="139"/>
    </row>
    <row r="2519" spans="22:26">
      <c r="V2519" s="139"/>
      <c r="W2519" s="139"/>
      <c r="X2519" s="139"/>
      <c r="Y2519" s="139"/>
      <c r="Z2519" s="139"/>
    </row>
    <row r="2520" spans="22:26">
      <c r="V2520" s="139"/>
      <c r="W2520" s="139"/>
      <c r="X2520" s="139"/>
      <c r="Y2520" s="139"/>
      <c r="Z2520" s="139"/>
    </row>
    <row r="2521" spans="22:26">
      <c r="V2521" s="139"/>
      <c r="W2521" s="139"/>
      <c r="X2521" s="139"/>
      <c r="Y2521" s="139"/>
      <c r="Z2521" s="139"/>
    </row>
    <row r="2522" spans="22:26">
      <c r="V2522" s="139"/>
      <c r="W2522" s="139"/>
      <c r="X2522" s="139"/>
      <c r="Y2522" s="139"/>
      <c r="Z2522" s="139"/>
    </row>
    <row r="2523" spans="22:26">
      <c r="V2523" s="139"/>
      <c r="W2523" s="139"/>
      <c r="X2523" s="139"/>
      <c r="Y2523" s="139"/>
      <c r="Z2523" s="139"/>
    </row>
    <row r="2524" spans="22:26">
      <c r="V2524" s="139"/>
      <c r="W2524" s="139"/>
      <c r="X2524" s="139"/>
      <c r="Y2524" s="139"/>
      <c r="Z2524" s="139"/>
    </row>
    <row r="2525" spans="22:26">
      <c r="V2525" s="139"/>
      <c r="W2525" s="139"/>
      <c r="X2525" s="139"/>
      <c r="Y2525" s="139"/>
      <c r="Z2525" s="139"/>
    </row>
    <row r="2526" spans="22:26">
      <c r="V2526" s="139"/>
      <c r="W2526" s="139"/>
      <c r="X2526" s="139"/>
      <c r="Y2526" s="139"/>
      <c r="Z2526" s="139"/>
    </row>
    <row r="2527" spans="22:26">
      <c r="V2527" s="139"/>
      <c r="W2527" s="139"/>
      <c r="X2527" s="139"/>
      <c r="Y2527" s="139"/>
      <c r="Z2527" s="139"/>
    </row>
    <row r="2528" spans="22:26">
      <c r="V2528" s="139"/>
      <c r="W2528" s="139"/>
      <c r="X2528" s="139"/>
      <c r="Y2528" s="139"/>
      <c r="Z2528" s="139"/>
    </row>
    <row r="2529" spans="22:26">
      <c r="V2529" s="139"/>
      <c r="W2529" s="139"/>
      <c r="X2529" s="139"/>
      <c r="Y2529" s="139"/>
      <c r="Z2529" s="139"/>
    </row>
    <row r="2530" spans="22:26">
      <c r="V2530" s="139"/>
      <c r="W2530" s="139"/>
      <c r="X2530" s="139"/>
      <c r="Y2530" s="139"/>
      <c r="Z2530" s="139"/>
    </row>
    <row r="2531" spans="22:26">
      <c r="V2531" s="139"/>
      <c r="W2531" s="139"/>
      <c r="X2531" s="139"/>
      <c r="Y2531" s="139"/>
      <c r="Z2531" s="139"/>
    </row>
    <row r="2532" spans="22:26">
      <c r="V2532" s="139"/>
      <c r="W2532" s="139"/>
      <c r="X2532" s="139"/>
      <c r="Y2532" s="139"/>
      <c r="Z2532" s="139"/>
    </row>
    <row r="2533" spans="22:26">
      <c r="V2533" s="139"/>
      <c r="W2533" s="139"/>
      <c r="X2533" s="139"/>
      <c r="Y2533" s="139"/>
      <c r="Z2533" s="139"/>
    </row>
    <row r="2534" spans="22:26">
      <c r="V2534" s="139"/>
      <c r="W2534" s="139"/>
      <c r="X2534" s="139"/>
      <c r="Y2534" s="139"/>
      <c r="Z2534" s="139"/>
    </row>
    <row r="2535" spans="22:26">
      <c r="V2535" s="139"/>
      <c r="W2535" s="139"/>
      <c r="X2535" s="139"/>
      <c r="Y2535" s="139"/>
      <c r="Z2535" s="139"/>
    </row>
    <row r="2536" spans="22:26">
      <c r="V2536" s="139"/>
      <c r="W2536" s="139"/>
      <c r="X2536" s="139"/>
      <c r="Y2536" s="139"/>
      <c r="Z2536" s="139"/>
    </row>
    <row r="2537" spans="22:26">
      <c r="V2537" s="139"/>
      <c r="W2537" s="139"/>
      <c r="X2537" s="139"/>
      <c r="Y2537" s="139"/>
      <c r="Z2537" s="139"/>
    </row>
    <row r="2538" spans="22:26">
      <c r="V2538" s="139"/>
      <c r="W2538" s="139"/>
      <c r="X2538" s="139"/>
      <c r="Y2538" s="139"/>
      <c r="Z2538" s="139"/>
    </row>
    <row r="2539" spans="22:26">
      <c r="V2539" s="139"/>
      <c r="W2539" s="139"/>
      <c r="X2539" s="139"/>
      <c r="Y2539" s="139"/>
      <c r="Z2539" s="139"/>
    </row>
    <row r="2540" spans="22:26">
      <c r="V2540" s="139"/>
      <c r="W2540" s="139"/>
      <c r="X2540" s="139"/>
      <c r="Y2540" s="139"/>
      <c r="Z2540" s="139"/>
    </row>
    <row r="2541" spans="22:26">
      <c r="V2541" s="139"/>
      <c r="W2541" s="139"/>
      <c r="X2541" s="139"/>
      <c r="Y2541" s="139"/>
      <c r="Z2541" s="139"/>
    </row>
    <row r="2542" spans="22:26">
      <c r="V2542" s="139"/>
      <c r="W2542" s="139"/>
      <c r="X2542" s="139"/>
      <c r="Y2542" s="139"/>
      <c r="Z2542" s="139"/>
    </row>
    <row r="2543" spans="22:26">
      <c r="V2543" s="139"/>
      <c r="W2543" s="139"/>
      <c r="X2543" s="139"/>
      <c r="Y2543" s="139"/>
      <c r="Z2543" s="139"/>
    </row>
    <row r="2544" spans="22:26">
      <c r="V2544" s="139"/>
      <c r="W2544" s="139"/>
      <c r="X2544" s="139"/>
      <c r="Y2544" s="139"/>
      <c r="Z2544" s="139"/>
    </row>
    <row r="2545" spans="22:26">
      <c r="V2545" s="139"/>
      <c r="W2545" s="139"/>
      <c r="X2545" s="139"/>
      <c r="Y2545" s="139"/>
      <c r="Z2545" s="139"/>
    </row>
    <row r="2546" spans="22:26">
      <c r="V2546" s="139"/>
      <c r="W2546" s="139"/>
      <c r="X2546" s="139"/>
      <c r="Y2546" s="139"/>
      <c r="Z2546" s="139"/>
    </row>
    <row r="2547" spans="22:26">
      <c r="V2547" s="139"/>
      <c r="W2547" s="139"/>
      <c r="X2547" s="139"/>
      <c r="Y2547" s="139"/>
      <c r="Z2547" s="139"/>
    </row>
    <row r="2548" spans="22:26">
      <c r="V2548" s="139"/>
      <c r="W2548" s="139"/>
      <c r="X2548" s="139"/>
      <c r="Y2548" s="139"/>
      <c r="Z2548" s="139"/>
    </row>
    <row r="2549" spans="22:26">
      <c r="V2549" s="139"/>
      <c r="W2549" s="139"/>
      <c r="X2549" s="139"/>
      <c r="Y2549" s="139"/>
      <c r="Z2549" s="139"/>
    </row>
    <row r="2550" spans="22:26">
      <c r="V2550" s="139"/>
      <c r="W2550" s="139"/>
      <c r="X2550" s="139"/>
      <c r="Y2550" s="139"/>
      <c r="Z2550" s="139"/>
    </row>
    <row r="2551" spans="22:26">
      <c r="V2551" s="139"/>
      <c r="W2551" s="139"/>
      <c r="X2551" s="139"/>
      <c r="Y2551" s="139"/>
      <c r="Z2551" s="139"/>
    </row>
    <row r="2552" spans="22:26">
      <c r="V2552" s="139"/>
      <c r="W2552" s="139"/>
      <c r="X2552" s="139"/>
      <c r="Y2552" s="139"/>
      <c r="Z2552" s="139"/>
    </row>
    <row r="2553" spans="22:26">
      <c r="V2553" s="139"/>
      <c r="W2553" s="139"/>
      <c r="X2553" s="139"/>
      <c r="Y2553" s="139"/>
      <c r="Z2553" s="139"/>
    </row>
    <row r="2554" spans="22:26">
      <c r="V2554" s="139"/>
      <c r="W2554" s="139"/>
      <c r="X2554" s="139"/>
      <c r="Y2554" s="139"/>
      <c r="Z2554" s="139"/>
    </row>
    <row r="2555" spans="22:26">
      <c r="V2555" s="139"/>
      <c r="W2555" s="139"/>
      <c r="X2555" s="139"/>
      <c r="Y2555" s="139"/>
      <c r="Z2555" s="139"/>
    </row>
    <row r="2556" spans="22:26">
      <c r="V2556" s="139"/>
      <c r="W2556" s="139"/>
      <c r="X2556" s="139"/>
      <c r="Y2556" s="139"/>
      <c r="Z2556" s="139"/>
    </row>
    <row r="2557" spans="22:26">
      <c r="V2557" s="139"/>
      <c r="W2557" s="139"/>
      <c r="X2557" s="139"/>
      <c r="Y2557" s="139"/>
      <c r="Z2557" s="139"/>
    </row>
    <row r="2558" spans="22:26">
      <c r="V2558" s="139"/>
      <c r="W2558" s="139"/>
      <c r="X2558" s="139"/>
      <c r="Y2558" s="139"/>
      <c r="Z2558" s="139"/>
    </row>
    <row r="2559" spans="22:26">
      <c r="V2559" s="139"/>
      <c r="W2559" s="139"/>
      <c r="X2559" s="139"/>
      <c r="Y2559" s="139"/>
      <c r="Z2559" s="139"/>
    </row>
    <row r="2560" spans="22:26">
      <c r="V2560" s="139"/>
      <c r="W2560" s="139"/>
      <c r="X2560" s="139"/>
      <c r="Y2560" s="139"/>
      <c r="Z2560" s="139"/>
    </row>
    <row r="2561" spans="22:26">
      <c r="V2561" s="139"/>
      <c r="W2561" s="139"/>
      <c r="X2561" s="139"/>
      <c r="Y2561" s="139"/>
      <c r="Z2561" s="139"/>
    </row>
    <row r="2562" spans="22:26">
      <c r="V2562" s="139"/>
      <c r="W2562" s="139"/>
      <c r="X2562" s="139"/>
      <c r="Y2562" s="139"/>
      <c r="Z2562" s="139"/>
    </row>
    <row r="2563" spans="22:26">
      <c r="V2563" s="139"/>
      <c r="W2563" s="139"/>
      <c r="X2563" s="139"/>
      <c r="Y2563" s="139"/>
      <c r="Z2563" s="139"/>
    </row>
    <row r="2564" spans="22:26">
      <c r="V2564" s="139"/>
      <c r="W2564" s="139"/>
      <c r="X2564" s="139"/>
      <c r="Y2564" s="139"/>
      <c r="Z2564" s="139"/>
    </row>
    <row r="2565" spans="22:26">
      <c r="V2565" s="139"/>
      <c r="W2565" s="139"/>
      <c r="X2565" s="139"/>
      <c r="Y2565" s="139"/>
      <c r="Z2565" s="139"/>
    </row>
    <row r="2566" spans="22:26">
      <c r="V2566" s="139"/>
      <c r="W2566" s="139"/>
      <c r="X2566" s="139"/>
      <c r="Y2566" s="139"/>
      <c r="Z2566" s="139"/>
    </row>
    <row r="2567" spans="22:26">
      <c r="V2567" s="139"/>
      <c r="W2567" s="139"/>
      <c r="X2567" s="139"/>
      <c r="Y2567" s="139"/>
      <c r="Z2567" s="139"/>
    </row>
    <row r="2568" spans="22:26">
      <c r="V2568" s="139"/>
      <c r="W2568" s="139"/>
      <c r="X2568" s="139"/>
      <c r="Y2568" s="139"/>
      <c r="Z2568" s="139"/>
    </row>
    <row r="2569" spans="22:26">
      <c r="V2569" s="139"/>
      <c r="W2569" s="139"/>
      <c r="X2569" s="139"/>
      <c r="Y2569" s="139"/>
      <c r="Z2569" s="139"/>
    </row>
    <row r="2570" spans="22:26">
      <c r="V2570" s="139"/>
      <c r="W2570" s="139"/>
      <c r="X2570" s="139"/>
      <c r="Y2570" s="139"/>
      <c r="Z2570" s="139"/>
    </row>
    <row r="2571" spans="22:26">
      <c r="V2571" s="139"/>
      <c r="W2571" s="139"/>
      <c r="X2571" s="139"/>
      <c r="Y2571" s="139"/>
      <c r="Z2571" s="139"/>
    </row>
    <row r="2572" spans="22:26">
      <c r="V2572" s="139"/>
      <c r="W2572" s="139"/>
      <c r="X2572" s="139"/>
      <c r="Y2572" s="139"/>
      <c r="Z2572" s="139"/>
    </row>
    <row r="2573" spans="22:26">
      <c r="V2573" s="139"/>
      <c r="W2573" s="139"/>
      <c r="X2573" s="139"/>
      <c r="Y2573" s="139"/>
      <c r="Z2573" s="139"/>
    </row>
    <row r="2574" spans="22:26">
      <c r="V2574" s="139"/>
      <c r="W2574" s="139"/>
      <c r="X2574" s="139"/>
      <c r="Y2574" s="139"/>
      <c r="Z2574" s="139"/>
    </row>
    <row r="2575" spans="22:26">
      <c r="V2575" s="139"/>
      <c r="W2575" s="139"/>
      <c r="X2575" s="139"/>
      <c r="Y2575" s="139"/>
      <c r="Z2575" s="139"/>
    </row>
    <row r="2576" spans="22:26">
      <c r="V2576" s="139"/>
      <c r="W2576" s="139"/>
      <c r="X2576" s="139"/>
      <c r="Y2576" s="139"/>
      <c r="Z2576" s="139"/>
    </row>
    <row r="2577" spans="22:26">
      <c r="V2577" s="139"/>
      <c r="W2577" s="139"/>
      <c r="X2577" s="139"/>
      <c r="Y2577" s="139"/>
      <c r="Z2577" s="139"/>
    </row>
    <row r="2578" spans="22:26">
      <c r="V2578" s="139"/>
      <c r="W2578" s="139"/>
      <c r="X2578" s="139"/>
      <c r="Y2578" s="139"/>
      <c r="Z2578" s="139"/>
    </row>
    <row r="2579" spans="22:26">
      <c r="V2579" s="139"/>
      <c r="W2579" s="139"/>
      <c r="X2579" s="139"/>
      <c r="Y2579" s="139"/>
      <c r="Z2579" s="139"/>
    </row>
    <row r="2580" spans="22:26">
      <c r="V2580" s="139"/>
      <c r="W2580" s="139"/>
      <c r="X2580" s="139"/>
      <c r="Y2580" s="139"/>
      <c r="Z2580" s="139"/>
    </row>
    <row r="2581" spans="22:26">
      <c r="V2581" s="139"/>
      <c r="W2581" s="139"/>
      <c r="X2581" s="139"/>
      <c r="Y2581" s="139"/>
      <c r="Z2581" s="139"/>
    </row>
    <row r="2582" spans="22:26">
      <c r="V2582" s="139"/>
      <c r="W2582" s="139"/>
      <c r="X2582" s="139"/>
      <c r="Y2582" s="139"/>
      <c r="Z2582" s="139"/>
    </row>
    <row r="2583" spans="22:26">
      <c r="V2583" s="139"/>
      <c r="W2583" s="139"/>
      <c r="X2583" s="139"/>
      <c r="Y2583" s="139"/>
      <c r="Z2583" s="139"/>
    </row>
    <row r="2584" spans="22:26">
      <c r="V2584" s="139"/>
      <c r="W2584" s="139"/>
      <c r="X2584" s="139"/>
      <c r="Y2584" s="139"/>
      <c r="Z2584" s="139"/>
    </row>
    <row r="2585" spans="22:26">
      <c r="V2585" s="139"/>
      <c r="W2585" s="139"/>
      <c r="X2585" s="139"/>
      <c r="Y2585" s="139"/>
      <c r="Z2585" s="139"/>
    </row>
    <row r="2586" spans="22:26">
      <c r="V2586" s="139"/>
      <c r="W2586" s="139"/>
      <c r="X2586" s="139"/>
      <c r="Y2586" s="139"/>
      <c r="Z2586" s="139"/>
    </row>
    <row r="2587" spans="22:26">
      <c r="V2587" s="139"/>
      <c r="W2587" s="139"/>
      <c r="X2587" s="139"/>
      <c r="Y2587" s="139"/>
      <c r="Z2587" s="139"/>
    </row>
    <row r="2588" spans="22:26">
      <c r="V2588" s="139"/>
      <c r="W2588" s="139"/>
      <c r="X2588" s="139"/>
      <c r="Y2588" s="139"/>
      <c r="Z2588" s="139"/>
    </row>
    <row r="2589" spans="22:26">
      <c r="V2589" s="139"/>
      <c r="W2589" s="139"/>
      <c r="X2589" s="139"/>
      <c r="Y2589" s="139"/>
      <c r="Z2589" s="139"/>
    </row>
    <row r="2590" spans="22:26">
      <c r="V2590" s="139"/>
      <c r="W2590" s="139"/>
      <c r="X2590" s="139"/>
      <c r="Y2590" s="139"/>
      <c r="Z2590" s="139"/>
    </row>
    <row r="2591" spans="22:26">
      <c r="V2591" s="139"/>
      <c r="W2591" s="139"/>
      <c r="X2591" s="139"/>
      <c r="Y2591" s="139"/>
      <c r="Z2591" s="139"/>
    </row>
    <row r="2592" spans="22:26">
      <c r="V2592" s="139"/>
      <c r="W2592" s="139"/>
      <c r="X2592" s="139"/>
      <c r="Y2592" s="139"/>
      <c r="Z2592" s="139"/>
    </row>
    <row r="2593" spans="22:26">
      <c r="V2593" s="139"/>
      <c r="W2593" s="139"/>
      <c r="X2593" s="139"/>
      <c r="Y2593" s="139"/>
      <c r="Z2593" s="139"/>
    </row>
    <row r="2594" spans="22:26">
      <c r="V2594" s="139"/>
      <c r="W2594" s="139"/>
      <c r="X2594" s="139"/>
      <c r="Y2594" s="139"/>
      <c r="Z2594" s="139"/>
    </row>
    <row r="2595" spans="22:26">
      <c r="V2595" s="139"/>
      <c r="W2595" s="139"/>
      <c r="X2595" s="139"/>
      <c r="Y2595" s="139"/>
      <c r="Z2595" s="139"/>
    </row>
    <row r="2596" spans="22:26">
      <c r="V2596" s="139"/>
      <c r="W2596" s="139"/>
      <c r="X2596" s="139"/>
      <c r="Y2596" s="139"/>
      <c r="Z2596" s="139"/>
    </row>
    <row r="2597" spans="22:26">
      <c r="V2597" s="139"/>
      <c r="W2597" s="139"/>
      <c r="X2597" s="139"/>
      <c r="Y2597" s="139"/>
      <c r="Z2597" s="139"/>
    </row>
    <row r="2598" spans="22:26">
      <c r="V2598" s="139"/>
      <c r="W2598" s="139"/>
      <c r="X2598" s="139"/>
      <c r="Y2598" s="139"/>
      <c r="Z2598" s="139"/>
    </row>
    <row r="2599" spans="22:26">
      <c r="V2599" s="139"/>
      <c r="W2599" s="139"/>
      <c r="X2599" s="139"/>
      <c r="Y2599" s="139"/>
      <c r="Z2599" s="139"/>
    </row>
    <row r="2600" spans="22:26">
      <c r="V2600" s="139"/>
      <c r="W2600" s="139"/>
      <c r="X2600" s="139"/>
      <c r="Y2600" s="139"/>
      <c r="Z2600" s="139"/>
    </row>
    <row r="2601" spans="22:26">
      <c r="V2601" s="139"/>
      <c r="W2601" s="139"/>
      <c r="X2601" s="139"/>
      <c r="Y2601" s="139"/>
      <c r="Z2601" s="139"/>
    </row>
    <row r="2602" spans="22:26">
      <c r="V2602" s="139"/>
      <c r="W2602" s="139"/>
      <c r="X2602" s="139"/>
      <c r="Y2602" s="139"/>
      <c r="Z2602" s="139"/>
    </row>
    <row r="2603" spans="22:26">
      <c r="V2603" s="139"/>
      <c r="W2603" s="139"/>
      <c r="X2603" s="139"/>
      <c r="Y2603" s="139"/>
      <c r="Z2603" s="139"/>
    </row>
    <row r="2604" spans="22:26">
      <c r="V2604" s="139"/>
      <c r="W2604" s="139"/>
      <c r="X2604" s="139"/>
      <c r="Y2604" s="139"/>
      <c r="Z2604" s="139"/>
    </row>
    <row r="2605" spans="22:26">
      <c r="V2605" s="139"/>
      <c r="W2605" s="139"/>
      <c r="X2605" s="139"/>
      <c r="Y2605" s="139"/>
      <c r="Z2605" s="139"/>
    </row>
    <row r="2606" spans="22:26">
      <c r="V2606" s="139"/>
      <c r="W2606" s="139"/>
      <c r="X2606" s="139"/>
      <c r="Y2606" s="139"/>
      <c r="Z2606" s="139"/>
    </row>
    <row r="2607" spans="22:26">
      <c r="V2607" s="139"/>
      <c r="W2607" s="139"/>
      <c r="X2607" s="139"/>
      <c r="Y2607" s="139"/>
      <c r="Z2607" s="139"/>
    </row>
    <row r="2608" spans="22:26">
      <c r="V2608" s="139"/>
      <c r="W2608" s="139"/>
      <c r="X2608" s="139"/>
      <c r="Y2608" s="139"/>
      <c r="Z2608" s="139"/>
    </row>
    <row r="2609" spans="22:26">
      <c r="V2609" s="139"/>
      <c r="W2609" s="139"/>
      <c r="X2609" s="139"/>
      <c r="Y2609" s="139"/>
      <c r="Z2609" s="139"/>
    </row>
    <row r="2610" spans="22:26">
      <c r="V2610" s="139"/>
      <c r="W2610" s="139"/>
      <c r="X2610" s="139"/>
      <c r="Y2610" s="139"/>
      <c r="Z2610" s="139"/>
    </row>
    <row r="2611" spans="22:26">
      <c r="V2611" s="139"/>
      <c r="W2611" s="139"/>
      <c r="X2611" s="139"/>
      <c r="Y2611" s="139"/>
      <c r="Z2611" s="139"/>
    </row>
    <row r="2612" spans="22:26">
      <c r="V2612" s="139"/>
      <c r="W2612" s="139"/>
      <c r="X2612" s="139"/>
      <c r="Y2612" s="139"/>
      <c r="Z2612" s="139"/>
    </row>
    <row r="2613" spans="22:26">
      <c r="V2613" s="139"/>
      <c r="W2613" s="139"/>
      <c r="X2613" s="139"/>
      <c r="Y2613" s="139"/>
      <c r="Z2613" s="139"/>
    </row>
    <row r="2614" spans="22:26">
      <c r="V2614" s="139"/>
      <c r="W2614" s="139"/>
      <c r="X2614" s="139"/>
      <c r="Y2614" s="139"/>
      <c r="Z2614" s="139"/>
    </row>
    <row r="2615" spans="22:26">
      <c r="V2615" s="139"/>
      <c r="W2615" s="139"/>
      <c r="X2615" s="139"/>
      <c r="Y2615" s="139"/>
      <c r="Z2615" s="139"/>
    </row>
    <row r="2616" spans="22:26">
      <c r="V2616" s="139"/>
      <c r="W2616" s="139"/>
      <c r="X2616" s="139"/>
      <c r="Y2616" s="139"/>
      <c r="Z2616" s="139"/>
    </row>
    <row r="2617" spans="22:26">
      <c r="V2617" s="139"/>
      <c r="W2617" s="139"/>
      <c r="X2617" s="139"/>
      <c r="Y2617" s="139"/>
      <c r="Z2617" s="139"/>
    </row>
    <row r="2618" spans="22:26">
      <c r="V2618" s="139"/>
      <c r="W2618" s="139"/>
      <c r="X2618" s="139"/>
      <c r="Y2618" s="139"/>
      <c r="Z2618" s="139"/>
    </row>
    <row r="2619" spans="22:26">
      <c r="V2619" s="139"/>
      <c r="W2619" s="139"/>
      <c r="X2619" s="139"/>
      <c r="Y2619" s="139"/>
      <c r="Z2619" s="139"/>
    </row>
    <row r="2620" spans="22:26">
      <c r="V2620" s="139"/>
      <c r="W2620" s="139"/>
      <c r="X2620" s="139"/>
      <c r="Y2620" s="139"/>
      <c r="Z2620" s="139"/>
    </row>
    <row r="2621" spans="22:26">
      <c r="V2621" s="139"/>
      <c r="W2621" s="139"/>
      <c r="X2621" s="139"/>
      <c r="Y2621" s="139"/>
      <c r="Z2621" s="139"/>
    </row>
    <row r="2622" spans="22:26">
      <c r="V2622" s="139"/>
      <c r="W2622" s="139"/>
      <c r="X2622" s="139"/>
      <c r="Y2622" s="139"/>
      <c r="Z2622" s="139"/>
    </row>
    <row r="2623" spans="22:26">
      <c r="V2623" s="139"/>
      <c r="W2623" s="139"/>
      <c r="X2623" s="139"/>
      <c r="Y2623" s="139"/>
      <c r="Z2623" s="139"/>
    </row>
    <row r="2624" spans="22:26">
      <c r="V2624" s="139"/>
      <c r="W2624" s="139"/>
      <c r="X2624" s="139"/>
      <c r="Y2624" s="139"/>
      <c r="Z2624" s="139"/>
    </row>
    <row r="2625" spans="22:26">
      <c r="V2625" s="139"/>
      <c r="W2625" s="139"/>
      <c r="X2625" s="139"/>
      <c r="Y2625" s="139"/>
      <c r="Z2625" s="139"/>
    </row>
    <row r="2626" spans="22:26">
      <c r="V2626" s="139"/>
      <c r="W2626" s="139"/>
      <c r="X2626" s="139"/>
      <c r="Y2626" s="139"/>
      <c r="Z2626" s="139"/>
    </row>
    <row r="2627" spans="22:26">
      <c r="V2627" s="139"/>
      <c r="W2627" s="139"/>
      <c r="X2627" s="139"/>
      <c r="Y2627" s="139"/>
      <c r="Z2627" s="139"/>
    </row>
    <row r="2628" spans="22:26">
      <c r="V2628" s="139"/>
      <c r="W2628" s="139"/>
      <c r="X2628" s="139"/>
      <c r="Y2628" s="139"/>
      <c r="Z2628" s="139"/>
    </row>
    <row r="2629" spans="22:26">
      <c r="V2629" s="139"/>
      <c r="W2629" s="139"/>
      <c r="X2629" s="139"/>
      <c r="Y2629" s="139"/>
      <c r="Z2629" s="139"/>
    </row>
    <row r="2630" spans="22:26">
      <c r="V2630" s="139"/>
      <c r="W2630" s="139"/>
      <c r="X2630" s="139"/>
      <c r="Y2630" s="139"/>
      <c r="Z2630" s="139"/>
    </row>
    <row r="2631" spans="22:26">
      <c r="V2631" s="139"/>
      <c r="W2631" s="139"/>
      <c r="X2631" s="139"/>
      <c r="Y2631" s="139"/>
      <c r="Z2631" s="139"/>
    </row>
    <row r="2632" spans="22:26">
      <c r="V2632" s="139"/>
      <c r="W2632" s="139"/>
      <c r="X2632" s="139"/>
      <c r="Y2632" s="139"/>
      <c r="Z2632" s="139"/>
    </row>
    <row r="2633" spans="22:26">
      <c r="V2633" s="139"/>
      <c r="W2633" s="139"/>
      <c r="X2633" s="139"/>
      <c r="Y2633" s="139"/>
      <c r="Z2633" s="139"/>
    </row>
    <row r="2634" spans="22:26">
      <c r="V2634" s="139"/>
      <c r="W2634" s="139"/>
      <c r="X2634" s="139"/>
      <c r="Y2634" s="139"/>
      <c r="Z2634" s="139"/>
    </row>
    <row r="2635" spans="22:26">
      <c r="V2635" s="139"/>
      <c r="W2635" s="139"/>
      <c r="X2635" s="139"/>
      <c r="Y2635" s="139"/>
      <c r="Z2635" s="139"/>
    </row>
    <row r="2636" spans="22:26">
      <c r="V2636" s="139"/>
      <c r="W2636" s="139"/>
      <c r="X2636" s="139"/>
      <c r="Y2636" s="139"/>
      <c r="Z2636" s="139"/>
    </row>
    <row r="2637" spans="22:26">
      <c r="V2637" s="139"/>
      <c r="W2637" s="139"/>
      <c r="X2637" s="139"/>
      <c r="Y2637" s="139"/>
      <c r="Z2637" s="139"/>
    </row>
    <row r="2638" spans="22:26">
      <c r="V2638" s="139"/>
      <c r="W2638" s="139"/>
      <c r="X2638" s="139"/>
      <c r="Y2638" s="139"/>
      <c r="Z2638" s="139"/>
    </row>
    <row r="2639" spans="22:26">
      <c r="V2639" s="139"/>
      <c r="W2639" s="139"/>
      <c r="X2639" s="139"/>
      <c r="Y2639" s="139"/>
      <c r="Z2639" s="139"/>
    </row>
    <row r="2640" spans="22:26">
      <c r="V2640" s="139"/>
      <c r="W2640" s="139"/>
      <c r="X2640" s="139"/>
      <c r="Y2640" s="139"/>
      <c r="Z2640" s="139"/>
    </row>
    <row r="2641" spans="22:26">
      <c r="V2641" s="139"/>
      <c r="W2641" s="139"/>
      <c r="X2641" s="139"/>
      <c r="Y2641" s="139"/>
      <c r="Z2641" s="139"/>
    </row>
    <row r="2642" spans="22:26">
      <c r="V2642" s="139"/>
      <c r="W2642" s="139"/>
      <c r="X2642" s="139"/>
      <c r="Y2642" s="139"/>
      <c r="Z2642" s="139"/>
    </row>
    <row r="2643" spans="22:26">
      <c r="V2643" s="139"/>
      <c r="W2643" s="139"/>
      <c r="X2643" s="139"/>
      <c r="Y2643" s="139"/>
      <c r="Z2643" s="139"/>
    </row>
    <row r="2644" spans="22:26">
      <c r="V2644" s="139"/>
      <c r="W2644" s="139"/>
      <c r="X2644" s="139"/>
      <c r="Y2644" s="139"/>
      <c r="Z2644" s="139"/>
    </row>
    <row r="2645" spans="22:26">
      <c r="V2645" s="139"/>
      <c r="W2645" s="139"/>
      <c r="X2645" s="139"/>
      <c r="Y2645" s="139"/>
      <c r="Z2645" s="139"/>
    </row>
    <row r="2646" spans="22:26">
      <c r="V2646" s="139"/>
      <c r="W2646" s="139"/>
      <c r="X2646" s="139"/>
      <c r="Y2646" s="139"/>
      <c r="Z2646" s="139"/>
    </row>
    <row r="2647" spans="22:26">
      <c r="V2647" s="139"/>
      <c r="W2647" s="139"/>
      <c r="X2647" s="139"/>
      <c r="Y2647" s="139"/>
      <c r="Z2647" s="139"/>
    </row>
    <row r="2648" spans="22:26">
      <c r="V2648" s="139"/>
      <c r="W2648" s="139"/>
      <c r="X2648" s="139"/>
      <c r="Y2648" s="139"/>
      <c r="Z2648" s="139"/>
    </row>
    <row r="2649" spans="22:26">
      <c r="V2649" s="139"/>
      <c r="W2649" s="139"/>
      <c r="X2649" s="139"/>
      <c r="Y2649" s="139"/>
      <c r="Z2649" s="139"/>
    </row>
    <row r="2650" spans="22:26">
      <c r="V2650" s="139"/>
      <c r="W2650" s="139"/>
      <c r="X2650" s="139"/>
      <c r="Y2650" s="139"/>
      <c r="Z2650" s="139"/>
    </row>
    <row r="2651" spans="22:26">
      <c r="V2651" s="139"/>
      <c r="W2651" s="139"/>
      <c r="X2651" s="139"/>
      <c r="Y2651" s="139"/>
      <c r="Z2651" s="139"/>
    </row>
    <row r="2652" spans="22:26">
      <c r="V2652" s="139"/>
      <c r="W2652" s="139"/>
      <c r="X2652" s="139"/>
      <c r="Y2652" s="139"/>
      <c r="Z2652" s="139"/>
    </row>
    <row r="2653" spans="22:26">
      <c r="V2653" s="139"/>
      <c r="W2653" s="139"/>
      <c r="X2653" s="139"/>
      <c r="Y2653" s="139"/>
      <c r="Z2653" s="139"/>
    </row>
    <row r="2654" spans="22:26">
      <c r="V2654" s="139"/>
      <c r="W2654" s="139"/>
      <c r="X2654" s="139"/>
      <c r="Y2654" s="139"/>
      <c r="Z2654" s="139"/>
    </row>
    <row r="2655" spans="22:26">
      <c r="V2655" s="139"/>
      <c r="W2655" s="139"/>
      <c r="X2655" s="139"/>
      <c r="Y2655" s="139"/>
      <c r="Z2655" s="139"/>
    </row>
    <row r="2656" spans="22:26">
      <c r="V2656" s="139"/>
      <c r="W2656" s="139"/>
      <c r="X2656" s="139"/>
      <c r="Y2656" s="139"/>
      <c r="Z2656" s="139"/>
    </row>
    <row r="2657" spans="22:26">
      <c r="V2657" s="139"/>
      <c r="W2657" s="139"/>
      <c r="X2657" s="139"/>
      <c r="Y2657" s="139"/>
      <c r="Z2657" s="139"/>
    </row>
    <row r="2658" spans="22:26">
      <c r="V2658" s="139"/>
      <c r="W2658" s="139"/>
      <c r="X2658" s="139"/>
      <c r="Y2658" s="139"/>
      <c r="Z2658" s="139"/>
    </row>
    <row r="2659" spans="22:26">
      <c r="V2659" s="139"/>
      <c r="W2659" s="139"/>
      <c r="X2659" s="139"/>
      <c r="Y2659" s="139"/>
      <c r="Z2659" s="139"/>
    </row>
    <row r="2660" spans="22:26">
      <c r="V2660" s="139"/>
      <c r="W2660" s="139"/>
      <c r="X2660" s="139"/>
      <c r="Y2660" s="139"/>
      <c r="Z2660" s="139"/>
    </row>
    <row r="2661" spans="22:26">
      <c r="V2661" s="139"/>
      <c r="W2661" s="139"/>
      <c r="X2661" s="139"/>
      <c r="Y2661" s="139"/>
      <c r="Z2661" s="139"/>
    </row>
    <row r="2662" spans="22:26">
      <c r="V2662" s="139"/>
      <c r="W2662" s="139"/>
      <c r="X2662" s="139"/>
      <c r="Y2662" s="139"/>
      <c r="Z2662" s="139"/>
    </row>
    <row r="2663" spans="22:26">
      <c r="V2663" s="139"/>
      <c r="W2663" s="139"/>
      <c r="X2663" s="139"/>
      <c r="Y2663" s="139"/>
      <c r="Z2663" s="139"/>
    </row>
    <row r="2664" spans="22:26">
      <c r="V2664" s="139"/>
      <c r="W2664" s="139"/>
      <c r="X2664" s="139"/>
      <c r="Y2664" s="139"/>
      <c r="Z2664" s="139"/>
    </row>
    <row r="2665" spans="22:26">
      <c r="V2665" s="139"/>
      <c r="W2665" s="139"/>
      <c r="X2665" s="139"/>
      <c r="Y2665" s="139"/>
      <c r="Z2665" s="139"/>
    </row>
    <row r="2666" spans="22:26">
      <c r="V2666" s="139"/>
      <c r="W2666" s="139"/>
      <c r="X2666" s="139"/>
      <c r="Y2666" s="139"/>
      <c r="Z2666" s="139"/>
    </row>
    <row r="2667" spans="22:26">
      <c r="V2667" s="139"/>
      <c r="W2667" s="139"/>
      <c r="X2667" s="139"/>
      <c r="Y2667" s="139"/>
      <c r="Z2667" s="139"/>
    </row>
    <row r="2668" spans="22:26">
      <c r="V2668" s="139"/>
      <c r="W2668" s="139"/>
      <c r="X2668" s="139"/>
      <c r="Y2668" s="139"/>
      <c r="Z2668" s="139"/>
    </row>
    <row r="2669" spans="22:26">
      <c r="V2669" s="139"/>
      <c r="W2669" s="139"/>
      <c r="X2669" s="139"/>
      <c r="Y2669" s="139"/>
      <c r="Z2669" s="139"/>
    </row>
    <row r="2670" spans="22:26">
      <c r="V2670" s="139"/>
      <c r="W2670" s="139"/>
      <c r="X2670" s="139"/>
      <c r="Y2670" s="139"/>
      <c r="Z2670" s="139"/>
    </row>
    <row r="2671" spans="22:26">
      <c r="V2671" s="139"/>
      <c r="W2671" s="139"/>
      <c r="X2671" s="139"/>
      <c r="Y2671" s="139"/>
      <c r="Z2671" s="139"/>
    </row>
    <row r="2672" spans="22:26">
      <c r="V2672" s="139"/>
      <c r="W2672" s="139"/>
      <c r="X2672" s="139"/>
      <c r="Y2672" s="139"/>
      <c r="Z2672" s="139"/>
    </row>
    <row r="2673" spans="22:26">
      <c r="V2673" s="139"/>
      <c r="W2673" s="139"/>
      <c r="X2673" s="139"/>
      <c r="Y2673" s="139"/>
      <c r="Z2673" s="139"/>
    </row>
    <row r="2674" spans="22:26">
      <c r="V2674" s="139"/>
      <c r="W2674" s="139"/>
      <c r="X2674" s="139"/>
      <c r="Y2674" s="139"/>
      <c r="Z2674" s="139"/>
    </row>
    <row r="2675" spans="22:26">
      <c r="V2675" s="139"/>
      <c r="W2675" s="139"/>
      <c r="X2675" s="139"/>
      <c r="Y2675" s="139"/>
      <c r="Z2675" s="139"/>
    </row>
    <row r="2676" spans="22:26">
      <c r="V2676" s="139"/>
      <c r="W2676" s="139"/>
      <c r="X2676" s="139"/>
      <c r="Y2676" s="139"/>
      <c r="Z2676" s="139"/>
    </row>
    <row r="2677" spans="22:26">
      <c r="V2677" s="139"/>
      <c r="W2677" s="139"/>
      <c r="X2677" s="139"/>
      <c r="Y2677" s="139"/>
      <c r="Z2677" s="139"/>
    </row>
    <row r="2678" spans="22:26">
      <c r="V2678" s="139"/>
      <c r="W2678" s="139"/>
      <c r="X2678" s="139"/>
      <c r="Y2678" s="139"/>
      <c r="Z2678" s="139"/>
    </row>
    <row r="2679" spans="22:26">
      <c r="V2679" s="139"/>
      <c r="W2679" s="139"/>
      <c r="X2679" s="139"/>
      <c r="Y2679" s="139"/>
      <c r="Z2679" s="139"/>
    </row>
    <row r="2680" spans="22:26">
      <c r="V2680" s="139"/>
      <c r="W2680" s="139"/>
      <c r="X2680" s="139"/>
      <c r="Y2680" s="139"/>
      <c r="Z2680" s="139"/>
    </row>
    <row r="2681" spans="22:26">
      <c r="V2681" s="139"/>
      <c r="W2681" s="139"/>
      <c r="X2681" s="139"/>
      <c r="Y2681" s="139"/>
      <c r="Z2681" s="139"/>
    </row>
    <row r="2682" spans="22:26">
      <c r="V2682" s="139"/>
      <c r="W2682" s="139"/>
      <c r="X2682" s="139"/>
      <c r="Y2682" s="139"/>
      <c r="Z2682" s="139"/>
    </row>
    <row r="2683" spans="22:26">
      <c r="V2683" s="139"/>
      <c r="W2683" s="139"/>
      <c r="X2683" s="139"/>
      <c r="Y2683" s="139"/>
      <c r="Z2683" s="139"/>
    </row>
    <row r="2684" spans="22:26">
      <c r="V2684" s="139"/>
      <c r="W2684" s="139"/>
      <c r="X2684" s="139"/>
      <c r="Y2684" s="139"/>
      <c r="Z2684" s="139"/>
    </row>
    <row r="2685" spans="22:26">
      <c r="V2685" s="139"/>
      <c r="W2685" s="139"/>
      <c r="X2685" s="139"/>
      <c r="Y2685" s="139"/>
      <c r="Z2685" s="139"/>
    </row>
    <row r="2686" spans="22:26">
      <c r="V2686" s="139"/>
      <c r="W2686" s="139"/>
      <c r="X2686" s="139"/>
      <c r="Y2686" s="139"/>
      <c r="Z2686" s="139"/>
    </row>
    <row r="2687" spans="22:26">
      <c r="V2687" s="139"/>
      <c r="W2687" s="139"/>
      <c r="X2687" s="139"/>
      <c r="Y2687" s="139"/>
      <c r="Z2687" s="139"/>
    </row>
    <row r="2688" spans="22:26">
      <c r="V2688" s="139"/>
      <c r="W2688" s="139"/>
      <c r="X2688" s="139"/>
      <c r="Y2688" s="139"/>
      <c r="Z2688" s="139"/>
    </row>
    <row r="2689" spans="22:26">
      <c r="V2689" s="139"/>
      <c r="W2689" s="139"/>
      <c r="X2689" s="139"/>
      <c r="Y2689" s="139"/>
      <c r="Z2689" s="139"/>
    </row>
    <row r="2690" spans="22:26">
      <c r="V2690" s="139"/>
      <c r="W2690" s="139"/>
      <c r="X2690" s="139"/>
      <c r="Y2690" s="139"/>
      <c r="Z2690" s="139"/>
    </row>
    <row r="2691" spans="22:26">
      <c r="V2691" s="139"/>
      <c r="W2691" s="139"/>
      <c r="X2691" s="139"/>
      <c r="Y2691" s="139"/>
      <c r="Z2691" s="139"/>
    </row>
    <row r="2692" spans="22:26">
      <c r="V2692" s="139"/>
      <c r="W2692" s="139"/>
      <c r="X2692" s="139"/>
      <c r="Y2692" s="139"/>
      <c r="Z2692" s="139"/>
    </row>
    <row r="2693" spans="22:26">
      <c r="V2693" s="139"/>
      <c r="W2693" s="139"/>
      <c r="X2693" s="139"/>
      <c r="Y2693" s="139"/>
      <c r="Z2693" s="139"/>
    </row>
    <row r="2694" spans="22:26">
      <c r="V2694" s="139"/>
      <c r="W2694" s="139"/>
      <c r="X2694" s="139"/>
      <c r="Y2694" s="139"/>
      <c r="Z2694" s="139"/>
    </row>
    <row r="2695" spans="22:26">
      <c r="V2695" s="139"/>
      <c r="W2695" s="139"/>
      <c r="X2695" s="139"/>
      <c r="Y2695" s="139"/>
      <c r="Z2695" s="139"/>
    </row>
    <row r="2696" spans="22:26">
      <c r="V2696" s="139"/>
      <c r="W2696" s="139"/>
      <c r="X2696" s="139"/>
      <c r="Y2696" s="139"/>
      <c r="Z2696" s="139"/>
    </row>
    <row r="2697" spans="22:26">
      <c r="V2697" s="139"/>
      <c r="W2697" s="139"/>
      <c r="X2697" s="139"/>
      <c r="Y2697" s="139"/>
      <c r="Z2697" s="139"/>
    </row>
    <row r="2698" spans="22:26">
      <c r="V2698" s="139"/>
      <c r="W2698" s="139"/>
      <c r="X2698" s="139"/>
      <c r="Y2698" s="139"/>
      <c r="Z2698" s="139"/>
    </row>
    <row r="2699" spans="22:26">
      <c r="V2699" s="139"/>
      <c r="W2699" s="139"/>
      <c r="X2699" s="139"/>
      <c r="Y2699" s="139"/>
      <c r="Z2699" s="139"/>
    </row>
    <row r="2700" spans="22:26">
      <c r="V2700" s="139"/>
      <c r="W2700" s="139"/>
      <c r="X2700" s="139"/>
      <c r="Y2700" s="139"/>
      <c r="Z2700" s="139"/>
    </row>
    <row r="2701" spans="22:26">
      <c r="V2701" s="139"/>
      <c r="W2701" s="139"/>
      <c r="X2701" s="139"/>
      <c r="Y2701" s="139"/>
      <c r="Z2701" s="139"/>
    </row>
    <row r="2702" spans="22:26">
      <c r="V2702" s="139"/>
      <c r="W2702" s="139"/>
      <c r="X2702" s="139"/>
      <c r="Y2702" s="139"/>
      <c r="Z2702" s="139"/>
    </row>
    <row r="2703" spans="22:26">
      <c r="V2703" s="139"/>
      <c r="W2703" s="139"/>
      <c r="X2703" s="139"/>
      <c r="Y2703" s="139"/>
      <c r="Z2703" s="139"/>
    </row>
    <row r="2704" spans="22:26">
      <c r="V2704" s="139"/>
      <c r="W2704" s="139"/>
      <c r="X2704" s="139"/>
      <c r="Y2704" s="139"/>
      <c r="Z2704" s="139"/>
    </row>
    <row r="2705" spans="22:26">
      <c r="V2705" s="139"/>
      <c r="W2705" s="139"/>
      <c r="X2705" s="139"/>
      <c r="Y2705" s="139"/>
      <c r="Z2705" s="139"/>
    </row>
    <row r="2706" spans="22:26">
      <c r="V2706" s="139"/>
      <c r="W2706" s="139"/>
      <c r="X2706" s="139"/>
      <c r="Y2706" s="139"/>
      <c r="Z2706" s="139"/>
    </row>
    <row r="2707" spans="22:26">
      <c r="V2707" s="139"/>
      <c r="W2707" s="139"/>
      <c r="X2707" s="139"/>
      <c r="Y2707" s="139"/>
      <c r="Z2707" s="139"/>
    </row>
    <row r="2708" spans="22:26">
      <c r="V2708" s="139"/>
      <c r="W2708" s="139"/>
      <c r="X2708" s="139"/>
      <c r="Y2708" s="139"/>
      <c r="Z2708" s="139"/>
    </row>
    <row r="2709" spans="22:26">
      <c r="V2709" s="139"/>
      <c r="W2709" s="139"/>
      <c r="X2709" s="139"/>
      <c r="Y2709" s="139"/>
      <c r="Z2709" s="139"/>
    </row>
    <row r="2710" spans="22:26">
      <c r="V2710" s="139"/>
      <c r="W2710" s="139"/>
      <c r="X2710" s="139"/>
      <c r="Y2710" s="139"/>
      <c r="Z2710" s="139"/>
    </row>
    <row r="2711" spans="22:26">
      <c r="V2711" s="139"/>
      <c r="W2711" s="139"/>
      <c r="X2711" s="139"/>
      <c r="Y2711" s="139"/>
      <c r="Z2711" s="139"/>
    </row>
    <row r="2712" spans="22:26">
      <c r="V2712" s="139"/>
      <c r="W2712" s="139"/>
      <c r="X2712" s="139"/>
      <c r="Y2712" s="139"/>
      <c r="Z2712" s="139"/>
    </row>
    <row r="2713" spans="22:26">
      <c r="V2713" s="139"/>
      <c r="W2713" s="139"/>
      <c r="X2713" s="139"/>
      <c r="Y2713" s="139"/>
      <c r="Z2713" s="139"/>
    </row>
    <row r="2714" spans="22:26">
      <c r="V2714" s="139"/>
      <c r="W2714" s="139"/>
      <c r="X2714" s="139"/>
      <c r="Y2714" s="139"/>
      <c r="Z2714" s="139"/>
    </row>
    <row r="2715" spans="22:26">
      <c r="V2715" s="139"/>
      <c r="W2715" s="139"/>
      <c r="X2715" s="139"/>
      <c r="Y2715" s="139"/>
      <c r="Z2715" s="139"/>
    </row>
    <row r="2716" spans="22:26">
      <c r="V2716" s="139"/>
      <c r="W2716" s="139"/>
      <c r="X2716" s="139"/>
      <c r="Y2716" s="139"/>
      <c r="Z2716" s="139"/>
    </row>
    <row r="2717" spans="22:26">
      <c r="V2717" s="139"/>
      <c r="W2717" s="139"/>
      <c r="X2717" s="139"/>
      <c r="Y2717" s="139"/>
      <c r="Z2717" s="139"/>
    </row>
    <row r="2718" spans="22:26">
      <c r="V2718" s="139"/>
      <c r="W2718" s="139"/>
      <c r="X2718" s="139"/>
      <c r="Y2718" s="139"/>
      <c r="Z2718" s="139"/>
    </row>
    <row r="2719" spans="22:26">
      <c r="V2719" s="139"/>
      <c r="W2719" s="139"/>
      <c r="X2719" s="139"/>
      <c r="Y2719" s="139"/>
      <c r="Z2719" s="139"/>
    </row>
    <row r="2720" spans="22:26">
      <c r="V2720" s="139"/>
      <c r="W2720" s="139"/>
      <c r="X2720" s="139"/>
      <c r="Y2720" s="139"/>
      <c r="Z2720" s="139"/>
    </row>
    <row r="2721" spans="22:26">
      <c r="V2721" s="139"/>
      <c r="W2721" s="139"/>
      <c r="X2721" s="139"/>
      <c r="Y2721" s="139"/>
      <c r="Z2721" s="139"/>
    </row>
    <row r="2722" spans="22:26">
      <c r="V2722" s="139"/>
      <c r="W2722" s="139"/>
      <c r="X2722" s="139"/>
      <c r="Y2722" s="139"/>
      <c r="Z2722" s="139"/>
    </row>
    <row r="2723" spans="22:26">
      <c r="V2723" s="139"/>
      <c r="W2723" s="139"/>
      <c r="X2723" s="139"/>
      <c r="Y2723" s="139"/>
      <c r="Z2723" s="139"/>
    </row>
    <row r="2724" spans="22:26">
      <c r="V2724" s="139"/>
      <c r="W2724" s="139"/>
      <c r="X2724" s="139"/>
      <c r="Y2724" s="139"/>
      <c r="Z2724" s="139"/>
    </row>
    <row r="2725" spans="22:26">
      <c r="V2725" s="139"/>
      <c r="W2725" s="139"/>
      <c r="X2725" s="139"/>
      <c r="Y2725" s="139"/>
      <c r="Z2725" s="139"/>
    </row>
    <row r="2726" spans="22:26">
      <c r="V2726" s="139"/>
      <c r="W2726" s="139"/>
      <c r="X2726" s="139"/>
      <c r="Y2726" s="139"/>
      <c r="Z2726" s="139"/>
    </row>
    <row r="2727" spans="22:26">
      <c r="V2727" s="139"/>
      <c r="W2727" s="139"/>
      <c r="X2727" s="139"/>
      <c r="Y2727" s="139"/>
      <c r="Z2727" s="139"/>
    </row>
    <row r="2728" spans="22:26">
      <c r="V2728" s="139"/>
      <c r="W2728" s="139"/>
      <c r="X2728" s="139"/>
      <c r="Y2728" s="139"/>
      <c r="Z2728" s="139"/>
    </row>
    <row r="2729" spans="22:26">
      <c r="V2729" s="139"/>
      <c r="W2729" s="139"/>
      <c r="X2729" s="139"/>
      <c r="Y2729" s="139"/>
      <c r="Z2729" s="139"/>
    </row>
    <row r="2730" spans="22:26">
      <c r="V2730" s="139"/>
      <c r="W2730" s="139"/>
      <c r="X2730" s="139"/>
      <c r="Y2730" s="139"/>
      <c r="Z2730" s="139"/>
    </row>
    <row r="2731" spans="22:26">
      <c r="V2731" s="139"/>
      <c r="W2731" s="139"/>
      <c r="X2731" s="139"/>
      <c r="Y2731" s="139"/>
      <c r="Z2731" s="139"/>
    </row>
    <row r="2732" spans="22:26">
      <c r="V2732" s="139"/>
      <c r="W2732" s="139"/>
      <c r="X2732" s="139"/>
      <c r="Y2732" s="139"/>
      <c r="Z2732" s="139"/>
    </row>
    <row r="2733" spans="22:26">
      <c r="V2733" s="139"/>
      <c r="W2733" s="139"/>
      <c r="X2733" s="139"/>
      <c r="Y2733" s="139"/>
      <c r="Z2733" s="139"/>
    </row>
    <row r="2734" spans="22:26">
      <c r="V2734" s="139"/>
      <c r="W2734" s="139"/>
      <c r="X2734" s="139"/>
      <c r="Y2734" s="139"/>
      <c r="Z2734" s="139"/>
    </row>
    <row r="2735" spans="22:26">
      <c r="V2735" s="139"/>
      <c r="W2735" s="139"/>
      <c r="X2735" s="139"/>
      <c r="Y2735" s="139"/>
      <c r="Z2735" s="139"/>
    </row>
    <row r="2736" spans="22:26">
      <c r="V2736" s="139"/>
      <c r="W2736" s="139"/>
      <c r="X2736" s="139"/>
      <c r="Y2736" s="139"/>
      <c r="Z2736" s="139"/>
    </row>
    <row r="2737" spans="22:26">
      <c r="V2737" s="139"/>
      <c r="W2737" s="139"/>
      <c r="X2737" s="139"/>
      <c r="Y2737" s="139"/>
      <c r="Z2737" s="139"/>
    </row>
    <row r="2738" spans="22:26">
      <c r="V2738" s="139"/>
      <c r="W2738" s="139"/>
      <c r="X2738" s="139"/>
      <c r="Y2738" s="139"/>
      <c r="Z2738" s="139"/>
    </row>
    <row r="2739" spans="22:26">
      <c r="V2739" s="139"/>
      <c r="W2739" s="139"/>
      <c r="X2739" s="139"/>
      <c r="Y2739" s="139"/>
      <c r="Z2739" s="139"/>
    </row>
    <row r="2740" spans="22:26">
      <c r="V2740" s="139"/>
      <c r="W2740" s="139"/>
      <c r="X2740" s="139"/>
      <c r="Y2740" s="139"/>
      <c r="Z2740" s="139"/>
    </row>
    <row r="2741" spans="22:26">
      <c r="V2741" s="139"/>
      <c r="W2741" s="139"/>
      <c r="X2741" s="139"/>
      <c r="Y2741" s="139"/>
      <c r="Z2741" s="139"/>
    </row>
    <row r="2742" spans="22:26">
      <c r="V2742" s="139"/>
      <c r="W2742" s="139"/>
      <c r="X2742" s="139"/>
      <c r="Y2742" s="139"/>
      <c r="Z2742" s="139"/>
    </row>
    <row r="2743" spans="22:26">
      <c r="V2743" s="139"/>
      <c r="W2743" s="139"/>
      <c r="X2743" s="139"/>
      <c r="Y2743" s="139"/>
      <c r="Z2743" s="139"/>
    </row>
    <row r="2744" spans="22:26">
      <c r="V2744" s="139"/>
      <c r="W2744" s="139"/>
      <c r="X2744" s="139"/>
      <c r="Y2744" s="139"/>
      <c r="Z2744" s="139"/>
    </row>
    <row r="2745" spans="22:26">
      <c r="V2745" s="139"/>
      <c r="W2745" s="139"/>
      <c r="X2745" s="139"/>
      <c r="Y2745" s="139"/>
      <c r="Z2745" s="139"/>
    </row>
    <row r="2746" spans="22:26">
      <c r="V2746" s="139"/>
      <c r="W2746" s="139"/>
      <c r="X2746" s="139"/>
      <c r="Y2746" s="139"/>
      <c r="Z2746" s="139"/>
    </row>
    <row r="2747" spans="22:26">
      <c r="V2747" s="139"/>
      <c r="W2747" s="139"/>
      <c r="X2747" s="139"/>
      <c r="Y2747" s="139"/>
      <c r="Z2747" s="139"/>
    </row>
    <row r="2748" spans="22:26">
      <c r="V2748" s="139"/>
      <c r="W2748" s="139"/>
      <c r="X2748" s="139"/>
      <c r="Y2748" s="139"/>
      <c r="Z2748" s="139"/>
    </row>
    <row r="2749" spans="22:26">
      <c r="V2749" s="139"/>
      <c r="W2749" s="139"/>
      <c r="X2749" s="139"/>
      <c r="Y2749" s="139"/>
      <c r="Z2749" s="139"/>
    </row>
    <row r="2750" spans="22:26">
      <c r="V2750" s="139"/>
      <c r="W2750" s="139"/>
      <c r="X2750" s="139"/>
      <c r="Y2750" s="139"/>
      <c r="Z2750" s="139"/>
    </row>
    <row r="2751" spans="22:26">
      <c r="V2751" s="139"/>
      <c r="W2751" s="139"/>
      <c r="X2751" s="139"/>
      <c r="Y2751" s="139"/>
      <c r="Z2751" s="139"/>
    </row>
    <row r="2752" spans="22:26">
      <c r="V2752" s="139"/>
      <c r="W2752" s="139"/>
      <c r="X2752" s="139"/>
      <c r="Y2752" s="139"/>
      <c r="Z2752" s="139"/>
    </row>
    <row r="2753" spans="22:26">
      <c r="V2753" s="139"/>
      <c r="W2753" s="139"/>
      <c r="X2753" s="139"/>
      <c r="Y2753" s="139"/>
      <c r="Z2753" s="139"/>
    </row>
    <row r="2754" spans="22:26">
      <c r="V2754" s="139"/>
      <c r="W2754" s="139"/>
      <c r="X2754" s="139"/>
      <c r="Y2754" s="139"/>
      <c r="Z2754" s="139"/>
    </row>
    <row r="2755" spans="22:26">
      <c r="V2755" s="139"/>
      <c r="W2755" s="139"/>
      <c r="X2755" s="139"/>
      <c r="Y2755" s="139"/>
      <c r="Z2755" s="139"/>
    </row>
    <row r="2756" spans="22:26">
      <c r="V2756" s="139"/>
      <c r="W2756" s="139"/>
      <c r="X2756" s="139"/>
      <c r="Y2756" s="139"/>
      <c r="Z2756" s="139"/>
    </row>
    <row r="2757" spans="22:26">
      <c r="V2757" s="139"/>
      <c r="W2757" s="139"/>
      <c r="X2757" s="139"/>
      <c r="Y2757" s="139"/>
      <c r="Z2757" s="139"/>
    </row>
    <row r="2758" spans="22:26">
      <c r="V2758" s="139"/>
      <c r="W2758" s="139"/>
      <c r="X2758" s="139"/>
      <c r="Y2758" s="139"/>
      <c r="Z2758" s="139"/>
    </row>
    <row r="2759" spans="22:26">
      <c r="V2759" s="139"/>
      <c r="W2759" s="139"/>
      <c r="X2759" s="139"/>
      <c r="Y2759" s="139"/>
      <c r="Z2759" s="139"/>
    </row>
    <row r="2760" spans="22:26">
      <c r="V2760" s="139"/>
      <c r="W2760" s="139"/>
      <c r="X2760" s="139"/>
      <c r="Y2760" s="139"/>
      <c r="Z2760" s="139"/>
    </row>
    <row r="2761" spans="22:26">
      <c r="V2761" s="139"/>
      <c r="W2761" s="139"/>
      <c r="X2761" s="139"/>
      <c r="Y2761" s="139"/>
      <c r="Z2761" s="139"/>
    </row>
    <row r="2762" spans="22:26">
      <c r="V2762" s="139"/>
      <c r="W2762" s="139"/>
      <c r="X2762" s="139"/>
      <c r="Y2762" s="139"/>
      <c r="Z2762" s="139"/>
    </row>
    <row r="2763" spans="22:26">
      <c r="V2763" s="139"/>
      <c r="W2763" s="139"/>
      <c r="X2763" s="139"/>
      <c r="Y2763" s="139"/>
      <c r="Z2763" s="139"/>
    </row>
    <row r="2764" spans="22:26">
      <c r="V2764" s="139"/>
      <c r="W2764" s="139"/>
      <c r="X2764" s="139"/>
      <c r="Y2764" s="139"/>
      <c r="Z2764" s="139"/>
    </row>
    <row r="2765" spans="22:26">
      <c r="V2765" s="139"/>
      <c r="W2765" s="139"/>
      <c r="X2765" s="139"/>
      <c r="Y2765" s="139"/>
      <c r="Z2765" s="139"/>
    </row>
    <row r="2766" spans="22:26">
      <c r="V2766" s="139"/>
      <c r="W2766" s="139"/>
      <c r="X2766" s="139"/>
      <c r="Y2766" s="139"/>
      <c r="Z2766" s="139"/>
    </row>
    <row r="2767" spans="22:26">
      <c r="V2767" s="139"/>
      <c r="W2767" s="139"/>
      <c r="X2767" s="139"/>
      <c r="Y2767" s="139"/>
      <c r="Z2767" s="139"/>
    </row>
    <row r="2768" spans="22:26">
      <c r="V2768" s="139"/>
      <c r="W2768" s="139"/>
      <c r="X2768" s="139"/>
      <c r="Y2768" s="139"/>
      <c r="Z2768" s="139"/>
    </row>
    <row r="2769" spans="22:26">
      <c r="V2769" s="139"/>
      <c r="W2769" s="139"/>
      <c r="X2769" s="139"/>
      <c r="Y2769" s="139"/>
      <c r="Z2769" s="139"/>
    </row>
    <row r="2770" spans="22:26">
      <c r="V2770" s="139"/>
      <c r="W2770" s="139"/>
      <c r="X2770" s="139"/>
      <c r="Y2770" s="139"/>
      <c r="Z2770" s="139"/>
    </row>
    <row r="2771" spans="22:26">
      <c r="V2771" s="139"/>
      <c r="W2771" s="139"/>
      <c r="X2771" s="139"/>
      <c r="Y2771" s="139"/>
      <c r="Z2771" s="139"/>
    </row>
    <row r="2772" spans="22:26">
      <c r="V2772" s="139"/>
      <c r="W2772" s="139"/>
      <c r="X2772" s="139"/>
      <c r="Y2772" s="139"/>
      <c r="Z2772" s="139"/>
    </row>
    <row r="2773" spans="22:26">
      <c r="V2773" s="139"/>
      <c r="W2773" s="139"/>
      <c r="X2773" s="139"/>
      <c r="Y2773" s="139"/>
      <c r="Z2773" s="139"/>
    </row>
    <row r="2774" spans="22:26">
      <c r="V2774" s="139"/>
      <c r="W2774" s="139"/>
      <c r="X2774" s="139"/>
      <c r="Y2774" s="139"/>
      <c r="Z2774" s="139"/>
    </row>
    <row r="2775" spans="22:26">
      <c r="V2775" s="139"/>
      <c r="W2775" s="139"/>
      <c r="X2775" s="139"/>
      <c r="Y2775" s="139"/>
      <c r="Z2775" s="139"/>
    </row>
    <row r="2776" spans="22:26">
      <c r="V2776" s="139"/>
      <c r="W2776" s="139"/>
      <c r="X2776" s="139"/>
      <c r="Y2776" s="139"/>
      <c r="Z2776" s="139"/>
    </row>
    <row r="2777" spans="22:26">
      <c r="V2777" s="139"/>
      <c r="W2777" s="139"/>
      <c r="X2777" s="139"/>
      <c r="Y2777" s="139"/>
      <c r="Z2777" s="139"/>
    </row>
    <row r="2778" spans="22:26">
      <c r="V2778" s="139"/>
      <c r="W2778" s="139"/>
      <c r="X2778" s="139"/>
      <c r="Y2778" s="139"/>
      <c r="Z2778" s="139"/>
    </row>
    <row r="2779" spans="22:26">
      <c r="V2779" s="139"/>
      <c r="W2779" s="139"/>
      <c r="X2779" s="139"/>
      <c r="Y2779" s="139"/>
      <c r="Z2779" s="139"/>
    </row>
    <row r="2780" spans="22:26">
      <c r="V2780" s="139"/>
      <c r="W2780" s="139"/>
      <c r="X2780" s="139"/>
      <c r="Y2780" s="139"/>
      <c r="Z2780" s="139"/>
    </row>
    <row r="2781" spans="22:26">
      <c r="V2781" s="139"/>
      <c r="W2781" s="139"/>
      <c r="X2781" s="139"/>
      <c r="Y2781" s="139"/>
      <c r="Z2781" s="139"/>
    </row>
    <row r="2782" spans="22:26">
      <c r="V2782" s="139"/>
      <c r="W2782" s="139"/>
      <c r="X2782" s="139"/>
      <c r="Y2782" s="139"/>
      <c r="Z2782" s="139"/>
    </row>
    <row r="2783" spans="22:26">
      <c r="V2783" s="139"/>
      <c r="W2783" s="139"/>
      <c r="X2783" s="139"/>
      <c r="Y2783" s="139"/>
      <c r="Z2783" s="139"/>
    </row>
    <row r="2784" spans="22:26">
      <c r="V2784" s="139"/>
      <c r="W2784" s="139"/>
      <c r="X2784" s="139"/>
      <c r="Y2784" s="139"/>
      <c r="Z2784" s="139"/>
    </row>
    <row r="2785" spans="22:26">
      <c r="V2785" s="139"/>
      <c r="W2785" s="139"/>
      <c r="X2785" s="139"/>
      <c r="Y2785" s="139"/>
      <c r="Z2785" s="139"/>
    </row>
    <row r="2786" spans="22:26">
      <c r="V2786" s="139"/>
      <c r="W2786" s="139"/>
      <c r="X2786" s="139"/>
      <c r="Y2786" s="139"/>
      <c r="Z2786" s="139"/>
    </row>
    <row r="2787" spans="22:26">
      <c r="V2787" s="139"/>
      <c r="W2787" s="139"/>
      <c r="X2787" s="139"/>
      <c r="Y2787" s="139"/>
      <c r="Z2787" s="139"/>
    </row>
    <row r="2788" spans="22:26">
      <c r="V2788" s="139"/>
      <c r="W2788" s="139"/>
      <c r="X2788" s="139"/>
      <c r="Y2788" s="139"/>
      <c r="Z2788" s="139"/>
    </row>
    <row r="2789" spans="22:26">
      <c r="V2789" s="139"/>
      <c r="W2789" s="139"/>
      <c r="X2789" s="139"/>
      <c r="Y2789" s="139"/>
      <c r="Z2789" s="139"/>
    </row>
    <row r="2790" spans="22:26">
      <c r="V2790" s="139"/>
      <c r="W2790" s="139"/>
      <c r="X2790" s="139"/>
      <c r="Y2790" s="139"/>
      <c r="Z2790" s="139"/>
    </row>
    <row r="2791" spans="22:26">
      <c r="V2791" s="139"/>
      <c r="W2791" s="139"/>
      <c r="X2791" s="139"/>
      <c r="Y2791" s="139"/>
      <c r="Z2791" s="139"/>
    </row>
    <row r="2792" spans="22:26">
      <c r="V2792" s="139"/>
      <c r="W2792" s="139"/>
      <c r="X2792" s="139"/>
      <c r="Y2792" s="139"/>
      <c r="Z2792" s="139"/>
    </row>
    <row r="2793" spans="22:26">
      <c r="V2793" s="139"/>
      <c r="W2793" s="139"/>
      <c r="X2793" s="139"/>
      <c r="Y2793" s="139"/>
      <c r="Z2793" s="139"/>
    </row>
    <row r="2794" spans="22:26">
      <c r="V2794" s="139"/>
      <c r="W2794" s="139"/>
      <c r="X2794" s="139"/>
      <c r="Y2794" s="139"/>
      <c r="Z2794" s="139"/>
    </row>
    <row r="2795" spans="22:26">
      <c r="V2795" s="139"/>
      <c r="W2795" s="139"/>
      <c r="X2795" s="139"/>
      <c r="Y2795" s="139"/>
      <c r="Z2795" s="139"/>
    </row>
    <row r="2796" spans="22:26">
      <c r="V2796" s="139"/>
      <c r="W2796" s="139"/>
      <c r="X2796" s="139"/>
      <c r="Y2796" s="139"/>
      <c r="Z2796" s="139"/>
    </row>
    <row r="2797" spans="22:26">
      <c r="V2797" s="139"/>
      <c r="W2797" s="139"/>
      <c r="X2797" s="139"/>
      <c r="Y2797" s="139"/>
      <c r="Z2797" s="139"/>
    </row>
    <row r="2798" spans="22:26">
      <c r="V2798" s="139"/>
      <c r="W2798" s="139"/>
      <c r="X2798" s="139"/>
      <c r="Y2798" s="139"/>
      <c r="Z2798" s="139"/>
    </row>
    <row r="2799" spans="22:26">
      <c r="V2799" s="139"/>
      <c r="W2799" s="139"/>
      <c r="X2799" s="139"/>
      <c r="Y2799" s="139"/>
      <c r="Z2799" s="139"/>
    </row>
    <row r="2800" spans="22:26">
      <c r="V2800" s="139"/>
      <c r="W2800" s="139"/>
      <c r="X2800" s="139"/>
      <c r="Y2800" s="139"/>
      <c r="Z2800" s="139"/>
    </row>
    <row r="2801" spans="22:26">
      <c r="V2801" s="139"/>
      <c r="W2801" s="139"/>
      <c r="X2801" s="139"/>
      <c r="Y2801" s="139"/>
      <c r="Z2801" s="139"/>
    </row>
    <row r="2802" spans="22:26">
      <c r="V2802" s="139"/>
      <c r="W2802" s="139"/>
      <c r="X2802" s="139"/>
      <c r="Y2802" s="139"/>
      <c r="Z2802" s="139"/>
    </row>
    <row r="2803" spans="22:26">
      <c r="V2803" s="139"/>
      <c r="W2803" s="139"/>
      <c r="X2803" s="139"/>
      <c r="Y2803" s="139"/>
      <c r="Z2803" s="139"/>
    </row>
    <row r="2804" spans="22:26">
      <c r="V2804" s="139"/>
      <c r="W2804" s="139"/>
      <c r="X2804" s="139"/>
      <c r="Y2804" s="139"/>
      <c r="Z2804" s="139"/>
    </row>
    <row r="2805" spans="22:26">
      <c r="V2805" s="139"/>
      <c r="W2805" s="139"/>
      <c r="X2805" s="139"/>
      <c r="Y2805" s="139"/>
      <c r="Z2805" s="139"/>
    </row>
    <row r="2806" spans="22:26">
      <c r="V2806" s="139"/>
      <c r="W2806" s="139"/>
      <c r="X2806" s="139"/>
      <c r="Y2806" s="139"/>
      <c r="Z2806" s="139"/>
    </row>
    <row r="2807" spans="22:26">
      <c r="V2807" s="139"/>
      <c r="W2807" s="139"/>
      <c r="X2807" s="139"/>
      <c r="Y2807" s="139"/>
      <c r="Z2807" s="139"/>
    </row>
    <row r="2808" spans="22:26">
      <c r="V2808" s="139"/>
      <c r="W2808" s="139"/>
      <c r="X2808" s="139"/>
      <c r="Y2808" s="139"/>
      <c r="Z2808" s="139"/>
    </row>
    <row r="2809" spans="22:26">
      <c r="V2809" s="139"/>
      <c r="W2809" s="139"/>
      <c r="X2809" s="139"/>
      <c r="Y2809" s="139"/>
      <c r="Z2809" s="139"/>
    </row>
    <row r="2810" spans="22:26">
      <c r="V2810" s="139"/>
      <c r="W2810" s="139"/>
      <c r="X2810" s="139"/>
      <c r="Y2810" s="139"/>
      <c r="Z2810" s="139"/>
    </row>
    <row r="2811" spans="22:26">
      <c r="V2811" s="139"/>
      <c r="W2811" s="139"/>
      <c r="X2811" s="139"/>
      <c r="Y2811" s="139"/>
      <c r="Z2811" s="139"/>
    </row>
    <row r="2812" spans="22:26">
      <c r="V2812" s="139"/>
      <c r="W2812" s="139"/>
      <c r="X2812" s="139"/>
      <c r="Y2812" s="139"/>
      <c r="Z2812" s="139"/>
    </row>
    <row r="2813" spans="22:26">
      <c r="V2813" s="139"/>
      <c r="W2813" s="139"/>
      <c r="X2813" s="139"/>
      <c r="Y2813" s="139"/>
      <c r="Z2813" s="139"/>
    </row>
    <row r="2814" spans="22:26">
      <c r="V2814" s="139"/>
      <c r="W2814" s="139"/>
      <c r="X2814" s="139"/>
      <c r="Y2814" s="139"/>
      <c r="Z2814" s="139"/>
    </row>
    <row r="2815" spans="22:26">
      <c r="V2815" s="139"/>
      <c r="W2815" s="139"/>
      <c r="X2815" s="139"/>
      <c r="Y2815" s="139"/>
      <c r="Z2815" s="139"/>
    </row>
    <row r="2816" spans="22:26">
      <c r="V2816" s="139"/>
      <c r="W2816" s="139"/>
      <c r="X2816" s="139"/>
      <c r="Y2816" s="139"/>
      <c r="Z2816" s="139"/>
    </row>
    <row r="2817" spans="22:26">
      <c r="V2817" s="139"/>
      <c r="W2817" s="139"/>
      <c r="X2817" s="139"/>
      <c r="Y2817" s="139"/>
      <c r="Z2817" s="139"/>
    </row>
    <row r="2818" spans="22:26">
      <c r="V2818" s="139"/>
      <c r="W2818" s="139"/>
      <c r="X2818" s="139"/>
      <c r="Y2818" s="139"/>
      <c r="Z2818" s="139"/>
    </row>
    <row r="2819" spans="22:26">
      <c r="V2819" s="139"/>
      <c r="W2819" s="139"/>
      <c r="X2819" s="139"/>
      <c r="Y2819" s="139"/>
      <c r="Z2819" s="139"/>
    </row>
    <row r="2820" spans="22:26">
      <c r="V2820" s="139"/>
      <c r="W2820" s="139"/>
      <c r="X2820" s="139"/>
      <c r="Y2820" s="139"/>
      <c r="Z2820" s="139"/>
    </row>
    <row r="2821" spans="22:26">
      <c r="V2821" s="139"/>
      <c r="W2821" s="139"/>
      <c r="X2821" s="139"/>
      <c r="Y2821" s="139"/>
      <c r="Z2821" s="139"/>
    </row>
    <row r="2822" spans="22:26">
      <c r="V2822" s="139"/>
      <c r="W2822" s="139"/>
      <c r="X2822" s="139"/>
      <c r="Y2822" s="139"/>
      <c r="Z2822" s="139"/>
    </row>
    <row r="2823" spans="22:26">
      <c r="V2823" s="139"/>
      <c r="W2823" s="139"/>
      <c r="X2823" s="139"/>
      <c r="Y2823" s="139"/>
      <c r="Z2823" s="139"/>
    </row>
    <row r="2824" spans="22:26">
      <c r="V2824" s="139"/>
      <c r="W2824" s="139"/>
      <c r="X2824" s="139"/>
      <c r="Y2824" s="139"/>
      <c r="Z2824" s="139"/>
    </row>
    <row r="2825" spans="22:26">
      <c r="V2825" s="139"/>
      <c r="W2825" s="139"/>
      <c r="X2825" s="139"/>
      <c r="Y2825" s="139"/>
      <c r="Z2825" s="139"/>
    </row>
    <row r="2826" spans="22:26">
      <c r="V2826" s="139"/>
      <c r="W2826" s="139"/>
      <c r="X2826" s="139"/>
      <c r="Y2826" s="139"/>
      <c r="Z2826" s="139"/>
    </row>
    <row r="2827" spans="22:26">
      <c r="V2827" s="139"/>
      <c r="W2827" s="139"/>
      <c r="X2827" s="139"/>
      <c r="Y2827" s="139"/>
      <c r="Z2827" s="139"/>
    </row>
    <row r="2828" spans="22:26">
      <c r="V2828" s="139"/>
      <c r="W2828" s="139"/>
      <c r="X2828" s="139"/>
      <c r="Y2828" s="139"/>
      <c r="Z2828" s="139"/>
    </row>
    <row r="2829" spans="22:26">
      <c r="V2829" s="139"/>
      <c r="W2829" s="139"/>
      <c r="X2829" s="139"/>
      <c r="Y2829" s="139"/>
      <c r="Z2829" s="139"/>
    </row>
    <row r="2830" spans="22:26">
      <c r="V2830" s="139"/>
      <c r="W2830" s="139"/>
      <c r="X2830" s="139"/>
      <c r="Y2830" s="139"/>
      <c r="Z2830" s="139"/>
    </row>
    <row r="2831" spans="22:26">
      <c r="V2831" s="139"/>
      <c r="W2831" s="139"/>
      <c r="X2831" s="139"/>
      <c r="Y2831" s="139"/>
      <c r="Z2831" s="139"/>
    </row>
    <row r="2832" spans="22:26">
      <c r="V2832" s="139"/>
      <c r="W2832" s="139"/>
      <c r="X2832" s="139"/>
      <c r="Y2832" s="139"/>
      <c r="Z2832" s="139"/>
    </row>
    <row r="2833" spans="22:26">
      <c r="V2833" s="139"/>
      <c r="W2833" s="139"/>
      <c r="X2833" s="139"/>
      <c r="Y2833" s="139"/>
      <c r="Z2833" s="139"/>
    </row>
    <row r="2834" spans="22:26">
      <c r="V2834" s="139"/>
      <c r="W2834" s="139"/>
      <c r="X2834" s="139"/>
      <c r="Y2834" s="139"/>
      <c r="Z2834" s="139"/>
    </row>
    <row r="2835" spans="22:26">
      <c r="V2835" s="139"/>
      <c r="W2835" s="139"/>
      <c r="X2835" s="139"/>
      <c r="Y2835" s="139"/>
      <c r="Z2835" s="139"/>
    </row>
    <row r="2836" spans="22:26">
      <c r="V2836" s="139"/>
      <c r="W2836" s="139"/>
      <c r="X2836" s="139"/>
      <c r="Y2836" s="139"/>
      <c r="Z2836" s="139"/>
    </row>
    <row r="2837" spans="22:26">
      <c r="V2837" s="139"/>
      <c r="W2837" s="139"/>
      <c r="X2837" s="139"/>
      <c r="Y2837" s="139"/>
      <c r="Z2837" s="139"/>
    </row>
    <row r="2838" spans="22:26">
      <c r="V2838" s="139"/>
      <c r="W2838" s="139"/>
      <c r="X2838" s="139"/>
      <c r="Y2838" s="139"/>
      <c r="Z2838" s="139"/>
    </row>
    <row r="2839" spans="22:26">
      <c r="V2839" s="139"/>
      <c r="W2839" s="139"/>
      <c r="X2839" s="139"/>
      <c r="Y2839" s="139"/>
      <c r="Z2839" s="139"/>
    </row>
    <row r="2840" spans="22:26">
      <c r="V2840" s="139"/>
      <c r="W2840" s="139"/>
      <c r="X2840" s="139"/>
      <c r="Y2840" s="139"/>
      <c r="Z2840" s="139"/>
    </row>
    <row r="2841" spans="22:26">
      <c r="V2841" s="139"/>
      <c r="W2841" s="139"/>
      <c r="X2841" s="139"/>
      <c r="Y2841" s="139"/>
      <c r="Z2841" s="139"/>
    </row>
    <row r="2842" spans="22:26">
      <c r="V2842" s="139"/>
      <c r="W2842" s="139"/>
      <c r="X2842" s="139"/>
      <c r="Y2842" s="139"/>
      <c r="Z2842" s="139"/>
    </row>
    <row r="2843" spans="22:26">
      <c r="V2843" s="139"/>
      <c r="W2843" s="139"/>
      <c r="X2843" s="139"/>
      <c r="Y2843" s="139"/>
      <c r="Z2843" s="139"/>
    </row>
    <row r="2844" spans="22:26">
      <c r="V2844" s="139"/>
      <c r="W2844" s="139"/>
      <c r="X2844" s="139"/>
      <c r="Y2844" s="139"/>
      <c r="Z2844" s="139"/>
    </row>
    <row r="2845" spans="22:26">
      <c r="V2845" s="139"/>
      <c r="W2845" s="139"/>
      <c r="X2845" s="139"/>
      <c r="Y2845" s="139"/>
      <c r="Z2845" s="139"/>
    </row>
    <row r="2846" spans="22:26">
      <c r="V2846" s="139"/>
      <c r="W2846" s="139"/>
      <c r="X2846" s="139"/>
      <c r="Y2846" s="139"/>
      <c r="Z2846" s="139"/>
    </row>
    <row r="2847" spans="22:26">
      <c r="V2847" s="139"/>
      <c r="W2847" s="139"/>
      <c r="X2847" s="139"/>
      <c r="Y2847" s="139"/>
      <c r="Z2847" s="139"/>
    </row>
    <row r="2848" spans="22:26">
      <c r="V2848" s="139"/>
      <c r="W2848" s="139"/>
      <c r="X2848" s="139"/>
      <c r="Y2848" s="139"/>
      <c r="Z2848" s="139"/>
    </row>
    <row r="2849" spans="22:26">
      <c r="V2849" s="139"/>
      <c r="W2849" s="139"/>
      <c r="X2849" s="139"/>
      <c r="Y2849" s="139"/>
      <c r="Z2849" s="139"/>
    </row>
    <row r="2850" spans="22:26">
      <c r="V2850" s="139"/>
      <c r="W2850" s="139"/>
      <c r="X2850" s="139"/>
      <c r="Y2850" s="139"/>
      <c r="Z2850" s="139"/>
    </row>
    <row r="2851" spans="22:26">
      <c r="V2851" s="139"/>
      <c r="W2851" s="139"/>
      <c r="X2851" s="139"/>
      <c r="Y2851" s="139"/>
      <c r="Z2851" s="139"/>
    </row>
    <row r="2852" spans="22:26">
      <c r="V2852" s="139"/>
      <c r="W2852" s="139"/>
      <c r="X2852" s="139"/>
      <c r="Y2852" s="139"/>
      <c r="Z2852" s="139"/>
    </row>
    <row r="2853" spans="22:26">
      <c r="V2853" s="139"/>
      <c r="W2853" s="139"/>
      <c r="X2853" s="139"/>
      <c r="Y2853" s="139"/>
      <c r="Z2853" s="139"/>
    </row>
    <row r="2854" spans="22:26">
      <c r="V2854" s="139"/>
      <c r="W2854" s="139"/>
      <c r="X2854" s="139"/>
      <c r="Y2854" s="139"/>
      <c r="Z2854" s="139"/>
    </row>
    <row r="2855" spans="22:26">
      <c r="V2855" s="139"/>
      <c r="W2855" s="139"/>
      <c r="X2855" s="139"/>
      <c r="Y2855" s="139"/>
      <c r="Z2855" s="139"/>
    </row>
    <row r="2856" spans="22:26">
      <c r="V2856" s="139"/>
      <c r="W2856" s="139"/>
      <c r="X2856" s="139"/>
      <c r="Y2856" s="139"/>
      <c r="Z2856" s="139"/>
    </row>
    <row r="2857" spans="22:26">
      <c r="V2857" s="139"/>
      <c r="W2857" s="139"/>
      <c r="X2857" s="139"/>
      <c r="Y2857" s="139"/>
      <c r="Z2857" s="139"/>
    </row>
    <row r="2858" spans="22:26">
      <c r="V2858" s="139"/>
      <c r="W2858" s="139"/>
      <c r="X2858" s="139"/>
      <c r="Y2858" s="139"/>
      <c r="Z2858" s="139"/>
    </row>
    <row r="2859" spans="22:26">
      <c r="V2859" s="139"/>
      <c r="W2859" s="139"/>
      <c r="X2859" s="139"/>
      <c r="Y2859" s="139"/>
      <c r="Z2859" s="139"/>
    </row>
    <row r="2860" spans="22:26">
      <c r="V2860" s="139"/>
      <c r="W2860" s="139"/>
      <c r="X2860" s="139"/>
      <c r="Y2860" s="139"/>
      <c r="Z2860" s="139"/>
    </row>
    <row r="2861" spans="22:26">
      <c r="V2861" s="139"/>
      <c r="W2861" s="139"/>
      <c r="X2861" s="139"/>
      <c r="Y2861" s="139"/>
      <c r="Z2861" s="139"/>
    </row>
    <row r="2862" spans="22:26">
      <c r="V2862" s="139"/>
      <c r="W2862" s="139"/>
      <c r="X2862" s="139"/>
      <c r="Y2862" s="139"/>
      <c r="Z2862" s="139"/>
    </row>
    <row r="2863" spans="22:26">
      <c r="V2863" s="139"/>
      <c r="W2863" s="139"/>
      <c r="X2863" s="139"/>
      <c r="Y2863" s="139"/>
      <c r="Z2863" s="139"/>
    </row>
    <row r="2864" spans="22:26">
      <c r="V2864" s="139"/>
      <c r="W2864" s="139"/>
      <c r="X2864" s="139"/>
      <c r="Y2864" s="139"/>
      <c r="Z2864" s="139"/>
    </row>
    <row r="2865" spans="22:26">
      <c r="V2865" s="139"/>
      <c r="W2865" s="139"/>
      <c r="X2865" s="139"/>
      <c r="Y2865" s="139"/>
      <c r="Z2865" s="139"/>
    </row>
    <row r="2866" spans="22:26">
      <c r="V2866" s="139"/>
      <c r="W2866" s="139"/>
      <c r="X2866" s="139"/>
      <c r="Y2866" s="139"/>
      <c r="Z2866" s="139"/>
    </row>
    <row r="2867" spans="22:26">
      <c r="V2867" s="139"/>
      <c r="W2867" s="139"/>
      <c r="X2867" s="139"/>
      <c r="Y2867" s="139"/>
      <c r="Z2867" s="139"/>
    </row>
    <row r="2868" spans="22:26">
      <c r="V2868" s="139"/>
      <c r="W2868" s="139"/>
      <c r="X2868" s="139"/>
      <c r="Y2868" s="139"/>
      <c r="Z2868" s="139"/>
    </row>
    <row r="2869" spans="22:26">
      <c r="V2869" s="139"/>
      <c r="W2869" s="139"/>
      <c r="X2869" s="139"/>
      <c r="Y2869" s="139"/>
      <c r="Z2869" s="139"/>
    </row>
    <row r="2870" spans="22:26">
      <c r="V2870" s="139"/>
      <c r="W2870" s="139"/>
      <c r="X2870" s="139"/>
      <c r="Y2870" s="139"/>
      <c r="Z2870" s="139"/>
    </row>
    <row r="2871" spans="22:26">
      <c r="V2871" s="139"/>
      <c r="W2871" s="139"/>
      <c r="X2871" s="139"/>
      <c r="Y2871" s="139"/>
      <c r="Z2871" s="139"/>
    </row>
    <row r="2872" spans="22:26">
      <c r="V2872" s="139"/>
      <c r="W2872" s="139"/>
      <c r="X2872" s="139"/>
      <c r="Y2872" s="139"/>
      <c r="Z2872" s="139"/>
    </row>
    <row r="2873" spans="22:26">
      <c r="V2873" s="139"/>
      <c r="W2873" s="139"/>
      <c r="X2873" s="139"/>
      <c r="Y2873" s="139"/>
      <c r="Z2873" s="139"/>
    </row>
    <row r="2874" spans="22:26">
      <c r="V2874" s="139"/>
      <c r="W2874" s="139"/>
      <c r="X2874" s="139"/>
      <c r="Y2874" s="139"/>
      <c r="Z2874" s="139"/>
    </row>
    <row r="2875" spans="22:26">
      <c r="V2875" s="139"/>
      <c r="W2875" s="139"/>
      <c r="X2875" s="139"/>
      <c r="Y2875" s="139"/>
      <c r="Z2875" s="139"/>
    </row>
    <row r="2876" spans="22:26">
      <c r="V2876" s="139"/>
      <c r="W2876" s="139"/>
      <c r="X2876" s="139"/>
      <c r="Y2876" s="139"/>
      <c r="Z2876" s="139"/>
    </row>
    <row r="2877" spans="22:26">
      <c r="V2877" s="139"/>
      <c r="W2877" s="139"/>
      <c r="X2877" s="139"/>
      <c r="Y2877" s="139"/>
      <c r="Z2877" s="139"/>
    </row>
    <row r="2878" spans="22:26">
      <c r="V2878" s="139"/>
      <c r="W2878" s="139"/>
      <c r="X2878" s="139"/>
      <c r="Y2878" s="139"/>
      <c r="Z2878" s="139"/>
    </row>
    <row r="2879" spans="22:26">
      <c r="V2879" s="139"/>
      <c r="W2879" s="139"/>
      <c r="X2879" s="139"/>
      <c r="Y2879" s="139"/>
      <c r="Z2879" s="139"/>
    </row>
    <row r="2880" spans="22:26">
      <c r="V2880" s="139"/>
      <c r="W2880" s="139"/>
      <c r="X2880" s="139"/>
      <c r="Y2880" s="139"/>
      <c r="Z2880" s="139"/>
    </row>
    <row r="2881" spans="22:26">
      <c r="V2881" s="139"/>
      <c r="W2881" s="139"/>
      <c r="X2881" s="139"/>
      <c r="Y2881" s="139"/>
      <c r="Z2881" s="139"/>
    </row>
    <row r="2882" spans="22:26">
      <c r="V2882" s="139"/>
      <c r="W2882" s="139"/>
      <c r="X2882" s="139"/>
      <c r="Y2882" s="139"/>
      <c r="Z2882" s="139"/>
    </row>
    <row r="2883" spans="22:26">
      <c r="V2883" s="139"/>
      <c r="W2883" s="139"/>
      <c r="X2883" s="139"/>
      <c r="Y2883" s="139"/>
      <c r="Z2883" s="139"/>
    </row>
    <row r="2884" spans="22:26">
      <c r="V2884" s="139"/>
      <c r="W2884" s="139"/>
      <c r="X2884" s="139"/>
      <c r="Y2884" s="139"/>
      <c r="Z2884" s="139"/>
    </row>
    <row r="2885" spans="22:26">
      <c r="V2885" s="139"/>
      <c r="W2885" s="139"/>
      <c r="X2885" s="139"/>
      <c r="Y2885" s="139"/>
      <c r="Z2885" s="139"/>
    </row>
    <row r="2886" spans="22:26">
      <c r="V2886" s="139"/>
      <c r="W2886" s="139"/>
      <c r="X2886" s="139"/>
      <c r="Y2886" s="139"/>
      <c r="Z2886" s="139"/>
    </row>
    <row r="2887" spans="22:26">
      <c r="V2887" s="139"/>
      <c r="W2887" s="139"/>
      <c r="X2887" s="139"/>
      <c r="Y2887" s="139"/>
      <c r="Z2887" s="139"/>
    </row>
    <row r="2888" spans="22:26">
      <c r="V2888" s="139"/>
      <c r="W2888" s="139"/>
      <c r="X2888" s="139"/>
      <c r="Y2888" s="139"/>
      <c r="Z2888" s="139"/>
    </row>
    <row r="2889" spans="22:26">
      <c r="V2889" s="139"/>
      <c r="W2889" s="139"/>
      <c r="X2889" s="139"/>
      <c r="Y2889" s="139"/>
      <c r="Z2889" s="139"/>
    </row>
    <row r="2890" spans="22:26">
      <c r="V2890" s="139"/>
      <c r="W2890" s="139"/>
      <c r="X2890" s="139"/>
      <c r="Y2890" s="139"/>
      <c r="Z2890" s="139"/>
    </row>
    <row r="2891" spans="22:26">
      <c r="V2891" s="139"/>
      <c r="W2891" s="139"/>
      <c r="X2891" s="139"/>
      <c r="Y2891" s="139"/>
      <c r="Z2891" s="139"/>
    </row>
    <row r="2892" spans="22:26">
      <c r="V2892" s="139"/>
      <c r="W2892" s="139"/>
      <c r="X2892" s="139"/>
      <c r="Y2892" s="139"/>
      <c r="Z2892" s="139"/>
    </row>
    <row r="2893" spans="22:26">
      <c r="V2893" s="139"/>
      <c r="W2893" s="139"/>
      <c r="X2893" s="139"/>
      <c r="Y2893" s="139"/>
      <c r="Z2893" s="139"/>
    </row>
    <row r="2894" spans="22:26">
      <c r="V2894" s="139"/>
      <c r="W2894" s="139"/>
      <c r="X2894" s="139"/>
      <c r="Y2894" s="139"/>
      <c r="Z2894" s="139"/>
    </row>
    <row r="2895" spans="22:26">
      <c r="V2895" s="139"/>
      <c r="W2895" s="139"/>
      <c r="X2895" s="139"/>
      <c r="Y2895" s="139"/>
      <c r="Z2895" s="139"/>
    </row>
    <row r="2896" spans="22:26">
      <c r="V2896" s="139"/>
      <c r="W2896" s="139"/>
      <c r="X2896" s="139"/>
      <c r="Y2896" s="139"/>
      <c r="Z2896" s="139"/>
    </row>
    <row r="2897" spans="22:26">
      <c r="V2897" s="139"/>
      <c r="W2897" s="139"/>
      <c r="X2897" s="139"/>
      <c r="Y2897" s="139"/>
      <c r="Z2897" s="139"/>
    </row>
    <row r="2898" spans="22:26">
      <c r="V2898" s="139"/>
      <c r="W2898" s="139"/>
      <c r="X2898" s="139"/>
      <c r="Y2898" s="139"/>
      <c r="Z2898" s="139"/>
    </row>
    <row r="2899" spans="22:26">
      <c r="V2899" s="139"/>
      <c r="W2899" s="139"/>
      <c r="X2899" s="139"/>
      <c r="Y2899" s="139"/>
      <c r="Z2899" s="139"/>
    </row>
    <row r="2900" spans="22:26">
      <c r="V2900" s="139"/>
      <c r="W2900" s="139"/>
      <c r="X2900" s="139"/>
      <c r="Y2900" s="139"/>
      <c r="Z2900" s="139"/>
    </row>
    <row r="2901" spans="22:26">
      <c r="V2901" s="139"/>
      <c r="W2901" s="139"/>
      <c r="X2901" s="139"/>
      <c r="Y2901" s="139"/>
      <c r="Z2901" s="139"/>
    </row>
    <row r="2902" spans="22:26">
      <c r="V2902" s="139"/>
      <c r="W2902" s="139"/>
      <c r="X2902" s="139"/>
      <c r="Y2902" s="139"/>
      <c r="Z2902" s="139"/>
    </row>
    <row r="2903" spans="22:26">
      <c r="V2903" s="139"/>
      <c r="W2903" s="139"/>
      <c r="X2903" s="139"/>
      <c r="Y2903" s="139"/>
      <c r="Z2903" s="139"/>
    </row>
    <row r="2904" spans="22:26">
      <c r="V2904" s="139"/>
      <c r="W2904" s="139"/>
      <c r="X2904" s="139"/>
      <c r="Y2904" s="139"/>
      <c r="Z2904" s="139"/>
    </row>
    <row r="2905" spans="22:26">
      <c r="V2905" s="139"/>
      <c r="W2905" s="139"/>
      <c r="X2905" s="139"/>
      <c r="Y2905" s="139"/>
      <c r="Z2905" s="139"/>
    </row>
    <row r="2906" spans="22:26">
      <c r="V2906" s="139"/>
      <c r="W2906" s="139"/>
      <c r="X2906" s="139"/>
      <c r="Y2906" s="139"/>
      <c r="Z2906" s="139"/>
    </row>
    <row r="2907" spans="22:26">
      <c r="V2907" s="139"/>
      <c r="W2907" s="139"/>
      <c r="X2907" s="139"/>
      <c r="Y2907" s="139"/>
      <c r="Z2907" s="139"/>
    </row>
    <row r="2908" spans="22:26">
      <c r="V2908" s="139"/>
      <c r="W2908" s="139"/>
      <c r="X2908" s="139"/>
      <c r="Y2908" s="139"/>
      <c r="Z2908" s="139"/>
    </row>
    <row r="2909" spans="22:26">
      <c r="V2909" s="139"/>
      <c r="W2909" s="139"/>
      <c r="X2909" s="139"/>
      <c r="Y2909" s="139"/>
      <c r="Z2909" s="139"/>
    </row>
    <row r="2910" spans="22:26">
      <c r="V2910" s="139"/>
      <c r="W2910" s="139"/>
      <c r="X2910" s="139"/>
      <c r="Y2910" s="139"/>
      <c r="Z2910" s="139"/>
    </row>
    <row r="2911" spans="22:26">
      <c r="V2911" s="139"/>
      <c r="W2911" s="139"/>
      <c r="X2911" s="139"/>
      <c r="Y2911" s="139"/>
      <c r="Z2911" s="139"/>
    </row>
    <row r="2912" spans="22:26">
      <c r="V2912" s="139"/>
      <c r="W2912" s="139"/>
      <c r="X2912" s="139"/>
      <c r="Y2912" s="139"/>
      <c r="Z2912" s="139"/>
    </row>
    <row r="2913" spans="22:26">
      <c r="V2913" s="139"/>
      <c r="W2913" s="139"/>
      <c r="X2913" s="139"/>
      <c r="Y2913" s="139"/>
      <c r="Z2913" s="139"/>
    </row>
    <row r="2914" spans="22:26">
      <c r="V2914" s="139"/>
      <c r="W2914" s="139"/>
      <c r="X2914" s="139"/>
      <c r="Y2914" s="139"/>
      <c r="Z2914" s="139"/>
    </row>
    <row r="2915" spans="22:26">
      <c r="V2915" s="139"/>
      <c r="W2915" s="139"/>
      <c r="X2915" s="139"/>
      <c r="Y2915" s="139"/>
      <c r="Z2915" s="139"/>
    </row>
    <row r="2916" spans="22:26">
      <c r="V2916" s="139"/>
      <c r="W2916" s="139"/>
      <c r="X2916" s="139"/>
      <c r="Y2916" s="139"/>
      <c r="Z2916" s="139"/>
    </row>
    <row r="2917" spans="22:26">
      <c r="V2917" s="139"/>
      <c r="W2917" s="139"/>
      <c r="X2917" s="139"/>
      <c r="Y2917" s="139"/>
      <c r="Z2917" s="139"/>
    </row>
    <row r="2918" spans="22:26">
      <c r="V2918" s="139"/>
      <c r="W2918" s="139"/>
      <c r="X2918" s="139"/>
      <c r="Y2918" s="139"/>
      <c r="Z2918" s="139"/>
    </row>
    <row r="2919" spans="22:26">
      <c r="V2919" s="139"/>
      <c r="W2919" s="139"/>
      <c r="X2919" s="139"/>
      <c r="Y2919" s="139"/>
      <c r="Z2919" s="139"/>
    </row>
    <row r="2920" spans="22:26">
      <c r="V2920" s="139"/>
      <c r="W2920" s="139"/>
      <c r="X2920" s="139"/>
      <c r="Y2920" s="139"/>
      <c r="Z2920" s="139"/>
    </row>
    <row r="2921" spans="22:26">
      <c r="V2921" s="139"/>
      <c r="W2921" s="139"/>
      <c r="X2921" s="139"/>
      <c r="Y2921" s="139"/>
      <c r="Z2921" s="139"/>
    </row>
    <row r="2922" spans="22:26">
      <c r="V2922" s="139"/>
      <c r="W2922" s="139"/>
      <c r="X2922" s="139"/>
      <c r="Y2922" s="139"/>
      <c r="Z2922" s="139"/>
    </row>
    <row r="2923" spans="22:26">
      <c r="V2923" s="139"/>
      <c r="W2923" s="139"/>
      <c r="X2923" s="139"/>
      <c r="Y2923" s="139"/>
      <c r="Z2923" s="139"/>
    </row>
    <row r="2924" spans="22:26">
      <c r="V2924" s="139"/>
      <c r="W2924" s="139"/>
      <c r="X2924" s="139"/>
      <c r="Y2924" s="139"/>
      <c r="Z2924" s="139"/>
    </row>
    <row r="2925" spans="22:26">
      <c r="V2925" s="139"/>
      <c r="W2925" s="139"/>
      <c r="X2925" s="139"/>
      <c r="Y2925" s="139"/>
      <c r="Z2925" s="139"/>
    </row>
    <row r="2926" spans="22:26">
      <c r="V2926" s="139"/>
      <c r="W2926" s="139"/>
      <c r="X2926" s="139"/>
      <c r="Y2926" s="139"/>
      <c r="Z2926" s="139"/>
    </row>
    <row r="2927" spans="22:26">
      <c r="V2927" s="139"/>
      <c r="W2927" s="139"/>
      <c r="X2927" s="139"/>
      <c r="Y2927" s="139"/>
      <c r="Z2927" s="139"/>
    </row>
    <row r="2928" spans="22:26">
      <c r="V2928" s="139"/>
      <c r="W2928" s="139"/>
      <c r="X2928" s="139"/>
      <c r="Y2928" s="139"/>
      <c r="Z2928" s="139"/>
    </row>
    <row r="2929" spans="22:26">
      <c r="V2929" s="139"/>
      <c r="W2929" s="139"/>
      <c r="X2929" s="139"/>
      <c r="Y2929" s="139"/>
      <c r="Z2929" s="139"/>
    </row>
    <row r="2930" spans="22:26">
      <c r="V2930" s="139"/>
      <c r="W2930" s="139"/>
      <c r="X2930" s="139"/>
      <c r="Y2930" s="139"/>
      <c r="Z2930" s="139"/>
    </row>
    <row r="2931" spans="22:26">
      <c r="V2931" s="139"/>
      <c r="W2931" s="139"/>
      <c r="X2931" s="139"/>
      <c r="Y2931" s="139"/>
      <c r="Z2931" s="139"/>
    </row>
    <row r="2932" spans="22:26">
      <c r="V2932" s="139"/>
      <c r="W2932" s="139"/>
      <c r="X2932" s="139"/>
      <c r="Y2932" s="139"/>
      <c r="Z2932" s="139"/>
    </row>
    <row r="2933" spans="22:26">
      <c r="V2933" s="139"/>
      <c r="W2933" s="139"/>
      <c r="X2933" s="139"/>
      <c r="Y2933" s="139"/>
      <c r="Z2933" s="139"/>
    </row>
    <row r="2934" spans="22:26">
      <c r="V2934" s="139"/>
      <c r="W2934" s="139"/>
      <c r="X2934" s="139"/>
      <c r="Y2934" s="139"/>
      <c r="Z2934" s="139"/>
    </row>
    <row r="2935" spans="22:26">
      <c r="V2935" s="139"/>
      <c r="W2935" s="139"/>
      <c r="X2935" s="139"/>
      <c r="Y2935" s="139"/>
      <c r="Z2935" s="139"/>
    </row>
    <row r="2936" spans="22:26">
      <c r="V2936" s="139"/>
      <c r="W2936" s="139"/>
      <c r="X2936" s="139"/>
      <c r="Y2936" s="139"/>
      <c r="Z2936" s="139"/>
    </row>
    <row r="2937" spans="22:26">
      <c r="V2937" s="139"/>
      <c r="W2937" s="139"/>
      <c r="X2937" s="139"/>
      <c r="Y2937" s="139"/>
      <c r="Z2937" s="139"/>
    </row>
    <row r="2938" spans="22:26">
      <c r="V2938" s="139"/>
      <c r="W2938" s="139"/>
      <c r="X2938" s="139"/>
      <c r="Y2938" s="139"/>
      <c r="Z2938" s="139"/>
    </row>
    <row r="2939" spans="22:26">
      <c r="V2939" s="139"/>
      <c r="W2939" s="139"/>
      <c r="X2939" s="139"/>
      <c r="Y2939" s="139"/>
      <c r="Z2939" s="139"/>
    </row>
    <row r="2940" spans="22:26">
      <c r="V2940" s="139"/>
      <c r="W2940" s="139"/>
      <c r="X2940" s="139"/>
      <c r="Y2940" s="139"/>
      <c r="Z2940" s="139"/>
    </row>
    <row r="2941" spans="22:26">
      <c r="V2941" s="139"/>
      <c r="W2941" s="139"/>
      <c r="X2941" s="139"/>
      <c r="Y2941" s="139"/>
      <c r="Z2941" s="139"/>
    </row>
    <row r="2942" spans="22:26">
      <c r="V2942" s="139"/>
      <c r="W2942" s="139"/>
      <c r="X2942" s="139"/>
      <c r="Y2942" s="139"/>
      <c r="Z2942" s="139"/>
    </row>
    <row r="2943" spans="22:26">
      <c r="V2943" s="139"/>
      <c r="W2943" s="139"/>
      <c r="X2943" s="139"/>
      <c r="Y2943" s="139"/>
      <c r="Z2943" s="139"/>
    </row>
    <row r="2944" spans="22:26">
      <c r="V2944" s="139"/>
      <c r="W2944" s="139"/>
      <c r="X2944" s="139"/>
      <c r="Y2944" s="139"/>
      <c r="Z2944" s="139"/>
    </row>
    <row r="2945" spans="22:26">
      <c r="V2945" s="139"/>
      <c r="W2945" s="139"/>
      <c r="X2945" s="139"/>
      <c r="Y2945" s="139"/>
      <c r="Z2945" s="139"/>
    </row>
    <row r="2946" spans="22:26">
      <c r="V2946" s="139"/>
      <c r="W2946" s="139"/>
      <c r="X2946" s="139"/>
      <c r="Y2946" s="139"/>
      <c r="Z2946" s="139"/>
    </row>
    <row r="2947" spans="22:26">
      <c r="V2947" s="139"/>
      <c r="W2947" s="139"/>
      <c r="X2947" s="139"/>
      <c r="Y2947" s="139"/>
      <c r="Z2947" s="139"/>
    </row>
    <row r="2948" spans="22:26">
      <c r="V2948" s="139"/>
      <c r="W2948" s="139"/>
      <c r="X2948" s="139"/>
      <c r="Y2948" s="139"/>
      <c r="Z2948" s="139"/>
    </row>
    <row r="2949" spans="22:26">
      <c r="V2949" s="139"/>
      <c r="W2949" s="139"/>
      <c r="X2949" s="139"/>
      <c r="Y2949" s="139"/>
      <c r="Z2949" s="139"/>
    </row>
    <row r="2950" spans="22:26">
      <c r="V2950" s="139"/>
      <c r="W2950" s="139"/>
      <c r="X2950" s="139"/>
      <c r="Y2950" s="139"/>
      <c r="Z2950" s="139"/>
    </row>
    <row r="2951" spans="22:26">
      <c r="V2951" s="139"/>
      <c r="W2951" s="139"/>
      <c r="X2951" s="139"/>
      <c r="Y2951" s="139"/>
      <c r="Z2951" s="139"/>
    </row>
    <row r="2952" spans="22:26">
      <c r="V2952" s="139"/>
      <c r="W2952" s="139"/>
      <c r="X2952" s="139"/>
      <c r="Y2952" s="139"/>
      <c r="Z2952" s="139"/>
    </row>
    <row r="2953" spans="22:26">
      <c r="V2953" s="139"/>
      <c r="W2953" s="139"/>
      <c r="X2953" s="139"/>
      <c r="Y2953" s="139"/>
      <c r="Z2953" s="139"/>
    </row>
    <row r="2954" spans="22:26">
      <c r="V2954" s="139"/>
      <c r="W2954" s="139"/>
      <c r="X2954" s="139"/>
      <c r="Y2954" s="139"/>
      <c r="Z2954" s="139"/>
    </row>
    <row r="2955" spans="22:26">
      <c r="V2955" s="139"/>
      <c r="W2955" s="139"/>
      <c r="X2955" s="139"/>
      <c r="Y2955" s="139"/>
      <c r="Z2955" s="139"/>
    </row>
    <row r="2956" spans="22:26">
      <c r="V2956" s="139"/>
      <c r="W2956" s="139"/>
      <c r="X2956" s="139"/>
      <c r="Y2956" s="139"/>
      <c r="Z2956" s="139"/>
    </row>
    <row r="2957" spans="22:26">
      <c r="V2957" s="139"/>
      <c r="W2957" s="139"/>
      <c r="X2957" s="139"/>
      <c r="Y2957" s="139"/>
      <c r="Z2957" s="139"/>
    </row>
    <row r="2958" spans="22:26">
      <c r="V2958" s="139"/>
      <c r="W2958" s="139"/>
      <c r="X2958" s="139"/>
      <c r="Y2958" s="139"/>
      <c r="Z2958" s="139"/>
    </row>
    <row r="2959" spans="22:26">
      <c r="V2959" s="139"/>
      <c r="W2959" s="139"/>
      <c r="X2959" s="139"/>
      <c r="Y2959" s="139"/>
      <c r="Z2959" s="139"/>
    </row>
    <row r="2960" spans="22:26">
      <c r="V2960" s="139"/>
      <c r="W2960" s="139"/>
      <c r="X2960" s="139"/>
      <c r="Y2960" s="139"/>
      <c r="Z2960" s="139"/>
    </row>
    <row r="2961" spans="22:26">
      <c r="V2961" s="139"/>
      <c r="W2961" s="139"/>
      <c r="X2961" s="139"/>
      <c r="Y2961" s="139"/>
      <c r="Z2961" s="139"/>
    </row>
    <row r="2962" spans="22:26">
      <c r="V2962" s="139"/>
      <c r="W2962" s="139"/>
      <c r="X2962" s="139"/>
      <c r="Y2962" s="139"/>
      <c r="Z2962" s="139"/>
    </row>
    <row r="2963" spans="22:26">
      <c r="V2963" s="139"/>
      <c r="W2963" s="139"/>
      <c r="X2963" s="139"/>
      <c r="Y2963" s="139"/>
      <c r="Z2963" s="139"/>
    </row>
    <row r="2964" spans="22:26">
      <c r="V2964" s="139"/>
      <c r="W2964" s="139"/>
      <c r="X2964" s="139"/>
      <c r="Y2964" s="139"/>
      <c r="Z2964" s="139"/>
    </row>
    <row r="2965" spans="22:26">
      <c r="V2965" s="139"/>
      <c r="W2965" s="139"/>
      <c r="X2965" s="139"/>
      <c r="Y2965" s="139"/>
      <c r="Z2965" s="139"/>
    </row>
    <row r="2966" spans="22:26">
      <c r="V2966" s="139"/>
      <c r="W2966" s="139"/>
      <c r="X2966" s="139"/>
      <c r="Y2966" s="139"/>
      <c r="Z2966" s="139"/>
    </row>
    <row r="2967" spans="22:26">
      <c r="V2967" s="139"/>
      <c r="W2967" s="139"/>
      <c r="X2967" s="139"/>
      <c r="Y2967" s="139"/>
      <c r="Z2967" s="139"/>
    </row>
    <row r="2968" spans="22:26">
      <c r="V2968" s="139"/>
      <c r="W2968" s="139"/>
      <c r="X2968" s="139"/>
      <c r="Y2968" s="139"/>
      <c r="Z2968" s="139"/>
    </row>
    <row r="2969" spans="22:26">
      <c r="V2969" s="139"/>
      <c r="W2969" s="139"/>
      <c r="X2969" s="139"/>
      <c r="Y2969" s="139"/>
      <c r="Z2969" s="139"/>
    </row>
    <row r="2970" spans="22:26">
      <c r="V2970" s="139"/>
      <c r="W2970" s="139"/>
      <c r="X2970" s="139"/>
      <c r="Y2970" s="139"/>
      <c r="Z2970" s="139"/>
    </row>
    <row r="2971" spans="22:26">
      <c r="V2971" s="139"/>
      <c r="W2971" s="139"/>
      <c r="X2971" s="139"/>
      <c r="Y2971" s="139"/>
      <c r="Z2971" s="139"/>
    </row>
    <row r="2972" spans="22:26">
      <c r="V2972" s="139"/>
      <c r="W2972" s="139"/>
      <c r="X2972" s="139"/>
      <c r="Y2972" s="139"/>
      <c r="Z2972" s="139"/>
    </row>
    <row r="2973" spans="22:26">
      <c r="V2973" s="139"/>
      <c r="W2973" s="139"/>
      <c r="X2973" s="139"/>
      <c r="Y2973" s="139"/>
      <c r="Z2973" s="139"/>
    </row>
    <row r="2974" spans="22:26">
      <c r="V2974" s="139"/>
      <c r="W2974" s="139"/>
      <c r="X2974" s="139"/>
      <c r="Y2974" s="139"/>
      <c r="Z2974" s="139"/>
    </row>
    <row r="2975" spans="22:26">
      <c r="V2975" s="139"/>
      <c r="W2975" s="139"/>
      <c r="X2975" s="139"/>
      <c r="Y2975" s="139"/>
      <c r="Z2975" s="139"/>
    </row>
    <row r="2976" spans="22:26">
      <c r="V2976" s="139"/>
      <c r="W2976" s="139"/>
      <c r="X2976" s="139"/>
      <c r="Y2976" s="139"/>
      <c r="Z2976" s="139"/>
    </row>
    <row r="2977" spans="22:26">
      <c r="V2977" s="139"/>
      <c r="W2977" s="139"/>
      <c r="X2977" s="139"/>
      <c r="Y2977" s="139"/>
      <c r="Z2977" s="139"/>
    </row>
    <row r="2978" spans="22:26">
      <c r="V2978" s="139"/>
      <c r="W2978" s="139"/>
      <c r="X2978" s="139"/>
      <c r="Y2978" s="139"/>
      <c r="Z2978" s="139"/>
    </row>
    <row r="2979" spans="22:26">
      <c r="V2979" s="139"/>
      <c r="W2979" s="139"/>
      <c r="X2979" s="139"/>
      <c r="Y2979" s="139"/>
      <c r="Z2979" s="139"/>
    </row>
    <row r="2980" spans="22:26">
      <c r="V2980" s="139"/>
      <c r="W2980" s="139"/>
      <c r="X2980" s="139"/>
      <c r="Y2980" s="139"/>
      <c r="Z2980" s="139"/>
    </row>
    <row r="2981" spans="22:26">
      <c r="V2981" s="139"/>
      <c r="W2981" s="139"/>
      <c r="X2981" s="139"/>
      <c r="Y2981" s="139"/>
      <c r="Z2981" s="139"/>
    </row>
    <row r="2982" spans="22:26">
      <c r="V2982" s="139"/>
      <c r="W2982" s="139"/>
      <c r="X2982" s="139"/>
      <c r="Y2982" s="139"/>
      <c r="Z2982" s="139"/>
    </row>
    <row r="2983" spans="22:26">
      <c r="V2983" s="139"/>
      <c r="W2983" s="139"/>
      <c r="X2983" s="139"/>
      <c r="Y2983" s="139"/>
      <c r="Z2983" s="139"/>
    </row>
    <row r="2984" spans="22:26">
      <c r="V2984" s="139"/>
      <c r="W2984" s="139"/>
      <c r="X2984" s="139"/>
      <c r="Y2984" s="139"/>
      <c r="Z2984" s="139"/>
    </row>
    <row r="2985" spans="22:26">
      <c r="V2985" s="139"/>
      <c r="W2985" s="139"/>
      <c r="X2985" s="139"/>
      <c r="Y2985" s="139"/>
      <c r="Z2985" s="139"/>
    </row>
    <row r="2986" spans="22:26">
      <c r="V2986" s="139"/>
      <c r="W2986" s="139"/>
      <c r="X2986" s="139"/>
      <c r="Y2986" s="139"/>
      <c r="Z2986" s="139"/>
    </row>
    <row r="2987" spans="22:26">
      <c r="V2987" s="139"/>
      <c r="W2987" s="139"/>
      <c r="X2987" s="139"/>
      <c r="Y2987" s="139"/>
      <c r="Z2987" s="139"/>
    </row>
    <row r="2988" spans="22:26">
      <c r="V2988" s="139"/>
      <c r="W2988" s="139"/>
      <c r="X2988" s="139"/>
      <c r="Y2988" s="139"/>
      <c r="Z2988" s="139"/>
    </row>
    <row r="2989" spans="22:26">
      <c r="V2989" s="139"/>
      <c r="W2989" s="139"/>
      <c r="X2989" s="139"/>
      <c r="Y2989" s="139"/>
      <c r="Z2989" s="139"/>
    </row>
    <row r="2990" spans="22:26">
      <c r="V2990" s="139"/>
      <c r="W2990" s="139"/>
      <c r="X2990" s="139"/>
      <c r="Y2990" s="139"/>
      <c r="Z2990" s="139"/>
    </row>
    <row r="2991" spans="22:26">
      <c r="V2991" s="139"/>
      <c r="W2991" s="139"/>
      <c r="X2991" s="139"/>
      <c r="Y2991" s="139"/>
      <c r="Z2991" s="139"/>
    </row>
    <row r="2992" spans="22:26">
      <c r="V2992" s="139"/>
      <c r="W2992" s="139"/>
      <c r="X2992" s="139"/>
      <c r="Y2992" s="139"/>
      <c r="Z2992" s="139"/>
    </row>
    <row r="2993" spans="22:26">
      <c r="V2993" s="139"/>
      <c r="W2993" s="139"/>
      <c r="X2993" s="139"/>
      <c r="Y2993" s="139"/>
      <c r="Z2993" s="139"/>
    </row>
    <row r="2994" spans="22:26">
      <c r="V2994" s="139"/>
      <c r="W2994" s="139"/>
      <c r="X2994" s="139"/>
      <c r="Y2994" s="139"/>
      <c r="Z2994" s="139"/>
    </row>
    <row r="2995" spans="22:26">
      <c r="V2995" s="139"/>
      <c r="W2995" s="139"/>
      <c r="X2995" s="139"/>
      <c r="Y2995" s="139"/>
      <c r="Z2995" s="139"/>
    </row>
    <row r="2996" spans="22:26">
      <c r="V2996" s="139"/>
      <c r="W2996" s="139"/>
      <c r="X2996" s="139"/>
      <c r="Y2996" s="139"/>
      <c r="Z2996" s="139"/>
    </row>
    <row r="2997" spans="22:26">
      <c r="V2997" s="139"/>
      <c r="W2997" s="139"/>
      <c r="X2997" s="139"/>
      <c r="Y2997" s="139"/>
      <c r="Z2997" s="139"/>
    </row>
    <row r="2998" spans="22:26">
      <c r="V2998" s="139"/>
      <c r="W2998" s="139"/>
      <c r="X2998" s="139"/>
      <c r="Y2998" s="139"/>
      <c r="Z2998" s="139"/>
    </row>
    <row r="2999" spans="22:26">
      <c r="V2999" s="139"/>
      <c r="W2999" s="139"/>
      <c r="X2999" s="139"/>
      <c r="Y2999" s="139"/>
      <c r="Z2999" s="139"/>
    </row>
    <row r="3000" spans="22:26">
      <c r="V3000" s="139"/>
      <c r="W3000" s="139"/>
      <c r="X3000" s="139"/>
      <c r="Y3000" s="139"/>
      <c r="Z3000" s="139"/>
    </row>
    <row r="3001" spans="22:26">
      <c r="V3001" s="139"/>
      <c r="W3001" s="139"/>
      <c r="X3001" s="139"/>
      <c r="Y3001" s="139"/>
      <c r="Z3001" s="139"/>
    </row>
    <row r="3002" spans="22:26">
      <c r="V3002" s="139"/>
      <c r="W3002" s="139"/>
      <c r="X3002" s="139"/>
      <c r="Y3002" s="139"/>
      <c r="Z3002" s="139"/>
    </row>
    <row r="3003" spans="22:26">
      <c r="V3003" s="139"/>
      <c r="W3003" s="139"/>
      <c r="X3003" s="139"/>
      <c r="Y3003" s="139"/>
      <c r="Z3003" s="139"/>
    </row>
    <row r="3004" spans="22:26">
      <c r="V3004" s="139"/>
      <c r="W3004" s="139"/>
      <c r="X3004" s="139"/>
      <c r="Y3004" s="139"/>
      <c r="Z3004" s="139"/>
    </row>
    <row r="3005" spans="22:26">
      <c r="V3005" s="139"/>
      <c r="W3005" s="139"/>
      <c r="X3005" s="139"/>
      <c r="Y3005" s="139"/>
      <c r="Z3005" s="139"/>
    </row>
    <row r="3006" spans="22:26">
      <c r="V3006" s="139"/>
      <c r="W3006" s="139"/>
      <c r="X3006" s="139"/>
      <c r="Y3006" s="139"/>
      <c r="Z3006" s="139"/>
    </row>
    <row r="3007" spans="22:26">
      <c r="V3007" s="139"/>
      <c r="W3007" s="139"/>
      <c r="X3007" s="139"/>
      <c r="Y3007" s="139"/>
      <c r="Z3007" s="139"/>
    </row>
    <row r="3008" spans="22:26">
      <c r="V3008" s="139"/>
      <c r="W3008" s="139"/>
      <c r="X3008" s="139"/>
      <c r="Y3008" s="139"/>
      <c r="Z3008" s="139"/>
    </row>
    <row r="3009" spans="22:26">
      <c r="V3009" s="139"/>
      <c r="W3009" s="139"/>
      <c r="X3009" s="139"/>
      <c r="Y3009" s="139"/>
      <c r="Z3009" s="139"/>
    </row>
    <row r="3010" spans="22:26">
      <c r="V3010" s="139"/>
      <c r="W3010" s="139"/>
      <c r="X3010" s="139"/>
      <c r="Y3010" s="139"/>
      <c r="Z3010" s="139"/>
    </row>
    <row r="3011" spans="22:26">
      <c r="V3011" s="139"/>
      <c r="W3011" s="139"/>
      <c r="X3011" s="139"/>
      <c r="Y3011" s="139"/>
      <c r="Z3011" s="139"/>
    </row>
    <row r="3012" spans="22:26">
      <c r="V3012" s="139"/>
      <c r="W3012" s="139"/>
      <c r="X3012" s="139"/>
      <c r="Y3012" s="139"/>
      <c r="Z3012" s="139"/>
    </row>
    <row r="3013" spans="22:26">
      <c r="V3013" s="139"/>
      <c r="W3013" s="139"/>
      <c r="X3013" s="139"/>
      <c r="Y3013" s="139"/>
      <c r="Z3013" s="139"/>
    </row>
    <row r="3014" spans="22:26">
      <c r="V3014" s="139"/>
      <c r="W3014" s="139"/>
      <c r="X3014" s="139"/>
      <c r="Y3014" s="139"/>
      <c r="Z3014" s="139"/>
    </row>
    <row r="3015" spans="22:26">
      <c r="V3015" s="139"/>
      <c r="W3015" s="139"/>
      <c r="X3015" s="139"/>
      <c r="Y3015" s="139"/>
      <c r="Z3015" s="139"/>
    </row>
    <row r="3016" spans="22:26">
      <c r="V3016" s="139"/>
      <c r="W3016" s="139"/>
      <c r="X3016" s="139"/>
      <c r="Y3016" s="139"/>
      <c r="Z3016" s="139"/>
    </row>
    <row r="3017" spans="22:26">
      <c r="V3017" s="139"/>
      <c r="W3017" s="139"/>
      <c r="X3017" s="139"/>
      <c r="Y3017" s="139"/>
      <c r="Z3017" s="139"/>
    </row>
    <row r="3018" spans="22:26">
      <c r="V3018" s="139"/>
      <c r="W3018" s="139"/>
      <c r="X3018" s="139"/>
      <c r="Y3018" s="139"/>
      <c r="Z3018" s="139"/>
    </row>
    <row r="3019" spans="22:26">
      <c r="V3019" s="139"/>
      <c r="W3019" s="139"/>
      <c r="X3019" s="139"/>
      <c r="Y3019" s="139"/>
      <c r="Z3019" s="139"/>
    </row>
    <row r="3020" spans="22:26">
      <c r="V3020" s="139"/>
      <c r="W3020" s="139"/>
      <c r="X3020" s="139"/>
      <c r="Y3020" s="139"/>
      <c r="Z3020" s="139"/>
    </row>
    <row r="3021" spans="22:26">
      <c r="V3021" s="139"/>
      <c r="W3021" s="139"/>
      <c r="X3021" s="139"/>
      <c r="Y3021" s="139"/>
      <c r="Z3021" s="139"/>
    </row>
    <row r="3022" spans="22:26">
      <c r="V3022" s="139"/>
      <c r="W3022" s="139"/>
      <c r="X3022" s="139"/>
      <c r="Y3022" s="139"/>
      <c r="Z3022" s="139"/>
    </row>
    <row r="3023" spans="22:26">
      <c r="V3023" s="139"/>
      <c r="W3023" s="139"/>
      <c r="X3023" s="139"/>
      <c r="Y3023" s="139"/>
      <c r="Z3023" s="139"/>
    </row>
    <row r="3024" spans="22:26">
      <c r="V3024" s="139"/>
      <c r="W3024" s="139"/>
      <c r="X3024" s="139"/>
      <c r="Y3024" s="139"/>
      <c r="Z3024" s="139"/>
    </row>
    <row r="3025" spans="22:26">
      <c r="V3025" s="139"/>
      <c r="W3025" s="139"/>
      <c r="X3025" s="139"/>
      <c r="Y3025" s="139"/>
      <c r="Z3025" s="139"/>
    </row>
    <row r="3026" spans="22:26">
      <c r="V3026" s="139"/>
      <c r="W3026" s="139"/>
      <c r="X3026" s="139"/>
      <c r="Y3026" s="139"/>
      <c r="Z3026" s="139"/>
    </row>
    <row r="3027" spans="22:26">
      <c r="V3027" s="139"/>
      <c r="W3027" s="139"/>
      <c r="X3027" s="139"/>
      <c r="Y3027" s="139"/>
      <c r="Z3027" s="139"/>
    </row>
    <row r="3028" spans="22:26">
      <c r="V3028" s="139"/>
      <c r="W3028" s="139"/>
      <c r="X3028" s="139"/>
      <c r="Y3028" s="139"/>
      <c r="Z3028" s="139"/>
    </row>
    <row r="3029" spans="22:26">
      <c r="V3029" s="139"/>
      <c r="W3029" s="139"/>
      <c r="X3029" s="139"/>
      <c r="Y3029" s="139"/>
      <c r="Z3029" s="139"/>
    </row>
    <row r="3030" spans="22:26">
      <c r="V3030" s="139"/>
      <c r="W3030" s="139"/>
      <c r="X3030" s="139"/>
      <c r="Y3030" s="139"/>
      <c r="Z3030" s="139"/>
    </row>
    <row r="3031" spans="22:26">
      <c r="V3031" s="139"/>
      <c r="W3031" s="139"/>
      <c r="X3031" s="139"/>
      <c r="Y3031" s="139"/>
      <c r="Z3031" s="139"/>
    </row>
    <row r="3032" spans="22:26">
      <c r="V3032" s="139"/>
      <c r="W3032" s="139"/>
      <c r="X3032" s="139"/>
      <c r="Y3032" s="139"/>
      <c r="Z3032" s="139"/>
    </row>
    <row r="3033" spans="22:26">
      <c r="V3033" s="139"/>
      <c r="W3033" s="139"/>
      <c r="X3033" s="139"/>
      <c r="Y3033" s="139"/>
      <c r="Z3033" s="139"/>
    </row>
    <row r="3034" spans="22:26">
      <c r="V3034" s="139"/>
      <c r="W3034" s="139"/>
      <c r="X3034" s="139"/>
      <c r="Y3034" s="139"/>
      <c r="Z3034" s="139"/>
    </row>
    <row r="3035" spans="22:26">
      <c r="V3035" s="139"/>
      <c r="W3035" s="139"/>
      <c r="X3035" s="139"/>
      <c r="Y3035" s="139"/>
      <c r="Z3035" s="139"/>
    </row>
    <row r="3036" spans="22:26">
      <c r="V3036" s="139"/>
      <c r="W3036" s="139"/>
      <c r="X3036" s="139"/>
      <c r="Y3036" s="139"/>
      <c r="Z3036" s="139"/>
    </row>
    <row r="3037" spans="22:26">
      <c r="V3037" s="139"/>
      <c r="W3037" s="139"/>
      <c r="X3037" s="139"/>
      <c r="Y3037" s="139"/>
      <c r="Z3037" s="139"/>
    </row>
    <row r="3038" spans="22:26">
      <c r="V3038" s="139"/>
      <c r="W3038" s="139"/>
      <c r="X3038" s="139"/>
      <c r="Y3038" s="139"/>
      <c r="Z3038" s="139"/>
    </row>
    <row r="3039" spans="22:26">
      <c r="V3039" s="139"/>
      <c r="W3039" s="139"/>
      <c r="X3039" s="139"/>
      <c r="Y3039" s="139"/>
      <c r="Z3039" s="139"/>
    </row>
    <row r="3040" spans="22:26">
      <c r="V3040" s="139"/>
      <c r="W3040" s="139"/>
      <c r="X3040" s="139"/>
      <c r="Y3040" s="139"/>
      <c r="Z3040" s="139"/>
    </row>
    <row r="3041" spans="22:26">
      <c r="V3041" s="139"/>
      <c r="W3041" s="139"/>
      <c r="X3041" s="139"/>
      <c r="Y3041" s="139"/>
      <c r="Z3041" s="139"/>
    </row>
    <row r="3042" spans="22:26">
      <c r="V3042" s="139"/>
      <c r="W3042" s="139"/>
      <c r="X3042" s="139"/>
      <c r="Y3042" s="139"/>
      <c r="Z3042" s="139"/>
    </row>
    <row r="3043" spans="22:26">
      <c r="V3043" s="139"/>
      <c r="W3043" s="139"/>
      <c r="X3043" s="139"/>
      <c r="Y3043" s="139"/>
      <c r="Z3043" s="139"/>
    </row>
    <row r="3044" spans="22:26">
      <c r="V3044" s="139"/>
      <c r="W3044" s="139"/>
      <c r="X3044" s="139"/>
      <c r="Y3044" s="139"/>
      <c r="Z3044" s="139"/>
    </row>
    <row r="3045" spans="22:26">
      <c r="V3045" s="139"/>
      <c r="W3045" s="139"/>
      <c r="X3045" s="139"/>
      <c r="Y3045" s="139"/>
      <c r="Z3045" s="139"/>
    </row>
    <row r="3046" spans="22:26">
      <c r="V3046" s="139"/>
      <c r="W3046" s="139"/>
      <c r="X3046" s="139"/>
      <c r="Y3046" s="139"/>
      <c r="Z3046" s="139"/>
    </row>
    <row r="3047" spans="22:26">
      <c r="V3047" s="139"/>
      <c r="W3047" s="139"/>
      <c r="X3047" s="139"/>
      <c r="Y3047" s="139"/>
      <c r="Z3047" s="139"/>
    </row>
    <row r="3048" spans="22:26">
      <c r="V3048" s="139"/>
      <c r="W3048" s="139"/>
      <c r="X3048" s="139"/>
      <c r="Y3048" s="139"/>
      <c r="Z3048" s="139"/>
    </row>
    <row r="3049" spans="22:26">
      <c r="V3049" s="139"/>
      <c r="W3049" s="139"/>
      <c r="X3049" s="139"/>
      <c r="Y3049" s="139"/>
      <c r="Z3049" s="139"/>
    </row>
    <row r="3050" spans="22:26">
      <c r="V3050" s="139"/>
      <c r="W3050" s="139"/>
      <c r="X3050" s="139"/>
      <c r="Y3050" s="139"/>
      <c r="Z3050" s="139"/>
    </row>
    <row r="3051" spans="22:26">
      <c r="V3051" s="139"/>
      <c r="W3051" s="139"/>
      <c r="X3051" s="139"/>
      <c r="Y3051" s="139"/>
      <c r="Z3051" s="139"/>
    </row>
    <row r="3052" spans="22:26">
      <c r="V3052" s="139"/>
      <c r="W3052" s="139"/>
      <c r="X3052" s="139"/>
      <c r="Y3052" s="139"/>
      <c r="Z3052" s="139"/>
    </row>
    <row r="3053" spans="22:26">
      <c r="V3053" s="139"/>
      <c r="W3053" s="139"/>
      <c r="X3053" s="139"/>
      <c r="Y3053" s="139"/>
      <c r="Z3053" s="139"/>
    </row>
    <row r="3054" spans="22:26">
      <c r="V3054" s="139"/>
      <c r="W3054" s="139"/>
      <c r="X3054" s="139"/>
      <c r="Y3054" s="139"/>
      <c r="Z3054" s="139"/>
    </row>
    <row r="3055" spans="22:26">
      <c r="V3055" s="139"/>
      <c r="W3055" s="139"/>
      <c r="X3055" s="139"/>
      <c r="Y3055" s="139"/>
      <c r="Z3055" s="139"/>
    </row>
    <row r="3056" spans="22:26">
      <c r="V3056" s="139"/>
      <c r="W3056" s="139"/>
      <c r="X3056" s="139"/>
      <c r="Y3056" s="139"/>
      <c r="Z3056" s="139"/>
    </row>
    <row r="3057" spans="22:26">
      <c r="V3057" s="139"/>
      <c r="W3057" s="139"/>
      <c r="X3057" s="139"/>
      <c r="Y3057" s="139"/>
      <c r="Z3057" s="139"/>
    </row>
    <row r="3058" spans="22:26">
      <c r="V3058" s="139"/>
      <c r="W3058" s="139"/>
      <c r="X3058" s="139"/>
      <c r="Y3058" s="139"/>
      <c r="Z3058" s="139"/>
    </row>
    <row r="3059" spans="22:26">
      <c r="V3059" s="139"/>
      <c r="W3059" s="139"/>
      <c r="X3059" s="139"/>
      <c r="Y3059" s="139"/>
      <c r="Z3059" s="139"/>
    </row>
    <row r="3060" spans="22:26">
      <c r="V3060" s="139"/>
      <c r="W3060" s="139"/>
      <c r="X3060" s="139"/>
      <c r="Y3060" s="139"/>
      <c r="Z3060" s="139"/>
    </row>
    <row r="3061" spans="22:26">
      <c r="V3061" s="139"/>
      <c r="W3061" s="139"/>
      <c r="X3061" s="139"/>
      <c r="Y3061" s="139"/>
      <c r="Z3061" s="139"/>
    </row>
    <row r="3062" spans="22:26">
      <c r="V3062" s="139"/>
      <c r="W3062" s="139"/>
      <c r="X3062" s="139"/>
      <c r="Y3062" s="139"/>
      <c r="Z3062" s="139"/>
    </row>
    <row r="3063" spans="22:26">
      <c r="V3063" s="139"/>
      <c r="W3063" s="139"/>
      <c r="X3063" s="139"/>
      <c r="Y3063" s="139"/>
      <c r="Z3063" s="139"/>
    </row>
    <row r="3064" spans="22:26">
      <c r="V3064" s="139"/>
      <c r="W3064" s="139"/>
      <c r="X3064" s="139"/>
      <c r="Y3064" s="139"/>
      <c r="Z3064" s="139"/>
    </row>
    <row r="3065" spans="22:26">
      <c r="V3065" s="139"/>
      <c r="W3065" s="139"/>
      <c r="X3065" s="139"/>
      <c r="Y3065" s="139"/>
      <c r="Z3065" s="139"/>
    </row>
    <row r="3066" spans="22:26">
      <c r="V3066" s="139"/>
      <c r="W3066" s="139"/>
      <c r="X3066" s="139"/>
      <c r="Y3066" s="139"/>
      <c r="Z3066" s="139"/>
    </row>
    <row r="3067" spans="22:26">
      <c r="V3067" s="139"/>
      <c r="W3067" s="139"/>
      <c r="X3067" s="139"/>
      <c r="Y3067" s="139"/>
      <c r="Z3067" s="139"/>
    </row>
    <row r="3068" spans="22:26">
      <c r="V3068" s="139"/>
      <c r="W3068" s="139"/>
      <c r="X3068" s="139"/>
      <c r="Y3068" s="139"/>
      <c r="Z3068" s="139"/>
    </row>
    <row r="3069" spans="22:26">
      <c r="V3069" s="139"/>
      <c r="W3069" s="139"/>
      <c r="X3069" s="139"/>
      <c r="Y3069" s="139"/>
      <c r="Z3069" s="139"/>
    </row>
    <row r="3070" spans="22:26">
      <c r="V3070" s="139"/>
      <c r="W3070" s="139"/>
      <c r="X3070" s="139"/>
      <c r="Y3070" s="139"/>
      <c r="Z3070" s="139"/>
    </row>
    <row r="3071" spans="22:26">
      <c r="V3071" s="139"/>
      <c r="W3071" s="139"/>
      <c r="X3071" s="139"/>
      <c r="Y3071" s="139"/>
      <c r="Z3071" s="139"/>
    </row>
    <row r="3072" spans="22:26">
      <c r="V3072" s="139"/>
      <c r="W3072" s="139"/>
      <c r="X3072" s="139"/>
      <c r="Y3072" s="139"/>
      <c r="Z3072" s="139"/>
    </row>
    <row r="3073" spans="22:26">
      <c r="V3073" s="139"/>
      <c r="W3073" s="139"/>
      <c r="X3073" s="139"/>
      <c r="Y3073" s="139"/>
      <c r="Z3073" s="139"/>
    </row>
    <row r="3074" spans="22:26">
      <c r="V3074" s="139"/>
      <c r="W3074" s="139"/>
      <c r="X3074" s="139"/>
      <c r="Y3074" s="139"/>
      <c r="Z3074" s="139"/>
    </row>
    <row r="3075" spans="22:26">
      <c r="V3075" s="139"/>
      <c r="W3075" s="139"/>
      <c r="X3075" s="139"/>
      <c r="Y3075" s="139"/>
      <c r="Z3075" s="139"/>
    </row>
    <row r="3076" spans="22:26">
      <c r="V3076" s="139"/>
      <c r="W3076" s="139"/>
      <c r="X3076" s="139"/>
      <c r="Y3076" s="139"/>
      <c r="Z3076" s="139"/>
    </row>
    <row r="3077" spans="22:26">
      <c r="V3077" s="139"/>
      <c r="W3077" s="139"/>
      <c r="X3077" s="139"/>
      <c r="Y3077" s="139"/>
      <c r="Z3077" s="139"/>
    </row>
    <row r="3078" spans="22:26">
      <c r="V3078" s="139"/>
      <c r="W3078" s="139"/>
      <c r="X3078" s="139"/>
      <c r="Y3078" s="139"/>
      <c r="Z3078" s="139"/>
    </row>
    <row r="3079" spans="22:26">
      <c r="V3079" s="139"/>
      <c r="W3079" s="139"/>
      <c r="X3079" s="139"/>
      <c r="Y3079" s="139"/>
      <c r="Z3079" s="139"/>
    </row>
    <row r="3080" spans="22:26">
      <c r="V3080" s="139"/>
      <c r="W3080" s="139"/>
      <c r="X3080" s="139"/>
      <c r="Y3080" s="139"/>
      <c r="Z3080" s="139"/>
    </row>
    <row r="3081" spans="22:26">
      <c r="V3081" s="139"/>
      <c r="W3081" s="139"/>
      <c r="X3081" s="139"/>
      <c r="Y3081" s="139"/>
      <c r="Z3081" s="139"/>
    </row>
    <row r="3082" spans="22:26">
      <c r="V3082" s="139"/>
      <c r="W3082" s="139"/>
      <c r="X3082" s="139"/>
      <c r="Y3082" s="139"/>
      <c r="Z3082" s="139"/>
    </row>
    <row r="3083" spans="22:26">
      <c r="V3083" s="139"/>
      <c r="W3083" s="139"/>
      <c r="X3083" s="139"/>
      <c r="Y3083" s="139"/>
      <c r="Z3083" s="139"/>
    </row>
    <row r="3084" spans="22:26">
      <c r="V3084" s="139"/>
      <c r="W3084" s="139"/>
      <c r="X3084" s="139"/>
      <c r="Y3084" s="139"/>
      <c r="Z3084" s="139"/>
    </row>
    <row r="3085" spans="22:26">
      <c r="V3085" s="139"/>
      <c r="W3085" s="139"/>
      <c r="X3085" s="139"/>
      <c r="Y3085" s="139"/>
      <c r="Z3085" s="139"/>
    </row>
    <row r="3086" spans="22:26">
      <c r="V3086" s="139"/>
      <c r="W3086" s="139"/>
      <c r="X3086" s="139"/>
      <c r="Y3086" s="139"/>
      <c r="Z3086" s="139"/>
    </row>
    <row r="3087" spans="22:26">
      <c r="V3087" s="139"/>
      <c r="W3087" s="139"/>
      <c r="X3087" s="139"/>
      <c r="Y3087" s="139"/>
      <c r="Z3087" s="139"/>
    </row>
    <row r="3088" spans="22:26">
      <c r="V3088" s="139"/>
      <c r="W3088" s="139"/>
      <c r="X3088" s="139"/>
      <c r="Y3088" s="139"/>
      <c r="Z3088" s="139"/>
    </row>
    <row r="3089" spans="22:26">
      <c r="V3089" s="139"/>
      <c r="W3089" s="139"/>
      <c r="X3089" s="139"/>
      <c r="Y3089" s="139"/>
      <c r="Z3089" s="139"/>
    </row>
    <row r="3090" spans="22:26">
      <c r="V3090" s="139"/>
      <c r="W3090" s="139"/>
      <c r="X3090" s="139"/>
      <c r="Y3090" s="139"/>
      <c r="Z3090" s="139"/>
    </row>
    <row r="3091" spans="22:26">
      <c r="V3091" s="139"/>
      <c r="W3091" s="139"/>
      <c r="X3091" s="139"/>
      <c r="Y3091" s="139"/>
      <c r="Z3091" s="139"/>
    </row>
    <row r="3092" spans="22:26">
      <c r="V3092" s="139"/>
      <c r="W3092" s="139"/>
      <c r="X3092" s="139"/>
      <c r="Y3092" s="139"/>
      <c r="Z3092" s="139"/>
    </row>
    <row r="3093" spans="22:26">
      <c r="V3093" s="139"/>
      <c r="W3093" s="139"/>
      <c r="X3093" s="139"/>
      <c r="Y3093" s="139"/>
      <c r="Z3093" s="139"/>
    </row>
    <row r="3094" spans="22:26">
      <c r="V3094" s="139"/>
      <c r="W3094" s="139"/>
      <c r="X3094" s="139"/>
      <c r="Y3094" s="139"/>
      <c r="Z3094" s="139"/>
    </row>
    <row r="3095" spans="22:26">
      <c r="V3095" s="139"/>
      <c r="W3095" s="139"/>
      <c r="X3095" s="139"/>
      <c r="Y3095" s="139"/>
      <c r="Z3095" s="139"/>
    </row>
    <row r="3096" spans="22:26">
      <c r="V3096" s="139"/>
      <c r="W3096" s="139"/>
      <c r="X3096" s="139"/>
      <c r="Y3096" s="139"/>
      <c r="Z3096" s="139"/>
    </row>
    <row r="3097" spans="22:26">
      <c r="V3097" s="139"/>
      <c r="W3097" s="139"/>
      <c r="X3097" s="139"/>
      <c r="Y3097" s="139"/>
      <c r="Z3097" s="139"/>
    </row>
    <row r="3098" spans="22:26">
      <c r="V3098" s="139"/>
      <c r="W3098" s="139"/>
      <c r="X3098" s="139"/>
      <c r="Y3098" s="139"/>
      <c r="Z3098" s="139"/>
    </row>
    <row r="3099" spans="22:26">
      <c r="V3099" s="139"/>
      <c r="W3099" s="139"/>
      <c r="X3099" s="139"/>
      <c r="Y3099" s="139"/>
      <c r="Z3099" s="139"/>
    </row>
    <row r="3100" spans="22:26">
      <c r="V3100" s="139"/>
      <c r="W3100" s="139"/>
      <c r="X3100" s="139"/>
      <c r="Y3100" s="139"/>
      <c r="Z3100" s="139"/>
    </row>
    <row r="3101" spans="22:26">
      <c r="V3101" s="139"/>
      <c r="W3101" s="139"/>
      <c r="X3101" s="139"/>
      <c r="Y3101" s="139"/>
      <c r="Z3101" s="139"/>
    </row>
    <row r="3102" spans="22:26">
      <c r="V3102" s="139"/>
      <c r="W3102" s="139"/>
      <c r="X3102" s="139"/>
      <c r="Y3102" s="139"/>
      <c r="Z3102" s="139"/>
    </row>
    <row r="3103" spans="22:26">
      <c r="V3103" s="139"/>
      <c r="W3103" s="139"/>
      <c r="X3103" s="139"/>
      <c r="Y3103" s="139"/>
      <c r="Z3103" s="139"/>
    </row>
    <row r="3104" spans="22:26">
      <c r="V3104" s="139"/>
      <c r="W3104" s="139"/>
      <c r="X3104" s="139"/>
      <c r="Y3104" s="139"/>
      <c r="Z3104" s="139"/>
    </row>
    <row r="3105" spans="22:26">
      <c r="V3105" s="139"/>
      <c r="W3105" s="139"/>
      <c r="X3105" s="139"/>
      <c r="Y3105" s="139"/>
      <c r="Z3105" s="139"/>
    </row>
    <row r="3106" spans="22:26">
      <c r="V3106" s="139"/>
      <c r="W3106" s="139"/>
      <c r="X3106" s="139"/>
      <c r="Y3106" s="139"/>
      <c r="Z3106" s="139"/>
    </row>
    <row r="3107" spans="22:26">
      <c r="V3107" s="139"/>
      <c r="W3107" s="139"/>
      <c r="X3107" s="139"/>
      <c r="Y3107" s="139"/>
      <c r="Z3107" s="139"/>
    </row>
    <row r="3108" spans="22:26">
      <c r="V3108" s="139"/>
      <c r="W3108" s="139"/>
      <c r="X3108" s="139"/>
      <c r="Y3108" s="139"/>
      <c r="Z3108" s="139"/>
    </row>
    <row r="3109" spans="22:26">
      <c r="V3109" s="139"/>
      <c r="W3109" s="139"/>
      <c r="X3109" s="139"/>
      <c r="Y3109" s="139"/>
      <c r="Z3109" s="139"/>
    </row>
    <row r="3110" spans="22:26">
      <c r="V3110" s="139"/>
      <c r="W3110" s="139"/>
      <c r="X3110" s="139"/>
      <c r="Y3110" s="139"/>
      <c r="Z3110" s="139"/>
    </row>
    <row r="3111" spans="22:26">
      <c r="V3111" s="139"/>
      <c r="W3111" s="139"/>
      <c r="X3111" s="139"/>
      <c r="Y3111" s="139"/>
      <c r="Z3111" s="139"/>
    </row>
    <row r="3112" spans="22:26">
      <c r="V3112" s="139"/>
      <c r="W3112" s="139"/>
      <c r="X3112" s="139"/>
      <c r="Y3112" s="139"/>
      <c r="Z3112" s="139"/>
    </row>
    <row r="3113" spans="22:26">
      <c r="V3113" s="139"/>
      <c r="W3113" s="139"/>
      <c r="X3113" s="139"/>
      <c r="Y3113" s="139"/>
      <c r="Z3113" s="139"/>
    </row>
    <row r="3114" spans="22:26">
      <c r="V3114" s="139"/>
      <c r="W3114" s="139"/>
      <c r="X3114" s="139"/>
      <c r="Y3114" s="139"/>
      <c r="Z3114" s="139"/>
    </row>
    <row r="3115" spans="22:26">
      <c r="V3115" s="139"/>
      <c r="W3115" s="139"/>
      <c r="X3115" s="139"/>
      <c r="Y3115" s="139"/>
      <c r="Z3115" s="139"/>
    </row>
    <row r="3116" spans="22:26">
      <c r="V3116" s="139"/>
      <c r="W3116" s="139"/>
      <c r="X3116" s="139"/>
      <c r="Y3116" s="139"/>
      <c r="Z3116" s="139"/>
    </row>
    <row r="3117" spans="22:26">
      <c r="V3117" s="139"/>
      <c r="W3117" s="139"/>
      <c r="X3117" s="139"/>
      <c r="Y3117" s="139"/>
      <c r="Z3117" s="139"/>
    </row>
    <row r="3118" spans="22:26">
      <c r="V3118" s="139"/>
      <c r="W3118" s="139"/>
      <c r="X3118" s="139"/>
      <c r="Y3118" s="139"/>
      <c r="Z3118" s="139"/>
    </row>
    <row r="3119" spans="22:26">
      <c r="V3119" s="139"/>
      <c r="W3119" s="139"/>
      <c r="X3119" s="139"/>
      <c r="Y3119" s="139"/>
      <c r="Z3119" s="139"/>
    </row>
    <row r="3120" spans="22:26">
      <c r="V3120" s="139"/>
      <c r="W3120" s="139"/>
      <c r="X3120" s="139"/>
      <c r="Y3120" s="139"/>
      <c r="Z3120" s="139"/>
    </row>
    <row r="3121" spans="22:26">
      <c r="V3121" s="139"/>
      <c r="W3121" s="139"/>
      <c r="X3121" s="139"/>
      <c r="Y3121" s="139"/>
      <c r="Z3121" s="139"/>
    </row>
    <row r="3122" spans="22:26">
      <c r="V3122" s="139"/>
      <c r="W3122" s="139"/>
      <c r="X3122" s="139"/>
      <c r="Y3122" s="139"/>
      <c r="Z3122" s="139"/>
    </row>
    <row r="3123" spans="22:26">
      <c r="V3123" s="139"/>
      <c r="W3123" s="139"/>
      <c r="X3123" s="139"/>
      <c r="Y3123" s="139"/>
      <c r="Z3123" s="139"/>
    </row>
    <row r="3124" spans="22:26">
      <c r="V3124" s="139"/>
      <c r="W3124" s="139"/>
      <c r="X3124" s="139"/>
      <c r="Y3124" s="139"/>
      <c r="Z3124" s="139"/>
    </row>
    <row r="3125" spans="22:26">
      <c r="V3125" s="139"/>
      <c r="W3125" s="139"/>
      <c r="X3125" s="139"/>
      <c r="Y3125" s="139"/>
      <c r="Z3125" s="139"/>
    </row>
    <row r="3126" spans="22:26">
      <c r="V3126" s="139"/>
      <c r="W3126" s="139"/>
      <c r="X3126" s="139"/>
      <c r="Y3126" s="139"/>
      <c r="Z3126" s="139"/>
    </row>
    <row r="3127" spans="22:26">
      <c r="V3127" s="139"/>
      <c r="W3127" s="139"/>
      <c r="X3127" s="139"/>
      <c r="Y3127" s="139"/>
      <c r="Z3127" s="139"/>
    </row>
    <row r="3128" spans="22:26">
      <c r="V3128" s="139"/>
      <c r="W3128" s="139"/>
      <c r="X3128" s="139"/>
      <c r="Y3128" s="139"/>
      <c r="Z3128" s="139"/>
    </row>
    <row r="3129" spans="22:26">
      <c r="V3129" s="139"/>
      <c r="W3129" s="139"/>
      <c r="X3129" s="139"/>
      <c r="Y3129" s="139"/>
      <c r="Z3129" s="139"/>
    </row>
    <row r="3130" spans="22:26">
      <c r="V3130" s="139"/>
      <c r="W3130" s="139"/>
      <c r="X3130" s="139"/>
      <c r="Y3130" s="139"/>
      <c r="Z3130" s="139"/>
    </row>
    <row r="3131" spans="22:26">
      <c r="V3131" s="139"/>
      <c r="W3131" s="139"/>
      <c r="X3131" s="139"/>
      <c r="Y3131" s="139"/>
      <c r="Z3131" s="139"/>
    </row>
    <row r="3132" spans="22:26">
      <c r="V3132" s="139"/>
      <c r="W3132" s="139"/>
      <c r="X3132" s="139"/>
      <c r="Y3132" s="139"/>
      <c r="Z3132" s="139"/>
    </row>
    <row r="3133" spans="22:26">
      <c r="V3133" s="139"/>
      <c r="W3133" s="139"/>
      <c r="X3133" s="139"/>
      <c r="Y3133" s="139"/>
      <c r="Z3133" s="139"/>
    </row>
    <row r="3134" spans="22:26">
      <c r="V3134" s="139"/>
      <c r="W3134" s="139"/>
      <c r="X3134" s="139"/>
      <c r="Y3134" s="139"/>
      <c r="Z3134" s="139"/>
    </row>
    <row r="3135" spans="22:26">
      <c r="V3135" s="139"/>
      <c r="W3135" s="139"/>
      <c r="X3135" s="139"/>
      <c r="Y3135" s="139"/>
      <c r="Z3135" s="139"/>
    </row>
    <row r="3136" spans="22:26">
      <c r="V3136" s="139"/>
      <c r="W3136" s="139"/>
      <c r="X3136" s="139"/>
      <c r="Y3136" s="139"/>
      <c r="Z3136" s="139"/>
    </row>
    <row r="3137" spans="22:26">
      <c r="V3137" s="139"/>
      <c r="W3137" s="139"/>
      <c r="X3137" s="139"/>
      <c r="Y3137" s="139"/>
      <c r="Z3137" s="139"/>
    </row>
    <row r="3138" spans="22:26">
      <c r="V3138" s="139"/>
      <c r="W3138" s="139"/>
      <c r="X3138" s="139"/>
      <c r="Y3138" s="139"/>
      <c r="Z3138" s="139"/>
    </row>
    <row r="3139" spans="22:26">
      <c r="V3139" s="139"/>
      <c r="W3139" s="139"/>
      <c r="X3139" s="139"/>
      <c r="Y3139" s="139"/>
      <c r="Z3139" s="139"/>
    </row>
    <row r="3140" spans="22:26">
      <c r="V3140" s="139"/>
      <c r="W3140" s="139"/>
      <c r="X3140" s="139"/>
      <c r="Y3140" s="139"/>
      <c r="Z3140" s="139"/>
    </row>
    <row r="3141" spans="22:26">
      <c r="V3141" s="139"/>
      <c r="W3141" s="139"/>
      <c r="X3141" s="139"/>
      <c r="Y3141" s="139"/>
      <c r="Z3141" s="139"/>
    </row>
    <row r="3142" spans="22:26">
      <c r="V3142" s="139"/>
      <c r="W3142" s="139"/>
      <c r="X3142" s="139"/>
      <c r="Y3142" s="139"/>
      <c r="Z3142" s="139"/>
    </row>
    <row r="3143" spans="22:26">
      <c r="V3143" s="139"/>
      <c r="W3143" s="139"/>
      <c r="X3143" s="139"/>
      <c r="Y3143" s="139"/>
      <c r="Z3143" s="139"/>
    </row>
    <row r="3144" spans="22:26">
      <c r="V3144" s="139"/>
      <c r="W3144" s="139"/>
      <c r="X3144" s="139"/>
      <c r="Y3144" s="139"/>
      <c r="Z3144" s="139"/>
    </row>
    <row r="3145" spans="22:26">
      <c r="V3145" s="139"/>
      <c r="W3145" s="139"/>
      <c r="X3145" s="139"/>
      <c r="Y3145" s="139"/>
      <c r="Z3145" s="139"/>
    </row>
    <row r="3146" spans="22:26">
      <c r="V3146" s="139"/>
      <c r="W3146" s="139"/>
      <c r="X3146" s="139"/>
      <c r="Y3146" s="139"/>
      <c r="Z3146" s="139"/>
    </row>
    <row r="3147" spans="22:26">
      <c r="V3147" s="139"/>
      <c r="W3147" s="139"/>
      <c r="X3147" s="139"/>
      <c r="Y3147" s="139"/>
      <c r="Z3147" s="139"/>
    </row>
    <row r="3148" spans="22:26">
      <c r="V3148" s="139"/>
      <c r="W3148" s="139"/>
      <c r="X3148" s="139"/>
      <c r="Y3148" s="139"/>
      <c r="Z3148" s="139"/>
    </row>
    <row r="3149" spans="22:26">
      <c r="V3149" s="139"/>
      <c r="W3149" s="139"/>
      <c r="X3149" s="139"/>
      <c r="Y3149" s="139"/>
      <c r="Z3149" s="139"/>
    </row>
    <row r="3150" spans="22:26">
      <c r="V3150" s="139"/>
      <c r="W3150" s="139"/>
      <c r="X3150" s="139"/>
      <c r="Y3150" s="139"/>
      <c r="Z3150" s="139"/>
    </row>
    <row r="3151" spans="22:26">
      <c r="V3151" s="139"/>
      <c r="W3151" s="139"/>
      <c r="X3151" s="139"/>
      <c r="Y3151" s="139"/>
      <c r="Z3151" s="139"/>
    </row>
    <row r="3152" spans="22:26">
      <c r="V3152" s="139"/>
      <c r="W3152" s="139"/>
      <c r="X3152" s="139"/>
      <c r="Y3152" s="139"/>
      <c r="Z3152" s="139"/>
    </row>
    <row r="3153" spans="22:26">
      <c r="V3153" s="139"/>
      <c r="W3153" s="139"/>
      <c r="X3153" s="139"/>
      <c r="Y3153" s="139"/>
      <c r="Z3153" s="139"/>
    </row>
    <row r="3154" spans="22:26">
      <c r="V3154" s="139"/>
      <c r="W3154" s="139"/>
      <c r="X3154" s="139"/>
      <c r="Y3154" s="139"/>
      <c r="Z3154" s="139"/>
    </row>
    <row r="3155" spans="22:26">
      <c r="V3155" s="139"/>
      <c r="W3155" s="139"/>
      <c r="X3155" s="139"/>
      <c r="Y3155" s="139"/>
      <c r="Z3155" s="139"/>
    </row>
    <row r="3156" spans="22:26">
      <c r="V3156" s="139"/>
      <c r="W3156" s="139"/>
      <c r="X3156" s="139"/>
      <c r="Y3156" s="139"/>
      <c r="Z3156" s="139"/>
    </row>
    <row r="3157" spans="22:26">
      <c r="V3157" s="139"/>
      <c r="W3157" s="139"/>
      <c r="X3157" s="139"/>
      <c r="Y3157" s="139"/>
      <c r="Z3157" s="139"/>
    </row>
    <row r="3158" spans="22:26">
      <c r="V3158" s="139"/>
      <c r="W3158" s="139"/>
      <c r="X3158" s="139"/>
      <c r="Y3158" s="139"/>
      <c r="Z3158" s="139"/>
    </row>
    <row r="3159" spans="22:26">
      <c r="V3159" s="139"/>
      <c r="W3159" s="139"/>
      <c r="X3159" s="139"/>
      <c r="Y3159" s="139"/>
      <c r="Z3159" s="139"/>
    </row>
    <row r="3160" spans="22:26">
      <c r="V3160" s="139"/>
      <c r="W3160" s="139"/>
      <c r="X3160" s="139"/>
      <c r="Y3160" s="139"/>
      <c r="Z3160" s="139"/>
    </row>
    <row r="3161" spans="22:26">
      <c r="V3161" s="139"/>
      <c r="W3161" s="139"/>
      <c r="X3161" s="139"/>
      <c r="Y3161" s="139"/>
      <c r="Z3161" s="139"/>
    </row>
    <row r="3162" spans="22:26">
      <c r="V3162" s="139"/>
      <c r="W3162" s="139"/>
      <c r="X3162" s="139"/>
      <c r="Y3162" s="139"/>
      <c r="Z3162" s="139"/>
    </row>
    <row r="3163" spans="22:26">
      <c r="V3163" s="139"/>
      <c r="W3163" s="139"/>
      <c r="X3163" s="139"/>
      <c r="Y3163" s="139"/>
      <c r="Z3163" s="139"/>
    </row>
    <row r="3164" spans="22:26">
      <c r="V3164" s="139"/>
      <c r="W3164" s="139"/>
      <c r="X3164" s="139"/>
      <c r="Y3164" s="139"/>
      <c r="Z3164" s="139"/>
    </row>
    <row r="3165" spans="22:26">
      <c r="V3165" s="139"/>
      <c r="W3165" s="139"/>
      <c r="X3165" s="139"/>
      <c r="Y3165" s="139"/>
      <c r="Z3165" s="139"/>
    </row>
    <row r="3166" spans="22:26">
      <c r="V3166" s="139"/>
      <c r="W3166" s="139"/>
      <c r="X3166" s="139"/>
      <c r="Y3166" s="139"/>
      <c r="Z3166" s="139"/>
    </row>
    <row r="3167" spans="22:26">
      <c r="V3167" s="139"/>
      <c r="W3167" s="139"/>
      <c r="X3167" s="139"/>
      <c r="Y3167" s="139"/>
      <c r="Z3167" s="139"/>
    </row>
    <row r="3168" spans="22:26">
      <c r="V3168" s="139"/>
      <c r="W3168" s="139"/>
      <c r="X3168" s="139"/>
      <c r="Y3168" s="139"/>
      <c r="Z3168" s="139"/>
    </row>
    <row r="3169" spans="22:26">
      <c r="V3169" s="139"/>
      <c r="W3169" s="139"/>
      <c r="X3169" s="139"/>
      <c r="Y3169" s="139"/>
      <c r="Z3169" s="139"/>
    </row>
    <row r="3170" spans="22:26">
      <c r="V3170" s="139"/>
      <c r="W3170" s="139"/>
      <c r="X3170" s="139"/>
      <c r="Y3170" s="139"/>
      <c r="Z3170" s="139"/>
    </row>
    <row r="3171" spans="22:26">
      <c r="V3171" s="139"/>
      <c r="W3171" s="139"/>
      <c r="X3171" s="139"/>
      <c r="Y3171" s="139"/>
      <c r="Z3171" s="139"/>
    </row>
    <row r="3172" spans="22:26">
      <c r="V3172" s="139"/>
      <c r="W3172" s="139"/>
      <c r="X3172" s="139"/>
      <c r="Y3172" s="139"/>
      <c r="Z3172" s="139"/>
    </row>
    <row r="3173" spans="22:26">
      <c r="V3173" s="139"/>
      <c r="W3173" s="139"/>
      <c r="X3173" s="139"/>
      <c r="Y3173" s="139"/>
      <c r="Z3173" s="139"/>
    </row>
    <row r="3174" spans="22:26">
      <c r="V3174" s="139"/>
      <c r="W3174" s="139"/>
      <c r="X3174" s="139"/>
      <c r="Y3174" s="139"/>
      <c r="Z3174" s="139"/>
    </row>
    <row r="3175" spans="22:26">
      <c r="V3175" s="139"/>
      <c r="W3175" s="139"/>
      <c r="X3175" s="139"/>
      <c r="Y3175" s="139"/>
      <c r="Z3175" s="139"/>
    </row>
    <row r="3176" spans="22:26">
      <c r="V3176" s="139"/>
      <c r="W3176" s="139"/>
      <c r="X3176" s="139"/>
      <c r="Y3176" s="139"/>
      <c r="Z3176" s="139"/>
    </row>
    <row r="3177" spans="22:26">
      <c r="V3177" s="139"/>
      <c r="W3177" s="139"/>
      <c r="X3177" s="139"/>
      <c r="Y3177" s="139"/>
      <c r="Z3177" s="139"/>
    </row>
    <row r="3178" spans="22:26">
      <c r="V3178" s="139"/>
      <c r="W3178" s="139"/>
      <c r="X3178" s="139"/>
      <c r="Y3178" s="139"/>
      <c r="Z3178" s="139"/>
    </row>
    <row r="3179" spans="22:26">
      <c r="V3179" s="139"/>
      <c r="W3179" s="139"/>
      <c r="X3179" s="139"/>
      <c r="Y3179" s="139"/>
      <c r="Z3179" s="139"/>
    </row>
    <row r="3180" spans="22:26">
      <c r="V3180" s="139"/>
      <c r="W3180" s="139"/>
      <c r="X3180" s="139"/>
      <c r="Y3180" s="139"/>
      <c r="Z3180" s="139"/>
    </row>
    <row r="3181" spans="22:26">
      <c r="V3181" s="139"/>
      <c r="W3181" s="139"/>
      <c r="X3181" s="139"/>
      <c r="Y3181" s="139"/>
      <c r="Z3181" s="139"/>
    </row>
    <row r="3182" spans="22:26">
      <c r="V3182" s="139"/>
      <c r="W3182" s="139"/>
      <c r="X3182" s="139"/>
      <c r="Y3182" s="139"/>
      <c r="Z3182" s="139"/>
    </row>
    <row r="3183" spans="22:26">
      <c r="V3183" s="139"/>
      <c r="W3183" s="139"/>
      <c r="X3183" s="139"/>
      <c r="Y3183" s="139"/>
      <c r="Z3183" s="139"/>
    </row>
    <row r="3184" spans="22:26">
      <c r="V3184" s="139"/>
      <c r="W3184" s="139"/>
      <c r="X3184" s="139"/>
      <c r="Y3184" s="139"/>
      <c r="Z3184" s="139"/>
    </row>
    <row r="3185" spans="22:26">
      <c r="V3185" s="139"/>
      <c r="W3185" s="139"/>
      <c r="X3185" s="139"/>
      <c r="Y3185" s="139"/>
      <c r="Z3185" s="139"/>
    </row>
    <row r="3186" spans="22:26">
      <c r="V3186" s="139"/>
      <c r="W3186" s="139"/>
      <c r="X3186" s="139"/>
      <c r="Y3186" s="139"/>
      <c r="Z3186" s="139"/>
    </row>
    <row r="3187" spans="22:26">
      <c r="V3187" s="139"/>
      <c r="W3187" s="139"/>
      <c r="X3187" s="139"/>
      <c r="Y3187" s="139"/>
      <c r="Z3187" s="139"/>
    </row>
    <row r="3188" spans="22:26">
      <c r="V3188" s="139"/>
      <c r="W3188" s="139"/>
      <c r="X3188" s="139"/>
      <c r="Y3188" s="139"/>
      <c r="Z3188" s="139"/>
    </row>
    <row r="3189" spans="22:26">
      <c r="V3189" s="139"/>
      <c r="W3189" s="139"/>
      <c r="X3189" s="139"/>
      <c r="Y3189" s="139"/>
      <c r="Z3189" s="139"/>
    </row>
    <row r="3190" spans="22:26">
      <c r="V3190" s="139"/>
      <c r="W3190" s="139"/>
      <c r="X3190" s="139"/>
      <c r="Y3190" s="139"/>
      <c r="Z3190" s="139"/>
    </row>
    <row r="3191" spans="22:26">
      <c r="V3191" s="139"/>
      <c r="W3191" s="139"/>
      <c r="X3191" s="139"/>
      <c r="Y3191" s="139"/>
      <c r="Z3191" s="139"/>
    </row>
    <row r="3192" spans="22:26">
      <c r="V3192" s="139"/>
      <c r="W3192" s="139"/>
      <c r="X3192" s="139"/>
      <c r="Y3192" s="139"/>
      <c r="Z3192" s="139"/>
    </row>
    <row r="3193" spans="22:26">
      <c r="V3193" s="139"/>
      <c r="W3193" s="139"/>
      <c r="X3193" s="139"/>
      <c r="Y3193" s="139"/>
      <c r="Z3193" s="139"/>
    </row>
    <row r="3194" spans="22:26">
      <c r="V3194" s="139"/>
      <c r="W3194" s="139"/>
      <c r="X3194" s="139"/>
      <c r="Y3194" s="139"/>
      <c r="Z3194" s="139"/>
    </row>
    <row r="3195" spans="22:26">
      <c r="V3195" s="139"/>
      <c r="W3195" s="139"/>
      <c r="X3195" s="139"/>
      <c r="Y3195" s="139"/>
      <c r="Z3195" s="139"/>
    </row>
    <row r="3196" spans="22:26">
      <c r="V3196" s="139"/>
      <c r="W3196" s="139"/>
      <c r="X3196" s="139"/>
      <c r="Y3196" s="139"/>
      <c r="Z3196" s="139"/>
    </row>
    <row r="3197" spans="22:26">
      <c r="V3197" s="139"/>
      <c r="W3197" s="139"/>
      <c r="X3197" s="139"/>
      <c r="Y3197" s="139"/>
      <c r="Z3197" s="139"/>
    </row>
    <row r="3198" spans="22:26">
      <c r="V3198" s="139"/>
      <c r="W3198" s="139"/>
      <c r="X3198" s="139"/>
      <c r="Y3198" s="139"/>
      <c r="Z3198" s="139"/>
    </row>
    <row r="3199" spans="22:26">
      <c r="V3199" s="139"/>
      <c r="W3199" s="139"/>
      <c r="X3199" s="139"/>
      <c r="Y3199" s="139"/>
      <c r="Z3199" s="139"/>
    </row>
    <row r="3200" spans="22:26">
      <c r="V3200" s="139"/>
      <c r="W3200" s="139"/>
      <c r="X3200" s="139"/>
      <c r="Y3200" s="139"/>
      <c r="Z3200" s="139"/>
    </row>
    <row r="3201" spans="22:26">
      <c r="V3201" s="139"/>
      <c r="W3201" s="139"/>
      <c r="X3201" s="139"/>
      <c r="Y3201" s="139"/>
      <c r="Z3201" s="139"/>
    </row>
    <row r="3202" spans="22:26">
      <c r="V3202" s="139"/>
      <c r="W3202" s="139"/>
      <c r="X3202" s="139"/>
      <c r="Y3202" s="139"/>
      <c r="Z3202" s="139"/>
    </row>
    <row r="3203" spans="22:26">
      <c r="V3203" s="139"/>
      <c r="W3203" s="139"/>
      <c r="X3203" s="139"/>
      <c r="Y3203" s="139"/>
      <c r="Z3203" s="139"/>
    </row>
    <row r="3204" spans="22:26">
      <c r="V3204" s="139"/>
      <c r="W3204" s="139"/>
      <c r="X3204" s="139"/>
      <c r="Y3204" s="139"/>
      <c r="Z3204" s="139"/>
    </row>
    <row r="3205" spans="22:26">
      <c r="V3205" s="139"/>
      <c r="W3205" s="139"/>
      <c r="X3205" s="139"/>
      <c r="Y3205" s="139"/>
      <c r="Z3205" s="139"/>
    </row>
    <row r="3206" spans="22:26">
      <c r="V3206" s="139"/>
      <c r="W3206" s="139"/>
      <c r="X3206" s="139"/>
      <c r="Y3206" s="139"/>
      <c r="Z3206" s="139"/>
    </row>
    <row r="3207" spans="22:26">
      <c r="V3207" s="139"/>
      <c r="W3207" s="139"/>
      <c r="X3207" s="139"/>
      <c r="Y3207" s="139"/>
      <c r="Z3207" s="139"/>
    </row>
    <row r="3208" spans="22:26">
      <c r="V3208" s="139"/>
      <c r="W3208" s="139"/>
      <c r="X3208" s="139"/>
      <c r="Y3208" s="139"/>
      <c r="Z3208" s="139"/>
    </row>
    <row r="3209" spans="22:26">
      <c r="V3209" s="139"/>
      <c r="W3209" s="139"/>
      <c r="X3209" s="139"/>
      <c r="Y3209" s="139"/>
      <c r="Z3209" s="139"/>
    </row>
    <row r="3210" spans="22:26">
      <c r="V3210" s="139"/>
      <c r="W3210" s="139"/>
      <c r="X3210" s="139"/>
      <c r="Y3210" s="139"/>
      <c r="Z3210" s="139"/>
    </row>
    <row r="3211" spans="22:26">
      <c r="V3211" s="139"/>
      <c r="W3211" s="139"/>
      <c r="X3211" s="139"/>
      <c r="Y3211" s="139"/>
      <c r="Z3211" s="139"/>
    </row>
    <row r="3212" spans="22:26">
      <c r="V3212" s="139"/>
      <c r="W3212" s="139"/>
      <c r="X3212" s="139"/>
      <c r="Y3212" s="139"/>
      <c r="Z3212" s="139"/>
    </row>
    <row r="3213" spans="22:26">
      <c r="V3213" s="139"/>
      <c r="W3213" s="139"/>
      <c r="X3213" s="139"/>
      <c r="Y3213" s="139"/>
      <c r="Z3213" s="139"/>
    </row>
    <row r="3214" spans="22:26">
      <c r="V3214" s="139"/>
      <c r="W3214" s="139"/>
      <c r="X3214" s="139"/>
      <c r="Y3214" s="139"/>
      <c r="Z3214" s="139"/>
    </row>
    <row r="3215" spans="22:26">
      <c r="V3215" s="139"/>
      <c r="W3215" s="139"/>
      <c r="X3215" s="139"/>
      <c r="Y3215" s="139"/>
      <c r="Z3215" s="139"/>
    </row>
    <row r="3216" spans="22:26">
      <c r="V3216" s="139"/>
      <c r="W3216" s="139"/>
      <c r="X3216" s="139"/>
      <c r="Y3216" s="139"/>
      <c r="Z3216" s="139"/>
    </row>
    <row r="3217" spans="22:26">
      <c r="V3217" s="139"/>
      <c r="W3217" s="139"/>
      <c r="X3217" s="139"/>
      <c r="Y3217" s="139"/>
      <c r="Z3217" s="139"/>
    </row>
    <row r="3218" spans="22:26">
      <c r="V3218" s="139"/>
      <c r="W3218" s="139"/>
      <c r="X3218" s="139"/>
      <c r="Y3218" s="139"/>
      <c r="Z3218" s="139"/>
    </row>
    <row r="3219" spans="22:26">
      <c r="V3219" s="139"/>
      <c r="W3219" s="139"/>
      <c r="X3219" s="139"/>
      <c r="Y3219" s="139"/>
      <c r="Z3219" s="139"/>
    </row>
    <row r="3220" spans="22:26">
      <c r="V3220" s="139"/>
      <c r="W3220" s="139"/>
      <c r="X3220" s="139"/>
      <c r="Y3220" s="139"/>
      <c r="Z3220" s="139"/>
    </row>
    <row r="3221" spans="22:26">
      <c r="V3221" s="139"/>
      <c r="W3221" s="139"/>
      <c r="X3221" s="139"/>
      <c r="Y3221" s="139"/>
      <c r="Z3221" s="139"/>
    </row>
    <row r="3222" spans="22:26">
      <c r="V3222" s="139"/>
      <c r="W3222" s="139"/>
      <c r="X3222" s="139"/>
      <c r="Y3222" s="139"/>
      <c r="Z3222" s="139"/>
    </row>
    <row r="3223" spans="22:26">
      <c r="V3223" s="139"/>
      <c r="W3223" s="139"/>
      <c r="X3223" s="139"/>
      <c r="Y3223" s="139"/>
      <c r="Z3223" s="139"/>
    </row>
    <row r="3224" spans="22:26">
      <c r="V3224" s="139"/>
      <c r="W3224" s="139"/>
      <c r="X3224" s="139"/>
      <c r="Y3224" s="139"/>
      <c r="Z3224" s="139"/>
    </row>
    <row r="3225" spans="22:26">
      <c r="V3225" s="139"/>
      <c r="W3225" s="139"/>
      <c r="X3225" s="139"/>
      <c r="Y3225" s="139"/>
      <c r="Z3225" s="139"/>
    </row>
    <row r="3226" spans="22:26">
      <c r="V3226" s="139"/>
      <c r="W3226" s="139"/>
      <c r="X3226" s="139"/>
      <c r="Y3226" s="139"/>
      <c r="Z3226" s="139"/>
    </row>
    <row r="3227" spans="22:26">
      <c r="V3227" s="139"/>
      <c r="W3227" s="139"/>
      <c r="X3227" s="139"/>
      <c r="Y3227" s="139"/>
      <c r="Z3227" s="139"/>
    </row>
    <row r="3228" spans="22:26">
      <c r="V3228" s="139"/>
      <c r="W3228" s="139"/>
      <c r="X3228" s="139"/>
      <c r="Y3228" s="139"/>
      <c r="Z3228" s="139"/>
    </row>
    <row r="3229" spans="22:26">
      <c r="V3229" s="139"/>
      <c r="W3229" s="139"/>
      <c r="X3229" s="139"/>
      <c r="Y3229" s="139"/>
      <c r="Z3229" s="139"/>
    </row>
    <row r="3230" spans="22:26">
      <c r="V3230" s="139"/>
      <c r="W3230" s="139"/>
      <c r="X3230" s="139"/>
      <c r="Y3230" s="139"/>
      <c r="Z3230" s="139"/>
    </row>
    <row r="3231" spans="22:26">
      <c r="V3231" s="139"/>
      <c r="W3231" s="139"/>
      <c r="X3231" s="139"/>
      <c r="Y3231" s="139"/>
      <c r="Z3231" s="139"/>
    </row>
    <row r="3232" spans="22:26">
      <c r="V3232" s="139"/>
      <c r="W3232" s="139"/>
      <c r="X3232" s="139"/>
      <c r="Y3232" s="139"/>
      <c r="Z3232" s="139"/>
    </row>
    <row r="3233" spans="22:26">
      <c r="V3233" s="139"/>
      <c r="W3233" s="139"/>
      <c r="X3233" s="139"/>
      <c r="Y3233" s="139"/>
      <c r="Z3233" s="139"/>
    </row>
    <row r="3234" spans="22:26">
      <c r="V3234" s="139"/>
      <c r="W3234" s="139"/>
      <c r="X3234" s="139"/>
      <c r="Y3234" s="139"/>
      <c r="Z3234" s="139"/>
    </row>
    <row r="3235" spans="22:26">
      <c r="V3235" s="139"/>
      <c r="W3235" s="139"/>
      <c r="X3235" s="139"/>
      <c r="Y3235" s="139"/>
      <c r="Z3235" s="139"/>
    </row>
    <row r="3236" spans="22:26">
      <c r="V3236" s="139"/>
      <c r="W3236" s="139"/>
      <c r="X3236" s="139"/>
      <c r="Y3236" s="139"/>
      <c r="Z3236" s="139"/>
    </row>
    <row r="3237" spans="22:26">
      <c r="V3237" s="139"/>
      <c r="W3237" s="139"/>
      <c r="X3237" s="139"/>
      <c r="Y3237" s="139"/>
      <c r="Z3237" s="139"/>
    </row>
    <row r="3238" spans="22:26">
      <c r="V3238" s="139"/>
      <c r="W3238" s="139"/>
      <c r="X3238" s="139"/>
      <c r="Y3238" s="139"/>
      <c r="Z3238" s="139"/>
    </row>
    <row r="3239" spans="22:26">
      <c r="V3239" s="139"/>
      <c r="W3239" s="139"/>
      <c r="X3239" s="139"/>
      <c r="Y3239" s="139"/>
      <c r="Z3239" s="139"/>
    </row>
    <row r="3240" spans="22:26">
      <c r="V3240" s="139"/>
      <c r="W3240" s="139"/>
      <c r="X3240" s="139"/>
      <c r="Y3240" s="139"/>
      <c r="Z3240" s="139"/>
    </row>
    <row r="3241" spans="22:26">
      <c r="V3241" s="139"/>
      <c r="W3241" s="139"/>
      <c r="X3241" s="139"/>
      <c r="Y3241" s="139"/>
      <c r="Z3241" s="139"/>
    </row>
    <row r="3242" spans="22:26">
      <c r="V3242" s="139"/>
      <c r="W3242" s="139"/>
      <c r="X3242" s="139"/>
      <c r="Y3242" s="139"/>
      <c r="Z3242" s="139"/>
    </row>
    <row r="3243" spans="22:26">
      <c r="V3243" s="139"/>
      <c r="W3243" s="139"/>
      <c r="X3243" s="139"/>
      <c r="Y3243" s="139"/>
      <c r="Z3243" s="139"/>
    </row>
    <row r="3244" spans="22:26">
      <c r="V3244" s="139"/>
      <c r="W3244" s="139"/>
      <c r="X3244" s="139"/>
      <c r="Y3244" s="139"/>
      <c r="Z3244" s="139"/>
    </row>
    <row r="3245" spans="22:26">
      <c r="V3245" s="139"/>
      <c r="W3245" s="139"/>
      <c r="X3245" s="139"/>
      <c r="Y3245" s="139"/>
      <c r="Z3245" s="139"/>
    </row>
    <row r="3246" spans="22:26">
      <c r="V3246" s="139"/>
      <c r="W3246" s="139"/>
      <c r="X3246" s="139"/>
      <c r="Y3246" s="139"/>
      <c r="Z3246" s="139"/>
    </row>
    <row r="3247" spans="22:26">
      <c r="V3247" s="139"/>
      <c r="W3247" s="139"/>
      <c r="X3247" s="139"/>
      <c r="Y3247" s="139"/>
      <c r="Z3247" s="139"/>
    </row>
    <row r="3248" spans="22:26">
      <c r="V3248" s="139"/>
      <c r="W3248" s="139"/>
      <c r="X3248" s="139"/>
      <c r="Y3248" s="139"/>
      <c r="Z3248" s="139"/>
    </row>
    <row r="3249" spans="22:26">
      <c r="V3249" s="139"/>
      <c r="W3249" s="139"/>
      <c r="X3249" s="139"/>
      <c r="Y3249" s="139"/>
      <c r="Z3249" s="139"/>
    </row>
    <row r="3250" spans="22:26">
      <c r="V3250" s="139"/>
      <c r="W3250" s="139"/>
      <c r="X3250" s="139"/>
      <c r="Y3250" s="139"/>
      <c r="Z3250" s="139"/>
    </row>
    <row r="3251" spans="22:26">
      <c r="V3251" s="139"/>
      <c r="W3251" s="139"/>
      <c r="X3251" s="139"/>
      <c r="Y3251" s="139"/>
      <c r="Z3251" s="139"/>
    </row>
    <row r="3252" spans="22:26">
      <c r="V3252" s="139"/>
      <c r="W3252" s="139"/>
      <c r="X3252" s="139"/>
      <c r="Y3252" s="139"/>
      <c r="Z3252" s="139"/>
    </row>
    <row r="3253" spans="22:26">
      <c r="V3253" s="139"/>
      <c r="W3253" s="139"/>
      <c r="X3253" s="139"/>
      <c r="Y3253" s="139"/>
      <c r="Z3253" s="139"/>
    </row>
    <row r="3254" spans="22:26">
      <c r="V3254" s="139"/>
      <c r="W3254" s="139"/>
      <c r="X3254" s="139"/>
      <c r="Y3254" s="139"/>
      <c r="Z3254" s="139"/>
    </row>
    <row r="3255" spans="22:26">
      <c r="V3255" s="139"/>
      <c r="W3255" s="139"/>
      <c r="X3255" s="139"/>
      <c r="Y3255" s="139"/>
      <c r="Z3255" s="139"/>
    </row>
    <row r="3256" spans="22:26">
      <c r="V3256" s="139"/>
      <c r="W3256" s="139"/>
      <c r="X3256" s="139"/>
      <c r="Y3256" s="139"/>
      <c r="Z3256" s="139"/>
    </row>
    <row r="3257" spans="22:26">
      <c r="V3257" s="139"/>
      <c r="W3257" s="139"/>
      <c r="X3257" s="139"/>
      <c r="Y3257" s="139"/>
      <c r="Z3257" s="139"/>
    </row>
    <row r="3258" spans="22:26">
      <c r="V3258" s="139"/>
      <c r="W3258" s="139"/>
      <c r="X3258" s="139"/>
      <c r="Y3258" s="139"/>
      <c r="Z3258" s="139"/>
    </row>
    <row r="3259" spans="22:26">
      <c r="V3259" s="139"/>
      <c r="W3259" s="139"/>
      <c r="X3259" s="139"/>
      <c r="Y3259" s="139"/>
      <c r="Z3259" s="139"/>
    </row>
    <row r="3260" spans="22:26">
      <c r="V3260" s="139"/>
      <c r="W3260" s="139"/>
      <c r="X3260" s="139"/>
      <c r="Y3260" s="139"/>
      <c r="Z3260" s="139"/>
    </row>
    <row r="3261" spans="22:26">
      <c r="V3261" s="139"/>
      <c r="W3261" s="139"/>
      <c r="X3261" s="139"/>
      <c r="Y3261" s="139"/>
      <c r="Z3261" s="139"/>
    </row>
    <row r="3262" spans="22:26">
      <c r="V3262" s="139"/>
      <c r="W3262" s="139"/>
      <c r="X3262" s="139"/>
      <c r="Y3262" s="139"/>
      <c r="Z3262" s="139"/>
    </row>
    <row r="3263" spans="22:26">
      <c r="V3263" s="139"/>
      <c r="W3263" s="139"/>
      <c r="X3263" s="139"/>
      <c r="Y3263" s="139"/>
      <c r="Z3263" s="139"/>
    </row>
    <row r="3264" spans="22:26">
      <c r="V3264" s="139"/>
      <c r="W3264" s="139"/>
      <c r="X3264" s="139"/>
      <c r="Y3264" s="139"/>
      <c r="Z3264" s="139"/>
    </row>
    <row r="3265" spans="22:26">
      <c r="V3265" s="139"/>
      <c r="W3265" s="139"/>
      <c r="X3265" s="139"/>
      <c r="Y3265" s="139"/>
      <c r="Z3265" s="139"/>
    </row>
    <row r="3266" spans="22:26">
      <c r="V3266" s="139"/>
      <c r="W3266" s="139"/>
      <c r="X3266" s="139"/>
      <c r="Y3266" s="139"/>
      <c r="Z3266" s="139"/>
    </row>
    <row r="3267" spans="22:26">
      <c r="V3267" s="139"/>
      <c r="W3267" s="139"/>
      <c r="X3267" s="139"/>
      <c r="Y3267" s="139"/>
      <c r="Z3267" s="139"/>
    </row>
    <row r="3268" spans="22:26">
      <c r="V3268" s="139"/>
      <c r="W3268" s="139"/>
      <c r="X3268" s="139"/>
      <c r="Y3268" s="139"/>
      <c r="Z3268" s="139"/>
    </row>
    <row r="3269" spans="22:26">
      <c r="V3269" s="139"/>
      <c r="W3269" s="139"/>
      <c r="X3269" s="139"/>
      <c r="Y3269" s="139"/>
      <c r="Z3269" s="139"/>
    </row>
    <row r="3270" spans="22:26">
      <c r="V3270" s="139"/>
      <c r="W3270" s="139"/>
      <c r="X3270" s="139"/>
      <c r="Y3270" s="139"/>
      <c r="Z3270" s="139"/>
    </row>
    <row r="3271" spans="22:26">
      <c r="V3271" s="139"/>
      <c r="W3271" s="139"/>
      <c r="X3271" s="139"/>
      <c r="Y3271" s="139"/>
      <c r="Z3271" s="139"/>
    </row>
    <row r="3272" spans="22:26">
      <c r="V3272" s="139"/>
      <c r="W3272" s="139"/>
      <c r="X3272" s="139"/>
      <c r="Y3272" s="139"/>
      <c r="Z3272" s="139"/>
    </row>
    <row r="3273" spans="22:26">
      <c r="V3273" s="139"/>
      <c r="W3273" s="139"/>
      <c r="X3273" s="139"/>
      <c r="Y3273" s="139"/>
      <c r="Z3273" s="139"/>
    </row>
    <row r="3274" spans="22:26">
      <c r="V3274" s="139"/>
      <c r="W3274" s="139"/>
      <c r="X3274" s="139"/>
      <c r="Y3274" s="139"/>
      <c r="Z3274" s="139"/>
    </row>
    <row r="3275" spans="22:26">
      <c r="V3275" s="139"/>
      <c r="W3275" s="139"/>
      <c r="X3275" s="139"/>
      <c r="Y3275" s="139"/>
      <c r="Z3275" s="139"/>
    </row>
    <row r="3276" spans="22:26">
      <c r="V3276" s="139"/>
      <c r="W3276" s="139"/>
      <c r="X3276" s="139"/>
      <c r="Y3276" s="139"/>
      <c r="Z3276" s="139"/>
    </row>
    <row r="3277" spans="22:26">
      <c r="V3277" s="139"/>
      <c r="W3277" s="139"/>
      <c r="X3277" s="139"/>
      <c r="Y3277" s="139"/>
      <c r="Z3277" s="139"/>
    </row>
    <row r="3278" spans="22:26">
      <c r="V3278" s="139"/>
      <c r="W3278" s="139"/>
      <c r="X3278" s="139"/>
      <c r="Y3278" s="139"/>
      <c r="Z3278" s="139"/>
    </row>
    <row r="3279" spans="22:26">
      <c r="V3279" s="139"/>
      <c r="W3279" s="139"/>
      <c r="X3279" s="139"/>
      <c r="Y3279" s="139"/>
      <c r="Z3279" s="139"/>
    </row>
    <row r="3280" spans="22:26">
      <c r="V3280" s="139"/>
      <c r="W3280" s="139"/>
      <c r="X3280" s="139"/>
      <c r="Y3280" s="139"/>
      <c r="Z3280" s="139"/>
    </row>
    <row r="3281" spans="22:26">
      <c r="V3281" s="139"/>
      <c r="W3281" s="139"/>
      <c r="X3281" s="139"/>
      <c r="Y3281" s="139"/>
      <c r="Z3281" s="139"/>
    </row>
    <row r="3282" spans="22:26">
      <c r="V3282" s="139"/>
      <c r="W3282" s="139"/>
      <c r="X3282" s="139"/>
      <c r="Y3282" s="139"/>
      <c r="Z3282" s="139"/>
    </row>
    <row r="3283" spans="22:26">
      <c r="V3283" s="139"/>
      <c r="W3283" s="139"/>
      <c r="X3283" s="139"/>
      <c r="Y3283" s="139"/>
      <c r="Z3283" s="139"/>
    </row>
    <row r="3284" spans="22:26">
      <c r="V3284" s="139"/>
      <c r="W3284" s="139"/>
      <c r="X3284" s="139"/>
      <c r="Y3284" s="139"/>
      <c r="Z3284" s="139"/>
    </row>
    <row r="3285" spans="22:26">
      <c r="V3285" s="139"/>
      <c r="W3285" s="139"/>
      <c r="X3285" s="139"/>
      <c r="Y3285" s="139"/>
      <c r="Z3285" s="139"/>
    </row>
    <row r="3286" spans="22:26">
      <c r="V3286" s="139"/>
      <c r="W3286" s="139"/>
      <c r="X3286" s="139"/>
      <c r="Y3286" s="139"/>
      <c r="Z3286" s="139"/>
    </row>
    <row r="3287" spans="22:26">
      <c r="V3287" s="139"/>
      <c r="W3287" s="139"/>
      <c r="X3287" s="139"/>
      <c r="Y3287" s="139"/>
      <c r="Z3287" s="139"/>
    </row>
    <row r="3288" spans="22:26">
      <c r="V3288" s="139"/>
      <c r="W3288" s="139"/>
      <c r="X3288" s="139"/>
      <c r="Y3288" s="139"/>
      <c r="Z3288" s="139"/>
    </row>
    <row r="3289" spans="22:26">
      <c r="V3289" s="139"/>
      <c r="W3289" s="139"/>
      <c r="X3289" s="139"/>
      <c r="Y3289" s="139"/>
      <c r="Z3289" s="139"/>
    </row>
    <row r="3290" spans="22:26">
      <c r="V3290" s="139"/>
      <c r="W3290" s="139"/>
      <c r="X3290" s="139"/>
      <c r="Y3290" s="139"/>
      <c r="Z3290" s="139"/>
    </row>
    <row r="3291" spans="22:26">
      <c r="V3291" s="139"/>
      <c r="W3291" s="139"/>
      <c r="X3291" s="139"/>
      <c r="Y3291" s="139"/>
      <c r="Z3291" s="139"/>
    </row>
    <row r="3292" spans="22:26">
      <c r="V3292" s="139"/>
      <c r="W3292" s="139"/>
      <c r="X3292" s="139"/>
      <c r="Y3292" s="139"/>
      <c r="Z3292" s="139"/>
    </row>
    <row r="3293" spans="22:26">
      <c r="V3293" s="139"/>
      <c r="W3293" s="139"/>
      <c r="X3293" s="139"/>
      <c r="Y3293" s="139"/>
      <c r="Z3293" s="139"/>
    </row>
    <row r="3294" spans="22:26">
      <c r="V3294" s="139"/>
      <c r="W3294" s="139"/>
      <c r="X3294" s="139"/>
      <c r="Y3294" s="139"/>
      <c r="Z3294" s="139"/>
    </row>
    <row r="3295" spans="22:26">
      <c r="V3295" s="139"/>
      <c r="W3295" s="139"/>
      <c r="X3295" s="139"/>
      <c r="Y3295" s="139"/>
      <c r="Z3295" s="139"/>
    </row>
    <row r="3296" spans="22:26">
      <c r="V3296" s="139"/>
      <c r="W3296" s="139"/>
      <c r="X3296" s="139"/>
      <c r="Y3296" s="139"/>
      <c r="Z3296" s="139"/>
    </row>
    <row r="3297" spans="22:26">
      <c r="V3297" s="139"/>
      <c r="W3297" s="139"/>
      <c r="X3297" s="139"/>
      <c r="Y3297" s="139"/>
      <c r="Z3297" s="139"/>
    </row>
    <row r="3298" spans="22:26">
      <c r="V3298" s="139"/>
      <c r="W3298" s="139"/>
      <c r="X3298" s="139"/>
      <c r="Y3298" s="139"/>
      <c r="Z3298" s="139"/>
    </row>
    <row r="3299" spans="22:26">
      <c r="V3299" s="139"/>
      <c r="W3299" s="139"/>
      <c r="X3299" s="139"/>
      <c r="Y3299" s="139"/>
      <c r="Z3299" s="139"/>
    </row>
    <row r="3300" spans="22:26">
      <c r="V3300" s="139"/>
      <c r="W3300" s="139"/>
      <c r="X3300" s="139"/>
      <c r="Y3300" s="139"/>
      <c r="Z3300" s="139"/>
    </row>
    <row r="3301" spans="22:26">
      <c r="V3301" s="139"/>
      <c r="W3301" s="139"/>
      <c r="X3301" s="139"/>
      <c r="Y3301" s="139"/>
      <c r="Z3301" s="139"/>
    </row>
    <row r="3302" spans="22:26">
      <c r="V3302" s="139"/>
      <c r="W3302" s="139"/>
      <c r="X3302" s="139"/>
      <c r="Y3302" s="139"/>
      <c r="Z3302" s="139"/>
    </row>
    <row r="3303" spans="22:26">
      <c r="V3303" s="139"/>
      <c r="W3303" s="139"/>
      <c r="X3303" s="139"/>
      <c r="Y3303" s="139"/>
      <c r="Z3303" s="139"/>
    </row>
    <row r="3304" spans="22:26">
      <c r="V3304" s="139"/>
      <c r="W3304" s="139"/>
      <c r="X3304" s="139"/>
      <c r="Y3304" s="139"/>
      <c r="Z3304" s="139"/>
    </row>
    <row r="3305" spans="22:26">
      <c r="V3305" s="139"/>
      <c r="W3305" s="139"/>
      <c r="X3305" s="139"/>
      <c r="Y3305" s="139"/>
      <c r="Z3305" s="139"/>
    </row>
    <row r="3306" spans="22:26">
      <c r="V3306" s="139"/>
      <c r="W3306" s="139"/>
      <c r="X3306" s="139"/>
      <c r="Y3306" s="139"/>
      <c r="Z3306" s="139"/>
    </row>
    <row r="3307" spans="22:26">
      <c r="V3307" s="139"/>
      <c r="W3307" s="139"/>
      <c r="X3307" s="139"/>
      <c r="Y3307" s="139"/>
      <c r="Z3307" s="139"/>
    </row>
    <row r="3308" spans="22:26">
      <c r="V3308" s="139"/>
      <c r="W3308" s="139"/>
      <c r="X3308" s="139"/>
      <c r="Y3308" s="139"/>
      <c r="Z3308" s="139"/>
    </row>
    <row r="3309" spans="22:26">
      <c r="V3309" s="139"/>
      <c r="W3309" s="139"/>
      <c r="X3309" s="139"/>
      <c r="Y3309" s="139"/>
      <c r="Z3309" s="139"/>
    </row>
    <row r="3310" spans="22:26">
      <c r="V3310" s="139"/>
      <c r="W3310" s="139"/>
      <c r="X3310" s="139"/>
      <c r="Y3310" s="139"/>
      <c r="Z3310" s="139"/>
    </row>
    <row r="3311" spans="22:26">
      <c r="V3311" s="139"/>
      <c r="W3311" s="139"/>
      <c r="X3311" s="139"/>
      <c r="Y3311" s="139"/>
      <c r="Z3311" s="139"/>
    </row>
    <row r="3312" spans="22:26">
      <c r="V3312" s="139"/>
      <c r="W3312" s="139"/>
      <c r="X3312" s="139"/>
      <c r="Y3312" s="139"/>
      <c r="Z3312" s="139"/>
    </row>
    <row r="3313" spans="22:26">
      <c r="V3313" s="139"/>
      <c r="W3313" s="139"/>
      <c r="X3313" s="139"/>
      <c r="Y3313" s="139"/>
      <c r="Z3313" s="139"/>
    </row>
    <row r="3314" spans="22:26">
      <c r="V3314" s="139"/>
      <c r="W3314" s="139"/>
      <c r="X3314" s="139"/>
      <c r="Y3314" s="139"/>
      <c r="Z3314" s="139"/>
    </row>
    <row r="3315" spans="22:26">
      <c r="V3315" s="139"/>
      <c r="W3315" s="139"/>
      <c r="X3315" s="139"/>
      <c r="Y3315" s="139"/>
      <c r="Z3315" s="139"/>
    </row>
    <row r="3316" spans="22:26">
      <c r="V3316" s="139"/>
      <c r="W3316" s="139"/>
      <c r="X3316" s="139"/>
      <c r="Y3316" s="139"/>
      <c r="Z3316" s="139"/>
    </row>
    <row r="3317" spans="22:26">
      <c r="V3317" s="139"/>
      <c r="W3317" s="139"/>
      <c r="X3317" s="139"/>
      <c r="Y3317" s="139"/>
      <c r="Z3317" s="139"/>
    </row>
    <row r="3318" spans="22:26">
      <c r="V3318" s="139"/>
      <c r="W3318" s="139"/>
      <c r="X3318" s="139"/>
      <c r="Y3318" s="139"/>
      <c r="Z3318" s="139"/>
    </row>
    <row r="3319" spans="22:26">
      <c r="V3319" s="139"/>
      <c r="W3319" s="139"/>
      <c r="X3319" s="139"/>
      <c r="Y3319" s="139"/>
      <c r="Z3319" s="139"/>
    </row>
    <row r="3320" spans="22:26">
      <c r="V3320" s="139"/>
      <c r="W3320" s="139"/>
      <c r="X3320" s="139"/>
      <c r="Y3320" s="139"/>
      <c r="Z3320" s="139"/>
    </row>
    <row r="3321" spans="22:26">
      <c r="V3321" s="139"/>
      <c r="W3321" s="139"/>
      <c r="X3321" s="139"/>
      <c r="Y3321" s="139"/>
      <c r="Z3321" s="139"/>
    </row>
    <row r="3322" spans="22:26">
      <c r="V3322" s="139"/>
      <c r="W3322" s="139"/>
      <c r="X3322" s="139"/>
      <c r="Y3322" s="139"/>
      <c r="Z3322" s="139"/>
    </row>
    <row r="3323" spans="22:26">
      <c r="V3323" s="139"/>
      <c r="W3323" s="139"/>
      <c r="X3323" s="139"/>
      <c r="Y3323" s="139"/>
      <c r="Z3323" s="139"/>
    </row>
    <row r="3324" spans="22:26">
      <c r="V3324" s="139"/>
      <c r="W3324" s="139"/>
      <c r="X3324" s="139"/>
      <c r="Y3324" s="139"/>
      <c r="Z3324" s="139"/>
    </row>
    <row r="3325" spans="22:26">
      <c r="V3325" s="139"/>
      <c r="W3325" s="139"/>
      <c r="X3325" s="139"/>
      <c r="Y3325" s="139"/>
      <c r="Z3325" s="139"/>
    </row>
    <row r="3326" spans="22:26">
      <c r="V3326" s="139"/>
      <c r="W3326" s="139"/>
      <c r="X3326" s="139"/>
      <c r="Y3326" s="139"/>
      <c r="Z3326" s="139"/>
    </row>
    <row r="3327" spans="22:26">
      <c r="V3327" s="139"/>
      <c r="W3327" s="139"/>
      <c r="X3327" s="139"/>
      <c r="Y3327" s="139"/>
      <c r="Z3327" s="139"/>
    </row>
    <row r="3328" spans="22:26">
      <c r="V3328" s="139"/>
      <c r="W3328" s="139"/>
      <c r="X3328" s="139"/>
      <c r="Y3328" s="139"/>
      <c r="Z3328" s="139"/>
    </row>
    <row r="3329" spans="22:26">
      <c r="V3329" s="139"/>
      <c r="W3329" s="139"/>
      <c r="X3329" s="139"/>
      <c r="Y3329" s="139"/>
      <c r="Z3329" s="139"/>
    </row>
    <row r="3330" spans="22:26">
      <c r="V3330" s="139"/>
      <c r="W3330" s="139"/>
      <c r="X3330" s="139"/>
      <c r="Y3330" s="139"/>
      <c r="Z3330" s="139"/>
    </row>
    <row r="3331" spans="22:26">
      <c r="V3331" s="139"/>
      <c r="W3331" s="139"/>
      <c r="X3331" s="139"/>
      <c r="Y3331" s="139"/>
      <c r="Z3331" s="139"/>
    </row>
    <row r="3332" spans="22:26">
      <c r="V3332" s="139"/>
      <c r="W3332" s="139"/>
      <c r="X3332" s="139"/>
      <c r="Y3332" s="139"/>
      <c r="Z3332" s="139"/>
    </row>
    <row r="3333" spans="22:26">
      <c r="V3333" s="139"/>
      <c r="W3333" s="139"/>
      <c r="X3333" s="139"/>
      <c r="Y3333" s="139"/>
      <c r="Z3333" s="139"/>
    </row>
    <row r="3334" spans="22:26">
      <c r="V3334" s="139"/>
      <c r="W3334" s="139"/>
      <c r="X3334" s="139"/>
      <c r="Y3334" s="139"/>
      <c r="Z3334" s="139"/>
    </row>
    <row r="3335" spans="22:26">
      <c r="V3335" s="139"/>
      <c r="W3335" s="139"/>
      <c r="X3335" s="139"/>
      <c r="Y3335" s="139"/>
      <c r="Z3335" s="139"/>
    </row>
    <row r="3336" spans="22:26">
      <c r="V3336" s="139"/>
      <c r="W3336" s="139"/>
      <c r="X3336" s="139"/>
      <c r="Y3336" s="139"/>
      <c r="Z3336" s="139"/>
    </row>
    <row r="3337" spans="22:26">
      <c r="V3337" s="139"/>
      <c r="W3337" s="139"/>
      <c r="X3337" s="139"/>
      <c r="Y3337" s="139"/>
      <c r="Z3337" s="139"/>
    </row>
    <row r="3338" spans="22:26">
      <c r="V3338" s="139"/>
      <c r="W3338" s="139"/>
      <c r="X3338" s="139"/>
      <c r="Y3338" s="139"/>
      <c r="Z3338" s="139"/>
    </row>
    <row r="3339" spans="22:26">
      <c r="V3339" s="139"/>
      <c r="W3339" s="139"/>
      <c r="X3339" s="139"/>
      <c r="Y3339" s="139"/>
      <c r="Z3339" s="139"/>
    </row>
    <row r="3340" spans="22:26">
      <c r="V3340" s="139"/>
      <c r="W3340" s="139"/>
      <c r="X3340" s="139"/>
      <c r="Y3340" s="139"/>
      <c r="Z3340" s="139"/>
    </row>
    <row r="3341" spans="22:26">
      <c r="V3341" s="139"/>
      <c r="W3341" s="139"/>
      <c r="X3341" s="139"/>
      <c r="Y3341" s="139"/>
      <c r="Z3341" s="139"/>
    </row>
    <row r="3342" spans="22:26">
      <c r="V3342" s="139"/>
      <c r="W3342" s="139"/>
      <c r="X3342" s="139"/>
      <c r="Y3342" s="139"/>
      <c r="Z3342" s="139"/>
    </row>
    <row r="3343" spans="22:26">
      <c r="V3343" s="139"/>
      <c r="W3343" s="139"/>
      <c r="X3343" s="139"/>
      <c r="Y3343" s="139"/>
      <c r="Z3343" s="139"/>
    </row>
    <row r="3344" spans="22:26">
      <c r="V3344" s="139"/>
      <c r="W3344" s="139"/>
      <c r="X3344" s="139"/>
      <c r="Y3344" s="139"/>
      <c r="Z3344" s="139"/>
    </row>
    <row r="3345" spans="22:26">
      <c r="V3345" s="139"/>
      <c r="W3345" s="139"/>
      <c r="X3345" s="139"/>
      <c r="Y3345" s="139"/>
      <c r="Z3345" s="139"/>
    </row>
    <row r="3346" spans="22:26">
      <c r="V3346" s="139"/>
      <c r="W3346" s="139"/>
      <c r="X3346" s="139"/>
      <c r="Y3346" s="139"/>
      <c r="Z3346" s="139"/>
    </row>
    <row r="3347" spans="22:26">
      <c r="V3347" s="139"/>
      <c r="W3347" s="139"/>
      <c r="X3347" s="139"/>
      <c r="Y3347" s="139"/>
      <c r="Z3347" s="139"/>
    </row>
    <row r="3348" spans="22:26">
      <c r="V3348" s="139"/>
      <c r="W3348" s="139"/>
      <c r="X3348" s="139"/>
      <c r="Y3348" s="139"/>
      <c r="Z3348" s="139"/>
    </row>
    <row r="3349" spans="22:26">
      <c r="V3349" s="139"/>
      <c r="W3349" s="139"/>
      <c r="X3349" s="139"/>
      <c r="Y3349" s="139"/>
      <c r="Z3349" s="139"/>
    </row>
    <row r="3350" spans="22:26">
      <c r="V3350" s="139"/>
      <c r="W3350" s="139"/>
      <c r="X3350" s="139"/>
      <c r="Y3350" s="139"/>
      <c r="Z3350" s="139"/>
    </row>
    <row r="3351" spans="22:26">
      <c r="V3351" s="139"/>
      <c r="W3351" s="139"/>
      <c r="X3351" s="139"/>
      <c r="Y3351" s="139"/>
      <c r="Z3351" s="139"/>
    </row>
    <row r="3352" spans="22:26">
      <c r="V3352" s="139"/>
      <c r="W3352" s="139"/>
      <c r="X3352" s="139"/>
      <c r="Y3352" s="139"/>
      <c r="Z3352" s="139"/>
    </row>
    <row r="3353" spans="22:26">
      <c r="V3353" s="139"/>
      <c r="W3353" s="139"/>
      <c r="X3353" s="139"/>
      <c r="Y3353" s="139"/>
      <c r="Z3353" s="139"/>
    </row>
    <row r="3354" spans="22:26">
      <c r="V3354" s="139"/>
      <c r="W3354" s="139"/>
      <c r="X3354" s="139"/>
      <c r="Y3354" s="139"/>
      <c r="Z3354" s="139"/>
    </row>
    <row r="3355" spans="22:26">
      <c r="V3355" s="139"/>
      <c r="W3355" s="139"/>
      <c r="X3355" s="139"/>
      <c r="Y3355" s="139"/>
      <c r="Z3355" s="139"/>
    </row>
    <row r="3356" spans="22:26">
      <c r="V3356" s="139"/>
      <c r="W3356" s="139"/>
      <c r="X3356" s="139"/>
      <c r="Y3356" s="139"/>
      <c r="Z3356" s="139"/>
    </row>
    <row r="3357" spans="22:26">
      <c r="V3357" s="139"/>
      <c r="W3357" s="139"/>
      <c r="X3357" s="139"/>
      <c r="Y3357" s="139"/>
      <c r="Z3357" s="139"/>
    </row>
    <row r="3358" spans="22:26">
      <c r="V3358" s="139"/>
      <c r="W3358" s="139"/>
      <c r="X3358" s="139"/>
      <c r="Y3358" s="139"/>
      <c r="Z3358" s="139"/>
    </row>
    <row r="3359" spans="22:26">
      <c r="V3359" s="139"/>
      <c r="W3359" s="139"/>
      <c r="X3359" s="139"/>
      <c r="Y3359" s="139"/>
      <c r="Z3359" s="139"/>
    </row>
    <row r="3360" spans="22:26">
      <c r="V3360" s="139"/>
      <c r="W3360" s="139"/>
      <c r="X3360" s="139"/>
      <c r="Y3360" s="139"/>
      <c r="Z3360" s="139"/>
    </row>
    <row r="3361" spans="22:26">
      <c r="V3361" s="139"/>
      <c r="W3361" s="139"/>
      <c r="X3361" s="139"/>
      <c r="Y3361" s="139"/>
      <c r="Z3361" s="139"/>
    </row>
    <row r="3362" spans="22:26">
      <c r="V3362" s="139"/>
      <c r="W3362" s="139"/>
      <c r="X3362" s="139"/>
      <c r="Y3362" s="139"/>
      <c r="Z3362" s="139"/>
    </row>
    <row r="3363" spans="22:26">
      <c r="V3363" s="139"/>
      <c r="W3363" s="139"/>
      <c r="X3363" s="139"/>
      <c r="Y3363" s="139"/>
      <c r="Z3363" s="139"/>
    </row>
    <row r="3364" spans="22:26">
      <c r="V3364" s="139"/>
      <c r="W3364" s="139"/>
      <c r="X3364" s="139"/>
      <c r="Y3364" s="139"/>
      <c r="Z3364" s="139"/>
    </row>
    <row r="3365" spans="22:26">
      <c r="V3365" s="139"/>
      <c r="W3365" s="139"/>
      <c r="X3365" s="139"/>
      <c r="Y3365" s="139"/>
      <c r="Z3365" s="139"/>
    </row>
    <row r="3366" spans="22:26">
      <c r="V3366" s="139"/>
      <c r="W3366" s="139"/>
      <c r="X3366" s="139"/>
      <c r="Y3366" s="139"/>
      <c r="Z3366" s="139"/>
    </row>
    <row r="3367" spans="22:26">
      <c r="V3367" s="139"/>
      <c r="W3367" s="139"/>
      <c r="X3367" s="139"/>
      <c r="Y3367" s="139"/>
      <c r="Z3367" s="139"/>
    </row>
    <row r="3368" spans="22:26">
      <c r="V3368" s="139"/>
      <c r="W3368" s="139"/>
      <c r="X3368" s="139"/>
      <c r="Y3368" s="139"/>
      <c r="Z3368" s="139"/>
    </row>
    <row r="3369" spans="22:26">
      <c r="V3369" s="139"/>
      <c r="W3369" s="139"/>
      <c r="X3369" s="139"/>
      <c r="Y3369" s="139"/>
      <c r="Z3369" s="139"/>
    </row>
    <row r="3370" spans="22:26">
      <c r="V3370" s="139"/>
      <c r="W3370" s="139"/>
      <c r="X3370" s="139"/>
      <c r="Y3370" s="139"/>
      <c r="Z3370" s="139"/>
    </row>
    <row r="3371" spans="22:26">
      <c r="V3371" s="139"/>
      <c r="W3371" s="139"/>
      <c r="X3371" s="139"/>
      <c r="Y3371" s="139"/>
      <c r="Z3371" s="139"/>
    </row>
    <row r="3372" spans="22:26">
      <c r="V3372" s="139"/>
      <c r="W3372" s="139"/>
      <c r="X3372" s="139"/>
      <c r="Y3372" s="139"/>
      <c r="Z3372" s="139"/>
    </row>
    <row r="3373" spans="22:26">
      <c r="V3373" s="139"/>
      <c r="W3373" s="139"/>
      <c r="X3373" s="139"/>
      <c r="Y3373" s="139"/>
      <c r="Z3373" s="139"/>
    </row>
    <row r="3374" spans="22:26">
      <c r="V3374" s="139"/>
      <c r="W3374" s="139"/>
      <c r="X3374" s="139"/>
      <c r="Y3374" s="139"/>
      <c r="Z3374" s="139"/>
    </row>
    <row r="3375" spans="22:26">
      <c r="V3375" s="139"/>
      <c r="W3375" s="139"/>
      <c r="X3375" s="139"/>
      <c r="Y3375" s="139"/>
      <c r="Z3375" s="139"/>
    </row>
    <row r="3376" spans="22:26">
      <c r="V3376" s="139"/>
      <c r="W3376" s="139"/>
      <c r="X3376" s="139"/>
      <c r="Y3376" s="139"/>
      <c r="Z3376" s="139"/>
    </row>
    <row r="3377" spans="22:26">
      <c r="V3377" s="139"/>
      <c r="W3377" s="139"/>
      <c r="X3377" s="139"/>
      <c r="Y3377" s="139"/>
      <c r="Z3377" s="139"/>
    </row>
    <row r="3378" spans="22:26">
      <c r="V3378" s="139"/>
      <c r="W3378" s="139"/>
      <c r="X3378" s="139"/>
      <c r="Y3378" s="139"/>
      <c r="Z3378" s="139"/>
    </row>
    <row r="3379" spans="22:26">
      <c r="V3379" s="139"/>
      <c r="W3379" s="139"/>
      <c r="X3379" s="139"/>
      <c r="Y3379" s="139"/>
      <c r="Z3379" s="139"/>
    </row>
    <row r="3380" spans="22:26">
      <c r="V3380" s="139"/>
      <c r="W3380" s="139"/>
      <c r="X3380" s="139"/>
      <c r="Y3380" s="139"/>
      <c r="Z3380" s="139"/>
    </row>
    <row r="3381" spans="22:26">
      <c r="V3381" s="139"/>
      <c r="W3381" s="139"/>
      <c r="X3381" s="139"/>
      <c r="Y3381" s="139"/>
      <c r="Z3381" s="139"/>
    </row>
    <row r="3382" spans="22:26">
      <c r="V3382" s="139"/>
      <c r="W3382" s="139"/>
      <c r="X3382" s="139"/>
      <c r="Y3382" s="139"/>
      <c r="Z3382" s="139"/>
    </row>
    <row r="3383" spans="22:26">
      <c r="V3383" s="139"/>
      <c r="W3383" s="139"/>
      <c r="X3383" s="139"/>
      <c r="Y3383" s="139"/>
      <c r="Z3383" s="139"/>
    </row>
    <row r="3384" spans="22:26">
      <c r="V3384" s="139"/>
      <c r="W3384" s="139"/>
      <c r="X3384" s="139"/>
      <c r="Y3384" s="139"/>
      <c r="Z3384" s="139"/>
    </row>
    <row r="3385" spans="22:26">
      <c r="V3385" s="139"/>
      <c r="W3385" s="139"/>
      <c r="X3385" s="139"/>
      <c r="Y3385" s="139"/>
      <c r="Z3385" s="139"/>
    </row>
    <row r="3386" spans="22:26">
      <c r="V3386" s="139"/>
      <c r="W3386" s="139"/>
      <c r="X3386" s="139"/>
      <c r="Y3386" s="139"/>
      <c r="Z3386" s="139"/>
    </row>
    <row r="3387" spans="22:26">
      <c r="V3387" s="139"/>
      <c r="W3387" s="139"/>
      <c r="X3387" s="139"/>
      <c r="Y3387" s="139"/>
      <c r="Z3387" s="139"/>
    </row>
    <row r="3388" spans="22:26">
      <c r="V3388" s="139"/>
      <c r="W3388" s="139"/>
      <c r="X3388" s="139"/>
      <c r="Y3388" s="139"/>
      <c r="Z3388" s="139"/>
    </row>
    <row r="3389" spans="22:26">
      <c r="V3389" s="139"/>
      <c r="W3389" s="139"/>
      <c r="X3389" s="139"/>
      <c r="Y3389" s="139"/>
      <c r="Z3389" s="139"/>
    </row>
    <row r="3390" spans="22:26">
      <c r="V3390" s="139"/>
      <c r="W3390" s="139"/>
      <c r="X3390" s="139"/>
      <c r="Y3390" s="139"/>
      <c r="Z3390" s="139"/>
    </row>
    <row r="3391" spans="22:26">
      <c r="V3391" s="139"/>
      <c r="W3391" s="139"/>
      <c r="X3391" s="139"/>
      <c r="Y3391" s="139"/>
      <c r="Z3391" s="139"/>
    </row>
    <row r="3392" spans="22:26">
      <c r="V3392" s="139"/>
      <c r="W3392" s="139"/>
      <c r="X3392" s="139"/>
      <c r="Y3392" s="139"/>
      <c r="Z3392" s="139"/>
    </row>
    <row r="3393" spans="22:26">
      <c r="V3393" s="139"/>
      <c r="W3393" s="139"/>
      <c r="X3393" s="139"/>
      <c r="Y3393" s="139"/>
      <c r="Z3393" s="139"/>
    </row>
    <row r="3394" spans="22:26">
      <c r="V3394" s="139"/>
      <c r="W3394" s="139"/>
      <c r="X3394" s="139"/>
      <c r="Y3394" s="139"/>
      <c r="Z3394" s="139"/>
    </row>
    <row r="3395" spans="22:26">
      <c r="V3395" s="139"/>
      <c r="W3395" s="139"/>
      <c r="X3395" s="139"/>
      <c r="Y3395" s="139"/>
      <c r="Z3395" s="139"/>
    </row>
    <row r="3396" spans="22:26">
      <c r="V3396" s="139"/>
      <c r="W3396" s="139"/>
      <c r="X3396" s="139"/>
      <c r="Y3396" s="139"/>
      <c r="Z3396" s="139"/>
    </row>
    <row r="3397" spans="22:26">
      <c r="V3397" s="139"/>
      <c r="W3397" s="139"/>
      <c r="X3397" s="139"/>
      <c r="Y3397" s="139"/>
      <c r="Z3397" s="139"/>
    </row>
    <row r="3398" spans="22:26">
      <c r="V3398" s="139"/>
      <c r="W3398" s="139"/>
      <c r="X3398" s="139"/>
      <c r="Y3398" s="139"/>
      <c r="Z3398" s="139"/>
    </row>
    <row r="3399" spans="22:26">
      <c r="V3399" s="139"/>
      <c r="W3399" s="139"/>
      <c r="X3399" s="139"/>
      <c r="Y3399" s="139"/>
      <c r="Z3399" s="139"/>
    </row>
    <row r="3400" spans="22:26">
      <c r="V3400" s="139"/>
      <c r="W3400" s="139"/>
      <c r="X3400" s="139"/>
      <c r="Y3400" s="139"/>
      <c r="Z3400" s="139"/>
    </row>
    <row r="3401" spans="22:26">
      <c r="V3401" s="139"/>
      <c r="W3401" s="139"/>
      <c r="X3401" s="139"/>
      <c r="Y3401" s="139"/>
      <c r="Z3401" s="139"/>
    </row>
    <row r="3402" spans="22:26">
      <c r="V3402" s="139"/>
      <c r="W3402" s="139"/>
      <c r="X3402" s="139"/>
      <c r="Y3402" s="139"/>
      <c r="Z3402" s="139"/>
    </row>
    <row r="3403" spans="22:26">
      <c r="V3403" s="139"/>
      <c r="W3403" s="139"/>
      <c r="X3403" s="139"/>
      <c r="Y3403" s="139"/>
      <c r="Z3403" s="139"/>
    </row>
    <row r="3404" spans="22:26">
      <c r="V3404" s="139"/>
      <c r="W3404" s="139"/>
      <c r="X3404" s="139"/>
      <c r="Y3404" s="139"/>
      <c r="Z3404" s="139"/>
    </row>
    <row r="3405" spans="22:26">
      <c r="V3405" s="139"/>
      <c r="W3405" s="139"/>
      <c r="X3405" s="139"/>
      <c r="Y3405" s="139"/>
      <c r="Z3405" s="139"/>
    </row>
    <row r="3406" spans="22:26">
      <c r="V3406" s="139"/>
      <c r="W3406" s="139"/>
      <c r="X3406" s="139"/>
      <c r="Y3406" s="139"/>
      <c r="Z3406" s="139"/>
    </row>
    <row r="3407" spans="22:26">
      <c r="V3407" s="139"/>
      <c r="W3407" s="139"/>
      <c r="X3407" s="139"/>
      <c r="Y3407" s="139"/>
      <c r="Z3407" s="139"/>
    </row>
    <row r="3408" spans="22:26">
      <c r="V3408" s="139"/>
      <c r="W3408" s="139"/>
      <c r="X3408" s="139"/>
      <c r="Y3408" s="139"/>
      <c r="Z3408" s="139"/>
    </row>
    <row r="3409" spans="22:26">
      <c r="V3409" s="139"/>
      <c r="W3409" s="139"/>
      <c r="X3409" s="139"/>
      <c r="Y3409" s="139"/>
      <c r="Z3409" s="139"/>
    </row>
    <row r="3410" spans="22:26">
      <c r="V3410" s="139"/>
      <c r="W3410" s="139"/>
      <c r="X3410" s="139"/>
      <c r="Y3410" s="139"/>
      <c r="Z3410" s="139"/>
    </row>
    <row r="3411" spans="22:26">
      <c r="V3411" s="139"/>
      <c r="W3411" s="139"/>
      <c r="X3411" s="139"/>
      <c r="Y3411" s="139"/>
      <c r="Z3411" s="139"/>
    </row>
    <row r="3412" spans="22:26">
      <c r="V3412" s="139"/>
      <c r="W3412" s="139"/>
      <c r="X3412" s="139"/>
      <c r="Y3412" s="139"/>
      <c r="Z3412" s="139"/>
    </row>
    <row r="3413" spans="22:26">
      <c r="V3413" s="139"/>
      <c r="W3413" s="139"/>
      <c r="X3413" s="139"/>
      <c r="Y3413" s="139"/>
      <c r="Z3413" s="139"/>
    </row>
    <row r="3414" spans="22:26">
      <c r="V3414" s="139"/>
      <c r="W3414" s="139"/>
      <c r="X3414" s="139"/>
      <c r="Y3414" s="139"/>
      <c r="Z3414" s="139"/>
    </row>
    <row r="3415" spans="22:26">
      <c r="V3415" s="139"/>
      <c r="W3415" s="139"/>
      <c r="X3415" s="139"/>
      <c r="Y3415" s="139"/>
      <c r="Z3415" s="139"/>
    </row>
    <row r="3416" spans="22:26">
      <c r="V3416" s="139"/>
      <c r="W3416" s="139"/>
      <c r="X3416" s="139"/>
      <c r="Y3416" s="139"/>
      <c r="Z3416" s="139"/>
    </row>
    <row r="3417" spans="22:26">
      <c r="V3417" s="139"/>
      <c r="W3417" s="139"/>
      <c r="X3417" s="139"/>
      <c r="Y3417" s="139"/>
      <c r="Z3417" s="139"/>
    </row>
    <row r="3418" spans="22:26">
      <c r="V3418" s="139"/>
      <c r="W3418" s="139"/>
      <c r="X3418" s="139"/>
      <c r="Y3418" s="139"/>
      <c r="Z3418" s="139"/>
    </row>
    <row r="3419" spans="22:26">
      <c r="V3419" s="139"/>
      <c r="W3419" s="139"/>
      <c r="X3419" s="139"/>
      <c r="Y3419" s="139"/>
      <c r="Z3419" s="139"/>
    </row>
    <row r="3420" spans="22:26">
      <c r="V3420" s="139"/>
      <c r="W3420" s="139"/>
      <c r="X3420" s="139"/>
      <c r="Y3420" s="139"/>
      <c r="Z3420" s="139"/>
    </row>
    <row r="3421" spans="22:26">
      <c r="V3421" s="139"/>
      <c r="W3421" s="139"/>
      <c r="X3421" s="139"/>
      <c r="Y3421" s="139"/>
      <c r="Z3421" s="139"/>
    </row>
    <row r="3422" spans="22:26">
      <c r="V3422" s="139"/>
      <c r="W3422" s="139"/>
      <c r="X3422" s="139"/>
      <c r="Y3422" s="139"/>
      <c r="Z3422" s="139"/>
    </row>
    <row r="3423" spans="22:26">
      <c r="V3423" s="139"/>
      <c r="W3423" s="139"/>
      <c r="X3423" s="139"/>
      <c r="Y3423" s="139"/>
      <c r="Z3423" s="139"/>
    </row>
    <row r="3424" spans="22:26">
      <c r="V3424" s="139"/>
      <c r="W3424" s="139"/>
      <c r="X3424" s="139"/>
      <c r="Y3424" s="139"/>
      <c r="Z3424" s="139"/>
    </row>
    <row r="3425" spans="22:26">
      <c r="V3425" s="139"/>
      <c r="W3425" s="139"/>
      <c r="X3425" s="139"/>
      <c r="Y3425" s="139"/>
      <c r="Z3425" s="139"/>
    </row>
    <row r="3426" spans="22:26">
      <c r="V3426" s="139"/>
      <c r="W3426" s="139"/>
      <c r="X3426" s="139"/>
      <c r="Y3426" s="139"/>
      <c r="Z3426" s="139"/>
    </row>
    <row r="3427" spans="22:26">
      <c r="V3427" s="139"/>
      <c r="W3427" s="139"/>
      <c r="X3427" s="139"/>
      <c r="Y3427" s="139"/>
      <c r="Z3427" s="139"/>
    </row>
    <row r="3428" spans="22:26">
      <c r="V3428" s="139"/>
      <c r="W3428" s="139"/>
      <c r="X3428" s="139"/>
      <c r="Y3428" s="139"/>
      <c r="Z3428" s="139"/>
    </row>
    <row r="3429" spans="22:26">
      <c r="V3429" s="139"/>
      <c r="W3429" s="139"/>
      <c r="X3429" s="139"/>
      <c r="Y3429" s="139"/>
      <c r="Z3429" s="139"/>
    </row>
    <row r="3430" spans="22:26">
      <c r="V3430" s="139"/>
      <c r="W3430" s="139"/>
      <c r="X3430" s="139"/>
      <c r="Y3430" s="139"/>
      <c r="Z3430" s="139"/>
    </row>
    <row r="3431" spans="22:26">
      <c r="V3431" s="139"/>
      <c r="W3431" s="139"/>
      <c r="X3431" s="139"/>
      <c r="Y3431" s="139"/>
      <c r="Z3431" s="139"/>
    </row>
    <row r="3432" spans="22:26">
      <c r="V3432" s="139"/>
      <c r="W3432" s="139"/>
      <c r="X3432" s="139"/>
      <c r="Y3432" s="139"/>
      <c r="Z3432" s="139"/>
    </row>
    <row r="3433" spans="22:26">
      <c r="V3433" s="139"/>
      <c r="W3433" s="139"/>
      <c r="X3433" s="139"/>
      <c r="Y3433" s="139"/>
      <c r="Z3433" s="139"/>
    </row>
    <row r="3434" spans="22:26">
      <c r="V3434" s="139"/>
      <c r="W3434" s="139"/>
      <c r="X3434" s="139"/>
      <c r="Y3434" s="139"/>
      <c r="Z3434" s="139"/>
    </row>
    <row r="3435" spans="22:26">
      <c r="V3435" s="139"/>
      <c r="W3435" s="139"/>
      <c r="X3435" s="139"/>
      <c r="Y3435" s="139"/>
      <c r="Z3435" s="139"/>
    </row>
    <row r="3436" spans="22:26">
      <c r="V3436" s="139"/>
      <c r="W3436" s="139"/>
      <c r="X3436" s="139"/>
      <c r="Y3436" s="139"/>
      <c r="Z3436" s="139"/>
    </row>
    <row r="3437" spans="22:26">
      <c r="V3437" s="139"/>
      <c r="W3437" s="139"/>
      <c r="X3437" s="139"/>
      <c r="Y3437" s="139"/>
      <c r="Z3437" s="139"/>
    </row>
    <row r="3438" spans="22:26">
      <c r="V3438" s="139"/>
      <c r="W3438" s="139"/>
      <c r="X3438" s="139"/>
      <c r="Y3438" s="139"/>
      <c r="Z3438" s="139"/>
    </row>
    <row r="3439" spans="22:26">
      <c r="V3439" s="139"/>
      <c r="W3439" s="139"/>
      <c r="X3439" s="139"/>
      <c r="Y3439" s="139"/>
      <c r="Z3439" s="139"/>
    </row>
    <row r="3440" spans="22:26">
      <c r="V3440" s="139"/>
      <c r="W3440" s="139"/>
      <c r="X3440" s="139"/>
      <c r="Y3440" s="139"/>
      <c r="Z3440" s="139"/>
    </row>
    <row r="3441" spans="22:26">
      <c r="V3441" s="139"/>
      <c r="W3441" s="139"/>
      <c r="X3441" s="139"/>
      <c r="Y3441" s="139"/>
      <c r="Z3441" s="139"/>
    </row>
    <row r="3442" spans="22:26">
      <c r="V3442" s="139"/>
      <c r="W3442" s="139"/>
      <c r="X3442" s="139"/>
      <c r="Y3442" s="139"/>
      <c r="Z3442" s="139"/>
    </row>
    <row r="3443" spans="22:26">
      <c r="V3443" s="139"/>
      <c r="W3443" s="139"/>
      <c r="X3443" s="139"/>
      <c r="Y3443" s="139"/>
      <c r="Z3443" s="139"/>
    </row>
    <row r="3444" spans="22:26">
      <c r="V3444" s="139"/>
      <c r="W3444" s="139"/>
      <c r="X3444" s="139"/>
      <c r="Y3444" s="139"/>
      <c r="Z3444" s="139"/>
    </row>
    <row r="3445" spans="22:26">
      <c r="V3445" s="139"/>
      <c r="W3445" s="139"/>
      <c r="X3445" s="139"/>
      <c r="Y3445" s="139"/>
      <c r="Z3445" s="139"/>
    </row>
    <row r="3446" spans="22:26">
      <c r="V3446" s="139"/>
      <c r="W3446" s="139"/>
      <c r="X3446" s="139"/>
      <c r="Y3446" s="139"/>
      <c r="Z3446" s="139"/>
    </row>
    <row r="3447" spans="22:26">
      <c r="V3447" s="139"/>
      <c r="W3447" s="139"/>
      <c r="X3447" s="139"/>
      <c r="Y3447" s="139"/>
      <c r="Z3447" s="139"/>
    </row>
    <row r="3448" spans="22:26">
      <c r="V3448" s="139"/>
      <c r="W3448" s="139"/>
      <c r="X3448" s="139"/>
      <c r="Y3448" s="139"/>
      <c r="Z3448" s="139"/>
    </row>
    <row r="3449" spans="22:26">
      <c r="V3449" s="139"/>
      <c r="W3449" s="139"/>
      <c r="X3449" s="139"/>
      <c r="Y3449" s="139"/>
      <c r="Z3449" s="139"/>
    </row>
    <row r="3450" spans="22:26">
      <c r="V3450" s="139"/>
      <c r="W3450" s="139"/>
      <c r="X3450" s="139"/>
      <c r="Y3450" s="139"/>
      <c r="Z3450" s="139"/>
    </row>
    <row r="3451" spans="22:26">
      <c r="V3451" s="139"/>
      <c r="W3451" s="139"/>
      <c r="X3451" s="139"/>
      <c r="Y3451" s="139"/>
      <c r="Z3451" s="139"/>
    </row>
    <row r="3452" spans="22:26">
      <c r="V3452" s="139"/>
      <c r="W3452" s="139"/>
      <c r="X3452" s="139"/>
      <c r="Y3452" s="139"/>
      <c r="Z3452" s="139"/>
    </row>
    <row r="3453" spans="22:26">
      <c r="V3453" s="139"/>
      <c r="W3453" s="139"/>
      <c r="X3453" s="139"/>
      <c r="Y3453" s="139"/>
      <c r="Z3453" s="139"/>
    </row>
    <row r="3454" spans="22:26">
      <c r="V3454" s="139"/>
      <c r="W3454" s="139"/>
      <c r="X3454" s="139"/>
      <c r="Y3454" s="139"/>
      <c r="Z3454" s="139"/>
    </row>
    <row r="3455" spans="22:26">
      <c r="V3455" s="139"/>
      <c r="W3455" s="139"/>
      <c r="X3455" s="139"/>
      <c r="Y3455" s="139"/>
      <c r="Z3455" s="139"/>
    </row>
    <row r="3456" spans="22:26">
      <c r="V3456" s="139"/>
      <c r="W3456" s="139"/>
      <c r="X3456" s="139"/>
      <c r="Y3456" s="139"/>
      <c r="Z3456" s="139"/>
    </row>
    <row r="3457" spans="22:26">
      <c r="V3457" s="139"/>
      <c r="W3457" s="139"/>
      <c r="X3457" s="139"/>
      <c r="Y3457" s="139"/>
      <c r="Z3457" s="139"/>
    </row>
    <row r="3458" spans="22:26">
      <c r="V3458" s="139"/>
      <c r="W3458" s="139"/>
      <c r="X3458" s="139"/>
      <c r="Y3458" s="139"/>
      <c r="Z3458" s="139"/>
    </row>
    <row r="3459" spans="22:26">
      <c r="V3459" s="139"/>
      <c r="W3459" s="139"/>
      <c r="X3459" s="139"/>
      <c r="Y3459" s="139"/>
      <c r="Z3459" s="139"/>
    </row>
    <row r="3460" spans="22:26">
      <c r="V3460" s="139"/>
      <c r="W3460" s="139"/>
      <c r="X3460" s="139"/>
      <c r="Y3460" s="139"/>
      <c r="Z3460" s="139"/>
    </row>
    <row r="3461" spans="22:26">
      <c r="V3461" s="139"/>
      <c r="W3461" s="139"/>
      <c r="X3461" s="139"/>
      <c r="Y3461" s="139"/>
      <c r="Z3461" s="139"/>
    </row>
    <row r="3462" spans="22:26">
      <c r="V3462" s="139"/>
      <c r="W3462" s="139"/>
      <c r="X3462" s="139"/>
      <c r="Y3462" s="139"/>
      <c r="Z3462" s="139"/>
    </row>
    <row r="3463" spans="22:26">
      <c r="V3463" s="139"/>
      <c r="W3463" s="139"/>
      <c r="X3463" s="139"/>
      <c r="Y3463" s="139"/>
      <c r="Z3463" s="139"/>
    </row>
    <row r="3464" spans="22:26">
      <c r="V3464" s="139"/>
      <c r="W3464" s="139"/>
      <c r="X3464" s="139"/>
      <c r="Y3464" s="139"/>
      <c r="Z3464" s="139"/>
    </row>
    <row r="3465" spans="22:26">
      <c r="V3465" s="139"/>
      <c r="W3465" s="139"/>
      <c r="X3465" s="139"/>
      <c r="Y3465" s="139"/>
      <c r="Z3465" s="139"/>
    </row>
    <row r="3466" spans="22:26">
      <c r="V3466" s="139"/>
      <c r="W3466" s="139"/>
      <c r="X3466" s="139"/>
      <c r="Y3466" s="139"/>
      <c r="Z3466" s="139"/>
    </row>
    <row r="3467" spans="22:26">
      <c r="V3467" s="139"/>
      <c r="W3467" s="139"/>
      <c r="X3467" s="139"/>
      <c r="Y3467" s="139"/>
      <c r="Z3467" s="139"/>
    </row>
    <row r="3468" spans="22:26">
      <c r="V3468" s="139"/>
      <c r="W3468" s="139"/>
      <c r="X3468" s="139"/>
      <c r="Y3468" s="139"/>
      <c r="Z3468" s="139"/>
    </row>
    <row r="3469" spans="22:26">
      <c r="V3469" s="139"/>
      <c r="W3469" s="139"/>
      <c r="X3469" s="139"/>
      <c r="Y3469" s="139"/>
      <c r="Z3469" s="139"/>
    </row>
    <row r="3470" spans="22:26">
      <c r="V3470" s="139"/>
      <c r="W3470" s="139"/>
      <c r="X3470" s="139"/>
      <c r="Y3470" s="139"/>
      <c r="Z3470" s="139"/>
    </row>
    <row r="3471" spans="22:26">
      <c r="V3471" s="139"/>
      <c r="W3471" s="139"/>
      <c r="X3471" s="139"/>
      <c r="Y3471" s="139"/>
      <c r="Z3471" s="139"/>
    </row>
    <row r="3472" spans="22:26">
      <c r="V3472" s="139"/>
      <c r="W3472" s="139"/>
      <c r="X3472" s="139"/>
      <c r="Y3472" s="139"/>
      <c r="Z3472" s="139"/>
    </row>
    <row r="3473" spans="22:26">
      <c r="V3473" s="139"/>
      <c r="W3473" s="139"/>
      <c r="X3473" s="139"/>
      <c r="Y3473" s="139"/>
      <c r="Z3473" s="139"/>
    </row>
    <row r="3474" spans="22:26">
      <c r="V3474" s="139"/>
      <c r="W3474" s="139"/>
      <c r="X3474" s="139"/>
      <c r="Y3474" s="139"/>
      <c r="Z3474" s="139"/>
    </row>
    <row r="3475" spans="22:26">
      <c r="V3475" s="139"/>
      <c r="W3475" s="139"/>
      <c r="X3475" s="139"/>
      <c r="Y3475" s="139"/>
      <c r="Z3475" s="139"/>
    </row>
    <row r="3476" spans="22:26">
      <c r="V3476" s="139"/>
      <c r="W3476" s="139"/>
      <c r="X3476" s="139"/>
      <c r="Y3476" s="139"/>
      <c r="Z3476" s="139"/>
    </row>
    <row r="3477" spans="22:26">
      <c r="V3477" s="139"/>
      <c r="W3477" s="139"/>
      <c r="X3477" s="139"/>
      <c r="Y3477" s="139"/>
      <c r="Z3477" s="139"/>
    </row>
    <row r="3478" spans="22:26">
      <c r="V3478" s="139"/>
      <c r="W3478" s="139"/>
      <c r="X3478" s="139"/>
      <c r="Y3478" s="139"/>
      <c r="Z3478" s="139"/>
    </row>
    <row r="3479" spans="22:26">
      <c r="V3479" s="139"/>
      <c r="W3479" s="139"/>
      <c r="X3479" s="139"/>
      <c r="Y3479" s="139"/>
      <c r="Z3479" s="139"/>
    </row>
    <row r="3480" spans="22:26">
      <c r="V3480" s="139"/>
      <c r="W3480" s="139"/>
      <c r="X3480" s="139"/>
      <c r="Y3480" s="139"/>
      <c r="Z3480" s="139"/>
    </row>
    <row r="3481" spans="22:26">
      <c r="V3481" s="139"/>
      <c r="W3481" s="139"/>
      <c r="X3481" s="139"/>
      <c r="Y3481" s="139"/>
      <c r="Z3481" s="139"/>
    </row>
    <row r="3482" spans="22:26">
      <c r="V3482" s="139"/>
      <c r="W3482" s="139"/>
      <c r="X3482" s="139"/>
      <c r="Y3482" s="139"/>
      <c r="Z3482" s="139"/>
    </row>
    <row r="3483" spans="22:26">
      <c r="V3483" s="139"/>
      <c r="W3483" s="139"/>
      <c r="X3483" s="139"/>
      <c r="Y3483" s="139"/>
      <c r="Z3483" s="139"/>
    </row>
    <row r="3484" spans="22:26">
      <c r="V3484" s="139"/>
      <c r="W3484" s="139"/>
      <c r="X3484" s="139"/>
      <c r="Y3484" s="139"/>
      <c r="Z3484" s="139"/>
    </row>
    <row r="3485" spans="22:26">
      <c r="V3485" s="139"/>
      <c r="W3485" s="139"/>
      <c r="X3485" s="139"/>
      <c r="Y3485" s="139"/>
      <c r="Z3485" s="139"/>
    </row>
    <row r="3486" spans="22:26">
      <c r="V3486" s="139"/>
      <c r="W3486" s="139"/>
      <c r="X3486" s="139"/>
      <c r="Y3486" s="139"/>
      <c r="Z3486" s="139"/>
    </row>
    <row r="3487" spans="22:26">
      <c r="V3487" s="139"/>
      <c r="W3487" s="139"/>
      <c r="X3487" s="139"/>
      <c r="Y3487" s="139"/>
      <c r="Z3487" s="139"/>
    </row>
    <row r="3488" spans="22:26">
      <c r="V3488" s="139"/>
      <c r="W3488" s="139"/>
      <c r="X3488" s="139"/>
      <c r="Y3488" s="139"/>
      <c r="Z3488" s="139"/>
    </row>
    <row r="3489" spans="22:26">
      <c r="V3489" s="139"/>
      <c r="W3489" s="139"/>
      <c r="X3489" s="139"/>
      <c r="Y3489" s="139"/>
      <c r="Z3489" s="139"/>
    </row>
    <row r="3490" spans="22:26">
      <c r="V3490" s="139"/>
      <c r="W3490" s="139"/>
      <c r="X3490" s="139"/>
      <c r="Y3490" s="139"/>
      <c r="Z3490" s="139"/>
    </row>
    <row r="3491" spans="22:26">
      <c r="V3491" s="139"/>
      <c r="W3491" s="139"/>
      <c r="X3491" s="139"/>
      <c r="Y3491" s="139"/>
      <c r="Z3491" s="139"/>
    </row>
    <row r="3492" spans="22:26">
      <c r="V3492" s="139"/>
      <c r="W3492" s="139"/>
      <c r="X3492" s="139"/>
      <c r="Y3492" s="139"/>
      <c r="Z3492" s="139"/>
    </row>
    <row r="3493" spans="22:26">
      <c r="V3493" s="139"/>
      <c r="W3493" s="139"/>
      <c r="X3493" s="139"/>
      <c r="Y3493" s="139"/>
      <c r="Z3493" s="139"/>
    </row>
    <row r="3494" spans="22:26">
      <c r="V3494" s="139"/>
      <c r="W3494" s="139"/>
      <c r="X3494" s="139"/>
      <c r="Y3494" s="139"/>
      <c r="Z3494" s="139"/>
    </row>
    <row r="3495" spans="22:26">
      <c r="V3495" s="139"/>
      <c r="W3495" s="139"/>
      <c r="X3495" s="139"/>
      <c r="Y3495" s="139"/>
      <c r="Z3495" s="139"/>
    </row>
    <row r="3496" spans="22:26">
      <c r="V3496" s="139"/>
      <c r="W3496" s="139"/>
      <c r="X3496" s="139"/>
      <c r="Y3496" s="139"/>
      <c r="Z3496" s="139"/>
    </row>
    <row r="3497" spans="22:26">
      <c r="V3497" s="139"/>
      <c r="W3497" s="139"/>
      <c r="X3497" s="139"/>
      <c r="Y3497" s="139"/>
      <c r="Z3497" s="139"/>
    </row>
    <row r="3498" spans="22:26">
      <c r="V3498" s="139"/>
      <c r="W3498" s="139"/>
      <c r="X3498" s="139"/>
      <c r="Y3498" s="139"/>
      <c r="Z3498" s="139"/>
    </row>
    <row r="3499" spans="22:26">
      <c r="V3499" s="139"/>
      <c r="W3499" s="139"/>
      <c r="X3499" s="139"/>
      <c r="Y3499" s="139"/>
      <c r="Z3499" s="139"/>
    </row>
    <row r="3500" spans="22:26">
      <c r="V3500" s="139"/>
      <c r="W3500" s="139"/>
      <c r="X3500" s="139"/>
      <c r="Y3500" s="139"/>
      <c r="Z3500" s="139"/>
    </row>
    <row r="3501" spans="22:26">
      <c r="V3501" s="139"/>
      <c r="W3501" s="139"/>
      <c r="X3501" s="139"/>
      <c r="Y3501" s="139"/>
      <c r="Z3501" s="139"/>
    </row>
    <row r="3502" spans="22:26">
      <c r="V3502" s="139"/>
      <c r="W3502" s="139"/>
      <c r="X3502" s="139"/>
      <c r="Y3502" s="139"/>
      <c r="Z3502" s="139"/>
    </row>
    <row r="3503" spans="22:26">
      <c r="V3503" s="139"/>
      <c r="W3503" s="139"/>
      <c r="X3503" s="139"/>
      <c r="Y3503" s="139"/>
      <c r="Z3503" s="139"/>
    </row>
    <row r="3504" spans="22:26">
      <c r="V3504" s="139"/>
      <c r="W3504" s="139"/>
      <c r="X3504" s="139"/>
      <c r="Y3504" s="139"/>
      <c r="Z3504" s="139"/>
    </row>
    <row r="3505" spans="22:26">
      <c r="V3505" s="139"/>
      <c r="W3505" s="139"/>
      <c r="X3505" s="139"/>
      <c r="Y3505" s="139"/>
      <c r="Z3505" s="139"/>
    </row>
    <row r="3506" spans="22:26">
      <c r="V3506" s="139"/>
      <c r="W3506" s="139"/>
      <c r="X3506" s="139"/>
      <c r="Y3506" s="139"/>
      <c r="Z3506" s="139"/>
    </row>
    <row r="3507" spans="22:26">
      <c r="V3507" s="139"/>
      <c r="W3507" s="139"/>
      <c r="X3507" s="139"/>
      <c r="Y3507" s="139"/>
      <c r="Z3507" s="139"/>
    </row>
    <row r="3508" spans="22:26">
      <c r="V3508" s="139"/>
      <c r="W3508" s="139"/>
      <c r="X3508" s="139"/>
      <c r="Y3508" s="139"/>
      <c r="Z3508" s="139"/>
    </row>
    <row r="3509" spans="22:26">
      <c r="V3509" s="139"/>
      <c r="W3509" s="139"/>
      <c r="X3509" s="139"/>
      <c r="Y3509" s="139"/>
      <c r="Z3509" s="139"/>
    </row>
    <row r="3510" spans="22:26">
      <c r="V3510" s="139"/>
      <c r="W3510" s="139"/>
      <c r="X3510" s="139"/>
      <c r="Y3510" s="139"/>
      <c r="Z3510" s="139"/>
    </row>
    <row r="3511" spans="22:26">
      <c r="V3511" s="139"/>
      <c r="W3511" s="139"/>
      <c r="X3511" s="139"/>
      <c r="Y3511" s="139"/>
      <c r="Z3511" s="139"/>
    </row>
    <row r="3512" spans="22:26">
      <c r="V3512" s="139"/>
      <c r="W3512" s="139"/>
      <c r="X3512" s="139"/>
      <c r="Y3512" s="139"/>
      <c r="Z3512" s="139"/>
    </row>
    <row r="3513" spans="22:26">
      <c r="V3513" s="139"/>
      <c r="W3513" s="139"/>
      <c r="X3513" s="139"/>
      <c r="Y3513" s="139"/>
      <c r="Z3513" s="139"/>
    </row>
    <row r="3514" spans="22:26">
      <c r="V3514" s="139"/>
      <c r="W3514" s="139"/>
      <c r="X3514" s="139"/>
      <c r="Y3514" s="139"/>
      <c r="Z3514" s="139"/>
    </row>
    <row r="3515" spans="22:26">
      <c r="V3515" s="139"/>
      <c r="W3515" s="139"/>
      <c r="X3515" s="139"/>
      <c r="Y3515" s="139"/>
      <c r="Z3515" s="139"/>
    </row>
    <row r="3516" spans="22:26">
      <c r="V3516" s="139"/>
      <c r="W3516" s="139"/>
      <c r="X3516" s="139"/>
      <c r="Y3516" s="139"/>
      <c r="Z3516" s="139"/>
    </row>
    <row r="3517" spans="22:26">
      <c r="V3517" s="139"/>
      <c r="W3517" s="139"/>
      <c r="X3517" s="139"/>
      <c r="Y3517" s="139"/>
      <c r="Z3517" s="139"/>
    </row>
    <row r="3518" spans="22:26">
      <c r="V3518" s="139"/>
      <c r="W3518" s="139"/>
      <c r="X3518" s="139"/>
      <c r="Y3518" s="139"/>
      <c r="Z3518" s="139"/>
    </row>
    <row r="3519" spans="22:26">
      <c r="V3519" s="139"/>
      <c r="W3519" s="139"/>
      <c r="X3519" s="139"/>
      <c r="Y3519" s="139"/>
      <c r="Z3519" s="139"/>
    </row>
    <row r="3520" spans="22:26">
      <c r="V3520" s="139"/>
      <c r="W3520" s="139"/>
      <c r="X3520" s="139"/>
      <c r="Y3520" s="139"/>
      <c r="Z3520" s="139"/>
    </row>
    <row r="3521" spans="22:26">
      <c r="V3521" s="139"/>
      <c r="W3521" s="139"/>
      <c r="X3521" s="139"/>
      <c r="Y3521" s="139"/>
      <c r="Z3521" s="139"/>
    </row>
    <row r="3522" spans="22:26">
      <c r="V3522" s="139"/>
      <c r="W3522" s="139"/>
      <c r="X3522" s="139"/>
      <c r="Y3522" s="139"/>
      <c r="Z3522" s="139"/>
    </row>
    <row r="3523" spans="22:26">
      <c r="V3523" s="139"/>
      <c r="W3523" s="139"/>
      <c r="X3523" s="139"/>
      <c r="Y3523" s="139"/>
      <c r="Z3523" s="139"/>
    </row>
    <row r="3524" spans="22:26">
      <c r="V3524" s="139"/>
      <c r="W3524" s="139"/>
      <c r="X3524" s="139"/>
      <c r="Y3524" s="139"/>
      <c r="Z3524" s="139"/>
    </row>
    <row r="3525" spans="22:26">
      <c r="V3525" s="139"/>
      <c r="W3525" s="139"/>
      <c r="X3525" s="139"/>
      <c r="Y3525" s="139"/>
      <c r="Z3525" s="139"/>
    </row>
    <row r="3526" spans="22:26">
      <c r="V3526" s="139"/>
      <c r="W3526" s="139"/>
      <c r="X3526" s="139"/>
      <c r="Y3526" s="139"/>
      <c r="Z3526" s="139"/>
    </row>
    <row r="3527" spans="22:26">
      <c r="V3527" s="139"/>
      <c r="W3527" s="139"/>
      <c r="X3527" s="139"/>
      <c r="Y3527" s="139"/>
      <c r="Z3527" s="139"/>
    </row>
    <row r="3528" spans="22:26">
      <c r="V3528" s="139"/>
      <c r="W3528" s="139"/>
      <c r="X3528" s="139"/>
      <c r="Y3528" s="139"/>
      <c r="Z3528" s="139"/>
    </row>
    <row r="3529" spans="22:26">
      <c r="V3529" s="139"/>
      <c r="W3529" s="139"/>
      <c r="X3529" s="139"/>
      <c r="Y3529" s="139"/>
      <c r="Z3529" s="139"/>
    </row>
    <row r="3530" spans="22:26">
      <c r="V3530" s="139"/>
      <c r="W3530" s="139"/>
      <c r="X3530" s="139"/>
      <c r="Y3530" s="139"/>
      <c r="Z3530" s="139"/>
    </row>
    <row r="3531" spans="22:26">
      <c r="V3531" s="139"/>
      <c r="W3531" s="139"/>
      <c r="X3531" s="139"/>
      <c r="Y3531" s="139"/>
      <c r="Z3531" s="139"/>
    </row>
    <row r="3532" spans="22:26">
      <c r="V3532" s="139"/>
      <c r="W3532" s="139"/>
      <c r="X3532" s="139"/>
      <c r="Y3532" s="139"/>
      <c r="Z3532" s="139"/>
    </row>
    <row r="3533" spans="22:26">
      <c r="V3533" s="139"/>
      <c r="W3533" s="139"/>
      <c r="X3533" s="139"/>
      <c r="Y3533" s="139"/>
      <c r="Z3533" s="139"/>
    </row>
    <row r="3534" spans="22:26">
      <c r="V3534" s="139"/>
      <c r="W3534" s="139"/>
      <c r="X3534" s="139"/>
      <c r="Y3534" s="139"/>
      <c r="Z3534" s="139"/>
    </row>
    <row r="3535" spans="22:26">
      <c r="V3535" s="139"/>
      <c r="W3535" s="139"/>
      <c r="X3535" s="139"/>
      <c r="Y3535" s="139"/>
      <c r="Z3535" s="139"/>
    </row>
    <row r="3536" spans="22:26">
      <c r="V3536" s="139"/>
      <c r="W3536" s="139"/>
      <c r="X3536" s="139"/>
      <c r="Y3536" s="139"/>
      <c r="Z3536" s="139"/>
    </row>
    <row r="3537" spans="22:26">
      <c r="V3537" s="139"/>
      <c r="W3537" s="139"/>
      <c r="X3537" s="139"/>
      <c r="Y3537" s="139"/>
      <c r="Z3537" s="139"/>
    </row>
    <row r="3538" spans="22:26">
      <c r="V3538" s="139"/>
      <c r="W3538" s="139"/>
      <c r="X3538" s="139"/>
      <c r="Y3538" s="139"/>
      <c r="Z3538" s="139"/>
    </row>
    <row r="3539" spans="22:26">
      <c r="V3539" s="139"/>
      <c r="W3539" s="139"/>
      <c r="X3539" s="139"/>
      <c r="Y3539" s="139"/>
      <c r="Z3539" s="139"/>
    </row>
    <row r="3540" spans="22:26">
      <c r="V3540" s="139"/>
      <c r="W3540" s="139"/>
      <c r="X3540" s="139"/>
      <c r="Y3540" s="139"/>
      <c r="Z3540" s="139"/>
    </row>
    <row r="3541" spans="22:26">
      <c r="V3541" s="139"/>
      <c r="W3541" s="139"/>
      <c r="X3541" s="139"/>
      <c r="Y3541" s="139"/>
      <c r="Z3541" s="139"/>
    </row>
    <row r="3542" spans="22:26">
      <c r="V3542" s="139"/>
      <c r="W3542" s="139"/>
      <c r="X3542" s="139"/>
      <c r="Y3542" s="139"/>
      <c r="Z3542" s="139"/>
    </row>
    <row r="3543" spans="22:26">
      <c r="V3543" s="139"/>
      <c r="W3543" s="139"/>
      <c r="X3543" s="139"/>
      <c r="Y3543" s="139"/>
      <c r="Z3543" s="139"/>
    </row>
    <row r="3544" spans="22:26">
      <c r="V3544" s="139"/>
      <c r="W3544" s="139"/>
      <c r="X3544" s="139"/>
      <c r="Y3544" s="139"/>
      <c r="Z3544" s="139"/>
    </row>
    <row r="3545" spans="22:26">
      <c r="V3545" s="139"/>
      <c r="W3545" s="139"/>
      <c r="X3545" s="139"/>
      <c r="Y3545" s="139"/>
      <c r="Z3545" s="139"/>
    </row>
    <row r="3546" spans="22:26">
      <c r="V3546" s="139"/>
      <c r="W3546" s="139"/>
      <c r="X3546" s="139"/>
      <c r="Y3546" s="139"/>
      <c r="Z3546" s="139"/>
    </row>
    <row r="3547" spans="22:26">
      <c r="V3547" s="139"/>
      <c r="W3547" s="139"/>
      <c r="X3547" s="139"/>
      <c r="Y3547" s="139"/>
      <c r="Z3547" s="139"/>
    </row>
    <row r="3548" spans="22:26">
      <c r="V3548" s="139"/>
      <c r="W3548" s="139"/>
      <c r="X3548" s="139"/>
      <c r="Y3548" s="139"/>
      <c r="Z3548" s="139"/>
    </row>
    <row r="3549" spans="22:26">
      <c r="V3549" s="139"/>
      <c r="W3549" s="139"/>
      <c r="X3549" s="139"/>
      <c r="Y3549" s="139"/>
      <c r="Z3549" s="139"/>
    </row>
    <row r="3550" spans="22:26">
      <c r="V3550" s="139"/>
      <c r="W3550" s="139"/>
      <c r="X3550" s="139"/>
      <c r="Y3550" s="139"/>
      <c r="Z3550" s="139"/>
    </row>
    <row r="3551" spans="22:26">
      <c r="V3551" s="139"/>
      <c r="W3551" s="139"/>
      <c r="X3551" s="139"/>
      <c r="Y3551" s="139"/>
      <c r="Z3551" s="139"/>
    </row>
    <row r="3552" spans="22:26">
      <c r="V3552" s="139"/>
      <c r="W3552" s="139"/>
      <c r="X3552" s="139"/>
      <c r="Y3552" s="139"/>
      <c r="Z3552" s="139"/>
    </row>
    <row r="3553" spans="22:26">
      <c r="V3553" s="139"/>
      <c r="W3553" s="139"/>
      <c r="X3553" s="139"/>
      <c r="Y3553" s="139"/>
      <c r="Z3553" s="139"/>
    </row>
    <row r="3554" spans="22:26">
      <c r="V3554" s="139"/>
      <c r="W3554" s="139"/>
      <c r="X3554" s="139"/>
      <c r="Y3554" s="139"/>
      <c r="Z3554" s="139"/>
    </row>
    <row r="3555" spans="22:26">
      <c r="V3555" s="139"/>
      <c r="W3555" s="139"/>
      <c r="X3555" s="139"/>
      <c r="Y3555" s="139"/>
      <c r="Z3555" s="139"/>
    </row>
    <row r="3556" spans="22:26">
      <c r="V3556" s="139"/>
      <c r="W3556" s="139"/>
      <c r="X3556" s="139"/>
      <c r="Y3556" s="139"/>
      <c r="Z3556" s="139"/>
    </row>
    <row r="3557" spans="22:26">
      <c r="V3557" s="139"/>
      <c r="W3557" s="139"/>
      <c r="X3557" s="139"/>
      <c r="Y3557" s="139"/>
      <c r="Z3557" s="139"/>
    </row>
    <row r="3558" spans="22:26">
      <c r="V3558" s="139"/>
      <c r="W3558" s="139"/>
      <c r="X3558" s="139"/>
      <c r="Y3558" s="139"/>
      <c r="Z3558" s="139"/>
    </row>
    <row r="3559" spans="22:26">
      <c r="V3559" s="139"/>
      <c r="W3559" s="139"/>
      <c r="X3559" s="139"/>
      <c r="Y3559" s="139"/>
      <c r="Z3559" s="139"/>
    </row>
    <row r="3560" spans="22:26">
      <c r="V3560" s="139"/>
      <c r="W3560" s="139"/>
      <c r="X3560" s="139"/>
      <c r="Y3560" s="139"/>
      <c r="Z3560" s="139"/>
    </row>
    <row r="3561" spans="22:26">
      <c r="V3561" s="139"/>
      <c r="W3561" s="139"/>
      <c r="X3561" s="139"/>
      <c r="Y3561" s="139"/>
      <c r="Z3561" s="139"/>
    </row>
    <row r="3562" spans="22:26">
      <c r="V3562" s="139"/>
      <c r="W3562" s="139"/>
      <c r="X3562" s="139"/>
      <c r="Y3562" s="139"/>
      <c r="Z3562" s="139"/>
    </row>
    <row r="3563" spans="22:26">
      <c r="V3563" s="139"/>
      <c r="W3563" s="139"/>
      <c r="X3563" s="139"/>
      <c r="Y3563" s="139"/>
      <c r="Z3563" s="139"/>
    </row>
    <row r="3564" spans="22:26">
      <c r="V3564" s="139"/>
      <c r="W3564" s="139"/>
      <c r="X3564" s="139"/>
      <c r="Y3564" s="139"/>
      <c r="Z3564" s="139"/>
    </row>
    <row r="3565" spans="22:26">
      <c r="V3565" s="139"/>
      <c r="W3565" s="139"/>
      <c r="X3565" s="139"/>
      <c r="Y3565" s="139"/>
      <c r="Z3565" s="139"/>
    </row>
    <row r="3566" spans="22:26">
      <c r="V3566" s="139"/>
      <c r="W3566" s="139"/>
      <c r="X3566" s="139"/>
      <c r="Y3566" s="139"/>
      <c r="Z3566" s="139"/>
    </row>
    <row r="3567" spans="22:26">
      <c r="V3567" s="139"/>
      <c r="W3567" s="139"/>
      <c r="X3567" s="139"/>
      <c r="Y3567" s="139"/>
      <c r="Z3567" s="139"/>
    </row>
    <row r="3568" spans="22:26">
      <c r="V3568" s="139"/>
      <c r="W3568" s="139"/>
      <c r="X3568" s="139"/>
      <c r="Y3568" s="139"/>
      <c r="Z3568" s="139"/>
    </row>
    <row r="3569" spans="22:26">
      <c r="V3569" s="139"/>
      <c r="W3569" s="139"/>
      <c r="X3569" s="139"/>
      <c r="Y3569" s="139"/>
      <c r="Z3569" s="139"/>
    </row>
    <row r="3570" spans="22:26">
      <c r="V3570" s="139"/>
      <c r="W3570" s="139"/>
      <c r="X3570" s="139"/>
      <c r="Y3570" s="139"/>
      <c r="Z3570" s="139"/>
    </row>
    <row r="3571" spans="22:26">
      <c r="V3571" s="139"/>
      <c r="W3571" s="139"/>
      <c r="X3571" s="139"/>
      <c r="Y3571" s="139"/>
      <c r="Z3571" s="139"/>
    </row>
    <row r="3572" spans="22:26">
      <c r="V3572" s="139"/>
      <c r="W3572" s="139"/>
      <c r="X3572" s="139"/>
      <c r="Y3572" s="139"/>
      <c r="Z3572" s="139"/>
    </row>
    <row r="3573" spans="22:26">
      <c r="V3573" s="139"/>
      <c r="W3573" s="139"/>
      <c r="X3573" s="139"/>
      <c r="Y3573" s="139"/>
      <c r="Z3573" s="139"/>
    </row>
    <row r="3574" spans="22:26">
      <c r="V3574" s="139"/>
      <c r="W3574" s="139"/>
      <c r="X3574" s="139"/>
      <c r="Y3574" s="139"/>
      <c r="Z3574" s="139"/>
    </row>
    <row r="3575" spans="22:26">
      <c r="V3575" s="139"/>
      <c r="W3575" s="139"/>
      <c r="X3575" s="139"/>
      <c r="Y3575" s="139"/>
      <c r="Z3575" s="139"/>
    </row>
    <row r="3576" spans="22:26">
      <c r="V3576" s="139"/>
      <c r="W3576" s="139"/>
      <c r="X3576" s="139"/>
      <c r="Y3576" s="139"/>
      <c r="Z3576" s="139"/>
    </row>
    <row r="3577" spans="22:26">
      <c r="V3577" s="139"/>
      <c r="W3577" s="139"/>
      <c r="X3577" s="139"/>
      <c r="Y3577" s="139"/>
      <c r="Z3577" s="139"/>
    </row>
    <row r="3578" spans="22:26">
      <c r="V3578" s="139"/>
      <c r="W3578" s="139"/>
      <c r="X3578" s="139"/>
      <c r="Y3578" s="139"/>
      <c r="Z3578" s="139"/>
    </row>
    <row r="3579" spans="22:26">
      <c r="V3579" s="139"/>
      <c r="W3579" s="139"/>
      <c r="X3579" s="139"/>
      <c r="Y3579" s="139"/>
      <c r="Z3579" s="139"/>
    </row>
    <row r="3580" spans="22:26">
      <c r="V3580" s="139"/>
      <c r="W3580" s="139"/>
      <c r="X3580" s="139"/>
      <c r="Y3580" s="139"/>
      <c r="Z3580" s="139"/>
    </row>
    <row r="3581" spans="22:26">
      <c r="V3581" s="139"/>
      <c r="W3581" s="139"/>
      <c r="X3581" s="139"/>
      <c r="Y3581" s="139"/>
      <c r="Z3581" s="139"/>
    </row>
    <row r="3582" spans="22:26">
      <c r="V3582" s="139"/>
      <c r="W3582" s="139"/>
      <c r="X3582" s="139"/>
      <c r="Y3582" s="139"/>
      <c r="Z3582" s="139"/>
    </row>
    <row r="3583" spans="22:26">
      <c r="V3583" s="139"/>
      <c r="W3583" s="139"/>
      <c r="X3583" s="139"/>
      <c r="Y3583" s="139"/>
      <c r="Z3583" s="139"/>
    </row>
    <row r="3584" spans="22:26">
      <c r="V3584" s="139"/>
      <c r="W3584" s="139"/>
      <c r="X3584" s="139"/>
      <c r="Y3584" s="139"/>
      <c r="Z3584" s="139"/>
    </row>
    <row r="3585" spans="22:26">
      <c r="V3585" s="139"/>
      <c r="W3585" s="139"/>
      <c r="X3585" s="139"/>
      <c r="Y3585" s="139"/>
      <c r="Z3585" s="139"/>
    </row>
    <row r="3586" spans="22:26">
      <c r="V3586" s="139"/>
      <c r="W3586" s="139"/>
      <c r="X3586" s="139"/>
      <c r="Y3586" s="139"/>
      <c r="Z3586" s="139"/>
    </row>
    <row r="3587" spans="22:26">
      <c r="V3587" s="139"/>
      <c r="W3587" s="139"/>
      <c r="X3587" s="139"/>
      <c r="Y3587" s="139"/>
      <c r="Z3587" s="139"/>
    </row>
    <row r="3588" spans="22:26">
      <c r="V3588" s="139"/>
      <c r="W3588" s="139"/>
      <c r="X3588" s="139"/>
      <c r="Y3588" s="139"/>
      <c r="Z3588" s="139"/>
    </row>
    <row r="3589" spans="22:26">
      <c r="V3589" s="139"/>
      <c r="W3589" s="139"/>
      <c r="X3589" s="139"/>
      <c r="Y3589" s="139"/>
      <c r="Z3589" s="139"/>
    </row>
    <row r="3590" spans="22:26">
      <c r="V3590" s="139"/>
      <c r="W3590" s="139"/>
      <c r="X3590" s="139"/>
      <c r="Y3590" s="139"/>
      <c r="Z3590" s="139"/>
    </row>
    <row r="3591" spans="22:26">
      <c r="V3591" s="139"/>
      <c r="W3591" s="139"/>
      <c r="X3591" s="139"/>
      <c r="Y3591" s="139"/>
      <c r="Z3591" s="139"/>
    </row>
    <row r="3592" spans="22:26">
      <c r="V3592" s="139"/>
      <c r="W3592" s="139"/>
      <c r="X3592" s="139"/>
      <c r="Y3592" s="139"/>
      <c r="Z3592" s="139"/>
    </row>
    <row r="3593" spans="22:26">
      <c r="V3593" s="139"/>
      <c r="W3593" s="139"/>
      <c r="X3593" s="139"/>
      <c r="Y3593" s="139"/>
      <c r="Z3593" s="139"/>
    </row>
    <row r="3594" spans="22:26">
      <c r="V3594" s="139"/>
      <c r="W3594" s="139"/>
      <c r="X3594" s="139"/>
      <c r="Y3594" s="139"/>
      <c r="Z3594" s="139"/>
    </row>
    <row r="3595" spans="22:26">
      <c r="V3595" s="139"/>
      <c r="W3595" s="139"/>
      <c r="X3595" s="139"/>
      <c r="Y3595" s="139"/>
      <c r="Z3595" s="139"/>
    </row>
    <row r="3596" spans="22:26">
      <c r="V3596" s="139"/>
      <c r="W3596" s="139"/>
      <c r="X3596" s="139"/>
      <c r="Y3596" s="139"/>
      <c r="Z3596" s="139"/>
    </row>
    <row r="3597" spans="22:26">
      <c r="V3597" s="139"/>
      <c r="W3597" s="139"/>
      <c r="X3597" s="139"/>
      <c r="Y3597" s="139"/>
      <c r="Z3597" s="139"/>
    </row>
    <row r="3598" spans="22:26">
      <c r="V3598" s="139"/>
      <c r="W3598" s="139"/>
      <c r="X3598" s="139"/>
      <c r="Y3598" s="139"/>
      <c r="Z3598" s="139"/>
    </row>
    <row r="3599" spans="22:26">
      <c r="V3599" s="139"/>
      <c r="W3599" s="139"/>
      <c r="X3599" s="139"/>
      <c r="Y3599" s="139"/>
      <c r="Z3599" s="139"/>
    </row>
    <row r="3600" spans="22:26">
      <c r="V3600" s="139"/>
      <c r="W3600" s="139"/>
      <c r="X3600" s="139"/>
      <c r="Y3600" s="139"/>
      <c r="Z3600" s="139"/>
    </row>
    <row r="3601" spans="22:26">
      <c r="V3601" s="139"/>
      <c r="W3601" s="139"/>
      <c r="X3601" s="139"/>
      <c r="Y3601" s="139"/>
      <c r="Z3601" s="139"/>
    </row>
    <row r="3602" spans="22:26">
      <c r="V3602" s="139"/>
      <c r="W3602" s="139"/>
      <c r="X3602" s="139"/>
      <c r="Y3602" s="139"/>
      <c r="Z3602" s="139"/>
    </row>
    <row r="3603" spans="22:26">
      <c r="V3603" s="139"/>
      <c r="W3603" s="139"/>
      <c r="X3603" s="139"/>
      <c r="Y3603" s="139"/>
      <c r="Z3603" s="139"/>
    </row>
    <row r="3604" spans="22:26">
      <c r="V3604" s="139"/>
      <c r="W3604" s="139"/>
      <c r="X3604" s="139"/>
      <c r="Y3604" s="139"/>
      <c r="Z3604" s="139"/>
    </row>
    <row r="3605" spans="22:26">
      <c r="V3605" s="139"/>
      <c r="W3605" s="139"/>
      <c r="X3605" s="139"/>
      <c r="Y3605" s="139"/>
      <c r="Z3605" s="139"/>
    </row>
    <row r="3606" spans="22:26">
      <c r="V3606" s="139"/>
      <c r="W3606" s="139"/>
      <c r="X3606" s="139"/>
      <c r="Y3606" s="139"/>
      <c r="Z3606" s="139"/>
    </row>
    <row r="3607" spans="22:26">
      <c r="V3607" s="139"/>
      <c r="W3607" s="139"/>
      <c r="X3607" s="139"/>
      <c r="Y3607" s="139"/>
      <c r="Z3607" s="139"/>
    </row>
    <row r="3608" spans="22:26">
      <c r="V3608" s="139"/>
      <c r="W3608" s="139"/>
      <c r="X3608" s="139"/>
      <c r="Y3608" s="139"/>
      <c r="Z3608" s="139"/>
    </row>
    <row r="3609" spans="22:26">
      <c r="V3609" s="139"/>
      <c r="W3609" s="139"/>
      <c r="X3609" s="139"/>
      <c r="Y3609" s="139"/>
      <c r="Z3609" s="139"/>
    </row>
    <row r="3610" spans="22:26">
      <c r="V3610" s="139"/>
      <c r="W3610" s="139"/>
      <c r="X3610" s="139"/>
      <c r="Y3610" s="139"/>
      <c r="Z3610" s="139"/>
    </row>
    <row r="3611" spans="22:26">
      <c r="V3611" s="139"/>
      <c r="W3611" s="139"/>
      <c r="X3611" s="139"/>
      <c r="Y3611" s="139"/>
      <c r="Z3611" s="139"/>
    </row>
    <row r="3612" spans="22:26">
      <c r="V3612" s="139"/>
      <c r="W3612" s="139"/>
      <c r="X3612" s="139"/>
      <c r="Y3612" s="139"/>
      <c r="Z3612" s="139"/>
    </row>
    <row r="3613" spans="22:26">
      <c r="V3613" s="139"/>
      <c r="W3613" s="139"/>
      <c r="X3613" s="139"/>
      <c r="Y3613" s="139"/>
      <c r="Z3613" s="139"/>
    </row>
    <row r="3614" spans="22:26">
      <c r="V3614" s="139"/>
      <c r="W3614" s="139"/>
      <c r="X3614" s="139"/>
      <c r="Y3614" s="139"/>
      <c r="Z3614" s="139"/>
    </row>
    <row r="3615" spans="22:26">
      <c r="V3615" s="139"/>
      <c r="W3615" s="139"/>
      <c r="X3615" s="139"/>
      <c r="Y3615" s="139"/>
      <c r="Z3615" s="139"/>
    </row>
    <row r="3616" spans="22:26">
      <c r="V3616" s="139"/>
      <c r="W3616" s="139"/>
      <c r="X3616" s="139"/>
      <c r="Y3616" s="139"/>
      <c r="Z3616" s="139"/>
    </row>
    <row r="3617" spans="22:26">
      <c r="V3617" s="139"/>
      <c r="W3617" s="139"/>
      <c r="X3617" s="139"/>
      <c r="Y3617" s="139"/>
      <c r="Z3617" s="139"/>
    </row>
    <row r="3618" spans="22:26">
      <c r="V3618" s="139"/>
      <c r="W3618" s="139"/>
      <c r="X3618" s="139"/>
      <c r="Y3618" s="139"/>
      <c r="Z3618" s="139"/>
    </row>
    <row r="3619" spans="22:26">
      <c r="V3619" s="139"/>
      <c r="W3619" s="139"/>
      <c r="X3619" s="139"/>
      <c r="Y3619" s="139"/>
      <c r="Z3619" s="139"/>
    </row>
    <row r="3620" spans="22:26">
      <c r="V3620" s="139"/>
      <c r="W3620" s="139"/>
      <c r="X3620" s="139"/>
      <c r="Y3620" s="139"/>
      <c r="Z3620" s="139"/>
    </row>
    <row r="3621" spans="22:26">
      <c r="V3621" s="139"/>
      <c r="W3621" s="139"/>
      <c r="X3621" s="139"/>
      <c r="Y3621" s="139"/>
      <c r="Z3621" s="139"/>
    </row>
    <row r="3622" spans="22:26">
      <c r="V3622" s="139"/>
      <c r="W3622" s="139"/>
      <c r="X3622" s="139"/>
      <c r="Y3622" s="139"/>
      <c r="Z3622" s="139"/>
    </row>
    <row r="3623" spans="22:26">
      <c r="V3623" s="139"/>
      <c r="W3623" s="139"/>
      <c r="X3623" s="139"/>
      <c r="Y3623" s="139"/>
      <c r="Z3623" s="139"/>
    </row>
    <row r="3624" spans="22:26">
      <c r="V3624" s="139"/>
      <c r="W3624" s="139"/>
      <c r="X3624" s="139"/>
      <c r="Y3624" s="139"/>
      <c r="Z3624" s="139"/>
    </row>
    <row r="3625" spans="22:26">
      <c r="V3625" s="139"/>
      <c r="W3625" s="139"/>
      <c r="X3625" s="139"/>
      <c r="Y3625" s="139"/>
      <c r="Z3625" s="139"/>
    </row>
    <row r="3626" spans="22:26">
      <c r="V3626" s="139"/>
      <c r="W3626" s="139"/>
      <c r="X3626" s="139"/>
      <c r="Y3626" s="139"/>
      <c r="Z3626" s="139"/>
    </row>
    <row r="3627" spans="22:26">
      <c r="V3627" s="139"/>
      <c r="W3627" s="139"/>
      <c r="X3627" s="139"/>
      <c r="Y3627" s="139"/>
      <c r="Z3627" s="139"/>
    </row>
    <row r="3628" spans="22:26">
      <c r="V3628" s="139"/>
      <c r="W3628" s="139"/>
      <c r="X3628" s="139"/>
      <c r="Y3628" s="139"/>
      <c r="Z3628" s="139"/>
    </row>
    <row r="3629" spans="22:26">
      <c r="V3629" s="139"/>
      <c r="W3629" s="139"/>
      <c r="X3629" s="139"/>
      <c r="Y3629" s="139"/>
      <c r="Z3629" s="139"/>
    </row>
    <row r="3630" spans="22:26">
      <c r="V3630" s="139"/>
      <c r="W3630" s="139"/>
      <c r="X3630" s="139"/>
      <c r="Y3630" s="139"/>
      <c r="Z3630" s="139"/>
    </row>
    <row r="3631" spans="22:26">
      <c r="V3631" s="139"/>
      <c r="W3631" s="139"/>
      <c r="X3631" s="139"/>
      <c r="Y3631" s="139"/>
      <c r="Z3631" s="139"/>
    </row>
    <row r="3632" spans="22:26">
      <c r="V3632" s="139"/>
      <c r="W3632" s="139"/>
      <c r="X3632" s="139"/>
      <c r="Y3632" s="139"/>
      <c r="Z3632" s="139"/>
    </row>
    <row r="3633" spans="22:26">
      <c r="V3633" s="139"/>
      <c r="W3633" s="139"/>
      <c r="X3633" s="139"/>
      <c r="Y3633" s="139"/>
      <c r="Z3633" s="139"/>
    </row>
    <row r="3634" spans="22:26">
      <c r="V3634" s="139"/>
      <c r="W3634" s="139"/>
      <c r="X3634" s="139"/>
      <c r="Y3634" s="139"/>
      <c r="Z3634" s="139"/>
    </row>
    <row r="3635" spans="22:26">
      <c r="V3635" s="139"/>
      <c r="W3635" s="139"/>
      <c r="X3635" s="139"/>
      <c r="Y3635" s="139"/>
      <c r="Z3635" s="139"/>
    </row>
    <row r="3636" spans="22:26">
      <c r="V3636" s="139"/>
      <c r="W3636" s="139"/>
      <c r="X3636" s="139"/>
      <c r="Y3636" s="139"/>
      <c r="Z3636" s="139"/>
    </row>
    <row r="3637" spans="22:26">
      <c r="V3637" s="139"/>
      <c r="W3637" s="139"/>
      <c r="X3637" s="139"/>
      <c r="Y3637" s="139"/>
      <c r="Z3637" s="139"/>
    </row>
    <row r="3638" spans="22:26">
      <c r="V3638" s="139"/>
      <c r="W3638" s="139"/>
      <c r="X3638" s="139"/>
      <c r="Y3638" s="139"/>
      <c r="Z3638" s="139"/>
    </row>
    <row r="3639" spans="22:26">
      <c r="V3639" s="139"/>
      <c r="W3639" s="139"/>
      <c r="X3639" s="139"/>
      <c r="Y3639" s="139"/>
      <c r="Z3639" s="139"/>
    </row>
    <row r="3640" spans="22:26">
      <c r="V3640" s="139"/>
      <c r="W3640" s="139"/>
      <c r="X3640" s="139"/>
      <c r="Y3640" s="139"/>
      <c r="Z3640" s="139"/>
    </row>
    <row r="3641" spans="22:26">
      <c r="V3641" s="139"/>
      <c r="W3641" s="139"/>
      <c r="X3641" s="139"/>
      <c r="Y3641" s="139"/>
      <c r="Z3641" s="139"/>
    </row>
    <row r="3642" spans="22:26">
      <c r="V3642" s="139"/>
      <c r="W3642" s="139"/>
      <c r="X3642" s="139"/>
      <c r="Y3642" s="139"/>
      <c r="Z3642" s="139"/>
    </row>
    <row r="3643" spans="22:26">
      <c r="V3643" s="139"/>
      <c r="W3643" s="139"/>
      <c r="X3643" s="139"/>
      <c r="Y3643" s="139"/>
      <c r="Z3643" s="139"/>
    </row>
    <row r="3644" spans="22:26">
      <c r="V3644" s="139"/>
      <c r="W3644" s="139"/>
      <c r="X3644" s="139"/>
      <c r="Y3644" s="139"/>
      <c r="Z3644" s="139"/>
    </row>
    <row r="3645" spans="22:26">
      <c r="V3645" s="139"/>
      <c r="W3645" s="139"/>
      <c r="X3645" s="139"/>
      <c r="Y3645" s="139"/>
      <c r="Z3645" s="139"/>
    </row>
    <row r="3646" spans="22:26">
      <c r="V3646" s="139"/>
      <c r="W3646" s="139"/>
      <c r="X3646" s="139"/>
      <c r="Y3646" s="139"/>
      <c r="Z3646" s="139"/>
    </row>
    <row r="3647" spans="22:26">
      <c r="V3647" s="139"/>
      <c r="W3647" s="139"/>
      <c r="X3647" s="139"/>
      <c r="Y3647" s="139"/>
      <c r="Z3647" s="139"/>
    </row>
    <row r="3648" spans="22:26">
      <c r="V3648" s="139"/>
      <c r="W3648" s="139"/>
      <c r="X3648" s="139"/>
      <c r="Y3648" s="139"/>
      <c r="Z3648" s="139"/>
    </row>
    <row r="3649" spans="22:26">
      <c r="V3649" s="139"/>
      <c r="W3649" s="139"/>
      <c r="X3649" s="139"/>
      <c r="Y3649" s="139"/>
      <c r="Z3649" s="139"/>
    </row>
    <row r="3650" spans="22:26">
      <c r="V3650" s="139"/>
      <c r="W3650" s="139"/>
      <c r="X3650" s="139"/>
      <c r="Y3650" s="139"/>
      <c r="Z3650" s="139"/>
    </row>
    <row r="3651" spans="22:26">
      <c r="V3651" s="139"/>
      <c r="W3651" s="139"/>
      <c r="X3651" s="139"/>
      <c r="Y3651" s="139"/>
      <c r="Z3651" s="139"/>
    </row>
    <row r="3652" spans="22:26">
      <c r="V3652" s="139"/>
      <c r="W3652" s="139"/>
      <c r="X3652" s="139"/>
      <c r="Y3652" s="139"/>
      <c r="Z3652" s="139"/>
    </row>
    <row r="3653" spans="22:26">
      <c r="V3653" s="139"/>
      <c r="W3653" s="139"/>
      <c r="X3653" s="139"/>
      <c r="Y3653" s="139"/>
      <c r="Z3653" s="139"/>
    </row>
    <row r="3654" spans="22:26">
      <c r="V3654" s="139"/>
      <c r="W3654" s="139"/>
      <c r="X3654" s="139"/>
      <c r="Y3654" s="139"/>
      <c r="Z3654" s="139"/>
    </row>
    <row r="3655" spans="22:26">
      <c r="V3655" s="139"/>
      <c r="W3655" s="139"/>
      <c r="X3655" s="139"/>
      <c r="Y3655" s="139"/>
      <c r="Z3655" s="139"/>
    </row>
    <row r="3656" spans="22:26">
      <c r="V3656" s="139"/>
      <c r="W3656" s="139"/>
      <c r="X3656" s="139"/>
      <c r="Y3656" s="139"/>
      <c r="Z3656" s="139"/>
    </row>
    <row r="3657" spans="22:26">
      <c r="V3657" s="139"/>
      <c r="W3657" s="139"/>
      <c r="X3657" s="139"/>
      <c r="Y3657" s="139"/>
      <c r="Z3657" s="139"/>
    </row>
    <row r="3658" spans="22:26">
      <c r="V3658" s="139"/>
      <c r="W3658" s="139"/>
      <c r="X3658" s="139"/>
      <c r="Y3658" s="139"/>
      <c r="Z3658" s="139"/>
    </row>
    <row r="3659" spans="22:26">
      <c r="V3659" s="139"/>
      <c r="W3659" s="139"/>
      <c r="X3659" s="139"/>
      <c r="Y3659" s="139"/>
      <c r="Z3659" s="139"/>
    </row>
    <row r="3660" spans="22:26">
      <c r="V3660" s="139"/>
      <c r="W3660" s="139"/>
      <c r="X3660" s="139"/>
      <c r="Y3660" s="139"/>
      <c r="Z3660" s="139"/>
    </row>
    <row r="3661" spans="22:26">
      <c r="V3661" s="139"/>
      <c r="W3661" s="139"/>
      <c r="X3661" s="139"/>
      <c r="Y3661" s="139"/>
      <c r="Z3661" s="139"/>
    </row>
    <row r="3662" spans="22:26">
      <c r="V3662" s="139"/>
      <c r="W3662" s="139"/>
      <c r="X3662" s="139"/>
      <c r="Y3662" s="139"/>
      <c r="Z3662" s="139"/>
    </row>
    <row r="3663" spans="22:26">
      <c r="V3663" s="139"/>
      <c r="W3663" s="139"/>
      <c r="X3663" s="139"/>
      <c r="Y3663" s="139"/>
      <c r="Z3663" s="139"/>
    </row>
    <row r="3664" spans="22:26">
      <c r="V3664" s="139"/>
      <c r="W3664" s="139"/>
      <c r="X3664" s="139"/>
      <c r="Y3664" s="139"/>
      <c r="Z3664" s="139"/>
    </row>
    <row r="3665" spans="22:26">
      <c r="V3665" s="139"/>
      <c r="W3665" s="139"/>
      <c r="X3665" s="139"/>
      <c r="Y3665" s="139"/>
      <c r="Z3665" s="139"/>
    </row>
    <row r="3666" spans="22:26">
      <c r="V3666" s="139"/>
      <c r="W3666" s="139"/>
      <c r="X3666" s="139"/>
      <c r="Y3666" s="139"/>
      <c r="Z3666" s="139"/>
    </row>
    <row r="3667" spans="22:26">
      <c r="V3667" s="139"/>
      <c r="W3667" s="139"/>
      <c r="X3667" s="139"/>
      <c r="Y3667" s="139"/>
      <c r="Z3667" s="139"/>
    </row>
    <row r="3668" spans="22:26">
      <c r="V3668" s="139"/>
      <c r="W3668" s="139"/>
      <c r="X3668" s="139"/>
      <c r="Y3668" s="139"/>
      <c r="Z3668" s="139"/>
    </row>
    <row r="3669" spans="22:26">
      <c r="V3669" s="139"/>
      <c r="W3669" s="139"/>
      <c r="X3669" s="139"/>
      <c r="Y3669" s="139"/>
      <c r="Z3669" s="139"/>
    </row>
    <row r="3670" spans="22:26">
      <c r="V3670" s="139"/>
      <c r="W3670" s="139"/>
      <c r="X3670" s="139"/>
      <c r="Y3670" s="139"/>
      <c r="Z3670" s="139"/>
    </row>
    <row r="3671" spans="22:26">
      <c r="V3671" s="139"/>
      <c r="W3671" s="139"/>
      <c r="X3671" s="139"/>
      <c r="Y3671" s="139"/>
      <c r="Z3671" s="139"/>
    </row>
    <row r="3672" spans="22:26">
      <c r="V3672" s="139"/>
      <c r="W3672" s="139"/>
      <c r="X3672" s="139"/>
      <c r="Y3672" s="139"/>
      <c r="Z3672" s="139"/>
    </row>
    <row r="3673" spans="22:26">
      <c r="V3673" s="139"/>
      <c r="W3673" s="139"/>
      <c r="X3673" s="139"/>
      <c r="Y3673" s="139"/>
      <c r="Z3673" s="139"/>
    </row>
    <row r="3674" spans="22:26">
      <c r="V3674" s="139"/>
      <c r="W3674" s="139"/>
      <c r="X3674" s="139"/>
      <c r="Y3674" s="139"/>
      <c r="Z3674" s="139"/>
    </row>
    <row r="3675" spans="22:26">
      <c r="V3675" s="139"/>
      <c r="W3675" s="139"/>
      <c r="X3675" s="139"/>
      <c r="Y3675" s="139"/>
      <c r="Z3675" s="139"/>
    </row>
    <row r="3676" spans="22:26">
      <c r="V3676" s="139"/>
      <c r="W3676" s="139"/>
      <c r="X3676" s="139"/>
      <c r="Y3676" s="139"/>
      <c r="Z3676" s="139"/>
    </row>
    <row r="3677" spans="22:26">
      <c r="V3677" s="139"/>
      <c r="W3677" s="139"/>
      <c r="X3677" s="139"/>
      <c r="Y3677" s="139"/>
      <c r="Z3677" s="139"/>
    </row>
    <row r="3678" spans="22:26">
      <c r="V3678" s="139"/>
      <c r="W3678" s="139"/>
      <c r="X3678" s="139"/>
      <c r="Y3678" s="139"/>
      <c r="Z3678" s="139"/>
    </row>
    <row r="3679" spans="22:26">
      <c r="V3679" s="139"/>
      <c r="W3679" s="139"/>
      <c r="X3679" s="139"/>
      <c r="Y3679" s="139"/>
      <c r="Z3679" s="139"/>
    </row>
    <row r="3680" spans="22:26">
      <c r="V3680" s="139"/>
      <c r="W3680" s="139"/>
      <c r="X3680" s="139"/>
      <c r="Y3680" s="139"/>
      <c r="Z3680" s="139"/>
    </row>
    <row r="3681" spans="22:26">
      <c r="V3681" s="139"/>
      <c r="W3681" s="139"/>
      <c r="X3681" s="139"/>
      <c r="Y3681" s="139"/>
      <c r="Z3681" s="139"/>
    </row>
    <row r="3682" spans="22:26">
      <c r="V3682" s="139"/>
      <c r="W3682" s="139"/>
      <c r="X3682" s="139"/>
      <c r="Y3682" s="139"/>
      <c r="Z3682" s="139"/>
    </row>
    <row r="3683" spans="22:26">
      <c r="V3683" s="139"/>
      <c r="W3683" s="139"/>
      <c r="X3683" s="139"/>
      <c r="Y3683" s="139"/>
      <c r="Z3683" s="139"/>
    </row>
    <row r="3684" spans="22:26">
      <c r="V3684" s="139"/>
      <c r="W3684" s="139"/>
      <c r="X3684" s="139"/>
      <c r="Y3684" s="139"/>
      <c r="Z3684" s="139"/>
    </row>
    <row r="3685" spans="22:26">
      <c r="V3685" s="139"/>
      <c r="W3685" s="139"/>
      <c r="X3685" s="139"/>
      <c r="Y3685" s="139"/>
      <c r="Z3685" s="139"/>
    </row>
    <row r="3686" spans="22:26">
      <c r="V3686" s="139"/>
      <c r="W3686" s="139"/>
      <c r="X3686" s="139"/>
      <c r="Y3686" s="139"/>
      <c r="Z3686" s="139"/>
    </row>
    <row r="3687" spans="22:26">
      <c r="V3687" s="139"/>
      <c r="W3687" s="139"/>
      <c r="X3687" s="139"/>
      <c r="Y3687" s="139"/>
      <c r="Z3687" s="139"/>
    </row>
    <row r="3688" spans="22:26">
      <c r="V3688" s="139"/>
      <c r="W3688" s="139"/>
      <c r="X3688" s="139"/>
      <c r="Y3688" s="139"/>
      <c r="Z3688" s="139"/>
    </row>
    <row r="3689" spans="22:26">
      <c r="V3689" s="139"/>
      <c r="W3689" s="139"/>
      <c r="X3689" s="139"/>
      <c r="Y3689" s="139"/>
      <c r="Z3689" s="139"/>
    </row>
    <row r="3690" spans="22:26">
      <c r="V3690" s="139"/>
      <c r="W3690" s="139"/>
      <c r="X3690" s="139"/>
      <c r="Y3690" s="139"/>
      <c r="Z3690" s="139"/>
    </row>
    <row r="3691" spans="22:26">
      <c r="V3691" s="139"/>
      <c r="W3691" s="139"/>
      <c r="X3691" s="139"/>
      <c r="Y3691" s="139"/>
      <c r="Z3691" s="139"/>
    </row>
    <row r="3692" spans="22:26">
      <c r="V3692" s="139"/>
      <c r="W3692" s="139"/>
      <c r="X3692" s="139"/>
      <c r="Y3692" s="139"/>
      <c r="Z3692" s="139"/>
    </row>
    <row r="3693" spans="22:26">
      <c r="V3693" s="139"/>
      <c r="W3693" s="139"/>
      <c r="X3693" s="139"/>
      <c r="Y3693" s="139"/>
      <c r="Z3693" s="139"/>
    </row>
    <row r="3694" spans="22:26">
      <c r="V3694" s="139"/>
      <c r="W3694" s="139"/>
      <c r="X3694" s="139"/>
      <c r="Y3694" s="139"/>
      <c r="Z3694" s="139"/>
    </row>
    <row r="3695" spans="22:26">
      <c r="V3695" s="139"/>
      <c r="W3695" s="139"/>
      <c r="X3695" s="139"/>
      <c r="Y3695" s="139"/>
      <c r="Z3695" s="139"/>
    </row>
    <row r="3696" spans="22:26">
      <c r="V3696" s="139"/>
      <c r="W3696" s="139"/>
      <c r="X3696" s="139"/>
      <c r="Y3696" s="139"/>
      <c r="Z3696" s="139"/>
    </row>
    <row r="3697" spans="22:26">
      <c r="V3697" s="139"/>
      <c r="W3697" s="139"/>
      <c r="X3697" s="139"/>
      <c r="Y3697" s="139"/>
      <c r="Z3697" s="139"/>
    </row>
    <row r="3698" spans="22:26">
      <c r="V3698" s="139"/>
      <c r="W3698" s="139"/>
      <c r="X3698" s="139"/>
      <c r="Y3698" s="139"/>
      <c r="Z3698" s="139"/>
    </row>
    <row r="3699" spans="22:26">
      <c r="V3699" s="139"/>
      <c r="W3699" s="139"/>
      <c r="X3699" s="139"/>
      <c r="Y3699" s="139"/>
      <c r="Z3699" s="139"/>
    </row>
    <row r="3700" spans="22:26">
      <c r="V3700" s="139"/>
      <c r="W3700" s="139"/>
      <c r="X3700" s="139"/>
      <c r="Y3700" s="139"/>
      <c r="Z3700" s="139"/>
    </row>
    <row r="3701" spans="22:26">
      <c r="V3701" s="139"/>
      <c r="W3701" s="139"/>
      <c r="X3701" s="139"/>
      <c r="Y3701" s="139"/>
      <c r="Z3701" s="139"/>
    </row>
    <row r="3702" spans="22:26">
      <c r="V3702" s="139"/>
      <c r="W3702" s="139"/>
      <c r="X3702" s="139"/>
      <c r="Y3702" s="139"/>
      <c r="Z3702" s="139"/>
    </row>
    <row r="3703" spans="22:26">
      <c r="V3703" s="139"/>
      <c r="W3703" s="139"/>
      <c r="X3703" s="139"/>
      <c r="Y3703" s="139"/>
      <c r="Z3703" s="139"/>
    </row>
    <row r="3704" spans="22:26">
      <c r="V3704" s="139"/>
      <c r="W3704" s="139"/>
      <c r="X3704" s="139"/>
      <c r="Y3704" s="139"/>
      <c r="Z3704" s="139"/>
    </row>
    <row r="3705" spans="22:26">
      <c r="V3705" s="139"/>
      <c r="W3705" s="139"/>
      <c r="X3705" s="139"/>
      <c r="Y3705" s="139"/>
      <c r="Z3705" s="139"/>
    </row>
    <row r="3706" spans="22:26">
      <c r="V3706" s="139"/>
      <c r="W3706" s="139"/>
      <c r="X3706" s="139"/>
      <c r="Y3706" s="139"/>
      <c r="Z3706" s="139"/>
    </row>
    <row r="3707" spans="22:26">
      <c r="V3707" s="139"/>
      <c r="W3707" s="139"/>
      <c r="X3707" s="139"/>
      <c r="Y3707" s="139"/>
      <c r="Z3707" s="139"/>
    </row>
    <row r="3708" spans="22:26">
      <c r="V3708" s="139"/>
      <c r="W3708" s="139"/>
      <c r="X3708" s="139"/>
      <c r="Y3708" s="139"/>
      <c r="Z3708" s="139"/>
    </row>
    <row r="3709" spans="22:26">
      <c r="V3709" s="139"/>
      <c r="W3709" s="139"/>
      <c r="X3709" s="139"/>
      <c r="Y3709" s="139"/>
      <c r="Z3709" s="139"/>
    </row>
    <row r="3710" spans="22:26">
      <c r="V3710" s="139"/>
      <c r="W3710" s="139"/>
      <c r="X3710" s="139"/>
      <c r="Y3710" s="139"/>
      <c r="Z3710" s="139"/>
    </row>
    <row r="3711" spans="22:26">
      <c r="V3711" s="139"/>
      <c r="W3711" s="139"/>
      <c r="X3711" s="139"/>
      <c r="Y3711" s="139"/>
      <c r="Z3711" s="139"/>
    </row>
    <row r="3712" spans="22:26">
      <c r="V3712" s="139"/>
      <c r="W3712" s="139"/>
      <c r="X3712" s="139"/>
      <c r="Y3712" s="139"/>
      <c r="Z3712" s="139"/>
    </row>
    <row r="3713" spans="22:26">
      <c r="V3713" s="139"/>
      <c r="W3713" s="139"/>
      <c r="X3713" s="139"/>
      <c r="Y3713" s="139"/>
      <c r="Z3713" s="139"/>
    </row>
    <row r="3714" spans="22:26">
      <c r="V3714" s="139"/>
      <c r="W3714" s="139"/>
      <c r="X3714" s="139"/>
      <c r="Y3714" s="139"/>
      <c r="Z3714" s="139"/>
    </row>
    <row r="3715" spans="22:26">
      <c r="V3715" s="139"/>
      <c r="W3715" s="139"/>
      <c r="X3715" s="139"/>
      <c r="Y3715" s="139"/>
      <c r="Z3715" s="139"/>
    </row>
    <row r="3716" spans="22:26">
      <c r="V3716" s="139"/>
      <c r="W3716" s="139"/>
      <c r="X3716" s="139"/>
      <c r="Y3716" s="139"/>
      <c r="Z3716" s="139"/>
    </row>
    <row r="3717" spans="22:26">
      <c r="V3717" s="139"/>
      <c r="W3717" s="139"/>
      <c r="X3717" s="139"/>
      <c r="Y3717" s="139"/>
      <c r="Z3717" s="139"/>
    </row>
    <row r="3718" spans="22:26">
      <c r="V3718" s="139"/>
      <c r="W3718" s="139"/>
      <c r="X3718" s="139"/>
      <c r="Y3718" s="139"/>
      <c r="Z3718" s="139"/>
    </row>
    <row r="3719" spans="22:26">
      <c r="V3719" s="139"/>
      <c r="W3719" s="139"/>
      <c r="X3719" s="139"/>
      <c r="Y3719" s="139"/>
      <c r="Z3719" s="139"/>
    </row>
    <row r="3720" spans="22:26">
      <c r="V3720" s="139"/>
      <c r="W3720" s="139"/>
      <c r="X3720" s="139"/>
      <c r="Y3720" s="139"/>
      <c r="Z3720" s="139"/>
    </row>
    <row r="3721" spans="22:26">
      <c r="V3721" s="139"/>
      <c r="W3721" s="139"/>
      <c r="X3721" s="139"/>
      <c r="Y3721" s="139"/>
      <c r="Z3721" s="139"/>
    </row>
    <row r="3722" spans="22:26">
      <c r="V3722" s="139"/>
      <c r="W3722" s="139"/>
      <c r="X3722" s="139"/>
      <c r="Y3722" s="139"/>
      <c r="Z3722" s="139"/>
    </row>
    <row r="3723" spans="22:26">
      <c r="V3723" s="139"/>
      <c r="W3723" s="139"/>
      <c r="X3723" s="139"/>
      <c r="Y3723" s="139"/>
      <c r="Z3723" s="139"/>
    </row>
    <row r="3724" spans="22:26">
      <c r="V3724" s="139"/>
      <c r="W3724" s="139"/>
      <c r="X3724" s="139"/>
      <c r="Y3724" s="139"/>
      <c r="Z3724" s="139"/>
    </row>
    <row r="3725" spans="22:26">
      <c r="V3725" s="139"/>
      <c r="W3725" s="139"/>
      <c r="X3725" s="139"/>
      <c r="Y3725" s="139"/>
      <c r="Z3725" s="139"/>
    </row>
    <row r="3726" spans="22:26">
      <c r="V3726" s="139"/>
      <c r="W3726" s="139"/>
      <c r="X3726" s="139"/>
      <c r="Y3726" s="139"/>
      <c r="Z3726" s="139"/>
    </row>
    <row r="3727" spans="22:26">
      <c r="V3727" s="139"/>
      <c r="W3727" s="139"/>
      <c r="X3727" s="139"/>
      <c r="Y3727" s="139"/>
      <c r="Z3727" s="139"/>
    </row>
    <row r="3728" spans="22:26">
      <c r="V3728" s="139"/>
      <c r="W3728" s="139"/>
      <c r="X3728" s="139"/>
      <c r="Y3728" s="139"/>
      <c r="Z3728" s="139"/>
    </row>
    <row r="3729" spans="22:26">
      <c r="V3729" s="139"/>
      <c r="W3729" s="139"/>
      <c r="X3729" s="139"/>
      <c r="Y3729" s="139"/>
      <c r="Z3729" s="139"/>
    </row>
    <row r="3730" spans="22:26">
      <c r="V3730" s="139"/>
      <c r="W3730" s="139"/>
      <c r="X3730" s="139"/>
      <c r="Y3730" s="139"/>
      <c r="Z3730" s="139"/>
    </row>
    <row r="3731" spans="22:26">
      <c r="V3731" s="139"/>
      <c r="W3731" s="139"/>
      <c r="X3731" s="139"/>
      <c r="Y3731" s="139"/>
      <c r="Z3731" s="139"/>
    </row>
    <row r="3732" spans="22:26">
      <c r="V3732" s="139"/>
      <c r="W3732" s="139"/>
      <c r="X3732" s="139"/>
      <c r="Y3732" s="139"/>
      <c r="Z3732" s="139"/>
    </row>
    <row r="3733" spans="22:26">
      <c r="V3733" s="139"/>
      <c r="W3733" s="139"/>
      <c r="X3733" s="139"/>
      <c r="Y3733" s="139"/>
      <c r="Z3733" s="139"/>
    </row>
    <row r="3734" spans="22:26">
      <c r="V3734" s="139"/>
      <c r="W3734" s="139"/>
      <c r="X3734" s="139"/>
      <c r="Y3734" s="139"/>
      <c r="Z3734" s="139"/>
    </row>
    <row r="3735" spans="22:26">
      <c r="V3735" s="139"/>
      <c r="W3735" s="139"/>
      <c r="X3735" s="139"/>
      <c r="Y3735" s="139"/>
      <c r="Z3735" s="139"/>
    </row>
    <row r="3736" spans="22:26">
      <c r="V3736" s="139"/>
      <c r="W3736" s="139"/>
      <c r="X3736" s="139"/>
      <c r="Y3736" s="139"/>
      <c r="Z3736" s="139"/>
    </row>
    <row r="3737" spans="22:26">
      <c r="V3737" s="139"/>
      <c r="W3737" s="139"/>
      <c r="X3737" s="139"/>
      <c r="Y3737" s="139"/>
      <c r="Z3737" s="139"/>
    </row>
    <row r="3738" spans="22:26">
      <c r="V3738" s="139"/>
      <c r="W3738" s="139"/>
      <c r="X3738" s="139"/>
      <c r="Y3738" s="139"/>
      <c r="Z3738" s="139"/>
    </row>
    <row r="3739" spans="22:26">
      <c r="V3739" s="139"/>
      <c r="W3739" s="139"/>
      <c r="X3739" s="139"/>
      <c r="Y3739" s="139"/>
      <c r="Z3739" s="139"/>
    </row>
    <row r="3740" spans="22:26">
      <c r="V3740" s="139"/>
      <c r="W3740" s="139"/>
      <c r="X3740" s="139"/>
      <c r="Y3740" s="139"/>
      <c r="Z3740" s="139"/>
    </row>
    <row r="3741" spans="22:26">
      <c r="V3741" s="139"/>
      <c r="W3741" s="139"/>
      <c r="X3741" s="139"/>
      <c r="Y3741" s="139"/>
      <c r="Z3741" s="139"/>
    </row>
    <row r="3742" spans="22:26">
      <c r="V3742" s="139"/>
      <c r="W3742" s="139"/>
      <c r="X3742" s="139"/>
      <c r="Y3742" s="139"/>
      <c r="Z3742" s="139"/>
    </row>
    <row r="3743" spans="22:26">
      <c r="V3743" s="139"/>
      <c r="W3743" s="139"/>
      <c r="X3743" s="139"/>
      <c r="Y3743" s="139"/>
      <c r="Z3743" s="139"/>
    </row>
    <row r="3744" spans="22:26">
      <c r="V3744" s="139"/>
      <c r="W3744" s="139"/>
      <c r="X3744" s="139"/>
      <c r="Y3744" s="139"/>
      <c r="Z3744" s="139"/>
    </row>
    <row r="3745" spans="22:26">
      <c r="V3745" s="139"/>
      <c r="W3745" s="139"/>
      <c r="X3745" s="139"/>
      <c r="Y3745" s="139"/>
      <c r="Z3745" s="139"/>
    </row>
    <row r="3746" spans="22:26">
      <c r="V3746" s="139"/>
      <c r="W3746" s="139"/>
      <c r="X3746" s="139"/>
      <c r="Y3746" s="139"/>
      <c r="Z3746" s="139"/>
    </row>
    <row r="3747" spans="22:26">
      <c r="V3747" s="139"/>
      <c r="W3747" s="139"/>
      <c r="X3747" s="139"/>
      <c r="Y3747" s="139"/>
      <c r="Z3747" s="139"/>
    </row>
    <row r="3748" spans="22:26">
      <c r="V3748" s="139"/>
      <c r="W3748" s="139"/>
      <c r="X3748" s="139"/>
      <c r="Y3748" s="139"/>
      <c r="Z3748" s="139"/>
    </row>
    <row r="3749" spans="22:26">
      <c r="V3749" s="139"/>
      <c r="W3749" s="139"/>
      <c r="X3749" s="139"/>
      <c r="Y3749" s="139"/>
      <c r="Z3749" s="139"/>
    </row>
    <row r="3750" spans="22:26">
      <c r="V3750" s="139"/>
      <c r="W3750" s="139"/>
      <c r="X3750" s="139"/>
      <c r="Y3750" s="139"/>
      <c r="Z3750" s="139"/>
    </row>
    <row r="3751" spans="22:26">
      <c r="V3751" s="139"/>
      <c r="W3751" s="139"/>
      <c r="X3751" s="139"/>
      <c r="Y3751" s="139"/>
      <c r="Z3751" s="139"/>
    </row>
    <row r="3752" spans="22:26">
      <c r="V3752" s="139"/>
      <c r="W3752" s="139"/>
      <c r="X3752" s="139"/>
      <c r="Y3752" s="139"/>
      <c r="Z3752" s="139"/>
    </row>
    <row r="3753" spans="22:26">
      <c r="V3753" s="139"/>
      <c r="W3753" s="139"/>
      <c r="X3753" s="139"/>
      <c r="Y3753" s="139"/>
      <c r="Z3753" s="139"/>
    </row>
    <row r="3754" spans="22:26">
      <c r="V3754" s="139"/>
      <c r="W3754" s="139"/>
      <c r="X3754" s="139"/>
      <c r="Y3754" s="139"/>
      <c r="Z3754" s="139"/>
    </row>
    <row r="3755" spans="22:26">
      <c r="V3755" s="139"/>
      <c r="W3755" s="139"/>
      <c r="X3755" s="139"/>
      <c r="Y3755" s="139"/>
      <c r="Z3755" s="139"/>
    </row>
    <row r="3756" spans="22:26">
      <c r="V3756" s="139"/>
      <c r="W3756" s="139"/>
      <c r="X3756" s="139"/>
      <c r="Y3756" s="139"/>
      <c r="Z3756" s="139"/>
    </row>
    <row r="3757" spans="22:26">
      <c r="V3757" s="139"/>
      <c r="W3757" s="139"/>
      <c r="X3757" s="139"/>
      <c r="Y3757" s="139"/>
      <c r="Z3757" s="139"/>
    </row>
    <row r="3758" spans="22:26">
      <c r="V3758" s="139"/>
      <c r="W3758" s="139"/>
      <c r="X3758" s="139"/>
      <c r="Y3758" s="139"/>
      <c r="Z3758" s="139"/>
    </row>
    <row r="3759" spans="22:26">
      <c r="V3759" s="139"/>
      <c r="W3759" s="139"/>
      <c r="X3759" s="139"/>
      <c r="Y3759" s="139"/>
      <c r="Z3759" s="139"/>
    </row>
    <row r="3760" spans="22:26">
      <c r="V3760" s="139"/>
      <c r="W3760" s="139"/>
      <c r="X3760" s="139"/>
      <c r="Y3760" s="139"/>
      <c r="Z3760" s="139"/>
    </row>
    <row r="3761" spans="22:26">
      <c r="V3761" s="139"/>
      <c r="W3761" s="139"/>
      <c r="X3761" s="139"/>
      <c r="Y3761" s="139"/>
      <c r="Z3761" s="139"/>
    </row>
    <row r="3762" spans="22:26">
      <c r="V3762" s="139"/>
      <c r="W3762" s="139"/>
      <c r="X3762" s="139"/>
      <c r="Y3762" s="139"/>
      <c r="Z3762" s="139"/>
    </row>
    <row r="3763" spans="22:26">
      <c r="V3763" s="139"/>
      <c r="W3763" s="139"/>
      <c r="X3763" s="139"/>
      <c r="Y3763" s="139"/>
      <c r="Z3763" s="139"/>
    </row>
    <row r="3764" spans="22:26">
      <c r="V3764" s="139"/>
      <c r="W3764" s="139"/>
      <c r="X3764" s="139"/>
      <c r="Y3764" s="139"/>
      <c r="Z3764" s="139"/>
    </row>
    <row r="3765" spans="22:26">
      <c r="V3765" s="139"/>
      <c r="W3765" s="139"/>
      <c r="X3765" s="139"/>
      <c r="Y3765" s="139"/>
      <c r="Z3765" s="139"/>
    </row>
    <row r="3766" spans="22:26">
      <c r="V3766" s="139"/>
      <c r="W3766" s="139"/>
      <c r="X3766" s="139"/>
      <c r="Y3766" s="139"/>
      <c r="Z3766" s="139"/>
    </row>
    <row r="3767" spans="22:26">
      <c r="V3767" s="139"/>
      <c r="W3767" s="139"/>
      <c r="X3767" s="139"/>
      <c r="Y3767" s="139"/>
      <c r="Z3767" s="139"/>
    </row>
    <row r="3768" spans="22:26">
      <c r="V3768" s="139"/>
      <c r="W3768" s="139"/>
      <c r="X3768" s="139"/>
      <c r="Y3768" s="139"/>
      <c r="Z3768" s="139"/>
    </row>
    <row r="3769" spans="22:26">
      <c r="V3769" s="139"/>
      <c r="W3769" s="139"/>
      <c r="X3769" s="139"/>
      <c r="Y3769" s="139"/>
      <c r="Z3769" s="139"/>
    </row>
    <row r="3770" spans="22:26">
      <c r="V3770" s="139"/>
      <c r="W3770" s="139"/>
      <c r="X3770" s="139"/>
      <c r="Y3770" s="139"/>
      <c r="Z3770" s="139"/>
    </row>
    <row r="3771" spans="22:26">
      <c r="V3771" s="139"/>
      <c r="W3771" s="139"/>
      <c r="X3771" s="139"/>
      <c r="Y3771" s="139"/>
      <c r="Z3771" s="139"/>
    </row>
    <row r="3772" spans="22:26">
      <c r="V3772" s="139"/>
      <c r="W3772" s="139"/>
      <c r="X3772" s="139"/>
      <c r="Y3772" s="139"/>
      <c r="Z3772" s="139"/>
    </row>
    <row r="3773" spans="22:26">
      <c r="V3773" s="139"/>
      <c r="W3773" s="139"/>
      <c r="X3773" s="139"/>
      <c r="Y3773" s="139"/>
      <c r="Z3773" s="139"/>
    </row>
    <row r="3774" spans="22:26">
      <c r="V3774" s="139"/>
      <c r="W3774" s="139"/>
      <c r="X3774" s="139"/>
      <c r="Y3774" s="139"/>
      <c r="Z3774" s="139"/>
    </row>
    <row r="3775" spans="22:26">
      <c r="V3775" s="139"/>
      <c r="W3775" s="139"/>
      <c r="X3775" s="139"/>
      <c r="Y3775" s="139"/>
      <c r="Z3775" s="139"/>
    </row>
    <row r="3776" spans="22:26">
      <c r="V3776" s="139"/>
      <c r="W3776" s="139"/>
      <c r="X3776" s="139"/>
      <c r="Y3776" s="139"/>
      <c r="Z3776" s="139"/>
    </row>
    <row r="3777" spans="22:26">
      <c r="V3777" s="139"/>
      <c r="W3777" s="139"/>
      <c r="X3777" s="139"/>
      <c r="Y3777" s="139"/>
      <c r="Z3777" s="139"/>
    </row>
    <row r="3778" spans="22:26">
      <c r="V3778" s="139"/>
      <c r="W3778" s="139"/>
      <c r="X3778" s="139"/>
      <c r="Y3778" s="139"/>
      <c r="Z3778" s="139"/>
    </row>
    <row r="3779" spans="22:26">
      <c r="V3779" s="139"/>
      <c r="W3779" s="139"/>
      <c r="X3779" s="139"/>
      <c r="Y3779" s="139"/>
      <c r="Z3779" s="139"/>
    </row>
    <row r="3780" spans="22:26">
      <c r="V3780" s="139"/>
      <c r="W3780" s="139"/>
      <c r="X3780" s="139"/>
      <c r="Y3780" s="139"/>
      <c r="Z3780" s="139"/>
    </row>
    <row r="3781" spans="22:26">
      <c r="V3781" s="139"/>
      <c r="W3781" s="139"/>
      <c r="X3781" s="139"/>
      <c r="Y3781" s="139"/>
      <c r="Z3781" s="139"/>
    </row>
    <row r="3782" spans="22:26">
      <c r="V3782" s="139"/>
      <c r="W3782" s="139"/>
      <c r="X3782" s="139"/>
      <c r="Y3782" s="139"/>
      <c r="Z3782" s="139"/>
    </row>
    <row r="3783" spans="22:26">
      <c r="V3783" s="139"/>
      <c r="W3783" s="139"/>
      <c r="X3783" s="139"/>
      <c r="Y3783" s="139"/>
      <c r="Z3783" s="139"/>
    </row>
    <row r="3784" spans="22:26">
      <c r="V3784" s="139"/>
      <c r="W3784" s="139"/>
      <c r="X3784" s="139"/>
      <c r="Y3784" s="139"/>
      <c r="Z3784" s="139"/>
    </row>
    <row r="3785" spans="22:26">
      <c r="V3785" s="139"/>
      <c r="W3785" s="139"/>
      <c r="X3785" s="139"/>
      <c r="Y3785" s="139"/>
      <c r="Z3785" s="139"/>
    </row>
    <row r="3786" spans="22:26">
      <c r="V3786" s="139"/>
      <c r="W3786" s="139"/>
      <c r="X3786" s="139"/>
      <c r="Y3786" s="139"/>
      <c r="Z3786" s="139"/>
    </row>
    <row r="3787" spans="22:26">
      <c r="V3787" s="139"/>
      <c r="W3787" s="139"/>
      <c r="X3787" s="139"/>
      <c r="Y3787" s="139"/>
      <c r="Z3787" s="139"/>
    </row>
    <row r="3788" spans="22:26">
      <c r="V3788" s="139"/>
      <c r="W3788" s="139"/>
      <c r="X3788" s="139"/>
      <c r="Y3788" s="139"/>
      <c r="Z3788" s="139"/>
    </row>
    <row r="3789" spans="22:26">
      <c r="V3789" s="139"/>
      <c r="W3789" s="139"/>
      <c r="X3789" s="139"/>
      <c r="Y3789" s="139"/>
      <c r="Z3789" s="139"/>
    </row>
    <row r="3790" spans="22:26">
      <c r="V3790" s="139"/>
      <c r="W3790" s="139"/>
      <c r="X3790" s="139"/>
      <c r="Y3790" s="139"/>
      <c r="Z3790" s="139"/>
    </row>
    <row r="3791" spans="22:26">
      <c r="V3791" s="139"/>
      <c r="W3791" s="139"/>
      <c r="X3791" s="139"/>
      <c r="Y3791" s="139"/>
      <c r="Z3791" s="139"/>
    </row>
    <row r="3792" spans="22:26">
      <c r="V3792" s="139"/>
      <c r="W3792" s="139"/>
      <c r="X3792" s="139"/>
      <c r="Y3792" s="139"/>
      <c r="Z3792" s="139"/>
    </row>
    <row r="3793" spans="22:26">
      <c r="V3793" s="139"/>
      <c r="W3793" s="139"/>
      <c r="X3793" s="139"/>
      <c r="Y3793" s="139"/>
      <c r="Z3793" s="139"/>
    </row>
    <row r="3794" spans="22:26">
      <c r="V3794" s="139"/>
      <c r="W3794" s="139"/>
      <c r="X3794" s="139"/>
      <c r="Y3794" s="139"/>
      <c r="Z3794" s="139"/>
    </row>
    <row r="3795" spans="22:26">
      <c r="V3795" s="139"/>
      <c r="W3795" s="139"/>
      <c r="X3795" s="139"/>
      <c r="Y3795" s="139"/>
      <c r="Z3795" s="139"/>
    </row>
    <row r="3796" spans="22:26">
      <c r="V3796" s="139"/>
      <c r="W3796" s="139"/>
      <c r="X3796" s="139"/>
      <c r="Y3796" s="139"/>
      <c r="Z3796" s="139"/>
    </row>
    <row r="3797" spans="22:26">
      <c r="V3797" s="139"/>
      <c r="W3797" s="139"/>
      <c r="X3797" s="139"/>
      <c r="Y3797" s="139"/>
      <c r="Z3797" s="139"/>
    </row>
    <row r="3798" spans="22:26">
      <c r="V3798" s="139"/>
      <c r="W3798" s="139"/>
      <c r="X3798" s="139"/>
      <c r="Y3798" s="139"/>
      <c r="Z3798" s="139"/>
    </row>
    <row r="3799" spans="22:26">
      <c r="V3799" s="139"/>
      <c r="W3799" s="139"/>
      <c r="X3799" s="139"/>
      <c r="Y3799" s="139"/>
      <c r="Z3799" s="139"/>
    </row>
    <row r="3800" spans="22:26">
      <c r="V3800" s="139"/>
      <c r="W3800" s="139"/>
      <c r="X3800" s="139"/>
      <c r="Y3800" s="139"/>
      <c r="Z3800" s="139"/>
    </row>
    <row r="3801" spans="22:26">
      <c r="V3801" s="139"/>
      <c r="W3801" s="139"/>
      <c r="X3801" s="139"/>
      <c r="Y3801" s="139"/>
      <c r="Z3801" s="139"/>
    </row>
    <row r="3802" spans="22:26">
      <c r="V3802" s="139"/>
      <c r="W3802" s="139"/>
      <c r="X3802" s="139"/>
      <c r="Y3802" s="139"/>
      <c r="Z3802" s="139"/>
    </row>
    <row r="3803" spans="22:26">
      <c r="V3803" s="139"/>
      <c r="W3803" s="139"/>
      <c r="X3803" s="139"/>
      <c r="Y3803" s="139"/>
      <c r="Z3803" s="139"/>
    </row>
    <row r="3804" spans="22:26">
      <c r="V3804" s="139"/>
      <c r="W3804" s="139"/>
      <c r="X3804" s="139"/>
      <c r="Y3804" s="139"/>
      <c r="Z3804" s="139"/>
    </row>
    <row r="3805" spans="22:26">
      <c r="V3805" s="139"/>
      <c r="W3805" s="139"/>
      <c r="X3805" s="139"/>
      <c r="Y3805" s="139"/>
      <c r="Z3805" s="139"/>
    </row>
    <row r="3806" spans="22:26">
      <c r="V3806" s="139"/>
      <c r="W3806" s="139"/>
      <c r="X3806" s="139"/>
      <c r="Y3806" s="139"/>
      <c r="Z3806" s="139"/>
    </row>
    <row r="3807" spans="22:26">
      <c r="V3807" s="139"/>
      <c r="W3807" s="139"/>
      <c r="X3807" s="139"/>
      <c r="Y3807" s="139"/>
      <c r="Z3807" s="139"/>
    </row>
    <row r="3808" spans="22:26">
      <c r="V3808" s="139"/>
      <c r="W3808" s="139"/>
      <c r="X3808" s="139"/>
      <c r="Y3808" s="139"/>
      <c r="Z3808" s="139"/>
    </row>
    <row r="3809" spans="22:26">
      <c r="V3809" s="139"/>
      <c r="W3809" s="139"/>
      <c r="X3809" s="139"/>
      <c r="Y3809" s="139"/>
      <c r="Z3809" s="139"/>
    </row>
    <row r="3810" spans="22:26">
      <c r="V3810" s="139"/>
      <c r="W3810" s="139"/>
      <c r="X3810" s="139"/>
      <c r="Y3810" s="139"/>
      <c r="Z3810" s="139"/>
    </row>
    <row r="3811" spans="22:26">
      <c r="V3811" s="139"/>
      <c r="W3811" s="139"/>
      <c r="X3811" s="139"/>
      <c r="Y3811" s="139"/>
      <c r="Z3811" s="139"/>
    </row>
    <row r="3812" spans="22:26">
      <c r="V3812" s="139"/>
      <c r="W3812" s="139"/>
      <c r="X3812" s="139"/>
      <c r="Y3812" s="139"/>
      <c r="Z3812" s="139"/>
    </row>
    <row r="3813" spans="22:26">
      <c r="V3813" s="139"/>
      <c r="W3813" s="139"/>
      <c r="X3813" s="139"/>
      <c r="Y3813" s="139"/>
      <c r="Z3813" s="139"/>
    </row>
    <row r="3814" spans="22:26">
      <c r="V3814" s="139"/>
      <c r="W3814" s="139"/>
      <c r="X3814" s="139"/>
      <c r="Y3814" s="139"/>
      <c r="Z3814" s="139"/>
    </row>
    <row r="3815" spans="22:26">
      <c r="V3815" s="139"/>
      <c r="W3815" s="139"/>
      <c r="X3815" s="139"/>
      <c r="Y3815" s="139"/>
      <c r="Z3815" s="139"/>
    </row>
    <row r="3816" spans="22:26">
      <c r="V3816" s="139"/>
      <c r="W3816" s="139"/>
      <c r="X3816" s="139"/>
      <c r="Y3816" s="139"/>
      <c r="Z3816" s="139"/>
    </row>
    <row r="3817" spans="22:26">
      <c r="V3817" s="139"/>
      <c r="W3817" s="139"/>
      <c r="X3817" s="139"/>
      <c r="Y3817" s="139"/>
      <c r="Z3817" s="139"/>
    </row>
    <row r="3818" spans="22:26">
      <c r="V3818" s="139"/>
      <c r="W3818" s="139"/>
      <c r="X3818" s="139"/>
      <c r="Y3818" s="139"/>
      <c r="Z3818" s="139"/>
    </row>
    <row r="3819" spans="22:26">
      <c r="V3819" s="139"/>
      <c r="W3819" s="139"/>
      <c r="X3819" s="139"/>
      <c r="Y3819" s="139"/>
      <c r="Z3819" s="139"/>
    </row>
    <row r="3820" spans="22:26">
      <c r="V3820" s="139"/>
      <c r="W3820" s="139"/>
      <c r="X3820" s="139"/>
      <c r="Y3820" s="139"/>
      <c r="Z3820" s="139"/>
    </row>
    <row r="3821" spans="22:26">
      <c r="V3821" s="139"/>
      <c r="W3821" s="139"/>
      <c r="X3821" s="139"/>
      <c r="Y3821" s="139"/>
      <c r="Z3821" s="139"/>
    </row>
    <row r="3822" spans="22:26">
      <c r="V3822" s="139"/>
      <c r="W3822" s="139"/>
      <c r="X3822" s="139"/>
      <c r="Y3822" s="139"/>
      <c r="Z3822" s="139"/>
    </row>
    <row r="3823" spans="22:26">
      <c r="V3823" s="139"/>
      <c r="W3823" s="139"/>
      <c r="X3823" s="139"/>
      <c r="Y3823" s="139"/>
      <c r="Z3823" s="139"/>
    </row>
    <row r="3824" spans="22:26">
      <c r="V3824" s="139"/>
      <c r="W3824" s="139"/>
      <c r="X3824" s="139"/>
      <c r="Y3824" s="139"/>
      <c r="Z3824" s="139"/>
    </row>
    <row r="3825" spans="22:26">
      <c r="V3825" s="139"/>
      <c r="W3825" s="139"/>
      <c r="X3825" s="139"/>
      <c r="Y3825" s="139"/>
      <c r="Z3825" s="139"/>
    </row>
    <row r="3826" spans="22:26">
      <c r="V3826" s="139"/>
      <c r="W3826" s="139"/>
      <c r="X3826" s="139"/>
      <c r="Y3826" s="139"/>
      <c r="Z3826" s="139"/>
    </row>
    <row r="3827" spans="22:26">
      <c r="V3827" s="139"/>
      <c r="W3827" s="139"/>
      <c r="X3827" s="139"/>
      <c r="Y3827" s="139"/>
      <c r="Z3827" s="139"/>
    </row>
    <row r="3828" spans="22:26">
      <c r="V3828" s="139"/>
      <c r="W3828" s="139"/>
      <c r="X3828" s="139"/>
      <c r="Y3828" s="139"/>
      <c r="Z3828" s="139"/>
    </row>
    <row r="3829" spans="22:26">
      <c r="V3829" s="139"/>
      <c r="W3829" s="139"/>
      <c r="X3829" s="139"/>
      <c r="Y3829" s="139"/>
      <c r="Z3829" s="139"/>
    </row>
    <row r="3830" spans="22:26">
      <c r="V3830" s="139"/>
      <c r="W3830" s="139"/>
      <c r="X3830" s="139"/>
      <c r="Y3830" s="139"/>
      <c r="Z3830" s="139"/>
    </row>
    <row r="3831" spans="22:26">
      <c r="V3831" s="139"/>
      <c r="W3831" s="139"/>
      <c r="X3831" s="139"/>
      <c r="Y3831" s="139"/>
      <c r="Z3831" s="139"/>
    </row>
    <row r="3832" spans="22:26">
      <c r="V3832" s="139"/>
      <c r="W3832" s="139"/>
      <c r="X3832" s="139"/>
      <c r="Y3832" s="139"/>
      <c r="Z3832" s="139"/>
    </row>
    <row r="3833" spans="22:26">
      <c r="V3833" s="139"/>
      <c r="W3833" s="139"/>
      <c r="X3833" s="139"/>
      <c r="Y3833" s="139"/>
      <c r="Z3833" s="139"/>
    </row>
    <row r="3834" spans="22:26">
      <c r="V3834" s="139"/>
      <c r="W3834" s="139"/>
      <c r="X3834" s="139"/>
      <c r="Y3834" s="139"/>
      <c r="Z3834" s="139"/>
    </row>
    <row r="3835" spans="22:26">
      <c r="V3835" s="139"/>
      <c r="W3835" s="139"/>
      <c r="X3835" s="139"/>
      <c r="Y3835" s="139"/>
      <c r="Z3835" s="139"/>
    </row>
    <row r="3836" spans="22:26">
      <c r="V3836" s="139"/>
      <c r="W3836" s="139"/>
      <c r="X3836" s="139"/>
      <c r="Y3836" s="139"/>
      <c r="Z3836" s="139"/>
    </row>
    <row r="3837" spans="22:26">
      <c r="V3837" s="139"/>
      <c r="W3837" s="139"/>
      <c r="X3837" s="139"/>
      <c r="Y3837" s="139"/>
      <c r="Z3837" s="139"/>
    </row>
    <row r="3838" spans="22:26">
      <c r="V3838" s="139"/>
      <c r="W3838" s="139"/>
      <c r="X3838" s="139"/>
      <c r="Y3838" s="139"/>
      <c r="Z3838" s="139"/>
    </row>
    <row r="3839" spans="22:26">
      <c r="V3839" s="139"/>
      <c r="W3839" s="139"/>
      <c r="X3839" s="139"/>
      <c r="Y3839" s="139"/>
      <c r="Z3839" s="139"/>
    </row>
    <row r="3840" spans="22:26">
      <c r="V3840" s="139"/>
      <c r="W3840" s="139"/>
      <c r="X3840" s="139"/>
      <c r="Y3840" s="139"/>
      <c r="Z3840" s="139"/>
    </row>
    <row r="3841" spans="22:26">
      <c r="V3841" s="139"/>
      <c r="W3841" s="139"/>
      <c r="X3841" s="139"/>
      <c r="Y3841" s="139"/>
      <c r="Z3841" s="139"/>
    </row>
    <row r="3842" spans="22:26">
      <c r="V3842" s="139"/>
      <c r="W3842" s="139"/>
      <c r="X3842" s="139"/>
      <c r="Y3842" s="139"/>
      <c r="Z3842" s="139"/>
    </row>
    <row r="3843" spans="22:26">
      <c r="V3843" s="139"/>
      <c r="W3843" s="139"/>
      <c r="X3843" s="139"/>
      <c r="Y3843" s="139"/>
      <c r="Z3843" s="139"/>
    </row>
    <row r="3844" spans="22:26">
      <c r="V3844" s="139"/>
      <c r="W3844" s="139"/>
      <c r="X3844" s="139"/>
      <c r="Y3844" s="139"/>
      <c r="Z3844" s="139"/>
    </row>
    <row r="3845" spans="22:26">
      <c r="V3845" s="139"/>
      <c r="W3845" s="139"/>
      <c r="X3845" s="139"/>
      <c r="Y3845" s="139"/>
      <c r="Z3845" s="139"/>
    </row>
    <row r="3846" spans="22:26">
      <c r="V3846" s="139"/>
      <c r="W3846" s="139"/>
      <c r="X3846" s="139"/>
      <c r="Y3846" s="139"/>
      <c r="Z3846" s="139"/>
    </row>
    <row r="3847" spans="22:26">
      <c r="V3847" s="139"/>
      <c r="W3847" s="139"/>
      <c r="X3847" s="139"/>
      <c r="Y3847" s="139"/>
      <c r="Z3847" s="139"/>
    </row>
    <row r="3848" spans="22:26">
      <c r="V3848" s="139"/>
      <c r="W3848" s="139"/>
      <c r="X3848" s="139"/>
      <c r="Y3848" s="139"/>
      <c r="Z3848" s="139"/>
    </row>
    <row r="3849" spans="22:26">
      <c r="V3849" s="139"/>
      <c r="W3849" s="139"/>
      <c r="X3849" s="139"/>
      <c r="Y3849" s="139"/>
      <c r="Z3849" s="139"/>
    </row>
    <row r="3850" spans="22:26">
      <c r="V3850" s="139"/>
      <c r="W3850" s="139"/>
      <c r="X3850" s="139"/>
      <c r="Y3850" s="139"/>
      <c r="Z3850" s="139"/>
    </row>
    <row r="3851" spans="22:26">
      <c r="V3851" s="139"/>
      <c r="W3851" s="139"/>
      <c r="X3851" s="139"/>
      <c r="Y3851" s="139"/>
      <c r="Z3851" s="139"/>
    </row>
    <row r="3852" spans="22:26">
      <c r="V3852" s="139"/>
      <c r="W3852" s="139"/>
      <c r="X3852" s="139"/>
      <c r="Y3852" s="139"/>
      <c r="Z3852" s="139"/>
    </row>
    <row r="3853" spans="22:26">
      <c r="V3853" s="139"/>
      <c r="W3853" s="139"/>
      <c r="X3853" s="139"/>
      <c r="Y3853" s="139"/>
      <c r="Z3853" s="139"/>
    </row>
    <row r="3854" spans="22:26">
      <c r="V3854" s="139"/>
      <c r="W3854" s="139"/>
      <c r="X3854" s="139"/>
      <c r="Y3854" s="139"/>
      <c r="Z3854" s="139"/>
    </row>
    <row r="3855" spans="22:26">
      <c r="V3855" s="139"/>
      <c r="W3855" s="139"/>
      <c r="X3855" s="139"/>
      <c r="Y3855" s="139"/>
      <c r="Z3855" s="139"/>
    </row>
    <row r="3856" spans="22:26">
      <c r="V3856" s="139"/>
      <c r="W3856" s="139"/>
      <c r="X3856" s="139"/>
      <c r="Y3856" s="139"/>
      <c r="Z3856" s="139"/>
    </row>
    <row r="3857" spans="22:26">
      <c r="V3857" s="139"/>
      <c r="W3857" s="139"/>
      <c r="X3857" s="139"/>
      <c r="Y3857" s="139"/>
      <c r="Z3857" s="139"/>
    </row>
    <row r="3858" spans="22:26">
      <c r="V3858" s="139"/>
      <c r="W3858" s="139"/>
      <c r="X3858" s="139"/>
      <c r="Y3858" s="139"/>
      <c r="Z3858" s="139"/>
    </row>
    <row r="3859" spans="22:26">
      <c r="V3859" s="139"/>
      <c r="W3859" s="139"/>
      <c r="X3859" s="139"/>
      <c r="Y3859" s="139"/>
      <c r="Z3859" s="139"/>
    </row>
    <row r="3860" spans="22:26">
      <c r="V3860" s="139"/>
      <c r="W3860" s="139"/>
      <c r="X3860" s="139"/>
      <c r="Y3860" s="139"/>
      <c r="Z3860" s="139"/>
    </row>
    <row r="3861" spans="22:26">
      <c r="V3861" s="139"/>
      <c r="W3861" s="139"/>
      <c r="X3861" s="139"/>
      <c r="Y3861" s="139"/>
      <c r="Z3861" s="139"/>
    </row>
    <row r="3862" spans="22:26">
      <c r="V3862" s="139"/>
      <c r="W3862" s="139"/>
      <c r="X3862" s="139"/>
      <c r="Y3862" s="139"/>
      <c r="Z3862" s="139"/>
    </row>
    <row r="3863" spans="22:26">
      <c r="V3863" s="139"/>
      <c r="W3863" s="139"/>
      <c r="X3863" s="139"/>
      <c r="Y3863" s="139"/>
      <c r="Z3863" s="139"/>
    </row>
    <row r="3864" spans="22:26">
      <c r="V3864" s="139"/>
      <c r="W3864" s="139"/>
      <c r="X3864" s="139"/>
      <c r="Y3864" s="139"/>
      <c r="Z3864" s="139"/>
    </row>
    <row r="3865" spans="22:26">
      <c r="V3865" s="139"/>
      <c r="W3865" s="139"/>
      <c r="X3865" s="139"/>
      <c r="Y3865" s="139"/>
      <c r="Z3865" s="139"/>
    </row>
    <row r="3866" spans="22:26">
      <c r="V3866" s="139"/>
      <c r="W3866" s="139"/>
      <c r="X3866" s="139"/>
      <c r="Y3866" s="139"/>
      <c r="Z3866" s="139"/>
    </row>
    <row r="3867" spans="22:26">
      <c r="V3867" s="139"/>
      <c r="W3867" s="139"/>
      <c r="X3867" s="139"/>
      <c r="Y3867" s="139"/>
      <c r="Z3867" s="139"/>
    </row>
    <row r="3868" spans="22:26">
      <c r="V3868" s="139"/>
      <c r="W3868" s="139"/>
      <c r="X3868" s="139"/>
      <c r="Y3868" s="139"/>
      <c r="Z3868" s="139"/>
    </row>
    <row r="3869" spans="22:26">
      <c r="V3869" s="139"/>
      <c r="W3869" s="139"/>
      <c r="X3869" s="139"/>
      <c r="Y3869" s="139"/>
      <c r="Z3869" s="139"/>
    </row>
    <row r="3870" spans="22:26">
      <c r="V3870" s="139"/>
      <c r="W3870" s="139"/>
      <c r="X3870" s="139"/>
      <c r="Y3870" s="139"/>
      <c r="Z3870" s="139"/>
    </row>
    <row r="3871" spans="22:26">
      <c r="V3871" s="139"/>
      <c r="W3871" s="139"/>
      <c r="X3871" s="139"/>
      <c r="Y3871" s="139"/>
      <c r="Z3871" s="139"/>
    </row>
    <row r="3872" spans="22:26">
      <c r="V3872" s="139"/>
      <c r="W3872" s="139"/>
      <c r="X3872" s="139"/>
      <c r="Y3872" s="139"/>
      <c r="Z3872" s="139"/>
    </row>
    <row r="3873" spans="22:26">
      <c r="V3873" s="139"/>
      <c r="W3873" s="139"/>
      <c r="X3873" s="139"/>
      <c r="Y3873" s="139"/>
      <c r="Z3873" s="139"/>
    </row>
    <row r="3874" spans="22:26">
      <c r="V3874" s="139"/>
      <c r="W3874" s="139"/>
      <c r="X3874" s="139"/>
      <c r="Y3874" s="139"/>
      <c r="Z3874" s="139"/>
    </row>
    <row r="3875" spans="22:26">
      <c r="V3875" s="139"/>
      <c r="W3875" s="139"/>
      <c r="X3875" s="139"/>
      <c r="Y3875" s="139"/>
      <c r="Z3875" s="139"/>
    </row>
    <row r="3876" spans="22:26">
      <c r="V3876" s="139"/>
      <c r="W3876" s="139"/>
      <c r="X3876" s="139"/>
      <c r="Y3876" s="139"/>
      <c r="Z3876" s="139"/>
    </row>
    <row r="3877" spans="22:26">
      <c r="V3877" s="139"/>
      <c r="W3877" s="139"/>
      <c r="X3877" s="139"/>
      <c r="Y3877" s="139"/>
      <c r="Z3877" s="139"/>
    </row>
    <row r="3878" spans="22:26">
      <c r="V3878" s="139"/>
      <c r="W3878" s="139"/>
      <c r="X3878" s="139"/>
      <c r="Y3878" s="139"/>
      <c r="Z3878" s="139"/>
    </row>
    <row r="3879" spans="22:26">
      <c r="V3879" s="139"/>
      <c r="W3879" s="139"/>
      <c r="X3879" s="139"/>
      <c r="Y3879" s="139"/>
      <c r="Z3879" s="139"/>
    </row>
    <row r="3880" spans="22:26">
      <c r="V3880" s="139"/>
      <c r="W3880" s="139"/>
      <c r="X3880" s="139"/>
      <c r="Y3880" s="139"/>
      <c r="Z3880" s="139"/>
    </row>
    <row r="3881" spans="22:26">
      <c r="V3881" s="139"/>
      <c r="W3881" s="139"/>
      <c r="X3881" s="139"/>
      <c r="Y3881" s="139"/>
      <c r="Z3881" s="139"/>
    </row>
    <row r="3882" spans="22:26">
      <c r="V3882" s="139"/>
      <c r="W3882" s="139"/>
      <c r="X3882" s="139"/>
      <c r="Y3882" s="139"/>
      <c r="Z3882" s="139"/>
    </row>
    <row r="3883" spans="22:26">
      <c r="V3883" s="139"/>
      <c r="W3883" s="139"/>
      <c r="X3883" s="139"/>
      <c r="Y3883" s="139"/>
      <c r="Z3883" s="139"/>
    </row>
    <row r="3884" spans="22:26">
      <c r="V3884" s="139"/>
      <c r="W3884" s="139"/>
      <c r="X3884" s="139"/>
      <c r="Y3884" s="139"/>
      <c r="Z3884" s="139"/>
    </row>
    <row r="3885" spans="22:26">
      <c r="V3885" s="139"/>
      <c r="W3885" s="139"/>
      <c r="X3885" s="139"/>
      <c r="Y3885" s="139"/>
      <c r="Z3885" s="139"/>
    </row>
    <row r="3886" spans="22:26">
      <c r="V3886" s="139"/>
      <c r="W3886" s="139"/>
      <c r="X3886" s="139"/>
      <c r="Y3886" s="139"/>
      <c r="Z3886" s="139"/>
    </row>
    <row r="3887" spans="22:26">
      <c r="V3887" s="139"/>
      <c r="W3887" s="139"/>
      <c r="X3887" s="139"/>
      <c r="Y3887" s="139"/>
      <c r="Z3887" s="139"/>
    </row>
    <row r="3888" spans="22:26">
      <c r="V3888" s="139"/>
      <c r="W3888" s="139"/>
      <c r="X3888" s="139"/>
      <c r="Y3888" s="139"/>
      <c r="Z3888" s="139"/>
    </row>
    <row r="3889" spans="22:26">
      <c r="V3889" s="139"/>
      <c r="W3889" s="139"/>
      <c r="X3889" s="139"/>
      <c r="Y3889" s="139"/>
      <c r="Z3889" s="139"/>
    </row>
    <row r="3890" spans="22:26">
      <c r="V3890" s="139"/>
      <c r="W3890" s="139"/>
      <c r="X3890" s="139"/>
      <c r="Y3890" s="139"/>
      <c r="Z3890" s="139"/>
    </row>
    <row r="3891" spans="22:26">
      <c r="V3891" s="139"/>
      <c r="W3891" s="139"/>
      <c r="X3891" s="139"/>
      <c r="Y3891" s="139"/>
      <c r="Z3891" s="139"/>
    </row>
    <row r="3892" spans="22:26">
      <c r="V3892" s="139"/>
      <c r="W3892" s="139"/>
      <c r="X3892" s="139"/>
      <c r="Y3892" s="139"/>
      <c r="Z3892" s="139"/>
    </row>
    <row r="3893" spans="22:26">
      <c r="V3893" s="139"/>
      <c r="W3893" s="139"/>
      <c r="X3893" s="139"/>
      <c r="Y3893" s="139"/>
      <c r="Z3893" s="139"/>
    </row>
    <row r="3894" spans="22:26">
      <c r="V3894" s="139"/>
      <c r="W3894" s="139"/>
      <c r="X3894" s="139"/>
      <c r="Y3894" s="139"/>
      <c r="Z3894" s="139"/>
    </row>
    <row r="3895" spans="22:26">
      <c r="V3895" s="139"/>
      <c r="W3895" s="139"/>
      <c r="X3895" s="139"/>
      <c r="Y3895" s="139"/>
      <c r="Z3895" s="139"/>
    </row>
    <row r="3896" spans="22:26">
      <c r="V3896" s="139"/>
      <c r="W3896" s="139"/>
      <c r="X3896" s="139"/>
      <c r="Y3896" s="139"/>
      <c r="Z3896" s="139"/>
    </row>
    <row r="3897" spans="22:26">
      <c r="V3897" s="139"/>
      <c r="W3897" s="139"/>
      <c r="X3897" s="139"/>
      <c r="Y3897" s="139"/>
      <c r="Z3897" s="139"/>
    </row>
    <row r="3898" spans="22:26">
      <c r="V3898" s="139"/>
      <c r="W3898" s="139"/>
      <c r="X3898" s="139"/>
      <c r="Y3898" s="139"/>
      <c r="Z3898" s="139"/>
    </row>
    <row r="3899" spans="22:26">
      <c r="V3899" s="139"/>
      <c r="W3899" s="139"/>
      <c r="X3899" s="139"/>
      <c r="Y3899" s="139"/>
      <c r="Z3899" s="139"/>
    </row>
    <row r="3900" spans="22:26">
      <c r="V3900" s="139"/>
      <c r="W3900" s="139"/>
      <c r="X3900" s="139"/>
      <c r="Y3900" s="139"/>
      <c r="Z3900" s="139"/>
    </row>
    <row r="3901" spans="22:26">
      <c r="V3901" s="139"/>
      <c r="W3901" s="139"/>
      <c r="X3901" s="139"/>
      <c r="Y3901" s="139"/>
      <c r="Z3901" s="139"/>
    </row>
    <row r="3902" spans="22:26">
      <c r="V3902" s="139"/>
      <c r="W3902" s="139"/>
      <c r="X3902" s="139"/>
      <c r="Y3902" s="139"/>
      <c r="Z3902" s="139"/>
    </row>
    <row r="3903" spans="22:26">
      <c r="V3903" s="139"/>
      <c r="W3903" s="139"/>
      <c r="X3903" s="139"/>
      <c r="Y3903" s="139"/>
      <c r="Z3903" s="139"/>
    </row>
    <row r="3904" spans="22:26">
      <c r="V3904" s="139"/>
      <c r="W3904" s="139"/>
      <c r="X3904" s="139"/>
      <c r="Y3904" s="139"/>
      <c r="Z3904" s="139"/>
    </row>
    <row r="3905" spans="22:26">
      <c r="V3905" s="139"/>
      <c r="W3905" s="139"/>
      <c r="X3905" s="139"/>
      <c r="Y3905" s="139"/>
      <c r="Z3905" s="139"/>
    </row>
    <row r="3906" spans="22:26">
      <c r="V3906" s="139"/>
      <c r="W3906" s="139"/>
      <c r="X3906" s="139"/>
      <c r="Y3906" s="139"/>
      <c r="Z3906" s="139"/>
    </row>
    <row r="3907" spans="22:26">
      <c r="V3907" s="139"/>
      <c r="W3907" s="139"/>
      <c r="X3907" s="139"/>
      <c r="Y3907" s="139"/>
      <c r="Z3907" s="139"/>
    </row>
    <row r="3908" spans="22:26">
      <c r="V3908" s="139"/>
      <c r="W3908" s="139"/>
      <c r="X3908" s="139"/>
      <c r="Y3908" s="139"/>
      <c r="Z3908" s="139"/>
    </row>
    <row r="3909" spans="22:26">
      <c r="V3909" s="139"/>
      <c r="W3909" s="139"/>
      <c r="X3909" s="139"/>
      <c r="Y3909" s="139"/>
      <c r="Z3909" s="139"/>
    </row>
    <row r="3910" spans="22:26">
      <c r="V3910" s="139"/>
      <c r="W3910" s="139"/>
      <c r="X3910" s="139"/>
      <c r="Y3910" s="139"/>
      <c r="Z3910" s="139"/>
    </row>
    <row r="3911" spans="22:26">
      <c r="V3911" s="139"/>
      <c r="W3911" s="139"/>
      <c r="X3911" s="139"/>
      <c r="Y3911" s="139"/>
      <c r="Z3911" s="139"/>
    </row>
    <row r="3912" spans="22:26">
      <c r="V3912" s="139"/>
      <c r="W3912" s="139"/>
      <c r="X3912" s="139"/>
      <c r="Y3912" s="139"/>
      <c r="Z3912" s="139"/>
    </row>
    <row r="3913" spans="22:26">
      <c r="V3913" s="139"/>
      <c r="W3913" s="139"/>
      <c r="X3913" s="139"/>
      <c r="Y3913" s="139"/>
      <c r="Z3913" s="139"/>
    </row>
    <row r="3914" spans="22:26">
      <c r="V3914" s="139"/>
      <c r="W3914" s="139"/>
      <c r="X3914" s="139"/>
      <c r="Y3914" s="139"/>
      <c r="Z3914" s="139"/>
    </row>
    <row r="3915" spans="22:26">
      <c r="V3915" s="139"/>
      <c r="W3915" s="139"/>
      <c r="X3915" s="139"/>
      <c r="Y3915" s="139"/>
      <c r="Z3915" s="139"/>
    </row>
    <row r="3916" spans="22:26">
      <c r="V3916" s="139"/>
      <c r="W3916" s="139"/>
      <c r="X3916" s="139"/>
      <c r="Y3916" s="139"/>
      <c r="Z3916" s="139"/>
    </row>
    <row r="3917" spans="22:26">
      <c r="V3917" s="139"/>
      <c r="W3917" s="139"/>
      <c r="X3917" s="139"/>
      <c r="Y3917" s="139"/>
      <c r="Z3917" s="139"/>
    </row>
    <row r="3918" spans="22:26">
      <c r="V3918" s="139"/>
      <c r="W3918" s="139"/>
      <c r="X3918" s="139"/>
      <c r="Y3918" s="139"/>
      <c r="Z3918" s="139"/>
    </row>
    <row r="3919" spans="22:26">
      <c r="V3919" s="139"/>
      <c r="W3919" s="139"/>
      <c r="X3919" s="139"/>
      <c r="Y3919" s="139"/>
      <c r="Z3919" s="139"/>
    </row>
    <row r="3920" spans="22:26">
      <c r="V3920" s="139"/>
      <c r="W3920" s="139"/>
      <c r="X3920" s="139"/>
      <c r="Y3920" s="139"/>
      <c r="Z3920" s="139"/>
    </row>
    <row r="3921" spans="22:26">
      <c r="V3921" s="139"/>
      <c r="W3921" s="139"/>
      <c r="X3921" s="139"/>
      <c r="Y3921" s="139"/>
      <c r="Z3921" s="139"/>
    </row>
    <row r="3922" spans="22:26">
      <c r="V3922" s="139"/>
      <c r="W3922" s="139"/>
      <c r="X3922" s="139"/>
      <c r="Y3922" s="139"/>
      <c r="Z3922" s="139"/>
    </row>
    <row r="3923" spans="22:26">
      <c r="V3923" s="139"/>
      <c r="W3923" s="139"/>
      <c r="X3923" s="139"/>
      <c r="Y3923" s="139"/>
      <c r="Z3923" s="139"/>
    </row>
    <row r="3924" spans="22:26">
      <c r="V3924" s="139"/>
      <c r="W3924" s="139"/>
      <c r="X3924" s="139"/>
      <c r="Y3924" s="139"/>
      <c r="Z3924" s="139"/>
    </row>
    <row r="3925" spans="22:26">
      <c r="V3925" s="139"/>
      <c r="W3925" s="139"/>
      <c r="X3925" s="139"/>
      <c r="Y3925" s="139"/>
      <c r="Z3925" s="139"/>
    </row>
    <row r="3926" spans="22:26">
      <c r="V3926" s="139"/>
      <c r="W3926" s="139"/>
      <c r="X3926" s="139"/>
      <c r="Y3926" s="139"/>
      <c r="Z3926" s="139"/>
    </row>
    <row r="3927" spans="22:26">
      <c r="V3927" s="139"/>
      <c r="W3927" s="139"/>
      <c r="X3927" s="139"/>
      <c r="Y3927" s="139"/>
      <c r="Z3927" s="139"/>
    </row>
    <row r="3928" spans="22:26">
      <c r="V3928" s="139"/>
      <c r="W3928" s="139"/>
      <c r="X3928" s="139"/>
      <c r="Y3928" s="139"/>
      <c r="Z3928" s="139"/>
    </row>
    <row r="3929" spans="22:26">
      <c r="V3929" s="139"/>
      <c r="W3929" s="139"/>
      <c r="X3929" s="139"/>
      <c r="Y3929" s="139"/>
      <c r="Z3929" s="139"/>
    </row>
    <row r="3930" spans="22:26">
      <c r="V3930" s="139"/>
      <c r="W3930" s="139"/>
      <c r="X3930" s="139"/>
      <c r="Y3930" s="139"/>
      <c r="Z3930" s="139"/>
    </row>
    <row r="3931" spans="22:26">
      <c r="V3931" s="139"/>
      <c r="W3931" s="139"/>
      <c r="X3931" s="139"/>
      <c r="Y3931" s="139"/>
      <c r="Z3931" s="139"/>
    </row>
    <row r="3932" spans="22:26">
      <c r="V3932" s="139"/>
      <c r="W3932" s="139"/>
      <c r="X3932" s="139"/>
      <c r="Y3932" s="139"/>
      <c r="Z3932" s="139"/>
    </row>
    <row r="3933" spans="22:26">
      <c r="V3933" s="139"/>
      <c r="W3933" s="139"/>
      <c r="X3933" s="139"/>
      <c r="Y3933" s="139"/>
      <c r="Z3933" s="139"/>
    </row>
    <row r="3934" spans="22:26">
      <c r="V3934" s="139"/>
      <c r="W3934" s="139"/>
      <c r="X3934" s="139"/>
      <c r="Y3934" s="139"/>
      <c r="Z3934" s="139"/>
    </row>
    <row r="3935" spans="22:26">
      <c r="V3935" s="139"/>
      <c r="W3935" s="139"/>
      <c r="X3935" s="139"/>
      <c r="Y3935" s="139"/>
      <c r="Z3935" s="139"/>
    </row>
    <row r="3936" spans="22:26">
      <c r="V3936" s="139"/>
      <c r="W3936" s="139"/>
      <c r="X3936" s="139"/>
      <c r="Y3936" s="139"/>
      <c r="Z3936" s="139"/>
    </row>
    <row r="3937" spans="22:26">
      <c r="V3937" s="139"/>
      <c r="W3937" s="139"/>
      <c r="X3937" s="139"/>
      <c r="Y3937" s="139"/>
      <c r="Z3937" s="139"/>
    </row>
    <row r="3938" spans="22:26">
      <c r="V3938" s="139"/>
      <c r="W3938" s="139"/>
      <c r="X3938" s="139"/>
      <c r="Y3938" s="139"/>
      <c r="Z3938" s="139"/>
    </row>
    <row r="3939" spans="22:26">
      <c r="V3939" s="139"/>
      <c r="W3939" s="139"/>
      <c r="X3939" s="139"/>
      <c r="Y3939" s="139"/>
      <c r="Z3939" s="139"/>
    </row>
    <row r="3940" spans="22:26">
      <c r="V3940" s="139"/>
      <c r="W3940" s="139"/>
      <c r="X3940" s="139"/>
      <c r="Y3940" s="139"/>
      <c r="Z3940" s="139"/>
    </row>
    <row r="3941" spans="22:26">
      <c r="V3941" s="139"/>
      <c r="W3941" s="139"/>
      <c r="X3941" s="139"/>
      <c r="Y3941" s="139"/>
      <c r="Z3941" s="139"/>
    </row>
    <row r="3942" spans="22:26">
      <c r="V3942" s="139"/>
      <c r="W3942" s="139"/>
      <c r="X3942" s="139"/>
      <c r="Y3942" s="139"/>
      <c r="Z3942" s="139"/>
    </row>
    <row r="3943" spans="22:26">
      <c r="V3943" s="139"/>
      <c r="W3943" s="139"/>
      <c r="X3943" s="139"/>
      <c r="Y3943" s="139"/>
      <c r="Z3943" s="139"/>
    </row>
    <row r="3944" spans="22:26">
      <c r="V3944" s="139"/>
      <c r="W3944" s="139"/>
      <c r="X3944" s="139"/>
      <c r="Y3944" s="139"/>
      <c r="Z3944" s="139"/>
    </row>
    <row r="3945" spans="22:26">
      <c r="V3945" s="139"/>
      <c r="W3945" s="139"/>
      <c r="X3945" s="139"/>
      <c r="Y3945" s="139"/>
      <c r="Z3945" s="139"/>
    </row>
    <row r="3946" spans="22:26">
      <c r="V3946" s="139"/>
      <c r="W3946" s="139"/>
      <c r="X3946" s="139"/>
      <c r="Y3946" s="139"/>
      <c r="Z3946" s="139"/>
    </row>
    <row r="3947" spans="22:26">
      <c r="V3947" s="139"/>
      <c r="W3947" s="139"/>
      <c r="X3947" s="139"/>
      <c r="Y3947" s="139"/>
      <c r="Z3947" s="139"/>
    </row>
    <row r="3948" spans="22:26">
      <c r="V3948" s="139"/>
      <c r="W3948" s="139"/>
      <c r="X3948" s="139"/>
      <c r="Y3948" s="139"/>
      <c r="Z3948" s="139"/>
    </row>
    <row r="3949" spans="22:26">
      <c r="V3949" s="139"/>
      <c r="W3949" s="139"/>
      <c r="X3949" s="139"/>
      <c r="Y3949" s="139"/>
      <c r="Z3949" s="139"/>
    </row>
    <row r="3950" spans="22:26">
      <c r="V3950" s="139"/>
      <c r="W3950" s="139"/>
      <c r="X3950" s="139"/>
      <c r="Y3950" s="139"/>
      <c r="Z3950" s="139"/>
    </row>
    <row r="3951" spans="22:26">
      <c r="V3951" s="139"/>
      <c r="W3951" s="139"/>
      <c r="X3951" s="139"/>
      <c r="Y3951" s="139"/>
      <c r="Z3951" s="139"/>
    </row>
    <row r="3952" spans="22:26">
      <c r="V3952" s="139"/>
      <c r="W3952" s="139"/>
      <c r="X3952" s="139"/>
      <c r="Y3952" s="139"/>
      <c r="Z3952" s="139"/>
    </row>
    <row r="3953" spans="22:26">
      <c r="V3953" s="139"/>
      <c r="W3953" s="139"/>
      <c r="X3953" s="139"/>
      <c r="Y3953" s="139"/>
      <c r="Z3953" s="139"/>
    </row>
    <row r="3954" spans="22:26">
      <c r="V3954" s="139"/>
      <c r="W3954" s="139"/>
      <c r="X3954" s="139"/>
      <c r="Y3954" s="139"/>
      <c r="Z3954" s="139"/>
    </row>
    <row r="3955" spans="22:26">
      <c r="V3955" s="139"/>
      <c r="W3955" s="139"/>
      <c r="X3955" s="139"/>
      <c r="Y3955" s="139"/>
      <c r="Z3955" s="139"/>
    </row>
    <row r="3956" spans="22:26">
      <c r="V3956" s="139"/>
      <c r="W3956" s="139"/>
      <c r="X3956" s="139"/>
      <c r="Y3956" s="139"/>
      <c r="Z3956" s="139"/>
    </row>
    <row r="3957" spans="22:26">
      <c r="V3957" s="139"/>
      <c r="W3957" s="139"/>
      <c r="X3957" s="139"/>
      <c r="Y3957" s="139"/>
      <c r="Z3957" s="139"/>
    </row>
    <row r="3958" spans="22:26">
      <c r="V3958" s="139"/>
      <c r="W3958" s="139"/>
      <c r="X3958" s="139"/>
      <c r="Y3958" s="139"/>
      <c r="Z3958" s="139"/>
    </row>
    <row r="3959" spans="22:26">
      <c r="V3959" s="139"/>
      <c r="W3959" s="139"/>
      <c r="X3959" s="139"/>
      <c r="Y3959" s="139"/>
      <c r="Z3959" s="139"/>
    </row>
    <row r="3960" spans="22:26">
      <c r="V3960" s="139"/>
      <c r="W3960" s="139"/>
      <c r="X3960" s="139"/>
      <c r="Y3960" s="139"/>
      <c r="Z3960" s="139"/>
    </row>
    <row r="3961" spans="22:26">
      <c r="V3961" s="139"/>
      <c r="W3961" s="139"/>
      <c r="X3961" s="139"/>
      <c r="Y3961" s="139"/>
      <c r="Z3961" s="139"/>
    </row>
    <row r="3962" spans="22:26">
      <c r="V3962" s="139"/>
      <c r="W3962" s="139"/>
      <c r="X3962" s="139"/>
      <c r="Y3962" s="139"/>
      <c r="Z3962" s="139"/>
    </row>
    <row r="3963" spans="22:26">
      <c r="V3963" s="139"/>
      <c r="W3963" s="139"/>
      <c r="X3963" s="139"/>
      <c r="Y3963" s="139"/>
      <c r="Z3963" s="139"/>
    </row>
    <row r="3964" spans="22:26">
      <c r="V3964" s="139"/>
      <c r="W3964" s="139"/>
      <c r="X3964" s="139"/>
      <c r="Y3964" s="139"/>
      <c r="Z3964" s="139"/>
    </row>
    <row r="3965" spans="22:26">
      <c r="V3965" s="139"/>
      <c r="W3965" s="139"/>
      <c r="X3965" s="139"/>
      <c r="Y3965" s="139"/>
      <c r="Z3965" s="139"/>
    </row>
    <row r="3966" spans="22:26">
      <c r="V3966" s="139"/>
      <c r="W3966" s="139"/>
      <c r="X3966" s="139"/>
      <c r="Y3966" s="139"/>
      <c r="Z3966" s="139"/>
    </row>
    <row r="3967" spans="22:26">
      <c r="V3967" s="139"/>
      <c r="W3967" s="139"/>
      <c r="X3967" s="139"/>
      <c r="Y3967" s="139"/>
      <c r="Z3967" s="139"/>
    </row>
    <row r="3968" spans="22:26">
      <c r="V3968" s="139"/>
      <c r="W3968" s="139"/>
      <c r="X3968" s="139"/>
      <c r="Y3968" s="139"/>
      <c r="Z3968" s="139"/>
    </row>
    <row r="3969" spans="22:26">
      <c r="V3969" s="139"/>
      <c r="W3969" s="139"/>
      <c r="X3969" s="139"/>
      <c r="Y3969" s="139"/>
      <c r="Z3969" s="139"/>
    </row>
    <row r="3970" spans="22:26">
      <c r="V3970" s="139"/>
      <c r="W3970" s="139"/>
      <c r="X3970" s="139"/>
      <c r="Y3970" s="139"/>
      <c r="Z3970" s="139"/>
    </row>
    <row r="3971" spans="22:26">
      <c r="V3971" s="139"/>
      <c r="W3971" s="139"/>
      <c r="X3971" s="139"/>
      <c r="Y3971" s="139"/>
      <c r="Z3971" s="139"/>
    </row>
    <row r="3972" spans="22:26">
      <c r="V3972" s="139"/>
      <c r="W3972" s="139"/>
      <c r="X3972" s="139"/>
      <c r="Y3972" s="139"/>
      <c r="Z3972" s="139"/>
    </row>
    <row r="3973" spans="22:26">
      <c r="V3973" s="139"/>
      <c r="W3973" s="139"/>
      <c r="X3973" s="139"/>
      <c r="Y3973" s="139"/>
      <c r="Z3973" s="139"/>
    </row>
    <row r="3974" spans="22:26">
      <c r="V3974" s="139"/>
      <c r="W3974" s="139"/>
      <c r="X3974" s="139"/>
      <c r="Y3974" s="139"/>
      <c r="Z3974" s="139"/>
    </row>
    <row r="3975" spans="22:26">
      <c r="V3975" s="139"/>
      <c r="W3975" s="139"/>
      <c r="X3975" s="139"/>
      <c r="Y3975" s="139"/>
      <c r="Z3975" s="139"/>
    </row>
    <row r="3976" spans="22:26">
      <c r="V3976" s="139"/>
      <c r="W3976" s="139"/>
      <c r="X3976" s="139"/>
      <c r="Y3976" s="139"/>
      <c r="Z3976" s="139"/>
    </row>
    <row r="3977" spans="22:26">
      <c r="V3977" s="139"/>
      <c r="W3977" s="139"/>
      <c r="X3977" s="139"/>
      <c r="Y3977" s="139"/>
      <c r="Z3977" s="139"/>
    </row>
    <row r="3978" spans="22:26">
      <c r="V3978" s="139"/>
      <c r="W3978" s="139"/>
      <c r="X3978" s="139"/>
      <c r="Y3978" s="139"/>
      <c r="Z3978" s="139"/>
    </row>
    <row r="3979" spans="22:26">
      <c r="V3979" s="139"/>
      <c r="W3979" s="139"/>
      <c r="X3979" s="139"/>
      <c r="Y3979" s="139"/>
      <c r="Z3979" s="139"/>
    </row>
    <row r="3980" spans="22:26">
      <c r="V3980" s="139"/>
      <c r="W3980" s="139"/>
      <c r="X3980" s="139"/>
      <c r="Y3980" s="139"/>
      <c r="Z3980" s="139"/>
    </row>
    <row r="3981" spans="22:26">
      <c r="V3981" s="139"/>
      <c r="W3981" s="139"/>
      <c r="X3981" s="139"/>
      <c r="Y3981" s="139"/>
      <c r="Z3981" s="139"/>
    </row>
    <row r="3982" spans="22:26">
      <c r="V3982" s="139"/>
      <c r="W3982" s="139"/>
      <c r="X3982" s="139"/>
      <c r="Y3982" s="139"/>
      <c r="Z3982" s="139"/>
    </row>
    <row r="3983" spans="22:26">
      <c r="V3983" s="139"/>
      <c r="W3983" s="139"/>
      <c r="X3983" s="139"/>
      <c r="Y3983" s="139"/>
      <c r="Z3983" s="139"/>
    </row>
    <row r="3984" spans="22:26">
      <c r="V3984" s="139"/>
      <c r="W3984" s="139"/>
      <c r="X3984" s="139"/>
      <c r="Y3984" s="139"/>
      <c r="Z3984" s="139"/>
    </row>
    <row r="3985" spans="22:26">
      <c r="V3985" s="139"/>
      <c r="W3985" s="139"/>
      <c r="X3985" s="139"/>
      <c r="Y3985" s="139"/>
      <c r="Z3985" s="139"/>
    </row>
    <row r="3986" spans="22:26">
      <c r="V3986" s="139"/>
      <c r="W3986" s="139"/>
      <c r="X3986" s="139"/>
      <c r="Y3986" s="139"/>
      <c r="Z3986" s="139"/>
    </row>
    <row r="3987" spans="22:26">
      <c r="V3987" s="139"/>
      <c r="W3987" s="139"/>
      <c r="X3987" s="139"/>
      <c r="Y3987" s="139"/>
      <c r="Z3987" s="139"/>
    </row>
    <row r="3988" spans="22:26">
      <c r="V3988" s="139"/>
      <c r="W3988" s="139"/>
      <c r="X3988" s="139"/>
      <c r="Y3988" s="139"/>
      <c r="Z3988" s="139"/>
    </row>
    <row r="3989" spans="22:26">
      <c r="V3989" s="139"/>
      <c r="W3989" s="139"/>
      <c r="X3989" s="139"/>
      <c r="Y3989" s="139"/>
      <c r="Z3989" s="139"/>
    </row>
    <row r="3990" spans="22:26">
      <c r="V3990" s="139"/>
      <c r="W3990" s="139"/>
      <c r="X3990" s="139"/>
      <c r="Y3990" s="139"/>
      <c r="Z3990" s="139"/>
    </row>
    <row r="3991" spans="22:26">
      <c r="V3991" s="139"/>
      <c r="W3991" s="139"/>
      <c r="X3991" s="139"/>
      <c r="Y3991" s="139"/>
      <c r="Z3991" s="139"/>
    </row>
    <row r="3992" spans="22:26">
      <c r="V3992" s="139"/>
      <c r="W3992" s="139"/>
      <c r="X3992" s="139"/>
      <c r="Y3992" s="139"/>
      <c r="Z3992" s="139"/>
    </row>
    <row r="3993" spans="22:26">
      <c r="V3993" s="139"/>
      <c r="W3993" s="139"/>
      <c r="X3993" s="139"/>
      <c r="Y3993" s="139"/>
      <c r="Z3993" s="139"/>
    </row>
    <row r="3994" spans="22:26">
      <c r="V3994" s="139"/>
      <c r="W3994" s="139"/>
      <c r="X3994" s="139"/>
      <c r="Y3994" s="139"/>
      <c r="Z3994" s="139"/>
    </row>
    <row r="3995" spans="22:26">
      <c r="V3995" s="139"/>
      <c r="W3995" s="139"/>
      <c r="X3995" s="139"/>
      <c r="Y3995" s="139"/>
      <c r="Z3995" s="139"/>
    </row>
    <row r="3996" spans="22:26">
      <c r="V3996" s="139"/>
      <c r="W3996" s="139"/>
      <c r="X3996" s="139"/>
      <c r="Y3996" s="139"/>
      <c r="Z3996" s="139"/>
    </row>
    <row r="3997" spans="22:26">
      <c r="V3997" s="139"/>
      <c r="W3997" s="139"/>
      <c r="X3997" s="139"/>
      <c r="Y3997" s="139"/>
      <c r="Z3997" s="139"/>
    </row>
    <row r="3998" spans="22:26">
      <c r="V3998" s="139"/>
      <c r="W3998" s="139"/>
      <c r="X3998" s="139"/>
      <c r="Y3998" s="139"/>
      <c r="Z3998" s="139"/>
    </row>
    <row r="3999" spans="22:26">
      <c r="V3999" s="139"/>
      <c r="W3999" s="139"/>
      <c r="X3999" s="139"/>
      <c r="Y3999" s="139"/>
      <c r="Z3999" s="139"/>
    </row>
    <row r="4000" spans="22:26">
      <c r="V4000" s="139"/>
      <c r="W4000" s="139"/>
      <c r="X4000" s="139"/>
      <c r="Y4000" s="139"/>
      <c r="Z4000" s="139"/>
    </row>
    <row r="4001" spans="22:26">
      <c r="V4001" s="139"/>
      <c r="W4001" s="139"/>
      <c r="X4001" s="139"/>
      <c r="Y4001" s="139"/>
      <c r="Z4001" s="139"/>
    </row>
    <row r="4002" spans="22:26">
      <c r="V4002" s="139"/>
      <c r="W4002" s="139"/>
      <c r="X4002" s="139"/>
      <c r="Y4002" s="139"/>
      <c r="Z4002" s="139"/>
    </row>
    <row r="4003" spans="22:26">
      <c r="V4003" s="139"/>
      <c r="W4003" s="139"/>
      <c r="X4003" s="139"/>
      <c r="Y4003" s="139"/>
      <c r="Z4003" s="139"/>
    </row>
    <row r="4004" spans="22:26">
      <c r="V4004" s="139"/>
      <c r="W4004" s="139"/>
      <c r="X4004" s="139"/>
      <c r="Y4004" s="139"/>
      <c r="Z4004" s="139"/>
    </row>
    <row r="4005" spans="22:26">
      <c r="V4005" s="139"/>
      <c r="W4005" s="139"/>
      <c r="X4005" s="139"/>
      <c r="Y4005" s="139"/>
      <c r="Z4005" s="139"/>
    </row>
    <row r="4006" spans="22:26">
      <c r="V4006" s="139"/>
      <c r="W4006" s="139"/>
      <c r="X4006" s="139"/>
      <c r="Y4006" s="139"/>
      <c r="Z4006" s="139"/>
    </row>
    <row r="4007" spans="22:26">
      <c r="V4007" s="139"/>
      <c r="W4007" s="139"/>
      <c r="X4007" s="139"/>
      <c r="Y4007" s="139"/>
      <c r="Z4007" s="139"/>
    </row>
    <row r="4008" spans="22:26">
      <c r="V4008" s="139"/>
      <c r="W4008" s="139"/>
      <c r="X4008" s="139"/>
      <c r="Y4008" s="139"/>
      <c r="Z4008" s="139"/>
    </row>
    <row r="4009" spans="22:26">
      <c r="V4009" s="139"/>
      <c r="W4009" s="139"/>
      <c r="X4009" s="139"/>
      <c r="Y4009" s="139"/>
      <c r="Z4009" s="139"/>
    </row>
    <row r="4010" spans="22:26">
      <c r="V4010" s="139"/>
      <c r="W4010" s="139"/>
      <c r="X4010" s="139"/>
      <c r="Y4010" s="139"/>
      <c r="Z4010" s="139"/>
    </row>
    <row r="4011" spans="22:26">
      <c r="V4011" s="139"/>
      <c r="W4011" s="139"/>
      <c r="X4011" s="139"/>
      <c r="Y4011" s="139"/>
      <c r="Z4011" s="139"/>
    </row>
    <row r="4012" spans="22:26">
      <c r="V4012" s="139"/>
      <c r="W4012" s="139"/>
      <c r="X4012" s="139"/>
      <c r="Y4012" s="139"/>
      <c r="Z4012" s="139"/>
    </row>
    <row r="4013" spans="22:26">
      <c r="V4013" s="139"/>
      <c r="W4013" s="139"/>
      <c r="X4013" s="139"/>
      <c r="Y4013" s="139"/>
      <c r="Z4013" s="139"/>
    </row>
    <row r="4014" spans="22:26">
      <c r="V4014" s="139"/>
      <c r="W4014" s="139"/>
      <c r="X4014" s="139"/>
      <c r="Y4014" s="139"/>
      <c r="Z4014" s="139"/>
    </row>
    <row r="4015" spans="22:26">
      <c r="V4015" s="139"/>
      <c r="W4015" s="139"/>
      <c r="X4015" s="139"/>
      <c r="Y4015" s="139"/>
      <c r="Z4015" s="139"/>
    </row>
    <row r="4016" spans="22:26">
      <c r="V4016" s="139"/>
      <c r="W4016" s="139"/>
      <c r="X4016" s="139"/>
      <c r="Y4016" s="139"/>
      <c r="Z4016" s="139"/>
    </row>
    <row r="4017" spans="22:26">
      <c r="V4017" s="139"/>
      <c r="W4017" s="139"/>
      <c r="X4017" s="139"/>
      <c r="Y4017" s="139"/>
      <c r="Z4017" s="139"/>
    </row>
    <row r="4018" spans="22:26">
      <c r="V4018" s="139"/>
      <c r="W4018" s="139"/>
      <c r="X4018" s="139"/>
      <c r="Y4018" s="139"/>
      <c r="Z4018" s="139"/>
    </row>
    <row r="4019" spans="22:26">
      <c r="V4019" s="139"/>
      <c r="W4019" s="139"/>
      <c r="X4019" s="139"/>
      <c r="Y4019" s="139"/>
      <c r="Z4019" s="139"/>
    </row>
    <row r="4020" spans="22:26">
      <c r="V4020" s="139"/>
      <c r="W4020" s="139"/>
      <c r="X4020" s="139"/>
      <c r="Y4020" s="139"/>
      <c r="Z4020" s="139"/>
    </row>
    <row r="4021" spans="22:26">
      <c r="V4021" s="139"/>
      <c r="W4021" s="139"/>
      <c r="X4021" s="139"/>
      <c r="Y4021" s="139"/>
      <c r="Z4021" s="139"/>
    </row>
    <row r="4022" spans="22:26">
      <c r="V4022" s="139"/>
      <c r="W4022" s="139"/>
      <c r="X4022" s="139"/>
      <c r="Y4022" s="139"/>
      <c r="Z4022" s="139"/>
    </row>
    <row r="4023" spans="22:26">
      <c r="V4023" s="139"/>
      <c r="W4023" s="139"/>
      <c r="X4023" s="139"/>
      <c r="Y4023" s="139"/>
      <c r="Z4023" s="139"/>
    </row>
    <row r="4024" spans="22:26">
      <c r="V4024" s="139"/>
      <c r="W4024" s="139"/>
      <c r="X4024" s="139"/>
      <c r="Y4024" s="139"/>
      <c r="Z4024" s="139"/>
    </row>
    <row r="4025" spans="22:26">
      <c r="V4025" s="139"/>
      <c r="W4025" s="139"/>
      <c r="X4025" s="139"/>
      <c r="Y4025" s="139"/>
      <c r="Z4025" s="139"/>
    </row>
    <row r="4026" spans="22:26">
      <c r="V4026" s="139"/>
      <c r="W4026" s="139"/>
      <c r="X4026" s="139"/>
      <c r="Y4026" s="139"/>
      <c r="Z4026" s="139"/>
    </row>
    <row r="4027" spans="22:26">
      <c r="V4027" s="139"/>
      <c r="W4027" s="139"/>
      <c r="X4027" s="139"/>
      <c r="Y4027" s="139"/>
      <c r="Z4027" s="139"/>
    </row>
    <row r="4028" spans="22:26">
      <c r="V4028" s="139"/>
      <c r="W4028" s="139"/>
      <c r="X4028" s="139"/>
      <c r="Y4028" s="139"/>
      <c r="Z4028" s="139"/>
    </row>
    <row r="4029" spans="22:26">
      <c r="V4029" s="139"/>
      <c r="W4029" s="139"/>
      <c r="X4029" s="139"/>
      <c r="Y4029" s="139"/>
      <c r="Z4029" s="139"/>
    </row>
    <row r="4030" spans="22:26">
      <c r="V4030" s="139"/>
      <c r="W4030" s="139"/>
      <c r="X4030" s="139"/>
      <c r="Y4030" s="139"/>
      <c r="Z4030" s="139"/>
    </row>
    <row r="4031" spans="22:26">
      <c r="V4031" s="139"/>
      <c r="W4031" s="139"/>
      <c r="X4031" s="139"/>
      <c r="Y4031" s="139"/>
      <c r="Z4031" s="139"/>
    </row>
    <row r="4032" spans="22:26">
      <c r="V4032" s="139"/>
      <c r="W4032" s="139"/>
      <c r="X4032" s="139"/>
      <c r="Y4032" s="139"/>
      <c r="Z4032" s="139"/>
    </row>
    <row r="4033" spans="22:26">
      <c r="V4033" s="139"/>
      <c r="W4033" s="139"/>
      <c r="X4033" s="139"/>
      <c r="Y4033" s="139"/>
      <c r="Z4033" s="139"/>
    </row>
    <row r="4034" spans="22:26">
      <c r="V4034" s="139"/>
      <c r="W4034" s="139"/>
      <c r="X4034" s="139"/>
      <c r="Y4034" s="139"/>
      <c r="Z4034" s="139"/>
    </row>
    <row r="4035" spans="22:26">
      <c r="V4035" s="139"/>
      <c r="W4035" s="139"/>
      <c r="X4035" s="139"/>
      <c r="Y4035" s="139"/>
      <c r="Z4035" s="139"/>
    </row>
    <row r="4036" spans="22:26">
      <c r="V4036" s="139"/>
      <c r="W4036" s="139"/>
      <c r="X4036" s="139"/>
      <c r="Y4036" s="139"/>
      <c r="Z4036" s="139"/>
    </row>
    <row r="4037" spans="22:26">
      <c r="V4037" s="139"/>
      <c r="W4037" s="139"/>
      <c r="X4037" s="139"/>
      <c r="Y4037" s="139"/>
      <c r="Z4037" s="139"/>
    </row>
    <row r="4038" spans="22:26">
      <c r="V4038" s="139"/>
      <c r="W4038" s="139"/>
      <c r="X4038" s="139"/>
      <c r="Y4038" s="139"/>
      <c r="Z4038" s="139"/>
    </row>
    <row r="4039" spans="22:26">
      <c r="V4039" s="139"/>
      <c r="W4039" s="139"/>
      <c r="X4039" s="139"/>
      <c r="Y4039" s="139"/>
      <c r="Z4039" s="139"/>
    </row>
    <row r="4040" spans="22:26">
      <c r="V4040" s="139"/>
      <c r="W4040" s="139"/>
      <c r="X4040" s="139"/>
      <c r="Y4040" s="139"/>
      <c r="Z4040" s="139"/>
    </row>
    <row r="4041" spans="22:26">
      <c r="V4041" s="139"/>
      <c r="W4041" s="139"/>
      <c r="X4041" s="139"/>
      <c r="Y4041" s="139"/>
      <c r="Z4041" s="139"/>
    </row>
    <row r="4042" spans="22:26">
      <c r="V4042" s="139"/>
      <c r="W4042" s="139"/>
      <c r="X4042" s="139"/>
      <c r="Y4042" s="139"/>
      <c r="Z4042" s="139"/>
    </row>
    <row r="4043" spans="22:26">
      <c r="V4043" s="139"/>
      <c r="W4043" s="139"/>
      <c r="X4043" s="139"/>
      <c r="Y4043" s="139"/>
      <c r="Z4043" s="139"/>
    </row>
    <row r="4044" spans="22:26">
      <c r="V4044" s="139"/>
      <c r="W4044" s="139"/>
      <c r="X4044" s="139"/>
      <c r="Y4044" s="139"/>
      <c r="Z4044" s="139"/>
    </row>
    <row r="4045" spans="22:26">
      <c r="V4045" s="139"/>
      <c r="W4045" s="139"/>
      <c r="X4045" s="139"/>
      <c r="Y4045" s="139"/>
      <c r="Z4045" s="139"/>
    </row>
    <row r="4046" spans="22:26">
      <c r="V4046" s="139"/>
      <c r="W4046" s="139"/>
      <c r="X4046" s="139"/>
      <c r="Y4046" s="139"/>
      <c r="Z4046" s="139"/>
    </row>
    <row r="4047" spans="22:26">
      <c r="V4047" s="139"/>
      <c r="W4047" s="139"/>
      <c r="X4047" s="139"/>
      <c r="Y4047" s="139"/>
      <c r="Z4047" s="139"/>
    </row>
    <row r="4048" spans="22:26">
      <c r="V4048" s="139"/>
      <c r="W4048" s="139"/>
      <c r="X4048" s="139"/>
      <c r="Y4048" s="139"/>
      <c r="Z4048" s="139"/>
    </row>
    <row r="4049" spans="22:26">
      <c r="V4049" s="139"/>
      <c r="W4049" s="139"/>
      <c r="X4049" s="139"/>
      <c r="Y4049" s="139"/>
      <c r="Z4049" s="139"/>
    </row>
    <row r="4050" spans="22:26">
      <c r="V4050" s="139"/>
      <c r="W4050" s="139"/>
      <c r="X4050" s="139"/>
      <c r="Y4050" s="139"/>
      <c r="Z4050" s="139"/>
    </row>
    <row r="4051" spans="22:26">
      <c r="V4051" s="139"/>
      <c r="W4051" s="139"/>
      <c r="X4051" s="139"/>
      <c r="Y4051" s="139"/>
      <c r="Z4051" s="139"/>
    </row>
    <row r="4052" spans="22:26">
      <c r="V4052" s="139"/>
      <c r="W4052" s="139"/>
      <c r="X4052" s="139"/>
      <c r="Y4052" s="139"/>
      <c r="Z4052" s="139"/>
    </row>
    <row r="4053" spans="22:26">
      <c r="V4053" s="139"/>
      <c r="W4053" s="139"/>
      <c r="X4053" s="139"/>
      <c r="Y4053" s="139"/>
      <c r="Z4053" s="139"/>
    </row>
    <row r="4054" spans="22:26">
      <c r="V4054" s="139"/>
      <c r="W4054" s="139"/>
      <c r="X4054" s="139"/>
      <c r="Y4054" s="139"/>
      <c r="Z4054" s="139"/>
    </row>
    <row r="4055" spans="22:26">
      <c r="V4055" s="139"/>
      <c r="W4055" s="139"/>
      <c r="X4055" s="139"/>
      <c r="Y4055" s="139"/>
      <c r="Z4055" s="139"/>
    </row>
    <row r="4056" spans="22:26">
      <c r="V4056" s="139"/>
      <c r="W4056" s="139"/>
      <c r="X4056" s="139"/>
      <c r="Y4056" s="139"/>
      <c r="Z4056" s="139"/>
    </row>
    <row r="4057" spans="22:26">
      <c r="V4057" s="139"/>
      <c r="W4057" s="139"/>
      <c r="X4057" s="139"/>
      <c r="Y4057" s="139"/>
      <c r="Z4057" s="139"/>
    </row>
    <row r="4058" spans="22:26">
      <c r="V4058" s="139"/>
      <c r="W4058" s="139"/>
      <c r="X4058" s="139"/>
      <c r="Y4058" s="139"/>
      <c r="Z4058" s="139"/>
    </row>
    <row r="4059" spans="22:26">
      <c r="V4059" s="139"/>
      <c r="W4059" s="139"/>
      <c r="X4059" s="139"/>
      <c r="Y4059" s="139"/>
      <c r="Z4059" s="139"/>
    </row>
    <row r="4060" spans="22:26">
      <c r="V4060" s="139"/>
      <c r="W4060" s="139"/>
      <c r="X4060" s="139"/>
      <c r="Y4060" s="139"/>
      <c r="Z4060" s="139"/>
    </row>
    <row r="4061" spans="22:26">
      <c r="V4061" s="139"/>
      <c r="W4061" s="139"/>
      <c r="X4061" s="139"/>
      <c r="Y4061" s="139"/>
      <c r="Z4061" s="139"/>
    </row>
    <row r="4062" spans="22:26">
      <c r="V4062" s="139"/>
      <c r="W4062" s="139"/>
      <c r="X4062" s="139"/>
      <c r="Y4062" s="139"/>
      <c r="Z4062" s="139"/>
    </row>
    <row r="4063" spans="22:26">
      <c r="V4063" s="139"/>
      <c r="W4063" s="139"/>
      <c r="X4063" s="139"/>
      <c r="Y4063" s="139"/>
      <c r="Z4063" s="139"/>
    </row>
    <row r="4064" spans="22:26">
      <c r="V4064" s="139"/>
      <c r="W4064" s="139"/>
      <c r="X4064" s="139"/>
      <c r="Y4064" s="139"/>
      <c r="Z4064" s="139"/>
    </row>
    <row r="4065" spans="22:26">
      <c r="V4065" s="139"/>
      <c r="W4065" s="139"/>
      <c r="X4065" s="139"/>
      <c r="Y4065" s="139"/>
      <c r="Z4065" s="139"/>
    </row>
    <row r="4066" spans="22:26">
      <c r="V4066" s="139"/>
      <c r="W4066" s="139"/>
      <c r="X4066" s="139"/>
      <c r="Y4066" s="139"/>
      <c r="Z4066" s="139"/>
    </row>
    <row r="4067" spans="22:26">
      <c r="V4067" s="139"/>
      <c r="W4067" s="139"/>
      <c r="X4067" s="139"/>
      <c r="Y4067" s="139"/>
      <c r="Z4067" s="139"/>
    </row>
    <row r="4068" spans="22:26">
      <c r="V4068" s="139"/>
      <c r="W4068" s="139"/>
      <c r="X4068" s="139"/>
      <c r="Y4068" s="139"/>
      <c r="Z4068" s="139"/>
    </row>
    <row r="4069" spans="22:26">
      <c r="V4069" s="139"/>
      <c r="W4069" s="139"/>
      <c r="X4069" s="139"/>
      <c r="Y4069" s="139"/>
      <c r="Z4069" s="139"/>
    </row>
    <row r="4070" spans="22:26">
      <c r="V4070" s="139"/>
      <c r="W4070" s="139"/>
      <c r="X4070" s="139"/>
      <c r="Y4070" s="139"/>
      <c r="Z4070" s="139"/>
    </row>
    <row r="4071" spans="22:26">
      <c r="V4071" s="139"/>
      <c r="W4071" s="139"/>
      <c r="X4071" s="139"/>
      <c r="Y4071" s="139"/>
      <c r="Z4071" s="139"/>
    </row>
    <row r="4072" spans="22:26">
      <c r="V4072" s="139"/>
      <c r="W4072" s="139"/>
      <c r="X4072" s="139"/>
      <c r="Y4072" s="139"/>
      <c r="Z4072" s="139"/>
    </row>
    <row r="4073" spans="22:26">
      <c r="V4073" s="139"/>
      <c r="W4073" s="139"/>
      <c r="X4073" s="139"/>
      <c r="Y4073" s="139"/>
      <c r="Z4073" s="139"/>
    </row>
    <row r="4074" spans="22:26">
      <c r="V4074" s="139"/>
      <c r="W4074" s="139"/>
      <c r="X4074" s="139"/>
      <c r="Y4074" s="139"/>
      <c r="Z4074" s="139"/>
    </row>
    <row r="4075" spans="22:26">
      <c r="V4075" s="139"/>
      <c r="W4075" s="139"/>
      <c r="X4075" s="139"/>
      <c r="Y4075" s="139"/>
      <c r="Z4075" s="139"/>
    </row>
    <row r="4076" spans="22:26">
      <c r="V4076" s="139"/>
      <c r="W4076" s="139"/>
      <c r="X4076" s="139"/>
      <c r="Y4076" s="139"/>
      <c r="Z4076" s="139"/>
    </row>
    <row r="4077" spans="22:26">
      <c r="V4077" s="139"/>
      <c r="W4077" s="139"/>
      <c r="X4077" s="139"/>
      <c r="Y4077" s="139"/>
      <c r="Z4077" s="139"/>
    </row>
    <row r="4078" spans="22:26">
      <c r="V4078" s="139"/>
      <c r="W4078" s="139"/>
      <c r="X4078" s="139"/>
      <c r="Y4078" s="139"/>
      <c r="Z4078" s="139"/>
    </row>
    <row r="4079" spans="22:26">
      <c r="V4079" s="139"/>
      <c r="W4079" s="139"/>
      <c r="X4079" s="139"/>
      <c r="Y4079" s="139"/>
      <c r="Z4079" s="139"/>
    </row>
    <row r="4080" spans="22:26">
      <c r="V4080" s="139"/>
      <c r="W4080" s="139"/>
      <c r="X4080" s="139"/>
      <c r="Y4080" s="139"/>
      <c r="Z4080" s="139"/>
    </row>
    <row r="4081" spans="22:26">
      <c r="V4081" s="139"/>
      <c r="W4081" s="139"/>
      <c r="X4081" s="139"/>
      <c r="Y4081" s="139"/>
      <c r="Z4081" s="139"/>
    </row>
    <row r="4082" spans="22:26">
      <c r="V4082" s="139"/>
      <c r="W4082" s="139"/>
      <c r="X4082" s="139"/>
      <c r="Y4082" s="139"/>
      <c r="Z4082" s="139"/>
    </row>
    <row r="4083" spans="22:26">
      <c r="V4083" s="139"/>
      <c r="W4083" s="139"/>
      <c r="X4083" s="139"/>
      <c r="Y4083" s="139"/>
      <c r="Z4083" s="139"/>
    </row>
    <row r="4084" spans="22:26">
      <c r="V4084" s="139"/>
      <c r="W4084" s="139"/>
      <c r="X4084" s="139"/>
      <c r="Y4084" s="139"/>
      <c r="Z4084" s="139"/>
    </row>
    <row r="4085" spans="22:26">
      <c r="V4085" s="139"/>
      <c r="W4085" s="139"/>
      <c r="X4085" s="139"/>
      <c r="Y4085" s="139"/>
      <c r="Z4085" s="139"/>
    </row>
    <row r="4086" spans="22:26">
      <c r="V4086" s="139"/>
      <c r="W4086" s="139"/>
      <c r="X4086" s="139"/>
      <c r="Y4086" s="139"/>
      <c r="Z4086" s="139"/>
    </row>
    <row r="4087" spans="22:26">
      <c r="V4087" s="139"/>
      <c r="W4087" s="139"/>
      <c r="X4087" s="139"/>
      <c r="Y4087" s="139"/>
      <c r="Z4087" s="139"/>
    </row>
    <row r="4088" spans="22:26">
      <c r="V4088" s="139"/>
      <c r="W4088" s="139"/>
      <c r="X4088" s="139"/>
      <c r="Y4088" s="139"/>
      <c r="Z4088" s="139"/>
    </row>
    <row r="4089" spans="22:26">
      <c r="V4089" s="139"/>
      <c r="W4089" s="139"/>
      <c r="X4089" s="139"/>
      <c r="Y4089" s="139"/>
      <c r="Z4089" s="139"/>
    </row>
    <row r="4090" spans="22:26">
      <c r="V4090" s="139"/>
      <c r="W4090" s="139"/>
      <c r="X4090" s="139"/>
      <c r="Y4090" s="139"/>
      <c r="Z4090" s="139"/>
    </row>
    <row r="4091" spans="22:26">
      <c r="V4091" s="139"/>
      <c r="W4091" s="139"/>
      <c r="X4091" s="139"/>
      <c r="Y4091" s="139"/>
      <c r="Z4091" s="139"/>
    </row>
    <row r="4092" spans="22:26">
      <c r="V4092" s="139"/>
      <c r="W4092" s="139"/>
      <c r="X4092" s="139"/>
      <c r="Y4092" s="139"/>
      <c r="Z4092" s="139"/>
    </row>
    <row r="4093" spans="22:26">
      <c r="V4093" s="139"/>
      <c r="W4093" s="139"/>
      <c r="X4093" s="139"/>
      <c r="Y4093" s="139"/>
      <c r="Z4093" s="139"/>
    </row>
    <row r="4094" spans="22:26">
      <c r="V4094" s="139"/>
      <c r="W4094" s="139"/>
      <c r="X4094" s="139"/>
      <c r="Y4094" s="139"/>
      <c r="Z4094" s="139"/>
    </row>
    <row r="4095" spans="22:26">
      <c r="V4095" s="139"/>
      <c r="W4095" s="139"/>
      <c r="X4095" s="139"/>
      <c r="Y4095" s="139"/>
      <c r="Z4095" s="139"/>
    </row>
    <row r="4096" spans="22:26">
      <c r="V4096" s="139"/>
      <c r="W4096" s="139"/>
      <c r="X4096" s="139"/>
      <c r="Y4096" s="139"/>
      <c r="Z4096" s="139"/>
    </row>
    <row r="4097" spans="22:26">
      <c r="V4097" s="139"/>
      <c r="W4097" s="139"/>
      <c r="X4097" s="139"/>
      <c r="Y4097" s="139"/>
      <c r="Z4097" s="139"/>
    </row>
    <row r="4098" spans="22:26">
      <c r="V4098" s="139"/>
      <c r="W4098" s="139"/>
      <c r="X4098" s="139"/>
      <c r="Y4098" s="139"/>
      <c r="Z4098" s="139"/>
    </row>
    <row r="4099" spans="22:26">
      <c r="V4099" s="139"/>
      <c r="W4099" s="139"/>
      <c r="X4099" s="139"/>
      <c r="Y4099" s="139"/>
      <c r="Z4099" s="139"/>
    </row>
    <row r="4100" spans="22:26">
      <c r="V4100" s="139"/>
      <c r="W4100" s="139"/>
      <c r="X4100" s="139"/>
      <c r="Y4100" s="139"/>
      <c r="Z4100" s="139"/>
    </row>
    <row r="4101" spans="22:26">
      <c r="V4101" s="139"/>
      <c r="W4101" s="139"/>
      <c r="X4101" s="139"/>
      <c r="Y4101" s="139"/>
      <c r="Z4101" s="139"/>
    </row>
    <row r="4102" spans="22:26">
      <c r="V4102" s="139"/>
      <c r="W4102" s="139"/>
      <c r="X4102" s="139"/>
      <c r="Y4102" s="139"/>
      <c r="Z4102" s="139"/>
    </row>
    <row r="4103" spans="22:26">
      <c r="V4103" s="139"/>
      <c r="W4103" s="139"/>
      <c r="X4103" s="139"/>
      <c r="Y4103" s="139"/>
      <c r="Z4103" s="139"/>
    </row>
    <row r="4104" spans="22:26">
      <c r="V4104" s="139"/>
      <c r="W4104" s="139"/>
      <c r="X4104" s="139"/>
      <c r="Y4104" s="139"/>
      <c r="Z4104" s="139"/>
    </row>
    <row r="4105" spans="22:26">
      <c r="V4105" s="139"/>
      <c r="W4105" s="139"/>
      <c r="X4105" s="139"/>
      <c r="Y4105" s="139"/>
      <c r="Z4105" s="139"/>
    </row>
    <row r="4106" spans="22:26">
      <c r="V4106" s="139"/>
      <c r="W4106" s="139"/>
      <c r="X4106" s="139"/>
      <c r="Y4106" s="139"/>
      <c r="Z4106" s="139"/>
    </row>
    <row r="4107" spans="22:26">
      <c r="V4107" s="139"/>
      <c r="W4107" s="139"/>
      <c r="X4107" s="139"/>
      <c r="Y4107" s="139"/>
      <c r="Z4107" s="139"/>
    </row>
    <row r="4108" spans="22:26">
      <c r="V4108" s="139"/>
      <c r="W4108" s="139"/>
      <c r="X4108" s="139"/>
      <c r="Y4108" s="139"/>
      <c r="Z4108" s="139"/>
    </row>
    <row r="4109" spans="22:26">
      <c r="V4109" s="139"/>
      <c r="W4109" s="139"/>
      <c r="X4109" s="139"/>
      <c r="Y4109" s="139"/>
      <c r="Z4109" s="139"/>
    </row>
    <row r="4110" spans="22:26">
      <c r="V4110" s="139"/>
      <c r="W4110" s="139"/>
      <c r="X4110" s="139"/>
      <c r="Y4110" s="139"/>
      <c r="Z4110" s="139"/>
    </row>
    <row r="4111" spans="22:26">
      <c r="V4111" s="139"/>
      <c r="W4111" s="139"/>
      <c r="X4111" s="139"/>
      <c r="Y4111" s="139"/>
      <c r="Z4111" s="139"/>
    </row>
    <row r="4112" spans="22:26">
      <c r="V4112" s="139"/>
      <c r="W4112" s="139"/>
      <c r="X4112" s="139"/>
      <c r="Y4112" s="139"/>
      <c r="Z4112" s="139"/>
    </row>
    <row r="4113" spans="22:26">
      <c r="V4113" s="139"/>
      <c r="W4113" s="139"/>
      <c r="X4113" s="139"/>
      <c r="Y4113" s="139"/>
      <c r="Z4113" s="139"/>
    </row>
    <row r="4114" spans="22:26">
      <c r="V4114" s="139"/>
      <c r="W4114" s="139"/>
      <c r="X4114" s="139"/>
      <c r="Y4114" s="139"/>
      <c r="Z4114" s="139"/>
    </row>
    <row r="4115" spans="22:26">
      <c r="V4115" s="139"/>
      <c r="W4115" s="139"/>
      <c r="X4115" s="139"/>
      <c r="Y4115" s="139"/>
      <c r="Z4115" s="139"/>
    </row>
    <row r="4116" spans="22:26">
      <c r="V4116" s="139"/>
      <c r="W4116" s="139"/>
      <c r="X4116" s="139"/>
      <c r="Y4116" s="139"/>
      <c r="Z4116" s="139"/>
    </row>
    <row r="4117" spans="22:26">
      <c r="V4117" s="139"/>
      <c r="W4117" s="139"/>
      <c r="X4117" s="139"/>
      <c r="Y4117" s="139"/>
      <c r="Z4117" s="139"/>
    </row>
    <row r="4118" spans="22:26">
      <c r="V4118" s="139"/>
      <c r="W4118" s="139"/>
      <c r="X4118" s="139"/>
      <c r="Y4118" s="139"/>
      <c r="Z4118" s="139"/>
    </row>
    <row r="4119" spans="22:26">
      <c r="V4119" s="139"/>
      <c r="W4119" s="139"/>
      <c r="X4119" s="139"/>
      <c r="Y4119" s="139"/>
      <c r="Z4119" s="139"/>
    </row>
    <row r="4120" spans="22:26">
      <c r="V4120" s="139"/>
      <c r="W4120" s="139"/>
      <c r="X4120" s="139"/>
      <c r="Y4120" s="139"/>
      <c r="Z4120" s="139"/>
    </row>
    <row r="4121" spans="22:26">
      <c r="V4121" s="139"/>
      <c r="W4121" s="139"/>
      <c r="X4121" s="139"/>
      <c r="Y4121" s="139"/>
      <c r="Z4121" s="139"/>
    </row>
    <row r="4122" spans="22:26">
      <c r="V4122" s="139"/>
      <c r="W4122" s="139"/>
      <c r="X4122" s="139"/>
      <c r="Y4122" s="139"/>
      <c r="Z4122" s="139"/>
    </row>
    <row r="4123" spans="22:26">
      <c r="V4123" s="139"/>
      <c r="W4123" s="139"/>
      <c r="X4123" s="139"/>
      <c r="Y4123" s="139"/>
      <c r="Z4123" s="139"/>
    </row>
    <row r="4124" spans="22:26">
      <c r="V4124" s="139"/>
      <c r="W4124" s="139"/>
      <c r="X4124" s="139"/>
      <c r="Y4124" s="139"/>
      <c r="Z4124" s="139"/>
    </row>
    <row r="4125" spans="22:26">
      <c r="V4125" s="139"/>
      <c r="W4125" s="139"/>
      <c r="X4125" s="139"/>
      <c r="Y4125" s="139"/>
      <c r="Z4125" s="139"/>
    </row>
    <row r="4126" spans="22:26">
      <c r="V4126" s="139"/>
      <c r="W4126" s="139"/>
      <c r="X4126" s="139"/>
      <c r="Y4126" s="139"/>
      <c r="Z4126" s="139"/>
    </row>
    <row r="4127" spans="22:26">
      <c r="V4127" s="139"/>
      <c r="W4127" s="139"/>
      <c r="X4127" s="139"/>
      <c r="Y4127" s="139"/>
      <c r="Z4127" s="139"/>
    </row>
    <row r="4128" spans="22:26">
      <c r="V4128" s="139"/>
      <c r="W4128" s="139"/>
      <c r="X4128" s="139"/>
      <c r="Y4128" s="139"/>
      <c r="Z4128" s="139"/>
    </row>
    <row r="4129" spans="22:26">
      <c r="V4129" s="139"/>
      <c r="W4129" s="139"/>
      <c r="X4129" s="139"/>
      <c r="Y4129" s="139"/>
      <c r="Z4129" s="139"/>
    </row>
    <row r="4130" spans="22:26">
      <c r="V4130" s="139"/>
      <c r="W4130" s="139"/>
      <c r="X4130" s="139"/>
      <c r="Y4130" s="139"/>
      <c r="Z4130" s="139"/>
    </row>
    <row r="4131" spans="22:26">
      <c r="V4131" s="139"/>
      <c r="W4131" s="139"/>
      <c r="X4131" s="139"/>
      <c r="Y4131" s="139"/>
      <c r="Z4131" s="139"/>
    </row>
    <row r="4132" spans="22:26">
      <c r="V4132" s="139"/>
      <c r="W4132" s="139"/>
      <c r="X4132" s="139"/>
      <c r="Y4132" s="139"/>
      <c r="Z4132" s="139"/>
    </row>
    <row r="4133" spans="22:26">
      <c r="V4133" s="139"/>
      <c r="W4133" s="139"/>
      <c r="X4133" s="139"/>
      <c r="Y4133" s="139"/>
      <c r="Z4133" s="139"/>
    </row>
    <row r="4134" spans="22:26">
      <c r="V4134" s="139"/>
      <c r="W4134" s="139"/>
      <c r="X4134" s="139"/>
      <c r="Y4134" s="139"/>
      <c r="Z4134" s="139"/>
    </row>
    <row r="4135" spans="22:26">
      <c r="V4135" s="139"/>
      <c r="W4135" s="139"/>
      <c r="X4135" s="139"/>
      <c r="Y4135" s="139"/>
      <c r="Z4135" s="139"/>
    </row>
    <row r="4136" spans="22:26">
      <c r="V4136" s="139"/>
      <c r="W4136" s="139"/>
      <c r="X4136" s="139"/>
      <c r="Y4136" s="139"/>
      <c r="Z4136" s="139"/>
    </row>
    <row r="4137" spans="22:26">
      <c r="V4137" s="139"/>
      <c r="W4137" s="139"/>
      <c r="X4137" s="139"/>
      <c r="Y4137" s="139"/>
      <c r="Z4137" s="139"/>
    </row>
    <row r="4138" spans="22:26">
      <c r="V4138" s="139"/>
      <c r="W4138" s="139"/>
      <c r="X4138" s="139"/>
      <c r="Y4138" s="139"/>
      <c r="Z4138" s="139"/>
    </row>
    <row r="4139" spans="22:26">
      <c r="V4139" s="139"/>
      <c r="W4139" s="139"/>
      <c r="X4139" s="139"/>
      <c r="Y4139" s="139"/>
      <c r="Z4139" s="139"/>
    </row>
    <row r="4140" spans="22:26">
      <c r="V4140" s="139"/>
      <c r="W4140" s="139"/>
      <c r="X4140" s="139"/>
      <c r="Y4140" s="139"/>
      <c r="Z4140" s="139"/>
    </row>
    <row r="4141" spans="22:26">
      <c r="V4141" s="139"/>
      <c r="W4141" s="139"/>
      <c r="X4141" s="139"/>
      <c r="Y4141" s="139"/>
      <c r="Z4141" s="139"/>
    </row>
    <row r="4142" spans="22:26">
      <c r="V4142" s="139"/>
      <c r="W4142" s="139"/>
      <c r="X4142" s="139"/>
      <c r="Y4142" s="139"/>
      <c r="Z4142" s="139"/>
    </row>
    <row r="4143" spans="22:26">
      <c r="V4143" s="139"/>
      <c r="W4143" s="139"/>
      <c r="X4143" s="139"/>
      <c r="Y4143" s="139"/>
      <c r="Z4143" s="139"/>
    </row>
    <row r="4144" spans="22:26">
      <c r="V4144" s="139"/>
      <c r="W4144" s="139"/>
      <c r="X4144" s="139"/>
      <c r="Y4144" s="139"/>
      <c r="Z4144" s="139"/>
    </row>
    <row r="4145" spans="22:26">
      <c r="V4145" s="139"/>
      <c r="W4145" s="139"/>
      <c r="X4145" s="139"/>
      <c r="Y4145" s="139"/>
      <c r="Z4145" s="139"/>
    </row>
    <row r="4146" spans="22:26">
      <c r="V4146" s="139"/>
      <c r="W4146" s="139"/>
      <c r="X4146" s="139"/>
      <c r="Y4146" s="139"/>
      <c r="Z4146" s="139"/>
    </row>
    <row r="4147" spans="22:26">
      <c r="V4147" s="139"/>
      <c r="W4147" s="139"/>
      <c r="X4147" s="139"/>
      <c r="Y4147" s="139"/>
      <c r="Z4147" s="139"/>
    </row>
    <row r="4148" spans="22:26">
      <c r="V4148" s="139"/>
      <c r="W4148" s="139"/>
      <c r="X4148" s="139"/>
      <c r="Y4148" s="139"/>
      <c r="Z4148" s="139"/>
    </row>
    <row r="4149" spans="22:26">
      <c r="V4149" s="139"/>
      <c r="W4149" s="139"/>
      <c r="X4149" s="139"/>
      <c r="Y4149" s="139"/>
      <c r="Z4149" s="139"/>
    </row>
    <row r="4150" spans="22:26">
      <c r="V4150" s="139"/>
      <c r="W4150" s="139"/>
      <c r="X4150" s="139"/>
      <c r="Y4150" s="139"/>
      <c r="Z4150" s="139"/>
    </row>
    <row r="4151" spans="22:26">
      <c r="V4151" s="139"/>
      <c r="W4151" s="139"/>
      <c r="X4151" s="139"/>
      <c r="Y4151" s="139"/>
      <c r="Z4151" s="139"/>
    </row>
    <row r="4152" spans="22:26">
      <c r="V4152" s="139"/>
      <c r="W4152" s="139"/>
      <c r="X4152" s="139"/>
      <c r="Y4152" s="139"/>
      <c r="Z4152" s="139"/>
    </row>
    <row r="4153" spans="22:26">
      <c r="V4153" s="139"/>
      <c r="W4153" s="139"/>
      <c r="X4153" s="139"/>
      <c r="Y4153" s="139"/>
      <c r="Z4153" s="139"/>
    </row>
    <row r="4154" spans="22:26">
      <c r="V4154" s="139"/>
      <c r="W4154" s="139"/>
      <c r="X4154" s="139"/>
      <c r="Y4154" s="139"/>
      <c r="Z4154" s="139"/>
    </row>
    <row r="4155" spans="22:26">
      <c r="V4155" s="139"/>
      <c r="W4155" s="139"/>
      <c r="X4155" s="139"/>
      <c r="Y4155" s="139"/>
      <c r="Z4155" s="139"/>
    </row>
    <row r="4156" spans="22:26">
      <c r="V4156" s="139"/>
      <c r="W4156" s="139"/>
      <c r="X4156" s="139"/>
      <c r="Y4156" s="139"/>
      <c r="Z4156" s="139"/>
    </row>
    <row r="4157" spans="22:26">
      <c r="V4157" s="139"/>
      <c r="W4157" s="139"/>
      <c r="X4157" s="139"/>
      <c r="Y4157" s="139"/>
      <c r="Z4157" s="139"/>
    </row>
    <row r="4158" spans="22:26">
      <c r="V4158" s="139"/>
      <c r="W4158" s="139"/>
      <c r="X4158" s="139"/>
      <c r="Y4158" s="139"/>
      <c r="Z4158" s="139"/>
    </row>
    <row r="4159" spans="22:26">
      <c r="V4159" s="139"/>
      <c r="W4159" s="139"/>
      <c r="X4159" s="139"/>
      <c r="Y4159" s="139"/>
      <c r="Z4159" s="139"/>
    </row>
    <row r="4160" spans="22:26">
      <c r="V4160" s="139"/>
      <c r="W4160" s="139"/>
      <c r="X4160" s="139"/>
      <c r="Y4160" s="139"/>
      <c r="Z4160" s="139"/>
    </row>
    <row r="4161" spans="22:26">
      <c r="V4161" s="139"/>
      <c r="W4161" s="139"/>
      <c r="X4161" s="139"/>
      <c r="Y4161" s="139"/>
      <c r="Z4161" s="139"/>
    </row>
    <row r="4162" spans="22:26">
      <c r="V4162" s="139"/>
      <c r="W4162" s="139"/>
      <c r="X4162" s="139"/>
      <c r="Y4162" s="139"/>
      <c r="Z4162" s="139"/>
    </row>
    <row r="4163" spans="22:26">
      <c r="V4163" s="139"/>
      <c r="W4163" s="139"/>
      <c r="X4163" s="139"/>
      <c r="Y4163" s="139"/>
      <c r="Z4163" s="139"/>
    </row>
    <row r="4164" spans="22:26">
      <c r="V4164" s="139"/>
      <c r="W4164" s="139"/>
      <c r="X4164" s="139"/>
      <c r="Y4164" s="139"/>
      <c r="Z4164" s="139"/>
    </row>
    <row r="4165" spans="22:26">
      <c r="V4165" s="139"/>
      <c r="W4165" s="139"/>
      <c r="X4165" s="139"/>
      <c r="Y4165" s="139"/>
      <c r="Z4165" s="139"/>
    </row>
    <row r="4166" spans="22:26">
      <c r="V4166" s="139"/>
      <c r="W4166" s="139"/>
      <c r="X4166" s="139"/>
      <c r="Y4166" s="139"/>
      <c r="Z4166" s="139"/>
    </row>
    <row r="4167" spans="22:26">
      <c r="V4167" s="139"/>
      <c r="W4167" s="139"/>
      <c r="X4167" s="139"/>
      <c r="Y4167" s="139"/>
      <c r="Z4167" s="139"/>
    </row>
    <row r="4168" spans="22:26">
      <c r="V4168" s="139"/>
      <c r="W4168" s="139"/>
      <c r="X4168" s="139"/>
      <c r="Y4168" s="139"/>
      <c r="Z4168" s="139"/>
    </row>
    <row r="4169" spans="22:26">
      <c r="V4169" s="139"/>
      <c r="W4169" s="139"/>
      <c r="X4169" s="139"/>
      <c r="Y4169" s="139"/>
      <c r="Z4169" s="139"/>
    </row>
    <row r="4170" spans="22:26">
      <c r="V4170" s="139"/>
      <c r="W4170" s="139"/>
      <c r="X4170" s="139"/>
      <c r="Y4170" s="139"/>
      <c r="Z4170" s="139"/>
    </row>
    <row r="4171" spans="22:26">
      <c r="V4171" s="139"/>
      <c r="W4171" s="139"/>
      <c r="X4171" s="139"/>
      <c r="Y4171" s="139"/>
      <c r="Z4171" s="139"/>
    </row>
    <row r="4172" spans="22:26">
      <c r="V4172" s="139"/>
      <c r="W4172" s="139"/>
      <c r="X4172" s="139"/>
      <c r="Y4172" s="139"/>
      <c r="Z4172" s="139"/>
    </row>
    <row r="4173" spans="22:26">
      <c r="V4173" s="139"/>
      <c r="W4173" s="139"/>
      <c r="X4173" s="139"/>
      <c r="Y4173" s="139"/>
      <c r="Z4173" s="139"/>
    </row>
    <row r="4174" spans="22:26">
      <c r="V4174" s="139"/>
      <c r="W4174" s="139"/>
      <c r="X4174" s="139"/>
      <c r="Y4174" s="139"/>
      <c r="Z4174" s="139"/>
    </row>
    <row r="4175" spans="22:26">
      <c r="V4175" s="139"/>
      <c r="W4175" s="139"/>
      <c r="X4175" s="139"/>
      <c r="Y4175" s="139"/>
      <c r="Z4175" s="139"/>
    </row>
    <row r="4176" spans="22:26">
      <c r="V4176" s="139"/>
      <c r="W4176" s="139"/>
      <c r="X4176" s="139"/>
      <c r="Y4176" s="139"/>
      <c r="Z4176" s="139"/>
    </row>
    <row r="4177" spans="22:26">
      <c r="V4177" s="139"/>
      <c r="W4177" s="139"/>
      <c r="X4177" s="139"/>
      <c r="Y4177" s="139"/>
      <c r="Z4177" s="139"/>
    </row>
    <row r="4178" spans="22:26">
      <c r="V4178" s="139"/>
      <c r="W4178" s="139"/>
      <c r="X4178" s="139"/>
      <c r="Y4178" s="139"/>
      <c r="Z4178" s="139"/>
    </row>
    <row r="4179" spans="22:26">
      <c r="V4179" s="139"/>
      <c r="W4179" s="139"/>
      <c r="X4179" s="139"/>
      <c r="Y4179" s="139"/>
      <c r="Z4179" s="139"/>
    </row>
    <row r="4180" spans="22:26">
      <c r="V4180" s="139"/>
      <c r="W4180" s="139"/>
      <c r="X4180" s="139"/>
      <c r="Y4180" s="139"/>
      <c r="Z4180" s="139"/>
    </row>
    <row r="4181" spans="22:26">
      <c r="V4181" s="139"/>
      <c r="W4181" s="139"/>
      <c r="X4181" s="139"/>
      <c r="Y4181" s="139"/>
      <c r="Z4181" s="139"/>
    </row>
    <row r="4182" spans="22:26">
      <c r="V4182" s="139"/>
      <c r="W4182" s="139"/>
      <c r="X4182" s="139"/>
      <c r="Y4182" s="139"/>
      <c r="Z4182" s="139"/>
    </row>
    <row r="4183" spans="22:26">
      <c r="V4183" s="139"/>
      <c r="W4183" s="139"/>
      <c r="X4183" s="139"/>
      <c r="Y4183" s="139"/>
      <c r="Z4183" s="139"/>
    </row>
    <row r="4184" spans="22:26">
      <c r="V4184" s="139"/>
      <c r="W4184" s="139"/>
      <c r="X4184" s="139"/>
      <c r="Y4184" s="139"/>
      <c r="Z4184" s="139"/>
    </row>
    <row r="4185" spans="22:26">
      <c r="V4185" s="139"/>
      <c r="W4185" s="139"/>
      <c r="X4185" s="139"/>
      <c r="Y4185" s="139"/>
      <c r="Z4185" s="139"/>
    </row>
    <row r="4186" spans="22:26">
      <c r="V4186" s="139"/>
      <c r="W4186" s="139"/>
      <c r="X4186" s="139"/>
      <c r="Y4186" s="139"/>
      <c r="Z4186" s="139"/>
    </row>
    <row r="4187" spans="22:26">
      <c r="V4187" s="139"/>
      <c r="W4187" s="139"/>
      <c r="X4187" s="139"/>
      <c r="Y4187" s="139"/>
      <c r="Z4187" s="139"/>
    </row>
    <row r="4188" spans="22:26">
      <c r="V4188" s="139"/>
      <c r="W4188" s="139"/>
      <c r="X4188" s="139"/>
      <c r="Y4188" s="139"/>
      <c r="Z4188" s="139"/>
    </row>
    <row r="4189" spans="22:26">
      <c r="V4189" s="139"/>
      <c r="W4189" s="139"/>
      <c r="X4189" s="139"/>
      <c r="Y4189" s="139"/>
      <c r="Z4189" s="139"/>
    </row>
    <row r="4190" spans="22:26">
      <c r="V4190" s="139"/>
      <c r="W4190" s="139"/>
      <c r="X4190" s="139"/>
      <c r="Y4190" s="139"/>
      <c r="Z4190" s="139"/>
    </row>
    <row r="4191" spans="22:26">
      <c r="V4191" s="139"/>
      <c r="W4191" s="139"/>
      <c r="X4191" s="139"/>
      <c r="Y4191" s="139"/>
      <c r="Z4191" s="139"/>
    </row>
    <row r="4192" spans="22:26">
      <c r="V4192" s="139"/>
      <c r="W4192" s="139"/>
      <c r="X4192" s="139"/>
      <c r="Y4192" s="139"/>
      <c r="Z4192" s="139"/>
    </row>
    <row r="4193" spans="22:26">
      <c r="V4193" s="139"/>
      <c r="W4193" s="139"/>
      <c r="X4193" s="139"/>
      <c r="Y4193" s="139"/>
      <c r="Z4193" s="139"/>
    </row>
    <row r="4194" spans="22:26">
      <c r="V4194" s="139"/>
      <c r="W4194" s="139"/>
      <c r="X4194" s="139"/>
      <c r="Y4194" s="139"/>
      <c r="Z4194" s="139"/>
    </row>
    <row r="4195" spans="22:26">
      <c r="V4195" s="139"/>
      <c r="W4195" s="139"/>
      <c r="X4195" s="139"/>
      <c r="Y4195" s="139"/>
      <c r="Z4195" s="139"/>
    </row>
    <row r="4196" spans="22:26">
      <c r="V4196" s="139"/>
      <c r="W4196" s="139"/>
      <c r="X4196" s="139"/>
      <c r="Y4196" s="139"/>
      <c r="Z4196" s="139"/>
    </row>
    <row r="4197" spans="22:26">
      <c r="V4197" s="139"/>
      <c r="W4197" s="139"/>
      <c r="X4197" s="139"/>
      <c r="Y4197" s="139"/>
      <c r="Z4197" s="139"/>
    </row>
    <row r="4198" spans="22:26">
      <c r="V4198" s="139"/>
      <c r="W4198" s="139"/>
      <c r="X4198" s="139"/>
      <c r="Y4198" s="139"/>
      <c r="Z4198" s="139"/>
    </row>
    <row r="4199" spans="22:26">
      <c r="V4199" s="139"/>
      <c r="W4199" s="139"/>
      <c r="X4199" s="139"/>
      <c r="Y4199" s="139"/>
      <c r="Z4199" s="139"/>
    </row>
    <row r="4200" spans="22:26">
      <c r="V4200" s="139"/>
      <c r="W4200" s="139"/>
      <c r="X4200" s="139"/>
      <c r="Y4200" s="139"/>
      <c r="Z4200" s="139"/>
    </row>
    <row r="4201" spans="22:26">
      <c r="V4201" s="139"/>
      <c r="W4201" s="139"/>
      <c r="X4201" s="139"/>
      <c r="Y4201" s="139"/>
      <c r="Z4201" s="139"/>
    </row>
    <row r="4202" spans="22:26">
      <c r="V4202" s="139"/>
      <c r="W4202" s="139"/>
      <c r="X4202" s="139"/>
      <c r="Y4202" s="139"/>
      <c r="Z4202" s="139"/>
    </row>
    <row r="4203" spans="22:26">
      <c r="V4203" s="139"/>
      <c r="W4203" s="139"/>
      <c r="X4203" s="139"/>
      <c r="Y4203" s="139"/>
      <c r="Z4203" s="139"/>
    </row>
    <row r="4204" spans="22:26">
      <c r="V4204" s="139"/>
      <c r="W4204" s="139"/>
      <c r="X4204" s="139"/>
      <c r="Y4204" s="139"/>
      <c r="Z4204" s="139"/>
    </row>
    <row r="4205" spans="22:26">
      <c r="V4205" s="139"/>
      <c r="W4205" s="139"/>
      <c r="X4205" s="139"/>
      <c r="Y4205" s="139"/>
      <c r="Z4205" s="139"/>
    </row>
    <row r="4206" spans="22:26">
      <c r="V4206" s="139"/>
      <c r="W4206" s="139"/>
      <c r="X4206" s="139"/>
      <c r="Y4206" s="139"/>
      <c r="Z4206" s="139"/>
    </row>
    <row r="4207" spans="22:26">
      <c r="V4207" s="139"/>
      <c r="W4207" s="139"/>
      <c r="X4207" s="139"/>
      <c r="Y4207" s="139"/>
      <c r="Z4207" s="139"/>
    </row>
    <row r="4208" spans="22:26">
      <c r="V4208" s="139"/>
      <c r="W4208" s="139"/>
      <c r="X4208" s="139"/>
      <c r="Y4208" s="139"/>
      <c r="Z4208" s="139"/>
    </row>
    <row r="4209" spans="22:26">
      <c r="V4209" s="139"/>
      <c r="W4209" s="139"/>
      <c r="X4209" s="139"/>
      <c r="Y4209" s="139"/>
      <c r="Z4209" s="139"/>
    </row>
    <row r="4210" spans="22:26">
      <c r="V4210" s="139"/>
      <c r="W4210" s="139"/>
      <c r="X4210" s="139"/>
      <c r="Y4210" s="139"/>
      <c r="Z4210" s="139"/>
    </row>
    <row r="4211" spans="22:26">
      <c r="V4211" s="139"/>
      <c r="W4211" s="139"/>
      <c r="X4211" s="139"/>
      <c r="Y4211" s="139"/>
      <c r="Z4211" s="139"/>
    </row>
    <row r="4212" spans="22:26">
      <c r="V4212" s="139"/>
      <c r="W4212" s="139"/>
      <c r="X4212" s="139"/>
      <c r="Y4212" s="139"/>
      <c r="Z4212" s="139"/>
    </row>
    <row r="4213" spans="22:26">
      <c r="V4213" s="139"/>
      <c r="W4213" s="139"/>
      <c r="X4213" s="139"/>
      <c r="Y4213" s="139"/>
      <c r="Z4213" s="139"/>
    </row>
    <row r="4214" spans="22:26">
      <c r="V4214" s="139"/>
      <c r="W4214" s="139"/>
      <c r="X4214" s="139"/>
      <c r="Y4214" s="139"/>
      <c r="Z4214" s="139"/>
    </row>
    <row r="4215" spans="22:26">
      <c r="V4215" s="139"/>
      <c r="W4215" s="139"/>
      <c r="X4215" s="139"/>
      <c r="Y4215" s="139"/>
      <c r="Z4215" s="139"/>
    </row>
    <row r="4216" spans="22:26">
      <c r="V4216" s="139"/>
      <c r="W4216" s="139"/>
      <c r="X4216" s="139"/>
      <c r="Y4216" s="139"/>
      <c r="Z4216" s="139"/>
    </row>
    <row r="4217" spans="22:26">
      <c r="V4217" s="139"/>
      <c r="W4217" s="139"/>
      <c r="X4217" s="139"/>
      <c r="Y4217" s="139"/>
      <c r="Z4217" s="139"/>
    </row>
    <row r="4218" spans="22:26">
      <c r="V4218" s="139"/>
      <c r="W4218" s="139"/>
      <c r="X4218" s="139"/>
      <c r="Y4218" s="139"/>
      <c r="Z4218" s="139"/>
    </row>
    <row r="4219" spans="22:26">
      <c r="V4219" s="139"/>
      <c r="W4219" s="139"/>
      <c r="X4219" s="139"/>
      <c r="Y4219" s="139"/>
      <c r="Z4219" s="139"/>
    </row>
    <row r="4220" spans="22:26">
      <c r="V4220" s="139"/>
      <c r="W4220" s="139"/>
      <c r="X4220" s="139"/>
      <c r="Y4220" s="139"/>
      <c r="Z4220" s="139"/>
    </row>
    <row r="4221" spans="22:26">
      <c r="V4221" s="139"/>
      <c r="W4221" s="139"/>
      <c r="X4221" s="139"/>
      <c r="Y4221" s="139"/>
      <c r="Z4221" s="139"/>
    </row>
    <row r="4222" spans="22:26">
      <c r="V4222" s="139"/>
      <c r="W4222" s="139"/>
      <c r="X4222" s="139"/>
      <c r="Y4222" s="139"/>
      <c r="Z4222" s="139"/>
    </row>
    <row r="4223" spans="22:26">
      <c r="V4223" s="139"/>
      <c r="W4223" s="139"/>
      <c r="X4223" s="139"/>
      <c r="Y4223" s="139"/>
      <c r="Z4223" s="139"/>
    </row>
    <row r="4224" spans="22:26">
      <c r="V4224" s="139"/>
      <c r="W4224" s="139"/>
      <c r="X4224" s="139"/>
      <c r="Y4224" s="139"/>
      <c r="Z4224" s="139"/>
    </row>
    <row r="4225" spans="22:26">
      <c r="V4225" s="139"/>
      <c r="W4225" s="139"/>
      <c r="X4225" s="139"/>
      <c r="Y4225" s="139"/>
      <c r="Z4225" s="139"/>
    </row>
    <row r="4226" spans="22:26">
      <c r="V4226" s="139"/>
      <c r="W4226" s="139"/>
      <c r="X4226" s="139"/>
      <c r="Y4226" s="139"/>
      <c r="Z4226" s="139"/>
    </row>
    <row r="4227" spans="22:26">
      <c r="V4227" s="139"/>
      <c r="W4227" s="139"/>
      <c r="X4227" s="139"/>
      <c r="Y4227" s="139"/>
      <c r="Z4227" s="139"/>
    </row>
    <row r="4228" spans="22:26">
      <c r="V4228" s="139"/>
      <c r="W4228" s="139"/>
      <c r="X4228" s="139"/>
      <c r="Y4228" s="139"/>
      <c r="Z4228" s="139"/>
    </row>
    <row r="4229" spans="22:26">
      <c r="V4229" s="139"/>
      <c r="W4229" s="139"/>
      <c r="X4229" s="139"/>
      <c r="Y4229" s="139"/>
      <c r="Z4229" s="139"/>
    </row>
    <row r="4230" spans="22:26">
      <c r="V4230" s="139"/>
      <c r="W4230" s="139"/>
      <c r="X4230" s="139"/>
      <c r="Y4230" s="139"/>
      <c r="Z4230" s="139"/>
    </row>
    <row r="4231" spans="22:26">
      <c r="V4231" s="139"/>
      <c r="W4231" s="139"/>
      <c r="X4231" s="139"/>
      <c r="Y4231" s="139"/>
      <c r="Z4231" s="139"/>
    </row>
    <row r="4232" spans="22:26">
      <c r="V4232" s="139"/>
      <c r="W4232" s="139"/>
      <c r="X4232" s="139"/>
      <c r="Y4232" s="139"/>
      <c r="Z4232" s="139"/>
    </row>
    <row r="4233" spans="22:26">
      <c r="V4233" s="139"/>
      <c r="W4233" s="139"/>
      <c r="X4233" s="139"/>
      <c r="Y4233" s="139"/>
      <c r="Z4233" s="139"/>
    </row>
    <row r="4234" spans="22:26">
      <c r="V4234" s="139"/>
      <c r="W4234" s="139"/>
      <c r="X4234" s="139"/>
      <c r="Y4234" s="139"/>
      <c r="Z4234" s="139"/>
    </row>
    <row r="4235" spans="22:26">
      <c r="V4235" s="139"/>
      <c r="W4235" s="139"/>
      <c r="X4235" s="139"/>
      <c r="Y4235" s="139"/>
      <c r="Z4235" s="139"/>
    </row>
    <row r="4236" spans="22:26">
      <c r="V4236" s="139"/>
      <c r="W4236" s="139"/>
      <c r="X4236" s="139"/>
      <c r="Y4236" s="139"/>
      <c r="Z4236" s="139"/>
    </row>
    <row r="4237" spans="22:26">
      <c r="V4237" s="139"/>
      <c r="W4237" s="139"/>
      <c r="X4237" s="139"/>
      <c r="Y4237" s="139"/>
      <c r="Z4237" s="139"/>
    </row>
    <row r="4238" spans="22:26">
      <c r="V4238" s="139"/>
      <c r="W4238" s="139"/>
      <c r="X4238" s="139"/>
      <c r="Y4238" s="139"/>
      <c r="Z4238" s="139"/>
    </row>
    <row r="4239" spans="22:26">
      <c r="V4239" s="139"/>
      <c r="W4239" s="139"/>
      <c r="X4239" s="139"/>
      <c r="Y4239" s="139"/>
      <c r="Z4239" s="139"/>
    </row>
    <row r="4240" spans="22:26">
      <c r="V4240" s="139"/>
      <c r="W4240" s="139"/>
      <c r="X4240" s="139"/>
      <c r="Y4240" s="139"/>
      <c r="Z4240" s="139"/>
    </row>
    <row r="4241" spans="22:26">
      <c r="V4241" s="139"/>
      <c r="W4241" s="139"/>
      <c r="X4241" s="139"/>
      <c r="Y4241" s="139"/>
      <c r="Z4241" s="139"/>
    </row>
    <row r="4242" spans="22:26">
      <c r="V4242" s="139"/>
      <c r="W4242" s="139"/>
      <c r="X4242" s="139"/>
      <c r="Y4242" s="139"/>
      <c r="Z4242" s="139"/>
    </row>
    <row r="4243" spans="22:26">
      <c r="V4243" s="139"/>
      <c r="W4243" s="139"/>
      <c r="X4243" s="139"/>
      <c r="Y4243" s="139"/>
      <c r="Z4243" s="139"/>
    </row>
    <row r="4244" spans="22:26">
      <c r="V4244" s="139"/>
      <c r="W4244" s="139"/>
      <c r="X4244" s="139"/>
      <c r="Y4244" s="139"/>
      <c r="Z4244" s="139"/>
    </row>
    <row r="4245" spans="22:26">
      <c r="V4245" s="139"/>
      <c r="W4245" s="139"/>
      <c r="X4245" s="139"/>
      <c r="Y4245" s="139"/>
      <c r="Z4245" s="139"/>
    </row>
    <row r="4246" spans="22:26">
      <c r="V4246" s="139"/>
      <c r="W4246" s="139"/>
      <c r="X4246" s="139"/>
      <c r="Y4246" s="139"/>
      <c r="Z4246" s="139"/>
    </row>
    <row r="4247" spans="22:26">
      <c r="V4247" s="139"/>
      <c r="W4247" s="139"/>
      <c r="X4247" s="139"/>
      <c r="Y4247" s="139"/>
      <c r="Z4247" s="139"/>
    </row>
    <row r="4248" spans="22:26">
      <c r="V4248" s="139"/>
      <c r="W4248" s="139"/>
      <c r="X4248" s="139"/>
      <c r="Y4248" s="139"/>
      <c r="Z4248" s="139"/>
    </row>
    <row r="4249" spans="22:26">
      <c r="V4249" s="139"/>
      <c r="W4249" s="139"/>
      <c r="X4249" s="139"/>
      <c r="Y4249" s="139"/>
      <c r="Z4249" s="139"/>
    </row>
    <row r="4250" spans="22:26">
      <c r="V4250" s="139"/>
      <c r="W4250" s="139"/>
      <c r="X4250" s="139"/>
      <c r="Y4250" s="139"/>
      <c r="Z4250" s="139"/>
    </row>
    <row r="4251" spans="22:26">
      <c r="V4251" s="139"/>
      <c r="W4251" s="139"/>
      <c r="X4251" s="139"/>
      <c r="Y4251" s="139"/>
      <c r="Z4251" s="139"/>
    </row>
    <row r="4252" spans="22:26">
      <c r="V4252" s="139"/>
      <c r="W4252" s="139"/>
      <c r="X4252" s="139"/>
      <c r="Y4252" s="139"/>
      <c r="Z4252" s="139"/>
    </row>
    <row r="4253" spans="22:26">
      <c r="V4253" s="139"/>
      <c r="W4253" s="139"/>
      <c r="X4253" s="139"/>
      <c r="Y4253" s="139"/>
      <c r="Z4253" s="139"/>
    </row>
    <row r="4254" spans="22:26">
      <c r="V4254" s="139"/>
      <c r="W4254" s="139"/>
      <c r="X4254" s="139"/>
      <c r="Y4254" s="139"/>
      <c r="Z4254" s="139"/>
    </row>
    <row r="4255" spans="22:26">
      <c r="V4255" s="139"/>
      <c r="W4255" s="139"/>
      <c r="X4255" s="139"/>
      <c r="Y4255" s="139"/>
      <c r="Z4255" s="139"/>
    </row>
    <row r="4256" spans="22:26">
      <c r="V4256" s="139"/>
      <c r="W4256" s="139"/>
      <c r="X4256" s="139"/>
      <c r="Y4256" s="139"/>
      <c r="Z4256" s="139"/>
    </row>
    <row r="4257" spans="22:26">
      <c r="V4257" s="139"/>
      <c r="W4257" s="139"/>
      <c r="X4257" s="139"/>
      <c r="Y4257" s="139"/>
      <c r="Z4257" s="139"/>
    </row>
    <row r="4258" spans="22:26">
      <c r="V4258" s="139"/>
      <c r="W4258" s="139"/>
      <c r="X4258" s="139"/>
      <c r="Y4258" s="139"/>
      <c r="Z4258" s="139"/>
    </row>
    <row r="4259" spans="22:26">
      <c r="V4259" s="139"/>
      <c r="W4259" s="139"/>
      <c r="X4259" s="139"/>
      <c r="Y4259" s="139"/>
      <c r="Z4259" s="139"/>
    </row>
    <row r="4260" spans="22:26">
      <c r="V4260" s="139"/>
      <c r="W4260" s="139"/>
      <c r="X4260" s="139"/>
      <c r="Y4260" s="139"/>
      <c r="Z4260" s="139"/>
    </row>
    <row r="4261" spans="22:26">
      <c r="V4261" s="139"/>
      <c r="W4261" s="139"/>
      <c r="X4261" s="139"/>
      <c r="Y4261" s="139"/>
      <c r="Z4261" s="139"/>
    </row>
    <row r="4262" spans="22:26">
      <c r="V4262" s="139"/>
      <c r="W4262" s="139"/>
      <c r="X4262" s="139"/>
      <c r="Y4262" s="139"/>
      <c r="Z4262" s="139"/>
    </row>
    <row r="4263" spans="22:26">
      <c r="V4263" s="139"/>
      <c r="W4263" s="139"/>
      <c r="X4263" s="139"/>
      <c r="Y4263" s="139"/>
      <c r="Z4263" s="139"/>
    </row>
    <row r="4264" spans="22:26">
      <c r="V4264" s="139"/>
      <c r="W4264" s="139"/>
      <c r="X4264" s="139"/>
      <c r="Y4264" s="139"/>
      <c r="Z4264" s="139"/>
    </row>
    <row r="4265" spans="22:26">
      <c r="V4265" s="139"/>
      <c r="W4265" s="139"/>
      <c r="X4265" s="139"/>
      <c r="Y4265" s="139"/>
      <c r="Z4265" s="139"/>
    </row>
    <row r="4266" spans="22:26">
      <c r="V4266" s="139"/>
      <c r="W4266" s="139"/>
      <c r="X4266" s="139"/>
      <c r="Y4266" s="139"/>
      <c r="Z4266" s="139"/>
    </row>
    <row r="4267" spans="22:26">
      <c r="V4267" s="139"/>
      <c r="W4267" s="139"/>
      <c r="X4267" s="139"/>
      <c r="Y4267" s="139"/>
      <c r="Z4267" s="139"/>
    </row>
    <row r="4268" spans="22:26">
      <c r="V4268" s="139"/>
      <c r="W4268" s="139"/>
      <c r="X4268" s="139"/>
      <c r="Y4268" s="139"/>
      <c r="Z4268" s="139"/>
    </row>
    <row r="4269" spans="22:26">
      <c r="V4269" s="139"/>
      <c r="W4269" s="139"/>
      <c r="X4269" s="139"/>
      <c r="Y4269" s="139"/>
      <c r="Z4269" s="139"/>
    </row>
    <row r="4270" spans="22:26">
      <c r="V4270" s="139"/>
      <c r="W4270" s="139"/>
      <c r="X4270" s="139"/>
      <c r="Y4270" s="139"/>
      <c r="Z4270" s="139"/>
    </row>
    <row r="4271" spans="22:26">
      <c r="V4271" s="139"/>
      <c r="W4271" s="139"/>
      <c r="X4271" s="139"/>
      <c r="Y4271" s="139"/>
      <c r="Z4271" s="139"/>
    </row>
    <row r="4272" spans="22:26">
      <c r="V4272" s="139"/>
      <c r="W4272" s="139"/>
      <c r="X4272" s="139"/>
      <c r="Y4272" s="139"/>
      <c r="Z4272" s="139"/>
    </row>
    <row r="4273" spans="22:26">
      <c r="V4273" s="139"/>
      <c r="W4273" s="139"/>
      <c r="X4273" s="139"/>
      <c r="Y4273" s="139"/>
      <c r="Z4273" s="139"/>
    </row>
    <row r="4274" spans="22:26">
      <c r="V4274" s="139"/>
      <c r="W4274" s="139"/>
      <c r="X4274" s="139"/>
      <c r="Y4274" s="139"/>
      <c r="Z4274" s="139"/>
    </row>
    <row r="4275" spans="22:26">
      <c r="V4275" s="139"/>
      <c r="W4275" s="139"/>
      <c r="X4275" s="139"/>
      <c r="Y4275" s="139"/>
      <c r="Z4275" s="139"/>
    </row>
    <row r="4276" spans="22:26">
      <c r="V4276" s="139"/>
      <c r="W4276" s="139"/>
      <c r="X4276" s="139"/>
      <c r="Y4276" s="139"/>
      <c r="Z4276" s="139"/>
    </row>
    <row r="4277" spans="22:26">
      <c r="V4277" s="139"/>
      <c r="W4277" s="139"/>
      <c r="X4277" s="139"/>
      <c r="Y4277" s="139"/>
      <c r="Z4277" s="139"/>
    </row>
    <row r="4278" spans="22:26">
      <c r="V4278" s="139"/>
      <c r="W4278" s="139"/>
      <c r="X4278" s="139"/>
      <c r="Y4278" s="139"/>
      <c r="Z4278" s="139"/>
    </row>
    <row r="4279" spans="22:26">
      <c r="V4279" s="139"/>
      <c r="W4279" s="139"/>
      <c r="X4279" s="139"/>
      <c r="Y4279" s="139"/>
      <c r="Z4279" s="139"/>
    </row>
    <row r="4280" spans="22:26">
      <c r="V4280" s="139"/>
      <c r="W4280" s="139"/>
      <c r="X4280" s="139"/>
      <c r="Y4280" s="139"/>
      <c r="Z4280" s="139"/>
    </row>
    <row r="4281" spans="22:26">
      <c r="V4281" s="139"/>
      <c r="W4281" s="139"/>
      <c r="X4281" s="139"/>
      <c r="Y4281" s="139"/>
      <c r="Z4281" s="139"/>
    </row>
    <row r="4282" spans="22:26">
      <c r="V4282" s="139"/>
      <c r="W4282" s="139"/>
      <c r="X4282" s="139"/>
      <c r="Y4282" s="139"/>
      <c r="Z4282" s="139"/>
    </row>
    <row r="4283" spans="22:26">
      <c r="V4283" s="139"/>
      <c r="W4283" s="139"/>
      <c r="X4283" s="139"/>
      <c r="Y4283" s="139"/>
      <c r="Z4283" s="139"/>
    </row>
    <row r="4284" spans="22:26">
      <c r="V4284" s="139"/>
      <c r="W4284" s="139"/>
      <c r="X4284" s="139"/>
      <c r="Y4284" s="139"/>
      <c r="Z4284" s="139"/>
    </row>
    <row r="4285" spans="22:26">
      <c r="V4285" s="139"/>
      <c r="W4285" s="139"/>
      <c r="X4285" s="139"/>
      <c r="Y4285" s="139"/>
      <c r="Z4285" s="139"/>
    </row>
    <row r="4286" spans="22:26">
      <c r="V4286" s="139"/>
      <c r="W4286" s="139"/>
      <c r="X4286" s="139"/>
      <c r="Y4286" s="139"/>
      <c r="Z4286" s="139"/>
    </row>
    <row r="4287" spans="22:26">
      <c r="V4287" s="139"/>
      <c r="W4287" s="139"/>
      <c r="X4287" s="139"/>
      <c r="Y4287" s="139"/>
      <c r="Z4287" s="139"/>
    </row>
    <row r="4288" spans="22:26">
      <c r="V4288" s="139"/>
      <c r="W4288" s="139"/>
      <c r="X4288" s="139"/>
      <c r="Y4288" s="139"/>
      <c r="Z4288" s="139"/>
    </row>
    <row r="4289" spans="22:26">
      <c r="V4289" s="139"/>
      <c r="W4289" s="139"/>
      <c r="X4289" s="139"/>
      <c r="Y4289" s="139"/>
      <c r="Z4289" s="139"/>
    </row>
    <row r="4290" spans="22:26">
      <c r="V4290" s="139"/>
      <c r="W4290" s="139"/>
      <c r="X4290" s="139"/>
      <c r="Y4290" s="139"/>
      <c r="Z4290" s="139"/>
    </row>
    <row r="4291" spans="22:26">
      <c r="V4291" s="139"/>
      <c r="W4291" s="139"/>
      <c r="X4291" s="139"/>
      <c r="Y4291" s="139"/>
      <c r="Z4291" s="139"/>
    </row>
    <row r="4292" spans="22:26">
      <c r="V4292" s="139"/>
      <c r="W4292" s="139"/>
      <c r="X4292" s="139"/>
      <c r="Y4292" s="139"/>
      <c r="Z4292" s="139"/>
    </row>
    <row r="4293" spans="22:26">
      <c r="V4293" s="139"/>
      <c r="W4293" s="139"/>
      <c r="X4293" s="139"/>
      <c r="Y4293" s="139"/>
      <c r="Z4293" s="139"/>
    </row>
    <row r="4294" spans="22:26">
      <c r="V4294" s="139"/>
      <c r="W4294" s="139"/>
      <c r="X4294" s="139"/>
      <c r="Y4294" s="139"/>
      <c r="Z4294" s="139"/>
    </row>
    <row r="4295" spans="22:26">
      <c r="V4295" s="139"/>
      <c r="W4295" s="139"/>
      <c r="X4295" s="139"/>
      <c r="Y4295" s="139"/>
      <c r="Z4295" s="139"/>
    </row>
    <row r="4296" spans="22:26">
      <c r="V4296" s="139"/>
      <c r="W4296" s="139"/>
      <c r="X4296" s="139"/>
      <c r="Y4296" s="139"/>
      <c r="Z4296" s="139"/>
    </row>
    <row r="4297" spans="22:26">
      <c r="V4297" s="139"/>
      <c r="W4297" s="139"/>
      <c r="X4297" s="139"/>
      <c r="Y4297" s="139"/>
      <c r="Z4297" s="139"/>
    </row>
    <row r="4298" spans="22:26">
      <c r="V4298" s="139"/>
      <c r="W4298" s="139"/>
      <c r="X4298" s="139"/>
      <c r="Y4298" s="139"/>
      <c r="Z4298" s="139"/>
    </row>
    <row r="4299" spans="22:26">
      <c r="V4299" s="139"/>
      <c r="W4299" s="139"/>
      <c r="X4299" s="139"/>
      <c r="Y4299" s="139"/>
      <c r="Z4299" s="139"/>
    </row>
    <row r="4300" spans="22:26">
      <c r="V4300" s="139"/>
      <c r="W4300" s="139"/>
      <c r="X4300" s="139"/>
      <c r="Y4300" s="139"/>
      <c r="Z4300" s="139"/>
    </row>
    <row r="4301" spans="22:26">
      <c r="V4301" s="139"/>
      <c r="W4301" s="139"/>
      <c r="X4301" s="139"/>
      <c r="Y4301" s="139"/>
      <c r="Z4301" s="139"/>
    </row>
    <row r="4302" spans="22:26">
      <c r="V4302" s="139"/>
      <c r="W4302" s="139"/>
      <c r="X4302" s="139"/>
      <c r="Y4302" s="139"/>
      <c r="Z4302" s="139"/>
    </row>
    <row r="4303" spans="22:26">
      <c r="V4303" s="139"/>
      <c r="W4303" s="139"/>
      <c r="X4303" s="139"/>
      <c r="Y4303" s="139"/>
      <c r="Z4303" s="139"/>
    </row>
    <row r="4304" spans="22:26">
      <c r="V4304" s="139"/>
      <c r="W4304" s="139"/>
      <c r="X4304" s="139"/>
      <c r="Y4304" s="139"/>
      <c r="Z4304" s="139"/>
    </row>
    <row r="4305" spans="22:26">
      <c r="V4305" s="139"/>
      <c r="W4305" s="139"/>
      <c r="X4305" s="139"/>
      <c r="Y4305" s="139"/>
      <c r="Z4305" s="139"/>
    </row>
    <row r="4306" spans="22:26">
      <c r="V4306" s="139"/>
      <c r="W4306" s="139"/>
      <c r="X4306" s="139"/>
      <c r="Y4306" s="139"/>
      <c r="Z4306" s="139"/>
    </row>
    <row r="4307" spans="22:26">
      <c r="V4307" s="139"/>
      <c r="W4307" s="139"/>
      <c r="X4307" s="139"/>
      <c r="Y4307" s="139"/>
      <c r="Z4307" s="139"/>
    </row>
    <row r="4308" spans="22:26">
      <c r="V4308" s="139"/>
      <c r="W4308" s="139"/>
      <c r="X4308" s="139"/>
      <c r="Y4308" s="139"/>
      <c r="Z4308" s="139"/>
    </row>
    <row r="4309" spans="22:26">
      <c r="V4309" s="139"/>
      <c r="W4309" s="139"/>
      <c r="X4309" s="139"/>
      <c r="Y4309" s="139"/>
      <c r="Z4309" s="139"/>
    </row>
    <row r="4310" spans="22:26">
      <c r="V4310" s="139"/>
      <c r="W4310" s="139"/>
      <c r="X4310" s="139"/>
      <c r="Y4310" s="139"/>
      <c r="Z4310" s="139"/>
    </row>
    <row r="4311" spans="22:26">
      <c r="V4311" s="139"/>
      <c r="W4311" s="139"/>
      <c r="X4311" s="139"/>
      <c r="Y4311" s="139"/>
      <c r="Z4311" s="139"/>
    </row>
    <row r="4312" spans="22:26">
      <c r="V4312" s="139"/>
      <c r="W4312" s="139"/>
      <c r="X4312" s="139"/>
      <c r="Y4312" s="139"/>
      <c r="Z4312" s="139"/>
    </row>
    <row r="4313" spans="22:26">
      <c r="V4313" s="139"/>
      <c r="W4313" s="139"/>
      <c r="X4313" s="139"/>
      <c r="Y4313" s="139"/>
      <c r="Z4313" s="139"/>
    </row>
    <row r="4314" spans="22:26">
      <c r="V4314" s="139"/>
      <c r="W4314" s="139"/>
      <c r="X4314" s="139"/>
      <c r="Y4314" s="139"/>
      <c r="Z4314" s="139"/>
    </row>
    <row r="4315" spans="22:26">
      <c r="V4315" s="139"/>
      <c r="W4315" s="139"/>
      <c r="X4315" s="139"/>
      <c r="Y4315" s="139"/>
      <c r="Z4315" s="139"/>
    </row>
    <row r="4316" spans="22:26">
      <c r="V4316" s="139"/>
      <c r="W4316" s="139"/>
      <c r="X4316" s="139"/>
      <c r="Y4316" s="139"/>
      <c r="Z4316" s="139"/>
    </row>
    <row r="4317" spans="22:26">
      <c r="V4317" s="139"/>
      <c r="W4317" s="139"/>
      <c r="X4317" s="139"/>
      <c r="Y4317" s="139"/>
      <c r="Z4317" s="139"/>
    </row>
    <row r="4318" spans="22:26">
      <c r="V4318" s="139"/>
      <c r="W4318" s="139"/>
      <c r="X4318" s="139"/>
      <c r="Y4318" s="139"/>
      <c r="Z4318" s="139"/>
    </row>
    <row r="4319" spans="22:26">
      <c r="V4319" s="139"/>
      <c r="W4319" s="139"/>
      <c r="X4319" s="139"/>
      <c r="Y4319" s="139"/>
      <c r="Z4319" s="139"/>
    </row>
    <row r="4320" spans="22:26">
      <c r="V4320" s="139"/>
      <c r="W4320" s="139"/>
      <c r="X4320" s="139"/>
      <c r="Y4320" s="139"/>
      <c r="Z4320" s="139"/>
    </row>
    <row r="4321" spans="22:26">
      <c r="V4321" s="139"/>
      <c r="W4321" s="139"/>
      <c r="X4321" s="139"/>
      <c r="Y4321" s="139"/>
      <c r="Z4321" s="139"/>
    </row>
    <row r="4322" spans="22:26">
      <c r="V4322" s="139"/>
      <c r="W4322" s="139"/>
      <c r="X4322" s="139"/>
      <c r="Y4322" s="139"/>
      <c r="Z4322" s="139"/>
    </row>
    <row r="4323" spans="22:26">
      <c r="V4323" s="139"/>
      <c r="W4323" s="139"/>
      <c r="X4323" s="139"/>
      <c r="Y4323" s="139"/>
      <c r="Z4323" s="139"/>
    </row>
    <row r="4324" spans="22:26">
      <c r="V4324" s="139"/>
      <c r="W4324" s="139"/>
      <c r="X4324" s="139"/>
      <c r="Y4324" s="139"/>
      <c r="Z4324" s="139"/>
    </row>
    <row r="4325" spans="22:26">
      <c r="V4325" s="139"/>
      <c r="W4325" s="139"/>
      <c r="X4325" s="139"/>
      <c r="Y4325" s="139"/>
      <c r="Z4325" s="139"/>
    </row>
    <row r="4326" spans="22:26">
      <c r="V4326" s="139"/>
      <c r="W4326" s="139"/>
      <c r="X4326" s="139"/>
      <c r="Y4326" s="139"/>
      <c r="Z4326" s="139"/>
    </row>
    <row r="4327" spans="22:26">
      <c r="V4327" s="139"/>
      <c r="W4327" s="139"/>
      <c r="X4327" s="139"/>
      <c r="Y4327" s="139"/>
      <c r="Z4327" s="139"/>
    </row>
    <row r="4328" spans="22:26">
      <c r="V4328" s="139"/>
      <c r="W4328" s="139"/>
      <c r="X4328" s="139"/>
      <c r="Y4328" s="139"/>
      <c r="Z4328" s="139"/>
    </row>
    <row r="4329" spans="22:26">
      <c r="V4329" s="139"/>
      <c r="W4329" s="139"/>
      <c r="X4329" s="139"/>
      <c r="Y4329" s="139"/>
      <c r="Z4329" s="139"/>
    </row>
    <row r="4330" spans="22:26">
      <c r="V4330" s="139"/>
      <c r="W4330" s="139"/>
      <c r="X4330" s="139"/>
      <c r="Y4330" s="139"/>
      <c r="Z4330" s="139"/>
    </row>
    <row r="4331" spans="22:26">
      <c r="V4331" s="139"/>
      <c r="W4331" s="139"/>
      <c r="X4331" s="139"/>
      <c r="Y4331" s="139"/>
      <c r="Z4331" s="139"/>
    </row>
    <row r="4332" spans="22:26">
      <c r="V4332" s="139"/>
      <c r="W4332" s="139"/>
      <c r="X4332" s="139"/>
      <c r="Y4332" s="139"/>
      <c r="Z4332" s="139"/>
    </row>
    <row r="4333" spans="22:26">
      <c r="V4333" s="139"/>
      <c r="W4333" s="139"/>
      <c r="X4333" s="139"/>
      <c r="Y4333" s="139"/>
      <c r="Z4333" s="139"/>
    </row>
    <row r="4334" spans="22:26">
      <c r="V4334" s="139"/>
      <c r="W4334" s="139"/>
      <c r="X4334" s="139"/>
      <c r="Y4334" s="139"/>
      <c r="Z4334" s="139"/>
    </row>
    <row r="4335" spans="22:26">
      <c r="V4335" s="139"/>
      <c r="W4335" s="139"/>
      <c r="X4335" s="139"/>
      <c r="Y4335" s="139"/>
      <c r="Z4335" s="139"/>
    </row>
    <row r="4336" spans="22:26">
      <c r="V4336" s="139"/>
      <c r="W4336" s="139"/>
      <c r="X4336" s="139"/>
      <c r="Y4336" s="139"/>
      <c r="Z4336" s="139"/>
    </row>
    <row r="4337" spans="22:26">
      <c r="V4337" s="139"/>
      <c r="W4337" s="139"/>
      <c r="X4337" s="139"/>
      <c r="Y4337" s="139"/>
      <c r="Z4337" s="139"/>
    </row>
    <row r="4338" spans="22:26">
      <c r="V4338" s="139"/>
      <c r="W4338" s="139"/>
      <c r="X4338" s="139"/>
      <c r="Y4338" s="139"/>
      <c r="Z4338" s="139"/>
    </row>
    <row r="4339" spans="22:26">
      <c r="V4339" s="139"/>
      <c r="W4339" s="139"/>
      <c r="X4339" s="139"/>
      <c r="Y4339" s="139"/>
      <c r="Z4339" s="139"/>
    </row>
    <row r="4340" spans="22:26">
      <c r="V4340" s="139"/>
      <c r="W4340" s="139"/>
      <c r="X4340" s="139"/>
      <c r="Y4340" s="139"/>
      <c r="Z4340" s="139"/>
    </row>
    <row r="4341" spans="22:26">
      <c r="V4341" s="139"/>
      <c r="W4341" s="139"/>
      <c r="X4341" s="139"/>
      <c r="Y4341" s="139"/>
      <c r="Z4341" s="139"/>
    </row>
    <row r="4342" spans="22:26">
      <c r="V4342" s="139"/>
      <c r="W4342" s="139"/>
      <c r="X4342" s="139"/>
      <c r="Y4342" s="139"/>
      <c r="Z4342" s="139"/>
    </row>
    <row r="4343" spans="22:26">
      <c r="V4343" s="139"/>
      <c r="W4343" s="139"/>
      <c r="X4343" s="139"/>
      <c r="Y4343" s="139"/>
      <c r="Z4343" s="139"/>
    </row>
    <row r="4344" spans="22:26">
      <c r="V4344" s="139"/>
      <c r="W4344" s="139"/>
      <c r="X4344" s="139"/>
      <c r="Y4344" s="139"/>
      <c r="Z4344" s="139"/>
    </row>
    <row r="4345" spans="22:26">
      <c r="V4345" s="139"/>
      <c r="W4345" s="139"/>
      <c r="X4345" s="139"/>
      <c r="Y4345" s="139"/>
      <c r="Z4345" s="139"/>
    </row>
    <row r="4346" spans="22:26">
      <c r="V4346" s="139"/>
      <c r="W4346" s="139"/>
      <c r="X4346" s="139"/>
      <c r="Y4346" s="139"/>
      <c r="Z4346" s="139"/>
    </row>
    <row r="4347" spans="22:26">
      <c r="V4347" s="139"/>
      <c r="W4347" s="139"/>
      <c r="X4347" s="139"/>
      <c r="Y4347" s="139"/>
      <c r="Z4347" s="139"/>
    </row>
    <row r="4348" spans="22:26">
      <c r="V4348" s="139"/>
      <c r="W4348" s="139"/>
      <c r="X4348" s="139"/>
      <c r="Y4348" s="139"/>
      <c r="Z4348" s="139"/>
    </row>
    <row r="4349" spans="22:26">
      <c r="V4349" s="139"/>
      <c r="W4349" s="139"/>
      <c r="X4349" s="139"/>
      <c r="Y4349" s="139"/>
      <c r="Z4349" s="139"/>
    </row>
    <row r="4350" spans="22:26">
      <c r="V4350" s="139"/>
      <c r="W4350" s="139"/>
      <c r="X4350" s="139"/>
      <c r="Y4350" s="139"/>
      <c r="Z4350" s="139"/>
    </row>
    <row r="4351" spans="22:26">
      <c r="V4351" s="139"/>
      <c r="W4351" s="139"/>
      <c r="X4351" s="139"/>
      <c r="Y4351" s="139"/>
      <c r="Z4351" s="139"/>
    </row>
    <row r="4352" spans="22:26">
      <c r="V4352" s="139"/>
      <c r="W4352" s="139"/>
      <c r="X4352" s="139"/>
      <c r="Y4352" s="139"/>
      <c r="Z4352" s="139"/>
    </row>
    <row r="4353" spans="22:26">
      <c r="V4353" s="139"/>
      <c r="W4353" s="139"/>
      <c r="X4353" s="139"/>
      <c r="Y4353" s="139"/>
      <c r="Z4353" s="139"/>
    </row>
    <row r="4354" spans="22:26">
      <c r="V4354" s="139"/>
      <c r="W4354" s="139"/>
      <c r="X4354" s="139"/>
      <c r="Y4354" s="139"/>
      <c r="Z4354" s="139"/>
    </row>
    <row r="4355" spans="22:26">
      <c r="V4355" s="139"/>
      <c r="W4355" s="139"/>
      <c r="X4355" s="139"/>
      <c r="Y4355" s="139"/>
      <c r="Z4355" s="139"/>
    </row>
    <row r="4356" spans="22:26">
      <c r="V4356" s="139"/>
      <c r="W4356" s="139"/>
      <c r="X4356" s="139"/>
      <c r="Y4356" s="139"/>
      <c r="Z4356" s="139"/>
    </row>
    <row r="4357" spans="22:26">
      <c r="V4357" s="139"/>
      <c r="W4357" s="139"/>
      <c r="X4357" s="139"/>
      <c r="Y4357" s="139"/>
      <c r="Z4357" s="139"/>
    </row>
    <row r="4358" spans="22:26">
      <c r="V4358" s="139"/>
      <c r="W4358" s="139"/>
      <c r="X4358" s="139"/>
      <c r="Y4358" s="139"/>
      <c r="Z4358" s="139"/>
    </row>
    <row r="4359" spans="22:26">
      <c r="V4359" s="139"/>
      <c r="W4359" s="139"/>
      <c r="X4359" s="139"/>
      <c r="Y4359" s="139"/>
      <c r="Z4359" s="139"/>
    </row>
    <row r="4360" spans="22:26">
      <c r="V4360" s="139"/>
      <c r="W4360" s="139"/>
      <c r="X4360" s="139"/>
      <c r="Y4360" s="139"/>
      <c r="Z4360" s="139"/>
    </row>
    <row r="4361" spans="22:26">
      <c r="V4361" s="139"/>
      <c r="W4361" s="139"/>
      <c r="X4361" s="139"/>
      <c r="Y4361" s="139"/>
      <c r="Z4361" s="139"/>
    </row>
    <row r="4362" spans="22:26">
      <c r="V4362" s="139"/>
      <c r="W4362" s="139"/>
      <c r="X4362" s="139"/>
      <c r="Y4362" s="139"/>
      <c r="Z4362" s="139"/>
    </row>
    <row r="4363" spans="22:26">
      <c r="V4363" s="139"/>
      <c r="W4363" s="139"/>
      <c r="X4363" s="139"/>
      <c r="Y4363" s="139"/>
      <c r="Z4363" s="139"/>
    </row>
    <row r="4364" spans="22:26">
      <c r="V4364" s="139"/>
      <c r="W4364" s="139"/>
      <c r="X4364" s="139"/>
      <c r="Y4364" s="139"/>
      <c r="Z4364" s="139"/>
    </row>
    <row r="4365" spans="22:26">
      <c r="V4365" s="139"/>
      <c r="W4365" s="139"/>
      <c r="X4365" s="139"/>
      <c r="Y4365" s="139"/>
      <c r="Z4365" s="139"/>
    </row>
    <row r="4366" spans="22:26">
      <c r="V4366" s="139"/>
      <c r="W4366" s="139"/>
      <c r="X4366" s="139"/>
      <c r="Y4366" s="139"/>
      <c r="Z4366" s="139"/>
    </row>
    <row r="4367" spans="22:26">
      <c r="V4367" s="139"/>
      <c r="W4367" s="139"/>
      <c r="X4367" s="139"/>
      <c r="Y4367" s="139"/>
      <c r="Z4367" s="139"/>
    </row>
    <row r="4368" spans="22:26">
      <c r="V4368" s="139"/>
      <c r="W4368" s="139"/>
      <c r="X4368" s="139"/>
      <c r="Y4368" s="139"/>
      <c r="Z4368" s="139"/>
    </row>
    <row r="4369" spans="22:26">
      <c r="V4369" s="139"/>
      <c r="W4369" s="139"/>
      <c r="X4369" s="139"/>
      <c r="Y4369" s="139"/>
      <c r="Z4369" s="139"/>
    </row>
    <row r="4370" spans="22:26">
      <c r="V4370" s="139"/>
      <c r="W4370" s="139"/>
      <c r="X4370" s="139"/>
      <c r="Y4370" s="139"/>
      <c r="Z4370" s="139"/>
    </row>
    <row r="4371" spans="22:26">
      <c r="V4371" s="139"/>
      <c r="W4371" s="139"/>
      <c r="X4371" s="139"/>
      <c r="Y4371" s="139"/>
      <c r="Z4371" s="139"/>
    </row>
    <row r="4372" spans="22:26">
      <c r="V4372" s="139"/>
      <c r="W4372" s="139"/>
      <c r="X4372" s="139"/>
      <c r="Y4372" s="139"/>
      <c r="Z4372" s="139"/>
    </row>
    <row r="4373" spans="22:26">
      <c r="V4373" s="139"/>
      <c r="W4373" s="139"/>
      <c r="X4373" s="139"/>
      <c r="Y4373" s="139"/>
      <c r="Z4373" s="139"/>
    </row>
    <row r="4374" spans="22:26">
      <c r="V4374" s="139"/>
      <c r="W4374" s="139"/>
      <c r="X4374" s="139"/>
      <c r="Y4374" s="139"/>
      <c r="Z4374" s="139"/>
    </row>
    <row r="4375" spans="22:26">
      <c r="V4375" s="139"/>
      <c r="W4375" s="139"/>
      <c r="X4375" s="139"/>
      <c r="Y4375" s="139"/>
      <c r="Z4375" s="139"/>
    </row>
    <row r="4376" spans="22:26">
      <c r="V4376" s="139"/>
      <c r="W4376" s="139"/>
      <c r="X4376" s="139"/>
      <c r="Y4376" s="139"/>
      <c r="Z4376" s="139"/>
    </row>
    <row r="4377" spans="22:26">
      <c r="V4377" s="139"/>
      <c r="W4377" s="139"/>
      <c r="X4377" s="139"/>
      <c r="Y4377" s="139"/>
      <c r="Z4377" s="139"/>
    </row>
    <row r="4378" spans="22:26">
      <c r="V4378" s="139"/>
      <c r="W4378" s="139"/>
      <c r="X4378" s="139"/>
      <c r="Y4378" s="139"/>
      <c r="Z4378" s="139"/>
    </row>
    <row r="4379" spans="22:26">
      <c r="V4379" s="139"/>
      <c r="W4379" s="139"/>
      <c r="X4379" s="139"/>
      <c r="Y4379" s="139"/>
      <c r="Z4379" s="139"/>
    </row>
    <row r="4380" spans="22:26">
      <c r="V4380" s="139"/>
      <c r="W4380" s="139"/>
      <c r="X4380" s="139"/>
      <c r="Y4380" s="139"/>
      <c r="Z4380" s="139"/>
    </row>
    <row r="4381" spans="22:26">
      <c r="V4381" s="139"/>
      <c r="W4381" s="139"/>
      <c r="X4381" s="139"/>
      <c r="Y4381" s="139"/>
      <c r="Z4381" s="139"/>
    </row>
    <row r="4382" spans="22:26">
      <c r="V4382" s="139"/>
      <c r="W4382" s="139"/>
      <c r="X4382" s="139"/>
      <c r="Y4382" s="139"/>
      <c r="Z4382" s="139"/>
    </row>
    <row r="4383" spans="22:26">
      <c r="V4383" s="139"/>
      <c r="W4383" s="139"/>
      <c r="X4383" s="139"/>
      <c r="Y4383" s="139"/>
      <c r="Z4383" s="139"/>
    </row>
    <row r="4384" spans="22:26">
      <c r="V4384" s="139"/>
      <c r="W4384" s="139"/>
      <c r="X4384" s="139"/>
      <c r="Y4384" s="139"/>
      <c r="Z4384" s="139"/>
    </row>
    <row r="4385" spans="22:26">
      <c r="V4385" s="139"/>
      <c r="W4385" s="139"/>
      <c r="X4385" s="139"/>
      <c r="Y4385" s="139"/>
      <c r="Z4385" s="139"/>
    </row>
    <row r="4386" spans="22:26">
      <c r="V4386" s="139"/>
      <c r="W4386" s="139"/>
      <c r="X4386" s="139"/>
      <c r="Y4386" s="139"/>
      <c r="Z4386" s="139"/>
    </row>
    <row r="4387" spans="22:26">
      <c r="V4387" s="139"/>
      <c r="W4387" s="139"/>
      <c r="X4387" s="139"/>
      <c r="Y4387" s="139"/>
      <c r="Z4387" s="139"/>
    </row>
    <row r="4388" spans="22:26">
      <c r="V4388" s="139"/>
      <c r="W4388" s="139"/>
      <c r="X4388" s="139"/>
      <c r="Y4388" s="139"/>
      <c r="Z4388" s="139"/>
    </row>
    <row r="4389" spans="22:26">
      <c r="V4389" s="139"/>
      <c r="W4389" s="139"/>
      <c r="X4389" s="139"/>
      <c r="Y4389" s="139"/>
      <c r="Z4389" s="139"/>
    </row>
    <row r="4390" spans="22:26">
      <c r="V4390" s="139"/>
      <c r="W4390" s="139"/>
      <c r="X4390" s="139"/>
      <c r="Y4390" s="139"/>
      <c r="Z4390" s="139"/>
    </row>
    <row r="4391" spans="22:26">
      <c r="V4391" s="139"/>
      <c r="W4391" s="139"/>
      <c r="X4391" s="139"/>
      <c r="Y4391" s="139"/>
      <c r="Z4391" s="139"/>
    </row>
    <row r="4392" spans="22:26">
      <c r="V4392" s="139"/>
      <c r="W4392" s="139"/>
      <c r="X4392" s="139"/>
      <c r="Y4392" s="139"/>
      <c r="Z4392" s="139"/>
    </row>
    <row r="4393" spans="22:26">
      <c r="V4393" s="139"/>
      <c r="W4393" s="139"/>
      <c r="X4393" s="139"/>
      <c r="Y4393" s="139"/>
      <c r="Z4393" s="139"/>
    </row>
    <row r="4394" spans="22:26">
      <c r="V4394" s="139"/>
      <c r="W4394" s="139"/>
      <c r="X4394" s="139"/>
      <c r="Y4394" s="139"/>
      <c r="Z4394" s="139"/>
    </row>
    <row r="4395" spans="22:26">
      <c r="V4395" s="139"/>
      <c r="W4395" s="139"/>
      <c r="X4395" s="139"/>
      <c r="Y4395" s="139"/>
      <c r="Z4395" s="139"/>
    </row>
    <row r="4396" spans="22:26">
      <c r="V4396" s="139"/>
      <c r="W4396" s="139"/>
      <c r="X4396" s="139"/>
      <c r="Y4396" s="139"/>
      <c r="Z4396" s="139"/>
    </row>
    <row r="4397" spans="22:26">
      <c r="V4397" s="139"/>
      <c r="W4397" s="139"/>
      <c r="X4397" s="139"/>
      <c r="Y4397" s="139"/>
      <c r="Z4397" s="139"/>
    </row>
    <row r="4398" spans="22:26">
      <c r="V4398" s="139"/>
      <c r="W4398" s="139"/>
      <c r="X4398" s="139"/>
      <c r="Y4398" s="139"/>
      <c r="Z4398" s="139"/>
    </row>
    <row r="4399" spans="22:26">
      <c r="V4399" s="139"/>
      <c r="W4399" s="139"/>
      <c r="X4399" s="139"/>
      <c r="Y4399" s="139"/>
      <c r="Z4399" s="139"/>
    </row>
    <row r="4400" spans="22:26">
      <c r="V4400" s="139"/>
      <c r="W4400" s="139"/>
      <c r="X4400" s="139"/>
      <c r="Y4400" s="139"/>
      <c r="Z4400" s="139"/>
    </row>
    <row r="4401" spans="22:26">
      <c r="V4401" s="139"/>
      <c r="W4401" s="139"/>
      <c r="X4401" s="139"/>
      <c r="Y4401" s="139"/>
      <c r="Z4401" s="139"/>
    </row>
    <row r="4402" spans="22:26">
      <c r="V4402" s="139"/>
      <c r="W4402" s="139"/>
      <c r="X4402" s="139"/>
      <c r="Y4402" s="139"/>
      <c r="Z4402" s="139"/>
    </row>
    <row r="4403" spans="22:26">
      <c r="V4403" s="139"/>
      <c r="W4403" s="139"/>
      <c r="X4403" s="139"/>
      <c r="Y4403" s="139"/>
      <c r="Z4403" s="139"/>
    </row>
    <row r="4404" spans="22:26">
      <c r="V4404" s="139"/>
      <c r="W4404" s="139"/>
      <c r="X4404" s="139"/>
      <c r="Y4404" s="139"/>
      <c r="Z4404" s="139"/>
    </row>
    <row r="4405" spans="22:26">
      <c r="V4405" s="139"/>
      <c r="W4405" s="139"/>
      <c r="X4405" s="139"/>
      <c r="Y4405" s="139"/>
      <c r="Z4405" s="139"/>
    </row>
    <row r="4406" spans="22:26">
      <c r="V4406" s="139"/>
      <c r="W4406" s="139"/>
      <c r="X4406" s="139"/>
      <c r="Y4406" s="139"/>
      <c r="Z4406" s="139"/>
    </row>
    <row r="4407" spans="22:26">
      <c r="V4407" s="139"/>
      <c r="W4407" s="139"/>
      <c r="X4407" s="139"/>
      <c r="Y4407" s="139"/>
      <c r="Z4407" s="139"/>
    </row>
    <row r="4408" spans="22:26">
      <c r="V4408" s="139"/>
      <c r="W4408" s="139"/>
      <c r="X4408" s="139"/>
      <c r="Y4408" s="139"/>
      <c r="Z4408" s="139"/>
    </row>
    <row r="4409" spans="22:26">
      <c r="V4409" s="139"/>
      <c r="W4409" s="139"/>
      <c r="X4409" s="139"/>
      <c r="Y4409" s="139"/>
      <c r="Z4409" s="139"/>
    </row>
    <row r="4410" spans="22:26">
      <c r="V4410" s="139"/>
      <c r="W4410" s="139"/>
      <c r="X4410" s="139"/>
      <c r="Y4410" s="139"/>
      <c r="Z4410" s="139"/>
    </row>
    <row r="4411" spans="22:26">
      <c r="V4411" s="139"/>
      <c r="W4411" s="139"/>
      <c r="X4411" s="139"/>
      <c r="Y4411" s="139"/>
      <c r="Z4411" s="139"/>
    </row>
    <row r="4412" spans="22:26">
      <c r="V4412" s="139"/>
      <c r="W4412" s="139"/>
      <c r="X4412" s="139"/>
      <c r="Y4412" s="139"/>
      <c r="Z4412" s="139"/>
    </row>
    <row r="4413" spans="22:26">
      <c r="V4413" s="139"/>
      <c r="W4413" s="139"/>
      <c r="X4413" s="139"/>
      <c r="Y4413" s="139"/>
      <c r="Z4413" s="139"/>
    </row>
    <row r="4414" spans="22:26">
      <c r="V4414" s="139"/>
      <c r="W4414" s="139"/>
      <c r="X4414" s="139"/>
      <c r="Y4414" s="139"/>
      <c r="Z4414" s="139"/>
    </row>
    <row r="4415" spans="22:26">
      <c r="V4415" s="139"/>
      <c r="W4415" s="139"/>
      <c r="X4415" s="139"/>
      <c r="Y4415" s="139"/>
      <c r="Z4415" s="139"/>
    </row>
    <row r="4416" spans="22:26">
      <c r="V4416" s="139"/>
      <c r="W4416" s="139"/>
      <c r="X4416" s="139"/>
      <c r="Y4416" s="139"/>
      <c r="Z4416" s="139"/>
    </row>
    <row r="4417" spans="22:26">
      <c r="V4417" s="139"/>
      <c r="W4417" s="139"/>
      <c r="X4417" s="139"/>
      <c r="Y4417" s="139"/>
      <c r="Z4417" s="139"/>
    </row>
    <row r="4418" spans="22:26">
      <c r="V4418" s="139"/>
      <c r="W4418" s="139"/>
      <c r="X4418" s="139"/>
      <c r="Y4418" s="139"/>
      <c r="Z4418" s="139"/>
    </row>
    <row r="4419" spans="22:26">
      <c r="V4419" s="139"/>
      <c r="W4419" s="139"/>
      <c r="X4419" s="139"/>
      <c r="Y4419" s="139"/>
      <c r="Z4419" s="139"/>
    </row>
    <row r="4420" spans="22:26">
      <c r="V4420" s="139"/>
      <c r="W4420" s="139"/>
      <c r="X4420" s="139"/>
      <c r="Y4420" s="139"/>
      <c r="Z4420" s="139"/>
    </row>
    <row r="4421" spans="22:26">
      <c r="V4421" s="139"/>
      <c r="W4421" s="139"/>
      <c r="X4421" s="139"/>
      <c r="Y4421" s="139"/>
      <c r="Z4421" s="139"/>
    </row>
    <row r="4422" spans="22:26">
      <c r="V4422" s="139"/>
      <c r="W4422" s="139"/>
      <c r="X4422" s="139"/>
      <c r="Y4422" s="139"/>
      <c r="Z4422" s="139"/>
    </row>
    <row r="4423" spans="22:26">
      <c r="V4423" s="139"/>
      <c r="W4423" s="139"/>
      <c r="X4423" s="139"/>
      <c r="Y4423" s="139"/>
      <c r="Z4423" s="139"/>
    </row>
    <row r="4424" spans="22:26">
      <c r="V4424" s="139"/>
      <c r="W4424" s="139"/>
      <c r="X4424" s="139"/>
      <c r="Y4424" s="139"/>
      <c r="Z4424" s="139"/>
    </row>
    <row r="4425" spans="22:26">
      <c r="V4425" s="139"/>
      <c r="W4425" s="139"/>
      <c r="X4425" s="139"/>
      <c r="Y4425" s="139"/>
      <c r="Z4425" s="139"/>
    </row>
    <row r="4426" spans="22:26">
      <c r="V4426" s="139"/>
      <c r="W4426" s="139"/>
      <c r="X4426" s="139"/>
      <c r="Y4426" s="139"/>
      <c r="Z4426" s="139"/>
    </row>
    <row r="4427" spans="22:26">
      <c r="V4427" s="139"/>
      <c r="W4427" s="139"/>
      <c r="X4427" s="139"/>
      <c r="Y4427" s="139"/>
      <c r="Z4427" s="139"/>
    </row>
    <row r="4428" spans="22:26">
      <c r="V4428" s="139"/>
      <c r="W4428" s="139"/>
      <c r="X4428" s="139"/>
      <c r="Y4428" s="139"/>
      <c r="Z4428" s="139"/>
    </row>
    <row r="4429" spans="22:26">
      <c r="V4429" s="139"/>
      <c r="W4429" s="139"/>
      <c r="X4429" s="139"/>
      <c r="Y4429" s="139"/>
      <c r="Z4429" s="139"/>
    </row>
    <row r="4430" spans="22:26">
      <c r="V4430" s="139"/>
      <c r="W4430" s="139"/>
      <c r="X4430" s="139"/>
      <c r="Y4430" s="139"/>
      <c r="Z4430" s="139"/>
    </row>
    <row r="4431" spans="22:26">
      <c r="V4431" s="139"/>
      <c r="W4431" s="139"/>
      <c r="X4431" s="139"/>
      <c r="Y4431" s="139"/>
      <c r="Z4431" s="139"/>
    </row>
    <row r="4432" spans="22:26">
      <c r="V4432" s="139"/>
      <c r="W4432" s="139"/>
      <c r="X4432" s="139"/>
      <c r="Y4432" s="139"/>
      <c r="Z4432" s="139"/>
    </row>
    <row r="4433" spans="22:26">
      <c r="V4433" s="139"/>
      <c r="W4433" s="139"/>
      <c r="X4433" s="139"/>
      <c r="Y4433" s="139"/>
      <c r="Z4433" s="139"/>
    </row>
    <row r="4434" spans="22:26">
      <c r="V4434" s="139"/>
      <c r="W4434" s="139"/>
      <c r="X4434" s="139"/>
      <c r="Y4434" s="139"/>
      <c r="Z4434" s="139"/>
    </row>
    <row r="4435" spans="22:26">
      <c r="V4435" s="139"/>
      <c r="W4435" s="139"/>
      <c r="X4435" s="139"/>
      <c r="Y4435" s="139"/>
      <c r="Z4435" s="139"/>
    </row>
    <row r="4436" spans="22:26">
      <c r="V4436" s="139"/>
      <c r="W4436" s="139"/>
      <c r="X4436" s="139"/>
      <c r="Y4436" s="139"/>
      <c r="Z4436" s="139"/>
    </row>
    <row r="4437" spans="22:26">
      <c r="V4437" s="139"/>
      <c r="W4437" s="139"/>
      <c r="X4437" s="139"/>
      <c r="Y4437" s="139"/>
      <c r="Z4437" s="139"/>
    </row>
    <row r="4438" spans="22:26">
      <c r="V4438" s="139"/>
      <c r="W4438" s="139"/>
      <c r="X4438" s="139"/>
      <c r="Y4438" s="139"/>
      <c r="Z4438" s="139"/>
    </row>
    <row r="4439" spans="22:26">
      <c r="V4439" s="139"/>
      <c r="W4439" s="139"/>
      <c r="X4439" s="139"/>
      <c r="Y4439" s="139"/>
      <c r="Z4439" s="139"/>
    </row>
    <row r="4440" spans="22:26">
      <c r="V4440" s="139"/>
      <c r="W4440" s="139"/>
      <c r="X4440" s="139"/>
      <c r="Y4440" s="139"/>
      <c r="Z4440" s="139"/>
    </row>
    <row r="4441" spans="22:26">
      <c r="V4441" s="139"/>
      <c r="W4441" s="139"/>
      <c r="X4441" s="139"/>
      <c r="Y4441" s="139"/>
      <c r="Z4441" s="139"/>
    </row>
    <row r="4442" spans="22:26">
      <c r="V4442" s="139"/>
      <c r="W4442" s="139"/>
      <c r="X4442" s="139"/>
      <c r="Y4442" s="139"/>
      <c r="Z4442" s="139"/>
    </row>
    <row r="4443" spans="22:26">
      <c r="V4443" s="139"/>
      <c r="W4443" s="139"/>
      <c r="X4443" s="139"/>
      <c r="Y4443" s="139"/>
      <c r="Z4443" s="139"/>
    </row>
    <row r="4444" spans="22:26">
      <c r="V4444" s="139"/>
      <c r="W4444" s="139"/>
      <c r="X4444" s="139"/>
      <c r="Y4444" s="139"/>
      <c r="Z4444" s="139"/>
    </row>
    <row r="4445" spans="22:26">
      <c r="V4445" s="139"/>
      <c r="W4445" s="139"/>
      <c r="X4445" s="139"/>
      <c r="Y4445" s="139"/>
      <c r="Z4445" s="139"/>
    </row>
    <row r="4446" spans="22:26">
      <c r="V4446" s="139"/>
      <c r="W4446" s="139"/>
      <c r="X4446" s="139"/>
      <c r="Y4446" s="139"/>
      <c r="Z4446" s="139"/>
    </row>
    <row r="4447" spans="22:26">
      <c r="V4447" s="139"/>
      <c r="W4447" s="139"/>
      <c r="X4447" s="139"/>
      <c r="Y4447" s="139"/>
      <c r="Z4447" s="139"/>
    </row>
    <row r="4448" spans="22:26">
      <c r="V4448" s="139"/>
      <c r="W4448" s="139"/>
      <c r="X4448" s="139"/>
      <c r="Y4448" s="139"/>
      <c r="Z4448" s="139"/>
    </row>
    <row r="4449" spans="22:26">
      <c r="V4449" s="139"/>
      <c r="W4449" s="139"/>
      <c r="X4449" s="139"/>
      <c r="Y4449" s="139"/>
      <c r="Z4449" s="139"/>
    </row>
    <row r="4450" spans="22:26">
      <c r="V4450" s="139"/>
      <c r="W4450" s="139"/>
      <c r="X4450" s="139"/>
      <c r="Y4450" s="139"/>
      <c r="Z4450" s="139"/>
    </row>
    <row r="4451" spans="22:26">
      <c r="V4451" s="139"/>
      <c r="W4451" s="139"/>
      <c r="X4451" s="139"/>
      <c r="Y4451" s="139"/>
      <c r="Z4451" s="139"/>
    </row>
    <row r="4452" spans="22:26">
      <c r="V4452" s="139"/>
      <c r="W4452" s="139"/>
      <c r="X4452" s="139"/>
      <c r="Y4452" s="139"/>
      <c r="Z4452" s="139"/>
    </row>
    <row r="4453" spans="22:26">
      <c r="V4453" s="139"/>
      <c r="W4453" s="139"/>
      <c r="X4453" s="139"/>
      <c r="Y4453" s="139"/>
      <c r="Z4453" s="139"/>
    </row>
    <row r="4454" spans="22:26">
      <c r="V4454" s="139"/>
      <c r="W4454" s="139"/>
      <c r="X4454" s="139"/>
      <c r="Y4454" s="139"/>
      <c r="Z4454" s="139"/>
    </row>
    <row r="4455" spans="22:26">
      <c r="V4455" s="139"/>
      <c r="W4455" s="139"/>
      <c r="X4455" s="139"/>
      <c r="Y4455" s="139"/>
      <c r="Z4455" s="139"/>
    </row>
    <row r="4456" spans="22:26">
      <c r="V4456" s="139"/>
      <c r="W4456" s="139"/>
      <c r="X4456" s="139"/>
      <c r="Y4456" s="139"/>
      <c r="Z4456" s="139"/>
    </row>
    <row r="4457" spans="22:26">
      <c r="V4457" s="139"/>
      <c r="W4457" s="139"/>
      <c r="X4457" s="139"/>
      <c r="Y4457" s="139"/>
      <c r="Z4457" s="139"/>
    </row>
    <row r="4458" spans="22:26">
      <c r="V4458" s="139"/>
      <c r="W4458" s="139"/>
      <c r="X4458" s="139"/>
      <c r="Y4458" s="139"/>
      <c r="Z4458" s="139"/>
    </row>
    <row r="4459" spans="22:26">
      <c r="V4459" s="139"/>
      <c r="W4459" s="139"/>
      <c r="X4459" s="139"/>
      <c r="Y4459" s="139"/>
      <c r="Z4459" s="139"/>
    </row>
    <row r="4460" spans="22:26">
      <c r="V4460" s="139"/>
      <c r="W4460" s="139"/>
      <c r="X4460" s="139"/>
      <c r="Y4460" s="139"/>
      <c r="Z4460" s="139"/>
    </row>
    <row r="4461" spans="22:26">
      <c r="V4461" s="139"/>
      <c r="W4461" s="139"/>
      <c r="X4461" s="139"/>
      <c r="Y4461" s="139"/>
      <c r="Z4461" s="139"/>
    </row>
    <row r="4462" spans="22:26">
      <c r="V4462" s="139"/>
      <c r="W4462" s="139"/>
      <c r="X4462" s="139"/>
      <c r="Y4462" s="139"/>
      <c r="Z4462" s="139"/>
    </row>
    <row r="4463" spans="22:26">
      <c r="V4463" s="139"/>
      <c r="W4463" s="139"/>
      <c r="X4463" s="139"/>
      <c r="Y4463" s="139"/>
      <c r="Z4463" s="139"/>
    </row>
    <row r="4464" spans="22:26">
      <c r="V4464" s="139"/>
      <c r="W4464" s="139"/>
      <c r="X4464" s="139"/>
      <c r="Y4464" s="139"/>
      <c r="Z4464" s="139"/>
    </row>
    <row r="4465" spans="22:26">
      <c r="V4465" s="139"/>
      <c r="W4465" s="139"/>
      <c r="X4465" s="139"/>
      <c r="Y4465" s="139"/>
      <c r="Z4465" s="139"/>
    </row>
    <row r="4466" spans="22:26">
      <c r="V4466" s="139"/>
      <c r="W4466" s="139"/>
      <c r="X4466" s="139"/>
      <c r="Y4466" s="139"/>
      <c r="Z4466" s="139"/>
    </row>
    <row r="4467" spans="22:26">
      <c r="V4467" s="139"/>
      <c r="W4467" s="139"/>
      <c r="X4467" s="139"/>
      <c r="Y4467" s="139"/>
      <c r="Z4467" s="139"/>
    </row>
    <row r="4468" spans="22:26">
      <c r="V4468" s="139"/>
      <c r="W4468" s="139"/>
      <c r="X4468" s="139"/>
      <c r="Y4468" s="139"/>
      <c r="Z4468" s="139"/>
    </row>
    <row r="4469" spans="22:26">
      <c r="V4469" s="139"/>
      <c r="W4469" s="139"/>
      <c r="X4469" s="139"/>
      <c r="Y4469" s="139"/>
      <c r="Z4469" s="139"/>
    </row>
    <row r="4470" spans="22:26">
      <c r="V4470" s="139"/>
      <c r="W4470" s="139"/>
      <c r="X4470" s="139"/>
      <c r="Y4470" s="139"/>
      <c r="Z4470" s="139"/>
    </row>
    <row r="4471" spans="22:26">
      <c r="V4471" s="139"/>
      <c r="W4471" s="139"/>
      <c r="X4471" s="139"/>
      <c r="Y4471" s="139"/>
      <c r="Z4471" s="139"/>
    </row>
    <row r="4472" spans="22:26">
      <c r="V4472" s="139"/>
      <c r="W4472" s="139"/>
      <c r="X4472" s="139"/>
      <c r="Y4472" s="139"/>
      <c r="Z4472" s="139"/>
    </row>
    <row r="4473" spans="22:26">
      <c r="V4473" s="139"/>
      <c r="W4473" s="139"/>
      <c r="X4473" s="139"/>
      <c r="Y4473" s="139"/>
      <c r="Z4473" s="139"/>
    </row>
    <row r="4474" spans="22:26">
      <c r="V4474" s="139"/>
      <c r="W4474" s="139"/>
      <c r="X4474" s="139"/>
      <c r="Y4474" s="139"/>
      <c r="Z4474" s="139"/>
    </row>
    <row r="4475" spans="22:26">
      <c r="V4475" s="139"/>
      <c r="W4475" s="139"/>
      <c r="X4475" s="139"/>
      <c r="Y4475" s="139"/>
      <c r="Z4475" s="139"/>
    </row>
    <row r="4476" spans="22:26">
      <c r="V4476" s="139"/>
      <c r="W4476" s="139"/>
      <c r="X4476" s="139"/>
      <c r="Y4476" s="139"/>
      <c r="Z4476" s="139"/>
    </row>
    <row r="4477" spans="22:26">
      <c r="V4477" s="139"/>
      <c r="W4477" s="139"/>
      <c r="X4477" s="139"/>
      <c r="Y4477" s="139"/>
      <c r="Z4477" s="139"/>
    </row>
    <row r="4478" spans="22:26">
      <c r="V4478" s="139"/>
      <c r="W4478" s="139"/>
      <c r="X4478" s="139"/>
      <c r="Y4478" s="139"/>
      <c r="Z4478" s="139"/>
    </row>
    <row r="4479" spans="22:26">
      <c r="V4479" s="139"/>
      <c r="W4479" s="139"/>
      <c r="X4479" s="139"/>
      <c r="Y4479" s="139"/>
      <c r="Z4479" s="139"/>
    </row>
    <row r="4480" spans="22:26">
      <c r="V4480" s="139"/>
      <c r="W4480" s="139"/>
      <c r="X4480" s="139"/>
      <c r="Y4480" s="139"/>
      <c r="Z4480" s="139"/>
    </row>
    <row r="4481" spans="22:26">
      <c r="V4481" s="139"/>
      <c r="W4481" s="139"/>
      <c r="X4481" s="139"/>
      <c r="Y4481" s="139"/>
      <c r="Z4481" s="139"/>
    </row>
    <row r="4482" spans="22:26">
      <c r="V4482" s="139"/>
      <c r="W4482" s="139"/>
      <c r="X4482" s="139"/>
      <c r="Y4482" s="139"/>
      <c r="Z4482" s="139"/>
    </row>
    <row r="4483" spans="22:26">
      <c r="V4483" s="139"/>
      <c r="W4483" s="139"/>
      <c r="X4483" s="139"/>
      <c r="Y4483" s="139"/>
      <c r="Z4483" s="139"/>
    </row>
    <row r="4484" spans="22:26">
      <c r="V4484" s="139"/>
      <c r="W4484" s="139"/>
      <c r="X4484" s="139"/>
      <c r="Y4484" s="139"/>
      <c r="Z4484" s="139"/>
    </row>
    <row r="4485" spans="22:26">
      <c r="V4485" s="139"/>
      <c r="W4485" s="139"/>
      <c r="X4485" s="139"/>
      <c r="Y4485" s="139"/>
      <c r="Z4485" s="139"/>
    </row>
    <row r="4486" spans="22:26">
      <c r="V4486" s="139"/>
      <c r="W4486" s="139"/>
      <c r="X4486" s="139"/>
      <c r="Y4486" s="139"/>
      <c r="Z4486" s="139"/>
    </row>
    <row r="4487" spans="22:26">
      <c r="V4487" s="139"/>
      <c r="W4487" s="139"/>
      <c r="X4487" s="139"/>
      <c r="Y4487" s="139"/>
      <c r="Z4487" s="139"/>
    </row>
    <row r="4488" spans="22:26">
      <c r="V4488" s="139"/>
      <c r="W4488" s="139"/>
      <c r="X4488" s="139"/>
      <c r="Y4488" s="139"/>
      <c r="Z4488" s="139"/>
    </row>
    <row r="4489" spans="22:26">
      <c r="V4489" s="139"/>
      <c r="W4489" s="139"/>
      <c r="X4489" s="139"/>
      <c r="Y4489" s="139"/>
      <c r="Z4489" s="139"/>
    </row>
    <row r="4490" spans="22:26">
      <c r="V4490" s="139"/>
      <c r="W4490" s="139"/>
      <c r="X4490" s="139"/>
      <c r="Y4490" s="139"/>
      <c r="Z4490" s="139"/>
    </row>
    <row r="4491" spans="22:26">
      <c r="V4491" s="139"/>
      <c r="W4491" s="139"/>
      <c r="X4491" s="139"/>
      <c r="Y4491" s="139"/>
      <c r="Z4491" s="139"/>
    </row>
    <row r="4492" spans="22:26">
      <c r="V4492" s="139"/>
      <c r="W4492" s="139"/>
      <c r="X4492" s="139"/>
      <c r="Y4492" s="139"/>
      <c r="Z4492" s="139"/>
    </row>
    <row r="4493" spans="22:26">
      <c r="V4493" s="139"/>
      <c r="W4493" s="139"/>
      <c r="X4493" s="139"/>
      <c r="Y4493" s="139"/>
      <c r="Z4493" s="139"/>
    </row>
    <row r="4494" spans="22:26">
      <c r="V4494" s="139"/>
      <c r="W4494" s="139"/>
      <c r="X4494" s="139"/>
      <c r="Y4494" s="139"/>
      <c r="Z4494" s="139"/>
    </row>
    <row r="4495" spans="22:26">
      <c r="V4495" s="139"/>
      <c r="W4495" s="139"/>
      <c r="X4495" s="139"/>
      <c r="Y4495" s="139"/>
      <c r="Z4495" s="139"/>
    </row>
    <row r="4496" spans="22:26">
      <c r="V4496" s="139"/>
      <c r="W4496" s="139"/>
      <c r="X4496" s="139"/>
      <c r="Y4496" s="139"/>
      <c r="Z4496" s="139"/>
    </row>
    <row r="4497" spans="22:26">
      <c r="V4497" s="139"/>
      <c r="W4497" s="139"/>
      <c r="X4497" s="139"/>
      <c r="Y4497" s="139"/>
      <c r="Z4497" s="139"/>
    </row>
    <row r="4498" spans="22:26">
      <c r="V4498" s="139"/>
      <c r="W4498" s="139"/>
      <c r="X4498" s="139"/>
      <c r="Y4498" s="139"/>
      <c r="Z4498" s="139"/>
    </row>
    <row r="4499" spans="22:26">
      <c r="V4499" s="139"/>
      <c r="W4499" s="139"/>
      <c r="X4499" s="139"/>
      <c r="Y4499" s="139"/>
      <c r="Z4499" s="139"/>
    </row>
    <row r="4500" spans="22:26">
      <c r="V4500" s="139"/>
      <c r="W4500" s="139"/>
      <c r="X4500" s="139"/>
      <c r="Y4500" s="139"/>
      <c r="Z4500" s="139"/>
    </row>
    <row r="4501" spans="22:26">
      <c r="V4501" s="139"/>
      <c r="W4501" s="139"/>
      <c r="X4501" s="139"/>
      <c r="Y4501" s="139"/>
      <c r="Z4501" s="139"/>
    </row>
    <row r="4502" spans="22:26">
      <c r="V4502" s="139"/>
      <c r="W4502" s="139"/>
      <c r="X4502" s="139"/>
      <c r="Y4502" s="139"/>
      <c r="Z4502" s="139"/>
    </row>
    <row r="4503" spans="22:26">
      <c r="V4503" s="139"/>
      <c r="W4503" s="139"/>
      <c r="X4503" s="139"/>
      <c r="Y4503" s="139"/>
      <c r="Z4503" s="139"/>
    </row>
    <row r="4504" spans="22:26">
      <c r="V4504" s="139"/>
      <c r="W4504" s="139"/>
      <c r="X4504" s="139"/>
      <c r="Y4504" s="139"/>
      <c r="Z4504" s="139"/>
    </row>
    <row r="4505" spans="22:26">
      <c r="V4505" s="139"/>
      <c r="W4505" s="139"/>
      <c r="X4505" s="139"/>
      <c r="Y4505" s="139"/>
      <c r="Z4505" s="139"/>
    </row>
    <row r="4506" spans="22:26">
      <c r="V4506" s="139"/>
      <c r="W4506" s="139"/>
      <c r="X4506" s="139"/>
      <c r="Y4506" s="139"/>
      <c r="Z4506" s="139"/>
    </row>
    <row r="4507" spans="22:26">
      <c r="V4507" s="139"/>
      <c r="W4507" s="139"/>
      <c r="X4507" s="139"/>
      <c r="Y4507" s="139"/>
      <c r="Z4507" s="139"/>
    </row>
    <row r="4508" spans="22:26">
      <c r="V4508" s="139"/>
      <c r="W4508" s="139"/>
      <c r="X4508" s="139"/>
      <c r="Y4508" s="139"/>
      <c r="Z4508" s="139"/>
    </row>
    <row r="4509" spans="22:26">
      <c r="V4509" s="139"/>
      <c r="W4509" s="139"/>
      <c r="X4509" s="139"/>
      <c r="Y4509" s="139"/>
      <c r="Z4509" s="139"/>
    </row>
    <row r="4510" spans="22:26">
      <c r="V4510" s="139"/>
      <c r="W4510" s="139"/>
      <c r="X4510" s="139"/>
      <c r="Y4510" s="139"/>
      <c r="Z4510" s="139"/>
    </row>
    <row r="4511" spans="22:26">
      <c r="V4511" s="139"/>
      <c r="W4511" s="139"/>
      <c r="X4511" s="139"/>
      <c r="Y4511" s="139"/>
      <c r="Z4511" s="139"/>
    </row>
    <row r="4512" spans="22:26">
      <c r="V4512" s="139"/>
      <c r="W4512" s="139"/>
      <c r="X4512" s="139"/>
      <c r="Y4512" s="139"/>
      <c r="Z4512" s="139"/>
    </row>
    <row r="4513" spans="22:26">
      <c r="V4513" s="139"/>
      <c r="W4513" s="139"/>
      <c r="X4513" s="139"/>
      <c r="Y4513" s="139"/>
      <c r="Z4513" s="139"/>
    </row>
    <row r="4514" spans="22:26">
      <c r="V4514" s="139"/>
      <c r="W4514" s="139"/>
      <c r="X4514" s="139"/>
      <c r="Y4514" s="139"/>
      <c r="Z4514" s="139"/>
    </row>
    <row r="4515" spans="22:26">
      <c r="V4515" s="139"/>
      <c r="W4515" s="139"/>
      <c r="X4515" s="139"/>
      <c r="Y4515" s="139"/>
      <c r="Z4515" s="139"/>
    </row>
    <row r="4516" spans="22:26">
      <c r="V4516" s="139"/>
      <c r="W4516" s="139"/>
      <c r="X4516" s="139"/>
      <c r="Y4516" s="139"/>
      <c r="Z4516" s="139"/>
    </row>
    <row r="4517" spans="22:26">
      <c r="V4517" s="139"/>
      <c r="W4517" s="139"/>
      <c r="X4517" s="139"/>
      <c r="Y4517" s="139"/>
      <c r="Z4517" s="139"/>
    </row>
    <row r="4518" spans="22:26">
      <c r="V4518" s="139"/>
      <c r="W4518" s="139"/>
      <c r="X4518" s="139"/>
      <c r="Y4518" s="139"/>
      <c r="Z4518" s="139"/>
    </row>
    <row r="4519" spans="22:26">
      <c r="V4519" s="139"/>
      <c r="W4519" s="139"/>
      <c r="X4519" s="139"/>
      <c r="Y4519" s="139"/>
      <c r="Z4519" s="139"/>
    </row>
    <row r="4520" spans="22:26">
      <c r="V4520" s="139"/>
      <c r="W4520" s="139"/>
      <c r="X4520" s="139"/>
      <c r="Y4520" s="139"/>
      <c r="Z4520" s="139"/>
    </row>
    <row r="4521" spans="22:26">
      <c r="V4521" s="139"/>
      <c r="W4521" s="139"/>
      <c r="X4521" s="139"/>
      <c r="Y4521" s="139"/>
      <c r="Z4521" s="139"/>
    </row>
    <row r="4522" spans="22:26">
      <c r="V4522" s="139"/>
      <c r="W4522" s="139"/>
      <c r="X4522" s="139"/>
      <c r="Y4522" s="139"/>
      <c r="Z4522" s="139"/>
    </row>
    <row r="4523" spans="22:26">
      <c r="V4523" s="139"/>
      <c r="W4523" s="139"/>
      <c r="X4523" s="139"/>
      <c r="Y4523" s="139"/>
      <c r="Z4523" s="139"/>
    </row>
    <row r="4524" spans="22:26">
      <c r="V4524" s="139"/>
      <c r="W4524" s="139"/>
      <c r="X4524" s="139"/>
      <c r="Y4524" s="139"/>
      <c r="Z4524" s="139"/>
    </row>
    <row r="4525" spans="22:26">
      <c r="V4525" s="139"/>
      <c r="W4525" s="139"/>
      <c r="X4525" s="139"/>
      <c r="Y4525" s="139"/>
      <c r="Z4525" s="139"/>
    </row>
    <row r="4526" spans="22:26">
      <c r="V4526" s="139"/>
      <c r="W4526" s="139"/>
      <c r="X4526" s="139"/>
      <c r="Y4526" s="139"/>
      <c r="Z4526" s="139"/>
    </row>
    <row r="4527" spans="22:26">
      <c r="V4527" s="139"/>
      <c r="W4527" s="139"/>
      <c r="X4527" s="139"/>
      <c r="Y4527" s="139"/>
      <c r="Z4527" s="139"/>
    </row>
    <row r="4528" spans="22:26">
      <c r="V4528" s="139"/>
      <c r="W4528" s="139"/>
      <c r="X4528" s="139"/>
      <c r="Y4528" s="139"/>
      <c r="Z4528" s="139"/>
    </row>
    <row r="4529" spans="22:26">
      <c r="V4529" s="139"/>
      <c r="W4529" s="139"/>
      <c r="X4529" s="139"/>
      <c r="Y4529" s="139"/>
      <c r="Z4529" s="139"/>
    </row>
    <row r="4530" spans="22:26">
      <c r="V4530" s="139"/>
      <c r="W4530" s="139"/>
      <c r="X4530" s="139"/>
      <c r="Y4530" s="139"/>
      <c r="Z4530" s="139"/>
    </row>
    <row r="4531" spans="22:26">
      <c r="V4531" s="139"/>
      <c r="W4531" s="139"/>
      <c r="X4531" s="139"/>
      <c r="Y4531" s="139"/>
      <c r="Z4531" s="139"/>
    </row>
    <row r="4532" spans="22:26">
      <c r="V4532" s="139"/>
      <c r="W4532" s="139"/>
      <c r="X4532" s="139"/>
      <c r="Y4532" s="139"/>
      <c r="Z4532" s="139"/>
    </row>
    <row r="4533" spans="22:26">
      <c r="V4533" s="139"/>
      <c r="W4533" s="139"/>
      <c r="X4533" s="139"/>
      <c r="Y4533" s="139"/>
      <c r="Z4533" s="139"/>
    </row>
    <row r="4534" spans="22:26">
      <c r="V4534" s="139"/>
      <c r="W4534" s="139"/>
      <c r="X4534" s="139"/>
      <c r="Y4534" s="139"/>
      <c r="Z4534" s="139"/>
    </row>
    <row r="4535" spans="22:26">
      <c r="V4535" s="139"/>
      <c r="W4535" s="139"/>
      <c r="X4535" s="139"/>
      <c r="Y4535" s="139"/>
      <c r="Z4535" s="139"/>
    </row>
    <row r="4536" spans="22:26">
      <c r="V4536" s="139"/>
      <c r="W4536" s="139"/>
      <c r="X4536" s="139"/>
      <c r="Y4536" s="139"/>
      <c r="Z4536" s="139"/>
    </row>
    <row r="4537" spans="22:26">
      <c r="V4537" s="139"/>
      <c r="W4537" s="139"/>
      <c r="X4537" s="139"/>
      <c r="Y4537" s="139"/>
      <c r="Z4537" s="139"/>
    </row>
    <row r="4538" spans="22:26">
      <c r="V4538" s="139"/>
      <c r="W4538" s="139"/>
      <c r="X4538" s="139"/>
      <c r="Y4538" s="139"/>
      <c r="Z4538" s="139"/>
    </row>
    <row r="4539" spans="22:26">
      <c r="V4539" s="139"/>
      <c r="W4539" s="139"/>
      <c r="X4539" s="139"/>
      <c r="Y4539" s="139"/>
      <c r="Z4539" s="139"/>
    </row>
    <row r="4540" spans="22:26">
      <c r="V4540" s="139"/>
      <c r="W4540" s="139"/>
      <c r="X4540" s="139"/>
      <c r="Y4540" s="139"/>
      <c r="Z4540" s="139"/>
    </row>
    <row r="4541" spans="22:26">
      <c r="V4541" s="139"/>
      <c r="W4541" s="139"/>
      <c r="X4541" s="139"/>
      <c r="Y4541" s="139"/>
      <c r="Z4541" s="139"/>
    </row>
    <row r="4542" spans="22:26">
      <c r="V4542" s="139"/>
      <c r="W4542" s="139"/>
      <c r="X4542" s="139"/>
      <c r="Y4542" s="139"/>
      <c r="Z4542" s="139"/>
    </row>
    <row r="4543" spans="22:26">
      <c r="V4543" s="139"/>
      <c r="W4543" s="139"/>
      <c r="X4543" s="139"/>
      <c r="Y4543" s="139"/>
      <c r="Z4543" s="139"/>
    </row>
    <row r="4544" spans="22:26">
      <c r="V4544" s="139"/>
      <c r="W4544" s="139"/>
      <c r="X4544" s="139"/>
      <c r="Y4544" s="139"/>
      <c r="Z4544" s="139"/>
    </row>
    <row r="4545" spans="22:26">
      <c r="V4545" s="139"/>
      <c r="W4545" s="139"/>
      <c r="X4545" s="139"/>
      <c r="Y4545" s="139"/>
      <c r="Z4545" s="139"/>
    </row>
    <row r="4546" spans="22:26">
      <c r="V4546" s="139"/>
      <c r="W4546" s="139"/>
      <c r="X4546" s="139"/>
      <c r="Y4546" s="139"/>
      <c r="Z4546" s="139"/>
    </row>
    <row r="4547" spans="22:26">
      <c r="V4547" s="139"/>
      <c r="W4547" s="139"/>
      <c r="X4547" s="139"/>
      <c r="Y4547" s="139"/>
      <c r="Z4547" s="139"/>
    </row>
    <row r="4548" spans="22:26">
      <c r="V4548" s="139"/>
      <c r="W4548" s="139"/>
      <c r="X4548" s="139"/>
      <c r="Y4548" s="139"/>
      <c r="Z4548" s="139"/>
    </row>
    <row r="4549" spans="22:26">
      <c r="V4549" s="139"/>
      <c r="W4549" s="139"/>
      <c r="X4549" s="139"/>
      <c r="Y4549" s="139"/>
      <c r="Z4549" s="139"/>
    </row>
    <row r="4550" spans="22:26">
      <c r="V4550" s="139"/>
      <c r="W4550" s="139"/>
      <c r="X4550" s="139"/>
      <c r="Y4550" s="139"/>
      <c r="Z4550" s="139"/>
    </row>
    <row r="4551" spans="22:26">
      <c r="V4551" s="139"/>
      <c r="W4551" s="139"/>
      <c r="X4551" s="139"/>
      <c r="Y4551" s="139"/>
      <c r="Z4551" s="139"/>
    </row>
    <row r="4552" spans="22:26">
      <c r="V4552" s="139"/>
      <c r="W4552" s="139"/>
      <c r="X4552" s="139"/>
      <c r="Y4552" s="139"/>
      <c r="Z4552" s="139"/>
    </row>
    <row r="4553" spans="22:26">
      <c r="V4553" s="139"/>
      <c r="W4553" s="139"/>
      <c r="X4553" s="139"/>
      <c r="Y4553" s="139"/>
      <c r="Z4553" s="139"/>
    </row>
    <row r="4554" spans="22:26">
      <c r="V4554" s="139"/>
      <c r="W4554" s="139"/>
      <c r="X4554" s="139"/>
      <c r="Y4554" s="139"/>
      <c r="Z4554" s="139"/>
    </row>
    <row r="4555" spans="22:26">
      <c r="V4555" s="139"/>
      <c r="W4555" s="139"/>
      <c r="X4555" s="139"/>
      <c r="Y4555" s="139"/>
      <c r="Z4555" s="139"/>
    </row>
    <row r="4556" spans="22:26">
      <c r="V4556" s="139"/>
      <c r="W4556" s="139"/>
      <c r="X4556" s="139"/>
      <c r="Y4556" s="139"/>
      <c r="Z4556" s="139"/>
    </row>
    <row r="4557" spans="22:26">
      <c r="V4557" s="139"/>
      <c r="W4557" s="139"/>
      <c r="X4557" s="139"/>
      <c r="Y4557" s="139"/>
      <c r="Z4557" s="139"/>
    </row>
    <row r="4558" spans="22:26">
      <c r="V4558" s="139"/>
      <c r="W4558" s="139"/>
      <c r="X4558" s="139"/>
      <c r="Y4558" s="139"/>
      <c r="Z4558" s="139"/>
    </row>
    <row r="4559" spans="22:26">
      <c r="V4559" s="139"/>
      <c r="W4559" s="139"/>
      <c r="X4559" s="139"/>
      <c r="Y4559" s="139"/>
      <c r="Z4559" s="139"/>
    </row>
    <row r="4560" spans="22:26">
      <c r="V4560" s="139"/>
      <c r="W4560" s="139"/>
      <c r="X4560" s="139"/>
      <c r="Y4560" s="139"/>
      <c r="Z4560" s="139"/>
    </row>
    <row r="4561" spans="22:26">
      <c r="V4561" s="139"/>
      <c r="W4561" s="139"/>
      <c r="X4561" s="139"/>
      <c r="Y4561" s="139"/>
      <c r="Z4561" s="139"/>
    </row>
    <row r="4562" spans="22:26">
      <c r="V4562" s="139"/>
      <c r="W4562" s="139"/>
      <c r="X4562" s="139"/>
      <c r="Y4562" s="139"/>
      <c r="Z4562" s="139"/>
    </row>
    <row r="4563" spans="22:26">
      <c r="V4563" s="139"/>
      <c r="W4563" s="139"/>
      <c r="X4563" s="139"/>
      <c r="Y4563" s="139"/>
      <c r="Z4563" s="139"/>
    </row>
    <row r="4564" spans="22:26">
      <c r="V4564" s="139"/>
      <c r="W4564" s="139"/>
      <c r="X4564" s="139"/>
      <c r="Y4564" s="139"/>
      <c r="Z4564" s="139"/>
    </row>
    <row r="4565" spans="22:26">
      <c r="V4565" s="139"/>
      <c r="W4565" s="139"/>
      <c r="X4565" s="139"/>
      <c r="Y4565" s="139"/>
      <c r="Z4565" s="139"/>
    </row>
    <row r="4566" spans="22:26">
      <c r="V4566" s="139"/>
      <c r="W4566" s="139"/>
      <c r="X4566" s="139"/>
      <c r="Y4566" s="139"/>
      <c r="Z4566" s="139"/>
    </row>
    <row r="4567" spans="22:26">
      <c r="V4567" s="139"/>
      <c r="W4567" s="139"/>
      <c r="X4567" s="139"/>
      <c r="Y4567" s="139"/>
      <c r="Z4567" s="139"/>
    </row>
    <row r="4568" spans="22:26">
      <c r="V4568" s="139"/>
      <c r="W4568" s="139"/>
      <c r="X4568" s="139"/>
      <c r="Y4568" s="139"/>
      <c r="Z4568" s="139"/>
    </row>
    <row r="4569" spans="22:26">
      <c r="V4569" s="139"/>
      <c r="W4569" s="139"/>
      <c r="X4569" s="139"/>
      <c r="Y4569" s="139"/>
      <c r="Z4569" s="139"/>
    </row>
    <row r="4570" spans="22:26">
      <c r="V4570" s="139"/>
      <c r="W4570" s="139"/>
      <c r="X4570" s="139"/>
      <c r="Y4570" s="139"/>
      <c r="Z4570" s="139"/>
    </row>
    <row r="4571" spans="22:26">
      <c r="V4571" s="139"/>
      <c r="W4571" s="139"/>
      <c r="X4571" s="139"/>
      <c r="Y4571" s="139"/>
      <c r="Z4571" s="139"/>
    </row>
    <row r="4572" spans="22:26">
      <c r="V4572" s="139"/>
      <c r="W4572" s="139"/>
      <c r="X4572" s="139"/>
      <c r="Y4572" s="139"/>
      <c r="Z4572" s="139"/>
    </row>
    <row r="4573" spans="22:26">
      <c r="V4573" s="139"/>
      <c r="W4573" s="139"/>
      <c r="X4573" s="139"/>
      <c r="Y4573" s="139"/>
      <c r="Z4573" s="139"/>
    </row>
    <row r="4574" spans="22:26">
      <c r="V4574" s="139"/>
      <c r="W4574" s="139"/>
      <c r="X4574" s="139"/>
      <c r="Y4574" s="139"/>
      <c r="Z4574" s="139"/>
    </row>
    <row r="4575" spans="22:26">
      <c r="V4575" s="139"/>
      <c r="W4575" s="139"/>
      <c r="X4575" s="139"/>
      <c r="Y4575" s="139"/>
      <c r="Z4575" s="139"/>
    </row>
    <row r="4576" spans="22:26">
      <c r="V4576" s="139"/>
      <c r="W4576" s="139"/>
      <c r="X4576" s="139"/>
      <c r="Y4576" s="139"/>
      <c r="Z4576" s="139"/>
    </row>
    <row r="4577" spans="22:26">
      <c r="V4577" s="139"/>
      <c r="W4577" s="139"/>
      <c r="X4577" s="139"/>
      <c r="Y4577" s="139"/>
      <c r="Z4577" s="139"/>
    </row>
    <row r="4578" spans="22:26">
      <c r="V4578" s="139"/>
      <c r="W4578" s="139"/>
      <c r="X4578" s="139"/>
      <c r="Y4578" s="139"/>
      <c r="Z4578" s="139"/>
    </row>
    <row r="4579" spans="22:26">
      <c r="V4579" s="139"/>
      <c r="W4579" s="139"/>
      <c r="X4579" s="139"/>
      <c r="Y4579" s="139"/>
      <c r="Z4579" s="139"/>
    </row>
    <row r="4580" spans="22:26">
      <c r="V4580" s="139"/>
      <c r="W4580" s="139"/>
      <c r="X4580" s="139"/>
      <c r="Y4580" s="139"/>
      <c r="Z4580" s="139"/>
    </row>
    <row r="4581" spans="22:26">
      <c r="V4581" s="139"/>
      <c r="W4581" s="139"/>
      <c r="X4581" s="139"/>
      <c r="Y4581" s="139"/>
      <c r="Z4581" s="139"/>
    </row>
    <row r="4582" spans="22:26">
      <c r="V4582" s="139"/>
      <c r="W4582" s="139"/>
      <c r="X4582" s="139"/>
      <c r="Y4582" s="139"/>
      <c r="Z4582" s="139"/>
    </row>
    <row r="4583" spans="22:26">
      <c r="V4583" s="139"/>
      <c r="W4583" s="139"/>
      <c r="X4583" s="139"/>
      <c r="Y4583" s="139"/>
      <c r="Z4583" s="139"/>
    </row>
    <row r="4584" spans="22:26">
      <c r="V4584" s="139"/>
      <c r="W4584" s="139"/>
      <c r="X4584" s="139"/>
      <c r="Y4584" s="139"/>
      <c r="Z4584" s="139"/>
    </row>
    <row r="4585" spans="22:26">
      <c r="V4585" s="139"/>
      <c r="W4585" s="139"/>
      <c r="X4585" s="139"/>
      <c r="Y4585" s="139"/>
      <c r="Z4585" s="139"/>
    </row>
    <row r="4586" spans="22:26">
      <c r="V4586" s="139"/>
      <c r="W4586" s="139"/>
      <c r="X4586" s="139"/>
      <c r="Y4586" s="139"/>
      <c r="Z4586" s="139"/>
    </row>
    <row r="4587" spans="22:26">
      <c r="V4587" s="139"/>
      <c r="W4587" s="139"/>
      <c r="X4587" s="139"/>
      <c r="Y4587" s="139"/>
      <c r="Z4587" s="139"/>
    </row>
    <row r="4588" spans="22:26">
      <c r="V4588" s="139"/>
      <c r="W4588" s="139"/>
      <c r="X4588" s="139"/>
      <c r="Y4588" s="139"/>
      <c r="Z4588" s="139"/>
    </row>
    <row r="4589" spans="22:26">
      <c r="V4589" s="139"/>
      <c r="W4589" s="139"/>
      <c r="X4589" s="139"/>
      <c r="Y4589" s="139"/>
      <c r="Z4589" s="139"/>
    </row>
    <row r="4590" spans="22:26">
      <c r="V4590" s="139"/>
      <c r="W4590" s="139"/>
      <c r="X4590" s="139"/>
      <c r="Y4590" s="139"/>
      <c r="Z4590" s="139"/>
    </row>
    <row r="4591" spans="22:26">
      <c r="V4591" s="139"/>
      <c r="W4591" s="139"/>
      <c r="X4591" s="139"/>
      <c r="Y4591" s="139"/>
      <c r="Z4591" s="139"/>
    </row>
    <row r="4592" spans="22:26">
      <c r="V4592" s="139"/>
      <c r="W4592" s="139"/>
      <c r="X4592" s="139"/>
      <c r="Y4592" s="139"/>
      <c r="Z4592" s="139"/>
    </row>
    <row r="4593" spans="22:26">
      <c r="V4593" s="139"/>
      <c r="W4593" s="139"/>
      <c r="X4593" s="139"/>
      <c r="Y4593" s="139"/>
      <c r="Z4593" s="139"/>
    </row>
    <row r="4594" spans="22:26">
      <c r="V4594" s="139"/>
      <c r="W4594" s="139"/>
      <c r="X4594" s="139"/>
      <c r="Y4594" s="139"/>
      <c r="Z4594" s="139"/>
    </row>
    <row r="4595" spans="22:26">
      <c r="V4595" s="139"/>
      <c r="W4595" s="139"/>
      <c r="X4595" s="139"/>
      <c r="Y4595" s="139"/>
      <c r="Z4595" s="139"/>
    </row>
    <row r="4596" spans="22:26">
      <c r="V4596" s="139"/>
      <c r="W4596" s="139"/>
      <c r="X4596" s="139"/>
      <c r="Y4596" s="139"/>
      <c r="Z4596" s="139"/>
    </row>
    <row r="4597" spans="22:26">
      <c r="V4597" s="139"/>
      <c r="W4597" s="139"/>
      <c r="X4597" s="139"/>
      <c r="Y4597" s="139"/>
      <c r="Z4597" s="139"/>
    </row>
    <row r="4598" spans="22:26">
      <c r="V4598" s="139"/>
      <c r="W4598" s="139"/>
      <c r="X4598" s="139"/>
      <c r="Y4598" s="139"/>
      <c r="Z4598" s="139"/>
    </row>
    <row r="4599" spans="22:26">
      <c r="V4599" s="139"/>
      <c r="W4599" s="139"/>
      <c r="X4599" s="139"/>
      <c r="Y4599" s="139"/>
      <c r="Z4599" s="139"/>
    </row>
    <row r="4600" spans="22:26">
      <c r="V4600" s="139"/>
      <c r="W4600" s="139"/>
      <c r="X4600" s="139"/>
      <c r="Y4600" s="139"/>
      <c r="Z4600" s="139"/>
    </row>
    <row r="4601" spans="22:26">
      <c r="V4601" s="139"/>
      <c r="W4601" s="139"/>
      <c r="X4601" s="139"/>
      <c r="Y4601" s="139"/>
      <c r="Z4601" s="139"/>
    </row>
    <row r="4602" spans="22:26">
      <c r="V4602" s="139"/>
      <c r="W4602" s="139"/>
      <c r="X4602" s="139"/>
      <c r="Y4602" s="139"/>
      <c r="Z4602" s="139"/>
    </row>
    <row r="4603" spans="22:26">
      <c r="V4603" s="139"/>
      <c r="W4603" s="139"/>
      <c r="X4603" s="139"/>
      <c r="Y4603" s="139"/>
      <c r="Z4603" s="139"/>
    </row>
    <row r="4604" spans="22:26">
      <c r="V4604" s="139"/>
      <c r="W4604" s="139"/>
      <c r="X4604" s="139"/>
      <c r="Y4604" s="139"/>
      <c r="Z4604" s="139"/>
    </row>
    <row r="4605" spans="22:26">
      <c r="V4605" s="139"/>
      <c r="W4605" s="139"/>
      <c r="X4605" s="139"/>
      <c r="Y4605" s="139"/>
      <c r="Z4605" s="139"/>
    </row>
    <row r="4606" spans="22:26">
      <c r="V4606" s="139"/>
      <c r="W4606" s="139"/>
      <c r="X4606" s="139"/>
      <c r="Y4606" s="139"/>
      <c r="Z4606" s="139"/>
    </row>
    <row r="4607" spans="22:26">
      <c r="V4607" s="139"/>
      <c r="W4607" s="139"/>
      <c r="X4607" s="139"/>
      <c r="Y4607" s="139"/>
      <c r="Z4607" s="139"/>
    </row>
    <row r="4608" spans="22:26">
      <c r="V4608" s="139"/>
      <c r="W4608" s="139"/>
      <c r="X4608" s="139"/>
      <c r="Y4608" s="139"/>
      <c r="Z4608" s="139"/>
    </row>
    <row r="4609" spans="22:26">
      <c r="V4609" s="139"/>
      <c r="W4609" s="139"/>
      <c r="X4609" s="139"/>
      <c r="Y4609" s="139"/>
      <c r="Z4609" s="139"/>
    </row>
    <row r="4610" spans="22:26">
      <c r="V4610" s="139"/>
      <c r="W4610" s="139"/>
      <c r="X4610" s="139"/>
      <c r="Y4610" s="139"/>
      <c r="Z4610" s="139"/>
    </row>
    <row r="4611" spans="22:26">
      <c r="V4611" s="139"/>
      <c r="W4611" s="139"/>
      <c r="X4611" s="139"/>
      <c r="Y4611" s="139"/>
      <c r="Z4611" s="139"/>
    </row>
    <row r="4612" spans="22:26">
      <c r="V4612" s="139"/>
      <c r="W4612" s="139"/>
      <c r="X4612" s="139"/>
      <c r="Y4612" s="139"/>
      <c r="Z4612" s="139"/>
    </row>
    <row r="4613" spans="22:26">
      <c r="V4613" s="139"/>
      <c r="W4613" s="139"/>
      <c r="X4613" s="139"/>
      <c r="Y4613" s="139"/>
      <c r="Z4613" s="139"/>
    </row>
    <row r="4614" spans="22:26">
      <c r="V4614" s="139"/>
      <c r="W4614" s="139"/>
      <c r="X4614" s="139"/>
      <c r="Y4614" s="139"/>
      <c r="Z4614" s="139"/>
    </row>
    <row r="4615" spans="22:26">
      <c r="V4615" s="139"/>
      <c r="W4615" s="139"/>
      <c r="X4615" s="139"/>
      <c r="Y4615" s="139"/>
      <c r="Z4615" s="139"/>
    </row>
    <row r="4616" spans="22:26">
      <c r="V4616" s="139"/>
      <c r="W4616" s="139"/>
      <c r="X4616" s="139"/>
      <c r="Y4616" s="139"/>
      <c r="Z4616" s="139"/>
    </row>
    <row r="4617" spans="22:26">
      <c r="V4617" s="139"/>
      <c r="W4617" s="139"/>
      <c r="X4617" s="139"/>
      <c r="Y4617" s="139"/>
      <c r="Z4617" s="139"/>
    </row>
    <row r="4618" spans="22:26">
      <c r="V4618" s="139"/>
      <c r="W4618" s="139"/>
      <c r="X4618" s="139"/>
      <c r="Y4618" s="139"/>
      <c r="Z4618" s="139"/>
    </row>
    <row r="4619" spans="22:26">
      <c r="V4619" s="139"/>
      <c r="W4619" s="139"/>
      <c r="X4619" s="139"/>
      <c r="Y4619" s="139"/>
      <c r="Z4619" s="139"/>
    </row>
    <row r="4620" spans="22:26">
      <c r="V4620" s="139"/>
      <c r="W4620" s="139"/>
      <c r="X4620" s="139"/>
      <c r="Y4620" s="139"/>
      <c r="Z4620" s="139"/>
    </row>
    <row r="4621" spans="22:26">
      <c r="V4621" s="139"/>
      <c r="W4621" s="139"/>
      <c r="X4621" s="139"/>
      <c r="Y4621" s="139"/>
      <c r="Z4621" s="139"/>
    </row>
    <row r="4622" spans="22:26">
      <c r="V4622" s="139"/>
      <c r="W4622" s="139"/>
      <c r="X4622" s="139"/>
      <c r="Y4622" s="139"/>
      <c r="Z4622" s="139"/>
    </row>
    <row r="4623" spans="22:26">
      <c r="V4623" s="139"/>
      <c r="W4623" s="139"/>
      <c r="X4623" s="139"/>
      <c r="Y4623" s="139"/>
      <c r="Z4623" s="139"/>
    </row>
    <row r="4624" spans="22:26">
      <c r="V4624" s="139"/>
      <c r="W4624" s="139"/>
      <c r="X4624" s="139"/>
      <c r="Y4624" s="139"/>
      <c r="Z4624" s="139"/>
    </row>
    <row r="4625" spans="22:26">
      <c r="V4625" s="139"/>
      <c r="W4625" s="139"/>
      <c r="X4625" s="139"/>
      <c r="Y4625" s="139"/>
      <c r="Z4625" s="139"/>
    </row>
    <row r="4626" spans="22:26">
      <c r="V4626" s="139"/>
      <c r="W4626" s="139"/>
      <c r="X4626" s="139"/>
      <c r="Y4626" s="139"/>
      <c r="Z4626" s="139"/>
    </row>
    <row r="4627" spans="22:26">
      <c r="V4627" s="139"/>
      <c r="W4627" s="139"/>
      <c r="X4627" s="139"/>
      <c r="Y4627" s="139"/>
      <c r="Z4627" s="139"/>
    </row>
    <row r="4628" spans="22:26">
      <c r="V4628" s="139"/>
      <c r="W4628" s="139"/>
      <c r="X4628" s="139"/>
      <c r="Y4628" s="139"/>
      <c r="Z4628" s="139"/>
    </row>
    <row r="4629" spans="22:26">
      <c r="V4629" s="139"/>
      <c r="W4629" s="139"/>
      <c r="X4629" s="139"/>
      <c r="Y4629" s="139"/>
      <c r="Z4629" s="139"/>
    </row>
    <row r="4630" spans="22:26">
      <c r="V4630" s="139"/>
      <c r="W4630" s="139"/>
      <c r="X4630" s="139"/>
      <c r="Y4630" s="139"/>
      <c r="Z4630" s="139"/>
    </row>
    <row r="4631" spans="22:26">
      <c r="V4631" s="139"/>
      <c r="W4631" s="139"/>
      <c r="X4631" s="139"/>
      <c r="Y4631" s="139"/>
      <c r="Z4631" s="139"/>
    </row>
    <row r="4632" spans="22:26">
      <c r="V4632" s="139"/>
      <c r="W4632" s="139"/>
      <c r="X4632" s="139"/>
      <c r="Y4632" s="139"/>
      <c r="Z4632" s="139"/>
    </row>
    <row r="4633" spans="22:26">
      <c r="V4633" s="139"/>
      <c r="W4633" s="139"/>
      <c r="X4633" s="139"/>
      <c r="Y4633" s="139"/>
      <c r="Z4633" s="139"/>
    </row>
    <row r="4634" spans="22:26">
      <c r="V4634" s="139"/>
      <c r="W4634" s="139"/>
      <c r="X4634" s="139"/>
      <c r="Y4634" s="139"/>
      <c r="Z4634" s="139"/>
    </row>
    <row r="4635" spans="22:26">
      <c r="V4635" s="139"/>
      <c r="W4635" s="139"/>
      <c r="X4635" s="139"/>
      <c r="Y4635" s="139"/>
      <c r="Z4635" s="139"/>
    </row>
    <row r="4636" spans="22:26">
      <c r="V4636" s="139"/>
      <c r="W4636" s="139"/>
      <c r="X4636" s="139"/>
      <c r="Y4636" s="139"/>
      <c r="Z4636" s="139"/>
    </row>
    <row r="4637" spans="22:26">
      <c r="V4637" s="139"/>
      <c r="W4637" s="139"/>
      <c r="X4637" s="139"/>
      <c r="Y4637" s="139"/>
      <c r="Z4637" s="139"/>
    </row>
    <row r="4638" spans="22:26">
      <c r="V4638" s="139"/>
      <c r="W4638" s="139"/>
      <c r="X4638" s="139"/>
      <c r="Y4638" s="139"/>
      <c r="Z4638" s="139"/>
    </row>
    <row r="4639" spans="22:26">
      <c r="V4639" s="139"/>
      <c r="W4639" s="139"/>
      <c r="X4639" s="139"/>
      <c r="Y4639" s="139"/>
      <c r="Z4639" s="139"/>
    </row>
    <row r="4640" spans="22:26">
      <c r="V4640" s="139"/>
      <c r="W4640" s="139"/>
      <c r="X4640" s="139"/>
      <c r="Y4640" s="139"/>
      <c r="Z4640" s="139"/>
    </row>
    <row r="4641" spans="22:26">
      <c r="V4641" s="139"/>
      <c r="W4641" s="139"/>
      <c r="X4641" s="139"/>
      <c r="Y4641" s="139"/>
      <c r="Z4641" s="139"/>
    </row>
    <row r="4642" spans="22:26">
      <c r="V4642" s="139"/>
      <c r="W4642" s="139"/>
      <c r="X4642" s="139"/>
      <c r="Y4642" s="139"/>
      <c r="Z4642" s="139"/>
    </row>
    <row r="4643" spans="22:26">
      <c r="V4643" s="139"/>
      <c r="W4643" s="139"/>
      <c r="X4643" s="139"/>
      <c r="Y4643" s="139"/>
      <c r="Z4643" s="139"/>
    </row>
    <row r="4644" spans="22:26">
      <c r="V4644" s="139"/>
      <c r="W4644" s="139"/>
      <c r="X4644" s="139"/>
      <c r="Y4644" s="139"/>
      <c r="Z4644" s="139"/>
    </row>
    <row r="4645" spans="22:26">
      <c r="V4645" s="139"/>
      <c r="W4645" s="139"/>
      <c r="X4645" s="139"/>
      <c r="Y4645" s="139"/>
      <c r="Z4645" s="139"/>
    </row>
    <row r="4646" spans="22:26">
      <c r="V4646" s="139"/>
      <c r="W4646" s="139"/>
      <c r="X4646" s="139"/>
      <c r="Y4646" s="139"/>
      <c r="Z4646" s="139"/>
    </row>
    <row r="4647" spans="22:26">
      <c r="V4647" s="139"/>
      <c r="W4647" s="139"/>
      <c r="X4647" s="139"/>
      <c r="Y4647" s="139"/>
      <c r="Z4647" s="139"/>
    </row>
    <row r="4648" spans="22:26">
      <c r="V4648" s="139"/>
      <c r="W4648" s="139"/>
      <c r="X4648" s="139"/>
      <c r="Y4648" s="139"/>
      <c r="Z4648" s="139"/>
    </row>
    <row r="4649" spans="22:26">
      <c r="V4649" s="139"/>
      <c r="W4649" s="139"/>
      <c r="X4649" s="139"/>
      <c r="Y4649" s="139"/>
      <c r="Z4649" s="139"/>
    </row>
    <row r="4650" spans="22:26">
      <c r="V4650" s="139"/>
      <c r="W4650" s="139"/>
      <c r="X4650" s="139"/>
      <c r="Y4650" s="139"/>
      <c r="Z4650" s="139"/>
    </row>
    <row r="4651" spans="22:26">
      <c r="V4651" s="139"/>
      <c r="W4651" s="139"/>
      <c r="X4651" s="139"/>
      <c r="Y4651" s="139"/>
      <c r="Z4651" s="139"/>
    </row>
    <row r="4652" spans="22:26">
      <c r="V4652" s="139"/>
      <c r="W4652" s="139"/>
      <c r="X4652" s="139"/>
      <c r="Y4652" s="139"/>
      <c r="Z4652" s="139"/>
    </row>
    <row r="4653" spans="22:26">
      <c r="V4653" s="139"/>
      <c r="W4653" s="139"/>
      <c r="X4653" s="139"/>
      <c r="Y4653" s="139"/>
      <c r="Z4653" s="139"/>
    </row>
    <row r="4654" spans="22:26">
      <c r="V4654" s="139"/>
      <c r="W4654" s="139"/>
      <c r="X4654" s="139"/>
      <c r="Y4654" s="139"/>
      <c r="Z4654" s="139"/>
    </row>
    <row r="4655" spans="22:26">
      <c r="V4655" s="139"/>
      <c r="W4655" s="139"/>
      <c r="X4655" s="139"/>
      <c r="Y4655" s="139"/>
      <c r="Z4655" s="139"/>
    </row>
    <row r="4656" spans="22:26">
      <c r="V4656" s="139"/>
      <c r="W4656" s="139"/>
      <c r="X4656" s="139"/>
      <c r="Y4656" s="139"/>
      <c r="Z4656" s="139"/>
    </row>
    <row r="4657" spans="22:26">
      <c r="V4657" s="139"/>
      <c r="W4657" s="139"/>
      <c r="X4657" s="139"/>
      <c r="Y4657" s="139"/>
      <c r="Z4657" s="139"/>
    </row>
    <row r="4658" spans="22:26">
      <c r="V4658" s="139"/>
      <c r="W4658" s="139"/>
      <c r="X4658" s="139"/>
      <c r="Y4658" s="139"/>
      <c r="Z4658" s="139"/>
    </row>
    <row r="4659" spans="22:26">
      <c r="V4659" s="139"/>
      <c r="W4659" s="139"/>
      <c r="X4659" s="139"/>
      <c r="Y4659" s="139"/>
      <c r="Z4659" s="139"/>
    </row>
    <row r="4660" spans="22:26">
      <c r="V4660" s="139"/>
      <c r="W4660" s="139"/>
      <c r="X4660" s="139"/>
      <c r="Y4660" s="139"/>
      <c r="Z4660" s="139"/>
    </row>
    <row r="4661" spans="22:26">
      <c r="V4661" s="139"/>
      <c r="W4661" s="139"/>
      <c r="X4661" s="139"/>
      <c r="Y4661" s="139"/>
      <c r="Z4661" s="139"/>
    </row>
    <row r="4662" spans="22:26">
      <c r="V4662" s="139"/>
      <c r="W4662" s="139"/>
      <c r="X4662" s="139"/>
      <c r="Y4662" s="139"/>
      <c r="Z4662" s="139"/>
    </row>
    <row r="4663" spans="22:26">
      <c r="V4663" s="139"/>
      <c r="W4663" s="139"/>
      <c r="X4663" s="139"/>
      <c r="Y4663" s="139"/>
      <c r="Z4663" s="139"/>
    </row>
    <row r="4664" spans="22:26">
      <c r="V4664" s="139"/>
      <c r="W4664" s="139"/>
      <c r="X4664" s="139"/>
      <c r="Y4664" s="139"/>
      <c r="Z4664" s="139"/>
    </row>
    <row r="4665" spans="22:26">
      <c r="V4665" s="139"/>
      <c r="W4665" s="139"/>
      <c r="X4665" s="139"/>
      <c r="Y4665" s="139"/>
      <c r="Z4665" s="139"/>
    </row>
    <row r="4666" spans="22:26">
      <c r="V4666" s="139"/>
      <c r="W4666" s="139"/>
      <c r="X4666" s="139"/>
      <c r="Y4666" s="139"/>
      <c r="Z4666" s="139"/>
    </row>
    <row r="4667" spans="22:26">
      <c r="V4667" s="139"/>
      <c r="W4667" s="139"/>
      <c r="X4667" s="139"/>
      <c r="Y4667" s="139"/>
      <c r="Z4667" s="139"/>
    </row>
    <row r="4668" spans="22:26">
      <c r="V4668" s="139"/>
      <c r="W4668" s="139"/>
      <c r="X4668" s="139"/>
      <c r="Y4668" s="139"/>
      <c r="Z4668" s="139"/>
    </row>
    <row r="4669" spans="22:26">
      <c r="V4669" s="139"/>
      <c r="W4669" s="139"/>
      <c r="X4669" s="139"/>
      <c r="Y4669" s="139"/>
      <c r="Z4669" s="139"/>
    </row>
    <row r="4670" spans="22:26">
      <c r="V4670" s="139"/>
      <c r="W4670" s="139"/>
      <c r="X4670" s="139"/>
      <c r="Y4670" s="139"/>
      <c r="Z4670" s="139"/>
    </row>
    <row r="4671" spans="22:26">
      <c r="V4671" s="139"/>
      <c r="W4671" s="139"/>
      <c r="X4671" s="139"/>
      <c r="Y4671" s="139"/>
      <c r="Z4671" s="139"/>
    </row>
    <row r="4672" spans="22:26">
      <c r="V4672" s="139"/>
      <c r="W4672" s="139"/>
      <c r="X4672" s="139"/>
      <c r="Y4672" s="139"/>
      <c r="Z4672" s="139"/>
    </row>
    <row r="4673" spans="22:26">
      <c r="V4673" s="139"/>
      <c r="W4673" s="139"/>
      <c r="X4673" s="139"/>
      <c r="Y4673" s="139"/>
      <c r="Z4673" s="139"/>
    </row>
    <row r="4674" spans="22:26">
      <c r="V4674" s="139"/>
      <c r="W4674" s="139"/>
      <c r="X4674" s="139"/>
      <c r="Y4674" s="139"/>
      <c r="Z4674" s="139"/>
    </row>
    <row r="4675" spans="22:26">
      <c r="V4675" s="139"/>
      <c r="W4675" s="139"/>
      <c r="X4675" s="139"/>
      <c r="Y4675" s="139"/>
      <c r="Z4675" s="139"/>
    </row>
    <row r="4676" spans="22:26">
      <c r="V4676" s="139"/>
      <c r="W4676" s="139"/>
      <c r="X4676" s="139"/>
      <c r="Y4676" s="139"/>
      <c r="Z4676" s="139"/>
    </row>
    <row r="4677" spans="22:26">
      <c r="V4677" s="139"/>
      <c r="W4677" s="139"/>
      <c r="X4677" s="139"/>
      <c r="Y4677" s="139"/>
      <c r="Z4677" s="139"/>
    </row>
    <row r="4678" spans="22:26">
      <c r="V4678" s="139"/>
      <c r="W4678" s="139"/>
      <c r="X4678" s="139"/>
      <c r="Y4678" s="139"/>
      <c r="Z4678" s="139"/>
    </row>
    <row r="4679" spans="22:26">
      <c r="V4679" s="139"/>
      <c r="W4679" s="139"/>
      <c r="X4679" s="139"/>
      <c r="Y4679" s="139"/>
      <c r="Z4679" s="139"/>
    </row>
    <row r="4680" spans="22:26">
      <c r="V4680" s="139"/>
      <c r="W4680" s="139"/>
      <c r="X4680" s="139"/>
      <c r="Y4680" s="139"/>
      <c r="Z4680" s="139"/>
    </row>
    <row r="4681" spans="22:26">
      <c r="V4681" s="139"/>
      <c r="W4681" s="139"/>
      <c r="X4681" s="139"/>
      <c r="Y4681" s="139"/>
      <c r="Z4681" s="139"/>
    </row>
    <row r="4682" spans="22:26">
      <c r="V4682" s="139"/>
      <c r="W4682" s="139"/>
      <c r="X4682" s="139"/>
      <c r="Y4682" s="139"/>
      <c r="Z4682" s="139"/>
    </row>
    <row r="4683" spans="22:26">
      <c r="V4683" s="139"/>
      <c r="W4683" s="139"/>
      <c r="X4683" s="139"/>
      <c r="Y4683" s="139"/>
      <c r="Z4683" s="139"/>
    </row>
    <row r="4684" spans="22:26">
      <c r="V4684" s="139"/>
      <c r="W4684" s="139"/>
      <c r="X4684" s="139"/>
      <c r="Y4684" s="139"/>
      <c r="Z4684" s="139"/>
    </row>
    <row r="4685" spans="22:26">
      <c r="V4685" s="139"/>
      <c r="W4685" s="139"/>
      <c r="X4685" s="139"/>
      <c r="Y4685" s="139"/>
      <c r="Z4685" s="139"/>
    </row>
    <row r="4686" spans="22:26">
      <c r="V4686" s="139"/>
      <c r="W4686" s="139"/>
      <c r="X4686" s="139"/>
      <c r="Y4686" s="139"/>
      <c r="Z4686" s="139"/>
    </row>
    <row r="4687" spans="22:26">
      <c r="V4687" s="139"/>
      <c r="W4687" s="139"/>
      <c r="X4687" s="139"/>
      <c r="Y4687" s="139"/>
      <c r="Z4687" s="139"/>
    </row>
    <row r="4688" spans="22:26">
      <c r="V4688" s="139"/>
      <c r="W4688" s="139"/>
      <c r="X4688" s="139"/>
      <c r="Y4688" s="139"/>
      <c r="Z4688" s="139"/>
    </row>
    <row r="4689" spans="22:26">
      <c r="V4689" s="139"/>
      <c r="W4689" s="139"/>
      <c r="X4689" s="139"/>
      <c r="Y4689" s="139"/>
      <c r="Z4689" s="139"/>
    </row>
    <row r="4690" spans="22:26">
      <c r="V4690" s="139"/>
      <c r="W4690" s="139"/>
      <c r="X4690" s="139"/>
      <c r="Y4690" s="139"/>
      <c r="Z4690" s="139"/>
    </row>
    <row r="4691" spans="22:26">
      <c r="V4691" s="139"/>
      <c r="W4691" s="139"/>
      <c r="X4691" s="139"/>
      <c r="Y4691" s="139"/>
      <c r="Z4691" s="139"/>
    </row>
    <row r="4692" spans="22:26">
      <c r="V4692" s="139"/>
      <c r="W4692" s="139"/>
      <c r="X4692" s="139"/>
      <c r="Y4692" s="139"/>
      <c r="Z4692" s="139"/>
    </row>
    <row r="4693" spans="22:26">
      <c r="V4693" s="139"/>
      <c r="W4693" s="139"/>
      <c r="X4693" s="139"/>
      <c r="Y4693" s="139"/>
      <c r="Z4693" s="139"/>
    </row>
    <row r="4694" spans="22:26">
      <c r="V4694" s="139"/>
      <c r="W4694" s="139"/>
      <c r="X4694" s="139"/>
      <c r="Y4694" s="139"/>
      <c r="Z4694" s="139"/>
    </row>
    <row r="4695" spans="22:26">
      <c r="V4695" s="139"/>
      <c r="W4695" s="139"/>
      <c r="X4695" s="139"/>
      <c r="Y4695" s="139"/>
      <c r="Z4695" s="139"/>
    </row>
    <row r="4696" spans="22:26">
      <c r="V4696" s="139"/>
      <c r="W4696" s="139"/>
      <c r="X4696" s="139"/>
      <c r="Y4696" s="139"/>
      <c r="Z4696" s="139"/>
    </row>
    <row r="4697" spans="22:26">
      <c r="V4697" s="139"/>
      <c r="W4697" s="139"/>
      <c r="X4697" s="139"/>
      <c r="Y4697" s="139"/>
      <c r="Z4697" s="139"/>
    </row>
    <row r="4698" spans="22:26">
      <c r="V4698" s="139"/>
      <c r="W4698" s="139"/>
      <c r="X4698" s="139"/>
      <c r="Y4698" s="139"/>
      <c r="Z4698" s="139"/>
    </row>
    <row r="4699" spans="22:26">
      <c r="V4699" s="139"/>
      <c r="W4699" s="139"/>
      <c r="X4699" s="139"/>
      <c r="Y4699" s="139"/>
      <c r="Z4699" s="139"/>
    </row>
    <row r="4700" spans="22:26">
      <c r="V4700" s="139"/>
      <c r="W4700" s="139"/>
      <c r="X4700" s="139"/>
      <c r="Y4700" s="139"/>
      <c r="Z4700" s="139"/>
    </row>
    <row r="4701" spans="22:26">
      <c r="V4701" s="139"/>
      <c r="W4701" s="139"/>
      <c r="X4701" s="139"/>
      <c r="Y4701" s="139"/>
      <c r="Z4701" s="139"/>
    </row>
    <row r="4702" spans="22:26">
      <c r="V4702" s="139"/>
      <c r="W4702" s="139"/>
      <c r="X4702" s="139"/>
      <c r="Y4702" s="139"/>
      <c r="Z4702" s="139"/>
    </row>
    <row r="4703" spans="22:26">
      <c r="V4703" s="139"/>
      <c r="W4703" s="139"/>
      <c r="X4703" s="139"/>
      <c r="Y4703" s="139"/>
      <c r="Z4703" s="139"/>
    </row>
    <row r="4704" spans="22:26">
      <c r="V4704" s="139"/>
      <c r="W4704" s="139"/>
      <c r="X4704" s="139"/>
      <c r="Y4704" s="139"/>
      <c r="Z4704" s="139"/>
    </row>
    <row r="4705" spans="22:26">
      <c r="V4705" s="139"/>
      <c r="W4705" s="139"/>
      <c r="X4705" s="139"/>
      <c r="Y4705" s="139"/>
      <c r="Z4705" s="139"/>
    </row>
    <row r="4706" spans="22:26">
      <c r="V4706" s="139"/>
      <c r="W4706" s="139"/>
      <c r="X4706" s="139"/>
      <c r="Y4706" s="139"/>
      <c r="Z4706" s="139"/>
    </row>
    <row r="4707" spans="22:26">
      <c r="V4707" s="139"/>
      <c r="W4707" s="139"/>
      <c r="X4707" s="139"/>
      <c r="Y4707" s="139"/>
      <c r="Z4707" s="139"/>
    </row>
    <row r="4708" spans="22:26">
      <c r="V4708" s="139"/>
      <c r="W4708" s="139"/>
      <c r="X4708" s="139"/>
      <c r="Y4708" s="139"/>
      <c r="Z4708" s="139"/>
    </row>
    <row r="4709" spans="22:26">
      <c r="V4709" s="139"/>
      <c r="W4709" s="139"/>
      <c r="X4709" s="139"/>
      <c r="Y4709" s="139"/>
      <c r="Z4709" s="139"/>
    </row>
    <row r="4710" spans="22:26">
      <c r="V4710" s="139"/>
      <c r="W4710" s="139"/>
      <c r="X4710" s="139"/>
      <c r="Y4710" s="139"/>
      <c r="Z4710" s="139"/>
    </row>
    <row r="4711" spans="22:26">
      <c r="V4711" s="139"/>
      <c r="W4711" s="139"/>
      <c r="X4711" s="139"/>
      <c r="Y4711" s="139"/>
      <c r="Z4711" s="139"/>
    </row>
    <row r="4712" spans="22:26">
      <c r="V4712" s="139"/>
      <c r="W4712" s="139"/>
      <c r="X4712" s="139"/>
      <c r="Y4712" s="139"/>
      <c r="Z4712" s="139"/>
    </row>
    <row r="4713" spans="22:26">
      <c r="V4713" s="139"/>
      <c r="W4713" s="139"/>
      <c r="X4713" s="139"/>
      <c r="Y4713" s="139"/>
      <c r="Z4713" s="139"/>
    </row>
    <row r="4714" spans="22:26">
      <c r="V4714" s="139"/>
      <c r="W4714" s="139"/>
      <c r="X4714" s="139"/>
      <c r="Y4714" s="139"/>
      <c r="Z4714" s="139"/>
    </row>
    <row r="4715" spans="22:26">
      <c r="V4715" s="139"/>
      <c r="W4715" s="139"/>
      <c r="X4715" s="139"/>
      <c r="Y4715" s="139"/>
      <c r="Z4715" s="139"/>
    </row>
    <row r="4716" spans="22:26">
      <c r="V4716" s="139"/>
      <c r="W4716" s="139"/>
      <c r="X4716" s="139"/>
      <c r="Y4716" s="139"/>
      <c r="Z4716" s="139"/>
    </row>
    <row r="4717" spans="22:26">
      <c r="V4717" s="139"/>
      <c r="W4717" s="139"/>
      <c r="X4717" s="139"/>
      <c r="Y4717" s="139"/>
      <c r="Z4717" s="139"/>
    </row>
    <row r="4718" spans="22:26">
      <c r="V4718" s="139"/>
      <c r="W4718" s="139"/>
      <c r="X4718" s="139"/>
      <c r="Y4718" s="139"/>
      <c r="Z4718" s="139"/>
    </row>
    <row r="4719" spans="22:26">
      <c r="V4719" s="139"/>
      <c r="W4719" s="139"/>
      <c r="X4719" s="139"/>
      <c r="Y4719" s="139"/>
      <c r="Z4719" s="139"/>
    </row>
    <row r="4720" spans="22:26">
      <c r="V4720" s="139"/>
      <c r="W4720" s="139"/>
      <c r="X4720" s="139"/>
      <c r="Y4720" s="139"/>
      <c r="Z4720" s="139"/>
    </row>
    <row r="4721" spans="22:26">
      <c r="V4721" s="139"/>
      <c r="W4721" s="139"/>
      <c r="X4721" s="139"/>
      <c r="Y4721" s="139"/>
      <c r="Z4721" s="139"/>
    </row>
    <row r="4722" spans="22:26">
      <c r="V4722" s="139"/>
      <c r="W4722" s="139"/>
      <c r="X4722" s="139"/>
      <c r="Y4722" s="139"/>
      <c r="Z4722" s="139"/>
    </row>
    <row r="4723" spans="22:26">
      <c r="V4723" s="139"/>
      <c r="W4723" s="139"/>
      <c r="X4723" s="139"/>
      <c r="Y4723" s="139"/>
      <c r="Z4723" s="139"/>
    </row>
    <row r="4724" spans="22:26">
      <c r="V4724" s="139"/>
      <c r="W4724" s="139"/>
      <c r="X4724" s="139"/>
      <c r="Y4724" s="139"/>
      <c r="Z4724" s="139"/>
    </row>
    <row r="4725" spans="22:26">
      <c r="V4725" s="139"/>
      <c r="W4725" s="139"/>
      <c r="X4725" s="139"/>
      <c r="Y4725" s="139"/>
      <c r="Z4725" s="139"/>
    </row>
    <row r="4726" spans="22:26">
      <c r="V4726" s="139"/>
      <c r="W4726" s="139"/>
      <c r="X4726" s="139"/>
      <c r="Y4726" s="139"/>
      <c r="Z4726" s="139"/>
    </row>
    <row r="4727" spans="22:26">
      <c r="V4727" s="139"/>
      <c r="W4727" s="139"/>
      <c r="X4727" s="139"/>
      <c r="Y4727" s="139"/>
      <c r="Z4727" s="139"/>
    </row>
    <row r="4728" spans="22:26">
      <c r="V4728" s="139"/>
      <c r="W4728" s="139"/>
      <c r="X4728" s="139"/>
      <c r="Y4728" s="139"/>
      <c r="Z4728" s="139"/>
    </row>
    <row r="4729" spans="22:26">
      <c r="V4729" s="139"/>
      <c r="W4729" s="139"/>
      <c r="X4729" s="139"/>
      <c r="Y4729" s="139"/>
      <c r="Z4729" s="139"/>
    </row>
    <row r="4730" spans="22:26">
      <c r="V4730" s="139"/>
      <c r="W4730" s="139"/>
      <c r="X4730" s="139"/>
      <c r="Y4730" s="139"/>
      <c r="Z4730" s="139"/>
    </row>
    <row r="4731" spans="22:26">
      <c r="V4731" s="139"/>
      <c r="W4731" s="139"/>
      <c r="X4731" s="139"/>
      <c r="Y4731" s="139"/>
      <c r="Z4731" s="139"/>
    </row>
    <row r="4732" spans="22:26">
      <c r="V4732" s="139"/>
      <c r="W4732" s="139"/>
      <c r="X4732" s="139"/>
      <c r="Y4732" s="139"/>
      <c r="Z4732" s="139"/>
    </row>
    <row r="4733" spans="22:26">
      <c r="V4733" s="139"/>
      <c r="W4733" s="139"/>
      <c r="X4733" s="139"/>
      <c r="Y4733" s="139"/>
      <c r="Z4733" s="139"/>
    </row>
    <row r="4734" spans="22:26">
      <c r="V4734" s="139"/>
      <c r="W4734" s="139"/>
      <c r="X4734" s="139"/>
      <c r="Y4734" s="139"/>
      <c r="Z4734" s="139"/>
    </row>
    <row r="4735" spans="22:26">
      <c r="V4735" s="139"/>
      <c r="W4735" s="139"/>
      <c r="X4735" s="139"/>
      <c r="Y4735" s="139"/>
      <c r="Z4735" s="139"/>
    </row>
    <row r="4736" spans="22:26">
      <c r="V4736" s="139"/>
      <c r="W4736" s="139"/>
      <c r="X4736" s="139"/>
      <c r="Y4736" s="139"/>
      <c r="Z4736" s="139"/>
    </row>
    <row r="4737" spans="22:26">
      <c r="V4737" s="139"/>
      <c r="W4737" s="139"/>
      <c r="X4737" s="139"/>
      <c r="Y4737" s="139"/>
      <c r="Z4737" s="139"/>
    </row>
    <row r="4738" spans="22:26">
      <c r="V4738" s="139"/>
      <c r="W4738" s="139"/>
      <c r="X4738" s="139"/>
      <c r="Y4738" s="139"/>
      <c r="Z4738" s="139"/>
    </row>
    <row r="4739" spans="22:26">
      <c r="V4739" s="139"/>
      <c r="W4739" s="139"/>
      <c r="X4739" s="139"/>
      <c r="Y4739" s="139"/>
      <c r="Z4739" s="139"/>
    </row>
    <row r="4740" spans="22:26">
      <c r="V4740" s="139"/>
      <c r="W4740" s="139"/>
      <c r="X4740" s="139"/>
      <c r="Y4740" s="139"/>
      <c r="Z4740" s="139"/>
    </row>
    <row r="4741" spans="22:26">
      <c r="V4741" s="139"/>
      <c r="W4741" s="139"/>
      <c r="X4741" s="139"/>
      <c r="Y4741" s="139"/>
      <c r="Z4741" s="139"/>
    </row>
    <row r="4742" spans="22:26">
      <c r="V4742" s="139"/>
      <c r="W4742" s="139"/>
      <c r="X4742" s="139"/>
      <c r="Y4742" s="139"/>
      <c r="Z4742" s="139"/>
    </row>
    <row r="4743" spans="22:26">
      <c r="V4743" s="139"/>
      <c r="W4743" s="139"/>
      <c r="X4743" s="139"/>
      <c r="Y4743" s="139"/>
      <c r="Z4743" s="139"/>
    </row>
    <row r="4744" spans="22:26">
      <c r="V4744" s="139"/>
      <c r="W4744" s="139"/>
      <c r="X4744" s="139"/>
      <c r="Y4744" s="139"/>
      <c r="Z4744" s="139"/>
    </row>
    <row r="4745" spans="22:26">
      <c r="V4745" s="139"/>
      <c r="W4745" s="139"/>
      <c r="X4745" s="139"/>
      <c r="Y4745" s="139"/>
      <c r="Z4745" s="139"/>
    </row>
    <row r="4746" spans="22:26">
      <c r="V4746" s="139"/>
      <c r="W4746" s="139"/>
      <c r="X4746" s="139"/>
      <c r="Y4746" s="139"/>
      <c r="Z4746" s="139"/>
    </row>
    <row r="4747" spans="22:26">
      <c r="V4747" s="139"/>
      <c r="W4747" s="139"/>
      <c r="X4747" s="139"/>
      <c r="Y4747" s="139"/>
      <c r="Z4747" s="139"/>
    </row>
    <row r="4748" spans="22:26">
      <c r="V4748" s="139"/>
      <c r="W4748" s="139"/>
      <c r="X4748" s="139"/>
      <c r="Y4748" s="139"/>
      <c r="Z4748" s="139"/>
    </row>
    <row r="4749" spans="22:26">
      <c r="V4749" s="139"/>
      <c r="W4749" s="139"/>
      <c r="X4749" s="139"/>
      <c r="Y4749" s="139"/>
      <c r="Z4749" s="139"/>
    </row>
    <row r="4750" spans="22:26">
      <c r="V4750" s="139"/>
      <c r="W4750" s="139"/>
      <c r="X4750" s="139"/>
      <c r="Y4750" s="139"/>
      <c r="Z4750" s="139"/>
    </row>
    <row r="4751" spans="22:26">
      <c r="V4751" s="139"/>
      <c r="W4751" s="139"/>
      <c r="X4751" s="139"/>
      <c r="Y4751" s="139"/>
      <c r="Z4751" s="139"/>
    </row>
    <row r="4752" spans="22:26">
      <c r="V4752" s="139"/>
      <c r="W4752" s="139"/>
      <c r="X4752" s="139"/>
      <c r="Y4752" s="139"/>
      <c r="Z4752" s="139"/>
    </row>
    <row r="4753" spans="22:26">
      <c r="V4753" s="139"/>
      <c r="W4753" s="139"/>
      <c r="X4753" s="139"/>
      <c r="Y4753" s="139"/>
      <c r="Z4753" s="139"/>
    </row>
    <row r="4754" spans="22:26">
      <c r="V4754" s="139"/>
      <c r="W4754" s="139"/>
      <c r="X4754" s="139"/>
      <c r="Y4754" s="139"/>
      <c r="Z4754" s="139"/>
    </row>
    <row r="4755" spans="22:26">
      <c r="V4755" s="139"/>
      <c r="W4755" s="139"/>
      <c r="X4755" s="139"/>
      <c r="Y4755" s="139"/>
      <c r="Z4755" s="139"/>
    </row>
    <row r="4756" spans="22:26">
      <c r="V4756" s="139"/>
      <c r="W4756" s="139"/>
      <c r="X4756" s="139"/>
      <c r="Y4756" s="139"/>
      <c r="Z4756" s="139"/>
    </row>
    <row r="4757" spans="22:26">
      <c r="V4757" s="139"/>
      <c r="W4757" s="139"/>
      <c r="X4757" s="139"/>
      <c r="Y4757" s="139"/>
      <c r="Z4757" s="139"/>
    </row>
    <row r="4758" spans="22:26">
      <c r="V4758" s="139"/>
      <c r="W4758" s="139"/>
      <c r="X4758" s="139"/>
      <c r="Y4758" s="139"/>
      <c r="Z4758" s="139"/>
    </row>
    <row r="4759" spans="22:26">
      <c r="V4759" s="139"/>
      <c r="W4759" s="139"/>
      <c r="X4759" s="139"/>
      <c r="Y4759" s="139"/>
      <c r="Z4759" s="139"/>
    </row>
    <row r="4760" spans="22:26">
      <c r="V4760" s="139"/>
      <c r="W4760" s="139"/>
      <c r="X4760" s="139"/>
      <c r="Y4760" s="139"/>
      <c r="Z4760" s="139"/>
    </row>
    <row r="4761" spans="22:26">
      <c r="V4761" s="139"/>
      <c r="W4761" s="139"/>
      <c r="X4761" s="139"/>
      <c r="Y4761" s="139"/>
      <c r="Z4761" s="139"/>
    </row>
    <row r="4762" spans="22:26">
      <c r="V4762" s="139"/>
      <c r="W4762" s="139"/>
      <c r="X4762" s="139"/>
      <c r="Y4762" s="139"/>
      <c r="Z4762" s="139"/>
    </row>
    <row r="4763" spans="22:26">
      <c r="V4763" s="139"/>
      <c r="W4763" s="139"/>
      <c r="X4763" s="139"/>
      <c r="Y4763" s="139"/>
      <c r="Z4763" s="139"/>
    </row>
    <row r="4764" spans="22:26">
      <c r="V4764" s="139"/>
      <c r="W4764" s="139"/>
      <c r="X4764" s="139"/>
      <c r="Y4764" s="139"/>
      <c r="Z4764" s="139"/>
    </row>
    <row r="4765" spans="22:26">
      <c r="V4765" s="139"/>
      <c r="W4765" s="139"/>
      <c r="X4765" s="139"/>
      <c r="Y4765" s="139"/>
      <c r="Z4765" s="139"/>
    </row>
    <row r="4766" spans="22:26">
      <c r="V4766" s="139"/>
      <c r="W4766" s="139"/>
      <c r="X4766" s="139"/>
      <c r="Y4766" s="139"/>
      <c r="Z4766" s="139"/>
    </row>
    <row r="4767" spans="22:26">
      <c r="V4767" s="139"/>
      <c r="W4767" s="139"/>
      <c r="X4767" s="139"/>
      <c r="Y4767" s="139"/>
      <c r="Z4767" s="139"/>
    </row>
    <row r="4768" spans="22:26">
      <c r="V4768" s="139"/>
      <c r="W4768" s="139"/>
      <c r="X4768" s="139"/>
      <c r="Y4768" s="139"/>
      <c r="Z4768" s="139"/>
    </row>
    <row r="4769" spans="22:26">
      <c r="V4769" s="139"/>
      <c r="W4769" s="139"/>
      <c r="X4769" s="139"/>
      <c r="Y4769" s="139"/>
      <c r="Z4769" s="139"/>
    </row>
    <row r="4770" spans="22:26">
      <c r="V4770" s="139"/>
      <c r="W4770" s="139"/>
      <c r="X4770" s="139"/>
      <c r="Y4770" s="139"/>
      <c r="Z4770" s="139"/>
    </row>
    <row r="4771" spans="22:26">
      <c r="V4771" s="139"/>
      <c r="W4771" s="139"/>
      <c r="X4771" s="139"/>
      <c r="Y4771" s="139"/>
      <c r="Z4771" s="139"/>
    </row>
    <row r="4772" spans="22:26">
      <c r="V4772" s="139"/>
      <c r="W4772" s="139"/>
      <c r="X4772" s="139"/>
      <c r="Y4772" s="139"/>
      <c r="Z4772" s="139"/>
    </row>
    <row r="4773" spans="22:26">
      <c r="V4773" s="139"/>
      <c r="W4773" s="139"/>
      <c r="X4773" s="139"/>
      <c r="Y4773" s="139"/>
      <c r="Z4773" s="139"/>
    </row>
    <row r="4774" spans="22:26">
      <c r="V4774" s="139"/>
      <c r="W4774" s="139"/>
      <c r="X4774" s="139"/>
      <c r="Y4774" s="139"/>
      <c r="Z4774" s="139"/>
    </row>
    <row r="4775" spans="22:26">
      <c r="V4775" s="139"/>
      <c r="W4775" s="139"/>
      <c r="X4775" s="139"/>
      <c r="Y4775" s="139"/>
      <c r="Z4775" s="139"/>
    </row>
    <row r="4776" spans="22:26">
      <c r="V4776" s="139"/>
      <c r="W4776" s="139"/>
      <c r="X4776" s="139"/>
      <c r="Y4776" s="139"/>
      <c r="Z4776" s="139"/>
    </row>
    <row r="4777" spans="22:26">
      <c r="V4777" s="139"/>
      <c r="W4777" s="139"/>
      <c r="X4777" s="139"/>
      <c r="Y4777" s="139"/>
      <c r="Z4777" s="139"/>
    </row>
    <row r="4778" spans="22:26">
      <c r="V4778" s="139"/>
      <c r="W4778" s="139"/>
      <c r="X4778" s="139"/>
      <c r="Y4778" s="139"/>
      <c r="Z4778" s="139"/>
    </row>
    <row r="4779" spans="22:26">
      <c r="V4779" s="139"/>
      <c r="W4779" s="139"/>
      <c r="X4779" s="139"/>
      <c r="Y4779" s="139"/>
      <c r="Z4779" s="139"/>
    </row>
    <row r="4780" spans="22:26">
      <c r="V4780" s="139"/>
      <c r="W4780" s="139"/>
      <c r="X4780" s="139"/>
      <c r="Y4780" s="139"/>
      <c r="Z4780" s="139"/>
    </row>
    <row r="4781" spans="22:26">
      <c r="V4781" s="139"/>
      <c r="W4781" s="139"/>
      <c r="X4781" s="139"/>
      <c r="Y4781" s="139"/>
      <c r="Z4781" s="139"/>
    </row>
    <row r="4782" spans="22:26">
      <c r="V4782" s="139"/>
      <c r="W4782" s="139"/>
      <c r="X4782" s="139"/>
      <c r="Y4782" s="139"/>
      <c r="Z4782" s="139"/>
    </row>
    <row r="4783" spans="22:26">
      <c r="V4783" s="139"/>
      <c r="W4783" s="139"/>
      <c r="X4783" s="139"/>
      <c r="Y4783" s="139"/>
      <c r="Z4783" s="139"/>
    </row>
    <row r="4784" spans="22:26">
      <c r="V4784" s="139"/>
      <c r="W4784" s="139"/>
      <c r="X4784" s="139"/>
      <c r="Y4784" s="139"/>
      <c r="Z4784" s="139"/>
    </row>
    <row r="4785" spans="22:26">
      <c r="V4785" s="139"/>
      <c r="W4785" s="139"/>
      <c r="X4785" s="139"/>
      <c r="Y4785" s="139"/>
      <c r="Z4785" s="139"/>
    </row>
    <row r="4786" spans="22:26">
      <c r="V4786" s="139"/>
      <c r="W4786" s="139"/>
      <c r="X4786" s="139"/>
      <c r="Y4786" s="139"/>
      <c r="Z4786" s="139"/>
    </row>
    <row r="4787" spans="22:26">
      <c r="V4787" s="139"/>
      <c r="W4787" s="139"/>
      <c r="X4787" s="139"/>
      <c r="Y4787" s="139"/>
      <c r="Z4787" s="139"/>
    </row>
    <row r="4788" spans="22:26">
      <c r="V4788" s="139"/>
      <c r="W4788" s="139"/>
      <c r="X4788" s="139"/>
      <c r="Y4788" s="139"/>
      <c r="Z4788" s="139"/>
    </row>
    <row r="4789" spans="22:26">
      <c r="V4789" s="139"/>
      <c r="W4789" s="139"/>
      <c r="X4789" s="139"/>
      <c r="Y4789" s="139"/>
      <c r="Z4789" s="139"/>
    </row>
    <row r="4790" spans="22:26">
      <c r="V4790" s="139"/>
      <c r="W4790" s="139"/>
      <c r="X4790" s="139"/>
      <c r="Y4790" s="139"/>
      <c r="Z4790" s="139"/>
    </row>
    <row r="4791" spans="22:26">
      <c r="V4791" s="139"/>
      <c r="W4791" s="139"/>
      <c r="X4791" s="139"/>
      <c r="Y4791" s="139"/>
      <c r="Z4791" s="139"/>
    </row>
    <row r="4792" spans="22:26">
      <c r="V4792" s="139"/>
      <c r="W4792" s="139"/>
      <c r="X4792" s="139"/>
      <c r="Y4792" s="139"/>
      <c r="Z4792" s="139"/>
    </row>
    <row r="4793" spans="22:26">
      <c r="V4793" s="139"/>
      <c r="W4793" s="139"/>
      <c r="X4793" s="139"/>
      <c r="Y4793" s="139"/>
      <c r="Z4793" s="139"/>
    </row>
    <row r="4794" spans="22:26">
      <c r="V4794" s="139"/>
      <c r="W4794" s="139"/>
      <c r="X4794" s="139"/>
      <c r="Y4794" s="139"/>
      <c r="Z4794" s="139"/>
    </row>
    <row r="4795" spans="22:26">
      <c r="V4795" s="139"/>
      <c r="W4795" s="139"/>
      <c r="X4795" s="139"/>
      <c r="Y4795" s="139"/>
      <c r="Z4795" s="139"/>
    </row>
    <row r="4796" spans="22:26">
      <c r="V4796" s="139"/>
      <c r="W4796" s="139"/>
      <c r="X4796" s="139"/>
      <c r="Y4796" s="139"/>
      <c r="Z4796" s="139"/>
    </row>
    <row r="4797" spans="22:26">
      <c r="V4797" s="139"/>
      <c r="W4797" s="139"/>
      <c r="X4797" s="139"/>
      <c r="Y4797" s="139"/>
      <c r="Z4797" s="139"/>
    </row>
    <row r="4798" spans="22:26">
      <c r="V4798" s="139"/>
      <c r="W4798" s="139"/>
      <c r="X4798" s="139"/>
      <c r="Y4798" s="139"/>
      <c r="Z4798" s="139"/>
    </row>
    <row r="4799" spans="22:26">
      <c r="V4799" s="139"/>
      <c r="W4799" s="139"/>
      <c r="X4799" s="139"/>
      <c r="Y4799" s="139"/>
      <c r="Z4799" s="139"/>
    </row>
    <row r="4800" spans="22:26">
      <c r="V4800" s="139"/>
      <c r="W4800" s="139"/>
      <c r="X4800" s="139"/>
      <c r="Y4800" s="139"/>
      <c r="Z4800" s="139"/>
    </row>
    <row r="4801" spans="22:26">
      <c r="V4801" s="139"/>
      <c r="W4801" s="139"/>
      <c r="X4801" s="139"/>
      <c r="Y4801" s="139"/>
      <c r="Z4801" s="139"/>
    </row>
    <row r="4802" spans="22:26">
      <c r="V4802" s="139"/>
      <c r="W4802" s="139"/>
      <c r="X4802" s="139"/>
      <c r="Y4802" s="139"/>
      <c r="Z4802" s="139"/>
    </row>
    <row r="4803" spans="22:26">
      <c r="V4803" s="139"/>
      <c r="W4803" s="139"/>
      <c r="X4803" s="139"/>
      <c r="Y4803" s="139"/>
      <c r="Z4803" s="139"/>
    </row>
    <row r="4804" spans="22:26">
      <c r="V4804" s="139"/>
      <c r="W4804" s="139"/>
      <c r="X4804" s="139"/>
      <c r="Y4804" s="139"/>
      <c r="Z4804" s="139"/>
    </row>
    <row r="4805" spans="22:26">
      <c r="V4805" s="139"/>
      <c r="W4805" s="139"/>
      <c r="X4805" s="139"/>
      <c r="Y4805" s="139"/>
      <c r="Z4805" s="139"/>
    </row>
    <row r="4806" spans="22:26">
      <c r="V4806" s="139"/>
      <c r="W4806" s="139"/>
      <c r="X4806" s="139"/>
      <c r="Y4806" s="139"/>
      <c r="Z4806" s="139"/>
    </row>
    <row r="4807" spans="22:26">
      <c r="V4807" s="139"/>
      <c r="W4807" s="139"/>
      <c r="X4807" s="139"/>
      <c r="Y4807" s="139"/>
      <c r="Z4807" s="139"/>
    </row>
    <row r="4808" spans="22:26">
      <c r="V4808" s="139"/>
      <c r="W4808" s="139"/>
      <c r="X4808" s="139"/>
      <c r="Y4808" s="139"/>
      <c r="Z4808" s="139"/>
    </row>
    <row r="4809" spans="22:26">
      <c r="V4809" s="139"/>
      <c r="W4809" s="139"/>
      <c r="X4809" s="139"/>
      <c r="Y4809" s="139"/>
      <c r="Z4809" s="139"/>
    </row>
    <row r="4810" spans="22:26">
      <c r="V4810" s="139"/>
      <c r="W4810" s="139"/>
      <c r="X4810" s="139"/>
      <c r="Y4810" s="139"/>
      <c r="Z4810" s="139"/>
    </row>
    <row r="4811" spans="22:26">
      <c r="V4811" s="139"/>
      <c r="W4811" s="139"/>
      <c r="X4811" s="139"/>
      <c r="Y4811" s="139"/>
      <c r="Z4811" s="139"/>
    </row>
    <row r="4812" spans="22:26">
      <c r="V4812" s="139"/>
      <c r="W4812" s="139"/>
      <c r="X4812" s="139"/>
      <c r="Y4812" s="139"/>
      <c r="Z4812" s="139"/>
    </row>
    <row r="4813" spans="22:26">
      <c r="V4813" s="139"/>
      <c r="W4813" s="139"/>
      <c r="X4813" s="139"/>
      <c r="Y4813" s="139"/>
      <c r="Z4813" s="139"/>
    </row>
    <row r="4814" spans="22:26">
      <c r="V4814" s="139"/>
      <c r="W4814" s="139"/>
      <c r="X4814" s="139"/>
      <c r="Y4814" s="139"/>
      <c r="Z4814" s="139"/>
    </row>
    <row r="4815" spans="22:26">
      <c r="V4815" s="139"/>
      <c r="W4815" s="139"/>
      <c r="X4815" s="139"/>
      <c r="Y4815" s="139"/>
      <c r="Z4815" s="139"/>
    </row>
    <row r="4816" spans="22:26">
      <c r="V4816" s="139"/>
      <c r="W4816" s="139"/>
      <c r="X4816" s="139"/>
      <c r="Y4816" s="139"/>
      <c r="Z4816" s="139"/>
    </row>
    <row r="4817" spans="22:26">
      <c r="V4817" s="139"/>
      <c r="W4817" s="139"/>
      <c r="X4817" s="139"/>
      <c r="Y4817" s="139"/>
      <c r="Z4817" s="139"/>
    </row>
    <row r="4818" spans="22:26">
      <c r="V4818" s="139"/>
      <c r="W4818" s="139"/>
      <c r="X4818" s="139"/>
      <c r="Y4818" s="139"/>
      <c r="Z4818" s="139"/>
    </row>
    <row r="4819" spans="22:26">
      <c r="V4819" s="139"/>
      <c r="W4819" s="139"/>
      <c r="X4819" s="139"/>
      <c r="Y4819" s="139"/>
      <c r="Z4819" s="139"/>
    </row>
    <row r="4820" spans="22:26">
      <c r="V4820" s="139"/>
      <c r="W4820" s="139"/>
      <c r="X4820" s="139"/>
      <c r="Y4820" s="139"/>
      <c r="Z4820" s="139"/>
    </row>
    <row r="4821" spans="22:26">
      <c r="V4821" s="139"/>
      <c r="W4821" s="139"/>
      <c r="X4821" s="139"/>
      <c r="Y4821" s="139"/>
      <c r="Z4821" s="139"/>
    </row>
    <row r="4822" spans="22:26">
      <c r="V4822" s="139"/>
      <c r="W4822" s="139"/>
      <c r="X4822" s="139"/>
      <c r="Y4822" s="139"/>
      <c r="Z4822" s="139"/>
    </row>
    <row r="4823" spans="22:26">
      <c r="V4823" s="139"/>
      <c r="W4823" s="139"/>
      <c r="X4823" s="139"/>
      <c r="Y4823" s="139"/>
      <c r="Z4823" s="139"/>
    </row>
    <row r="4824" spans="22:26">
      <c r="V4824" s="139"/>
      <c r="W4824" s="139"/>
      <c r="X4824" s="139"/>
      <c r="Y4824" s="139"/>
      <c r="Z4824" s="139"/>
    </row>
    <row r="4825" spans="22:26">
      <c r="V4825" s="139"/>
      <c r="W4825" s="139"/>
      <c r="X4825" s="139"/>
      <c r="Y4825" s="139"/>
      <c r="Z4825" s="139"/>
    </row>
    <row r="4826" spans="22:26">
      <c r="V4826" s="139"/>
      <c r="W4826" s="139"/>
      <c r="X4826" s="139"/>
      <c r="Y4826" s="139"/>
      <c r="Z4826" s="139"/>
    </row>
    <row r="4827" spans="22:26">
      <c r="V4827" s="139"/>
      <c r="W4827" s="139"/>
      <c r="X4827" s="139"/>
      <c r="Y4827" s="139"/>
      <c r="Z4827" s="139"/>
    </row>
    <row r="4828" spans="22:26">
      <c r="V4828" s="139"/>
      <c r="W4828" s="139"/>
      <c r="X4828" s="139"/>
      <c r="Y4828" s="139"/>
      <c r="Z4828" s="139"/>
    </row>
    <row r="4829" spans="22:26">
      <c r="V4829" s="139"/>
      <c r="W4829" s="139"/>
      <c r="X4829" s="139"/>
      <c r="Y4829" s="139"/>
      <c r="Z4829" s="139"/>
    </row>
    <row r="4830" spans="22:26">
      <c r="V4830" s="139"/>
      <c r="W4830" s="139"/>
      <c r="X4830" s="139"/>
      <c r="Y4830" s="139"/>
      <c r="Z4830" s="139"/>
    </row>
    <row r="4831" spans="22:26">
      <c r="V4831" s="139"/>
      <c r="W4831" s="139"/>
      <c r="X4831" s="139"/>
      <c r="Y4831" s="139"/>
      <c r="Z4831" s="139"/>
    </row>
    <row r="4832" spans="22:26">
      <c r="V4832" s="139"/>
      <c r="W4832" s="139"/>
      <c r="X4832" s="139"/>
      <c r="Y4832" s="139"/>
      <c r="Z4832" s="139"/>
    </row>
    <row r="4833" spans="22:26">
      <c r="V4833" s="139"/>
      <c r="W4833" s="139"/>
      <c r="X4833" s="139"/>
      <c r="Y4833" s="139"/>
      <c r="Z4833" s="139"/>
    </row>
    <row r="4834" spans="22:26">
      <c r="V4834" s="139"/>
      <c r="W4834" s="139"/>
      <c r="X4834" s="139"/>
      <c r="Y4834" s="139"/>
      <c r="Z4834" s="139"/>
    </row>
    <row r="4835" spans="22:26">
      <c r="V4835" s="139"/>
      <c r="W4835" s="139"/>
      <c r="X4835" s="139"/>
      <c r="Y4835" s="139"/>
      <c r="Z4835" s="139"/>
    </row>
    <row r="4836" spans="22:26">
      <c r="V4836" s="139"/>
      <c r="W4836" s="139"/>
      <c r="X4836" s="139"/>
      <c r="Y4836" s="139"/>
      <c r="Z4836" s="139"/>
    </row>
    <row r="4837" spans="22:26">
      <c r="V4837" s="139"/>
      <c r="W4837" s="139"/>
      <c r="X4837" s="139"/>
      <c r="Y4837" s="139"/>
      <c r="Z4837" s="139"/>
    </row>
    <row r="4838" spans="22:26">
      <c r="V4838" s="139"/>
      <c r="W4838" s="139"/>
      <c r="X4838" s="139"/>
      <c r="Y4838" s="139"/>
      <c r="Z4838" s="139"/>
    </row>
    <row r="4839" spans="22:26">
      <c r="V4839" s="139"/>
      <c r="W4839" s="139"/>
      <c r="X4839" s="139"/>
      <c r="Y4839" s="139"/>
      <c r="Z4839" s="139"/>
    </row>
    <row r="4840" spans="22:26">
      <c r="V4840" s="139"/>
      <c r="W4840" s="139"/>
      <c r="X4840" s="139"/>
      <c r="Y4840" s="139"/>
      <c r="Z4840" s="139"/>
    </row>
    <row r="4841" spans="22:26">
      <c r="V4841" s="139"/>
      <c r="W4841" s="139"/>
      <c r="X4841" s="139"/>
      <c r="Y4841" s="139"/>
      <c r="Z4841" s="139"/>
    </row>
    <row r="4842" spans="22:26">
      <c r="V4842" s="139"/>
      <c r="W4842" s="139"/>
      <c r="X4842" s="139"/>
      <c r="Y4842" s="139"/>
      <c r="Z4842" s="139"/>
    </row>
    <row r="4843" spans="22:26">
      <c r="V4843" s="139"/>
      <c r="W4843" s="139"/>
      <c r="X4843" s="139"/>
      <c r="Y4843" s="139"/>
      <c r="Z4843" s="139"/>
    </row>
    <row r="4844" spans="22:26">
      <c r="V4844" s="139"/>
      <c r="W4844" s="139"/>
      <c r="X4844" s="139"/>
      <c r="Y4844" s="139"/>
      <c r="Z4844" s="139"/>
    </row>
    <row r="4845" spans="22:26">
      <c r="V4845" s="139"/>
      <c r="W4845" s="139"/>
      <c r="X4845" s="139"/>
      <c r="Y4845" s="139"/>
      <c r="Z4845" s="139"/>
    </row>
    <row r="4846" spans="22:26">
      <c r="V4846" s="139"/>
      <c r="W4846" s="139"/>
      <c r="X4846" s="139"/>
      <c r="Y4846" s="139"/>
      <c r="Z4846" s="139"/>
    </row>
    <row r="4847" spans="22:26">
      <c r="V4847" s="139"/>
      <c r="W4847" s="139"/>
      <c r="X4847" s="139"/>
      <c r="Y4847" s="139"/>
      <c r="Z4847" s="139"/>
    </row>
    <row r="4848" spans="22:26">
      <c r="V4848" s="139"/>
      <c r="W4848" s="139"/>
      <c r="X4848" s="139"/>
      <c r="Y4848" s="139"/>
      <c r="Z4848" s="139"/>
    </row>
    <row r="4849" spans="22:26">
      <c r="V4849" s="139"/>
      <c r="W4849" s="139"/>
      <c r="X4849" s="139"/>
      <c r="Y4849" s="139"/>
      <c r="Z4849" s="139"/>
    </row>
    <row r="4850" spans="22:26">
      <c r="V4850" s="139"/>
      <c r="W4850" s="139"/>
      <c r="X4850" s="139"/>
      <c r="Y4850" s="139"/>
      <c r="Z4850" s="139"/>
    </row>
    <row r="4851" spans="22:26">
      <c r="V4851" s="139"/>
      <c r="W4851" s="139"/>
      <c r="X4851" s="139"/>
      <c r="Y4851" s="139"/>
      <c r="Z4851" s="139"/>
    </row>
    <row r="4852" spans="22:26">
      <c r="V4852" s="139"/>
      <c r="W4852" s="139"/>
      <c r="X4852" s="139"/>
      <c r="Y4852" s="139"/>
      <c r="Z4852" s="139"/>
    </row>
    <row r="4853" spans="22:26">
      <c r="V4853" s="139"/>
      <c r="W4853" s="139"/>
      <c r="X4853" s="139"/>
      <c r="Y4853" s="139"/>
      <c r="Z4853" s="139"/>
    </row>
    <row r="4854" spans="22:26">
      <c r="V4854" s="139"/>
      <c r="W4854" s="139"/>
      <c r="X4854" s="139"/>
      <c r="Y4854" s="139"/>
      <c r="Z4854" s="139"/>
    </row>
    <row r="4855" spans="22:26">
      <c r="V4855" s="139"/>
      <c r="W4855" s="139"/>
      <c r="X4855" s="139"/>
      <c r="Y4855" s="139"/>
      <c r="Z4855" s="139"/>
    </row>
    <row r="4856" spans="22:26">
      <c r="V4856" s="139"/>
      <c r="W4856" s="139"/>
      <c r="X4856" s="139"/>
      <c r="Y4856" s="139"/>
      <c r="Z4856" s="139"/>
    </row>
    <row r="4857" spans="22:26">
      <c r="V4857" s="139"/>
      <c r="W4857" s="139"/>
      <c r="X4857" s="139"/>
      <c r="Y4857" s="139"/>
      <c r="Z4857" s="139"/>
    </row>
    <row r="4858" spans="22:26">
      <c r="V4858" s="139"/>
      <c r="W4858" s="139"/>
      <c r="X4858" s="139"/>
      <c r="Y4858" s="139"/>
      <c r="Z4858" s="139"/>
    </row>
    <row r="4859" spans="22:26">
      <c r="V4859" s="139"/>
      <c r="W4859" s="139"/>
      <c r="X4859" s="139"/>
      <c r="Y4859" s="139"/>
      <c r="Z4859" s="139"/>
    </row>
    <row r="4860" spans="22:26">
      <c r="V4860" s="139"/>
      <c r="W4860" s="139"/>
      <c r="X4860" s="139"/>
      <c r="Y4860" s="139"/>
      <c r="Z4860" s="139"/>
    </row>
    <row r="4861" spans="22:26">
      <c r="V4861" s="139"/>
      <c r="W4861" s="139"/>
      <c r="X4861" s="139"/>
      <c r="Y4861" s="139"/>
      <c r="Z4861" s="139"/>
    </row>
    <row r="4862" spans="22:26">
      <c r="V4862" s="139"/>
      <c r="W4862" s="139"/>
      <c r="X4862" s="139"/>
      <c r="Y4862" s="139"/>
      <c r="Z4862" s="139"/>
    </row>
    <row r="4863" spans="22:26">
      <c r="V4863" s="139"/>
      <c r="W4863" s="139"/>
      <c r="X4863" s="139"/>
      <c r="Y4863" s="139"/>
      <c r="Z4863" s="139"/>
    </row>
    <row r="4864" spans="22:26">
      <c r="V4864" s="139"/>
      <c r="W4864" s="139"/>
      <c r="X4864" s="139"/>
      <c r="Y4864" s="139"/>
      <c r="Z4864" s="139"/>
    </row>
    <row r="4865" spans="22:26">
      <c r="V4865" s="139"/>
      <c r="W4865" s="139"/>
      <c r="X4865" s="139"/>
      <c r="Y4865" s="139"/>
      <c r="Z4865" s="139"/>
    </row>
    <row r="4866" spans="22:26">
      <c r="V4866" s="139"/>
      <c r="W4866" s="139"/>
      <c r="X4866" s="139"/>
      <c r="Y4866" s="139"/>
      <c r="Z4866" s="139"/>
    </row>
    <row r="4867" spans="22:26">
      <c r="V4867" s="139"/>
      <c r="W4867" s="139"/>
      <c r="X4867" s="139"/>
      <c r="Y4867" s="139"/>
      <c r="Z4867" s="139"/>
    </row>
    <row r="4868" spans="22:26">
      <c r="V4868" s="139"/>
      <c r="W4868" s="139"/>
      <c r="X4868" s="139"/>
      <c r="Y4868" s="139"/>
      <c r="Z4868" s="139"/>
    </row>
    <row r="4869" spans="22:26">
      <c r="V4869" s="139"/>
      <c r="W4869" s="139"/>
      <c r="X4869" s="139"/>
      <c r="Y4869" s="139"/>
      <c r="Z4869" s="139"/>
    </row>
    <row r="4870" spans="22:26">
      <c r="V4870" s="139"/>
      <c r="W4870" s="139"/>
      <c r="X4870" s="139"/>
      <c r="Y4870" s="139"/>
      <c r="Z4870" s="139"/>
    </row>
    <row r="4871" spans="22:26">
      <c r="V4871" s="139"/>
      <c r="W4871" s="139"/>
      <c r="X4871" s="139"/>
      <c r="Y4871" s="139"/>
      <c r="Z4871" s="139"/>
    </row>
    <row r="4872" spans="22:26">
      <c r="V4872" s="139"/>
      <c r="W4872" s="139"/>
      <c r="X4872" s="139"/>
      <c r="Y4872" s="139"/>
      <c r="Z4872" s="139"/>
    </row>
    <row r="4873" spans="22:26">
      <c r="V4873" s="139"/>
      <c r="W4873" s="139"/>
      <c r="X4873" s="139"/>
      <c r="Y4873" s="139"/>
      <c r="Z4873" s="139"/>
    </row>
    <row r="4874" spans="22:26">
      <c r="V4874" s="139"/>
      <c r="W4874" s="139"/>
      <c r="X4874" s="139"/>
      <c r="Y4874" s="139"/>
      <c r="Z4874" s="139"/>
    </row>
    <row r="4875" spans="22:26">
      <c r="V4875" s="139"/>
      <c r="W4875" s="139"/>
      <c r="X4875" s="139"/>
      <c r="Y4875" s="139"/>
      <c r="Z4875" s="139"/>
    </row>
    <row r="4876" spans="22:26">
      <c r="V4876" s="139"/>
      <c r="W4876" s="139"/>
      <c r="X4876" s="139"/>
      <c r="Y4876" s="139"/>
      <c r="Z4876" s="139"/>
    </row>
    <row r="4877" spans="22:26">
      <c r="V4877" s="139"/>
      <c r="W4877" s="139"/>
      <c r="X4877" s="139"/>
      <c r="Y4877" s="139"/>
      <c r="Z4877" s="139"/>
    </row>
    <row r="4878" spans="22:26">
      <c r="V4878" s="139"/>
      <c r="W4878" s="139"/>
      <c r="X4878" s="139"/>
      <c r="Y4878" s="139"/>
      <c r="Z4878" s="139"/>
    </row>
    <row r="4879" spans="22:26">
      <c r="V4879" s="139"/>
      <c r="W4879" s="139"/>
      <c r="X4879" s="139"/>
      <c r="Y4879" s="139"/>
      <c r="Z4879" s="139"/>
    </row>
    <row r="4880" spans="22:26">
      <c r="V4880" s="139"/>
      <c r="W4880" s="139"/>
      <c r="X4880" s="139"/>
      <c r="Y4880" s="139"/>
      <c r="Z4880" s="139"/>
    </row>
    <row r="4881" spans="22:26">
      <c r="V4881" s="139"/>
      <c r="W4881" s="139"/>
      <c r="X4881" s="139"/>
      <c r="Y4881" s="139"/>
      <c r="Z4881" s="139"/>
    </row>
    <row r="4882" spans="22:26">
      <c r="V4882" s="139"/>
      <c r="W4882" s="139"/>
      <c r="X4882" s="139"/>
      <c r="Y4882" s="139"/>
      <c r="Z4882" s="139"/>
    </row>
    <row r="4883" spans="22:26">
      <c r="V4883" s="139"/>
      <c r="W4883" s="139"/>
      <c r="X4883" s="139"/>
      <c r="Y4883" s="139"/>
      <c r="Z4883" s="139"/>
    </row>
    <row r="4884" spans="22:26">
      <c r="V4884" s="139"/>
      <c r="W4884" s="139"/>
      <c r="X4884" s="139"/>
      <c r="Y4884" s="139"/>
      <c r="Z4884" s="139"/>
    </row>
    <row r="4885" spans="22:26">
      <c r="V4885" s="139"/>
      <c r="W4885" s="139"/>
      <c r="X4885" s="139"/>
      <c r="Y4885" s="139"/>
      <c r="Z4885" s="139"/>
    </row>
    <row r="4886" spans="22:26">
      <c r="V4886" s="139"/>
      <c r="W4886" s="139"/>
      <c r="X4886" s="139"/>
      <c r="Y4886" s="139"/>
      <c r="Z4886" s="139"/>
    </row>
    <row r="4887" spans="22:26">
      <c r="V4887" s="139"/>
      <c r="W4887" s="139"/>
      <c r="X4887" s="139"/>
      <c r="Y4887" s="139"/>
      <c r="Z4887" s="139"/>
    </row>
    <row r="4888" spans="22:26">
      <c r="V4888" s="139"/>
      <c r="W4888" s="139"/>
      <c r="X4888" s="139"/>
      <c r="Y4888" s="139"/>
      <c r="Z4888" s="139"/>
    </row>
    <row r="4889" spans="22:26">
      <c r="V4889" s="139"/>
      <c r="W4889" s="139"/>
      <c r="X4889" s="139"/>
      <c r="Y4889" s="139"/>
      <c r="Z4889" s="139"/>
    </row>
    <row r="4890" spans="22:26">
      <c r="V4890" s="139"/>
      <c r="W4890" s="139"/>
      <c r="X4890" s="139"/>
      <c r="Y4890" s="139"/>
      <c r="Z4890" s="139"/>
    </row>
    <row r="4891" spans="22:26">
      <c r="V4891" s="139"/>
      <c r="W4891" s="139"/>
      <c r="X4891" s="139"/>
      <c r="Y4891" s="139"/>
      <c r="Z4891" s="139"/>
    </row>
    <row r="4892" spans="22:26">
      <c r="V4892" s="139"/>
      <c r="W4892" s="139"/>
      <c r="X4892" s="139"/>
      <c r="Y4892" s="139"/>
      <c r="Z4892" s="139"/>
    </row>
    <row r="4893" spans="22:26">
      <c r="V4893" s="139"/>
      <c r="W4893" s="139"/>
      <c r="X4893" s="139"/>
      <c r="Y4893" s="139"/>
      <c r="Z4893" s="139"/>
    </row>
    <row r="4894" spans="22:26">
      <c r="V4894" s="139"/>
      <c r="W4894" s="139"/>
      <c r="X4894" s="139"/>
      <c r="Y4894" s="139"/>
      <c r="Z4894" s="139"/>
    </row>
    <row r="4895" spans="22:26">
      <c r="V4895" s="139"/>
      <c r="W4895" s="139"/>
      <c r="X4895" s="139"/>
      <c r="Y4895" s="139"/>
      <c r="Z4895" s="139"/>
    </row>
    <row r="4896" spans="22:26">
      <c r="V4896" s="139"/>
      <c r="W4896" s="139"/>
      <c r="X4896" s="139"/>
      <c r="Y4896" s="139"/>
      <c r="Z4896" s="139"/>
    </row>
    <row r="4897" spans="22:26">
      <c r="V4897" s="139"/>
      <c r="W4897" s="139"/>
      <c r="X4897" s="139"/>
      <c r="Y4897" s="139"/>
      <c r="Z4897" s="139"/>
    </row>
    <row r="4898" spans="22:26">
      <c r="V4898" s="139"/>
      <c r="W4898" s="139"/>
      <c r="X4898" s="139"/>
      <c r="Y4898" s="139"/>
      <c r="Z4898" s="139"/>
    </row>
    <row r="4899" spans="22:26">
      <c r="V4899" s="139"/>
      <c r="W4899" s="139"/>
      <c r="X4899" s="139"/>
      <c r="Y4899" s="139"/>
      <c r="Z4899" s="139"/>
    </row>
    <row r="4900" spans="22:26">
      <c r="V4900" s="139"/>
      <c r="W4900" s="139"/>
      <c r="X4900" s="139"/>
      <c r="Y4900" s="139"/>
      <c r="Z4900" s="139"/>
    </row>
    <row r="4901" spans="22:26">
      <c r="V4901" s="139"/>
      <c r="W4901" s="139"/>
      <c r="X4901" s="139"/>
      <c r="Y4901" s="139"/>
      <c r="Z4901" s="139"/>
    </row>
    <row r="4902" spans="22:26">
      <c r="V4902" s="139"/>
      <c r="W4902" s="139"/>
      <c r="X4902" s="139"/>
      <c r="Y4902" s="139"/>
      <c r="Z4902" s="139"/>
    </row>
    <row r="4903" spans="22:26">
      <c r="V4903" s="139"/>
      <c r="W4903" s="139"/>
      <c r="X4903" s="139"/>
      <c r="Y4903" s="139"/>
      <c r="Z4903" s="139"/>
    </row>
    <row r="4904" spans="22:26">
      <c r="V4904" s="139"/>
      <c r="W4904" s="139"/>
      <c r="X4904" s="139"/>
      <c r="Y4904" s="139"/>
      <c r="Z4904" s="139"/>
    </row>
    <row r="4905" spans="22:26">
      <c r="V4905" s="139"/>
      <c r="W4905" s="139"/>
      <c r="X4905" s="139"/>
      <c r="Y4905" s="139"/>
      <c r="Z4905" s="139"/>
    </row>
    <row r="4906" spans="22:26">
      <c r="V4906" s="139"/>
      <c r="W4906" s="139"/>
      <c r="X4906" s="139"/>
      <c r="Y4906" s="139"/>
      <c r="Z4906" s="139"/>
    </row>
    <row r="4907" spans="22:26">
      <c r="V4907" s="139"/>
      <c r="W4907" s="139"/>
      <c r="X4907" s="139"/>
      <c r="Y4907" s="139"/>
      <c r="Z4907" s="139"/>
    </row>
    <row r="4908" spans="22:26">
      <c r="V4908" s="139"/>
      <c r="W4908" s="139"/>
      <c r="X4908" s="139"/>
      <c r="Y4908" s="139"/>
      <c r="Z4908" s="139"/>
    </row>
    <row r="4909" spans="22:26">
      <c r="V4909" s="139"/>
      <c r="W4909" s="139"/>
      <c r="X4909" s="139"/>
      <c r="Y4909" s="139"/>
      <c r="Z4909" s="139"/>
    </row>
    <row r="4910" spans="22:26">
      <c r="V4910" s="139"/>
      <c r="W4910" s="139"/>
      <c r="X4910" s="139"/>
      <c r="Y4910" s="139"/>
      <c r="Z4910" s="139"/>
    </row>
    <row r="4911" spans="22:26">
      <c r="V4911" s="139"/>
      <c r="W4911" s="139"/>
      <c r="X4911" s="139"/>
      <c r="Y4911" s="139"/>
      <c r="Z4911" s="139"/>
    </row>
    <row r="4912" spans="22:26">
      <c r="V4912" s="139"/>
      <c r="W4912" s="139"/>
      <c r="X4912" s="139"/>
      <c r="Y4912" s="139"/>
      <c r="Z4912" s="139"/>
    </row>
    <row r="4913" spans="22:26">
      <c r="V4913" s="139"/>
      <c r="W4913" s="139"/>
      <c r="X4913" s="139"/>
      <c r="Y4913" s="139"/>
      <c r="Z4913" s="139"/>
    </row>
    <row r="4914" spans="22:26">
      <c r="V4914" s="139"/>
      <c r="W4914" s="139"/>
      <c r="X4914" s="139"/>
      <c r="Y4914" s="139"/>
      <c r="Z4914" s="139"/>
    </row>
    <row r="4915" spans="22:26">
      <c r="V4915" s="139"/>
      <c r="W4915" s="139"/>
      <c r="X4915" s="139"/>
      <c r="Y4915" s="139"/>
      <c r="Z4915" s="139"/>
    </row>
    <row r="4916" spans="22:26">
      <c r="V4916" s="139"/>
      <c r="W4916" s="139"/>
      <c r="X4916" s="139"/>
      <c r="Y4916" s="139"/>
      <c r="Z4916" s="139"/>
    </row>
    <row r="4917" spans="22:26">
      <c r="V4917" s="139"/>
      <c r="W4917" s="139"/>
      <c r="X4917" s="139"/>
      <c r="Y4917" s="139"/>
      <c r="Z4917" s="139"/>
    </row>
    <row r="4918" spans="22:26">
      <c r="V4918" s="139"/>
      <c r="W4918" s="139"/>
      <c r="X4918" s="139"/>
      <c r="Y4918" s="139"/>
      <c r="Z4918" s="139"/>
    </row>
    <row r="4919" spans="22:26">
      <c r="V4919" s="139"/>
      <c r="W4919" s="139"/>
      <c r="X4919" s="139"/>
      <c r="Y4919" s="139"/>
      <c r="Z4919" s="139"/>
    </row>
    <row r="4920" spans="22:26">
      <c r="V4920" s="139"/>
      <c r="W4920" s="139"/>
      <c r="X4920" s="139"/>
      <c r="Y4920" s="139"/>
      <c r="Z4920" s="139"/>
    </row>
    <row r="4921" spans="22:26">
      <c r="V4921" s="139"/>
      <c r="W4921" s="139"/>
      <c r="X4921" s="139"/>
      <c r="Y4921" s="139"/>
      <c r="Z4921" s="139"/>
    </row>
    <row r="4922" spans="22:26">
      <c r="V4922" s="139"/>
      <c r="W4922" s="139"/>
      <c r="X4922" s="139"/>
      <c r="Y4922" s="139"/>
      <c r="Z4922" s="139"/>
    </row>
    <row r="4923" spans="22:26">
      <c r="V4923" s="139"/>
      <c r="W4923" s="139"/>
      <c r="X4923" s="139"/>
      <c r="Y4923" s="139"/>
      <c r="Z4923" s="139"/>
    </row>
    <row r="4924" spans="22:26">
      <c r="V4924" s="139"/>
      <c r="W4924" s="139"/>
      <c r="X4924" s="139"/>
      <c r="Y4924" s="139"/>
      <c r="Z4924" s="139"/>
    </row>
    <row r="4925" spans="22:26">
      <c r="V4925" s="139"/>
      <c r="W4925" s="139"/>
      <c r="X4925" s="139"/>
      <c r="Y4925" s="139"/>
      <c r="Z4925" s="139"/>
    </row>
    <row r="4926" spans="22:26">
      <c r="V4926" s="139"/>
      <c r="W4926" s="139"/>
      <c r="X4926" s="139"/>
      <c r="Y4926" s="139"/>
      <c r="Z4926" s="139"/>
    </row>
    <row r="4927" spans="22:26">
      <c r="V4927" s="139"/>
      <c r="W4927" s="139"/>
      <c r="X4927" s="139"/>
      <c r="Y4927" s="139"/>
      <c r="Z4927" s="139"/>
    </row>
    <row r="4928" spans="22:26">
      <c r="V4928" s="139"/>
      <c r="W4928" s="139"/>
      <c r="X4928" s="139"/>
      <c r="Y4928" s="139"/>
      <c r="Z4928" s="139"/>
    </row>
    <row r="4929" spans="22:26">
      <c r="V4929" s="139"/>
      <c r="W4929" s="139"/>
      <c r="X4929" s="139"/>
      <c r="Y4929" s="139"/>
      <c r="Z4929" s="139"/>
    </row>
    <row r="4930" spans="22:26">
      <c r="V4930" s="139"/>
      <c r="W4930" s="139"/>
      <c r="X4930" s="139"/>
      <c r="Y4930" s="139"/>
      <c r="Z4930" s="139"/>
    </row>
    <row r="4931" spans="22:26">
      <c r="V4931" s="139"/>
      <c r="W4931" s="139"/>
      <c r="X4931" s="139"/>
      <c r="Y4931" s="139"/>
      <c r="Z4931" s="139"/>
    </row>
    <row r="4932" spans="22:26">
      <c r="V4932" s="139"/>
      <c r="W4932" s="139"/>
      <c r="X4932" s="139"/>
      <c r="Y4932" s="139"/>
      <c r="Z4932" s="139"/>
    </row>
    <row r="4933" spans="22:26">
      <c r="V4933" s="139"/>
      <c r="W4933" s="139"/>
      <c r="X4933" s="139"/>
      <c r="Y4933" s="139"/>
      <c r="Z4933" s="139"/>
    </row>
    <row r="4934" spans="22:26">
      <c r="V4934" s="139"/>
      <c r="W4934" s="139"/>
      <c r="X4934" s="139"/>
      <c r="Y4934" s="139"/>
      <c r="Z4934" s="139"/>
    </row>
    <row r="4935" spans="22:26">
      <c r="V4935" s="139"/>
      <c r="W4935" s="139"/>
      <c r="X4935" s="139"/>
      <c r="Y4935" s="139"/>
      <c r="Z4935" s="139"/>
    </row>
    <row r="4936" spans="22:26">
      <c r="V4936" s="139"/>
      <c r="W4936" s="139"/>
      <c r="X4936" s="139"/>
      <c r="Y4936" s="139"/>
      <c r="Z4936" s="139"/>
    </row>
    <row r="4937" spans="22:26">
      <c r="V4937" s="139"/>
      <c r="W4937" s="139"/>
      <c r="X4937" s="139"/>
      <c r="Y4937" s="139"/>
      <c r="Z4937" s="139"/>
    </row>
    <row r="4938" spans="22:26">
      <c r="V4938" s="139"/>
      <c r="W4938" s="139"/>
      <c r="X4938" s="139"/>
      <c r="Y4938" s="139"/>
      <c r="Z4938" s="139"/>
    </row>
    <row r="4939" spans="22:26">
      <c r="V4939" s="139"/>
      <c r="W4939" s="139"/>
      <c r="X4939" s="139"/>
      <c r="Y4939" s="139"/>
      <c r="Z4939" s="139"/>
    </row>
    <row r="4940" spans="22:26">
      <c r="V4940" s="139"/>
      <c r="W4940" s="139"/>
      <c r="X4940" s="139"/>
      <c r="Y4940" s="139"/>
      <c r="Z4940" s="139"/>
    </row>
    <row r="4941" spans="22:26">
      <c r="V4941" s="139"/>
      <c r="W4941" s="139"/>
      <c r="X4941" s="139"/>
      <c r="Y4941" s="139"/>
      <c r="Z4941" s="139"/>
    </row>
    <row r="4942" spans="22:26">
      <c r="V4942" s="139"/>
      <c r="W4942" s="139"/>
      <c r="X4942" s="139"/>
      <c r="Y4942" s="139"/>
      <c r="Z4942" s="139"/>
    </row>
    <row r="4943" spans="22:26">
      <c r="V4943" s="139"/>
      <c r="W4943" s="139"/>
      <c r="X4943" s="139"/>
      <c r="Y4943" s="139"/>
      <c r="Z4943" s="139"/>
    </row>
    <row r="4944" spans="22:26">
      <c r="V4944" s="139"/>
      <c r="W4944" s="139"/>
      <c r="X4944" s="139"/>
      <c r="Y4944" s="139"/>
      <c r="Z4944" s="139"/>
    </row>
    <row r="4945" spans="22:26">
      <c r="V4945" s="139"/>
      <c r="W4945" s="139"/>
      <c r="X4945" s="139"/>
      <c r="Y4945" s="139"/>
      <c r="Z4945" s="139"/>
    </row>
    <row r="4946" spans="22:26">
      <c r="V4946" s="139"/>
      <c r="W4946" s="139"/>
      <c r="X4946" s="139"/>
      <c r="Y4946" s="139"/>
      <c r="Z4946" s="139"/>
    </row>
    <row r="4947" spans="22:26">
      <c r="V4947" s="139"/>
      <c r="W4947" s="139"/>
      <c r="X4947" s="139"/>
      <c r="Y4947" s="139"/>
      <c r="Z4947" s="139"/>
    </row>
    <row r="4948" spans="22:26">
      <c r="V4948" s="139"/>
      <c r="W4948" s="139"/>
      <c r="X4948" s="139"/>
      <c r="Y4948" s="139"/>
      <c r="Z4948" s="139"/>
    </row>
    <row r="4949" spans="22:26">
      <c r="V4949" s="139"/>
      <c r="W4949" s="139"/>
      <c r="X4949" s="139"/>
      <c r="Y4949" s="139"/>
      <c r="Z4949" s="139"/>
    </row>
    <row r="4950" spans="22:26">
      <c r="V4950" s="139"/>
      <c r="W4950" s="139"/>
      <c r="X4950" s="139"/>
      <c r="Y4950" s="139"/>
      <c r="Z4950" s="139"/>
    </row>
    <row r="4951" spans="22:26">
      <c r="V4951" s="139"/>
      <c r="W4951" s="139"/>
      <c r="X4951" s="139"/>
      <c r="Y4951" s="139"/>
      <c r="Z4951" s="139"/>
    </row>
    <row r="4952" spans="22:26">
      <c r="V4952" s="139"/>
      <c r="W4952" s="139"/>
      <c r="X4952" s="139"/>
      <c r="Y4952" s="139"/>
      <c r="Z4952" s="139"/>
    </row>
    <row r="4953" spans="22:26">
      <c r="V4953" s="139"/>
      <c r="W4953" s="139"/>
      <c r="X4953" s="139"/>
      <c r="Y4953" s="139"/>
      <c r="Z4953" s="139"/>
    </row>
    <row r="4954" spans="22:26">
      <c r="V4954" s="139"/>
      <c r="W4954" s="139"/>
      <c r="X4954" s="139"/>
      <c r="Y4954" s="139"/>
      <c r="Z4954" s="139"/>
    </row>
    <row r="4955" spans="22:26">
      <c r="V4955" s="139"/>
      <c r="W4955" s="139"/>
      <c r="X4955" s="139"/>
      <c r="Y4955" s="139"/>
      <c r="Z4955" s="139"/>
    </row>
    <row r="4956" spans="22:26">
      <c r="V4956" s="139"/>
      <c r="W4956" s="139"/>
      <c r="X4956" s="139"/>
      <c r="Y4956" s="139"/>
      <c r="Z4956" s="139"/>
    </row>
    <row r="4957" spans="22:26">
      <c r="V4957" s="139"/>
      <c r="W4957" s="139"/>
      <c r="X4957" s="139"/>
      <c r="Y4957" s="139"/>
      <c r="Z4957" s="139"/>
    </row>
    <row r="4958" spans="22:26">
      <c r="V4958" s="139"/>
      <c r="W4958" s="139"/>
      <c r="X4958" s="139"/>
      <c r="Y4958" s="139"/>
      <c r="Z4958" s="139"/>
    </row>
    <row r="4959" spans="22:26">
      <c r="V4959" s="139"/>
      <c r="W4959" s="139"/>
      <c r="X4959" s="139"/>
      <c r="Y4959" s="139"/>
      <c r="Z4959" s="139"/>
    </row>
    <row r="4960" spans="22:26">
      <c r="V4960" s="139"/>
      <c r="W4960" s="139"/>
      <c r="X4960" s="139"/>
      <c r="Y4960" s="139"/>
      <c r="Z4960" s="139"/>
    </row>
    <row r="4961" spans="22:26">
      <c r="V4961" s="139"/>
      <c r="W4961" s="139"/>
      <c r="X4961" s="139"/>
      <c r="Y4961" s="139"/>
      <c r="Z4961" s="139"/>
    </row>
    <row r="4962" spans="22:26">
      <c r="V4962" s="139"/>
      <c r="W4962" s="139"/>
      <c r="X4962" s="139"/>
      <c r="Y4962" s="139"/>
      <c r="Z4962" s="139"/>
    </row>
    <row r="4963" spans="22:26">
      <c r="V4963" s="139"/>
      <c r="W4963" s="139"/>
      <c r="X4963" s="139"/>
      <c r="Y4963" s="139"/>
      <c r="Z4963" s="139"/>
    </row>
    <row r="4964" spans="22:26">
      <c r="V4964" s="139"/>
      <c r="W4964" s="139"/>
      <c r="X4964" s="139"/>
      <c r="Y4964" s="139"/>
      <c r="Z4964" s="139"/>
    </row>
    <row r="4965" spans="22:26">
      <c r="V4965" s="139"/>
      <c r="W4965" s="139"/>
      <c r="X4965" s="139"/>
      <c r="Y4965" s="139"/>
      <c r="Z4965" s="139"/>
    </row>
    <row r="4966" spans="22:26">
      <c r="V4966" s="139"/>
      <c r="W4966" s="139"/>
      <c r="X4966" s="139"/>
      <c r="Y4966" s="139"/>
      <c r="Z4966" s="139"/>
    </row>
    <row r="4967" spans="22:26">
      <c r="V4967" s="139"/>
      <c r="W4967" s="139"/>
      <c r="X4967" s="139"/>
      <c r="Y4967" s="139"/>
      <c r="Z4967" s="139"/>
    </row>
    <row r="4968" spans="22:26">
      <c r="V4968" s="139"/>
      <c r="W4968" s="139"/>
      <c r="X4968" s="139"/>
      <c r="Y4968" s="139"/>
      <c r="Z4968" s="139"/>
    </row>
    <row r="4969" spans="22:26">
      <c r="V4969" s="139"/>
      <c r="W4969" s="139"/>
      <c r="X4969" s="139"/>
      <c r="Y4969" s="139"/>
      <c r="Z4969" s="139"/>
    </row>
    <row r="4970" spans="22:26">
      <c r="V4970" s="139"/>
      <c r="W4970" s="139"/>
      <c r="X4970" s="139"/>
      <c r="Y4970" s="139"/>
      <c r="Z4970" s="139"/>
    </row>
    <row r="4971" spans="22:26">
      <c r="V4971" s="139"/>
      <c r="W4971" s="139"/>
      <c r="X4971" s="139"/>
      <c r="Y4971" s="139"/>
      <c r="Z4971" s="139"/>
    </row>
    <row r="4972" spans="22:26">
      <c r="V4972" s="139"/>
      <c r="W4972" s="139"/>
      <c r="X4972" s="139"/>
      <c r="Y4972" s="139"/>
      <c r="Z4972" s="139"/>
    </row>
    <row r="4973" spans="22:26">
      <c r="V4973" s="139"/>
      <c r="W4973" s="139"/>
      <c r="X4973" s="139"/>
      <c r="Y4973" s="139"/>
      <c r="Z4973" s="139"/>
    </row>
    <row r="4974" spans="22:26">
      <c r="V4974" s="139"/>
      <c r="W4974" s="139"/>
      <c r="X4974" s="139"/>
      <c r="Y4974" s="139"/>
      <c r="Z4974" s="139"/>
    </row>
    <row r="4975" spans="22:26">
      <c r="V4975" s="139"/>
      <c r="W4975" s="139"/>
      <c r="X4975" s="139"/>
      <c r="Y4975" s="139"/>
      <c r="Z4975" s="139"/>
    </row>
    <row r="4976" spans="22:26">
      <c r="V4976" s="139"/>
      <c r="W4976" s="139"/>
      <c r="X4976" s="139"/>
      <c r="Y4976" s="139"/>
      <c r="Z4976" s="139"/>
    </row>
    <row r="4977" spans="22:26">
      <c r="V4977" s="139"/>
      <c r="W4977" s="139"/>
      <c r="X4977" s="139"/>
      <c r="Y4977" s="139"/>
      <c r="Z4977" s="139"/>
    </row>
    <row r="4978" spans="22:26">
      <c r="V4978" s="139"/>
      <c r="W4978" s="139"/>
      <c r="X4978" s="139"/>
      <c r="Y4978" s="139"/>
      <c r="Z4978" s="139"/>
    </row>
    <row r="4979" spans="22:26">
      <c r="V4979" s="139"/>
      <c r="W4979" s="139"/>
      <c r="X4979" s="139"/>
      <c r="Y4979" s="139"/>
      <c r="Z4979" s="139"/>
    </row>
    <row r="4980" spans="22:26">
      <c r="V4980" s="139"/>
      <c r="W4980" s="139"/>
      <c r="X4980" s="139"/>
      <c r="Y4980" s="139"/>
      <c r="Z4980" s="139"/>
    </row>
    <row r="4981" spans="22:26">
      <c r="V4981" s="139"/>
      <c r="W4981" s="139"/>
      <c r="X4981" s="139"/>
      <c r="Y4981" s="139"/>
      <c r="Z4981" s="139"/>
    </row>
    <row r="4982" spans="22:26">
      <c r="V4982" s="139"/>
      <c r="W4982" s="139"/>
      <c r="X4982" s="139"/>
      <c r="Y4982" s="139"/>
      <c r="Z4982" s="139"/>
    </row>
    <row r="4983" spans="22:26">
      <c r="V4983" s="139"/>
      <c r="W4983" s="139"/>
      <c r="X4983" s="139"/>
      <c r="Y4983" s="139"/>
      <c r="Z4983" s="139"/>
    </row>
    <row r="4984" spans="22:26">
      <c r="V4984" s="139"/>
      <c r="W4984" s="139"/>
      <c r="X4984" s="139"/>
      <c r="Y4984" s="139"/>
      <c r="Z4984" s="139"/>
    </row>
    <row r="4985" spans="22:26">
      <c r="V4985" s="139"/>
      <c r="W4985" s="139"/>
      <c r="X4985" s="139"/>
      <c r="Y4985" s="139"/>
      <c r="Z4985" s="139"/>
    </row>
    <row r="4986" spans="22:26">
      <c r="V4986" s="139"/>
      <c r="W4986" s="139"/>
      <c r="X4986" s="139"/>
      <c r="Y4986" s="139"/>
      <c r="Z4986" s="139"/>
    </row>
    <row r="4987" spans="22:26">
      <c r="V4987" s="139"/>
      <c r="W4987" s="139"/>
      <c r="X4987" s="139"/>
      <c r="Y4987" s="139"/>
      <c r="Z4987" s="139"/>
    </row>
    <row r="4988" spans="22:26">
      <c r="V4988" s="139"/>
      <c r="W4988" s="139"/>
      <c r="X4988" s="139"/>
      <c r="Y4988" s="139"/>
      <c r="Z4988" s="139"/>
    </row>
    <row r="4989" spans="22:26">
      <c r="V4989" s="139"/>
      <c r="W4989" s="139"/>
      <c r="X4989" s="139"/>
      <c r="Y4989" s="139"/>
      <c r="Z4989" s="139"/>
    </row>
    <row r="4990" spans="22:26">
      <c r="V4990" s="139"/>
      <c r="W4990" s="139"/>
      <c r="X4990" s="139"/>
      <c r="Y4990" s="139"/>
      <c r="Z4990" s="139"/>
    </row>
    <row r="4991" spans="22:26">
      <c r="V4991" s="139"/>
      <c r="W4991" s="139"/>
      <c r="X4991" s="139"/>
      <c r="Y4991" s="139"/>
      <c r="Z4991" s="139"/>
    </row>
    <row r="4992" spans="22:26">
      <c r="V4992" s="139"/>
      <c r="W4992" s="139"/>
      <c r="X4992" s="139"/>
      <c r="Y4992" s="139"/>
      <c r="Z4992" s="139"/>
    </row>
    <row r="4993" spans="22:26">
      <c r="V4993" s="139"/>
      <c r="W4993" s="139"/>
      <c r="X4993" s="139"/>
      <c r="Y4993" s="139"/>
      <c r="Z4993" s="139"/>
    </row>
    <row r="4994" spans="22:26">
      <c r="V4994" s="139"/>
      <c r="W4994" s="139"/>
      <c r="X4994" s="139"/>
      <c r="Y4994" s="139"/>
      <c r="Z4994" s="139"/>
    </row>
    <row r="4995" spans="22:26">
      <c r="V4995" s="139"/>
      <c r="W4995" s="139"/>
      <c r="X4995" s="139"/>
      <c r="Y4995" s="139"/>
      <c r="Z4995" s="139"/>
    </row>
    <row r="4996" spans="22:26">
      <c r="V4996" s="139"/>
      <c r="W4996" s="139"/>
      <c r="X4996" s="139"/>
      <c r="Y4996" s="139"/>
      <c r="Z4996" s="139"/>
    </row>
    <row r="4997" spans="22:26">
      <c r="V4997" s="139"/>
      <c r="W4997" s="139"/>
      <c r="X4997" s="139"/>
      <c r="Y4997" s="139"/>
      <c r="Z4997" s="139"/>
    </row>
    <row r="4998" spans="22:26">
      <c r="V4998" s="139"/>
      <c r="W4998" s="139"/>
      <c r="X4998" s="139"/>
      <c r="Y4998" s="139"/>
      <c r="Z4998" s="139"/>
    </row>
    <row r="4999" spans="22:26">
      <c r="V4999" s="139"/>
      <c r="W4999" s="139"/>
      <c r="X4999" s="139"/>
      <c r="Y4999" s="139"/>
      <c r="Z4999" s="139"/>
    </row>
    <row r="5000" spans="22:26">
      <c r="V5000" s="139"/>
      <c r="W5000" s="139"/>
      <c r="X5000" s="139"/>
      <c r="Y5000" s="139"/>
      <c r="Z5000" s="139"/>
    </row>
    <row r="5001" spans="22:26">
      <c r="V5001" s="139"/>
      <c r="W5001" s="139"/>
      <c r="X5001" s="139"/>
      <c r="Y5001" s="139"/>
      <c r="Z5001" s="139"/>
    </row>
    <row r="5002" spans="22:26">
      <c r="V5002" s="139"/>
      <c r="W5002" s="139"/>
      <c r="X5002" s="139"/>
      <c r="Y5002" s="139"/>
      <c r="Z5002" s="139"/>
    </row>
    <row r="5003" spans="22:26">
      <c r="V5003" s="139"/>
      <c r="W5003" s="139"/>
      <c r="X5003" s="139"/>
      <c r="Y5003" s="139"/>
      <c r="Z5003" s="139"/>
    </row>
    <row r="5004" spans="22:26">
      <c r="V5004" s="139"/>
      <c r="W5004" s="139"/>
      <c r="X5004" s="139"/>
      <c r="Y5004" s="139"/>
      <c r="Z5004" s="139"/>
    </row>
    <row r="5005" spans="22:26">
      <c r="V5005" s="139"/>
      <c r="W5005" s="139"/>
      <c r="X5005" s="139"/>
      <c r="Y5005" s="139"/>
      <c r="Z5005" s="139"/>
    </row>
    <row r="5006" spans="22:26">
      <c r="V5006" s="139"/>
      <c r="W5006" s="139"/>
      <c r="X5006" s="139"/>
      <c r="Y5006" s="139"/>
      <c r="Z5006" s="139"/>
    </row>
    <row r="5007" spans="22:26">
      <c r="V5007" s="139"/>
      <c r="W5007" s="139"/>
      <c r="X5007" s="139"/>
      <c r="Y5007" s="139"/>
      <c r="Z5007" s="139"/>
    </row>
    <row r="5008" spans="22:26">
      <c r="V5008" s="139"/>
      <c r="W5008" s="139"/>
      <c r="X5008" s="139"/>
      <c r="Y5008" s="139"/>
      <c r="Z5008" s="139"/>
    </row>
    <row r="5009" spans="22:26">
      <c r="V5009" s="139"/>
      <c r="W5009" s="139"/>
      <c r="X5009" s="139"/>
      <c r="Y5009" s="139"/>
      <c r="Z5009" s="139"/>
    </row>
    <row r="5010" spans="22:26">
      <c r="V5010" s="139"/>
      <c r="W5010" s="139"/>
      <c r="X5010" s="139"/>
      <c r="Y5010" s="139"/>
      <c r="Z5010" s="139"/>
    </row>
    <row r="5011" spans="22:26">
      <c r="V5011" s="139"/>
      <c r="W5011" s="139"/>
      <c r="X5011" s="139"/>
      <c r="Y5011" s="139"/>
      <c r="Z5011" s="139"/>
    </row>
    <row r="5012" spans="22:26">
      <c r="V5012" s="139"/>
      <c r="W5012" s="139"/>
      <c r="X5012" s="139"/>
      <c r="Y5012" s="139"/>
      <c r="Z5012" s="139"/>
    </row>
    <row r="5013" spans="22:26">
      <c r="V5013" s="139"/>
      <c r="W5013" s="139"/>
      <c r="X5013" s="139"/>
      <c r="Y5013" s="139"/>
      <c r="Z5013" s="139"/>
    </row>
    <row r="5014" spans="22:26">
      <c r="V5014" s="139"/>
      <c r="W5014" s="139"/>
      <c r="X5014" s="139"/>
      <c r="Y5014" s="139"/>
      <c r="Z5014" s="139"/>
    </row>
    <row r="5015" spans="22:26">
      <c r="V5015" s="139"/>
      <c r="W5015" s="139"/>
      <c r="X5015" s="139"/>
      <c r="Y5015" s="139"/>
      <c r="Z5015" s="139"/>
    </row>
    <row r="5016" spans="22:26">
      <c r="V5016" s="139"/>
      <c r="W5016" s="139"/>
      <c r="X5016" s="139"/>
      <c r="Y5016" s="139"/>
      <c r="Z5016" s="139"/>
    </row>
    <row r="5017" spans="22:26">
      <c r="V5017" s="139"/>
      <c r="W5017" s="139"/>
      <c r="X5017" s="139"/>
      <c r="Y5017" s="139"/>
      <c r="Z5017" s="139"/>
    </row>
    <row r="5018" spans="22:26">
      <c r="V5018" s="139"/>
      <c r="W5018" s="139"/>
      <c r="X5018" s="139"/>
      <c r="Y5018" s="139"/>
      <c r="Z5018" s="139"/>
    </row>
    <row r="5019" spans="22:26">
      <c r="V5019" s="139"/>
      <c r="W5019" s="139"/>
      <c r="X5019" s="139"/>
      <c r="Y5019" s="139"/>
      <c r="Z5019" s="139"/>
    </row>
    <row r="5020" spans="22:26">
      <c r="V5020" s="139"/>
      <c r="W5020" s="139"/>
      <c r="X5020" s="139"/>
      <c r="Y5020" s="139"/>
      <c r="Z5020" s="139"/>
    </row>
    <row r="5021" spans="22:26">
      <c r="V5021" s="139"/>
      <c r="W5021" s="139"/>
      <c r="X5021" s="139"/>
      <c r="Y5021" s="139"/>
      <c r="Z5021" s="139"/>
    </row>
    <row r="5022" spans="22:26">
      <c r="V5022" s="139"/>
      <c r="W5022" s="139"/>
      <c r="X5022" s="139"/>
      <c r="Y5022" s="139"/>
      <c r="Z5022" s="139"/>
    </row>
    <row r="5023" spans="22:26">
      <c r="V5023" s="139"/>
      <c r="W5023" s="139"/>
      <c r="X5023" s="139"/>
      <c r="Y5023" s="139"/>
      <c r="Z5023" s="139"/>
    </row>
    <row r="5024" spans="22:26">
      <c r="V5024" s="139"/>
      <c r="W5024" s="139"/>
      <c r="X5024" s="139"/>
      <c r="Y5024" s="139"/>
      <c r="Z5024" s="139"/>
    </row>
    <row r="5025" spans="22:26">
      <c r="V5025" s="139"/>
      <c r="W5025" s="139"/>
      <c r="X5025" s="139"/>
      <c r="Y5025" s="139"/>
      <c r="Z5025" s="139"/>
    </row>
    <row r="5026" spans="22:26">
      <c r="V5026" s="139"/>
      <c r="W5026" s="139"/>
      <c r="X5026" s="139"/>
      <c r="Y5026" s="139"/>
      <c r="Z5026" s="139"/>
    </row>
    <row r="5027" spans="22:26">
      <c r="V5027" s="139"/>
      <c r="W5027" s="139"/>
      <c r="X5027" s="139"/>
      <c r="Y5027" s="139"/>
      <c r="Z5027" s="139"/>
    </row>
    <row r="5028" spans="22:26">
      <c r="V5028" s="139"/>
      <c r="W5028" s="139"/>
      <c r="X5028" s="139"/>
      <c r="Y5028" s="139"/>
      <c r="Z5028" s="139"/>
    </row>
    <row r="5029" spans="22:26">
      <c r="V5029" s="139"/>
      <c r="W5029" s="139"/>
      <c r="X5029" s="139"/>
      <c r="Y5029" s="139"/>
      <c r="Z5029" s="139"/>
    </row>
    <row r="5030" spans="22:26">
      <c r="V5030" s="139"/>
      <c r="W5030" s="139"/>
      <c r="X5030" s="139"/>
      <c r="Y5030" s="139"/>
      <c r="Z5030" s="139"/>
    </row>
    <row r="5031" spans="22:26">
      <c r="V5031" s="139"/>
      <c r="W5031" s="139"/>
      <c r="X5031" s="139"/>
      <c r="Y5031" s="139"/>
      <c r="Z5031" s="139"/>
    </row>
    <row r="5032" spans="22:26">
      <c r="V5032" s="139"/>
      <c r="W5032" s="139"/>
      <c r="X5032" s="139"/>
      <c r="Y5032" s="139"/>
      <c r="Z5032" s="139"/>
    </row>
    <row r="5033" spans="22:26">
      <c r="V5033" s="139"/>
      <c r="W5033" s="139"/>
      <c r="X5033" s="139"/>
      <c r="Y5033" s="139"/>
      <c r="Z5033" s="139"/>
    </row>
    <row r="5034" spans="22:26">
      <c r="V5034" s="139"/>
      <c r="W5034" s="139"/>
      <c r="X5034" s="139"/>
      <c r="Y5034" s="139"/>
      <c r="Z5034" s="139"/>
    </row>
    <row r="5035" spans="22:26">
      <c r="V5035" s="139"/>
      <c r="W5035" s="139"/>
      <c r="X5035" s="139"/>
      <c r="Y5035" s="139"/>
      <c r="Z5035" s="139"/>
    </row>
    <row r="5036" spans="22:26">
      <c r="V5036" s="139"/>
      <c r="W5036" s="139"/>
      <c r="X5036" s="139"/>
      <c r="Y5036" s="139"/>
      <c r="Z5036" s="139"/>
    </row>
    <row r="5037" spans="22:26">
      <c r="V5037" s="139"/>
      <c r="W5037" s="139"/>
      <c r="X5037" s="139"/>
      <c r="Y5037" s="139"/>
      <c r="Z5037" s="139"/>
    </row>
    <row r="5038" spans="22:26">
      <c r="V5038" s="139"/>
      <c r="W5038" s="139"/>
      <c r="X5038" s="139"/>
      <c r="Y5038" s="139"/>
      <c r="Z5038" s="139"/>
    </row>
    <row r="5039" spans="22:26">
      <c r="V5039" s="139"/>
      <c r="W5039" s="139"/>
      <c r="X5039" s="139"/>
      <c r="Y5039" s="139"/>
      <c r="Z5039" s="139"/>
    </row>
    <row r="5040" spans="22:26">
      <c r="V5040" s="139"/>
      <c r="W5040" s="139"/>
      <c r="X5040" s="139"/>
      <c r="Y5040" s="139"/>
      <c r="Z5040" s="139"/>
    </row>
    <row r="5041" spans="22:26">
      <c r="V5041" s="139"/>
      <c r="W5041" s="139"/>
      <c r="X5041" s="139"/>
      <c r="Y5041" s="139"/>
      <c r="Z5041" s="139"/>
    </row>
    <row r="5042" spans="22:26">
      <c r="V5042" s="139"/>
      <c r="W5042" s="139"/>
      <c r="X5042" s="139"/>
      <c r="Y5042" s="139"/>
      <c r="Z5042" s="139"/>
    </row>
    <row r="5043" spans="22:26">
      <c r="V5043" s="139"/>
      <c r="W5043" s="139"/>
      <c r="X5043" s="139"/>
      <c r="Y5043" s="139"/>
      <c r="Z5043" s="139"/>
    </row>
    <row r="5044" spans="22:26">
      <c r="V5044" s="139"/>
      <c r="W5044" s="139"/>
      <c r="X5044" s="139"/>
      <c r="Y5044" s="139"/>
      <c r="Z5044" s="139"/>
    </row>
    <row r="5045" spans="22:26">
      <c r="V5045" s="139"/>
      <c r="W5045" s="139"/>
      <c r="X5045" s="139"/>
      <c r="Y5045" s="139"/>
      <c r="Z5045" s="139"/>
    </row>
    <row r="5046" spans="22:26">
      <c r="V5046" s="139"/>
      <c r="W5046" s="139"/>
      <c r="X5046" s="139"/>
      <c r="Y5046" s="139"/>
      <c r="Z5046" s="139"/>
    </row>
    <row r="5047" spans="22:26">
      <c r="V5047" s="139"/>
      <c r="W5047" s="139"/>
      <c r="X5047" s="139"/>
      <c r="Y5047" s="139"/>
      <c r="Z5047" s="139"/>
    </row>
    <row r="5048" spans="22:26">
      <c r="V5048" s="139"/>
      <c r="W5048" s="139"/>
      <c r="X5048" s="139"/>
      <c r="Y5048" s="139"/>
      <c r="Z5048" s="139"/>
    </row>
    <row r="5049" spans="22:26">
      <c r="V5049" s="139"/>
      <c r="W5049" s="139"/>
      <c r="X5049" s="139"/>
      <c r="Y5049" s="139"/>
      <c r="Z5049" s="139"/>
    </row>
    <row r="5050" spans="22:26">
      <c r="V5050" s="139"/>
      <c r="W5050" s="139"/>
      <c r="X5050" s="139"/>
      <c r="Y5050" s="139"/>
      <c r="Z5050" s="139"/>
    </row>
    <row r="5051" spans="22:26">
      <c r="V5051" s="139"/>
      <c r="W5051" s="139"/>
      <c r="X5051" s="139"/>
      <c r="Y5051" s="139"/>
      <c r="Z5051" s="139"/>
    </row>
    <row r="5052" spans="22:26">
      <c r="V5052" s="139"/>
      <c r="W5052" s="139"/>
      <c r="X5052" s="139"/>
      <c r="Y5052" s="139"/>
      <c r="Z5052" s="139"/>
    </row>
    <row r="5053" spans="22:26">
      <c r="V5053" s="139"/>
      <c r="W5053" s="139"/>
      <c r="X5053" s="139"/>
      <c r="Y5053" s="139"/>
      <c r="Z5053" s="139"/>
    </row>
    <row r="5054" spans="22:26">
      <c r="V5054" s="139"/>
      <c r="W5054" s="139"/>
      <c r="X5054" s="139"/>
      <c r="Y5054" s="139"/>
      <c r="Z5054" s="139"/>
    </row>
    <row r="5055" spans="22:26">
      <c r="V5055" s="139"/>
      <c r="W5055" s="139"/>
      <c r="X5055" s="139"/>
      <c r="Y5055" s="139"/>
      <c r="Z5055" s="139"/>
    </row>
    <row r="5056" spans="22:26">
      <c r="V5056" s="139"/>
      <c r="W5056" s="139"/>
      <c r="X5056" s="139"/>
      <c r="Y5056" s="139"/>
      <c r="Z5056" s="139"/>
    </row>
    <row r="5057" spans="22:26">
      <c r="V5057" s="139"/>
      <c r="W5057" s="139"/>
      <c r="X5057" s="139"/>
      <c r="Y5057" s="139"/>
      <c r="Z5057" s="139"/>
    </row>
    <row r="5058" spans="22:26">
      <c r="V5058" s="139"/>
      <c r="W5058" s="139"/>
      <c r="X5058" s="139"/>
      <c r="Y5058" s="139"/>
      <c r="Z5058" s="139"/>
    </row>
    <row r="5059" spans="22:26">
      <c r="V5059" s="139"/>
      <c r="W5059" s="139"/>
      <c r="X5059" s="139"/>
      <c r="Y5059" s="139"/>
      <c r="Z5059" s="139"/>
    </row>
    <row r="5060" spans="22:26">
      <c r="V5060" s="139"/>
      <c r="W5060" s="139"/>
      <c r="X5060" s="139"/>
      <c r="Y5060" s="139"/>
      <c r="Z5060" s="139"/>
    </row>
    <row r="5061" spans="22:26">
      <c r="V5061" s="139"/>
      <c r="W5061" s="139"/>
      <c r="X5061" s="139"/>
      <c r="Y5061" s="139"/>
      <c r="Z5061" s="139"/>
    </row>
    <row r="5062" spans="22:26">
      <c r="V5062" s="139"/>
      <c r="W5062" s="139"/>
      <c r="X5062" s="139"/>
      <c r="Y5062" s="139"/>
      <c r="Z5062" s="139"/>
    </row>
    <row r="5063" spans="22:26">
      <c r="V5063" s="139"/>
      <c r="W5063" s="139"/>
      <c r="X5063" s="139"/>
      <c r="Y5063" s="139"/>
      <c r="Z5063" s="139"/>
    </row>
    <row r="5064" spans="22:26">
      <c r="V5064" s="139"/>
      <c r="W5064" s="139"/>
      <c r="X5064" s="139"/>
      <c r="Y5064" s="139"/>
      <c r="Z5064" s="139"/>
    </row>
    <row r="5065" spans="22:26">
      <c r="V5065" s="139"/>
      <c r="W5065" s="139"/>
      <c r="X5065" s="139"/>
      <c r="Y5065" s="139"/>
      <c r="Z5065" s="139"/>
    </row>
    <row r="5066" spans="22:26">
      <c r="V5066" s="139"/>
      <c r="W5066" s="139"/>
      <c r="X5066" s="139"/>
      <c r="Y5066" s="139"/>
      <c r="Z5066" s="139"/>
    </row>
    <row r="5067" spans="22:26">
      <c r="V5067" s="139"/>
      <c r="W5067" s="139"/>
      <c r="X5067" s="139"/>
      <c r="Y5067" s="139"/>
      <c r="Z5067" s="139"/>
    </row>
    <row r="5068" spans="22:26">
      <c r="V5068" s="139"/>
      <c r="W5068" s="139"/>
      <c r="X5068" s="139"/>
      <c r="Y5068" s="139"/>
      <c r="Z5068" s="139"/>
    </row>
    <row r="5069" spans="22:26">
      <c r="V5069" s="139"/>
      <c r="W5069" s="139"/>
      <c r="X5069" s="139"/>
      <c r="Y5069" s="139"/>
      <c r="Z5069" s="139"/>
    </row>
    <row r="5070" spans="22:26">
      <c r="V5070" s="139"/>
      <c r="W5070" s="139"/>
      <c r="X5070" s="139"/>
      <c r="Y5070" s="139"/>
      <c r="Z5070" s="139"/>
    </row>
    <row r="5071" spans="22:26">
      <c r="V5071" s="139"/>
      <c r="W5071" s="139"/>
      <c r="X5071" s="139"/>
      <c r="Y5071" s="139"/>
      <c r="Z5071" s="139"/>
    </row>
    <row r="5072" spans="22:26">
      <c r="V5072" s="139"/>
      <c r="W5072" s="139"/>
      <c r="X5072" s="139"/>
      <c r="Y5072" s="139"/>
      <c r="Z5072" s="139"/>
    </row>
    <row r="5073" spans="22:26">
      <c r="V5073" s="139"/>
      <c r="W5073" s="139"/>
      <c r="X5073" s="139"/>
      <c r="Y5073" s="139"/>
      <c r="Z5073" s="139"/>
    </row>
    <row r="5074" spans="22:26">
      <c r="V5074" s="139"/>
      <c r="W5074" s="139"/>
      <c r="X5074" s="139"/>
      <c r="Y5074" s="139"/>
      <c r="Z5074" s="139"/>
    </row>
    <row r="5075" spans="22:26">
      <c r="V5075" s="139"/>
      <c r="W5075" s="139"/>
      <c r="X5075" s="139"/>
      <c r="Y5075" s="139"/>
      <c r="Z5075" s="139"/>
    </row>
    <row r="5076" spans="22:26">
      <c r="V5076" s="139"/>
      <c r="W5076" s="139"/>
      <c r="X5076" s="139"/>
      <c r="Y5076" s="139"/>
      <c r="Z5076" s="139"/>
    </row>
    <row r="5077" spans="22:26">
      <c r="V5077" s="139"/>
      <c r="W5077" s="139"/>
      <c r="X5077" s="139"/>
      <c r="Y5077" s="139"/>
      <c r="Z5077" s="139"/>
    </row>
    <row r="5078" spans="22:26">
      <c r="V5078" s="139"/>
      <c r="W5078" s="139"/>
      <c r="X5078" s="139"/>
      <c r="Y5078" s="139"/>
      <c r="Z5078" s="139"/>
    </row>
    <row r="5079" spans="22:26">
      <c r="V5079" s="139"/>
      <c r="W5079" s="139"/>
      <c r="X5079" s="139"/>
      <c r="Y5079" s="139"/>
      <c r="Z5079" s="139"/>
    </row>
    <row r="5080" spans="22:26">
      <c r="V5080" s="139"/>
      <c r="W5080" s="139"/>
      <c r="X5080" s="139"/>
      <c r="Y5080" s="139"/>
      <c r="Z5080" s="139"/>
    </row>
    <row r="5081" spans="22:26">
      <c r="V5081" s="139"/>
      <c r="W5081" s="139"/>
      <c r="X5081" s="139"/>
      <c r="Y5081" s="139"/>
      <c r="Z5081" s="139"/>
    </row>
    <row r="5082" spans="22:26">
      <c r="V5082" s="139"/>
      <c r="W5082" s="139"/>
      <c r="X5082" s="139"/>
      <c r="Y5082" s="139"/>
      <c r="Z5082" s="139"/>
    </row>
    <row r="5083" spans="22:26">
      <c r="V5083" s="139"/>
      <c r="W5083" s="139"/>
      <c r="X5083" s="139"/>
      <c r="Y5083" s="139"/>
      <c r="Z5083" s="139"/>
    </row>
    <row r="5084" spans="22:26">
      <c r="V5084" s="139"/>
      <c r="W5084" s="139"/>
      <c r="X5084" s="139"/>
      <c r="Y5084" s="139"/>
      <c r="Z5084" s="139"/>
    </row>
    <row r="5085" spans="22:26">
      <c r="V5085" s="139"/>
      <c r="W5085" s="139"/>
      <c r="X5085" s="139"/>
      <c r="Y5085" s="139"/>
      <c r="Z5085" s="139"/>
    </row>
    <row r="5086" spans="22:26">
      <c r="V5086" s="139"/>
      <c r="W5086" s="139"/>
      <c r="X5086" s="139"/>
      <c r="Y5086" s="139"/>
      <c r="Z5086" s="139"/>
    </row>
    <row r="5087" spans="22:26">
      <c r="V5087" s="139"/>
      <c r="W5087" s="139"/>
      <c r="X5087" s="139"/>
      <c r="Y5087" s="139"/>
      <c r="Z5087" s="139"/>
    </row>
    <row r="5088" spans="22:26">
      <c r="V5088" s="139"/>
      <c r="W5088" s="139"/>
      <c r="X5088" s="139"/>
      <c r="Y5088" s="139"/>
      <c r="Z5088" s="139"/>
    </row>
    <row r="5089" spans="22:26">
      <c r="V5089" s="139"/>
      <c r="W5089" s="139"/>
      <c r="X5089" s="139"/>
      <c r="Y5089" s="139"/>
      <c r="Z5089" s="139"/>
    </row>
    <row r="5090" spans="22:26">
      <c r="V5090" s="139"/>
      <c r="W5090" s="139"/>
      <c r="X5090" s="139"/>
      <c r="Y5090" s="139"/>
      <c r="Z5090" s="139"/>
    </row>
    <row r="5091" spans="22:26">
      <c r="V5091" s="139"/>
      <c r="W5091" s="139"/>
      <c r="X5091" s="139"/>
      <c r="Y5091" s="139"/>
      <c r="Z5091" s="139"/>
    </row>
    <row r="5092" spans="22:26">
      <c r="V5092" s="139"/>
      <c r="W5092" s="139"/>
      <c r="X5092" s="139"/>
      <c r="Y5092" s="139"/>
      <c r="Z5092" s="139"/>
    </row>
    <row r="5093" spans="22:26">
      <c r="V5093" s="139"/>
      <c r="W5093" s="139"/>
      <c r="X5093" s="139"/>
      <c r="Y5093" s="139"/>
      <c r="Z5093" s="139"/>
    </row>
    <row r="5094" spans="22:26">
      <c r="V5094" s="139"/>
      <c r="W5094" s="139"/>
      <c r="X5094" s="139"/>
      <c r="Y5094" s="139"/>
      <c r="Z5094" s="139"/>
    </row>
    <row r="5095" spans="22:26">
      <c r="V5095" s="139"/>
      <c r="W5095" s="139"/>
      <c r="X5095" s="139"/>
      <c r="Y5095" s="139"/>
      <c r="Z5095" s="139"/>
    </row>
    <row r="5096" spans="22:26">
      <c r="V5096" s="139"/>
      <c r="W5096" s="139"/>
      <c r="X5096" s="139"/>
      <c r="Y5096" s="139"/>
      <c r="Z5096" s="139"/>
    </row>
    <row r="5097" spans="22:26">
      <c r="V5097" s="139"/>
      <c r="W5097" s="139"/>
      <c r="X5097" s="139"/>
      <c r="Y5097" s="139"/>
      <c r="Z5097" s="139"/>
    </row>
    <row r="5098" spans="22:26">
      <c r="V5098" s="139"/>
      <c r="W5098" s="139"/>
      <c r="X5098" s="139"/>
      <c r="Y5098" s="139"/>
      <c r="Z5098" s="139"/>
    </row>
    <row r="5099" spans="22:26">
      <c r="V5099" s="139"/>
      <c r="W5099" s="139"/>
      <c r="X5099" s="139"/>
      <c r="Y5099" s="139"/>
      <c r="Z5099" s="139"/>
    </row>
    <row r="5100" spans="22:26">
      <c r="V5100" s="139"/>
      <c r="W5100" s="139"/>
      <c r="X5100" s="139"/>
      <c r="Y5100" s="139"/>
      <c r="Z5100" s="139"/>
    </row>
    <row r="5101" spans="22:26">
      <c r="V5101" s="139"/>
      <c r="W5101" s="139"/>
      <c r="X5101" s="139"/>
      <c r="Y5101" s="139"/>
      <c r="Z5101" s="139"/>
    </row>
    <row r="5102" spans="22:26">
      <c r="V5102" s="139"/>
      <c r="W5102" s="139"/>
      <c r="X5102" s="139"/>
      <c r="Y5102" s="139"/>
      <c r="Z5102" s="139"/>
    </row>
    <row r="5103" spans="22:26">
      <c r="V5103" s="139"/>
      <c r="W5103" s="139"/>
      <c r="X5103" s="139"/>
      <c r="Y5103" s="139"/>
      <c r="Z5103" s="139"/>
    </row>
    <row r="5104" spans="22:26">
      <c r="V5104" s="139"/>
      <c r="W5104" s="139"/>
      <c r="X5104" s="139"/>
      <c r="Y5104" s="139"/>
      <c r="Z5104" s="139"/>
    </row>
    <row r="5105" spans="22:26">
      <c r="V5105" s="139"/>
      <c r="W5105" s="139"/>
      <c r="X5105" s="139"/>
      <c r="Y5105" s="139"/>
      <c r="Z5105" s="139"/>
    </row>
    <row r="5106" spans="22:26">
      <c r="V5106" s="139"/>
      <c r="W5106" s="139"/>
      <c r="X5106" s="139"/>
      <c r="Y5106" s="139"/>
      <c r="Z5106" s="139"/>
    </row>
    <row r="5107" spans="22:26">
      <c r="V5107" s="139"/>
      <c r="W5107" s="139"/>
      <c r="X5107" s="139"/>
      <c r="Y5107" s="139"/>
      <c r="Z5107" s="139"/>
    </row>
    <row r="5108" spans="22:26">
      <c r="V5108" s="139"/>
      <c r="W5108" s="139"/>
      <c r="X5108" s="139"/>
      <c r="Y5108" s="139"/>
      <c r="Z5108" s="139"/>
    </row>
    <row r="5109" spans="22:26">
      <c r="V5109" s="139"/>
      <c r="W5109" s="139"/>
      <c r="X5109" s="139"/>
      <c r="Y5109" s="139"/>
      <c r="Z5109" s="139"/>
    </row>
    <row r="5110" spans="22:26">
      <c r="V5110" s="139"/>
      <c r="W5110" s="139"/>
      <c r="X5110" s="139"/>
      <c r="Y5110" s="139"/>
      <c r="Z5110" s="139"/>
    </row>
    <row r="5111" spans="22:26">
      <c r="V5111" s="139"/>
      <c r="W5111" s="139"/>
      <c r="X5111" s="139"/>
      <c r="Y5111" s="139"/>
      <c r="Z5111" s="139"/>
    </row>
    <row r="5112" spans="22:26">
      <c r="V5112" s="139"/>
      <c r="W5112" s="139"/>
      <c r="X5112" s="139"/>
      <c r="Y5112" s="139"/>
      <c r="Z5112" s="139"/>
    </row>
    <row r="5113" spans="22:26">
      <c r="V5113" s="139"/>
      <c r="W5113" s="139"/>
      <c r="X5113" s="139"/>
      <c r="Y5113" s="139"/>
      <c r="Z5113" s="139"/>
    </row>
    <row r="5114" spans="22:26">
      <c r="V5114" s="139"/>
      <c r="W5114" s="139"/>
      <c r="X5114" s="139"/>
      <c r="Y5114" s="139"/>
      <c r="Z5114" s="139"/>
    </row>
    <row r="5115" spans="22:26">
      <c r="V5115" s="139"/>
      <c r="W5115" s="139"/>
      <c r="X5115" s="139"/>
      <c r="Y5115" s="139"/>
      <c r="Z5115" s="139"/>
    </row>
    <row r="5116" spans="22:26">
      <c r="V5116" s="139"/>
      <c r="W5116" s="139"/>
      <c r="X5116" s="139"/>
      <c r="Y5116" s="139"/>
      <c r="Z5116" s="139"/>
    </row>
    <row r="5117" spans="22:26">
      <c r="V5117" s="139"/>
      <c r="W5117" s="139"/>
      <c r="X5117" s="139"/>
      <c r="Y5117" s="139"/>
      <c r="Z5117" s="139"/>
    </row>
    <row r="5118" spans="22:26">
      <c r="V5118" s="139"/>
      <c r="W5118" s="139"/>
      <c r="X5118" s="139"/>
      <c r="Y5118" s="139"/>
      <c r="Z5118" s="139"/>
    </row>
    <row r="5119" spans="22:26">
      <c r="V5119" s="139"/>
      <c r="W5119" s="139"/>
      <c r="X5119" s="139"/>
      <c r="Y5119" s="139"/>
      <c r="Z5119" s="139"/>
    </row>
    <row r="5120" spans="22:26">
      <c r="V5120" s="139"/>
      <c r="W5120" s="139"/>
      <c r="X5120" s="139"/>
      <c r="Y5120" s="139"/>
      <c r="Z5120" s="139"/>
    </row>
    <row r="5121" spans="22:26">
      <c r="V5121" s="139"/>
      <c r="W5121" s="139"/>
      <c r="X5121" s="139"/>
      <c r="Y5121" s="139"/>
      <c r="Z5121" s="139"/>
    </row>
    <row r="5122" spans="22:26">
      <c r="V5122" s="139"/>
      <c r="W5122" s="139"/>
      <c r="X5122" s="139"/>
      <c r="Y5122" s="139"/>
      <c r="Z5122" s="139"/>
    </row>
    <row r="5123" spans="22:26">
      <c r="V5123" s="139"/>
      <c r="W5123" s="139"/>
      <c r="X5123" s="139"/>
      <c r="Y5123" s="139"/>
      <c r="Z5123" s="139"/>
    </row>
    <row r="5124" spans="22:26">
      <c r="V5124" s="139"/>
      <c r="W5124" s="139"/>
      <c r="X5124" s="139"/>
      <c r="Y5124" s="139"/>
      <c r="Z5124" s="139"/>
    </row>
    <row r="5125" spans="22:26">
      <c r="V5125" s="139"/>
      <c r="W5125" s="139"/>
      <c r="X5125" s="139"/>
      <c r="Y5125" s="139"/>
      <c r="Z5125" s="139"/>
    </row>
    <row r="5126" spans="22:26">
      <c r="V5126" s="139"/>
      <c r="W5126" s="139"/>
      <c r="X5126" s="139"/>
      <c r="Y5126" s="139"/>
      <c r="Z5126" s="139"/>
    </row>
    <row r="5127" spans="22:26">
      <c r="V5127" s="139"/>
      <c r="W5127" s="139"/>
      <c r="X5127" s="139"/>
      <c r="Y5127" s="139"/>
      <c r="Z5127" s="139"/>
    </row>
    <row r="5128" spans="22:26">
      <c r="V5128" s="139"/>
      <c r="W5128" s="139"/>
      <c r="X5128" s="139"/>
      <c r="Y5128" s="139"/>
      <c r="Z5128" s="139"/>
    </row>
    <row r="5129" spans="22:26">
      <c r="V5129" s="139"/>
      <c r="W5129" s="139"/>
      <c r="X5129" s="139"/>
      <c r="Y5129" s="139"/>
      <c r="Z5129" s="139"/>
    </row>
    <row r="5130" spans="22:26">
      <c r="V5130" s="139"/>
      <c r="W5130" s="139"/>
      <c r="X5130" s="139"/>
      <c r="Y5130" s="139"/>
      <c r="Z5130" s="139"/>
    </row>
    <row r="5131" spans="22:26">
      <c r="V5131" s="139"/>
      <c r="W5131" s="139"/>
      <c r="X5131" s="139"/>
      <c r="Y5131" s="139"/>
      <c r="Z5131" s="139"/>
    </row>
    <row r="5132" spans="22:26">
      <c r="V5132" s="139"/>
      <c r="W5132" s="139"/>
      <c r="X5132" s="139"/>
      <c r="Y5132" s="139"/>
      <c r="Z5132" s="139"/>
    </row>
    <row r="5133" spans="22:26">
      <c r="V5133" s="139"/>
      <c r="W5133" s="139"/>
      <c r="X5133" s="139"/>
      <c r="Y5133" s="139"/>
      <c r="Z5133" s="139"/>
    </row>
    <row r="5134" spans="22:26">
      <c r="V5134" s="139"/>
      <c r="W5134" s="139"/>
      <c r="X5134" s="139"/>
      <c r="Y5134" s="139"/>
      <c r="Z5134" s="139"/>
    </row>
    <row r="5135" spans="22:26">
      <c r="V5135" s="139"/>
      <c r="W5135" s="139"/>
      <c r="X5135" s="139"/>
      <c r="Y5135" s="139"/>
      <c r="Z5135" s="139"/>
    </row>
    <row r="5136" spans="22:26">
      <c r="V5136" s="139"/>
      <c r="W5136" s="139"/>
      <c r="X5136" s="139"/>
      <c r="Y5136" s="139"/>
      <c r="Z5136" s="139"/>
    </row>
    <row r="5137" spans="22:26">
      <c r="V5137" s="139"/>
      <c r="W5137" s="139"/>
      <c r="X5137" s="139"/>
      <c r="Y5137" s="139"/>
      <c r="Z5137" s="139"/>
    </row>
    <row r="5138" spans="22:26">
      <c r="V5138" s="139"/>
      <c r="W5138" s="139"/>
      <c r="X5138" s="139"/>
      <c r="Y5138" s="139"/>
      <c r="Z5138" s="139"/>
    </row>
    <row r="5139" spans="22:26">
      <c r="V5139" s="139"/>
      <c r="W5139" s="139"/>
      <c r="X5139" s="139"/>
      <c r="Y5139" s="139"/>
      <c r="Z5139" s="139"/>
    </row>
    <row r="5140" spans="22:26">
      <c r="V5140" s="139"/>
      <c r="W5140" s="139"/>
      <c r="X5140" s="139"/>
      <c r="Y5140" s="139"/>
      <c r="Z5140" s="139"/>
    </row>
    <row r="5141" spans="22:26">
      <c r="V5141" s="139"/>
      <c r="W5141" s="139"/>
      <c r="X5141" s="139"/>
      <c r="Y5141" s="139"/>
      <c r="Z5141" s="139"/>
    </row>
    <row r="5142" spans="22:26">
      <c r="V5142" s="139"/>
      <c r="W5142" s="139"/>
      <c r="X5142" s="139"/>
      <c r="Y5142" s="139"/>
      <c r="Z5142" s="139"/>
    </row>
    <row r="5143" spans="22:26">
      <c r="V5143" s="139"/>
      <c r="W5143" s="139"/>
      <c r="X5143" s="139"/>
      <c r="Y5143" s="139"/>
      <c r="Z5143" s="139"/>
    </row>
    <row r="5144" spans="22:26">
      <c r="V5144" s="139"/>
      <c r="W5144" s="139"/>
      <c r="X5144" s="139"/>
      <c r="Y5144" s="139"/>
      <c r="Z5144" s="139"/>
    </row>
    <row r="5145" spans="22:26">
      <c r="V5145" s="139"/>
      <c r="W5145" s="139"/>
      <c r="X5145" s="139"/>
      <c r="Y5145" s="139"/>
      <c r="Z5145" s="139"/>
    </row>
    <row r="5146" spans="22:26">
      <c r="V5146" s="139"/>
      <c r="W5146" s="139"/>
      <c r="X5146" s="139"/>
      <c r="Y5146" s="139"/>
      <c r="Z5146" s="139"/>
    </row>
    <row r="5147" spans="22:26">
      <c r="V5147" s="139"/>
      <c r="W5147" s="139"/>
      <c r="X5147" s="139"/>
      <c r="Y5147" s="139"/>
      <c r="Z5147" s="139"/>
    </row>
    <row r="5148" spans="22:26">
      <c r="V5148" s="139"/>
      <c r="W5148" s="139"/>
      <c r="X5148" s="139"/>
      <c r="Y5148" s="139"/>
      <c r="Z5148" s="139"/>
    </row>
    <row r="5149" spans="22:26">
      <c r="V5149" s="139"/>
      <c r="W5149" s="139"/>
      <c r="X5149" s="139"/>
      <c r="Y5149" s="139"/>
      <c r="Z5149" s="139"/>
    </row>
    <row r="5150" spans="22:26">
      <c r="V5150" s="139"/>
      <c r="W5150" s="139"/>
      <c r="X5150" s="139"/>
      <c r="Y5150" s="139"/>
      <c r="Z5150" s="139"/>
    </row>
    <row r="5151" spans="22:26">
      <c r="V5151" s="139"/>
      <c r="W5151" s="139"/>
      <c r="X5151" s="139"/>
      <c r="Y5151" s="139"/>
      <c r="Z5151" s="139"/>
    </row>
    <row r="5152" spans="22:26">
      <c r="V5152" s="139"/>
      <c r="W5152" s="139"/>
      <c r="X5152" s="139"/>
      <c r="Y5152" s="139"/>
      <c r="Z5152" s="139"/>
    </row>
    <row r="5153" spans="22:26">
      <c r="V5153" s="139"/>
      <c r="W5153" s="139"/>
      <c r="X5153" s="139"/>
      <c r="Y5153" s="139"/>
      <c r="Z5153" s="139"/>
    </row>
    <row r="5154" spans="22:26">
      <c r="V5154" s="139"/>
      <c r="W5154" s="139"/>
      <c r="X5154" s="139"/>
      <c r="Y5154" s="139"/>
      <c r="Z5154" s="139"/>
    </row>
    <row r="5155" spans="22:26">
      <c r="V5155" s="139"/>
      <c r="W5155" s="139"/>
      <c r="X5155" s="139"/>
      <c r="Y5155" s="139"/>
      <c r="Z5155" s="139"/>
    </row>
    <row r="5156" spans="22:26">
      <c r="V5156" s="139"/>
      <c r="W5156" s="139"/>
      <c r="X5156" s="139"/>
      <c r="Y5156" s="139"/>
      <c r="Z5156" s="139"/>
    </row>
    <row r="5157" spans="22:26">
      <c r="V5157" s="139"/>
      <c r="W5157" s="139"/>
      <c r="X5157" s="139"/>
      <c r="Y5157" s="139"/>
      <c r="Z5157" s="139"/>
    </row>
    <row r="5158" spans="22:26">
      <c r="V5158" s="139"/>
      <c r="W5158" s="139"/>
      <c r="X5158" s="139"/>
      <c r="Y5158" s="139"/>
      <c r="Z5158" s="139"/>
    </row>
    <row r="5159" spans="22:26">
      <c r="V5159" s="139"/>
      <c r="W5159" s="139"/>
      <c r="X5159" s="139"/>
      <c r="Y5159" s="139"/>
      <c r="Z5159" s="139"/>
    </row>
    <row r="5160" spans="22:26">
      <c r="V5160" s="139"/>
      <c r="W5160" s="139"/>
      <c r="X5160" s="139"/>
      <c r="Y5160" s="139"/>
      <c r="Z5160" s="139"/>
    </row>
    <row r="5161" spans="22:26">
      <c r="V5161" s="139"/>
      <c r="W5161" s="139"/>
      <c r="X5161" s="139"/>
      <c r="Y5161" s="139"/>
      <c r="Z5161" s="139"/>
    </row>
    <row r="5162" spans="22:26">
      <c r="V5162" s="139"/>
      <c r="W5162" s="139"/>
      <c r="X5162" s="139"/>
      <c r="Y5162" s="139"/>
      <c r="Z5162" s="139"/>
    </row>
    <row r="5163" spans="22:26">
      <c r="V5163" s="139"/>
      <c r="W5163" s="139"/>
      <c r="X5163" s="139"/>
      <c r="Y5163" s="139"/>
      <c r="Z5163" s="139"/>
    </row>
    <row r="5164" spans="22:26">
      <c r="V5164" s="139"/>
      <c r="W5164" s="139"/>
      <c r="X5164" s="139"/>
      <c r="Y5164" s="139"/>
      <c r="Z5164" s="139"/>
    </row>
    <row r="5165" spans="22:26">
      <c r="V5165" s="139"/>
      <c r="W5165" s="139"/>
      <c r="X5165" s="139"/>
      <c r="Y5165" s="139"/>
      <c r="Z5165" s="139"/>
    </row>
    <row r="5166" spans="22:26">
      <c r="V5166" s="139"/>
      <c r="W5166" s="139"/>
      <c r="X5166" s="139"/>
      <c r="Y5166" s="139"/>
      <c r="Z5166" s="139"/>
    </row>
    <row r="5167" spans="22:26">
      <c r="V5167" s="139"/>
      <c r="W5167" s="139"/>
      <c r="X5167" s="139"/>
      <c r="Y5167" s="139"/>
      <c r="Z5167" s="139"/>
    </row>
    <row r="5168" spans="22:26">
      <c r="V5168" s="139"/>
      <c r="W5168" s="139"/>
      <c r="X5168" s="139"/>
      <c r="Y5168" s="139"/>
      <c r="Z5168" s="139"/>
    </row>
    <row r="5169" spans="22:26">
      <c r="V5169" s="139"/>
      <c r="W5169" s="139"/>
      <c r="X5169" s="139"/>
      <c r="Y5169" s="139"/>
      <c r="Z5169" s="139"/>
    </row>
    <row r="5170" spans="22:26">
      <c r="V5170" s="139"/>
      <c r="W5170" s="139"/>
      <c r="X5170" s="139"/>
      <c r="Y5170" s="139"/>
      <c r="Z5170" s="139"/>
    </row>
    <row r="5171" spans="22:26">
      <c r="V5171" s="139"/>
      <c r="W5171" s="139"/>
      <c r="X5171" s="139"/>
      <c r="Y5171" s="139"/>
      <c r="Z5171" s="139"/>
    </row>
    <row r="5172" spans="22:26">
      <c r="V5172" s="139"/>
      <c r="W5172" s="139"/>
      <c r="X5172" s="139"/>
      <c r="Y5172" s="139"/>
      <c r="Z5172" s="139"/>
    </row>
    <row r="5173" spans="22:26">
      <c r="V5173" s="139"/>
      <c r="W5173" s="139"/>
      <c r="X5173" s="139"/>
      <c r="Y5173" s="139"/>
      <c r="Z5173" s="139"/>
    </row>
    <row r="5174" spans="22:26">
      <c r="V5174" s="139"/>
      <c r="W5174" s="139"/>
      <c r="X5174" s="139"/>
      <c r="Y5174" s="139"/>
      <c r="Z5174" s="139"/>
    </row>
    <row r="5175" spans="22:26">
      <c r="V5175" s="139"/>
      <c r="W5175" s="139"/>
      <c r="X5175" s="139"/>
      <c r="Y5175" s="139"/>
      <c r="Z5175" s="139"/>
    </row>
    <row r="5176" spans="22:26">
      <c r="V5176" s="139"/>
      <c r="W5176" s="139"/>
      <c r="X5176" s="139"/>
      <c r="Y5176" s="139"/>
      <c r="Z5176" s="139"/>
    </row>
    <row r="5177" spans="22:26">
      <c r="V5177" s="139"/>
      <c r="W5177" s="139"/>
      <c r="X5177" s="139"/>
      <c r="Y5177" s="139"/>
      <c r="Z5177" s="139"/>
    </row>
    <row r="5178" spans="22:26">
      <c r="V5178" s="139"/>
      <c r="W5178" s="139"/>
      <c r="X5178" s="139"/>
      <c r="Y5178" s="139"/>
      <c r="Z5178" s="139"/>
    </row>
    <row r="5179" spans="22:26">
      <c r="V5179" s="139"/>
      <c r="W5179" s="139"/>
      <c r="X5179" s="139"/>
      <c r="Y5179" s="139"/>
      <c r="Z5179" s="139"/>
    </row>
    <row r="5180" spans="22:26">
      <c r="V5180" s="139"/>
      <c r="W5180" s="139"/>
      <c r="X5180" s="139"/>
      <c r="Y5180" s="139"/>
      <c r="Z5180" s="139"/>
    </row>
    <row r="5181" spans="22:26">
      <c r="V5181" s="139"/>
      <c r="W5181" s="139"/>
      <c r="X5181" s="139"/>
      <c r="Y5181" s="139"/>
      <c r="Z5181" s="139"/>
    </row>
    <row r="5182" spans="22:26">
      <c r="V5182" s="139"/>
      <c r="W5182" s="139"/>
      <c r="X5182" s="139"/>
      <c r="Y5182" s="139"/>
      <c r="Z5182" s="139"/>
    </row>
    <row r="5183" spans="22:26">
      <c r="V5183" s="139"/>
      <c r="W5183" s="139"/>
      <c r="X5183" s="139"/>
      <c r="Y5183" s="139"/>
      <c r="Z5183" s="139"/>
    </row>
    <row r="5184" spans="22:26">
      <c r="V5184" s="139"/>
      <c r="W5184" s="139"/>
      <c r="X5184" s="139"/>
      <c r="Y5184" s="139"/>
      <c r="Z5184" s="139"/>
    </row>
    <row r="5185" spans="22:26">
      <c r="V5185" s="139"/>
      <c r="W5185" s="139"/>
      <c r="X5185" s="139"/>
      <c r="Y5185" s="139"/>
      <c r="Z5185" s="139"/>
    </row>
    <row r="5186" spans="22:26">
      <c r="V5186" s="139"/>
      <c r="W5186" s="139"/>
      <c r="X5186" s="139"/>
      <c r="Y5186" s="139"/>
      <c r="Z5186" s="139"/>
    </row>
    <row r="5187" spans="22:26">
      <c r="V5187" s="139"/>
      <c r="W5187" s="139"/>
      <c r="X5187" s="139"/>
      <c r="Y5187" s="139"/>
      <c r="Z5187" s="139"/>
    </row>
    <row r="5188" spans="22:26">
      <c r="V5188" s="139"/>
      <c r="W5188" s="139"/>
      <c r="X5188" s="139"/>
      <c r="Y5188" s="139"/>
      <c r="Z5188" s="139"/>
    </row>
    <row r="5189" spans="22:26">
      <c r="V5189" s="139"/>
      <c r="W5189" s="139"/>
      <c r="X5189" s="139"/>
      <c r="Y5189" s="139"/>
      <c r="Z5189" s="139"/>
    </row>
    <row r="5190" spans="22:26">
      <c r="V5190" s="139"/>
      <c r="W5190" s="139"/>
      <c r="X5190" s="139"/>
      <c r="Y5190" s="139"/>
      <c r="Z5190" s="139"/>
    </row>
    <row r="5191" spans="22:26">
      <c r="V5191" s="139"/>
      <c r="W5191" s="139"/>
      <c r="X5191" s="139"/>
      <c r="Y5191" s="139"/>
      <c r="Z5191" s="139"/>
    </row>
    <row r="5192" spans="22:26">
      <c r="V5192" s="139"/>
      <c r="W5192" s="139"/>
      <c r="X5192" s="139"/>
      <c r="Y5192" s="139"/>
      <c r="Z5192" s="139"/>
    </row>
    <row r="5193" spans="22:26">
      <c r="V5193" s="139"/>
      <c r="W5193" s="139"/>
      <c r="X5193" s="139"/>
      <c r="Y5193" s="139"/>
      <c r="Z5193" s="139"/>
    </row>
    <row r="5194" spans="22:26">
      <c r="V5194" s="139"/>
      <c r="W5194" s="139"/>
      <c r="X5194" s="139"/>
      <c r="Y5194" s="139"/>
      <c r="Z5194" s="139"/>
    </row>
    <row r="5195" spans="22:26">
      <c r="V5195" s="139"/>
      <c r="W5195" s="139"/>
      <c r="X5195" s="139"/>
      <c r="Y5195" s="139"/>
      <c r="Z5195" s="139"/>
    </row>
    <row r="5196" spans="22:26">
      <c r="V5196" s="139"/>
      <c r="W5196" s="139"/>
      <c r="X5196" s="139"/>
      <c r="Y5196" s="139"/>
      <c r="Z5196" s="139"/>
    </row>
    <row r="5197" spans="22:26">
      <c r="V5197" s="139"/>
      <c r="W5197" s="139"/>
      <c r="X5197" s="139"/>
      <c r="Y5197" s="139"/>
      <c r="Z5197" s="139"/>
    </row>
    <row r="5198" spans="22:26">
      <c r="V5198" s="139"/>
      <c r="W5198" s="139"/>
      <c r="X5198" s="139"/>
      <c r="Y5198" s="139"/>
      <c r="Z5198" s="139"/>
    </row>
    <row r="5199" spans="22:26">
      <c r="V5199" s="139"/>
      <c r="W5199" s="139"/>
      <c r="X5199" s="139"/>
      <c r="Y5199" s="139"/>
      <c r="Z5199" s="139"/>
    </row>
    <row r="5200" spans="22:26">
      <c r="V5200" s="139"/>
      <c r="W5200" s="139"/>
      <c r="X5200" s="139"/>
      <c r="Y5200" s="139"/>
      <c r="Z5200" s="139"/>
    </row>
    <row r="5201" spans="22:26">
      <c r="V5201" s="139"/>
      <c r="W5201" s="139"/>
      <c r="X5201" s="139"/>
      <c r="Y5201" s="139"/>
      <c r="Z5201" s="139"/>
    </row>
    <row r="5202" spans="22:26">
      <c r="V5202" s="139"/>
      <c r="W5202" s="139"/>
      <c r="X5202" s="139"/>
      <c r="Y5202" s="139"/>
      <c r="Z5202" s="139"/>
    </row>
    <row r="5203" spans="22:26">
      <c r="V5203" s="139"/>
      <c r="W5203" s="139"/>
      <c r="X5203" s="139"/>
      <c r="Y5203" s="139"/>
      <c r="Z5203" s="139"/>
    </row>
    <row r="5204" spans="22:26">
      <c r="V5204" s="139"/>
      <c r="W5204" s="139"/>
      <c r="X5204" s="139"/>
      <c r="Y5204" s="139"/>
      <c r="Z5204" s="139"/>
    </row>
    <row r="5205" spans="22:26">
      <c r="V5205" s="139"/>
      <c r="W5205" s="139"/>
      <c r="X5205" s="139"/>
      <c r="Y5205" s="139"/>
      <c r="Z5205" s="139"/>
    </row>
    <row r="5206" spans="22:26">
      <c r="V5206" s="139"/>
      <c r="W5206" s="139"/>
      <c r="X5206" s="139"/>
      <c r="Y5206" s="139"/>
      <c r="Z5206" s="139"/>
    </row>
    <row r="5207" spans="22:26">
      <c r="V5207" s="139"/>
      <c r="W5207" s="139"/>
      <c r="X5207" s="139"/>
      <c r="Y5207" s="139"/>
      <c r="Z5207" s="139"/>
    </row>
    <row r="5208" spans="22:26">
      <c r="V5208" s="139"/>
      <c r="W5208" s="139"/>
      <c r="X5208" s="139"/>
      <c r="Y5208" s="139"/>
      <c r="Z5208" s="139"/>
    </row>
    <row r="5209" spans="22:26">
      <c r="V5209" s="139"/>
      <c r="W5209" s="139"/>
      <c r="X5209" s="139"/>
      <c r="Y5209" s="139"/>
      <c r="Z5209" s="139"/>
    </row>
    <row r="5210" spans="22:26">
      <c r="V5210" s="139"/>
      <c r="W5210" s="139"/>
      <c r="X5210" s="139"/>
      <c r="Y5210" s="139"/>
      <c r="Z5210" s="139"/>
    </row>
    <row r="5211" spans="22:26">
      <c r="V5211" s="139"/>
      <c r="W5211" s="139"/>
      <c r="X5211" s="139"/>
      <c r="Y5211" s="139"/>
      <c r="Z5211" s="139"/>
    </row>
    <row r="5212" spans="22:26">
      <c r="V5212" s="139"/>
      <c r="W5212" s="139"/>
      <c r="X5212" s="139"/>
      <c r="Y5212" s="139"/>
      <c r="Z5212" s="139"/>
    </row>
    <row r="5213" spans="22:26">
      <c r="V5213" s="139"/>
      <c r="W5213" s="139"/>
      <c r="X5213" s="139"/>
      <c r="Y5213" s="139"/>
      <c r="Z5213" s="139"/>
    </row>
    <row r="5214" spans="22:26">
      <c r="V5214" s="139"/>
      <c r="W5214" s="139"/>
      <c r="X5214" s="139"/>
      <c r="Y5214" s="139"/>
      <c r="Z5214" s="139"/>
    </row>
    <row r="5215" spans="22:26">
      <c r="V5215" s="139"/>
      <c r="W5215" s="139"/>
      <c r="X5215" s="139"/>
      <c r="Y5215" s="139"/>
      <c r="Z5215" s="139"/>
    </row>
    <row r="5216" spans="22:26">
      <c r="V5216" s="139"/>
      <c r="W5216" s="139"/>
      <c r="X5216" s="139"/>
      <c r="Y5216" s="139"/>
      <c r="Z5216" s="139"/>
    </row>
    <row r="5217" spans="22:26">
      <c r="V5217" s="139"/>
      <c r="W5217" s="139"/>
      <c r="X5217" s="139"/>
      <c r="Y5217" s="139"/>
      <c r="Z5217" s="139"/>
    </row>
    <row r="5218" spans="22:26">
      <c r="V5218" s="139"/>
      <c r="W5218" s="139"/>
      <c r="X5218" s="139"/>
      <c r="Y5218" s="139"/>
      <c r="Z5218" s="139"/>
    </row>
    <row r="5219" spans="22:26">
      <c r="V5219" s="139"/>
      <c r="W5219" s="139"/>
      <c r="X5219" s="139"/>
      <c r="Y5219" s="139"/>
      <c r="Z5219" s="139"/>
    </row>
    <row r="5220" spans="22:26">
      <c r="V5220" s="139"/>
      <c r="W5220" s="139"/>
      <c r="X5220" s="139"/>
      <c r="Y5220" s="139"/>
      <c r="Z5220" s="139"/>
    </row>
    <row r="5221" spans="22:26">
      <c r="V5221" s="139"/>
      <c r="W5221" s="139"/>
      <c r="X5221" s="139"/>
      <c r="Y5221" s="139"/>
      <c r="Z5221" s="139"/>
    </row>
    <row r="5222" spans="22:26">
      <c r="V5222" s="139"/>
      <c r="W5222" s="139"/>
      <c r="X5222" s="139"/>
      <c r="Y5222" s="139"/>
      <c r="Z5222" s="139"/>
    </row>
    <row r="5223" spans="22:26">
      <c r="V5223" s="139"/>
      <c r="W5223" s="139"/>
      <c r="X5223" s="139"/>
      <c r="Y5223" s="139"/>
      <c r="Z5223" s="139"/>
    </row>
    <row r="5224" spans="22:26">
      <c r="V5224" s="139"/>
      <c r="W5224" s="139"/>
      <c r="X5224" s="139"/>
      <c r="Y5224" s="139"/>
      <c r="Z5224" s="139"/>
    </row>
    <row r="5225" spans="22:26">
      <c r="V5225" s="139"/>
      <c r="W5225" s="139"/>
      <c r="X5225" s="139"/>
      <c r="Y5225" s="139"/>
      <c r="Z5225" s="139"/>
    </row>
    <row r="5226" spans="22:26">
      <c r="V5226" s="139"/>
      <c r="W5226" s="139"/>
      <c r="X5226" s="139"/>
      <c r="Y5226" s="139"/>
      <c r="Z5226" s="139"/>
    </row>
    <row r="5227" spans="22:26">
      <c r="V5227" s="139"/>
      <c r="W5227" s="139"/>
      <c r="X5227" s="139"/>
      <c r="Y5227" s="139"/>
      <c r="Z5227" s="139"/>
    </row>
    <row r="5228" spans="22:26">
      <c r="V5228" s="139"/>
      <c r="W5228" s="139"/>
      <c r="X5228" s="139"/>
      <c r="Y5228" s="139"/>
      <c r="Z5228" s="139"/>
    </row>
    <row r="5229" spans="22:26">
      <c r="V5229" s="139"/>
      <c r="W5229" s="139"/>
      <c r="X5229" s="139"/>
      <c r="Y5229" s="139"/>
      <c r="Z5229" s="139"/>
    </row>
    <row r="5230" spans="22:26">
      <c r="V5230" s="139"/>
      <c r="W5230" s="139"/>
      <c r="X5230" s="139"/>
      <c r="Y5230" s="139"/>
      <c r="Z5230" s="139"/>
    </row>
    <row r="5231" spans="22:26">
      <c r="V5231" s="139"/>
      <c r="W5231" s="139"/>
      <c r="X5231" s="139"/>
      <c r="Y5231" s="139"/>
      <c r="Z5231" s="139"/>
    </row>
    <row r="5232" spans="22:26">
      <c r="V5232" s="139"/>
      <c r="W5232" s="139"/>
      <c r="X5232" s="139"/>
      <c r="Y5232" s="139"/>
      <c r="Z5232" s="139"/>
    </row>
    <row r="5233" spans="22:26">
      <c r="V5233" s="139"/>
      <c r="W5233" s="139"/>
      <c r="X5233" s="139"/>
      <c r="Y5233" s="139"/>
      <c r="Z5233" s="139"/>
    </row>
    <row r="5234" spans="22:26">
      <c r="V5234" s="139"/>
      <c r="W5234" s="139"/>
      <c r="X5234" s="139"/>
      <c r="Y5234" s="139"/>
      <c r="Z5234" s="139"/>
    </row>
    <row r="5235" spans="22:26">
      <c r="V5235" s="139"/>
      <c r="W5235" s="139"/>
      <c r="X5235" s="139"/>
      <c r="Y5235" s="139"/>
      <c r="Z5235" s="139"/>
    </row>
    <row r="5236" spans="22:26">
      <c r="V5236" s="139"/>
      <c r="W5236" s="139"/>
      <c r="X5236" s="139"/>
      <c r="Y5236" s="139"/>
      <c r="Z5236" s="139"/>
    </row>
    <row r="5237" spans="22:26">
      <c r="V5237" s="139"/>
      <c r="W5237" s="139"/>
      <c r="X5237" s="139"/>
      <c r="Y5237" s="139"/>
      <c r="Z5237" s="139"/>
    </row>
    <row r="5238" spans="22:26">
      <c r="V5238" s="139"/>
      <c r="W5238" s="139"/>
      <c r="X5238" s="139"/>
      <c r="Y5238" s="139"/>
      <c r="Z5238" s="139"/>
    </row>
    <row r="5239" spans="22:26">
      <c r="V5239" s="139"/>
      <c r="W5239" s="139"/>
      <c r="X5239" s="139"/>
      <c r="Y5239" s="139"/>
      <c r="Z5239" s="139"/>
    </row>
    <row r="5240" spans="22:26">
      <c r="V5240" s="139"/>
      <c r="W5240" s="139"/>
      <c r="X5240" s="139"/>
      <c r="Y5240" s="139"/>
      <c r="Z5240" s="139"/>
    </row>
    <row r="5241" spans="22:26">
      <c r="V5241" s="139"/>
      <c r="W5241" s="139"/>
      <c r="X5241" s="139"/>
      <c r="Y5241" s="139"/>
      <c r="Z5241" s="139"/>
    </row>
    <row r="5242" spans="22:26">
      <c r="V5242" s="139"/>
      <c r="W5242" s="139"/>
      <c r="X5242" s="139"/>
      <c r="Y5242" s="139"/>
      <c r="Z5242" s="139"/>
    </row>
    <row r="5243" spans="22:26">
      <c r="V5243" s="139"/>
      <c r="W5243" s="139"/>
      <c r="X5243" s="139"/>
      <c r="Y5243" s="139"/>
      <c r="Z5243" s="139"/>
    </row>
    <row r="5244" spans="22:26">
      <c r="V5244" s="139"/>
      <c r="W5244" s="139"/>
      <c r="X5244" s="139"/>
      <c r="Y5244" s="139"/>
      <c r="Z5244" s="139"/>
    </row>
    <row r="5245" spans="22:26">
      <c r="V5245" s="139"/>
      <c r="W5245" s="139"/>
      <c r="X5245" s="139"/>
      <c r="Y5245" s="139"/>
      <c r="Z5245" s="139"/>
    </row>
    <row r="5246" spans="22:26">
      <c r="V5246" s="139"/>
      <c r="W5246" s="139"/>
      <c r="X5246" s="139"/>
      <c r="Y5246" s="139"/>
      <c r="Z5246" s="139"/>
    </row>
    <row r="5247" spans="22:26">
      <c r="V5247" s="139"/>
      <c r="W5247" s="139"/>
      <c r="X5247" s="139"/>
      <c r="Y5247" s="139"/>
      <c r="Z5247" s="139"/>
    </row>
    <row r="5248" spans="22:26">
      <c r="V5248" s="139"/>
      <c r="W5248" s="139"/>
      <c r="X5248" s="139"/>
      <c r="Y5248" s="139"/>
      <c r="Z5248" s="139"/>
    </row>
    <row r="5249" spans="22:26">
      <c r="V5249" s="139"/>
      <c r="W5249" s="139"/>
      <c r="X5249" s="139"/>
      <c r="Y5249" s="139"/>
      <c r="Z5249" s="139"/>
    </row>
    <row r="5250" spans="22:26">
      <c r="V5250" s="139"/>
      <c r="W5250" s="139"/>
      <c r="X5250" s="139"/>
      <c r="Y5250" s="139"/>
      <c r="Z5250" s="139"/>
    </row>
    <row r="5251" spans="22:26">
      <c r="V5251" s="139"/>
      <c r="W5251" s="139"/>
      <c r="X5251" s="139"/>
      <c r="Y5251" s="139"/>
      <c r="Z5251" s="139"/>
    </row>
    <row r="5252" spans="22:26">
      <c r="V5252" s="139"/>
      <c r="W5252" s="139"/>
      <c r="X5252" s="139"/>
      <c r="Y5252" s="139"/>
      <c r="Z5252" s="139"/>
    </row>
    <row r="5253" spans="22:26">
      <c r="V5253" s="139"/>
      <c r="W5253" s="139"/>
      <c r="X5253" s="139"/>
      <c r="Y5253" s="139"/>
      <c r="Z5253" s="139"/>
    </row>
    <row r="5254" spans="22:26">
      <c r="V5254" s="139"/>
      <c r="W5254" s="139"/>
      <c r="X5254" s="139"/>
      <c r="Y5254" s="139"/>
      <c r="Z5254" s="139"/>
    </row>
    <row r="5255" spans="22:26">
      <c r="V5255" s="139"/>
      <c r="W5255" s="139"/>
      <c r="X5255" s="139"/>
      <c r="Y5255" s="139"/>
      <c r="Z5255" s="139"/>
    </row>
    <row r="5256" spans="22:26">
      <c r="V5256" s="139"/>
      <c r="W5256" s="139"/>
      <c r="X5256" s="139"/>
      <c r="Y5256" s="139"/>
      <c r="Z5256" s="139"/>
    </row>
    <row r="5257" spans="22:26">
      <c r="V5257" s="139"/>
      <c r="W5257" s="139"/>
      <c r="X5257" s="139"/>
      <c r="Y5257" s="139"/>
      <c r="Z5257" s="139"/>
    </row>
    <row r="5258" spans="22:26">
      <c r="V5258" s="139"/>
      <c r="W5258" s="139"/>
      <c r="X5258" s="139"/>
      <c r="Y5258" s="139"/>
      <c r="Z5258" s="139"/>
    </row>
    <row r="5259" spans="22:26">
      <c r="V5259" s="139"/>
      <c r="W5259" s="139"/>
      <c r="X5259" s="139"/>
      <c r="Y5259" s="139"/>
      <c r="Z5259" s="139"/>
    </row>
    <row r="5260" spans="22:26">
      <c r="V5260" s="139"/>
      <c r="W5260" s="139"/>
      <c r="X5260" s="139"/>
      <c r="Y5260" s="139"/>
      <c r="Z5260" s="139"/>
    </row>
    <row r="5261" spans="22:26">
      <c r="V5261" s="139"/>
      <c r="W5261" s="139"/>
      <c r="X5261" s="139"/>
      <c r="Y5261" s="139"/>
      <c r="Z5261" s="139"/>
    </row>
    <row r="5262" spans="22:26">
      <c r="V5262" s="139"/>
      <c r="W5262" s="139"/>
      <c r="X5262" s="139"/>
      <c r="Y5262" s="139"/>
      <c r="Z5262" s="139"/>
    </row>
    <row r="5263" spans="22:26">
      <c r="V5263" s="139"/>
      <c r="W5263" s="139"/>
      <c r="X5263" s="139"/>
      <c r="Y5263" s="139"/>
      <c r="Z5263" s="139"/>
    </row>
    <row r="5264" spans="22:26">
      <c r="V5264" s="139"/>
      <c r="W5264" s="139"/>
      <c r="X5264" s="139"/>
      <c r="Y5264" s="139"/>
      <c r="Z5264" s="139"/>
    </row>
    <row r="5265" spans="22:26">
      <c r="V5265" s="139"/>
      <c r="W5265" s="139"/>
      <c r="X5265" s="139"/>
      <c r="Y5265" s="139"/>
      <c r="Z5265" s="139"/>
    </row>
    <row r="5266" spans="22:26">
      <c r="V5266" s="139"/>
      <c r="W5266" s="139"/>
      <c r="X5266" s="139"/>
      <c r="Y5266" s="139"/>
      <c r="Z5266" s="139"/>
    </row>
    <row r="5267" spans="22:26">
      <c r="V5267" s="139"/>
      <c r="W5267" s="139"/>
      <c r="X5267" s="139"/>
      <c r="Y5267" s="139"/>
      <c r="Z5267" s="139"/>
    </row>
    <row r="5268" spans="22:26">
      <c r="V5268" s="139"/>
      <c r="W5268" s="139"/>
      <c r="X5268" s="139"/>
      <c r="Y5268" s="139"/>
      <c r="Z5268" s="139"/>
    </row>
    <row r="5269" spans="22:26">
      <c r="V5269" s="139"/>
      <c r="W5269" s="139"/>
      <c r="X5269" s="139"/>
      <c r="Y5269" s="139"/>
      <c r="Z5269" s="139"/>
    </row>
    <row r="5270" spans="22:26">
      <c r="V5270" s="139"/>
      <c r="W5270" s="139"/>
      <c r="X5270" s="139"/>
      <c r="Y5270" s="139"/>
      <c r="Z5270" s="139"/>
    </row>
    <row r="5271" spans="22:26">
      <c r="V5271" s="139"/>
      <c r="W5271" s="139"/>
      <c r="X5271" s="139"/>
      <c r="Y5271" s="139"/>
      <c r="Z5271" s="139"/>
    </row>
    <row r="5272" spans="22:26">
      <c r="V5272" s="139"/>
      <c r="W5272" s="139"/>
      <c r="X5272" s="139"/>
      <c r="Y5272" s="139"/>
      <c r="Z5272" s="139"/>
    </row>
    <row r="5273" spans="22:26">
      <c r="V5273" s="139"/>
      <c r="W5273" s="139"/>
      <c r="X5273" s="139"/>
      <c r="Y5273" s="139"/>
      <c r="Z5273" s="139"/>
    </row>
    <row r="5274" spans="22:26">
      <c r="V5274" s="139"/>
      <c r="W5274" s="139"/>
      <c r="X5274" s="139"/>
      <c r="Y5274" s="139"/>
      <c r="Z5274" s="139"/>
    </row>
    <row r="5275" spans="22:26">
      <c r="V5275" s="139"/>
      <c r="W5275" s="139"/>
      <c r="X5275" s="139"/>
      <c r="Y5275" s="139"/>
      <c r="Z5275" s="139"/>
    </row>
    <row r="5276" spans="22:26">
      <c r="V5276" s="139"/>
      <c r="W5276" s="139"/>
      <c r="X5276" s="139"/>
      <c r="Y5276" s="139"/>
      <c r="Z5276" s="139"/>
    </row>
    <row r="5277" spans="22:26">
      <c r="V5277" s="139"/>
      <c r="W5277" s="139"/>
      <c r="X5277" s="139"/>
      <c r="Y5277" s="139"/>
      <c r="Z5277" s="139"/>
    </row>
    <row r="5278" spans="22:26">
      <c r="V5278" s="139"/>
      <c r="W5278" s="139"/>
      <c r="X5278" s="139"/>
      <c r="Y5278" s="139"/>
      <c r="Z5278" s="139"/>
    </row>
    <row r="5279" spans="22:26">
      <c r="V5279" s="139"/>
      <c r="W5279" s="139"/>
      <c r="X5279" s="139"/>
      <c r="Y5279" s="139"/>
      <c r="Z5279" s="139"/>
    </row>
    <row r="5280" spans="22:26">
      <c r="V5280" s="139"/>
      <c r="W5280" s="139"/>
      <c r="X5280" s="139"/>
      <c r="Y5280" s="139"/>
      <c r="Z5280" s="139"/>
    </row>
    <row r="5281" spans="22:26">
      <c r="V5281" s="139"/>
      <c r="W5281" s="139"/>
      <c r="X5281" s="139"/>
      <c r="Y5281" s="139"/>
      <c r="Z5281" s="139"/>
    </row>
    <row r="5282" spans="22:26">
      <c r="V5282" s="139"/>
      <c r="W5282" s="139"/>
      <c r="X5282" s="139"/>
      <c r="Y5282" s="139"/>
      <c r="Z5282" s="139"/>
    </row>
    <row r="5283" spans="22:26">
      <c r="V5283" s="139"/>
      <c r="W5283" s="139"/>
      <c r="X5283" s="139"/>
      <c r="Y5283" s="139"/>
      <c r="Z5283" s="139"/>
    </row>
    <row r="5284" spans="22:26">
      <c r="V5284" s="139"/>
      <c r="W5284" s="139"/>
      <c r="X5284" s="139"/>
      <c r="Y5284" s="139"/>
      <c r="Z5284" s="139"/>
    </row>
    <row r="5285" spans="22:26">
      <c r="V5285" s="139"/>
      <c r="W5285" s="139"/>
      <c r="X5285" s="139"/>
      <c r="Y5285" s="139"/>
      <c r="Z5285" s="139"/>
    </row>
    <row r="5286" spans="22:26">
      <c r="V5286" s="139"/>
      <c r="W5286" s="139"/>
      <c r="X5286" s="139"/>
      <c r="Y5286" s="139"/>
      <c r="Z5286" s="139"/>
    </row>
    <row r="5287" spans="22:26">
      <c r="V5287" s="139"/>
      <c r="W5287" s="139"/>
      <c r="X5287" s="139"/>
      <c r="Y5287" s="139"/>
      <c r="Z5287" s="139"/>
    </row>
    <row r="5288" spans="22:26">
      <c r="V5288" s="139"/>
      <c r="W5288" s="139"/>
      <c r="X5288" s="139"/>
      <c r="Y5288" s="139"/>
      <c r="Z5288" s="139"/>
    </row>
    <row r="5289" spans="22:26">
      <c r="V5289" s="139"/>
      <c r="W5289" s="139"/>
      <c r="X5289" s="139"/>
      <c r="Y5289" s="139"/>
      <c r="Z5289" s="139"/>
    </row>
    <row r="5290" spans="22:26">
      <c r="V5290" s="139"/>
      <c r="W5290" s="139"/>
      <c r="X5290" s="139"/>
      <c r="Y5290" s="139"/>
      <c r="Z5290" s="139"/>
    </row>
    <row r="5291" spans="22:26">
      <c r="V5291" s="139"/>
      <c r="W5291" s="139"/>
      <c r="X5291" s="139"/>
      <c r="Y5291" s="139"/>
      <c r="Z5291" s="139"/>
    </row>
    <row r="5292" spans="22:26">
      <c r="V5292" s="139"/>
      <c r="W5292" s="139"/>
      <c r="X5292" s="139"/>
      <c r="Y5292" s="139"/>
      <c r="Z5292" s="139"/>
    </row>
    <row r="5293" spans="22:26">
      <c r="V5293" s="139"/>
      <c r="W5293" s="139"/>
      <c r="X5293" s="139"/>
      <c r="Y5293" s="139"/>
      <c r="Z5293" s="139"/>
    </row>
    <row r="5294" spans="22:26">
      <c r="V5294" s="139"/>
      <c r="W5294" s="139"/>
      <c r="X5294" s="139"/>
      <c r="Y5294" s="139"/>
      <c r="Z5294" s="139"/>
    </row>
    <row r="5295" spans="22:26">
      <c r="V5295" s="139"/>
      <c r="W5295" s="139"/>
      <c r="X5295" s="139"/>
      <c r="Y5295" s="139"/>
      <c r="Z5295" s="139"/>
    </row>
    <row r="5296" spans="22:26">
      <c r="V5296" s="139"/>
      <c r="W5296" s="139"/>
      <c r="X5296" s="139"/>
      <c r="Y5296" s="139"/>
      <c r="Z5296" s="139"/>
    </row>
    <row r="5297" spans="22:26">
      <c r="V5297" s="139"/>
      <c r="W5297" s="139"/>
      <c r="X5297" s="139"/>
      <c r="Y5297" s="139"/>
      <c r="Z5297" s="139"/>
    </row>
    <row r="5298" spans="22:26">
      <c r="V5298" s="139"/>
      <c r="W5298" s="139"/>
      <c r="X5298" s="139"/>
      <c r="Y5298" s="139"/>
      <c r="Z5298" s="139"/>
    </row>
    <row r="5299" spans="22:26">
      <c r="V5299" s="139"/>
      <c r="W5299" s="139"/>
      <c r="X5299" s="139"/>
      <c r="Y5299" s="139"/>
      <c r="Z5299" s="139"/>
    </row>
    <row r="5300" spans="22:26">
      <c r="V5300" s="139"/>
      <c r="W5300" s="139"/>
      <c r="X5300" s="139"/>
      <c r="Y5300" s="139"/>
      <c r="Z5300" s="139"/>
    </row>
    <row r="5301" spans="22:26">
      <c r="V5301" s="139"/>
      <c r="W5301" s="139"/>
      <c r="X5301" s="139"/>
      <c r="Y5301" s="139"/>
      <c r="Z5301" s="139"/>
    </row>
    <row r="5302" spans="22:26">
      <c r="V5302" s="139"/>
      <c r="W5302" s="139"/>
      <c r="X5302" s="139"/>
      <c r="Y5302" s="139"/>
      <c r="Z5302" s="139"/>
    </row>
    <row r="5303" spans="22:26">
      <c r="V5303" s="139"/>
      <c r="W5303" s="139"/>
      <c r="X5303" s="139"/>
      <c r="Y5303" s="139"/>
      <c r="Z5303" s="139"/>
    </row>
    <row r="5304" spans="22:26">
      <c r="V5304" s="139"/>
      <c r="W5304" s="139"/>
      <c r="X5304" s="139"/>
      <c r="Y5304" s="139"/>
      <c r="Z5304" s="139"/>
    </row>
    <row r="5305" spans="22:26">
      <c r="V5305" s="139"/>
      <c r="W5305" s="139"/>
      <c r="X5305" s="139"/>
      <c r="Y5305" s="139"/>
      <c r="Z5305" s="139"/>
    </row>
    <row r="5306" spans="22:26">
      <c r="V5306" s="139"/>
      <c r="W5306" s="139"/>
      <c r="X5306" s="139"/>
      <c r="Y5306" s="139"/>
      <c r="Z5306" s="139"/>
    </row>
    <row r="5307" spans="22:26">
      <c r="V5307" s="139"/>
      <c r="W5307" s="139"/>
      <c r="X5307" s="139"/>
      <c r="Y5307" s="139"/>
      <c r="Z5307" s="139"/>
    </row>
    <row r="5308" spans="22:26">
      <c r="V5308" s="139"/>
      <c r="W5308" s="139"/>
      <c r="X5308" s="139"/>
      <c r="Y5308" s="139"/>
      <c r="Z5308" s="139"/>
    </row>
    <row r="5309" spans="22:26">
      <c r="V5309" s="139"/>
      <c r="W5309" s="139"/>
      <c r="X5309" s="139"/>
      <c r="Y5309" s="139"/>
      <c r="Z5309" s="139"/>
    </row>
    <row r="5310" spans="22:26">
      <c r="V5310" s="139"/>
      <c r="W5310" s="139"/>
      <c r="X5310" s="139"/>
      <c r="Y5310" s="139"/>
      <c r="Z5310" s="139"/>
    </row>
    <row r="5311" spans="22:26">
      <c r="V5311" s="139"/>
      <c r="W5311" s="139"/>
      <c r="X5311" s="139"/>
      <c r="Y5311" s="139"/>
      <c r="Z5311" s="139"/>
    </row>
    <row r="5312" spans="22:26">
      <c r="V5312" s="139"/>
      <c r="W5312" s="139"/>
      <c r="X5312" s="139"/>
      <c r="Y5312" s="139"/>
      <c r="Z5312" s="139"/>
    </row>
    <row r="5313" spans="22:26">
      <c r="V5313" s="139"/>
      <c r="W5313" s="139"/>
      <c r="X5313" s="139"/>
      <c r="Y5313" s="139"/>
      <c r="Z5313" s="139"/>
    </row>
    <row r="5314" spans="22:26">
      <c r="V5314" s="139"/>
      <c r="W5314" s="139"/>
      <c r="X5314" s="139"/>
      <c r="Y5314" s="139"/>
      <c r="Z5314" s="139"/>
    </row>
    <row r="5315" spans="22:26">
      <c r="V5315" s="139"/>
      <c r="W5315" s="139"/>
      <c r="X5315" s="139"/>
      <c r="Y5315" s="139"/>
      <c r="Z5315" s="139"/>
    </row>
    <row r="5316" spans="22:26">
      <c r="V5316" s="139"/>
      <c r="W5316" s="139"/>
      <c r="X5316" s="139"/>
      <c r="Y5316" s="139"/>
      <c r="Z5316" s="139"/>
    </row>
    <row r="5317" spans="22:26">
      <c r="V5317" s="139"/>
      <c r="W5317" s="139"/>
      <c r="X5317" s="139"/>
      <c r="Y5317" s="139"/>
      <c r="Z5317" s="139"/>
    </row>
    <row r="5318" spans="22:26">
      <c r="V5318" s="139"/>
      <c r="W5318" s="139"/>
      <c r="X5318" s="139"/>
      <c r="Y5318" s="139"/>
      <c r="Z5318" s="139"/>
    </row>
    <row r="5319" spans="22:26">
      <c r="V5319" s="139"/>
      <c r="W5319" s="139"/>
      <c r="X5319" s="139"/>
      <c r="Y5319" s="139"/>
      <c r="Z5319" s="139"/>
    </row>
    <row r="5320" spans="22:26">
      <c r="V5320" s="139"/>
      <c r="W5320" s="139"/>
      <c r="X5320" s="139"/>
      <c r="Y5320" s="139"/>
      <c r="Z5320" s="139"/>
    </row>
    <row r="5321" spans="22:26">
      <c r="V5321" s="139"/>
      <c r="W5321" s="139"/>
      <c r="X5321" s="139"/>
      <c r="Y5321" s="139"/>
      <c r="Z5321" s="139"/>
    </row>
    <row r="5322" spans="22:26">
      <c r="V5322" s="139"/>
      <c r="W5322" s="139"/>
      <c r="X5322" s="139"/>
      <c r="Y5322" s="139"/>
      <c r="Z5322" s="139"/>
    </row>
    <row r="5323" spans="22:26">
      <c r="V5323" s="139"/>
      <c r="W5323" s="139"/>
      <c r="X5323" s="139"/>
      <c r="Y5323" s="139"/>
      <c r="Z5323" s="139"/>
    </row>
    <row r="5324" spans="22:26">
      <c r="V5324" s="139"/>
      <c r="W5324" s="139"/>
      <c r="X5324" s="139"/>
      <c r="Y5324" s="139"/>
      <c r="Z5324" s="139"/>
    </row>
    <row r="5325" spans="22:26">
      <c r="V5325" s="139"/>
      <c r="W5325" s="139"/>
      <c r="X5325" s="139"/>
      <c r="Y5325" s="139"/>
      <c r="Z5325" s="139"/>
    </row>
    <row r="5326" spans="22:26">
      <c r="V5326" s="139"/>
      <c r="W5326" s="139"/>
      <c r="X5326" s="139"/>
      <c r="Y5326" s="139"/>
      <c r="Z5326" s="139"/>
    </row>
    <row r="5327" spans="22:26">
      <c r="V5327" s="139"/>
      <c r="W5327" s="139"/>
      <c r="X5327" s="139"/>
      <c r="Y5327" s="139"/>
      <c r="Z5327" s="139"/>
    </row>
    <row r="5328" spans="22:26">
      <c r="V5328" s="139"/>
      <c r="W5328" s="139"/>
      <c r="X5328" s="139"/>
      <c r="Y5328" s="139"/>
      <c r="Z5328" s="139"/>
    </row>
    <row r="5329" spans="22:26">
      <c r="V5329" s="139"/>
      <c r="W5329" s="139"/>
      <c r="X5329" s="139"/>
      <c r="Y5329" s="139"/>
      <c r="Z5329" s="139"/>
    </row>
    <row r="5330" spans="22:26">
      <c r="V5330" s="139"/>
      <c r="W5330" s="139"/>
      <c r="X5330" s="139"/>
      <c r="Y5330" s="139"/>
      <c r="Z5330" s="139"/>
    </row>
    <row r="5331" spans="22:26">
      <c r="V5331" s="139"/>
      <c r="W5331" s="139"/>
      <c r="X5331" s="139"/>
      <c r="Y5331" s="139"/>
      <c r="Z5331" s="139"/>
    </row>
    <row r="5332" spans="22:26">
      <c r="V5332" s="139"/>
      <c r="W5332" s="139"/>
      <c r="X5332" s="139"/>
      <c r="Y5332" s="139"/>
      <c r="Z5332" s="139"/>
    </row>
    <row r="5333" spans="22:26">
      <c r="V5333" s="139"/>
      <c r="W5333" s="139"/>
      <c r="X5333" s="139"/>
      <c r="Y5333" s="139"/>
      <c r="Z5333" s="139"/>
    </row>
    <row r="5334" spans="22:26">
      <c r="V5334" s="139"/>
      <c r="W5334" s="139"/>
      <c r="X5334" s="139"/>
      <c r="Y5334" s="139"/>
      <c r="Z5334" s="139"/>
    </row>
    <row r="5335" spans="22:26">
      <c r="V5335" s="139"/>
      <c r="W5335" s="139"/>
      <c r="X5335" s="139"/>
      <c r="Y5335" s="139"/>
      <c r="Z5335" s="139"/>
    </row>
    <row r="5336" spans="22:26">
      <c r="V5336" s="139"/>
      <c r="W5336" s="139"/>
      <c r="X5336" s="139"/>
      <c r="Y5336" s="139"/>
      <c r="Z5336" s="139"/>
    </row>
    <row r="5337" spans="22:26">
      <c r="V5337" s="139"/>
      <c r="W5337" s="139"/>
      <c r="X5337" s="139"/>
      <c r="Y5337" s="139"/>
      <c r="Z5337" s="139"/>
    </row>
    <row r="5338" spans="22:26">
      <c r="V5338" s="139"/>
      <c r="W5338" s="139"/>
      <c r="X5338" s="139"/>
      <c r="Y5338" s="139"/>
      <c r="Z5338" s="139"/>
    </row>
    <row r="5339" spans="22:26">
      <c r="V5339" s="139"/>
      <c r="W5339" s="139"/>
      <c r="X5339" s="139"/>
      <c r="Y5339" s="139"/>
      <c r="Z5339" s="139"/>
    </row>
    <row r="5340" spans="22:26">
      <c r="V5340" s="139"/>
      <c r="W5340" s="139"/>
      <c r="X5340" s="139"/>
      <c r="Y5340" s="139"/>
      <c r="Z5340" s="139"/>
    </row>
    <row r="5341" spans="22:26">
      <c r="V5341" s="139"/>
      <c r="W5341" s="139"/>
      <c r="X5341" s="139"/>
      <c r="Y5341" s="139"/>
      <c r="Z5341" s="139"/>
    </row>
    <row r="5342" spans="22:26">
      <c r="V5342" s="139"/>
      <c r="W5342" s="139"/>
      <c r="X5342" s="139"/>
      <c r="Y5342" s="139"/>
      <c r="Z5342" s="139"/>
    </row>
    <row r="5343" spans="22:26">
      <c r="V5343" s="139"/>
      <c r="W5343" s="139"/>
      <c r="X5343" s="139"/>
      <c r="Y5343" s="139"/>
      <c r="Z5343" s="139"/>
    </row>
    <row r="5344" spans="22:26">
      <c r="V5344" s="139"/>
      <c r="W5344" s="139"/>
      <c r="X5344" s="139"/>
      <c r="Y5344" s="139"/>
      <c r="Z5344" s="139"/>
    </row>
    <row r="5345" spans="22:26">
      <c r="V5345" s="139"/>
      <c r="W5345" s="139"/>
      <c r="X5345" s="139"/>
      <c r="Y5345" s="139"/>
      <c r="Z5345" s="139"/>
    </row>
    <row r="5346" spans="22:26">
      <c r="V5346" s="139"/>
      <c r="W5346" s="139"/>
      <c r="X5346" s="139"/>
      <c r="Y5346" s="139"/>
      <c r="Z5346" s="139"/>
    </row>
    <row r="5347" spans="22:26">
      <c r="V5347" s="139"/>
      <c r="W5347" s="139"/>
      <c r="X5347" s="139"/>
      <c r="Y5347" s="139"/>
      <c r="Z5347" s="139"/>
    </row>
    <row r="5348" spans="22:26">
      <c r="V5348" s="139"/>
      <c r="W5348" s="139"/>
      <c r="X5348" s="139"/>
      <c r="Y5348" s="139"/>
      <c r="Z5348" s="139"/>
    </row>
    <row r="5349" spans="22:26">
      <c r="V5349" s="139"/>
      <c r="W5349" s="139"/>
      <c r="X5349" s="139"/>
      <c r="Y5349" s="139"/>
      <c r="Z5349" s="139"/>
    </row>
    <row r="5350" spans="22:26">
      <c r="V5350" s="139"/>
      <c r="W5350" s="139"/>
      <c r="X5350" s="139"/>
      <c r="Y5350" s="139"/>
      <c r="Z5350" s="139"/>
    </row>
    <row r="5351" spans="22:26">
      <c r="V5351" s="139"/>
      <c r="W5351" s="139"/>
      <c r="X5351" s="139"/>
      <c r="Y5351" s="139"/>
      <c r="Z5351" s="139"/>
    </row>
    <row r="5352" spans="22:26">
      <c r="V5352" s="139"/>
      <c r="W5352" s="139"/>
      <c r="X5352" s="139"/>
      <c r="Y5352" s="139"/>
      <c r="Z5352" s="139"/>
    </row>
    <row r="5353" spans="22:26">
      <c r="V5353" s="139"/>
      <c r="W5353" s="139"/>
      <c r="X5353" s="139"/>
      <c r="Y5353" s="139"/>
      <c r="Z5353" s="139"/>
    </row>
    <row r="5354" spans="22:26">
      <c r="V5354" s="139"/>
      <c r="W5354" s="139"/>
      <c r="X5354" s="139"/>
      <c r="Y5354" s="139"/>
      <c r="Z5354" s="139"/>
    </row>
    <row r="5355" spans="22:26">
      <c r="V5355" s="139"/>
      <c r="W5355" s="139"/>
      <c r="X5355" s="139"/>
      <c r="Y5355" s="139"/>
      <c r="Z5355" s="139"/>
    </row>
    <row r="5356" spans="22:26">
      <c r="V5356" s="139"/>
      <c r="W5356" s="139"/>
      <c r="X5356" s="139"/>
      <c r="Y5356" s="139"/>
      <c r="Z5356" s="139"/>
    </row>
    <row r="5357" spans="22:26">
      <c r="V5357" s="139"/>
      <c r="W5357" s="139"/>
      <c r="X5357" s="139"/>
      <c r="Y5357" s="139"/>
      <c r="Z5357" s="139"/>
    </row>
    <row r="5358" spans="22:26">
      <c r="V5358" s="139"/>
      <c r="W5358" s="139"/>
      <c r="X5358" s="139"/>
      <c r="Y5358" s="139"/>
      <c r="Z5358" s="139"/>
    </row>
    <row r="5359" spans="22:26">
      <c r="V5359" s="139"/>
      <c r="W5359" s="139"/>
      <c r="X5359" s="139"/>
      <c r="Y5359" s="139"/>
      <c r="Z5359" s="139"/>
    </row>
    <row r="5360" spans="22:26">
      <c r="V5360" s="139"/>
      <c r="W5360" s="139"/>
      <c r="X5360" s="139"/>
      <c r="Y5360" s="139"/>
      <c r="Z5360" s="139"/>
    </row>
    <row r="5361" spans="22:26">
      <c r="V5361" s="139"/>
      <c r="W5361" s="139"/>
      <c r="X5361" s="139"/>
      <c r="Y5361" s="139"/>
      <c r="Z5361" s="139"/>
    </row>
    <row r="5362" spans="22:26">
      <c r="V5362" s="139"/>
      <c r="W5362" s="139"/>
      <c r="X5362" s="139"/>
      <c r="Y5362" s="139"/>
      <c r="Z5362" s="139"/>
    </row>
    <row r="5363" spans="22:26">
      <c r="V5363" s="139"/>
      <c r="W5363" s="139"/>
      <c r="X5363" s="139"/>
      <c r="Y5363" s="139"/>
      <c r="Z5363" s="139"/>
    </row>
    <row r="5364" spans="22:26">
      <c r="V5364" s="139"/>
      <c r="W5364" s="139"/>
      <c r="X5364" s="139"/>
      <c r="Y5364" s="139"/>
      <c r="Z5364" s="139"/>
    </row>
    <row r="5365" spans="22:26">
      <c r="V5365" s="139"/>
      <c r="W5365" s="139"/>
      <c r="X5365" s="139"/>
      <c r="Y5365" s="139"/>
      <c r="Z5365" s="139"/>
    </row>
    <row r="5366" spans="22:26">
      <c r="V5366" s="139"/>
      <c r="W5366" s="139"/>
      <c r="X5366" s="139"/>
      <c r="Y5366" s="139"/>
      <c r="Z5366" s="139"/>
    </row>
    <row r="5367" spans="22:26">
      <c r="V5367" s="139"/>
      <c r="W5367" s="139"/>
      <c r="X5367" s="139"/>
      <c r="Y5367" s="139"/>
      <c r="Z5367" s="139"/>
    </row>
    <row r="5368" spans="22:26">
      <c r="V5368" s="139"/>
      <c r="W5368" s="139"/>
      <c r="X5368" s="139"/>
      <c r="Y5368" s="139"/>
      <c r="Z5368" s="139"/>
    </row>
    <row r="5369" spans="22:26">
      <c r="V5369" s="139"/>
      <c r="W5369" s="139"/>
      <c r="X5369" s="139"/>
      <c r="Y5369" s="139"/>
      <c r="Z5369" s="139"/>
    </row>
    <row r="5370" spans="22:26">
      <c r="V5370" s="139"/>
      <c r="W5370" s="139"/>
      <c r="X5370" s="139"/>
      <c r="Y5370" s="139"/>
      <c r="Z5370" s="139"/>
    </row>
    <row r="5371" spans="22:26">
      <c r="V5371" s="139"/>
      <c r="W5371" s="139"/>
      <c r="X5371" s="139"/>
      <c r="Y5371" s="139"/>
      <c r="Z5371" s="139"/>
    </row>
    <row r="5372" spans="22:26">
      <c r="V5372" s="139"/>
      <c r="W5372" s="139"/>
      <c r="X5372" s="139"/>
      <c r="Y5372" s="139"/>
      <c r="Z5372" s="139"/>
    </row>
    <row r="5373" spans="22:26">
      <c r="V5373" s="139"/>
      <c r="W5373" s="139"/>
      <c r="X5373" s="139"/>
      <c r="Y5373" s="139"/>
      <c r="Z5373" s="139"/>
    </row>
    <row r="5374" spans="22:26">
      <c r="V5374" s="139"/>
      <c r="W5374" s="139"/>
      <c r="X5374" s="139"/>
      <c r="Y5374" s="139"/>
      <c r="Z5374" s="139"/>
    </row>
    <row r="5375" spans="22:26">
      <c r="V5375" s="139"/>
      <c r="W5375" s="139"/>
      <c r="X5375" s="139"/>
      <c r="Y5375" s="139"/>
      <c r="Z5375" s="139"/>
    </row>
    <row r="5376" spans="22:26">
      <c r="V5376" s="139"/>
      <c r="W5376" s="139"/>
      <c r="X5376" s="139"/>
      <c r="Y5376" s="139"/>
      <c r="Z5376" s="139"/>
    </row>
    <row r="5377" spans="22:26">
      <c r="V5377" s="139"/>
      <c r="W5377" s="139"/>
      <c r="X5377" s="139"/>
      <c r="Y5377" s="139"/>
      <c r="Z5377" s="139"/>
    </row>
    <row r="5378" spans="22:26">
      <c r="V5378" s="139"/>
      <c r="W5378" s="139"/>
      <c r="X5378" s="139"/>
      <c r="Y5378" s="139"/>
      <c r="Z5378" s="139"/>
    </row>
    <row r="5379" spans="22:26">
      <c r="V5379" s="139"/>
      <c r="W5379" s="139"/>
      <c r="X5379" s="139"/>
      <c r="Y5379" s="139"/>
      <c r="Z5379" s="139"/>
    </row>
    <row r="5380" spans="22:26">
      <c r="V5380" s="139"/>
      <c r="W5380" s="139"/>
      <c r="X5380" s="139"/>
      <c r="Y5380" s="139"/>
      <c r="Z5380" s="139"/>
    </row>
    <row r="5381" spans="22:26">
      <c r="V5381" s="139"/>
      <c r="W5381" s="139"/>
      <c r="X5381" s="139"/>
      <c r="Y5381" s="139"/>
      <c r="Z5381" s="139"/>
    </row>
    <row r="5382" spans="22:26">
      <c r="V5382" s="139"/>
      <c r="W5382" s="139"/>
      <c r="X5382" s="139"/>
      <c r="Y5382" s="139"/>
      <c r="Z5382" s="139"/>
    </row>
    <row r="5383" spans="22:26">
      <c r="V5383" s="139"/>
      <c r="W5383" s="139"/>
      <c r="X5383" s="139"/>
      <c r="Y5383" s="139"/>
      <c r="Z5383" s="139"/>
    </row>
    <row r="5384" spans="22:26">
      <c r="V5384" s="139"/>
      <c r="W5384" s="139"/>
      <c r="X5384" s="139"/>
      <c r="Y5384" s="139"/>
      <c r="Z5384" s="139"/>
    </row>
    <row r="5385" spans="22:26">
      <c r="V5385" s="139"/>
      <c r="W5385" s="139"/>
      <c r="X5385" s="139"/>
      <c r="Y5385" s="139"/>
      <c r="Z5385" s="139"/>
    </row>
    <row r="5386" spans="22:26">
      <c r="V5386" s="139"/>
      <c r="W5386" s="139"/>
      <c r="X5386" s="139"/>
      <c r="Y5386" s="139"/>
      <c r="Z5386" s="139"/>
    </row>
    <row r="5387" spans="22:26">
      <c r="V5387" s="139"/>
      <c r="W5387" s="139"/>
      <c r="X5387" s="139"/>
      <c r="Y5387" s="139"/>
      <c r="Z5387" s="139"/>
    </row>
    <row r="5388" spans="22:26">
      <c r="V5388" s="139"/>
      <c r="W5388" s="139"/>
      <c r="X5388" s="139"/>
      <c r="Y5388" s="139"/>
      <c r="Z5388" s="139"/>
    </row>
    <row r="5389" spans="22:26">
      <c r="V5389" s="139"/>
      <c r="W5389" s="139"/>
      <c r="X5389" s="139"/>
      <c r="Y5389" s="139"/>
      <c r="Z5389" s="139"/>
    </row>
    <row r="5390" spans="22:26">
      <c r="V5390" s="139"/>
      <c r="W5390" s="139"/>
      <c r="X5390" s="139"/>
      <c r="Y5390" s="139"/>
      <c r="Z5390" s="139"/>
    </row>
    <row r="5391" spans="22:26">
      <c r="V5391" s="139"/>
      <c r="W5391" s="139"/>
      <c r="X5391" s="139"/>
      <c r="Y5391" s="139"/>
      <c r="Z5391" s="139"/>
    </row>
    <row r="5392" spans="22:26">
      <c r="V5392" s="139"/>
      <c r="W5392" s="139"/>
      <c r="X5392" s="139"/>
      <c r="Y5392" s="139"/>
      <c r="Z5392" s="139"/>
    </row>
    <row r="5393" spans="22:26">
      <c r="V5393" s="139"/>
      <c r="W5393" s="139"/>
      <c r="X5393" s="139"/>
      <c r="Y5393" s="139"/>
      <c r="Z5393" s="139"/>
    </row>
    <row r="5394" spans="22:26">
      <c r="V5394" s="139"/>
      <c r="W5394" s="139"/>
      <c r="X5394" s="139"/>
      <c r="Y5394" s="139"/>
      <c r="Z5394" s="139"/>
    </row>
    <row r="5395" spans="22:26">
      <c r="V5395" s="139"/>
      <c r="W5395" s="139"/>
      <c r="X5395" s="139"/>
      <c r="Y5395" s="139"/>
      <c r="Z5395" s="139"/>
    </row>
    <row r="5396" spans="22:26">
      <c r="V5396" s="139"/>
      <c r="W5396" s="139"/>
      <c r="X5396" s="139"/>
      <c r="Y5396" s="139"/>
      <c r="Z5396" s="139"/>
    </row>
    <row r="5397" spans="22:26">
      <c r="V5397" s="139"/>
      <c r="W5397" s="139"/>
      <c r="X5397" s="139"/>
      <c r="Y5397" s="139"/>
      <c r="Z5397" s="139"/>
    </row>
    <row r="5398" spans="22:26">
      <c r="V5398" s="139"/>
      <c r="W5398" s="139"/>
      <c r="X5398" s="139"/>
      <c r="Y5398" s="139"/>
      <c r="Z5398" s="139"/>
    </row>
    <row r="5399" spans="22:26">
      <c r="V5399" s="139"/>
      <c r="W5399" s="139"/>
      <c r="X5399" s="139"/>
      <c r="Y5399" s="139"/>
      <c r="Z5399" s="139"/>
    </row>
    <row r="5400" spans="22:26">
      <c r="V5400" s="139"/>
      <c r="W5400" s="139"/>
      <c r="X5400" s="139"/>
      <c r="Y5400" s="139"/>
      <c r="Z5400" s="139"/>
    </row>
    <row r="5401" spans="22:26">
      <c r="V5401" s="139"/>
      <c r="W5401" s="139"/>
      <c r="X5401" s="139"/>
      <c r="Y5401" s="139"/>
      <c r="Z5401" s="139"/>
    </row>
    <row r="5402" spans="22:26">
      <c r="V5402" s="139"/>
      <c r="W5402" s="139"/>
      <c r="X5402" s="139"/>
      <c r="Y5402" s="139"/>
      <c r="Z5402" s="139"/>
    </row>
    <row r="5403" spans="22:26">
      <c r="V5403" s="139"/>
      <c r="W5403" s="139"/>
      <c r="X5403" s="139"/>
      <c r="Y5403" s="139"/>
      <c r="Z5403" s="139"/>
    </row>
    <row r="5404" spans="22:26">
      <c r="V5404" s="139"/>
      <c r="W5404" s="139"/>
      <c r="X5404" s="139"/>
      <c r="Y5404" s="139"/>
      <c r="Z5404" s="139"/>
    </row>
    <row r="5405" spans="22:26">
      <c r="V5405" s="139"/>
      <c r="W5405" s="139"/>
      <c r="X5405" s="139"/>
      <c r="Y5405" s="139"/>
      <c r="Z5405" s="139"/>
    </row>
    <row r="5406" spans="22:26">
      <c r="V5406" s="139"/>
      <c r="W5406" s="139"/>
      <c r="X5406" s="139"/>
      <c r="Y5406" s="139"/>
      <c r="Z5406" s="139"/>
    </row>
    <row r="5407" spans="22:26">
      <c r="V5407" s="139"/>
      <c r="W5407" s="139"/>
      <c r="X5407" s="139"/>
      <c r="Y5407" s="139"/>
      <c r="Z5407" s="139"/>
    </row>
    <row r="5408" spans="22:26">
      <c r="V5408" s="139"/>
      <c r="W5408" s="139"/>
      <c r="X5408" s="139"/>
      <c r="Y5408" s="139"/>
      <c r="Z5408" s="139"/>
    </row>
    <row r="5409" spans="22:26">
      <c r="V5409" s="139"/>
      <c r="W5409" s="139"/>
      <c r="X5409" s="139"/>
      <c r="Y5409" s="139"/>
      <c r="Z5409" s="139"/>
    </row>
    <row r="5410" spans="22:26">
      <c r="V5410" s="139"/>
      <c r="W5410" s="139"/>
      <c r="X5410" s="139"/>
      <c r="Y5410" s="139"/>
      <c r="Z5410" s="139"/>
    </row>
    <row r="5411" spans="22:26">
      <c r="V5411" s="139"/>
      <c r="W5411" s="139"/>
      <c r="X5411" s="139"/>
      <c r="Y5411" s="139"/>
      <c r="Z5411" s="139"/>
    </row>
    <row r="5412" spans="22:26">
      <c r="V5412" s="139"/>
      <c r="W5412" s="139"/>
      <c r="X5412" s="139"/>
      <c r="Y5412" s="139"/>
      <c r="Z5412" s="139"/>
    </row>
    <row r="5413" spans="22:26">
      <c r="V5413" s="139"/>
      <c r="W5413" s="139"/>
      <c r="X5413" s="139"/>
      <c r="Y5413" s="139"/>
      <c r="Z5413" s="139"/>
    </row>
    <row r="5414" spans="22:26">
      <c r="V5414" s="139"/>
      <c r="W5414" s="139"/>
      <c r="X5414" s="139"/>
      <c r="Y5414" s="139"/>
      <c r="Z5414" s="139"/>
    </row>
    <row r="5415" spans="22:26">
      <c r="V5415" s="139"/>
      <c r="W5415" s="139"/>
      <c r="X5415" s="139"/>
      <c r="Y5415" s="139"/>
      <c r="Z5415" s="139"/>
    </row>
    <row r="5416" spans="22:26">
      <c r="V5416" s="139"/>
      <c r="W5416" s="139"/>
      <c r="X5416" s="139"/>
      <c r="Y5416" s="139"/>
      <c r="Z5416" s="139"/>
    </row>
    <row r="5417" spans="22:26">
      <c r="V5417" s="139"/>
      <c r="W5417" s="139"/>
      <c r="X5417" s="139"/>
      <c r="Y5417" s="139"/>
      <c r="Z5417" s="139"/>
    </row>
    <row r="5418" spans="22:26">
      <c r="V5418" s="139"/>
      <c r="W5418" s="139"/>
      <c r="X5418" s="139"/>
      <c r="Y5418" s="139"/>
      <c r="Z5418" s="139"/>
    </row>
    <row r="5419" spans="22:26">
      <c r="V5419" s="139"/>
      <c r="W5419" s="139"/>
      <c r="X5419" s="139"/>
      <c r="Y5419" s="139"/>
      <c r="Z5419" s="139"/>
    </row>
    <row r="5420" spans="22:26">
      <c r="V5420" s="139"/>
      <c r="W5420" s="139"/>
      <c r="X5420" s="139"/>
      <c r="Y5420" s="139"/>
      <c r="Z5420" s="139"/>
    </row>
    <row r="5421" spans="22:26">
      <c r="V5421" s="139"/>
      <c r="W5421" s="139"/>
      <c r="X5421" s="139"/>
      <c r="Y5421" s="139"/>
      <c r="Z5421" s="139"/>
    </row>
    <row r="5422" spans="22:26">
      <c r="V5422" s="139"/>
      <c r="W5422" s="139"/>
      <c r="X5422" s="139"/>
      <c r="Y5422" s="139"/>
      <c r="Z5422" s="139"/>
    </row>
    <row r="5423" spans="22:26">
      <c r="V5423" s="139"/>
      <c r="W5423" s="139"/>
      <c r="X5423" s="139"/>
      <c r="Y5423" s="139"/>
      <c r="Z5423" s="139"/>
    </row>
    <row r="5424" spans="22:26">
      <c r="V5424" s="139"/>
      <c r="W5424" s="139"/>
      <c r="X5424" s="139"/>
      <c r="Y5424" s="139"/>
      <c r="Z5424" s="139"/>
    </row>
    <row r="5425" spans="22:26">
      <c r="V5425" s="139"/>
      <c r="W5425" s="139"/>
      <c r="X5425" s="139"/>
      <c r="Y5425" s="139"/>
      <c r="Z5425" s="139"/>
    </row>
    <row r="5426" spans="22:26">
      <c r="V5426" s="139"/>
      <c r="W5426" s="139"/>
      <c r="X5426" s="139"/>
      <c r="Y5426" s="139"/>
      <c r="Z5426" s="139"/>
    </row>
    <row r="5427" spans="22:26">
      <c r="V5427" s="139"/>
      <c r="W5427" s="139"/>
      <c r="X5427" s="139"/>
      <c r="Y5427" s="139"/>
      <c r="Z5427" s="139"/>
    </row>
    <row r="5428" spans="22:26">
      <c r="V5428" s="139"/>
      <c r="W5428" s="139"/>
      <c r="X5428" s="139"/>
      <c r="Y5428" s="139"/>
      <c r="Z5428" s="139"/>
    </row>
    <row r="5429" spans="22:26">
      <c r="V5429" s="139"/>
      <c r="W5429" s="139"/>
      <c r="X5429" s="139"/>
      <c r="Y5429" s="139"/>
      <c r="Z5429" s="139"/>
    </row>
    <row r="5430" spans="22:26">
      <c r="V5430" s="139"/>
      <c r="W5430" s="139"/>
      <c r="X5430" s="139"/>
      <c r="Y5430" s="139"/>
      <c r="Z5430" s="139"/>
    </row>
    <row r="5431" spans="22:26">
      <c r="V5431" s="139"/>
      <c r="W5431" s="139"/>
      <c r="X5431" s="139"/>
      <c r="Y5431" s="139"/>
      <c r="Z5431" s="139"/>
    </row>
    <row r="5432" spans="22:26">
      <c r="V5432" s="139"/>
      <c r="W5432" s="139"/>
      <c r="X5432" s="139"/>
      <c r="Y5432" s="139"/>
      <c r="Z5432" s="139"/>
    </row>
    <row r="5433" spans="22:26">
      <c r="V5433" s="139"/>
      <c r="W5433" s="139"/>
      <c r="X5433" s="139"/>
      <c r="Y5433" s="139"/>
      <c r="Z5433" s="139"/>
    </row>
    <row r="5434" spans="22:26">
      <c r="V5434" s="139"/>
      <c r="W5434" s="139"/>
      <c r="X5434" s="139"/>
      <c r="Y5434" s="139"/>
      <c r="Z5434" s="139"/>
    </row>
    <row r="5435" spans="22:26">
      <c r="V5435" s="139"/>
      <c r="W5435" s="139"/>
      <c r="X5435" s="139"/>
      <c r="Y5435" s="139"/>
      <c r="Z5435" s="139"/>
    </row>
    <row r="5436" spans="22:26">
      <c r="V5436" s="139"/>
      <c r="W5436" s="139"/>
      <c r="X5436" s="139"/>
      <c r="Y5436" s="139"/>
      <c r="Z5436" s="139"/>
    </row>
    <row r="5437" spans="22:26">
      <c r="V5437" s="139"/>
      <c r="W5437" s="139"/>
      <c r="X5437" s="139"/>
      <c r="Y5437" s="139"/>
      <c r="Z5437" s="139"/>
    </row>
    <row r="5438" spans="22:26">
      <c r="V5438" s="139"/>
      <c r="W5438" s="139"/>
      <c r="X5438" s="139"/>
      <c r="Y5438" s="139"/>
      <c r="Z5438" s="139"/>
    </row>
    <row r="5439" spans="22:26">
      <c r="V5439" s="139"/>
      <c r="W5439" s="139"/>
      <c r="X5439" s="139"/>
      <c r="Y5439" s="139"/>
      <c r="Z5439" s="139"/>
    </row>
    <row r="5440" spans="22:26">
      <c r="V5440" s="139"/>
      <c r="W5440" s="139"/>
      <c r="X5440" s="139"/>
      <c r="Y5440" s="139"/>
      <c r="Z5440" s="139"/>
    </row>
    <row r="5441" spans="22:26">
      <c r="V5441" s="139"/>
      <c r="W5441" s="139"/>
      <c r="X5441" s="139"/>
      <c r="Y5441" s="139"/>
      <c r="Z5441" s="139"/>
    </row>
    <row r="5442" spans="22:26">
      <c r="V5442" s="139"/>
      <c r="W5442" s="139"/>
      <c r="X5442" s="139"/>
      <c r="Y5442" s="139"/>
      <c r="Z5442" s="139"/>
    </row>
    <row r="5443" spans="22:26">
      <c r="V5443" s="139"/>
      <c r="W5443" s="139"/>
      <c r="X5443" s="139"/>
      <c r="Y5443" s="139"/>
      <c r="Z5443" s="139"/>
    </row>
    <row r="5444" spans="22:26">
      <c r="V5444" s="139"/>
      <c r="W5444" s="139"/>
      <c r="X5444" s="139"/>
      <c r="Y5444" s="139"/>
      <c r="Z5444" s="139"/>
    </row>
    <row r="5445" spans="22:26">
      <c r="V5445" s="139"/>
      <c r="W5445" s="139"/>
      <c r="X5445" s="139"/>
      <c r="Y5445" s="139"/>
      <c r="Z5445" s="139"/>
    </row>
    <row r="5446" spans="22:26">
      <c r="V5446" s="139"/>
      <c r="W5446" s="139"/>
      <c r="X5446" s="139"/>
      <c r="Y5446" s="139"/>
      <c r="Z5446" s="139"/>
    </row>
    <row r="5447" spans="22:26">
      <c r="V5447" s="139"/>
      <c r="W5447" s="139"/>
      <c r="X5447" s="139"/>
      <c r="Y5447" s="139"/>
      <c r="Z5447" s="139"/>
    </row>
    <row r="5448" spans="22:26">
      <c r="V5448" s="139"/>
      <c r="W5448" s="139"/>
      <c r="X5448" s="139"/>
      <c r="Y5448" s="139"/>
      <c r="Z5448" s="139"/>
    </row>
    <row r="5449" spans="22:26">
      <c r="V5449" s="139"/>
      <c r="W5449" s="139"/>
      <c r="X5449" s="139"/>
      <c r="Y5449" s="139"/>
      <c r="Z5449" s="139"/>
    </row>
    <row r="5450" spans="22:26">
      <c r="V5450" s="139"/>
      <c r="W5450" s="139"/>
      <c r="X5450" s="139"/>
      <c r="Y5450" s="139"/>
      <c r="Z5450" s="139"/>
    </row>
    <row r="5451" spans="22:26">
      <c r="V5451" s="139"/>
      <c r="W5451" s="139"/>
      <c r="X5451" s="139"/>
      <c r="Y5451" s="139"/>
      <c r="Z5451" s="139"/>
    </row>
    <row r="5452" spans="22:26">
      <c r="V5452" s="139"/>
      <c r="W5452" s="139"/>
      <c r="X5452" s="139"/>
      <c r="Y5452" s="139"/>
      <c r="Z5452" s="139"/>
    </row>
    <row r="5453" spans="22:26">
      <c r="V5453" s="139"/>
      <c r="W5453" s="139"/>
      <c r="X5453" s="139"/>
      <c r="Y5453" s="139"/>
      <c r="Z5453" s="139"/>
    </row>
    <row r="5454" spans="22:26">
      <c r="V5454" s="139"/>
      <c r="W5454" s="139"/>
      <c r="X5454" s="139"/>
      <c r="Y5454" s="139"/>
      <c r="Z5454" s="139"/>
    </row>
    <row r="5455" spans="22:26">
      <c r="V5455" s="139"/>
      <c r="W5455" s="139"/>
      <c r="X5455" s="139"/>
      <c r="Y5455" s="139"/>
      <c r="Z5455" s="139"/>
    </row>
    <row r="5456" spans="22:26">
      <c r="V5456" s="139"/>
      <c r="W5456" s="139"/>
      <c r="X5456" s="139"/>
      <c r="Y5456" s="139"/>
      <c r="Z5456" s="139"/>
    </row>
    <row r="5457" spans="22:26">
      <c r="V5457" s="139"/>
      <c r="W5457" s="139"/>
      <c r="X5457" s="139"/>
      <c r="Y5457" s="139"/>
      <c r="Z5457" s="139"/>
    </row>
    <row r="5458" spans="22:26">
      <c r="V5458" s="139"/>
      <c r="W5458" s="139"/>
      <c r="X5458" s="139"/>
      <c r="Y5458" s="139"/>
      <c r="Z5458" s="139"/>
    </row>
    <row r="5459" spans="22:26">
      <c r="V5459" s="139"/>
      <c r="W5459" s="139"/>
      <c r="X5459" s="139"/>
      <c r="Y5459" s="139"/>
      <c r="Z5459" s="139"/>
    </row>
    <row r="5460" spans="22:26">
      <c r="V5460" s="139"/>
      <c r="W5460" s="139"/>
      <c r="X5460" s="139"/>
      <c r="Y5460" s="139"/>
      <c r="Z5460" s="139"/>
    </row>
    <row r="5461" spans="22:26">
      <c r="V5461" s="139"/>
      <c r="W5461" s="139"/>
      <c r="X5461" s="139"/>
      <c r="Y5461" s="139"/>
      <c r="Z5461" s="139"/>
    </row>
    <row r="5462" spans="22:26">
      <c r="V5462" s="139"/>
      <c r="W5462" s="139"/>
      <c r="X5462" s="139"/>
      <c r="Y5462" s="139"/>
      <c r="Z5462" s="139"/>
    </row>
    <row r="5463" spans="22:26">
      <c r="V5463" s="139"/>
      <c r="W5463" s="139"/>
      <c r="X5463" s="139"/>
      <c r="Y5463" s="139"/>
      <c r="Z5463" s="139"/>
    </row>
    <row r="5464" spans="22:26">
      <c r="V5464" s="139"/>
      <c r="W5464" s="139"/>
      <c r="X5464" s="139"/>
      <c r="Y5464" s="139"/>
      <c r="Z5464" s="139"/>
    </row>
    <row r="5465" spans="22:26">
      <c r="V5465" s="139"/>
      <c r="W5465" s="139"/>
      <c r="X5465" s="139"/>
      <c r="Y5465" s="139"/>
      <c r="Z5465" s="139"/>
    </row>
    <row r="5466" spans="22:26">
      <c r="V5466" s="139"/>
      <c r="W5466" s="139"/>
      <c r="X5466" s="139"/>
      <c r="Y5466" s="139"/>
      <c r="Z5466" s="139"/>
    </row>
    <row r="5467" spans="22:26">
      <c r="V5467" s="139"/>
      <c r="W5467" s="139"/>
      <c r="X5467" s="139"/>
      <c r="Y5467" s="139"/>
      <c r="Z5467" s="139"/>
    </row>
    <row r="5468" spans="22:26">
      <c r="V5468" s="139"/>
      <c r="W5468" s="139"/>
      <c r="X5468" s="139"/>
      <c r="Y5468" s="139"/>
      <c r="Z5468" s="139"/>
    </row>
    <row r="5469" spans="22:26">
      <c r="V5469" s="139"/>
      <c r="W5469" s="139"/>
      <c r="X5469" s="139"/>
      <c r="Y5469" s="139"/>
      <c r="Z5469" s="139"/>
    </row>
    <row r="5470" spans="22:26">
      <c r="V5470" s="139"/>
      <c r="W5470" s="139"/>
      <c r="X5470" s="139"/>
      <c r="Y5470" s="139"/>
      <c r="Z5470" s="139"/>
    </row>
    <row r="5471" spans="22:26">
      <c r="V5471" s="139"/>
      <c r="W5471" s="139"/>
      <c r="X5471" s="139"/>
      <c r="Y5471" s="139"/>
      <c r="Z5471" s="139"/>
    </row>
    <row r="5472" spans="22:26">
      <c r="V5472" s="139"/>
      <c r="W5472" s="139"/>
      <c r="X5472" s="139"/>
      <c r="Y5472" s="139"/>
      <c r="Z5472" s="139"/>
    </row>
    <row r="5473" spans="22:26">
      <c r="V5473" s="139"/>
      <c r="W5473" s="139"/>
      <c r="X5473" s="139"/>
      <c r="Y5473" s="139"/>
      <c r="Z5473" s="139"/>
    </row>
    <row r="5474" spans="22:26">
      <c r="V5474" s="139"/>
      <c r="W5474" s="139"/>
      <c r="X5474" s="139"/>
      <c r="Y5474" s="139"/>
      <c r="Z5474" s="139"/>
    </row>
    <row r="5475" spans="22:26">
      <c r="V5475" s="139"/>
      <c r="W5475" s="139"/>
      <c r="X5475" s="139"/>
      <c r="Y5475" s="139"/>
      <c r="Z5475" s="139"/>
    </row>
    <row r="5476" spans="22:26">
      <c r="V5476" s="139"/>
      <c r="W5476" s="139"/>
      <c r="X5476" s="139"/>
      <c r="Y5476" s="139"/>
      <c r="Z5476" s="139"/>
    </row>
    <row r="5477" spans="22:26">
      <c r="V5477" s="139"/>
      <c r="W5477" s="139"/>
      <c r="X5477" s="139"/>
      <c r="Y5477" s="139"/>
      <c r="Z5477" s="139"/>
    </row>
    <row r="5478" spans="22:26">
      <c r="V5478" s="139"/>
      <c r="W5478" s="139"/>
      <c r="X5478" s="139"/>
      <c r="Y5478" s="139"/>
      <c r="Z5478" s="139"/>
    </row>
    <row r="5479" spans="22:26">
      <c r="V5479" s="139"/>
      <c r="W5479" s="139"/>
      <c r="X5479" s="139"/>
      <c r="Y5479" s="139"/>
      <c r="Z5479" s="139"/>
    </row>
    <row r="5480" spans="22:26">
      <c r="V5480" s="139"/>
      <c r="W5480" s="139"/>
      <c r="X5480" s="139"/>
      <c r="Y5480" s="139"/>
      <c r="Z5480" s="139"/>
    </row>
    <row r="5481" spans="22:26">
      <c r="V5481" s="139"/>
      <c r="W5481" s="139"/>
      <c r="X5481" s="139"/>
      <c r="Y5481" s="139"/>
      <c r="Z5481" s="139"/>
    </row>
    <row r="5482" spans="22:26">
      <c r="V5482" s="139"/>
      <c r="W5482" s="139"/>
      <c r="X5482" s="139"/>
      <c r="Y5482" s="139"/>
      <c r="Z5482" s="139"/>
    </row>
    <row r="5483" spans="22:26">
      <c r="V5483" s="139"/>
      <c r="W5483" s="139"/>
      <c r="X5483" s="139"/>
      <c r="Y5483" s="139"/>
      <c r="Z5483" s="139"/>
    </row>
    <row r="5484" spans="22:26">
      <c r="V5484" s="139"/>
      <c r="W5484" s="139"/>
      <c r="X5484" s="139"/>
      <c r="Y5484" s="139"/>
      <c r="Z5484" s="139"/>
    </row>
    <row r="5485" spans="22:26">
      <c r="V5485" s="139"/>
      <c r="W5485" s="139"/>
      <c r="X5485" s="139"/>
      <c r="Y5485" s="139"/>
      <c r="Z5485" s="139"/>
    </row>
    <row r="5486" spans="22:26">
      <c r="V5486" s="139"/>
      <c r="W5486" s="139"/>
      <c r="X5486" s="139"/>
      <c r="Y5486" s="139"/>
      <c r="Z5486" s="139"/>
    </row>
    <row r="5487" spans="22:26">
      <c r="V5487" s="139"/>
      <c r="W5487" s="139"/>
      <c r="X5487" s="139"/>
      <c r="Y5487" s="139"/>
      <c r="Z5487" s="139"/>
    </row>
    <row r="5488" spans="22:26">
      <c r="V5488" s="139"/>
      <c r="W5488" s="139"/>
      <c r="X5488" s="139"/>
      <c r="Y5488" s="139"/>
      <c r="Z5488" s="139"/>
    </row>
    <row r="5489" spans="22:26">
      <c r="V5489" s="139"/>
      <c r="W5489" s="139"/>
      <c r="X5489" s="139"/>
      <c r="Y5489" s="139"/>
      <c r="Z5489" s="139"/>
    </row>
    <row r="5490" spans="22:26">
      <c r="V5490" s="139"/>
      <c r="W5490" s="139"/>
      <c r="X5490" s="139"/>
      <c r="Y5490" s="139"/>
      <c r="Z5490" s="139"/>
    </row>
    <row r="5491" spans="22:26">
      <c r="V5491" s="139"/>
      <c r="W5491" s="139"/>
      <c r="X5491" s="139"/>
      <c r="Y5491" s="139"/>
      <c r="Z5491" s="139"/>
    </row>
    <row r="5492" spans="22:26">
      <c r="V5492" s="139"/>
      <c r="W5492" s="139"/>
      <c r="X5492" s="139"/>
      <c r="Y5492" s="139"/>
      <c r="Z5492" s="139"/>
    </row>
    <row r="5493" spans="22:26">
      <c r="V5493" s="139"/>
      <c r="W5493" s="139"/>
      <c r="X5493" s="139"/>
      <c r="Y5493" s="139"/>
      <c r="Z5493" s="139"/>
    </row>
    <row r="5494" spans="22:26">
      <c r="V5494" s="139"/>
      <c r="W5494" s="139"/>
      <c r="X5494" s="139"/>
      <c r="Y5494" s="139"/>
      <c r="Z5494" s="139"/>
    </row>
    <row r="5495" spans="22:26">
      <c r="V5495" s="139"/>
      <c r="W5495" s="139"/>
      <c r="X5495" s="139"/>
      <c r="Y5495" s="139"/>
      <c r="Z5495" s="139"/>
    </row>
    <row r="5496" spans="22:26">
      <c r="V5496" s="139"/>
      <c r="W5496" s="139"/>
      <c r="X5496" s="139"/>
      <c r="Y5496" s="139"/>
      <c r="Z5496" s="139"/>
    </row>
    <row r="5497" spans="22:26">
      <c r="V5497" s="139"/>
      <c r="W5497" s="139"/>
      <c r="X5497" s="139"/>
      <c r="Y5497" s="139"/>
      <c r="Z5497" s="139"/>
    </row>
    <row r="5498" spans="22:26">
      <c r="V5498" s="139"/>
      <c r="W5498" s="139"/>
      <c r="X5498" s="139"/>
      <c r="Y5498" s="139"/>
      <c r="Z5498" s="139"/>
    </row>
    <row r="5499" spans="22:26">
      <c r="V5499" s="139"/>
      <c r="W5499" s="139"/>
      <c r="X5499" s="139"/>
      <c r="Y5499" s="139"/>
      <c r="Z5499" s="139"/>
    </row>
    <row r="5500" spans="22:26">
      <c r="V5500" s="139"/>
      <c r="W5500" s="139"/>
      <c r="X5500" s="139"/>
      <c r="Y5500" s="139"/>
      <c r="Z5500" s="139"/>
    </row>
    <row r="5501" spans="22:26">
      <c r="V5501" s="139"/>
      <c r="W5501" s="139"/>
      <c r="X5501" s="139"/>
      <c r="Y5501" s="139"/>
      <c r="Z5501" s="139"/>
    </row>
    <row r="5502" spans="22:26">
      <c r="V5502" s="139"/>
      <c r="W5502" s="139"/>
      <c r="X5502" s="139"/>
      <c r="Y5502" s="139"/>
      <c r="Z5502" s="139"/>
    </row>
    <row r="5503" spans="22:26">
      <c r="V5503" s="139"/>
      <c r="W5503" s="139"/>
      <c r="X5503" s="139"/>
      <c r="Y5503" s="139"/>
      <c r="Z5503" s="139"/>
    </row>
    <row r="5504" spans="22:26">
      <c r="V5504" s="139"/>
      <c r="W5504" s="139"/>
      <c r="X5504" s="139"/>
      <c r="Y5504" s="139"/>
      <c r="Z5504" s="139"/>
    </row>
    <row r="5505" spans="22:26">
      <c r="V5505" s="139"/>
      <c r="W5505" s="139"/>
      <c r="X5505" s="139"/>
      <c r="Y5505" s="139"/>
      <c r="Z5505" s="139"/>
    </row>
    <row r="5506" spans="22:26">
      <c r="V5506" s="139"/>
      <c r="W5506" s="139"/>
      <c r="X5506" s="139"/>
      <c r="Y5506" s="139"/>
      <c r="Z5506" s="139"/>
    </row>
    <row r="5507" spans="22:26">
      <c r="V5507" s="139"/>
      <c r="W5507" s="139"/>
      <c r="X5507" s="139"/>
      <c r="Y5507" s="139"/>
      <c r="Z5507" s="139"/>
    </row>
    <row r="5508" spans="22:26">
      <c r="V5508" s="139"/>
      <c r="W5508" s="139"/>
      <c r="X5508" s="139"/>
      <c r="Y5508" s="139"/>
      <c r="Z5508" s="139"/>
    </row>
    <row r="5509" spans="22:26">
      <c r="V5509" s="139"/>
      <c r="W5509" s="139"/>
      <c r="X5509" s="139"/>
      <c r="Y5509" s="139"/>
      <c r="Z5509" s="139"/>
    </row>
    <row r="5510" spans="22:26">
      <c r="V5510" s="139"/>
      <c r="W5510" s="139"/>
      <c r="X5510" s="139"/>
      <c r="Y5510" s="139"/>
      <c r="Z5510" s="139"/>
    </row>
    <row r="5511" spans="22:26">
      <c r="V5511" s="139"/>
      <c r="W5511" s="139"/>
      <c r="X5511" s="139"/>
      <c r="Y5511" s="139"/>
      <c r="Z5511" s="139"/>
    </row>
    <row r="5512" spans="22:26">
      <c r="V5512" s="139"/>
      <c r="W5512" s="139"/>
      <c r="X5512" s="139"/>
      <c r="Y5512" s="139"/>
      <c r="Z5512" s="139"/>
    </row>
    <row r="5513" spans="22:26">
      <c r="V5513" s="139"/>
      <c r="W5513" s="139"/>
      <c r="X5513" s="139"/>
      <c r="Y5513" s="139"/>
      <c r="Z5513" s="139"/>
    </row>
    <row r="5514" spans="22:26">
      <c r="V5514" s="139"/>
      <c r="W5514" s="139"/>
      <c r="X5514" s="139"/>
      <c r="Y5514" s="139"/>
      <c r="Z5514" s="139"/>
    </row>
    <row r="5515" spans="22:26">
      <c r="V5515" s="139"/>
      <c r="W5515" s="139"/>
      <c r="X5515" s="139"/>
      <c r="Y5515" s="139"/>
      <c r="Z5515" s="139"/>
    </row>
    <row r="5516" spans="22:26">
      <c r="V5516" s="139"/>
      <c r="W5516" s="139"/>
      <c r="X5516" s="139"/>
      <c r="Y5516" s="139"/>
      <c r="Z5516" s="139"/>
    </row>
    <row r="5517" spans="22:26">
      <c r="V5517" s="139"/>
      <c r="W5517" s="139"/>
      <c r="X5517" s="139"/>
      <c r="Y5517" s="139"/>
      <c r="Z5517" s="139"/>
    </row>
    <row r="5518" spans="22:26">
      <c r="V5518" s="139"/>
      <c r="W5518" s="139"/>
      <c r="X5518" s="139"/>
      <c r="Y5518" s="139"/>
      <c r="Z5518" s="139"/>
    </row>
    <row r="5519" spans="22:26">
      <c r="V5519" s="139"/>
      <c r="W5519" s="139"/>
      <c r="X5519" s="139"/>
      <c r="Y5519" s="139"/>
      <c r="Z5519" s="139"/>
    </row>
    <row r="5520" spans="22:26">
      <c r="V5520" s="139"/>
      <c r="W5520" s="139"/>
      <c r="X5520" s="139"/>
      <c r="Y5520" s="139"/>
      <c r="Z5520" s="139"/>
    </row>
    <row r="5521" spans="22:26">
      <c r="V5521" s="139"/>
      <c r="W5521" s="139"/>
      <c r="X5521" s="139"/>
      <c r="Y5521" s="139"/>
      <c r="Z5521" s="139"/>
    </row>
    <row r="5522" spans="22:26">
      <c r="V5522" s="139"/>
      <c r="W5522" s="139"/>
      <c r="X5522" s="139"/>
      <c r="Y5522" s="139"/>
      <c r="Z5522" s="139"/>
    </row>
    <row r="5523" spans="22:26">
      <c r="V5523" s="139"/>
      <c r="W5523" s="139"/>
      <c r="X5523" s="139"/>
      <c r="Y5523" s="139"/>
      <c r="Z5523" s="139"/>
    </row>
    <row r="5524" spans="22:26">
      <c r="V5524" s="139"/>
      <c r="W5524" s="139"/>
      <c r="X5524" s="139"/>
      <c r="Y5524" s="139"/>
      <c r="Z5524" s="139"/>
    </row>
    <row r="5525" spans="22:26">
      <c r="V5525" s="139"/>
      <c r="W5525" s="139"/>
      <c r="X5525" s="139"/>
      <c r="Y5525" s="139"/>
      <c r="Z5525" s="139"/>
    </row>
    <row r="5526" spans="22:26">
      <c r="V5526" s="139"/>
      <c r="W5526" s="139"/>
      <c r="X5526" s="139"/>
      <c r="Y5526" s="139"/>
      <c r="Z5526" s="139"/>
    </row>
    <row r="5527" spans="22:26">
      <c r="V5527" s="139"/>
      <c r="W5527" s="139"/>
      <c r="X5527" s="139"/>
      <c r="Y5527" s="139"/>
      <c r="Z5527" s="139"/>
    </row>
    <row r="5528" spans="22:26">
      <c r="V5528" s="139"/>
      <c r="W5528" s="139"/>
      <c r="X5528" s="139"/>
      <c r="Y5528" s="139"/>
      <c r="Z5528" s="139"/>
    </row>
    <row r="5529" spans="22:26">
      <c r="V5529" s="139"/>
      <c r="W5529" s="139"/>
      <c r="X5529" s="139"/>
      <c r="Y5529" s="139"/>
      <c r="Z5529" s="139"/>
    </row>
    <row r="5530" spans="22:26">
      <c r="V5530" s="139"/>
      <c r="W5530" s="139"/>
      <c r="X5530" s="139"/>
      <c r="Y5530" s="139"/>
      <c r="Z5530" s="139"/>
    </row>
    <row r="5531" spans="22:26">
      <c r="V5531" s="139"/>
      <c r="W5531" s="139"/>
      <c r="X5531" s="139"/>
      <c r="Y5531" s="139"/>
      <c r="Z5531" s="139"/>
    </row>
    <row r="5532" spans="22:26">
      <c r="V5532" s="139"/>
      <c r="W5532" s="139"/>
      <c r="X5532" s="139"/>
      <c r="Y5532" s="139"/>
      <c r="Z5532" s="139"/>
    </row>
    <row r="5533" spans="22:26">
      <c r="V5533" s="139"/>
      <c r="W5533" s="139"/>
      <c r="X5533" s="139"/>
      <c r="Y5533" s="139"/>
      <c r="Z5533" s="139"/>
    </row>
    <row r="5534" spans="22:26">
      <c r="V5534" s="139"/>
      <c r="W5534" s="139"/>
      <c r="X5534" s="139"/>
      <c r="Y5534" s="139"/>
      <c r="Z5534" s="139"/>
    </row>
    <row r="5535" spans="22:26">
      <c r="V5535" s="139"/>
      <c r="W5535" s="139"/>
      <c r="X5535" s="139"/>
      <c r="Y5535" s="139"/>
      <c r="Z5535" s="139"/>
    </row>
    <row r="5536" spans="22:26">
      <c r="V5536" s="139"/>
      <c r="W5536" s="139"/>
      <c r="X5536" s="139"/>
      <c r="Y5536" s="139"/>
      <c r="Z5536" s="139"/>
    </row>
    <row r="5537" spans="22:26">
      <c r="V5537" s="139"/>
      <c r="W5537" s="139"/>
      <c r="X5537" s="139"/>
      <c r="Y5537" s="139"/>
      <c r="Z5537" s="139"/>
    </row>
    <row r="5538" spans="22:26">
      <c r="V5538" s="139"/>
      <c r="W5538" s="139"/>
      <c r="X5538" s="139"/>
      <c r="Y5538" s="139"/>
      <c r="Z5538" s="139"/>
    </row>
    <row r="5539" spans="22:26">
      <c r="V5539" s="139"/>
      <c r="W5539" s="139"/>
      <c r="X5539" s="139"/>
      <c r="Y5539" s="139"/>
      <c r="Z5539" s="139"/>
    </row>
    <row r="5540" spans="22:26">
      <c r="V5540" s="139"/>
      <c r="W5540" s="139"/>
      <c r="X5540" s="139"/>
      <c r="Y5540" s="139"/>
      <c r="Z5540" s="139"/>
    </row>
    <row r="5541" spans="22:26">
      <c r="V5541" s="139"/>
      <c r="W5541" s="139"/>
      <c r="X5541" s="139"/>
      <c r="Y5541" s="139"/>
      <c r="Z5541" s="139"/>
    </row>
    <row r="5542" spans="22:26">
      <c r="V5542" s="139"/>
      <c r="W5542" s="139"/>
      <c r="X5542" s="139"/>
      <c r="Y5542" s="139"/>
      <c r="Z5542" s="139"/>
    </row>
    <row r="5543" spans="22:26">
      <c r="V5543" s="139"/>
      <c r="W5543" s="139"/>
      <c r="X5543" s="139"/>
      <c r="Y5543" s="139"/>
      <c r="Z5543" s="139"/>
    </row>
    <row r="5544" spans="22:26">
      <c r="V5544" s="139"/>
      <c r="W5544" s="139"/>
      <c r="X5544" s="139"/>
      <c r="Y5544" s="139"/>
      <c r="Z5544" s="139"/>
    </row>
    <row r="5545" spans="22:26">
      <c r="V5545" s="139"/>
      <c r="W5545" s="139"/>
      <c r="X5545" s="139"/>
      <c r="Y5545" s="139"/>
      <c r="Z5545" s="139"/>
    </row>
    <row r="5546" spans="22:26">
      <c r="V5546" s="139"/>
      <c r="W5546" s="139"/>
      <c r="X5546" s="139"/>
      <c r="Y5546" s="139"/>
      <c r="Z5546" s="139"/>
    </row>
    <row r="5547" spans="22:26">
      <c r="V5547" s="139"/>
      <c r="W5547" s="139"/>
      <c r="X5547" s="139"/>
      <c r="Y5547" s="139"/>
      <c r="Z5547" s="139"/>
    </row>
    <row r="5548" spans="22:26">
      <c r="V5548" s="139"/>
      <c r="W5548" s="139"/>
      <c r="X5548" s="139"/>
      <c r="Y5548" s="139"/>
      <c r="Z5548" s="139"/>
    </row>
    <row r="5549" spans="22:26">
      <c r="V5549" s="139"/>
      <c r="W5549" s="139"/>
      <c r="X5549" s="139"/>
      <c r="Y5549" s="139"/>
      <c r="Z5549" s="139"/>
    </row>
    <row r="5550" spans="22:26">
      <c r="V5550" s="139"/>
      <c r="W5550" s="139"/>
      <c r="X5550" s="139"/>
      <c r="Y5550" s="139"/>
      <c r="Z5550" s="139"/>
    </row>
    <row r="5551" spans="22:26">
      <c r="V5551" s="139"/>
      <c r="W5551" s="139"/>
      <c r="X5551" s="139"/>
      <c r="Y5551" s="139"/>
      <c r="Z5551" s="139"/>
    </row>
    <row r="5552" spans="22:26">
      <c r="V5552" s="139"/>
      <c r="W5552" s="139"/>
      <c r="X5552" s="139"/>
      <c r="Y5552" s="139"/>
      <c r="Z5552" s="139"/>
    </row>
    <row r="5553" spans="22:26">
      <c r="V5553" s="139"/>
      <c r="W5553" s="139"/>
      <c r="X5553" s="139"/>
      <c r="Y5553" s="139"/>
      <c r="Z5553" s="139"/>
    </row>
    <row r="5554" spans="22:26">
      <c r="V5554" s="139"/>
      <c r="W5554" s="139"/>
      <c r="X5554" s="139"/>
      <c r="Y5554" s="139"/>
      <c r="Z5554" s="139"/>
    </row>
    <row r="5555" spans="22:26">
      <c r="V5555" s="139"/>
      <c r="W5555" s="139"/>
      <c r="X5555" s="139"/>
      <c r="Y5555" s="139"/>
      <c r="Z5555" s="139"/>
    </row>
    <row r="5556" spans="22:26">
      <c r="V5556" s="139"/>
      <c r="W5556" s="139"/>
      <c r="X5556" s="139"/>
      <c r="Y5556" s="139"/>
      <c r="Z5556" s="139"/>
    </row>
    <row r="5557" spans="22:26">
      <c r="V5557" s="139"/>
      <c r="W5557" s="139"/>
      <c r="X5557" s="139"/>
      <c r="Y5557" s="139"/>
      <c r="Z5557" s="139"/>
    </row>
    <row r="5558" spans="22:26">
      <c r="V5558" s="139"/>
      <c r="W5558" s="139"/>
      <c r="X5558" s="139"/>
      <c r="Y5558" s="139"/>
      <c r="Z5558" s="139"/>
    </row>
    <row r="5559" spans="22:26">
      <c r="V5559" s="139"/>
      <c r="W5559" s="139"/>
      <c r="X5559" s="139"/>
      <c r="Y5559" s="139"/>
      <c r="Z5559" s="139"/>
    </row>
    <row r="5560" spans="22:26">
      <c r="V5560" s="139"/>
      <c r="W5560" s="139"/>
      <c r="X5560" s="139"/>
      <c r="Y5560" s="139"/>
      <c r="Z5560" s="139"/>
    </row>
    <row r="5561" spans="22:26">
      <c r="V5561" s="139"/>
      <c r="W5561" s="139"/>
      <c r="X5561" s="139"/>
      <c r="Y5561" s="139"/>
      <c r="Z5561" s="139"/>
    </row>
    <row r="5562" spans="22:26">
      <c r="V5562" s="139"/>
      <c r="W5562" s="139"/>
      <c r="X5562" s="139"/>
      <c r="Y5562" s="139"/>
      <c r="Z5562" s="139"/>
    </row>
    <row r="5563" spans="22:26">
      <c r="V5563" s="139"/>
      <c r="W5563" s="139"/>
      <c r="X5563" s="139"/>
      <c r="Y5563" s="139"/>
      <c r="Z5563" s="139"/>
    </row>
    <row r="5564" spans="22:26">
      <c r="V5564" s="139"/>
      <c r="W5564" s="139"/>
      <c r="X5564" s="139"/>
      <c r="Y5564" s="139"/>
      <c r="Z5564" s="139"/>
    </row>
    <row r="5565" spans="22:26">
      <c r="V5565" s="139"/>
      <c r="W5565" s="139"/>
      <c r="X5565" s="139"/>
      <c r="Y5565" s="139"/>
      <c r="Z5565" s="139"/>
    </row>
    <row r="5566" spans="22:26">
      <c r="V5566" s="139"/>
      <c r="W5566" s="139"/>
      <c r="X5566" s="139"/>
      <c r="Y5566" s="139"/>
      <c r="Z5566" s="139"/>
    </row>
    <row r="5567" spans="22:26">
      <c r="V5567" s="139"/>
      <c r="W5567" s="139"/>
      <c r="X5567" s="139"/>
      <c r="Y5567" s="139"/>
      <c r="Z5567" s="139"/>
    </row>
    <row r="5568" spans="22:26">
      <c r="V5568" s="139"/>
      <c r="W5568" s="139"/>
      <c r="X5568" s="139"/>
      <c r="Y5568" s="139"/>
      <c r="Z5568" s="139"/>
    </row>
    <row r="5569" spans="22:26">
      <c r="V5569" s="139"/>
      <c r="W5569" s="139"/>
      <c r="X5569" s="139"/>
      <c r="Y5569" s="139"/>
      <c r="Z5569" s="139"/>
    </row>
    <row r="5570" spans="22:26">
      <c r="V5570" s="139"/>
      <c r="W5570" s="139"/>
      <c r="X5570" s="139"/>
      <c r="Y5570" s="139"/>
      <c r="Z5570" s="139"/>
    </row>
    <row r="5571" spans="22:26">
      <c r="V5571" s="139"/>
      <c r="W5571" s="139"/>
      <c r="X5571" s="139"/>
      <c r="Y5571" s="139"/>
      <c r="Z5571" s="139"/>
    </row>
    <row r="5572" spans="22:26">
      <c r="V5572" s="139"/>
      <c r="W5572" s="139"/>
      <c r="X5572" s="139"/>
      <c r="Y5572" s="139"/>
      <c r="Z5572" s="139"/>
    </row>
    <row r="5573" spans="22:26">
      <c r="V5573" s="139"/>
      <c r="W5573" s="139"/>
      <c r="X5573" s="139"/>
      <c r="Y5573" s="139"/>
      <c r="Z5573" s="139"/>
    </row>
    <row r="5574" spans="22:26">
      <c r="V5574" s="139"/>
      <c r="W5574" s="139"/>
      <c r="X5574" s="139"/>
      <c r="Y5574" s="139"/>
      <c r="Z5574" s="139"/>
    </row>
    <row r="5575" spans="22:26">
      <c r="V5575" s="139"/>
      <c r="W5575" s="139"/>
      <c r="X5575" s="139"/>
      <c r="Y5575" s="139"/>
      <c r="Z5575" s="139"/>
    </row>
    <row r="5576" spans="22:26">
      <c r="V5576" s="139"/>
      <c r="W5576" s="139"/>
      <c r="X5576" s="139"/>
      <c r="Y5576" s="139"/>
      <c r="Z5576" s="139"/>
    </row>
    <row r="5577" spans="22:26">
      <c r="V5577" s="139"/>
      <c r="W5577" s="139"/>
      <c r="X5577" s="139"/>
      <c r="Y5577" s="139"/>
      <c r="Z5577" s="139"/>
    </row>
    <row r="5578" spans="22:26">
      <c r="V5578" s="139"/>
      <c r="W5578" s="139"/>
      <c r="X5578" s="139"/>
      <c r="Y5578" s="139"/>
      <c r="Z5578" s="139"/>
    </row>
    <row r="5579" spans="22:26">
      <c r="V5579" s="139"/>
      <c r="W5579" s="139"/>
      <c r="X5579" s="139"/>
      <c r="Y5579" s="139"/>
      <c r="Z5579" s="139"/>
    </row>
    <row r="5580" spans="22:26">
      <c r="V5580" s="139"/>
      <c r="W5580" s="139"/>
      <c r="X5580" s="139"/>
      <c r="Y5580" s="139"/>
      <c r="Z5580" s="139"/>
    </row>
    <row r="5581" spans="22:26">
      <c r="V5581" s="139"/>
      <c r="W5581" s="139"/>
      <c r="X5581" s="139"/>
      <c r="Y5581" s="139"/>
      <c r="Z5581" s="139"/>
    </row>
    <row r="5582" spans="22:26">
      <c r="V5582" s="139"/>
      <c r="W5582" s="139"/>
      <c r="X5582" s="139"/>
      <c r="Y5582" s="139"/>
      <c r="Z5582" s="139"/>
    </row>
    <row r="5583" spans="22:26">
      <c r="V5583" s="139"/>
      <c r="W5583" s="139"/>
      <c r="X5583" s="139"/>
      <c r="Y5583" s="139"/>
      <c r="Z5583" s="139"/>
    </row>
    <row r="5584" spans="22:26">
      <c r="V5584" s="139"/>
      <c r="W5584" s="139"/>
      <c r="X5584" s="139"/>
      <c r="Y5584" s="139"/>
      <c r="Z5584" s="139"/>
    </row>
    <row r="5585" spans="22:26">
      <c r="V5585" s="139"/>
      <c r="W5585" s="139"/>
      <c r="X5585" s="139"/>
      <c r="Y5585" s="139"/>
      <c r="Z5585" s="139"/>
    </row>
    <row r="5586" spans="22:26">
      <c r="V5586" s="139"/>
      <c r="W5586" s="139"/>
      <c r="X5586" s="139"/>
      <c r="Y5586" s="139"/>
      <c r="Z5586" s="139"/>
    </row>
    <row r="5587" spans="22:26">
      <c r="V5587" s="139"/>
      <c r="W5587" s="139"/>
      <c r="X5587" s="139"/>
      <c r="Y5587" s="139"/>
      <c r="Z5587" s="139"/>
    </row>
    <row r="5588" spans="22:26">
      <c r="V5588" s="139"/>
      <c r="W5588" s="139"/>
      <c r="X5588" s="139"/>
      <c r="Y5588" s="139"/>
      <c r="Z5588" s="139"/>
    </row>
    <row r="5589" spans="22:26">
      <c r="V5589" s="139"/>
      <c r="W5589" s="139"/>
      <c r="X5589" s="139"/>
      <c r="Y5589" s="139"/>
      <c r="Z5589" s="139"/>
    </row>
    <row r="5590" spans="22:26">
      <c r="V5590" s="139"/>
      <c r="W5590" s="139"/>
      <c r="X5590" s="139"/>
      <c r="Y5590" s="139"/>
      <c r="Z5590" s="139"/>
    </row>
    <row r="5591" spans="22:26">
      <c r="V5591" s="139"/>
      <c r="W5591" s="139"/>
      <c r="X5591" s="139"/>
      <c r="Y5591" s="139"/>
      <c r="Z5591" s="139"/>
    </row>
    <row r="5592" spans="22:26">
      <c r="V5592" s="139"/>
      <c r="W5592" s="139"/>
      <c r="X5592" s="139"/>
      <c r="Y5592" s="139"/>
      <c r="Z5592" s="139"/>
    </row>
    <row r="5593" spans="22:26">
      <c r="V5593" s="139"/>
      <c r="W5593" s="139"/>
      <c r="X5593" s="139"/>
      <c r="Y5593" s="139"/>
      <c r="Z5593" s="139"/>
    </row>
    <row r="5594" spans="22:26">
      <c r="V5594" s="139"/>
      <c r="W5594" s="139"/>
      <c r="X5594" s="139"/>
      <c r="Y5594" s="139"/>
      <c r="Z5594" s="139"/>
    </row>
    <row r="5595" spans="22:26">
      <c r="V5595" s="139"/>
      <c r="W5595" s="139"/>
      <c r="X5595" s="139"/>
      <c r="Y5595" s="139"/>
      <c r="Z5595" s="139"/>
    </row>
    <row r="5596" spans="22:26">
      <c r="V5596" s="139"/>
      <c r="W5596" s="139"/>
      <c r="X5596" s="139"/>
      <c r="Y5596" s="139"/>
      <c r="Z5596" s="139"/>
    </row>
    <row r="5597" spans="22:26">
      <c r="V5597" s="139"/>
      <c r="W5597" s="139"/>
      <c r="X5597" s="139"/>
      <c r="Y5597" s="139"/>
      <c r="Z5597" s="139"/>
    </row>
    <row r="5598" spans="22:26">
      <c r="V5598" s="139"/>
      <c r="W5598" s="139"/>
      <c r="X5598" s="139"/>
      <c r="Y5598" s="139"/>
      <c r="Z5598" s="139"/>
    </row>
    <row r="5599" spans="22:26">
      <c r="V5599" s="139"/>
      <c r="W5599" s="139"/>
      <c r="X5599" s="139"/>
      <c r="Y5599" s="139"/>
      <c r="Z5599" s="139"/>
    </row>
    <row r="5600" spans="22:26">
      <c r="V5600" s="139"/>
      <c r="W5600" s="139"/>
      <c r="X5600" s="139"/>
      <c r="Y5600" s="139"/>
      <c r="Z5600" s="139"/>
    </row>
    <row r="5601" spans="22:26">
      <c r="V5601" s="139"/>
      <c r="W5601" s="139"/>
      <c r="X5601" s="139"/>
      <c r="Y5601" s="139"/>
      <c r="Z5601" s="139"/>
    </row>
    <row r="5602" spans="22:26">
      <c r="V5602" s="139"/>
      <c r="W5602" s="139"/>
      <c r="X5602" s="139"/>
      <c r="Y5602" s="139"/>
      <c r="Z5602" s="139"/>
    </row>
    <row r="5603" spans="22:26">
      <c r="V5603" s="139"/>
      <c r="W5603" s="139"/>
      <c r="X5603" s="139"/>
      <c r="Y5603" s="139"/>
      <c r="Z5603" s="139"/>
    </row>
    <row r="5604" spans="22:26">
      <c r="V5604" s="139"/>
      <c r="W5604" s="139"/>
      <c r="X5604" s="139"/>
      <c r="Y5604" s="139"/>
      <c r="Z5604" s="139"/>
    </row>
    <row r="5605" spans="22:26">
      <c r="V5605" s="139"/>
      <c r="W5605" s="139"/>
      <c r="X5605" s="139"/>
      <c r="Y5605" s="139"/>
      <c r="Z5605" s="139"/>
    </row>
    <row r="5606" spans="22:26">
      <c r="V5606" s="139"/>
      <c r="W5606" s="139"/>
      <c r="X5606" s="139"/>
      <c r="Y5606" s="139"/>
      <c r="Z5606" s="139"/>
    </row>
    <row r="5607" spans="22:26">
      <c r="V5607" s="139"/>
      <c r="W5607" s="139"/>
      <c r="X5607" s="139"/>
      <c r="Y5607" s="139"/>
      <c r="Z5607" s="139"/>
    </row>
    <row r="5608" spans="22:26">
      <c r="V5608" s="139"/>
      <c r="W5608" s="139"/>
      <c r="X5608" s="139"/>
      <c r="Y5608" s="139"/>
      <c r="Z5608" s="139"/>
    </row>
    <row r="5609" spans="22:26">
      <c r="V5609" s="139"/>
      <c r="W5609" s="139"/>
      <c r="X5609" s="139"/>
      <c r="Y5609" s="139"/>
      <c r="Z5609" s="139"/>
    </row>
    <row r="5610" spans="22:26">
      <c r="V5610" s="139"/>
      <c r="W5610" s="139"/>
      <c r="X5610" s="139"/>
      <c r="Y5610" s="139"/>
      <c r="Z5610" s="139"/>
    </row>
    <row r="5611" spans="22:26">
      <c r="V5611" s="139"/>
      <c r="W5611" s="139"/>
      <c r="X5611" s="139"/>
      <c r="Y5611" s="139"/>
      <c r="Z5611" s="139"/>
    </row>
    <row r="5612" spans="22:26">
      <c r="V5612" s="139"/>
      <c r="W5612" s="139"/>
      <c r="X5612" s="139"/>
      <c r="Y5612" s="139"/>
      <c r="Z5612" s="139"/>
    </row>
    <row r="5613" spans="22:26">
      <c r="V5613" s="139"/>
      <c r="W5613" s="139"/>
      <c r="X5613" s="139"/>
      <c r="Y5613" s="139"/>
      <c r="Z5613" s="139"/>
    </row>
    <row r="5614" spans="22:26">
      <c r="V5614" s="139"/>
      <c r="W5614" s="139"/>
      <c r="X5614" s="139"/>
      <c r="Y5614" s="139"/>
      <c r="Z5614" s="139"/>
    </row>
    <row r="5615" spans="22:26">
      <c r="V5615" s="139"/>
      <c r="W5615" s="139"/>
      <c r="X5615" s="139"/>
      <c r="Y5615" s="139"/>
      <c r="Z5615" s="139"/>
    </row>
    <row r="5616" spans="22:26">
      <c r="V5616" s="139"/>
      <c r="W5616" s="139"/>
      <c r="X5616" s="139"/>
      <c r="Y5616" s="139"/>
      <c r="Z5616" s="139"/>
    </row>
    <row r="5617" spans="22:26">
      <c r="V5617" s="139"/>
      <c r="W5617" s="139"/>
      <c r="X5617" s="139"/>
      <c r="Y5617" s="139"/>
      <c r="Z5617" s="139"/>
    </row>
    <row r="5618" spans="22:26">
      <c r="V5618" s="139"/>
      <c r="W5618" s="139"/>
      <c r="X5618" s="139"/>
      <c r="Y5618" s="139"/>
      <c r="Z5618" s="139"/>
    </row>
    <row r="5619" spans="22:26">
      <c r="V5619" s="139"/>
      <c r="W5619" s="139"/>
      <c r="X5619" s="139"/>
      <c r="Y5619" s="139"/>
      <c r="Z5619" s="139"/>
    </row>
    <row r="5620" spans="22:26">
      <c r="V5620" s="139"/>
      <c r="W5620" s="139"/>
      <c r="X5620" s="139"/>
      <c r="Y5620" s="139"/>
      <c r="Z5620" s="139"/>
    </row>
    <row r="5621" spans="22:26">
      <c r="V5621" s="139"/>
      <c r="W5621" s="139"/>
      <c r="X5621" s="139"/>
      <c r="Y5621" s="139"/>
      <c r="Z5621" s="139"/>
    </row>
    <row r="5622" spans="22:26">
      <c r="V5622" s="139"/>
      <c r="W5622" s="139"/>
      <c r="X5622" s="139"/>
      <c r="Y5622" s="139"/>
      <c r="Z5622" s="139"/>
    </row>
    <row r="5623" spans="22:26">
      <c r="V5623" s="139"/>
      <c r="W5623" s="139"/>
      <c r="X5623" s="139"/>
      <c r="Y5623" s="139"/>
      <c r="Z5623" s="139"/>
    </row>
    <row r="5624" spans="22:26">
      <c r="V5624" s="139"/>
      <c r="W5624" s="139"/>
      <c r="X5624" s="139"/>
      <c r="Y5624" s="139"/>
      <c r="Z5624" s="139"/>
    </row>
    <row r="5625" spans="22:26">
      <c r="V5625" s="139"/>
      <c r="W5625" s="139"/>
      <c r="X5625" s="139"/>
      <c r="Y5625" s="139"/>
      <c r="Z5625" s="139"/>
    </row>
    <row r="5626" spans="22:26">
      <c r="V5626" s="139"/>
      <c r="W5626" s="139"/>
      <c r="X5626" s="139"/>
      <c r="Y5626" s="139"/>
      <c r="Z5626" s="139"/>
    </row>
    <row r="5627" spans="22:26">
      <c r="V5627" s="139"/>
      <c r="W5627" s="139"/>
      <c r="X5627" s="139"/>
      <c r="Y5627" s="139"/>
      <c r="Z5627" s="139"/>
    </row>
    <row r="5628" spans="22:26">
      <c r="V5628" s="139"/>
      <c r="W5628" s="139"/>
      <c r="X5628" s="139"/>
      <c r="Y5628" s="139"/>
      <c r="Z5628" s="139"/>
    </row>
    <row r="5629" spans="22:26">
      <c r="V5629" s="139"/>
      <c r="W5629" s="139"/>
      <c r="X5629" s="139"/>
      <c r="Y5629" s="139"/>
      <c r="Z5629" s="139"/>
    </row>
    <row r="5630" spans="22:26">
      <c r="V5630" s="139"/>
      <c r="W5630" s="139"/>
      <c r="X5630" s="139"/>
      <c r="Y5630" s="139"/>
      <c r="Z5630" s="139"/>
    </row>
    <row r="5631" spans="22:26">
      <c r="V5631" s="139"/>
      <c r="W5631" s="139"/>
      <c r="X5631" s="139"/>
      <c r="Y5631" s="139"/>
      <c r="Z5631" s="139"/>
    </row>
    <row r="5632" spans="22:26">
      <c r="V5632" s="139"/>
      <c r="W5632" s="139"/>
      <c r="X5632" s="139"/>
      <c r="Y5632" s="139"/>
      <c r="Z5632" s="139"/>
    </row>
    <row r="5633" spans="22:26">
      <c r="V5633" s="139"/>
      <c r="W5633" s="139"/>
      <c r="X5633" s="139"/>
      <c r="Y5633" s="139"/>
      <c r="Z5633" s="139"/>
    </row>
    <row r="5634" spans="22:26">
      <c r="V5634" s="139"/>
      <c r="W5634" s="139"/>
      <c r="X5634" s="139"/>
      <c r="Y5634" s="139"/>
      <c r="Z5634" s="139"/>
    </row>
    <row r="5635" spans="22:26">
      <c r="V5635" s="139"/>
      <c r="W5635" s="139"/>
      <c r="X5635" s="139"/>
      <c r="Y5635" s="139"/>
      <c r="Z5635" s="139"/>
    </row>
    <row r="5636" spans="22:26">
      <c r="V5636" s="139"/>
      <c r="W5636" s="139"/>
      <c r="X5636" s="139"/>
      <c r="Y5636" s="139"/>
      <c r="Z5636" s="139"/>
    </row>
    <row r="5637" spans="22:26">
      <c r="V5637" s="139"/>
      <c r="W5637" s="139"/>
      <c r="X5637" s="139"/>
      <c r="Y5637" s="139"/>
      <c r="Z5637" s="139"/>
    </row>
    <row r="5638" spans="22:26">
      <c r="V5638" s="139"/>
      <c r="W5638" s="139"/>
      <c r="X5638" s="139"/>
      <c r="Y5638" s="139"/>
      <c r="Z5638" s="139"/>
    </row>
    <row r="5639" spans="22:26">
      <c r="V5639" s="139"/>
      <c r="W5639" s="139"/>
      <c r="X5639" s="139"/>
      <c r="Y5639" s="139"/>
      <c r="Z5639" s="139"/>
    </row>
    <row r="5640" spans="22:26">
      <c r="V5640" s="139"/>
      <c r="W5640" s="139"/>
      <c r="X5640" s="139"/>
      <c r="Y5640" s="139"/>
      <c r="Z5640" s="139"/>
    </row>
    <row r="5641" spans="22:26">
      <c r="V5641" s="139"/>
      <c r="W5641" s="139"/>
      <c r="X5641" s="139"/>
      <c r="Y5641" s="139"/>
      <c r="Z5641" s="139"/>
    </row>
    <row r="5642" spans="22:26">
      <c r="V5642" s="139"/>
      <c r="W5642" s="139"/>
      <c r="X5642" s="139"/>
      <c r="Y5642" s="139"/>
      <c r="Z5642" s="139"/>
    </row>
    <row r="5643" spans="22:26">
      <c r="V5643" s="139"/>
      <c r="W5643" s="139"/>
      <c r="X5643" s="139"/>
      <c r="Y5643" s="139"/>
      <c r="Z5643" s="139"/>
    </row>
    <row r="5644" spans="22:26">
      <c r="V5644" s="139"/>
      <c r="W5644" s="139"/>
      <c r="X5644" s="139"/>
      <c r="Y5644" s="139"/>
      <c r="Z5644" s="139"/>
    </row>
    <row r="5645" spans="22:26">
      <c r="V5645" s="139"/>
      <c r="W5645" s="139"/>
      <c r="X5645" s="139"/>
      <c r="Y5645" s="139"/>
      <c r="Z5645" s="139"/>
    </row>
    <row r="5646" spans="22:26">
      <c r="V5646" s="139"/>
      <c r="W5646" s="139"/>
      <c r="X5646" s="139"/>
      <c r="Y5646" s="139"/>
      <c r="Z5646" s="139"/>
    </row>
    <row r="5647" spans="22:26">
      <c r="V5647" s="139"/>
      <c r="W5647" s="139"/>
      <c r="X5647" s="139"/>
      <c r="Y5647" s="139"/>
      <c r="Z5647" s="139"/>
    </row>
    <row r="5648" spans="22:26">
      <c r="V5648" s="139"/>
      <c r="W5648" s="139"/>
      <c r="X5648" s="139"/>
      <c r="Y5648" s="139"/>
      <c r="Z5648" s="139"/>
    </row>
    <row r="5649" spans="22:26">
      <c r="V5649" s="139"/>
      <c r="W5649" s="139"/>
      <c r="X5649" s="139"/>
      <c r="Y5649" s="139"/>
      <c r="Z5649" s="139"/>
    </row>
    <row r="5650" spans="22:26">
      <c r="V5650" s="139"/>
      <c r="W5650" s="139"/>
      <c r="X5650" s="139"/>
      <c r="Y5650" s="139"/>
      <c r="Z5650" s="139"/>
    </row>
    <row r="5651" spans="22:26">
      <c r="V5651" s="139"/>
      <c r="W5651" s="139"/>
      <c r="X5651" s="139"/>
      <c r="Y5651" s="139"/>
      <c r="Z5651" s="139"/>
    </row>
    <row r="5652" spans="22:26">
      <c r="V5652" s="139"/>
      <c r="W5652" s="139"/>
      <c r="X5652" s="139"/>
      <c r="Y5652" s="139"/>
      <c r="Z5652" s="139"/>
    </row>
    <row r="5653" spans="22:26">
      <c r="V5653" s="139"/>
      <c r="W5653" s="139"/>
      <c r="X5653" s="139"/>
      <c r="Y5653" s="139"/>
      <c r="Z5653" s="139"/>
    </row>
    <row r="5654" spans="22:26">
      <c r="V5654" s="139"/>
      <c r="W5654" s="139"/>
      <c r="X5654" s="139"/>
      <c r="Y5654" s="139"/>
      <c r="Z5654" s="139"/>
    </row>
    <row r="5655" spans="22:26">
      <c r="V5655" s="139"/>
      <c r="W5655" s="139"/>
      <c r="X5655" s="139"/>
      <c r="Y5655" s="139"/>
      <c r="Z5655" s="139"/>
    </row>
    <row r="5656" spans="22:26">
      <c r="V5656" s="139"/>
      <c r="W5656" s="139"/>
      <c r="X5656" s="139"/>
      <c r="Y5656" s="139"/>
      <c r="Z5656" s="139"/>
    </row>
    <row r="5657" spans="22:26">
      <c r="V5657" s="139"/>
      <c r="W5657" s="139"/>
      <c r="X5657" s="139"/>
      <c r="Y5657" s="139"/>
      <c r="Z5657" s="139"/>
    </row>
    <row r="5658" spans="22:26">
      <c r="V5658" s="139"/>
      <c r="W5658" s="139"/>
      <c r="X5658" s="139"/>
      <c r="Y5658" s="139"/>
      <c r="Z5658" s="139"/>
    </row>
    <row r="5659" spans="22:26">
      <c r="V5659" s="139"/>
      <c r="W5659" s="139"/>
      <c r="X5659" s="139"/>
      <c r="Y5659" s="139"/>
      <c r="Z5659" s="139"/>
    </row>
    <row r="5660" spans="22:26">
      <c r="V5660" s="139"/>
      <c r="W5660" s="139"/>
      <c r="X5660" s="139"/>
      <c r="Y5660" s="139"/>
      <c r="Z5660" s="139"/>
    </row>
    <row r="5661" spans="22:26">
      <c r="V5661" s="139"/>
      <c r="W5661" s="139"/>
      <c r="X5661" s="139"/>
      <c r="Y5661" s="139"/>
      <c r="Z5661" s="139"/>
    </row>
    <row r="5662" spans="22:26">
      <c r="V5662" s="139"/>
      <c r="W5662" s="139"/>
      <c r="X5662" s="139"/>
      <c r="Y5662" s="139"/>
      <c r="Z5662" s="139"/>
    </row>
    <row r="5663" spans="22:26">
      <c r="V5663" s="139"/>
      <c r="W5663" s="139"/>
      <c r="X5663" s="139"/>
      <c r="Y5663" s="139"/>
      <c r="Z5663" s="139"/>
    </row>
    <row r="5664" spans="22:26">
      <c r="V5664" s="139"/>
      <c r="W5664" s="139"/>
      <c r="X5664" s="139"/>
      <c r="Y5664" s="139"/>
      <c r="Z5664" s="139"/>
    </row>
    <row r="5665" spans="22:26">
      <c r="V5665" s="139"/>
      <c r="W5665" s="139"/>
      <c r="X5665" s="139"/>
      <c r="Y5665" s="139"/>
      <c r="Z5665" s="139"/>
    </row>
    <row r="5666" spans="22:26">
      <c r="V5666" s="139"/>
      <c r="W5666" s="139"/>
      <c r="X5666" s="139"/>
      <c r="Y5666" s="139"/>
      <c r="Z5666" s="139"/>
    </row>
    <row r="5667" spans="22:26">
      <c r="V5667" s="139"/>
      <c r="W5667" s="139"/>
      <c r="X5667" s="139"/>
      <c r="Y5667" s="139"/>
      <c r="Z5667" s="139"/>
    </row>
    <row r="5668" spans="22:26">
      <c r="V5668" s="139"/>
      <c r="W5668" s="139"/>
      <c r="X5668" s="139"/>
      <c r="Y5668" s="139"/>
      <c r="Z5668" s="139"/>
    </row>
    <row r="5669" spans="22:26">
      <c r="V5669" s="139"/>
      <c r="W5669" s="139"/>
      <c r="X5669" s="139"/>
      <c r="Y5669" s="139"/>
      <c r="Z5669" s="139"/>
    </row>
    <row r="5670" spans="22:26">
      <c r="V5670" s="139"/>
      <c r="W5670" s="139"/>
      <c r="X5670" s="139"/>
      <c r="Y5670" s="139"/>
      <c r="Z5670" s="139"/>
    </row>
    <row r="5671" spans="22:26">
      <c r="V5671" s="139"/>
      <c r="W5671" s="139"/>
      <c r="X5671" s="139"/>
      <c r="Y5671" s="139"/>
      <c r="Z5671" s="139"/>
    </row>
    <row r="5672" spans="22:26">
      <c r="V5672" s="139"/>
      <c r="W5672" s="139"/>
      <c r="X5672" s="139"/>
      <c r="Y5672" s="139"/>
      <c r="Z5672" s="139"/>
    </row>
    <row r="5673" spans="22:26">
      <c r="V5673" s="139"/>
      <c r="W5673" s="139"/>
      <c r="X5673" s="139"/>
      <c r="Y5673" s="139"/>
      <c r="Z5673" s="139"/>
    </row>
    <row r="5674" spans="22:26">
      <c r="V5674" s="139"/>
      <c r="W5674" s="139"/>
      <c r="X5674" s="139"/>
      <c r="Y5674" s="139"/>
      <c r="Z5674" s="139"/>
    </row>
    <row r="5675" spans="22:26">
      <c r="V5675" s="139"/>
      <c r="W5675" s="139"/>
      <c r="X5675" s="139"/>
      <c r="Y5675" s="139"/>
      <c r="Z5675" s="139"/>
    </row>
    <row r="5676" spans="22:26">
      <c r="V5676" s="139"/>
      <c r="W5676" s="139"/>
      <c r="X5676" s="139"/>
      <c r="Y5676" s="139"/>
      <c r="Z5676" s="139"/>
    </row>
    <row r="5677" spans="22:26">
      <c r="V5677" s="139"/>
      <c r="W5677" s="139"/>
      <c r="X5677" s="139"/>
      <c r="Y5677" s="139"/>
      <c r="Z5677" s="139"/>
    </row>
    <row r="5678" spans="22:26">
      <c r="V5678" s="139"/>
      <c r="W5678" s="139"/>
      <c r="X5678" s="139"/>
      <c r="Y5678" s="139"/>
      <c r="Z5678" s="139"/>
    </row>
    <row r="5679" spans="22:26">
      <c r="V5679" s="139"/>
      <c r="W5679" s="139"/>
      <c r="X5679" s="139"/>
      <c r="Y5679" s="139"/>
      <c r="Z5679" s="139"/>
    </row>
    <row r="5680" spans="22:26">
      <c r="V5680" s="139"/>
      <c r="W5680" s="139"/>
      <c r="X5680" s="139"/>
      <c r="Y5680" s="139"/>
      <c r="Z5680" s="139"/>
    </row>
    <row r="5681" spans="22:26">
      <c r="V5681" s="139"/>
      <c r="W5681" s="139"/>
      <c r="X5681" s="139"/>
      <c r="Y5681" s="139"/>
      <c r="Z5681" s="139"/>
    </row>
    <row r="5682" spans="22:26">
      <c r="V5682" s="139"/>
      <c r="W5682" s="139"/>
      <c r="X5682" s="139"/>
      <c r="Y5682" s="139"/>
      <c r="Z5682" s="139"/>
    </row>
    <row r="5683" spans="22:26">
      <c r="V5683" s="139"/>
      <c r="W5683" s="139"/>
      <c r="X5683" s="139"/>
      <c r="Y5683" s="139"/>
      <c r="Z5683" s="139"/>
    </row>
    <row r="5684" spans="22:26">
      <c r="V5684" s="139"/>
      <c r="W5684" s="139"/>
      <c r="X5684" s="139"/>
      <c r="Y5684" s="139"/>
      <c r="Z5684" s="139"/>
    </row>
    <row r="5685" spans="22:26">
      <c r="V5685" s="139"/>
      <c r="W5685" s="139"/>
      <c r="X5685" s="139"/>
      <c r="Y5685" s="139"/>
      <c r="Z5685" s="139"/>
    </row>
    <row r="5686" spans="22:26">
      <c r="V5686" s="139"/>
      <c r="W5686" s="139"/>
      <c r="X5686" s="139"/>
      <c r="Y5686" s="139"/>
      <c r="Z5686" s="139"/>
    </row>
    <row r="5687" spans="22:26">
      <c r="V5687" s="139"/>
      <c r="W5687" s="139"/>
      <c r="X5687" s="139"/>
      <c r="Y5687" s="139"/>
      <c r="Z5687" s="139"/>
    </row>
    <row r="5688" spans="22:26">
      <c r="V5688" s="139"/>
      <c r="W5688" s="139"/>
      <c r="X5688" s="139"/>
      <c r="Y5688" s="139"/>
      <c r="Z5688" s="139"/>
    </row>
    <row r="5689" spans="22:26">
      <c r="V5689" s="139"/>
      <c r="W5689" s="139"/>
      <c r="X5689" s="139"/>
      <c r="Y5689" s="139"/>
      <c r="Z5689" s="139"/>
    </row>
    <row r="5690" spans="22:26">
      <c r="V5690" s="139"/>
      <c r="W5690" s="139"/>
      <c r="X5690" s="139"/>
      <c r="Y5690" s="139"/>
      <c r="Z5690" s="139"/>
    </row>
    <row r="5691" spans="22:26">
      <c r="V5691" s="139"/>
      <c r="W5691" s="139"/>
      <c r="X5691" s="139"/>
      <c r="Y5691" s="139"/>
      <c r="Z5691" s="139"/>
    </row>
    <row r="5692" spans="22:26">
      <c r="V5692" s="139"/>
      <c r="W5692" s="139"/>
      <c r="X5692" s="139"/>
      <c r="Y5692" s="139"/>
      <c r="Z5692" s="139"/>
    </row>
    <row r="5693" spans="22:26">
      <c r="V5693" s="139"/>
      <c r="W5693" s="139"/>
      <c r="X5693" s="139"/>
      <c r="Y5693" s="139"/>
      <c r="Z5693" s="139"/>
    </row>
    <row r="5694" spans="22:26">
      <c r="V5694" s="139"/>
      <c r="W5694" s="139"/>
      <c r="X5694" s="139"/>
      <c r="Y5694" s="139"/>
      <c r="Z5694" s="139"/>
    </row>
    <row r="5695" spans="22:26">
      <c r="V5695" s="139"/>
      <c r="W5695" s="139"/>
      <c r="X5695" s="139"/>
      <c r="Y5695" s="139"/>
      <c r="Z5695" s="139"/>
    </row>
    <row r="5696" spans="22:26">
      <c r="V5696" s="139"/>
      <c r="W5696" s="139"/>
      <c r="X5696" s="139"/>
      <c r="Y5696" s="139"/>
      <c r="Z5696" s="139"/>
    </row>
    <row r="5697" spans="22:26">
      <c r="V5697" s="139"/>
      <c r="W5697" s="139"/>
      <c r="X5697" s="139"/>
      <c r="Y5697" s="139"/>
      <c r="Z5697" s="139"/>
    </row>
    <row r="5698" spans="22:26">
      <c r="V5698" s="139"/>
      <c r="W5698" s="139"/>
      <c r="X5698" s="139"/>
      <c r="Y5698" s="139"/>
      <c r="Z5698" s="139"/>
    </row>
    <row r="5699" spans="22:26">
      <c r="V5699" s="139"/>
      <c r="W5699" s="139"/>
      <c r="X5699" s="139"/>
      <c r="Y5699" s="139"/>
      <c r="Z5699" s="139"/>
    </row>
    <row r="5700" spans="22:26">
      <c r="V5700" s="139"/>
      <c r="W5700" s="139"/>
      <c r="X5700" s="139"/>
      <c r="Y5700" s="139"/>
      <c r="Z5700" s="139"/>
    </row>
    <row r="5701" spans="22:26">
      <c r="V5701" s="139"/>
      <c r="W5701" s="139"/>
      <c r="X5701" s="139"/>
      <c r="Y5701" s="139"/>
      <c r="Z5701" s="139"/>
    </row>
    <row r="5702" spans="22:26">
      <c r="V5702" s="139"/>
      <c r="W5702" s="139"/>
      <c r="X5702" s="139"/>
      <c r="Y5702" s="139"/>
      <c r="Z5702" s="139"/>
    </row>
    <row r="5703" spans="22:26">
      <c r="V5703" s="139"/>
      <c r="W5703" s="139"/>
      <c r="X5703" s="139"/>
      <c r="Y5703" s="139"/>
      <c r="Z5703" s="139"/>
    </row>
    <row r="5704" spans="22:26">
      <c r="V5704" s="139"/>
      <c r="W5704" s="139"/>
      <c r="X5704" s="139"/>
      <c r="Y5704" s="139"/>
      <c r="Z5704" s="139"/>
    </row>
    <row r="5705" spans="22:26">
      <c r="V5705" s="139"/>
      <c r="W5705" s="139"/>
      <c r="X5705" s="139"/>
      <c r="Y5705" s="139"/>
      <c r="Z5705" s="139"/>
    </row>
    <row r="5706" spans="22:26">
      <c r="V5706" s="139"/>
      <c r="W5706" s="139"/>
      <c r="X5706" s="139"/>
      <c r="Y5706" s="139"/>
      <c r="Z5706" s="139"/>
    </row>
    <row r="5707" spans="22:26">
      <c r="V5707" s="139"/>
      <c r="W5707" s="139"/>
      <c r="X5707" s="139"/>
      <c r="Y5707" s="139"/>
      <c r="Z5707" s="139"/>
    </row>
    <row r="5708" spans="22:26">
      <c r="V5708" s="139"/>
      <c r="W5708" s="139"/>
      <c r="X5708" s="139"/>
      <c r="Y5708" s="139"/>
      <c r="Z5708" s="139"/>
    </row>
    <row r="5709" spans="22:26">
      <c r="V5709" s="139"/>
      <c r="W5709" s="139"/>
      <c r="X5709" s="139"/>
      <c r="Y5709" s="139"/>
      <c r="Z5709" s="139"/>
    </row>
    <row r="5710" spans="22:26">
      <c r="V5710" s="139"/>
      <c r="W5710" s="139"/>
      <c r="X5710" s="139"/>
      <c r="Y5710" s="139"/>
      <c r="Z5710" s="139"/>
    </row>
    <row r="5711" spans="22:26">
      <c r="V5711" s="139"/>
      <c r="W5711" s="139"/>
      <c r="X5711" s="139"/>
      <c r="Y5711" s="139"/>
      <c r="Z5711" s="139"/>
    </row>
    <row r="5712" spans="22:26">
      <c r="V5712" s="139"/>
      <c r="W5712" s="139"/>
      <c r="X5712" s="139"/>
      <c r="Y5712" s="139"/>
      <c r="Z5712" s="139"/>
    </row>
    <row r="5713" spans="22:26">
      <c r="V5713" s="139"/>
      <c r="W5713" s="139"/>
      <c r="X5713" s="139"/>
      <c r="Y5713" s="139"/>
      <c r="Z5713" s="139"/>
    </row>
    <row r="5714" spans="22:26">
      <c r="V5714" s="139"/>
      <c r="W5714" s="139"/>
      <c r="X5714" s="139"/>
      <c r="Y5714" s="139"/>
      <c r="Z5714" s="139"/>
    </row>
    <row r="5715" spans="22:26">
      <c r="V5715" s="139"/>
      <c r="W5715" s="139"/>
      <c r="X5715" s="139"/>
      <c r="Y5715" s="139"/>
      <c r="Z5715" s="139"/>
    </row>
    <row r="5716" spans="22:26">
      <c r="V5716" s="139"/>
      <c r="W5716" s="139"/>
      <c r="X5716" s="139"/>
      <c r="Y5716" s="139"/>
      <c r="Z5716" s="139"/>
    </row>
    <row r="5717" spans="22:26">
      <c r="V5717" s="139"/>
      <c r="W5717" s="139"/>
      <c r="X5717" s="139"/>
      <c r="Y5717" s="139"/>
      <c r="Z5717" s="139"/>
    </row>
    <row r="5718" spans="22:26">
      <c r="V5718" s="139"/>
      <c r="W5718" s="139"/>
      <c r="X5718" s="139"/>
      <c r="Y5718" s="139"/>
      <c r="Z5718" s="139"/>
    </row>
    <row r="5719" spans="22:26">
      <c r="V5719" s="139"/>
      <c r="W5719" s="139"/>
      <c r="X5719" s="139"/>
      <c r="Y5719" s="139"/>
      <c r="Z5719" s="139"/>
    </row>
    <row r="5720" spans="22:26">
      <c r="V5720" s="139"/>
      <c r="W5720" s="139"/>
      <c r="X5720" s="139"/>
      <c r="Y5720" s="139"/>
      <c r="Z5720" s="139"/>
    </row>
    <row r="5721" spans="22:26">
      <c r="V5721" s="139"/>
      <c r="W5721" s="139"/>
      <c r="X5721" s="139"/>
      <c r="Y5721" s="139"/>
      <c r="Z5721" s="139"/>
    </row>
    <row r="5722" spans="22:26">
      <c r="V5722" s="139"/>
      <c r="W5722" s="139"/>
      <c r="X5722" s="139"/>
      <c r="Y5722" s="139"/>
      <c r="Z5722" s="139"/>
    </row>
    <row r="5723" spans="22:26">
      <c r="V5723" s="139"/>
      <c r="W5723" s="139"/>
      <c r="X5723" s="139"/>
      <c r="Y5723" s="139"/>
      <c r="Z5723" s="139"/>
    </row>
    <row r="5724" spans="22:26">
      <c r="V5724" s="139"/>
      <c r="W5724" s="139"/>
      <c r="X5724" s="139"/>
      <c r="Y5724" s="139"/>
      <c r="Z5724" s="139"/>
    </row>
    <row r="5725" spans="22:26">
      <c r="V5725" s="139"/>
      <c r="W5725" s="139"/>
      <c r="X5725" s="139"/>
      <c r="Y5725" s="139"/>
      <c r="Z5725" s="139"/>
    </row>
    <row r="5726" spans="22:26">
      <c r="V5726" s="139"/>
      <c r="W5726" s="139"/>
      <c r="X5726" s="139"/>
      <c r="Y5726" s="139"/>
      <c r="Z5726" s="139"/>
    </row>
    <row r="5727" spans="22:26">
      <c r="V5727" s="139"/>
      <c r="W5727" s="139"/>
      <c r="X5727" s="139"/>
      <c r="Y5727" s="139"/>
      <c r="Z5727" s="139"/>
    </row>
    <row r="5728" spans="22:26">
      <c r="V5728" s="139"/>
      <c r="W5728" s="139"/>
      <c r="X5728" s="139"/>
      <c r="Y5728" s="139"/>
      <c r="Z5728" s="139"/>
    </row>
    <row r="5729" spans="22:26">
      <c r="V5729" s="139"/>
      <c r="W5729" s="139"/>
      <c r="X5729" s="139"/>
      <c r="Y5729" s="139"/>
      <c r="Z5729" s="139"/>
    </row>
    <row r="5730" spans="22:26">
      <c r="V5730" s="139"/>
      <c r="W5730" s="139"/>
      <c r="X5730" s="139"/>
      <c r="Y5730" s="139"/>
      <c r="Z5730" s="139"/>
    </row>
    <row r="5731" spans="22:26">
      <c r="V5731" s="139"/>
      <c r="W5731" s="139"/>
      <c r="X5731" s="139"/>
      <c r="Y5731" s="139"/>
      <c r="Z5731" s="139"/>
    </row>
    <row r="5732" spans="22:26">
      <c r="V5732" s="139"/>
      <c r="W5732" s="139"/>
      <c r="X5732" s="139"/>
      <c r="Y5732" s="139"/>
      <c r="Z5732" s="139"/>
    </row>
    <row r="5733" spans="22:26">
      <c r="V5733" s="139"/>
      <c r="W5733" s="139"/>
      <c r="X5733" s="139"/>
      <c r="Y5733" s="139"/>
      <c r="Z5733" s="139"/>
    </row>
    <row r="5734" spans="22:26">
      <c r="V5734" s="139"/>
      <c r="W5734" s="139"/>
      <c r="X5734" s="139"/>
      <c r="Y5734" s="139"/>
      <c r="Z5734" s="139"/>
    </row>
    <row r="5735" spans="22:26">
      <c r="V5735" s="139"/>
      <c r="W5735" s="139"/>
      <c r="X5735" s="139"/>
      <c r="Y5735" s="139"/>
      <c r="Z5735" s="139"/>
    </row>
    <row r="5736" spans="22:26">
      <c r="V5736" s="139"/>
      <c r="W5736" s="139"/>
      <c r="X5736" s="139"/>
      <c r="Y5736" s="139"/>
      <c r="Z5736" s="139"/>
    </row>
    <row r="5737" spans="22:26">
      <c r="V5737" s="139"/>
      <c r="W5737" s="139"/>
      <c r="X5737" s="139"/>
      <c r="Y5737" s="139"/>
      <c r="Z5737" s="139"/>
    </row>
    <row r="5738" spans="22:26">
      <c r="V5738" s="139"/>
      <c r="W5738" s="139"/>
      <c r="X5738" s="139"/>
      <c r="Y5738" s="139"/>
      <c r="Z5738" s="139"/>
    </row>
    <row r="5739" spans="22:26">
      <c r="V5739" s="139"/>
      <c r="W5739" s="139"/>
      <c r="X5739" s="139"/>
      <c r="Y5739" s="139"/>
      <c r="Z5739" s="139"/>
    </row>
    <row r="5740" spans="22:26">
      <c r="V5740" s="139"/>
      <c r="W5740" s="139"/>
      <c r="X5740" s="139"/>
      <c r="Y5740" s="139"/>
      <c r="Z5740" s="139"/>
    </row>
    <row r="5741" spans="22:26">
      <c r="V5741" s="139"/>
      <c r="W5741" s="139"/>
      <c r="X5741" s="139"/>
      <c r="Y5741" s="139"/>
      <c r="Z5741" s="139"/>
    </row>
    <row r="5742" spans="22:26">
      <c r="V5742" s="139"/>
      <c r="W5742" s="139"/>
      <c r="X5742" s="139"/>
      <c r="Y5742" s="139"/>
      <c r="Z5742" s="139"/>
    </row>
    <row r="5743" spans="22:26">
      <c r="V5743" s="139"/>
      <c r="W5743" s="139"/>
      <c r="X5743" s="139"/>
      <c r="Y5743" s="139"/>
      <c r="Z5743" s="139"/>
    </row>
    <row r="5744" spans="22:26">
      <c r="V5744" s="139"/>
      <c r="W5744" s="139"/>
      <c r="X5744" s="139"/>
      <c r="Y5744" s="139"/>
      <c r="Z5744" s="139"/>
    </row>
    <row r="5745" spans="22:26">
      <c r="V5745" s="139"/>
      <c r="W5745" s="139"/>
      <c r="X5745" s="139"/>
      <c r="Y5745" s="139"/>
      <c r="Z5745" s="139"/>
    </row>
    <row r="5746" spans="22:26">
      <c r="V5746" s="139"/>
      <c r="W5746" s="139"/>
      <c r="X5746" s="139"/>
      <c r="Y5746" s="139"/>
      <c r="Z5746" s="139"/>
    </row>
    <row r="5747" spans="22:26">
      <c r="V5747" s="139"/>
      <c r="W5747" s="139"/>
      <c r="X5747" s="139"/>
      <c r="Y5747" s="139"/>
      <c r="Z5747" s="139"/>
    </row>
    <row r="5748" spans="22:26">
      <c r="V5748" s="139"/>
      <c r="W5748" s="139"/>
      <c r="X5748" s="139"/>
      <c r="Y5748" s="139"/>
      <c r="Z5748" s="139"/>
    </row>
    <row r="5749" spans="22:26">
      <c r="V5749" s="139"/>
      <c r="W5749" s="139"/>
      <c r="X5749" s="139"/>
      <c r="Y5749" s="139"/>
      <c r="Z5749" s="139"/>
    </row>
    <row r="5750" spans="22:26">
      <c r="V5750" s="139"/>
      <c r="W5750" s="139"/>
      <c r="X5750" s="139"/>
      <c r="Y5750" s="139"/>
      <c r="Z5750" s="139"/>
    </row>
    <row r="5751" spans="22:26">
      <c r="V5751" s="139"/>
      <c r="W5751" s="139"/>
      <c r="X5751" s="139"/>
      <c r="Y5751" s="139"/>
      <c r="Z5751" s="139"/>
    </row>
    <row r="5752" spans="22:26">
      <c r="V5752" s="139"/>
      <c r="W5752" s="139"/>
      <c r="X5752" s="139"/>
      <c r="Y5752" s="139"/>
      <c r="Z5752" s="139"/>
    </row>
    <row r="5753" spans="22:26">
      <c r="V5753" s="139"/>
      <c r="W5753" s="139"/>
      <c r="X5753" s="139"/>
      <c r="Y5753" s="139"/>
      <c r="Z5753" s="139"/>
    </row>
    <row r="5754" spans="22:26">
      <c r="V5754" s="139"/>
      <c r="W5754" s="139"/>
      <c r="X5754" s="139"/>
      <c r="Y5754" s="139"/>
      <c r="Z5754" s="139"/>
    </row>
    <row r="5755" spans="22:26">
      <c r="V5755" s="139"/>
      <c r="W5755" s="139"/>
      <c r="X5755" s="139"/>
      <c r="Y5755" s="139"/>
      <c r="Z5755" s="139"/>
    </row>
    <row r="5756" spans="22:26">
      <c r="V5756" s="139"/>
      <c r="W5756" s="139"/>
      <c r="X5756" s="139"/>
      <c r="Y5756" s="139"/>
      <c r="Z5756" s="139"/>
    </row>
    <row r="5757" spans="22:26">
      <c r="V5757" s="139"/>
      <c r="W5757" s="139"/>
      <c r="X5757" s="139"/>
      <c r="Y5757" s="139"/>
      <c r="Z5757" s="139"/>
    </row>
    <row r="5758" spans="22:26">
      <c r="V5758" s="139"/>
      <c r="W5758" s="139"/>
      <c r="X5758" s="139"/>
      <c r="Y5758" s="139"/>
      <c r="Z5758" s="139"/>
    </row>
    <row r="5759" spans="22:26">
      <c r="V5759" s="139"/>
      <c r="W5759" s="139"/>
      <c r="X5759" s="139"/>
      <c r="Y5759" s="139"/>
      <c r="Z5759" s="139"/>
    </row>
    <row r="5760" spans="22:26">
      <c r="V5760" s="139"/>
      <c r="W5760" s="139"/>
      <c r="X5760" s="139"/>
      <c r="Y5760" s="139"/>
      <c r="Z5760" s="139"/>
    </row>
    <row r="5761" spans="22:26">
      <c r="V5761" s="139"/>
      <c r="W5761" s="139"/>
      <c r="X5761" s="139"/>
      <c r="Y5761" s="139"/>
      <c r="Z5761" s="139"/>
    </row>
    <row r="5762" spans="22:26">
      <c r="V5762" s="139"/>
      <c r="W5762" s="139"/>
      <c r="X5762" s="139"/>
      <c r="Y5762" s="139"/>
      <c r="Z5762" s="139"/>
    </row>
    <row r="5763" spans="22:26">
      <c r="V5763" s="139"/>
      <c r="W5763" s="139"/>
      <c r="X5763" s="139"/>
      <c r="Y5763" s="139"/>
      <c r="Z5763" s="139"/>
    </row>
    <row r="5764" spans="22:26">
      <c r="V5764" s="139"/>
      <c r="W5764" s="139"/>
      <c r="X5764" s="139"/>
      <c r="Y5764" s="139"/>
      <c r="Z5764" s="139"/>
    </row>
    <row r="5765" spans="22:26">
      <c r="V5765" s="139"/>
      <c r="W5765" s="139"/>
      <c r="X5765" s="139"/>
      <c r="Y5765" s="139"/>
      <c r="Z5765" s="139"/>
    </row>
    <row r="5766" spans="22:26">
      <c r="V5766" s="139"/>
      <c r="W5766" s="139"/>
      <c r="X5766" s="139"/>
      <c r="Y5766" s="139"/>
      <c r="Z5766" s="139"/>
    </row>
    <row r="5767" spans="22:26">
      <c r="V5767" s="139"/>
      <c r="W5767" s="139"/>
      <c r="X5767" s="139"/>
      <c r="Y5767" s="139"/>
      <c r="Z5767" s="139"/>
    </row>
    <row r="5768" spans="22:26">
      <c r="V5768" s="139"/>
      <c r="W5768" s="139"/>
      <c r="X5768" s="139"/>
      <c r="Y5768" s="139"/>
      <c r="Z5768" s="139"/>
    </row>
    <row r="5769" spans="22:26">
      <c r="V5769" s="139"/>
      <c r="W5769" s="139"/>
      <c r="X5769" s="139"/>
      <c r="Y5769" s="139"/>
      <c r="Z5769" s="139"/>
    </row>
    <row r="5770" spans="22:26">
      <c r="V5770" s="139"/>
      <c r="W5770" s="139"/>
      <c r="X5770" s="139"/>
      <c r="Y5770" s="139"/>
      <c r="Z5770" s="139"/>
    </row>
    <row r="5771" spans="22:26">
      <c r="V5771" s="139"/>
      <c r="W5771" s="139"/>
      <c r="X5771" s="139"/>
      <c r="Y5771" s="139"/>
      <c r="Z5771" s="139"/>
    </row>
    <row r="5772" spans="22:26">
      <c r="V5772" s="139"/>
      <c r="W5772" s="139"/>
      <c r="X5772" s="139"/>
      <c r="Y5772" s="139"/>
      <c r="Z5772" s="139"/>
    </row>
    <row r="5773" spans="22:26">
      <c r="V5773" s="139"/>
      <c r="W5773" s="139"/>
      <c r="X5773" s="139"/>
      <c r="Y5773" s="139"/>
      <c r="Z5773" s="139"/>
    </row>
    <row r="5774" spans="22:26">
      <c r="V5774" s="139"/>
      <c r="W5774" s="139"/>
      <c r="X5774" s="139"/>
      <c r="Y5774" s="139"/>
      <c r="Z5774" s="139"/>
    </row>
    <row r="5775" spans="22:26">
      <c r="V5775" s="139"/>
      <c r="W5775" s="139"/>
      <c r="X5775" s="139"/>
      <c r="Y5775" s="139"/>
      <c r="Z5775" s="139"/>
    </row>
    <row r="5776" spans="22:26">
      <c r="V5776" s="139"/>
      <c r="W5776" s="139"/>
      <c r="X5776" s="139"/>
      <c r="Y5776" s="139"/>
      <c r="Z5776" s="139"/>
    </row>
    <row r="5777" spans="22:26">
      <c r="V5777" s="139"/>
      <c r="W5777" s="139"/>
      <c r="X5777" s="139"/>
      <c r="Y5777" s="139"/>
      <c r="Z5777" s="139"/>
    </row>
    <row r="5778" spans="22:26">
      <c r="V5778" s="139"/>
      <c r="W5778" s="139"/>
      <c r="X5778" s="139"/>
      <c r="Y5778" s="139"/>
      <c r="Z5778" s="139"/>
    </row>
    <row r="5779" spans="22:26">
      <c r="V5779" s="139"/>
      <c r="W5779" s="139"/>
      <c r="X5779" s="139"/>
      <c r="Y5779" s="139"/>
      <c r="Z5779" s="139"/>
    </row>
    <row r="5780" spans="22:26">
      <c r="V5780" s="139"/>
      <c r="W5780" s="139"/>
      <c r="X5780" s="139"/>
      <c r="Y5780" s="139"/>
      <c r="Z5780" s="139"/>
    </row>
    <row r="5781" spans="22:26">
      <c r="V5781" s="139"/>
      <c r="W5781" s="139"/>
      <c r="X5781" s="139"/>
      <c r="Y5781" s="139"/>
      <c r="Z5781" s="139"/>
    </row>
    <row r="5782" spans="22:26">
      <c r="V5782" s="139"/>
      <c r="W5782" s="139"/>
      <c r="X5782" s="139"/>
      <c r="Y5782" s="139"/>
      <c r="Z5782" s="139"/>
    </row>
    <row r="5783" spans="22:26">
      <c r="V5783" s="139"/>
      <c r="W5783" s="139"/>
      <c r="X5783" s="139"/>
      <c r="Y5783" s="139"/>
      <c r="Z5783" s="139"/>
    </row>
    <row r="5784" spans="22:26">
      <c r="V5784" s="139"/>
      <c r="W5784" s="139"/>
      <c r="X5784" s="139"/>
      <c r="Y5784" s="139"/>
      <c r="Z5784" s="139"/>
    </row>
    <row r="5785" spans="22:26">
      <c r="V5785" s="139"/>
      <c r="W5785" s="139"/>
      <c r="X5785" s="139"/>
      <c r="Y5785" s="139"/>
      <c r="Z5785" s="139"/>
    </row>
    <row r="5786" spans="22:26">
      <c r="V5786" s="139"/>
      <c r="W5786" s="139"/>
      <c r="X5786" s="139"/>
      <c r="Y5786" s="139"/>
      <c r="Z5786" s="139"/>
    </row>
    <row r="5787" spans="22:26">
      <c r="V5787" s="139"/>
      <c r="W5787" s="139"/>
      <c r="X5787" s="139"/>
      <c r="Y5787" s="139"/>
      <c r="Z5787" s="139"/>
    </row>
    <row r="5788" spans="22:26">
      <c r="V5788" s="139"/>
      <c r="W5788" s="139"/>
      <c r="X5788" s="139"/>
      <c r="Y5788" s="139"/>
      <c r="Z5788" s="139"/>
    </row>
    <row r="5789" spans="22:26">
      <c r="V5789" s="139"/>
      <c r="W5789" s="139"/>
      <c r="X5789" s="139"/>
      <c r="Y5789" s="139"/>
      <c r="Z5789" s="139"/>
    </row>
    <row r="5790" spans="22:26">
      <c r="V5790" s="139"/>
      <c r="W5790" s="139"/>
      <c r="X5790" s="139"/>
      <c r="Y5790" s="139"/>
      <c r="Z5790" s="139"/>
    </row>
    <row r="5791" spans="22:26">
      <c r="V5791" s="139"/>
      <c r="W5791" s="139"/>
      <c r="X5791" s="139"/>
      <c r="Y5791" s="139"/>
      <c r="Z5791" s="139"/>
    </row>
    <row r="5792" spans="22:26">
      <c r="V5792" s="139"/>
      <c r="W5792" s="139"/>
      <c r="X5792" s="139"/>
      <c r="Y5792" s="139"/>
      <c r="Z5792" s="139"/>
    </row>
    <row r="5793" spans="22:26">
      <c r="V5793" s="139"/>
      <c r="W5793" s="139"/>
      <c r="X5793" s="139"/>
      <c r="Y5793" s="139"/>
      <c r="Z5793" s="139"/>
    </row>
    <row r="5794" spans="22:26">
      <c r="V5794" s="139"/>
      <c r="W5794" s="139"/>
      <c r="X5794" s="139"/>
      <c r="Y5794" s="139"/>
      <c r="Z5794" s="139"/>
    </row>
    <row r="5795" spans="22:26">
      <c r="V5795" s="139"/>
      <c r="W5795" s="139"/>
      <c r="X5795" s="139"/>
      <c r="Y5795" s="139"/>
      <c r="Z5795" s="139"/>
    </row>
    <row r="5796" spans="22:26">
      <c r="V5796" s="139"/>
      <c r="W5796" s="139"/>
      <c r="X5796" s="139"/>
      <c r="Y5796" s="139"/>
      <c r="Z5796" s="139"/>
    </row>
    <row r="5797" spans="22:26">
      <c r="V5797" s="139"/>
      <c r="W5797" s="139"/>
      <c r="X5797" s="139"/>
      <c r="Y5797" s="139"/>
      <c r="Z5797" s="139"/>
    </row>
    <row r="5798" spans="22:26">
      <c r="V5798" s="139"/>
      <c r="W5798" s="139"/>
      <c r="X5798" s="139"/>
      <c r="Y5798" s="139"/>
      <c r="Z5798" s="139"/>
    </row>
    <row r="5799" spans="22:26">
      <c r="V5799" s="139"/>
      <c r="W5799" s="139"/>
      <c r="X5799" s="139"/>
      <c r="Y5799" s="139"/>
      <c r="Z5799" s="139"/>
    </row>
    <row r="5800" spans="22:26">
      <c r="V5800" s="139"/>
      <c r="W5800" s="139"/>
      <c r="X5800" s="139"/>
      <c r="Y5800" s="139"/>
      <c r="Z5800" s="139"/>
    </row>
    <row r="5801" spans="22:26">
      <c r="V5801" s="139"/>
      <c r="W5801" s="139"/>
      <c r="X5801" s="139"/>
      <c r="Y5801" s="139"/>
      <c r="Z5801" s="139"/>
    </row>
    <row r="5802" spans="22:26">
      <c r="V5802" s="139"/>
      <c r="W5802" s="139"/>
      <c r="X5802" s="139"/>
      <c r="Y5802" s="139"/>
      <c r="Z5802" s="139"/>
    </row>
    <row r="5803" spans="22:26">
      <c r="V5803" s="139"/>
      <c r="W5803" s="139"/>
      <c r="X5803" s="139"/>
      <c r="Y5803" s="139"/>
      <c r="Z5803" s="139"/>
    </row>
    <row r="5804" spans="22:26">
      <c r="V5804" s="139"/>
      <c r="W5804" s="139"/>
      <c r="X5804" s="139"/>
      <c r="Y5804" s="139"/>
      <c r="Z5804" s="139"/>
    </row>
    <row r="5805" spans="22:26">
      <c r="V5805" s="139"/>
      <c r="W5805" s="139"/>
      <c r="X5805" s="139"/>
      <c r="Y5805" s="139"/>
      <c r="Z5805" s="139"/>
    </row>
    <row r="5806" spans="22:26">
      <c r="V5806" s="139"/>
      <c r="W5806" s="139"/>
      <c r="X5806" s="139"/>
      <c r="Y5806" s="139"/>
      <c r="Z5806" s="139"/>
    </row>
    <row r="5807" spans="22:26">
      <c r="V5807" s="139"/>
      <c r="W5807" s="139"/>
      <c r="X5807" s="139"/>
      <c r="Y5807" s="139"/>
      <c r="Z5807" s="139"/>
    </row>
    <row r="5808" spans="22:26">
      <c r="V5808" s="139"/>
      <c r="W5808" s="139"/>
      <c r="X5808" s="139"/>
      <c r="Y5808" s="139"/>
      <c r="Z5808" s="139"/>
    </row>
    <row r="5809" spans="22:26">
      <c r="V5809" s="139"/>
      <c r="W5809" s="139"/>
      <c r="X5809" s="139"/>
      <c r="Y5809" s="139"/>
      <c r="Z5809" s="139"/>
    </row>
    <row r="5810" spans="22:26">
      <c r="V5810" s="139"/>
      <c r="W5810" s="139"/>
      <c r="X5810" s="139"/>
      <c r="Y5810" s="139"/>
      <c r="Z5810" s="139"/>
    </row>
    <row r="5811" spans="22:26">
      <c r="V5811" s="139"/>
      <c r="W5811" s="139"/>
      <c r="X5811" s="139"/>
      <c r="Y5811" s="139"/>
      <c r="Z5811" s="139"/>
    </row>
    <row r="5812" spans="22:26">
      <c r="V5812" s="139"/>
      <c r="W5812" s="139"/>
      <c r="X5812" s="139"/>
      <c r="Y5812" s="139"/>
      <c r="Z5812" s="139"/>
    </row>
    <row r="5813" spans="22:26">
      <c r="V5813" s="139"/>
      <c r="W5813" s="139"/>
      <c r="X5813" s="139"/>
      <c r="Y5813" s="139"/>
      <c r="Z5813" s="139"/>
    </row>
    <row r="5814" spans="22:26">
      <c r="V5814" s="139"/>
      <c r="W5814" s="139"/>
      <c r="X5814" s="139"/>
      <c r="Y5814" s="139"/>
      <c r="Z5814" s="139"/>
    </row>
    <row r="5815" spans="22:26">
      <c r="V5815" s="139"/>
      <c r="W5815" s="139"/>
      <c r="X5815" s="139"/>
      <c r="Y5815" s="139"/>
      <c r="Z5815" s="139"/>
    </row>
    <row r="5816" spans="22:26">
      <c r="V5816" s="139"/>
      <c r="W5816" s="139"/>
      <c r="X5816" s="139"/>
      <c r="Y5816" s="139"/>
      <c r="Z5816" s="139"/>
    </row>
    <row r="5817" spans="22:26">
      <c r="V5817" s="139"/>
      <c r="W5817" s="139"/>
      <c r="X5817" s="139"/>
      <c r="Y5817" s="139"/>
      <c r="Z5817" s="139"/>
    </row>
    <row r="5818" spans="22:26">
      <c r="V5818" s="139"/>
      <c r="W5818" s="139"/>
      <c r="X5818" s="139"/>
      <c r="Y5818" s="139"/>
      <c r="Z5818" s="139"/>
    </row>
    <row r="5819" spans="22:26">
      <c r="V5819" s="139"/>
      <c r="W5819" s="139"/>
      <c r="X5819" s="139"/>
      <c r="Y5819" s="139"/>
      <c r="Z5819" s="139"/>
    </row>
    <row r="5820" spans="22:26">
      <c r="V5820" s="139"/>
      <c r="W5820" s="139"/>
      <c r="X5820" s="139"/>
      <c r="Y5820" s="139"/>
      <c r="Z5820" s="139"/>
    </row>
    <row r="5821" spans="22:26">
      <c r="V5821" s="139"/>
      <c r="W5821" s="139"/>
      <c r="X5821" s="139"/>
      <c r="Y5821" s="139"/>
      <c r="Z5821" s="139"/>
    </row>
    <row r="5822" spans="22:26">
      <c r="V5822" s="139"/>
      <c r="W5822" s="139"/>
      <c r="X5822" s="139"/>
      <c r="Y5822" s="139"/>
      <c r="Z5822" s="139"/>
    </row>
    <row r="5823" spans="22:26">
      <c r="V5823" s="139"/>
      <c r="W5823" s="139"/>
      <c r="X5823" s="139"/>
      <c r="Y5823" s="139"/>
      <c r="Z5823" s="139"/>
    </row>
    <row r="5824" spans="22:26">
      <c r="V5824" s="139"/>
      <c r="W5824" s="139"/>
      <c r="X5824" s="139"/>
      <c r="Y5824" s="139"/>
      <c r="Z5824" s="139"/>
    </row>
    <row r="5825" spans="22:26">
      <c r="V5825" s="139"/>
      <c r="W5825" s="139"/>
      <c r="X5825" s="139"/>
      <c r="Y5825" s="139"/>
      <c r="Z5825" s="139"/>
    </row>
    <row r="5826" spans="22:26">
      <c r="V5826" s="139"/>
      <c r="W5826" s="139"/>
      <c r="X5826" s="139"/>
      <c r="Y5826" s="139"/>
      <c r="Z5826" s="139"/>
    </row>
    <row r="5827" spans="22:26">
      <c r="V5827" s="139"/>
      <c r="W5827" s="139"/>
      <c r="X5827" s="139"/>
      <c r="Y5827" s="139"/>
      <c r="Z5827" s="139"/>
    </row>
    <row r="5828" spans="22:26">
      <c r="V5828" s="139"/>
      <c r="W5828" s="139"/>
      <c r="X5828" s="139"/>
      <c r="Y5828" s="139"/>
      <c r="Z5828" s="139"/>
    </row>
    <row r="5829" spans="22:26">
      <c r="V5829" s="139"/>
      <c r="W5829" s="139"/>
      <c r="X5829" s="139"/>
      <c r="Y5829" s="139"/>
      <c r="Z5829" s="139"/>
    </row>
    <row r="5830" spans="22:26">
      <c r="V5830" s="139"/>
      <c r="W5830" s="139"/>
      <c r="X5830" s="139"/>
      <c r="Y5830" s="139"/>
      <c r="Z5830" s="139"/>
    </row>
    <row r="5831" spans="22:26">
      <c r="V5831" s="139"/>
      <c r="W5831" s="139"/>
      <c r="X5831" s="139"/>
      <c r="Y5831" s="139"/>
      <c r="Z5831" s="139"/>
    </row>
    <row r="5832" spans="22:26">
      <c r="V5832" s="139"/>
      <c r="W5832" s="139"/>
      <c r="X5832" s="139"/>
      <c r="Y5832" s="139"/>
      <c r="Z5832" s="139"/>
    </row>
    <row r="5833" spans="22:26">
      <c r="V5833" s="139"/>
      <c r="W5833" s="139"/>
      <c r="X5833" s="139"/>
      <c r="Y5833" s="139"/>
      <c r="Z5833" s="139"/>
    </row>
    <row r="5834" spans="22:26">
      <c r="V5834" s="139"/>
      <c r="W5834" s="139"/>
      <c r="X5834" s="139"/>
      <c r="Y5834" s="139"/>
      <c r="Z5834" s="139"/>
    </row>
    <row r="5835" spans="22:26">
      <c r="V5835" s="139"/>
      <c r="W5835" s="139"/>
      <c r="X5835" s="139"/>
      <c r="Y5835" s="139"/>
      <c r="Z5835" s="139"/>
    </row>
    <row r="5836" spans="22:26">
      <c r="V5836" s="139"/>
      <c r="W5836" s="139"/>
      <c r="X5836" s="139"/>
      <c r="Y5836" s="139"/>
      <c r="Z5836" s="139"/>
    </row>
    <row r="5837" spans="22:26">
      <c r="V5837" s="139"/>
      <c r="W5837" s="139"/>
      <c r="X5837" s="139"/>
      <c r="Y5837" s="139"/>
      <c r="Z5837" s="139"/>
    </row>
    <row r="5838" spans="22:26">
      <c r="V5838" s="139"/>
      <c r="W5838" s="139"/>
      <c r="X5838" s="139"/>
      <c r="Y5838" s="139"/>
      <c r="Z5838" s="139"/>
    </row>
    <row r="5839" spans="22:26">
      <c r="V5839" s="139"/>
      <c r="W5839" s="139"/>
      <c r="X5839" s="139"/>
      <c r="Y5839" s="139"/>
      <c r="Z5839" s="139"/>
    </row>
    <row r="5840" spans="22:26">
      <c r="V5840" s="139"/>
      <c r="W5840" s="139"/>
      <c r="X5840" s="139"/>
      <c r="Y5840" s="139"/>
      <c r="Z5840" s="139"/>
    </row>
    <row r="5841" spans="22:26">
      <c r="V5841" s="139"/>
      <c r="W5841" s="139"/>
      <c r="X5841" s="139"/>
      <c r="Y5841" s="139"/>
      <c r="Z5841" s="139"/>
    </row>
    <row r="5842" spans="22:26">
      <c r="V5842" s="139"/>
      <c r="W5842" s="139"/>
      <c r="X5842" s="139"/>
      <c r="Y5842" s="139"/>
      <c r="Z5842" s="139"/>
    </row>
    <row r="5843" spans="22:26">
      <c r="V5843" s="139"/>
      <c r="W5843" s="139"/>
      <c r="X5843" s="139"/>
      <c r="Y5843" s="139"/>
      <c r="Z5843" s="139"/>
    </row>
    <row r="5844" spans="22:26">
      <c r="V5844" s="139"/>
      <c r="W5844" s="139"/>
      <c r="X5844" s="139"/>
      <c r="Y5844" s="139"/>
      <c r="Z5844" s="139"/>
    </row>
    <row r="5845" spans="22:26">
      <c r="V5845" s="139"/>
      <c r="W5845" s="139"/>
      <c r="X5845" s="139"/>
      <c r="Y5845" s="139"/>
      <c r="Z5845" s="139"/>
    </row>
    <row r="5846" spans="22:26">
      <c r="V5846" s="139"/>
      <c r="W5846" s="139"/>
      <c r="X5846" s="139"/>
      <c r="Y5846" s="139"/>
      <c r="Z5846" s="139"/>
    </row>
    <row r="5847" spans="22:26">
      <c r="V5847" s="139"/>
      <c r="W5847" s="139"/>
      <c r="X5847" s="139"/>
      <c r="Y5847" s="139"/>
      <c r="Z5847" s="139"/>
    </row>
    <row r="5848" spans="22:26">
      <c r="V5848" s="139"/>
      <c r="W5848" s="139"/>
      <c r="X5848" s="139"/>
      <c r="Y5848" s="139"/>
      <c r="Z5848" s="139"/>
    </row>
    <row r="5849" spans="22:26">
      <c r="V5849" s="139"/>
      <c r="W5849" s="139"/>
      <c r="X5849" s="139"/>
      <c r="Y5849" s="139"/>
      <c r="Z5849" s="139"/>
    </row>
    <row r="5850" spans="22:26">
      <c r="V5850" s="139"/>
      <c r="W5850" s="139"/>
      <c r="X5850" s="139"/>
      <c r="Y5850" s="139"/>
      <c r="Z5850" s="139"/>
    </row>
    <row r="5851" spans="22:26">
      <c r="V5851" s="139"/>
      <c r="W5851" s="139"/>
      <c r="X5851" s="139"/>
      <c r="Y5851" s="139"/>
      <c r="Z5851" s="139"/>
    </row>
    <row r="5852" spans="22:26">
      <c r="V5852" s="139"/>
      <c r="W5852" s="139"/>
      <c r="X5852" s="139"/>
      <c r="Y5852" s="139"/>
      <c r="Z5852" s="139"/>
    </row>
    <row r="5853" spans="22:26">
      <c r="V5853" s="139"/>
      <c r="W5853" s="139"/>
      <c r="X5853" s="139"/>
      <c r="Y5853" s="139"/>
      <c r="Z5853" s="139"/>
    </row>
    <row r="5854" spans="22:26">
      <c r="V5854" s="139"/>
      <c r="W5854" s="139"/>
      <c r="X5854" s="139"/>
      <c r="Y5854" s="139"/>
      <c r="Z5854" s="139"/>
    </row>
    <row r="5855" spans="22:26">
      <c r="V5855" s="139"/>
      <c r="W5855" s="139"/>
      <c r="X5855" s="139"/>
      <c r="Y5855" s="139"/>
      <c r="Z5855" s="139"/>
    </row>
    <row r="5856" spans="22:26">
      <c r="V5856" s="139"/>
      <c r="W5856" s="139"/>
      <c r="X5856" s="139"/>
      <c r="Y5856" s="139"/>
      <c r="Z5856" s="139"/>
    </row>
    <row r="5857" spans="22:26">
      <c r="V5857" s="139"/>
      <c r="W5857" s="139"/>
      <c r="X5857" s="139"/>
      <c r="Y5857" s="139"/>
      <c r="Z5857" s="139"/>
    </row>
    <row r="5858" spans="22:26">
      <c r="V5858" s="139"/>
      <c r="W5858" s="139"/>
      <c r="X5858" s="139"/>
      <c r="Y5858" s="139"/>
      <c r="Z5858" s="139"/>
    </row>
    <row r="5859" spans="22:26">
      <c r="V5859" s="139"/>
      <c r="W5859" s="139"/>
      <c r="X5859" s="139"/>
      <c r="Y5859" s="139"/>
      <c r="Z5859" s="139"/>
    </row>
    <row r="5860" spans="22:26">
      <c r="V5860" s="139"/>
      <c r="W5860" s="139"/>
      <c r="X5860" s="139"/>
      <c r="Y5860" s="139"/>
      <c r="Z5860" s="139"/>
    </row>
    <row r="5861" spans="22:26">
      <c r="V5861" s="139"/>
      <c r="W5861" s="139"/>
      <c r="X5861" s="139"/>
      <c r="Y5861" s="139"/>
      <c r="Z5861" s="139"/>
    </row>
    <row r="5862" spans="22:26">
      <c r="V5862" s="139"/>
      <c r="W5862" s="139"/>
      <c r="X5862" s="139"/>
      <c r="Y5862" s="139"/>
      <c r="Z5862" s="139"/>
    </row>
    <row r="5863" spans="22:26">
      <c r="V5863" s="139"/>
      <c r="W5863" s="139"/>
      <c r="X5863" s="139"/>
      <c r="Y5863" s="139"/>
      <c r="Z5863" s="139"/>
    </row>
    <row r="5864" spans="22:26">
      <c r="V5864" s="139"/>
      <c r="W5864" s="139"/>
      <c r="X5864" s="139"/>
      <c r="Y5864" s="139"/>
      <c r="Z5864" s="139"/>
    </row>
    <row r="5865" spans="22:26">
      <c r="V5865" s="139"/>
      <c r="W5865" s="139"/>
      <c r="X5865" s="139"/>
      <c r="Y5865" s="139"/>
      <c r="Z5865" s="139"/>
    </row>
    <row r="5866" spans="22:26">
      <c r="V5866" s="139"/>
      <c r="W5866" s="139"/>
      <c r="X5866" s="139"/>
      <c r="Y5866" s="139"/>
      <c r="Z5866" s="139"/>
    </row>
    <row r="5867" spans="22:26">
      <c r="V5867" s="139"/>
      <c r="W5867" s="139"/>
      <c r="X5867" s="139"/>
      <c r="Y5867" s="139"/>
      <c r="Z5867" s="139"/>
    </row>
    <row r="5868" spans="22:26">
      <c r="V5868" s="139"/>
      <c r="W5868" s="139"/>
      <c r="X5868" s="139"/>
      <c r="Y5868" s="139"/>
      <c r="Z5868" s="139"/>
    </row>
    <row r="5869" spans="22:26">
      <c r="V5869" s="139"/>
      <c r="W5869" s="139"/>
      <c r="X5869" s="139"/>
      <c r="Y5869" s="139"/>
      <c r="Z5869" s="139"/>
    </row>
    <row r="5870" spans="22:26">
      <c r="V5870" s="139"/>
      <c r="W5870" s="139"/>
      <c r="X5870" s="139"/>
      <c r="Y5870" s="139"/>
      <c r="Z5870" s="139"/>
    </row>
    <row r="5871" spans="22:26">
      <c r="V5871" s="139"/>
      <c r="W5871" s="139"/>
      <c r="X5871" s="139"/>
      <c r="Y5871" s="139"/>
      <c r="Z5871" s="139"/>
    </row>
    <row r="5872" spans="22:26">
      <c r="V5872" s="139"/>
      <c r="W5872" s="139"/>
      <c r="X5872" s="139"/>
      <c r="Y5872" s="139"/>
      <c r="Z5872" s="139"/>
    </row>
    <row r="5873" spans="22:26">
      <c r="V5873" s="139"/>
      <c r="W5873" s="139"/>
      <c r="X5873" s="139"/>
      <c r="Y5873" s="139"/>
      <c r="Z5873" s="139"/>
    </row>
    <row r="5874" spans="22:26">
      <c r="V5874" s="139"/>
      <c r="W5874" s="139"/>
      <c r="X5874" s="139"/>
      <c r="Y5874" s="139"/>
      <c r="Z5874" s="139"/>
    </row>
    <row r="5875" spans="22:26">
      <c r="V5875" s="139"/>
      <c r="W5875" s="139"/>
      <c r="X5875" s="139"/>
      <c r="Y5875" s="139"/>
      <c r="Z5875" s="139"/>
    </row>
    <row r="5876" spans="22:26">
      <c r="V5876" s="139"/>
      <c r="W5876" s="139"/>
      <c r="X5876" s="139"/>
      <c r="Y5876" s="139"/>
      <c r="Z5876" s="139"/>
    </row>
    <row r="5877" spans="22:26">
      <c r="V5877" s="139"/>
      <c r="W5877" s="139"/>
      <c r="X5877" s="139"/>
      <c r="Y5877" s="139"/>
      <c r="Z5877" s="139"/>
    </row>
    <row r="5878" spans="22:26">
      <c r="V5878" s="139"/>
      <c r="W5878" s="139"/>
      <c r="X5878" s="139"/>
      <c r="Y5878" s="139"/>
      <c r="Z5878" s="139"/>
    </row>
    <row r="5879" spans="22:26">
      <c r="V5879" s="139"/>
      <c r="W5879" s="139"/>
      <c r="X5879" s="139"/>
      <c r="Y5879" s="139"/>
      <c r="Z5879" s="139"/>
    </row>
    <row r="5880" spans="22:26">
      <c r="V5880" s="139"/>
      <c r="W5880" s="139"/>
      <c r="X5880" s="139"/>
      <c r="Y5880" s="139"/>
      <c r="Z5880" s="139"/>
    </row>
    <row r="5881" spans="22:26">
      <c r="V5881" s="139"/>
      <c r="W5881" s="139"/>
      <c r="X5881" s="139"/>
      <c r="Y5881" s="139"/>
      <c r="Z5881" s="139"/>
    </row>
    <row r="5882" spans="22:26">
      <c r="V5882" s="139"/>
      <c r="W5882" s="139"/>
      <c r="X5882" s="139"/>
      <c r="Y5882" s="139"/>
      <c r="Z5882" s="139"/>
    </row>
    <row r="5883" spans="22:26">
      <c r="V5883" s="139"/>
      <c r="W5883" s="139"/>
      <c r="X5883" s="139"/>
      <c r="Y5883" s="139"/>
      <c r="Z5883" s="139"/>
    </row>
    <row r="5884" spans="22:26">
      <c r="V5884" s="139"/>
      <c r="W5884" s="139"/>
      <c r="X5884" s="139"/>
      <c r="Y5884" s="139"/>
      <c r="Z5884" s="139"/>
    </row>
    <row r="5885" spans="22:26">
      <c r="V5885" s="139"/>
      <c r="W5885" s="139"/>
      <c r="X5885" s="139"/>
      <c r="Y5885" s="139"/>
      <c r="Z5885" s="139"/>
    </row>
    <row r="5886" spans="22:26">
      <c r="V5886" s="139"/>
      <c r="W5886" s="139"/>
      <c r="X5886" s="139"/>
      <c r="Y5886" s="139"/>
      <c r="Z5886" s="139"/>
    </row>
    <row r="5887" spans="22:26">
      <c r="V5887" s="139"/>
      <c r="W5887" s="139"/>
      <c r="X5887" s="139"/>
      <c r="Y5887" s="139"/>
      <c r="Z5887" s="139"/>
    </row>
    <row r="5888" spans="22:26">
      <c r="V5888" s="139"/>
      <c r="W5888" s="139"/>
      <c r="X5888" s="139"/>
      <c r="Y5888" s="139"/>
      <c r="Z5888" s="139"/>
    </row>
    <row r="5889" spans="22:26">
      <c r="V5889" s="139"/>
      <c r="W5889" s="139"/>
      <c r="X5889" s="139"/>
      <c r="Y5889" s="139"/>
      <c r="Z5889" s="139"/>
    </row>
    <row r="5890" spans="22:26">
      <c r="V5890" s="139"/>
      <c r="W5890" s="139"/>
      <c r="X5890" s="139"/>
      <c r="Y5890" s="139"/>
      <c r="Z5890" s="139"/>
    </row>
    <row r="5891" spans="22:26">
      <c r="V5891" s="139"/>
      <c r="W5891" s="139"/>
      <c r="X5891" s="139"/>
      <c r="Y5891" s="139"/>
      <c r="Z5891" s="139"/>
    </row>
    <row r="5892" spans="22:26">
      <c r="V5892" s="139"/>
      <c r="W5892" s="139"/>
      <c r="X5892" s="139"/>
      <c r="Y5892" s="139"/>
      <c r="Z5892" s="139"/>
    </row>
    <row r="5893" spans="22:26">
      <c r="V5893" s="139"/>
      <c r="W5893" s="139"/>
      <c r="X5893" s="139"/>
      <c r="Y5893" s="139"/>
      <c r="Z5893" s="139"/>
    </row>
    <row r="5894" spans="22:26">
      <c r="V5894" s="139"/>
      <c r="W5894" s="139"/>
      <c r="X5894" s="139"/>
      <c r="Y5894" s="139"/>
      <c r="Z5894" s="139"/>
    </row>
    <row r="5895" spans="22:26">
      <c r="V5895" s="139"/>
      <c r="W5895" s="139"/>
      <c r="X5895" s="139"/>
      <c r="Y5895" s="139"/>
      <c r="Z5895" s="139"/>
    </row>
    <row r="5896" spans="22:26">
      <c r="V5896" s="139"/>
      <c r="W5896" s="139"/>
      <c r="X5896" s="139"/>
      <c r="Y5896" s="139"/>
      <c r="Z5896" s="139"/>
    </row>
    <row r="5897" spans="22:26">
      <c r="V5897" s="139"/>
      <c r="W5897" s="139"/>
      <c r="X5897" s="139"/>
      <c r="Y5897" s="139"/>
      <c r="Z5897" s="139"/>
    </row>
    <row r="5898" spans="22:26">
      <c r="V5898" s="139"/>
      <c r="W5898" s="139"/>
      <c r="X5898" s="139"/>
      <c r="Y5898" s="139"/>
      <c r="Z5898" s="139"/>
    </row>
    <row r="5899" spans="22:26">
      <c r="V5899" s="139"/>
      <c r="W5899" s="139"/>
      <c r="X5899" s="139"/>
      <c r="Y5899" s="139"/>
      <c r="Z5899" s="139"/>
    </row>
    <row r="5900" spans="22:26">
      <c r="V5900" s="139"/>
      <c r="W5900" s="139"/>
      <c r="X5900" s="139"/>
      <c r="Y5900" s="139"/>
      <c r="Z5900" s="139"/>
    </row>
    <row r="5901" spans="22:26">
      <c r="V5901" s="139"/>
      <c r="W5901" s="139"/>
      <c r="X5901" s="139"/>
      <c r="Y5901" s="139"/>
      <c r="Z5901" s="139"/>
    </row>
    <row r="5902" spans="22:26">
      <c r="V5902" s="139"/>
      <c r="W5902" s="139"/>
      <c r="X5902" s="139"/>
      <c r="Y5902" s="139"/>
      <c r="Z5902" s="139"/>
    </row>
    <row r="5903" spans="22:26">
      <c r="V5903" s="139"/>
      <c r="W5903" s="139"/>
      <c r="X5903" s="139"/>
      <c r="Y5903" s="139"/>
      <c r="Z5903" s="139"/>
    </row>
    <row r="5904" spans="22:26">
      <c r="V5904" s="139"/>
      <c r="W5904" s="139"/>
      <c r="X5904" s="139"/>
      <c r="Y5904" s="139"/>
      <c r="Z5904" s="139"/>
    </row>
    <row r="5905" spans="22:26">
      <c r="V5905" s="139"/>
      <c r="W5905" s="139"/>
      <c r="X5905" s="139"/>
      <c r="Y5905" s="139"/>
      <c r="Z5905" s="139"/>
    </row>
    <row r="5906" spans="22:26">
      <c r="V5906" s="139"/>
      <c r="W5906" s="139"/>
      <c r="X5906" s="139"/>
      <c r="Y5906" s="139"/>
      <c r="Z5906" s="139"/>
    </row>
    <row r="5907" spans="22:26">
      <c r="V5907" s="139"/>
      <c r="W5907" s="139"/>
      <c r="X5907" s="139"/>
      <c r="Y5907" s="139"/>
      <c r="Z5907" s="139"/>
    </row>
    <row r="5908" spans="22:26">
      <c r="V5908" s="139"/>
      <c r="W5908" s="139"/>
      <c r="X5908" s="139"/>
      <c r="Y5908" s="139"/>
      <c r="Z5908" s="139"/>
    </row>
    <row r="5909" spans="22:26">
      <c r="V5909" s="139"/>
      <c r="W5909" s="139"/>
      <c r="X5909" s="139"/>
      <c r="Y5909" s="139"/>
      <c r="Z5909" s="139"/>
    </row>
    <row r="5910" spans="22:26">
      <c r="V5910" s="139"/>
      <c r="W5910" s="139"/>
      <c r="X5910" s="139"/>
      <c r="Y5910" s="139"/>
      <c r="Z5910" s="139"/>
    </row>
    <row r="5911" spans="22:26">
      <c r="V5911" s="139"/>
      <c r="W5911" s="139"/>
      <c r="X5911" s="139"/>
      <c r="Y5911" s="139"/>
      <c r="Z5911" s="139"/>
    </row>
    <row r="5912" spans="22:26">
      <c r="V5912" s="139"/>
      <c r="W5912" s="139"/>
      <c r="X5912" s="139"/>
      <c r="Y5912" s="139"/>
      <c r="Z5912" s="139"/>
    </row>
    <row r="5913" spans="22:26">
      <c r="V5913" s="139"/>
      <c r="W5913" s="139"/>
      <c r="X5913" s="139"/>
      <c r="Y5913" s="139"/>
      <c r="Z5913" s="139"/>
    </row>
    <row r="5914" spans="22:26">
      <c r="V5914" s="139"/>
      <c r="W5914" s="139"/>
      <c r="X5914" s="139"/>
      <c r="Y5914" s="139"/>
      <c r="Z5914" s="139"/>
    </row>
    <row r="5915" spans="22:26">
      <c r="V5915" s="139"/>
      <c r="W5915" s="139"/>
      <c r="X5915" s="139"/>
      <c r="Y5915" s="139"/>
      <c r="Z5915" s="139"/>
    </row>
    <row r="5916" spans="22:26">
      <c r="V5916" s="139"/>
      <c r="W5916" s="139"/>
      <c r="X5916" s="139"/>
      <c r="Y5916" s="139"/>
      <c r="Z5916" s="139"/>
    </row>
    <row r="5917" spans="22:26">
      <c r="V5917" s="139"/>
      <c r="W5917" s="139"/>
      <c r="X5917" s="139"/>
      <c r="Y5917" s="139"/>
      <c r="Z5917" s="139"/>
    </row>
    <row r="5918" spans="22:26">
      <c r="V5918" s="139"/>
      <c r="W5918" s="139"/>
      <c r="X5918" s="139"/>
      <c r="Y5918" s="139"/>
      <c r="Z5918" s="139"/>
    </row>
    <row r="5919" spans="22:26">
      <c r="V5919" s="139"/>
      <c r="W5919" s="139"/>
      <c r="X5919" s="139"/>
      <c r="Y5919" s="139"/>
      <c r="Z5919" s="139"/>
    </row>
    <row r="5920" spans="22:26">
      <c r="V5920" s="139"/>
      <c r="W5920" s="139"/>
      <c r="X5920" s="139"/>
      <c r="Y5920" s="139"/>
      <c r="Z5920" s="139"/>
    </row>
    <row r="5921" spans="22:26">
      <c r="V5921" s="139"/>
      <c r="W5921" s="139"/>
      <c r="X5921" s="139"/>
      <c r="Y5921" s="139"/>
      <c r="Z5921" s="139"/>
    </row>
    <row r="5922" spans="22:26">
      <c r="V5922" s="139"/>
      <c r="W5922" s="139"/>
      <c r="X5922" s="139"/>
      <c r="Y5922" s="139"/>
      <c r="Z5922" s="139"/>
    </row>
    <row r="5923" spans="22:26">
      <c r="V5923" s="139"/>
      <c r="W5923" s="139"/>
      <c r="X5923" s="139"/>
      <c r="Y5923" s="139"/>
      <c r="Z5923" s="139"/>
    </row>
    <row r="5924" spans="22:26">
      <c r="V5924" s="139"/>
      <c r="W5924" s="139"/>
      <c r="X5924" s="139"/>
      <c r="Y5924" s="139"/>
      <c r="Z5924" s="139"/>
    </row>
    <row r="5925" spans="22:26">
      <c r="V5925" s="139"/>
      <c r="W5925" s="139"/>
      <c r="X5925" s="139"/>
      <c r="Y5925" s="139"/>
      <c r="Z5925" s="139"/>
    </row>
    <row r="5926" spans="22:26">
      <c r="V5926" s="139"/>
      <c r="W5926" s="139"/>
      <c r="X5926" s="139"/>
      <c r="Y5926" s="139"/>
      <c r="Z5926" s="139"/>
    </row>
    <row r="5927" spans="22:26">
      <c r="V5927" s="139"/>
      <c r="W5927" s="139"/>
      <c r="X5927" s="139"/>
      <c r="Y5927" s="139"/>
      <c r="Z5927" s="139"/>
    </row>
    <row r="5928" spans="22:26">
      <c r="V5928" s="139"/>
      <c r="W5928" s="139"/>
      <c r="X5928" s="139"/>
      <c r="Y5928" s="139"/>
      <c r="Z5928" s="139"/>
    </row>
    <row r="5929" spans="22:26">
      <c r="V5929" s="139"/>
      <c r="W5929" s="139"/>
      <c r="X5929" s="139"/>
      <c r="Y5929" s="139"/>
      <c r="Z5929" s="139"/>
    </row>
    <row r="5930" spans="22:26">
      <c r="V5930" s="139"/>
      <c r="W5930" s="139"/>
      <c r="X5930" s="139"/>
      <c r="Y5930" s="139"/>
      <c r="Z5930" s="139"/>
    </row>
    <row r="5931" spans="22:26">
      <c r="V5931" s="139"/>
      <c r="W5931" s="139"/>
      <c r="X5931" s="139"/>
      <c r="Y5931" s="139"/>
      <c r="Z5931" s="139"/>
    </row>
    <row r="5932" spans="22:26">
      <c r="V5932" s="139"/>
      <c r="W5932" s="139"/>
      <c r="X5932" s="139"/>
      <c r="Y5932" s="139"/>
      <c r="Z5932" s="139"/>
    </row>
    <row r="5933" spans="22:26">
      <c r="V5933" s="139"/>
      <c r="W5933" s="139"/>
      <c r="X5933" s="139"/>
      <c r="Y5933" s="139"/>
      <c r="Z5933" s="139"/>
    </row>
    <row r="5934" spans="22:26">
      <c r="V5934" s="139"/>
      <c r="W5934" s="139"/>
      <c r="X5934" s="139"/>
      <c r="Y5934" s="139"/>
      <c r="Z5934" s="139"/>
    </row>
    <row r="5935" spans="22:26">
      <c r="V5935" s="139"/>
      <c r="W5935" s="139"/>
      <c r="X5935" s="139"/>
      <c r="Y5935" s="139"/>
      <c r="Z5935" s="139"/>
    </row>
    <row r="5936" spans="22:26">
      <c r="V5936" s="139"/>
      <c r="W5936" s="139"/>
      <c r="X5936" s="139"/>
      <c r="Y5936" s="139"/>
      <c r="Z5936" s="139"/>
    </row>
    <row r="5937" spans="22:26">
      <c r="V5937" s="139"/>
      <c r="W5937" s="139"/>
      <c r="X5937" s="139"/>
      <c r="Y5937" s="139"/>
      <c r="Z5937" s="139"/>
    </row>
    <row r="5938" spans="22:26">
      <c r="V5938" s="139"/>
      <c r="W5938" s="139"/>
      <c r="X5938" s="139"/>
      <c r="Y5938" s="139"/>
      <c r="Z5938" s="139"/>
    </row>
    <row r="5939" spans="22:26">
      <c r="V5939" s="139"/>
      <c r="W5939" s="139"/>
      <c r="X5939" s="139"/>
      <c r="Y5939" s="139"/>
      <c r="Z5939" s="139"/>
    </row>
    <row r="5940" spans="22:26">
      <c r="V5940" s="139"/>
      <c r="W5940" s="139"/>
      <c r="X5940" s="139"/>
      <c r="Y5940" s="139"/>
      <c r="Z5940" s="139"/>
    </row>
    <row r="5941" spans="22:26">
      <c r="V5941" s="139"/>
      <c r="W5941" s="139"/>
      <c r="X5941" s="139"/>
      <c r="Y5941" s="139"/>
      <c r="Z5941" s="139"/>
    </row>
    <row r="5942" spans="22:26">
      <c r="V5942" s="139"/>
      <c r="W5942" s="139"/>
      <c r="X5942" s="139"/>
      <c r="Y5942" s="139"/>
      <c r="Z5942" s="139"/>
    </row>
    <row r="5943" spans="22:26">
      <c r="V5943" s="139"/>
      <c r="W5943" s="139"/>
      <c r="X5943" s="139"/>
      <c r="Y5943" s="139"/>
      <c r="Z5943" s="139"/>
    </row>
    <row r="5944" spans="22:26">
      <c r="V5944" s="139"/>
      <c r="W5944" s="139"/>
      <c r="X5944" s="139"/>
      <c r="Y5944" s="139"/>
      <c r="Z5944" s="139"/>
    </row>
    <row r="5945" spans="22:26">
      <c r="V5945" s="139"/>
      <c r="W5945" s="139"/>
      <c r="X5945" s="139"/>
      <c r="Y5945" s="139"/>
      <c r="Z5945" s="139"/>
    </row>
    <row r="5946" spans="22:26">
      <c r="V5946" s="139"/>
      <c r="W5946" s="139"/>
      <c r="X5946" s="139"/>
      <c r="Y5946" s="139"/>
      <c r="Z5946" s="139"/>
    </row>
    <row r="5947" spans="22:26">
      <c r="V5947" s="139"/>
      <c r="W5947" s="139"/>
      <c r="X5947" s="139"/>
      <c r="Y5947" s="139"/>
      <c r="Z5947" s="139"/>
    </row>
    <row r="5948" spans="22:26">
      <c r="V5948" s="139"/>
      <c r="W5948" s="139"/>
      <c r="X5948" s="139"/>
      <c r="Y5948" s="139"/>
      <c r="Z5948" s="139"/>
    </row>
    <row r="5949" spans="22:26">
      <c r="V5949" s="139"/>
      <c r="W5949" s="139"/>
      <c r="X5949" s="139"/>
      <c r="Y5949" s="139"/>
      <c r="Z5949" s="139"/>
    </row>
    <row r="5950" spans="22:26">
      <c r="V5950" s="139"/>
      <c r="W5950" s="139"/>
      <c r="X5950" s="139"/>
      <c r="Y5950" s="139"/>
      <c r="Z5950" s="139"/>
    </row>
    <row r="5951" spans="22:26">
      <c r="V5951" s="139"/>
      <c r="W5951" s="139"/>
      <c r="X5951" s="139"/>
      <c r="Y5951" s="139"/>
      <c r="Z5951" s="139"/>
    </row>
    <row r="5952" spans="22:26">
      <c r="V5952" s="139"/>
      <c r="W5952" s="139"/>
      <c r="X5952" s="139"/>
      <c r="Y5952" s="139"/>
      <c r="Z5952" s="139"/>
    </row>
    <row r="5953" spans="22:26">
      <c r="V5953" s="139"/>
      <c r="W5953" s="139"/>
      <c r="X5953" s="139"/>
      <c r="Y5953" s="139"/>
      <c r="Z5953" s="139"/>
    </row>
    <row r="5954" spans="22:26">
      <c r="V5954" s="139"/>
      <c r="W5954" s="139"/>
      <c r="X5954" s="139"/>
      <c r="Y5954" s="139"/>
      <c r="Z5954" s="139"/>
    </row>
    <row r="5955" spans="22:26">
      <c r="V5955" s="139"/>
      <c r="W5955" s="139"/>
      <c r="X5955" s="139"/>
      <c r="Y5955" s="139"/>
      <c r="Z5955" s="139"/>
    </row>
    <row r="5956" spans="22:26">
      <c r="V5956" s="139"/>
      <c r="W5956" s="139"/>
      <c r="X5956" s="139"/>
      <c r="Y5956" s="139"/>
      <c r="Z5956" s="139"/>
    </row>
    <row r="5957" spans="22:26">
      <c r="V5957" s="139"/>
      <c r="W5957" s="139"/>
      <c r="X5957" s="139"/>
      <c r="Y5957" s="139"/>
      <c r="Z5957" s="139"/>
    </row>
    <row r="5958" spans="22:26">
      <c r="V5958" s="139"/>
      <c r="W5958" s="139"/>
      <c r="X5958" s="139"/>
      <c r="Y5958" s="139"/>
      <c r="Z5958" s="139"/>
    </row>
    <row r="5959" spans="22:26">
      <c r="V5959" s="139"/>
      <c r="W5959" s="139"/>
      <c r="X5959" s="139"/>
      <c r="Y5959" s="139"/>
      <c r="Z5959" s="139"/>
    </row>
    <row r="5960" spans="22:26">
      <c r="V5960" s="139"/>
      <c r="W5960" s="139"/>
      <c r="X5960" s="139"/>
      <c r="Y5960" s="139"/>
      <c r="Z5960" s="139"/>
    </row>
    <row r="5961" spans="22:26">
      <c r="V5961" s="139"/>
      <c r="W5961" s="139"/>
      <c r="X5961" s="139"/>
      <c r="Y5961" s="139"/>
      <c r="Z5961" s="139"/>
    </row>
    <row r="5962" spans="22:26">
      <c r="V5962" s="139"/>
      <c r="W5962" s="139"/>
      <c r="X5962" s="139"/>
      <c r="Y5962" s="139"/>
      <c r="Z5962" s="139"/>
    </row>
    <row r="5963" spans="22:26">
      <c r="V5963" s="139"/>
      <c r="W5963" s="139"/>
      <c r="X5963" s="139"/>
      <c r="Y5963" s="139"/>
      <c r="Z5963" s="139"/>
    </row>
    <row r="5964" spans="22:26">
      <c r="V5964" s="139"/>
      <c r="W5964" s="139"/>
      <c r="X5964" s="139"/>
      <c r="Y5964" s="139"/>
      <c r="Z5964" s="139"/>
    </row>
    <row r="5965" spans="22:26">
      <c r="V5965" s="139"/>
      <c r="W5965" s="139"/>
      <c r="X5965" s="139"/>
      <c r="Y5965" s="139"/>
      <c r="Z5965" s="139"/>
    </row>
    <row r="5966" spans="22:26">
      <c r="V5966" s="139"/>
      <c r="W5966" s="139"/>
      <c r="X5966" s="139"/>
      <c r="Y5966" s="139"/>
      <c r="Z5966" s="139"/>
    </row>
    <row r="5967" spans="22:26">
      <c r="V5967" s="139"/>
      <c r="W5967" s="139"/>
      <c r="X5967" s="139"/>
      <c r="Y5967" s="139"/>
      <c r="Z5967" s="139"/>
    </row>
    <row r="5968" spans="22:26">
      <c r="V5968" s="139"/>
      <c r="W5968" s="139"/>
      <c r="X5968" s="139"/>
      <c r="Y5968" s="139"/>
      <c r="Z5968" s="139"/>
    </row>
    <row r="5969" spans="22:26">
      <c r="V5969" s="139"/>
      <c r="W5969" s="139"/>
      <c r="X5969" s="139"/>
      <c r="Y5969" s="139"/>
      <c r="Z5969" s="139"/>
    </row>
    <row r="5970" spans="22:26">
      <c r="V5970" s="139"/>
      <c r="W5970" s="139"/>
      <c r="X5970" s="139"/>
      <c r="Y5970" s="139"/>
      <c r="Z5970" s="139"/>
    </row>
    <row r="5971" spans="22:26">
      <c r="V5971" s="139"/>
      <c r="W5971" s="139"/>
      <c r="X5971" s="139"/>
      <c r="Y5971" s="139"/>
      <c r="Z5971" s="139"/>
    </row>
    <row r="5972" spans="22:26">
      <c r="V5972" s="139"/>
      <c r="W5972" s="139"/>
      <c r="X5972" s="139"/>
      <c r="Y5972" s="139"/>
      <c r="Z5972" s="139"/>
    </row>
    <row r="5973" spans="22:26">
      <c r="V5973" s="139"/>
      <c r="W5973" s="139"/>
      <c r="X5973" s="139"/>
      <c r="Y5973" s="139"/>
      <c r="Z5973" s="139"/>
    </row>
    <row r="5974" spans="22:26">
      <c r="V5974" s="139"/>
      <c r="W5974" s="139"/>
      <c r="X5974" s="139"/>
      <c r="Y5974" s="139"/>
      <c r="Z5974" s="139"/>
    </row>
    <row r="5975" spans="22:26">
      <c r="V5975" s="139"/>
      <c r="W5975" s="139"/>
      <c r="X5975" s="139"/>
      <c r="Y5975" s="139"/>
      <c r="Z5975" s="139"/>
    </row>
    <row r="5976" spans="22:26">
      <c r="V5976" s="139"/>
      <c r="W5976" s="139"/>
      <c r="X5976" s="139"/>
      <c r="Y5976" s="139"/>
      <c r="Z5976" s="139"/>
    </row>
    <row r="5977" spans="22:26">
      <c r="V5977" s="139"/>
      <c r="W5977" s="139"/>
      <c r="X5977" s="139"/>
      <c r="Y5977" s="139"/>
      <c r="Z5977" s="139"/>
    </row>
    <row r="5978" spans="22:26">
      <c r="V5978" s="139"/>
      <c r="W5978" s="139"/>
      <c r="X5978" s="139"/>
      <c r="Y5978" s="139"/>
      <c r="Z5978" s="139"/>
    </row>
    <row r="5979" spans="22:26">
      <c r="V5979" s="139"/>
      <c r="W5979" s="139"/>
      <c r="X5979" s="139"/>
      <c r="Y5979" s="139"/>
      <c r="Z5979" s="139"/>
    </row>
    <row r="5980" spans="22:26">
      <c r="V5980" s="139"/>
      <c r="W5980" s="139"/>
      <c r="X5980" s="139"/>
      <c r="Y5980" s="139"/>
      <c r="Z5980" s="139"/>
    </row>
    <row r="5981" spans="22:26">
      <c r="V5981" s="139"/>
      <c r="W5981" s="139"/>
      <c r="X5981" s="139"/>
      <c r="Y5981" s="139"/>
      <c r="Z5981" s="139"/>
    </row>
    <row r="5982" spans="22:26">
      <c r="V5982" s="139"/>
      <c r="W5982" s="139"/>
      <c r="X5982" s="139"/>
      <c r="Y5982" s="139"/>
      <c r="Z5982" s="139"/>
    </row>
    <row r="5983" spans="22:26">
      <c r="V5983" s="139"/>
      <c r="W5983" s="139"/>
      <c r="X5983" s="139"/>
      <c r="Y5983" s="139"/>
      <c r="Z5983" s="139"/>
    </row>
    <row r="5984" spans="22:26">
      <c r="V5984" s="139"/>
      <c r="W5984" s="139"/>
      <c r="X5984" s="139"/>
      <c r="Y5984" s="139"/>
      <c r="Z5984" s="139"/>
    </row>
    <row r="5985" spans="22:26">
      <c r="V5985" s="139"/>
      <c r="W5985" s="139"/>
      <c r="X5985" s="139"/>
      <c r="Y5985" s="139"/>
      <c r="Z5985" s="139"/>
    </row>
    <row r="5986" spans="22:26">
      <c r="V5986" s="139"/>
      <c r="W5986" s="139"/>
      <c r="X5986" s="139"/>
      <c r="Y5986" s="139"/>
      <c r="Z5986" s="139"/>
    </row>
    <row r="5987" spans="22:26">
      <c r="V5987" s="139"/>
      <c r="W5987" s="139"/>
      <c r="X5987" s="139"/>
      <c r="Y5987" s="139"/>
      <c r="Z5987" s="139"/>
    </row>
    <row r="5988" spans="22:26">
      <c r="V5988" s="139"/>
      <c r="W5988" s="139"/>
      <c r="X5988" s="139"/>
      <c r="Y5988" s="139"/>
      <c r="Z5988" s="139"/>
    </row>
    <row r="5989" spans="22:26">
      <c r="V5989" s="139"/>
      <c r="W5989" s="139"/>
      <c r="X5989" s="139"/>
      <c r="Y5989" s="139"/>
      <c r="Z5989" s="139"/>
    </row>
    <row r="5990" spans="22:26">
      <c r="V5990" s="139"/>
      <c r="W5990" s="139"/>
      <c r="X5990" s="139"/>
      <c r="Y5990" s="139"/>
      <c r="Z5990" s="139"/>
    </row>
    <row r="5991" spans="22:26">
      <c r="V5991" s="139"/>
      <c r="W5991" s="139"/>
      <c r="X5991" s="139"/>
      <c r="Y5991" s="139"/>
      <c r="Z5991" s="139"/>
    </row>
    <row r="5992" spans="22:26">
      <c r="V5992" s="139"/>
      <c r="W5992" s="139"/>
      <c r="X5992" s="139"/>
      <c r="Y5992" s="139"/>
      <c r="Z5992" s="139"/>
    </row>
    <row r="5993" spans="22:26">
      <c r="V5993" s="139"/>
      <c r="W5993" s="139"/>
      <c r="X5993" s="139"/>
      <c r="Y5993" s="139"/>
      <c r="Z5993" s="139"/>
    </row>
    <row r="5994" spans="22:26">
      <c r="V5994" s="139"/>
      <c r="W5994" s="139"/>
      <c r="X5994" s="139"/>
      <c r="Y5994" s="139"/>
      <c r="Z5994" s="139"/>
    </row>
    <row r="5995" spans="22:26">
      <c r="V5995" s="139"/>
      <c r="W5995" s="139"/>
      <c r="X5995" s="139"/>
      <c r="Y5995" s="139"/>
      <c r="Z5995" s="139"/>
    </row>
    <row r="5996" spans="22:26">
      <c r="V5996" s="139"/>
      <c r="W5996" s="139"/>
      <c r="X5996" s="139"/>
      <c r="Y5996" s="139"/>
      <c r="Z5996" s="139"/>
    </row>
    <row r="5997" spans="22:26">
      <c r="V5997" s="139"/>
      <c r="W5997" s="139"/>
      <c r="X5997" s="139"/>
      <c r="Y5997" s="139"/>
      <c r="Z5997" s="139"/>
    </row>
    <row r="5998" spans="22:26">
      <c r="V5998" s="139"/>
      <c r="W5998" s="139"/>
      <c r="X5998" s="139"/>
      <c r="Y5998" s="139"/>
      <c r="Z5998" s="139"/>
    </row>
    <row r="5999" spans="22:26">
      <c r="V5999" s="139"/>
      <c r="W5999" s="139"/>
      <c r="X5999" s="139"/>
      <c r="Y5999" s="139"/>
      <c r="Z5999" s="139"/>
    </row>
    <row r="6000" spans="22:26">
      <c r="V6000" s="139"/>
      <c r="W6000" s="139"/>
      <c r="X6000" s="139"/>
      <c r="Y6000" s="139"/>
      <c r="Z6000" s="139"/>
    </row>
    <row r="6001" spans="22:26">
      <c r="V6001" s="139"/>
      <c r="W6001" s="139"/>
      <c r="X6001" s="139"/>
      <c r="Y6001" s="139"/>
      <c r="Z6001" s="139"/>
    </row>
    <row r="6002" spans="22:26">
      <c r="V6002" s="139"/>
      <c r="W6002" s="139"/>
      <c r="X6002" s="139"/>
      <c r="Y6002" s="139"/>
      <c r="Z6002" s="139"/>
    </row>
    <row r="6003" spans="22:26">
      <c r="V6003" s="139"/>
      <c r="W6003" s="139"/>
      <c r="X6003" s="139"/>
      <c r="Y6003" s="139"/>
      <c r="Z6003" s="139"/>
    </row>
    <row r="6004" spans="22:26">
      <c r="V6004" s="139"/>
      <c r="W6004" s="139"/>
      <c r="X6004" s="139"/>
      <c r="Y6004" s="139"/>
      <c r="Z6004" s="139"/>
    </row>
    <row r="6005" spans="22:26">
      <c r="V6005" s="139"/>
      <c r="W6005" s="139"/>
      <c r="X6005" s="139"/>
      <c r="Y6005" s="139"/>
      <c r="Z6005" s="139"/>
    </row>
    <row r="6006" spans="22:26">
      <c r="V6006" s="139"/>
      <c r="W6006" s="139"/>
      <c r="X6006" s="139"/>
      <c r="Y6006" s="139"/>
      <c r="Z6006" s="139"/>
    </row>
    <row r="6007" spans="22:26">
      <c r="V6007" s="139"/>
      <c r="W6007" s="139"/>
      <c r="X6007" s="139"/>
      <c r="Y6007" s="139"/>
      <c r="Z6007" s="139"/>
    </row>
    <row r="6008" spans="22:26">
      <c r="V6008" s="139"/>
      <c r="W6008" s="139"/>
      <c r="X6008" s="139"/>
      <c r="Y6008" s="139"/>
      <c r="Z6008" s="139"/>
    </row>
    <row r="6009" spans="22:26">
      <c r="V6009" s="139"/>
      <c r="W6009" s="139"/>
      <c r="X6009" s="139"/>
      <c r="Y6009" s="139"/>
      <c r="Z6009" s="139"/>
    </row>
    <row r="6010" spans="22:26">
      <c r="V6010" s="139"/>
      <c r="W6010" s="139"/>
      <c r="X6010" s="139"/>
      <c r="Y6010" s="139"/>
      <c r="Z6010" s="139"/>
    </row>
    <row r="6011" spans="22:26">
      <c r="V6011" s="139"/>
      <c r="W6011" s="139"/>
      <c r="X6011" s="139"/>
      <c r="Y6011" s="139"/>
      <c r="Z6011" s="139"/>
    </row>
    <row r="6012" spans="22:26">
      <c r="V6012" s="139"/>
      <c r="W6012" s="139"/>
      <c r="X6012" s="139"/>
      <c r="Y6012" s="139"/>
      <c r="Z6012" s="139"/>
    </row>
    <row r="6013" spans="22:26">
      <c r="V6013" s="139"/>
      <c r="W6013" s="139"/>
      <c r="X6013" s="139"/>
      <c r="Y6013" s="139"/>
      <c r="Z6013" s="139"/>
    </row>
    <row r="6014" spans="22:26">
      <c r="V6014" s="139"/>
      <c r="W6014" s="139"/>
      <c r="X6014" s="139"/>
      <c r="Y6014" s="139"/>
      <c r="Z6014" s="139"/>
    </row>
    <row r="6015" spans="22:26">
      <c r="V6015" s="139"/>
      <c r="W6015" s="139"/>
      <c r="X6015" s="139"/>
      <c r="Y6015" s="139"/>
      <c r="Z6015" s="139"/>
    </row>
    <row r="6016" spans="22:26">
      <c r="V6016" s="139"/>
      <c r="W6016" s="139"/>
      <c r="X6016" s="139"/>
      <c r="Y6016" s="139"/>
      <c r="Z6016" s="139"/>
    </row>
    <row r="6017" spans="22:26">
      <c r="V6017" s="139"/>
      <c r="W6017" s="139"/>
      <c r="X6017" s="139"/>
      <c r="Y6017" s="139"/>
      <c r="Z6017" s="139"/>
    </row>
    <row r="6018" spans="22:26">
      <c r="V6018" s="139"/>
      <c r="W6018" s="139"/>
      <c r="X6018" s="139"/>
      <c r="Y6018" s="139"/>
      <c r="Z6018" s="139"/>
    </row>
    <row r="6019" spans="22:26">
      <c r="V6019" s="139"/>
      <c r="W6019" s="139"/>
      <c r="X6019" s="139"/>
      <c r="Y6019" s="139"/>
      <c r="Z6019" s="139"/>
    </row>
    <row r="6020" spans="22:26">
      <c r="V6020" s="139"/>
      <c r="W6020" s="139"/>
      <c r="X6020" s="139"/>
      <c r="Y6020" s="139"/>
      <c r="Z6020" s="139"/>
    </row>
    <row r="6021" spans="22:26">
      <c r="V6021" s="139"/>
      <c r="W6021" s="139"/>
      <c r="X6021" s="139"/>
      <c r="Y6021" s="139"/>
      <c r="Z6021" s="139"/>
    </row>
    <row r="6022" spans="22:26">
      <c r="V6022" s="139"/>
      <c r="W6022" s="139"/>
      <c r="X6022" s="139"/>
      <c r="Y6022" s="139"/>
      <c r="Z6022" s="139"/>
    </row>
    <row r="6023" spans="22:26">
      <c r="V6023" s="139"/>
      <c r="W6023" s="139"/>
      <c r="X6023" s="139"/>
      <c r="Y6023" s="139"/>
      <c r="Z6023" s="139"/>
    </row>
    <row r="6024" spans="22:26">
      <c r="V6024" s="139"/>
      <c r="W6024" s="139"/>
      <c r="X6024" s="139"/>
      <c r="Y6024" s="139"/>
      <c r="Z6024" s="139"/>
    </row>
    <row r="6025" spans="22:26">
      <c r="V6025" s="139"/>
      <c r="W6025" s="139"/>
      <c r="X6025" s="139"/>
      <c r="Y6025" s="139"/>
      <c r="Z6025" s="139"/>
    </row>
    <row r="6026" spans="22:26">
      <c r="V6026" s="139"/>
      <c r="W6026" s="139"/>
      <c r="X6026" s="139"/>
      <c r="Y6026" s="139"/>
      <c r="Z6026" s="139"/>
    </row>
    <row r="6027" spans="22:26">
      <c r="V6027" s="139"/>
      <c r="W6027" s="139"/>
      <c r="X6027" s="139"/>
      <c r="Y6027" s="139"/>
      <c r="Z6027" s="139"/>
    </row>
    <row r="6028" spans="22:26">
      <c r="V6028" s="139"/>
      <c r="W6028" s="139"/>
      <c r="X6028" s="139"/>
      <c r="Y6028" s="139"/>
      <c r="Z6028" s="139"/>
    </row>
    <row r="6029" spans="22:26">
      <c r="V6029" s="139"/>
      <c r="W6029" s="139"/>
      <c r="X6029" s="139"/>
      <c r="Y6029" s="139"/>
      <c r="Z6029" s="139"/>
    </row>
    <row r="6030" spans="22:26">
      <c r="V6030" s="139"/>
      <c r="W6030" s="139"/>
      <c r="X6030" s="139"/>
      <c r="Y6030" s="139"/>
      <c r="Z6030" s="139"/>
    </row>
    <row r="6031" spans="22:26">
      <c r="V6031" s="139"/>
      <c r="W6031" s="139"/>
      <c r="X6031" s="139"/>
      <c r="Y6031" s="139"/>
      <c r="Z6031" s="139"/>
    </row>
    <row r="6032" spans="22:26">
      <c r="V6032" s="139"/>
      <c r="W6032" s="139"/>
      <c r="X6032" s="139"/>
      <c r="Y6032" s="139"/>
      <c r="Z6032" s="139"/>
    </row>
    <row r="6033" spans="22:26">
      <c r="V6033" s="139"/>
      <c r="W6033" s="139"/>
      <c r="X6033" s="139"/>
      <c r="Y6033" s="139"/>
      <c r="Z6033" s="139"/>
    </row>
    <row r="6034" spans="22:26">
      <c r="V6034" s="139"/>
      <c r="W6034" s="139"/>
      <c r="X6034" s="139"/>
      <c r="Y6034" s="139"/>
      <c r="Z6034" s="139"/>
    </row>
    <row r="6035" spans="22:26">
      <c r="V6035" s="139"/>
      <c r="W6035" s="139"/>
      <c r="X6035" s="139"/>
      <c r="Y6035" s="139"/>
      <c r="Z6035" s="139"/>
    </row>
    <row r="6036" spans="22:26">
      <c r="V6036" s="139"/>
      <c r="W6036" s="139"/>
      <c r="X6036" s="139"/>
      <c r="Y6036" s="139"/>
      <c r="Z6036" s="139"/>
    </row>
    <row r="6037" spans="22:26">
      <c r="V6037" s="139"/>
      <c r="W6037" s="139"/>
      <c r="X6037" s="139"/>
      <c r="Y6037" s="139"/>
      <c r="Z6037" s="139"/>
    </row>
    <row r="6038" spans="22:26">
      <c r="V6038" s="139"/>
      <c r="W6038" s="139"/>
      <c r="X6038" s="139"/>
      <c r="Y6038" s="139"/>
      <c r="Z6038" s="139"/>
    </row>
    <row r="6039" spans="22:26">
      <c r="V6039" s="139"/>
      <c r="W6039" s="139"/>
      <c r="X6039" s="139"/>
      <c r="Y6039" s="139"/>
      <c r="Z6039" s="139"/>
    </row>
    <row r="6040" spans="22:26">
      <c r="V6040" s="139"/>
      <c r="W6040" s="139"/>
      <c r="X6040" s="139"/>
      <c r="Y6040" s="139"/>
      <c r="Z6040" s="139"/>
    </row>
    <row r="6041" spans="22:26">
      <c r="V6041" s="139"/>
      <c r="W6041" s="139"/>
      <c r="X6041" s="139"/>
      <c r="Y6041" s="139"/>
      <c r="Z6041" s="139"/>
    </row>
    <row r="6042" spans="22:26">
      <c r="V6042" s="139"/>
      <c r="W6042" s="139"/>
      <c r="X6042" s="139"/>
      <c r="Y6042" s="139"/>
      <c r="Z6042" s="139"/>
    </row>
    <row r="6043" spans="22:26">
      <c r="V6043" s="139"/>
      <c r="W6043" s="139"/>
      <c r="X6043" s="139"/>
      <c r="Y6043" s="139"/>
      <c r="Z6043" s="139"/>
    </row>
    <row r="6044" spans="22:26">
      <c r="V6044" s="139"/>
      <c r="W6044" s="139"/>
      <c r="X6044" s="139"/>
      <c r="Y6044" s="139"/>
      <c r="Z6044" s="139"/>
    </row>
    <row r="6045" spans="22:26">
      <c r="V6045" s="139"/>
      <c r="W6045" s="139"/>
      <c r="X6045" s="139"/>
      <c r="Y6045" s="139"/>
      <c r="Z6045" s="139"/>
    </row>
    <row r="6046" spans="22:26">
      <c r="V6046" s="139"/>
      <c r="W6046" s="139"/>
      <c r="X6046" s="139"/>
      <c r="Y6046" s="139"/>
      <c r="Z6046" s="139"/>
    </row>
    <row r="6047" spans="22:26">
      <c r="V6047" s="139"/>
      <c r="W6047" s="139"/>
      <c r="X6047" s="139"/>
      <c r="Y6047" s="139"/>
      <c r="Z6047" s="139"/>
    </row>
    <row r="6048" spans="22:26">
      <c r="V6048" s="139"/>
      <c r="W6048" s="139"/>
      <c r="X6048" s="139"/>
      <c r="Y6048" s="139"/>
      <c r="Z6048" s="139"/>
    </row>
    <row r="6049" spans="22:26">
      <c r="V6049" s="139"/>
      <c r="W6049" s="139"/>
      <c r="X6049" s="139"/>
      <c r="Y6049" s="139"/>
      <c r="Z6049" s="139"/>
    </row>
    <row r="6050" spans="22:26">
      <c r="V6050" s="139"/>
      <c r="W6050" s="139"/>
      <c r="X6050" s="139"/>
      <c r="Y6050" s="139"/>
      <c r="Z6050" s="139"/>
    </row>
    <row r="6051" spans="22:26">
      <c r="V6051" s="139"/>
      <c r="W6051" s="139"/>
      <c r="X6051" s="139"/>
      <c r="Y6051" s="139"/>
      <c r="Z6051" s="139"/>
    </row>
    <row r="6052" spans="22:26">
      <c r="V6052" s="139"/>
      <c r="W6052" s="139"/>
      <c r="X6052" s="139"/>
      <c r="Y6052" s="139"/>
      <c r="Z6052" s="139"/>
    </row>
    <row r="6053" spans="22:26">
      <c r="V6053" s="139"/>
      <c r="W6053" s="139"/>
      <c r="X6053" s="139"/>
      <c r="Y6053" s="139"/>
      <c r="Z6053" s="139"/>
    </row>
    <row r="6054" spans="22:26">
      <c r="V6054" s="139"/>
      <c r="W6054" s="139"/>
      <c r="X6054" s="139"/>
      <c r="Y6054" s="139"/>
      <c r="Z6054" s="139"/>
    </row>
    <row r="6055" spans="22:26">
      <c r="V6055" s="139"/>
      <c r="W6055" s="139"/>
      <c r="X6055" s="139"/>
      <c r="Y6055" s="139"/>
      <c r="Z6055" s="139"/>
    </row>
    <row r="6056" spans="22:26">
      <c r="V6056" s="139"/>
      <c r="W6056" s="139"/>
      <c r="X6056" s="139"/>
      <c r="Y6056" s="139"/>
      <c r="Z6056" s="139"/>
    </row>
    <row r="6057" spans="22:26">
      <c r="V6057" s="139"/>
      <c r="W6057" s="139"/>
      <c r="X6057" s="139"/>
      <c r="Y6057" s="139"/>
      <c r="Z6057" s="139"/>
    </row>
    <row r="6058" spans="22:26">
      <c r="V6058" s="139"/>
      <c r="W6058" s="139"/>
      <c r="X6058" s="139"/>
      <c r="Y6058" s="139"/>
      <c r="Z6058" s="139"/>
    </row>
    <row r="6059" spans="22:26">
      <c r="V6059" s="139"/>
      <c r="W6059" s="139"/>
      <c r="X6059" s="139"/>
      <c r="Y6059" s="139"/>
      <c r="Z6059" s="139"/>
    </row>
    <row r="6060" spans="22:26">
      <c r="V6060" s="139"/>
      <c r="W6060" s="139"/>
      <c r="X6060" s="139"/>
      <c r="Y6060" s="139"/>
      <c r="Z6060" s="139"/>
    </row>
    <row r="6061" spans="22:26">
      <c r="V6061" s="139"/>
      <c r="W6061" s="139"/>
      <c r="X6061" s="139"/>
      <c r="Y6061" s="139"/>
      <c r="Z6061" s="139"/>
    </row>
    <row r="6062" spans="22:26">
      <c r="V6062" s="139"/>
      <c r="W6062" s="139"/>
      <c r="X6062" s="139"/>
      <c r="Y6062" s="139"/>
      <c r="Z6062" s="139"/>
    </row>
    <row r="6063" spans="22:26">
      <c r="V6063" s="139"/>
      <c r="W6063" s="139"/>
      <c r="X6063" s="139"/>
      <c r="Y6063" s="139"/>
      <c r="Z6063" s="139"/>
    </row>
    <row r="6064" spans="22:26">
      <c r="V6064" s="139"/>
      <c r="W6064" s="139"/>
      <c r="X6064" s="139"/>
      <c r="Y6064" s="139"/>
      <c r="Z6064" s="139"/>
    </row>
    <row r="6065" spans="22:26">
      <c r="V6065" s="139"/>
      <c r="W6065" s="139"/>
      <c r="X6065" s="139"/>
      <c r="Y6065" s="139"/>
      <c r="Z6065" s="139"/>
    </row>
    <row r="6066" spans="22:26">
      <c r="V6066" s="139"/>
      <c r="W6066" s="139"/>
      <c r="X6066" s="139"/>
      <c r="Y6066" s="139"/>
      <c r="Z6066" s="139"/>
    </row>
    <row r="6067" spans="22:26">
      <c r="V6067" s="139"/>
      <c r="W6067" s="139"/>
      <c r="X6067" s="139"/>
      <c r="Y6067" s="139"/>
      <c r="Z6067" s="139"/>
    </row>
    <row r="6068" spans="22:26">
      <c r="V6068" s="139"/>
      <c r="W6068" s="139"/>
      <c r="X6068" s="139"/>
      <c r="Y6068" s="139"/>
      <c r="Z6068" s="139"/>
    </row>
    <row r="6069" spans="22:26">
      <c r="V6069" s="139"/>
      <c r="W6069" s="139"/>
      <c r="X6069" s="139"/>
      <c r="Y6069" s="139"/>
      <c r="Z6069" s="139"/>
    </row>
    <row r="6070" spans="22:26">
      <c r="V6070" s="139"/>
      <c r="W6070" s="139"/>
      <c r="X6070" s="139"/>
      <c r="Y6070" s="139"/>
      <c r="Z6070" s="139"/>
    </row>
    <row r="6071" spans="22:26">
      <c r="V6071" s="139"/>
      <c r="W6071" s="139"/>
      <c r="X6071" s="139"/>
      <c r="Y6071" s="139"/>
      <c r="Z6071" s="139"/>
    </row>
    <row r="6072" spans="22:26">
      <c r="V6072" s="139"/>
      <c r="W6072" s="139"/>
      <c r="X6072" s="139"/>
      <c r="Y6072" s="139"/>
      <c r="Z6072" s="139"/>
    </row>
    <row r="6073" spans="22:26">
      <c r="V6073" s="139"/>
      <c r="W6073" s="139"/>
      <c r="X6073" s="139"/>
      <c r="Y6073" s="139"/>
      <c r="Z6073" s="139"/>
    </row>
    <row r="6074" spans="22:26">
      <c r="V6074" s="139"/>
      <c r="W6074" s="139"/>
      <c r="X6074" s="139"/>
      <c r="Y6074" s="139"/>
      <c r="Z6074" s="139"/>
    </row>
    <row r="6075" spans="22:26">
      <c r="V6075" s="139"/>
      <c r="W6075" s="139"/>
      <c r="X6075" s="139"/>
      <c r="Y6075" s="139"/>
      <c r="Z6075" s="139"/>
    </row>
    <row r="6076" spans="22:26">
      <c r="V6076" s="139"/>
      <c r="W6076" s="139"/>
      <c r="X6076" s="139"/>
      <c r="Y6076" s="139"/>
      <c r="Z6076" s="139"/>
    </row>
    <row r="6077" spans="22:26">
      <c r="V6077" s="139"/>
      <c r="W6077" s="139"/>
      <c r="X6077" s="139"/>
      <c r="Y6077" s="139"/>
      <c r="Z6077" s="139"/>
    </row>
    <row r="6078" spans="22:26">
      <c r="V6078" s="139"/>
      <c r="W6078" s="139"/>
      <c r="X6078" s="139"/>
      <c r="Y6078" s="139"/>
      <c r="Z6078" s="139"/>
    </row>
    <row r="6079" spans="22:26">
      <c r="V6079" s="139"/>
      <c r="W6079" s="139"/>
      <c r="X6079" s="139"/>
      <c r="Y6079" s="139"/>
      <c r="Z6079" s="139"/>
    </row>
    <row r="6080" spans="22:26">
      <c r="V6080" s="139"/>
      <c r="W6080" s="139"/>
      <c r="X6080" s="139"/>
      <c r="Y6080" s="139"/>
      <c r="Z6080" s="139"/>
    </row>
    <row r="6081" spans="22:26">
      <c r="V6081" s="139"/>
      <c r="W6081" s="139"/>
      <c r="X6081" s="139"/>
      <c r="Y6081" s="139"/>
      <c r="Z6081" s="139"/>
    </row>
    <row r="6082" spans="22:26">
      <c r="V6082" s="139"/>
      <c r="W6082" s="139"/>
      <c r="X6082" s="139"/>
      <c r="Y6082" s="139"/>
      <c r="Z6082" s="139"/>
    </row>
    <row r="6083" spans="22:26">
      <c r="V6083" s="139"/>
      <c r="W6083" s="139"/>
      <c r="X6083" s="139"/>
      <c r="Y6083" s="139"/>
      <c r="Z6083" s="139"/>
    </row>
    <row r="6084" spans="22:26">
      <c r="V6084" s="139"/>
      <c r="W6084" s="139"/>
      <c r="X6084" s="139"/>
      <c r="Y6084" s="139"/>
      <c r="Z6084" s="139"/>
    </row>
    <row r="6085" spans="22:26">
      <c r="V6085" s="139"/>
      <c r="W6085" s="139"/>
      <c r="X6085" s="139"/>
      <c r="Y6085" s="139"/>
      <c r="Z6085" s="139"/>
    </row>
    <row r="6086" spans="22:26">
      <c r="V6086" s="139"/>
      <c r="W6086" s="139"/>
      <c r="X6086" s="139"/>
      <c r="Y6086" s="139"/>
      <c r="Z6086" s="139"/>
    </row>
    <row r="6087" spans="22:26">
      <c r="V6087" s="139"/>
      <c r="W6087" s="139"/>
      <c r="X6087" s="139"/>
      <c r="Y6087" s="139"/>
      <c r="Z6087" s="139"/>
    </row>
    <row r="6088" spans="22:26">
      <c r="V6088" s="139"/>
      <c r="W6088" s="139"/>
      <c r="X6088" s="139"/>
      <c r="Y6088" s="139"/>
      <c r="Z6088" s="139"/>
    </row>
    <row r="6089" spans="22:26">
      <c r="V6089" s="139"/>
      <c r="W6089" s="139"/>
      <c r="X6089" s="139"/>
      <c r="Y6089" s="139"/>
      <c r="Z6089" s="139"/>
    </row>
    <row r="6090" spans="22:26">
      <c r="V6090" s="139"/>
      <c r="W6090" s="139"/>
      <c r="X6090" s="139"/>
      <c r="Y6090" s="139"/>
      <c r="Z6090" s="139"/>
    </row>
    <row r="6091" spans="22:26">
      <c r="V6091" s="139"/>
      <c r="W6091" s="139"/>
      <c r="X6091" s="139"/>
      <c r="Y6091" s="139"/>
      <c r="Z6091" s="139"/>
    </row>
    <row r="6092" spans="22:26">
      <c r="V6092" s="139"/>
      <c r="W6092" s="139"/>
      <c r="X6092" s="139"/>
      <c r="Y6092" s="139"/>
      <c r="Z6092" s="139"/>
    </row>
    <row r="6093" spans="22:26">
      <c r="V6093" s="139"/>
      <c r="W6093" s="139"/>
      <c r="X6093" s="139"/>
      <c r="Y6093" s="139"/>
      <c r="Z6093" s="139"/>
    </row>
    <row r="6094" spans="22:26">
      <c r="V6094" s="139"/>
      <c r="W6094" s="139"/>
      <c r="X6094" s="139"/>
      <c r="Y6094" s="139"/>
      <c r="Z6094" s="139"/>
    </row>
    <row r="6095" spans="22:26">
      <c r="V6095" s="139"/>
      <c r="W6095" s="139"/>
      <c r="X6095" s="139"/>
      <c r="Y6095" s="139"/>
      <c r="Z6095" s="139"/>
    </row>
    <row r="6096" spans="22:26">
      <c r="V6096" s="139"/>
      <c r="W6096" s="139"/>
      <c r="X6096" s="139"/>
      <c r="Y6096" s="139"/>
      <c r="Z6096" s="139"/>
    </row>
    <row r="6097" spans="22:26">
      <c r="V6097" s="139"/>
      <c r="W6097" s="139"/>
      <c r="X6097" s="139"/>
      <c r="Y6097" s="139"/>
      <c r="Z6097" s="139"/>
    </row>
    <row r="6098" spans="22:26">
      <c r="V6098" s="139"/>
      <c r="W6098" s="139"/>
      <c r="X6098" s="139"/>
      <c r="Y6098" s="139"/>
      <c r="Z6098" s="139"/>
    </row>
    <row r="6099" spans="22:26">
      <c r="V6099" s="139"/>
      <c r="W6099" s="139"/>
      <c r="X6099" s="139"/>
      <c r="Y6099" s="139"/>
      <c r="Z6099" s="139"/>
    </row>
    <row r="6100" spans="22:26">
      <c r="V6100" s="139"/>
      <c r="W6100" s="139"/>
      <c r="X6100" s="139"/>
      <c r="Y6100" s="139"/>
      <c r="Z6100" s="139"/>
    </row>
    <row r="6101" spans="22:26">
      <c r="V6101" s="139"/>
      <c r="W6101" s="139"/>
      <c r="X6101" s="139"/>
      <c r="Y6101" s="139"/>
      <c r="Z6101" s="139"/>
    </row>
    <row r="6102" spans="22:26">
      <c r="V6102" s="139"/>
      <c r="W6102" s="139"/>
      <c r="X6102" s="139"/>
      <c r="Y6102" s="139"/>
      <c r="Z6102" s="139"/>
    </row>
    <row r="6103" spans="22:26">
      <c r="V6103" s="139"/>
      <c r="W6103" s="139"/>
      <c r="X6103" s="139"/>
      <c r="Y6103" s="139"/>
      <c r="Z6103" s="139"/>
    </row>
    <row r="6104" spans="22:26">
      <c r="V6104" s="139"/>
      <c r="W6104" s="139"/>
      <c r="X6104" s="139"/>
      <c r="Y6104" s="139"/>
      <c r="Z6104" s="139"/>
    </row>
    <row r="6105" spans="22:26">
      <c r="V6105" s="139"/>
      <c r="W6105" s="139"/>
      <c r="X6105" s="139"/>
      <c r="Y6105" s="139"/>
      <c r="Z6105" s="139"/>
    </row>
    <row r="6106" spans="22:26">
      <c r="V6106" s="139"/>
      <c r="W6106" s="139"/>
      <c r="X6106" s="139"/>
      <c r="Y6106" s="139"/>
      <c r="Z6106" s="139"/>
    </row>
    <row r="6107" spans="22:26">
      <c r="V6107" s="139"/>
      <c r="W6107" s="139"/>
      <c r="X6107" s="139"/>
      <c r="Y6107" s="139"/>
      <c r="Z6107" s="139"/>
    </row>
    <row r="6108" spans="22:26">
      <c r="V6108" s="139"/>
      <c r="W6108" s="139"/>
      <c r="X6108" s="139"/>
      <c r="Y6108" s="139"/>
      <c r="Z6108" s="139"/>
    </row>
    <row r="6109" spans="22:26">
      <c r="V6109" s="139"/>
      <c r="W6109" s="139"/>
      <c r="X6109" s="139"/>
      <c r="Y6109" s="139"/>
      <c r="Z6109" s="139"/>
    </row>
    <row r="6110" spans="22:26">
      <c r="V6110" s="139"/>
      <c r="W6110" s="139"/>
      <c r="X6110" s="139"/>
      <c r="Y6110" s="139"/>
      <c r="Z6110" s="139"/>
    </row>
    <row r="6111" spans="22:26">
      <c r="V6111" s="139"/>
      <c r="W6111" s="139"/>
      <c r="X6111" s="139"/>
      <c r="Y6111" s="139"/>
      <c r="Z6111" s="139"/>
    </row>
    <row r="6112" spans="22:26">
      <c r="V6112" s="139"/>
      <c r="W6112" s="139"/>
      <c r="X6112" s="139"/>
      <c r="Y6112" s="139"/>
      <c r="Z6112" s="139"/>
    </row>
    <row r="6113" spans="22:26">
      <c r="V6113" s="139"/>
      <c r="W6113" s="139"/>
      <c r="X6113" s="139"/>
      <c r="Y6113" s="139"/>
      <c r="Z6113" s="139"/>
    </row>
    <row r="6114" spans="22:26">
      <c r="V6114" s="139"/>
      <c r="W6114" s="139"/>
      <c r="X6114" s="139"/>
      <c r="Y6114" s="139"/>
      <c r="Z6114" s="139"/>
    </row>
    <row r="6115" spans="22:26">
      <c r="V6115" s="139"/>
      <c r="W6115" s="139"/>
      <c r="X6115" s="139"/>
      <c r="Y6115" s="139"/>
      <c r="Z6115" s="139"/>
    </row>
    <row r="6116" spans="22:26">
      <c r="V6116" s="139"/>
      <c r="W6116" s="139"/>
      <c r="X6116" s="139"/>
      <c r="Y6116" s="139"/>
      <c r="Z6116" s="139"/>
    </row>
    <row r="6117" spans="22:26">
      <c r="V6117" s="139"/>
      <c r="W6117" s="139"/>
      <c r="X6117" s="139"/>
      <c r="Y6117" s="139"/>
      <c r="Z6117" s="139"/>
    </row>
    <row r="6118" spans="22:26">
      <c r="V6118" s="139"/>
      <c r="W6118" s="139"/>
      <c r="X6118" s="139"/>
      <c r="Y6118" s="139"/>
      <c r="Z6118" s="139"/>
    </row>
    <row r="6119" spans="22:26">
      <c r="V6119" s="139"/>
      <c r="W6119" s="139"/>
      <c r="X6119" s="139"/>
      <c r="Y6119" s="139"/>
      <c r="Z6119" s="139"/>
    </row>
    <row r="6120" spans="22:26">
      <c r="V6120" s="139"/>
      <c r="W6120" s="139"/>
      <c r="X6120" s="139"/>
      <c r="Y6120" s="139"/>
      <c r="Z6120" s="139"/>
    </row>
    <row r="6121" spans="22:26">
      <c r="V6121" s="139"/>
      <c r="W6121" s="139"/>
      <c r="X6121" s="139"/>
      <c r="Y6121" s="139"/>
      <c r="Z6121" s="139"/>
    </row>
    <row r="6122" spans="22:26">
      <c r="V6122" s="139"/>
      <c r="W6122" s="139"/>
      <c r="X6122" s="139"/>
      <c r="Y6122" s="139"/>
      <c r="Z6122" s="139"/>
    </row>
    <row r="6123" spans="22:26">
      <c r="V6123" s="139"/>
      <c r="W6123" s="139"/>
      <c r="X6123" s="139"/>
      <c r="Y6123" s="139"/>
      <c r="Z6123" s="139"/>
    </row>
    <row r="6124" spans="22:26">
      <c r="V6124" s="139"/>
      <c r="W6124" s="139"/>
      <c r="X6124" s="139"/>
      <c r="Y6124" s="139"/>
      <c r="Z6124" s="139"/>
    </row>
    <row r="6125" spans="22:26">
      <c r="V6125" s="139"/>
      <c r="W6125" s="139"/>
      <c r="X6125" s="139"/>
      <c r="Y6125" s="139"/>
      <c r="Z6125" s="139"/>
    </row>
    <row r="6126" spans="22:26">
      <c r="V6126" s="139"/>
      <c r="W6126" s="139"/>
      <c r="X6126" s="139"/>
      <c r="Y6126" s="139"/>
      <c r="Z6126" s="139"/>
    </row>
    <row r="6127" spans="22:26">
      <c r="V6127" s="139"/>
      <c r="W6127" s="139"/>
      <c r="X6127" s="139"/>
      <c r="Y6127" s="139"/>
      <c r="Z6127" s="139"/>
    </row>
    <row r="6128" spans="22:26">
      <c r="V6128" s="139"/>
      <c r="W6128" s="139"/>
      <c r="X6128" s="139"/>
      <c r="Y6128" s="139"/>
      <c r="Z6128" s="139"/>
    </row>
    <row r="6129" spans="22:26">
      <c r="V6129" s="139"/>
      <c r="W6129" s="139"/>
      <c r="X6129" s="139"/>
      <c r="Y6129" s="139"/>
      <c r="Z6129" s="139"/>
    </row>
    <row r="6130" spans="22:26">
      <c r="V6130" s="139"/>
      <c r="W6130" s="139"/>
      <c r="X6130" s="139"/>
      <c r="Y6130" s="139"/>
      <c r="Z6130" s="139"/>
    </row>
    <row r="6131" spans="22:26">
      <c r="V6131" s="139"/>
      <c r="W6131" s="139"/>
      <c r="X6131" s="139"/>
      <c r="Y6131" s="139"/>
      <c r="Z6131" s="139"/>
    </row>
    <row r="6132" spans="22:26">
      <c r="V6132" s="139"/>
      <c r="W6132" s="139"/>
      <c r="X6132" s="139"/>
      <c r="Y6132" s="139"/>
      <c r="Z6132" s="139"/>
    </row>
    <row r="6133" spans="22:26">
      <c r="V6133" s="139"/>
      <c r="W6133" s="139"/>
      <c r="X6133" s="139"/>
      <c r="Y6133" s="139"/>
      <c r="Z6133" s="139"/>
    </row>
    <row r="6134" spans="22:26">
      <c r="V6134" s="139"/>
      <c r="W6134" s="139"/>
      <c r="X6134" s="139"/>
      <c r="Y6134" s="139"/>
      <c r="Z6134" s="139"/>
    </row>
    <row r="6135" spans="22:26">
      <c r="V6135" s="139"/>
      <c r="W6135" s="139"/>
      <c r="X6135" s="139"/>
      <c r="Y6135" s="139"/>
      <c r="Z6135" s="139"/>
    </row>
    <row r="6136" spans="22:26">
      <c r="V6136" s="139"/>
      <c r="W6136" s="139"/>
      <c r="X6136" s="139"/>
      <c r="Y6136" s="139"/>
      <c r="Z6136" s="139"/>
    </row>
    <row r="6137" spans="22:26">
      <c r="V6137" s="139"/>
      <c r="W6137" s="139"/>
      <c r="X6137" s="139"/>
      <c r="Y6137" s="139"/>
      <c r="Z6137" s="139"/>
    </row>
    <row r="6138" spans="22:26">
      <c r="V6138" s="139"/>
      <c r="W6138" s="139"/>
      <c r="X6138" s="139"/>
      <c r="Y6138" s="139"/>
      <c r="Z6138" s="139"/>
    </row>
    <row r="6139" spans="22:26">
      <c r="V6139" s="139"/>
      <c r="W6139" s="139"/>
      <c r="X6139" s="139"/>
      <c r="Y6139" s="139"/>
      <c r="Z6139" s="139"/>
    </row>
    <row r="6140" spans="22:26">
      <c r="V6140" s="139"/>
      <c r="W6140" s="139"/>
      <c r="X6140" s="139"/>
      <c r="Y6140" s="139"/>
      <c r="Z6140" s="139"/>
    </row>
    <row r="6141" spans="22:26">
      <c r="V6141" s="139"/>
      <c r="W6141" s="139"/>
      <c r="X6141" s="139"/>
      <c r="Y6141" s="139"/>
      <c r="Z6141" s="139"/>
    </row>
    <row r="6142" spans="22:26">
      <c r="V6142" s="139"/>
      <c r="W6142" s="139"/>
      <c r="X6142" s="139"/>
      <c r="Y6142" s="139"/>
      <c r="Z6142" s="139"/>
    </row>
    <row r="6143" spans="22:26">
      <c r="V6143" s="139"/>
      <c r="W6143" s="139"/>
      <c r="X6143" s="139"/>
      <c r="Y6143" s="139"/>
      <c r="Z6143" s="139"/>
    </row>
    <row r="6144" spans="22:26">
      <c r="V6144" s="139"/>
      <c r="W6144" s="139"/>
      <c r="X6144" s="139"/>
      <c r="Y6144" s="139"/>
      <c r="Z6144" s="139"/>
    </row>
    <row r="6145" spans="22:26">
      <c r="V6145" s="139"/>
      <c r="W6145" s="139"/>
      <c r="X6145" s="139"/>
      <c r="Y6145" s="139"/>
      <c r="Z6145" s="139"/>
    </row>
    <row r="6146" spans="22:26">
      <c r="V6146" s="139"/>
      <c r="W6146" s="139"/>
      <c r="X6146" s="139"/>
      <c r="Y6146" s="139"/>
      <c r="Z6146" s="139"/>
    </row>
    <row r="6147" spans="22:26">
      <c r="V6147" s="139"/>
      <c r="W6147" s="139"/>
      <c r="X6147" s="139"/>
      <c r="Y6147" s="139"/>
      <c r="Z6147" s="139"/>
    </row>
    <row r="6148" spans="22:26">
      <c r="V6148" s="139"/>
      <c r="W6148" s="139"/>
      <c r="X6148" s="139"/>
      <c r="Y6148" s="139"/>
      <c r="Z6148" s="139"/>
    </row>
    <row r="6149" spans="22:26">
      <c r="V6149" s="139"/>
      <c r="W6149" s="139"/>
      <c r="X6149" s="139"/>
      <c r="Y6149" s="139"/>
      <c r="Z6149" s="139"/>
    </row>
    <row r="6150" spans="22:26">
      <c r="V6150" s="139"/>
      <c r="W6150" s="139"/>
      <c r="X6150" s="139"/>
      <c r="Y6150" s="139"/>
      <c r="Z6150" s="139"/>
    </row>
    <row r="6151" spans="22:26">
      <c r="V6151" s="139"/>
      <c r="W6151" s="139"/>
      <c r="X6151" s="139"/>
      <c r="Y6151" s="139"/>
      <c r="Z6151" s="139"/>
    </row>
    <row r="6152" spans="22:26">
      <c r="V6152" s="139"/>
      <c r="W6152" s="139"/>
      <c r="X6152" s="139"/>
      <c r="Y6152" s="139"/>
      <c r="Z6152" s="139"/>
    </row>
    <row r="6153" spans="22:26">
      <c r="V6153" s="139"/>
      <c r="W6153" s="139"/>
      <c r="X6153" s="139"/>
      <c r="Y6153" s="139"/>
      <c r="Z6153" s="139"/>
    </row>
    <row r="6154" spans="22:26">
      <c r="V6154" s="139"/>
      <c r="W6154" s="139"/>
      <c r="X6154" s="139"/>
      <c r="Y6154" s="139"/>
      <c r="Z6154" s="139"/>
    </row>
    <row r="6155" spans="22:26">
      <c r="V6155" s="139"/>
      <c r="W6155" s="139"/>
      <c r="X6155" s="139"/>
      <c r="Y6155" s="139"/>
      <c r="Z6155" s="139"/>
    </row>
    <row r="6156" spans="22:26">
      <c r="V6156" s="139"/>
      <c r="W6156" s="139"/>
      <c r="X6156" s="139"/>
      <c r="Y6156" s="139"/>
      <c r="Z6156" s="139"/>
    </row>
    <row r="6157" spans="22:26">
      <c r="V6157" s="139"/>
      <c r="W6157" s="139"/>
      <c r="X6157" s="139"/>
      <c r="Y6157" s="139"/>
      <c r="Z6157" s="139"/>
    </row>
    <row r="6158" spans="22:26">
      <c r="V6158" s="139"/>
      <c r="W6158" s="139"/>
      <c r="X6158" s="139"/>
      <c r="Y6158" s="139"/>
      <c r="Z6158" s="139"/>
    </row>
    <row r="6159" spans="22:26">
      <c r="V6159" s="139"/>
      <c r="W6159" s="139"/>
      <c r="X6159" s="139"/>
      <c r="Y6159" s="139"/>
      <c r="Z6159" s="139"/>
    </row>
    <row r="6160" spans="22:26">
      <c r="V6160" s="139"/>
      <c r="W6160" s="139"/>
      <c r="X6160" s="139"/>
      <c r="Y6160" s="139"/>
      <c r="Z6160" s="139"/>
    </row>
    <row r="6161" spans="22:26">
      <c r="V6161" s="139"/>
      <c r="W6161" s="139"/>
      <c r="X6161" s="139"/>
      <c r="Y6161" s="139"/>
      <c r="Z6161" s="139"/>
    </row>
    <row r="6162" spans="22:26">
      <c r="V6162" s="139"/>
      <c r="W6162" s="139"/>
      <c r="X6162" s="139"/>
      <c r="Y6162" s="139"/>
      <c r="Z6162" s="139"/>
    </row>
    <row r="6163" spans="22:26">
      <c r="V6163" s="139"/>
      <c r="W6163" s="139"/>
      <c r="X6163" s="139"/>
      <c r="Y6163" s="139"/>
      <c r="Z6163" s="139"/>
    </row>
    <row r="6164" spans="22:26">
      <c r="V6164" s="139"/>
      <c r="W6164" s="139"/>
      <c r="X6164" s="139"/>
      <c r="Y6164" s="139"/>
      <c r="Z6164" s="139"/>
    </row>
    <row r="6165" spans="22:26">
      <c r="V6165" s="139"/>
      <c r="W6165" s="139"/>
      <c r="X6165" s="139"/>
      <c r="Y6165" s="139"/>
      <c r="Z6165" s="139"/>
    </row>
    <row r="6166" spans="22:26">
      <c r="V6166" s="139"/>
      <c r="W6166" s="139"/>
      <c r="X6166" s="139"/>
      <c r="Y6166" s="139"/>
      <c r="Z6166" s="139"/>
    </row>
    <row r="6167" spans="22:26">
      <c r="V6167" s="139"/>
      <c r="W6167" s="139"/>
      <c r="X6167" s="139"/>
      <c r="Y6167" s="139"/>
      <c r="Z6167" s="139"/>
    </row>
    <row r="6168" spans="22:26">
      <c r="V6168" s="139"/>
      <c r="W6168" s="139"/>
      <c r="X6168" s="139"/>
      <c r="Y6168" s="139"/>
      <c r="Z6168" s="139"/>
    </row>
    <row r="6169" spans="22:26">
      <c r="V6169" s="139"/>
      <c r="W6169" s="139"/>
      <c r="X6169" s="139"/>
      <c r="Y6169" s="139"/>
      <c r="Z6169" s="139"/>
    </row>
    <row r="6170" spans="22:26">
      <c r="V6170" s="139"/>
      <c r="W6170" s="139"/>
      <c r="X6170" s="139"/>
      <c r="Y6170" s="139"/>
      <c r="Z6170" s="139"/>
    </row>
    <row r="6171" spans="22:26">
      <c r="V6171" s="139"/>
      <c r="W6171" s="139"/>
      <c r="X6171" s="139"/>
      <c r="Y6171" s="139"/>
      <c r="Z6171" s="139"/>
    </row>
    <row r="6172" spans="22:26">
      <c r="V6172" s="139"/>
      <c r="W6172" s="139"/>
      <c r="X6172" s="139"/>
      <c r="Y6172" s="139"/>
      <c r="Z6172" s="139"/>
    </row>
    <row r="6173" spans="22:26">
      <c r="V6173" s="139"/>
      <c r="W6173" s="139"/>
      <c r="X6173" s="139"/>
      <c r="Y6173" s="139"/>
      <c r="Z6173" s="139"/>
    </row>
    <row r="6174" spans="22:26">
      <c r="V6174" s="139"/>
      <c r="W6174" s="139"/>
      <c r="X6174" s="139"/>
      <c r="Y6174" s="139"/>
      <c r="Z6174" s="139"/>
    </row>
    <row r="6175" spans="22:26">
      <c r="V6175" s="139"/>
      <c r="W6175" s="139"/>
      <c r="X6175" s="139"/>
      <c r="Y6175" s="139"/>
      <c r="Z6175" s="139"/>
    </row>
    <row r="6176" spans="22:26">
      <c r="V6176" s="139"/>
      <c r="W6176" s="139"/>
      <c r="X6176" s="139"/>
      <c r="Y6176" s="139"/>
      <c r="Z6176" s="139"/>
    </row>
    <row r="6177" spans="22:26">
      <c r="V6177" s="139"/>
      <c r="W6177" s="139"/>
      <c r="X6177" s="139"/>
      <c r="Y6177" s="139"/>
      <c r="Z6177" s="139"/>
    </row>
    <row r="6178" spans="22:26">
      <c r="V6178" s="139"/>
      <c r="W6178" s="139"/>
      <c r="X6178" s="139"/>
      <c r="Y6178" s="139"/>
      <c r="Z6178" s="139"/>
    </row>
    <row r="6179" spans="22:26">
      <c r="V6179" s="139"/>
      <c r="W6179" s="139"/>
      <c r="X6179" s="139"/>
      <c r="Y6179" s="139"/>
      <c r="Z6179" s="139"/>
    </row>
    <row r="6180" spans="22:26">
      <c r="V6180" s="139"/>
      <c r="W6180" s="139"/>
      <c r="X6180" s="139"/>
      <c r="Y6180" s="139"/>
      <c r="Z6180" s="139"/>
    </row>
    <row r="6181" spans="22:26">
      <c r="V6181" s="139"/>
      <c r="W6181" s="139"/>
      <c r="X6181" s="139"/>
      <c r="Y6181" s="139"/>
      <c r="Z6181" s="139"/>
    </row>
    <row r="6182" spans="22:26">
      <c r="V6182" s="139"/>
      <c r="W6182" s="139"/>
      <c r="X6182" s="139"/>
      <c r="Y6182" s="139"/>
      <c r="Z6182" s="139"/>
    </row>
    <row r="6183" spans="22:26">
      <c r="V6183" s="139"/>
      <c r="W6183" s="139"/>
      <c r="X6183" s="139"/>
      <c r="Y6183" s="139"/>
      <c r="Z6183" s="139"/>
    </row>
    <row r="6184" spans="22:26">
      <c r="V6184" s="139"/>
      <c r="W6184" s="139"/>
      <c r="X6184" s="139"/>
      <c r="Y6184" s="139"/>
      <c r="Z6184" s="139"/>
    </row>
    <row r="6185" spans="22:26">
      <c r="V6185" s="139"/>
      <c r="W6185" s="139"/>
      <c r="X6185" s="139"/>
      <c r="Y6185" s="139"/>
      <c r="Z6185" s="139"/>
    </row>
    <row r="6186" spans="22:26">
      <c r="V6186" s="139"/>
      <c r="W6186" s="139"/>
      <c r="X6186" s="139"/>
      <c r="Y6186" s="139"/>
      <c r="Z6186" s="139"/>
    </row>
    <row r="6187" spans="22:26">
      <c r="V6187" s="139"/>
      <c r="W6187" s="139"/>
      <c r="X6187" s="139"/>
      <c r="Y6187" s="139"/>
      <c r="Z6187" s="139"/>
    </row>
    <row r="6188" spans="22:26">
      <c r="V6188" s="139"/>
      <c r="W6188" s="139"/>
      <c r="X6188" s="139"/>
      <c r="Y6188" s="139"/>
      <c r="Z6188" s="139"/>
    </row>
    <row r="6189" spans="22:26">
      <c r="V6189" s="139"/>
      <c r="W6189" s="139"/>
      <c r="X6189" s="139"/>
      <c r="Y6189" s="139"/>
      <c r="Z6189" s="139"/>
    </row>
    <row r="6190" spans="22:26">
      <c r="V6190" s="139"/>
      <c r="W6190" s="139"/>
      <c r="X6190" s="139"/>
      <c r="Y6190" s="139"/>
      <c r="Z6190" s="139"/>
    </row>
    <row r="6191" spans="22:26">
      <c r="V6191" s="139"/>
      <c r="W6191" s="139"/>
      <c r="X6191" s="139"/>
      <c r="Y6191" s="139"/>
      <c r="Z6191" s="139"/>
    </row>
    <row r="6192" spans="22:26">
      <c r="V6192" s="139"/>
      <c r="W6192" s="139"/>
      <c r="X6192" s="139"/>
      <c r="Y6192" s="139"/>
      <c r="Z6192" s="139"/>
    </row>
    <row r="6193" spans="22:26">
      <c r="V6193" s="139"/>
      <c r="W6193" s="139"/>
      <c r="X6193" s="139"/>
      <c r="Y6193" s="139"/>
      <c r="Z6193" s="139"/>
    </row>
    <row r="6194" spans="22:26">
      <c r="V6194" s="139"/>
      <c r="W6194" s="139"/>
      <c r="X6194" s="139"/>
      <c r="Y6194" s="139"/>
      <c r="Z6194" s="139"/>
    </row>
    <row r="6195" spans="22:26">
      <c r="V6195" s="139"/>
      <c r="W6195" s="139"/>
      <c r="X6195" s="139"/>
      <c r="Y6195" s="139"/>
      <c r="Z6195" s="139"/>
    </row>
    <row r="6196" spans="22:26">
      <c r="V6196" s="139"/>
      <c r="W6196" s="139"/>
      <c r="X6196" s="139"/>
      <c r="Y6196" s="139"/>
      <c r="Z6196" s="139"/>
    </row>
    <row r="6197" spans="22:26">
      <c r="V6197" s="139"/>
      <c r="W6197" s="139"/>
      <c r="X6197" s="139"/>
      <c r="Y6197" s="139"/>
      <c r="Z6197" s="139"/>
    </row>
    <row r="6198" spans="22:26">
      <c r="V6198" s="139"/>
      <c r="W6198" s="139"/>
      <c r="X6198" s="139"/>
      <c r="Y6198" s="139"/>
      <c r="Z6198" s="139"/>
    </row>
    <row r="6199" spans="22:26">
      <c r="V6199" s="139"/>
      <c r="W6199" s="139"/>
      <c r="X6199" s="139"/>
      <c r="Y6199" s="139"/>
      <c r="Z6199" s="139"/>
    </row>
    <row r="6200" spans="22:26">
      <c r="V6200" s="139"/>
      <c r="W6200" s="139"/>
      <c r="X6200" s="139"/>
      <c r="Y6200" s="139"/>
      <c r="Z6200" s="139"/>
    </row>
    <row r="6201" spans="22:26">
      <c r="V6201" s="139"/>
      <c r="W6201" s="139"/>
      <c r="X6201" s="139"/>
      <c r="Y6201" s="139"/>
      <c r="Z6201" s="139"/>
    </row>
    <row r="6202" spans="22:26">
      <c r="V6202" s="139"/>
      <c r="W6202" s="139"/>
      <c r="X6202" s="139"/>
      <c r="Y6202" s="139"/>
      <c r="Z6202" s="139"/>
    </row>
    <row r="6203" spans="22:26">
      <c r="V6203" s="139"/>
      <c r="W6203" s="139"/>
      <c r="X6203" s="139"/>
      <c r="Y6203" s="139"/>
      <c r="Z6203" s="139"/>
    </row>
    <row r="6204" spans="22:26">
      <c r="V6204" s="139"/>
      <c r="W6204" s="139"/>
      <c r="X6204" s="139"/>
      <c r="Y6204" s="139"/>
      <c r="Z6204" s="139"/>
    </row>
    <row r="6205" spans="22:26">
      <c r="V6205" s="139"/>
      <c r="W6205" s="139"/>
      <c r="X6205" s="139"/>
      <c r="Y6205" s="139"/>
      <c r="Z6205" s="139"/>
    </row>
    <row r="6206" spans="22:26">
      <c r="V6206" s="139"/>
      <c r="W6206" s="139"/>
      <c r="X6206" s="139"/>
      <c r="Y6206" s="139"/>
      <c r="Z6206" s="139"/>
    </row>
    <row r="6207" spans="22:26">
      <c r="V6207" s="139"/>
      <c r="W6207" s="139"/>
      <c r="X6207" s="139"/>
      <c r="Y6207" s="139"/>
      <c r="Z6207" s="139"/>
    </row>
    <row r="6208" spans="22:26">
      <c r="V6208" s="139"/>
      <c r="W6208" s="139"/>
      <c r="X6208" s="139"/>
      <c r="Y6208" s="139"/>
      <c r="Z6208" s="139"/>
    </row>
    <row r="6209" spans="22:26">
      <c r="V6209" s="139"/>
      <c r="W6209" s="139"/>
      <c r="X6209" s="139"/>
      <c r="Y6209" s="139"/>
      <c r="Z6209" s="139"/>
    </row>
    <row r="6210" spans="22:26">
      <c r="V6210" s="139"/>
      <c r="W6210" s="139"/>
      <c r="X6210" s="139"/>
      <c r="Y6210" s="139"/>
      <c r="Z6210" s="139"/>
    </row>
    <row r="6211" spans="22:26">
      <c r="V6211" s="139"/>
      <c r="W6211" s="139"/>
      <c r="X6211" s="139"/>
      <c r="Y6211" s="139"/>
      <c r="Z6211" s="139"/>
    </row>
    <row r="6212" spans="22:26">
      <c r="V6212" s="139"/>
      <c r="W6212" s="139"/>
      <c r="X6212" s="139"/>
      <c r="Y6212" s="139"/>
      <c r="Z6212" s="139"/>
    </row>
    <row r="6213" spans="22:26">
      <c r="V6213" s="139"/>
      <c r="W6213" s="139"/>
      <c r="X6213" s="139"/>
      <c r="Y6213" s="139"/>
      <c r="Z6213" s="139"/>
    </row>
    <row r="6214" spans="22:26">
      <c r="V6214" s="139"/>
      <c r="W6214" s="139"/>
      <c r="X6214" s="139"/>
      <c r="Y6214" s="139"/>
      <c r="Z6214" s="139"/>
    </row>
    <row r="6215" spans="22:26">
      <c r="V6215" s="139"/>
      <c r="W6215" s="139"/>
      <c r="X6215" s="139"/>
      <c r="Y6215" s="139"/>
      <c r="Z6215" s="139"/>
    </row>
    <row r="6216" spans="22:26">
      <c r="V6216" s="139"/>
      <c r="W6216" s="139"/>
      <c r="X6216" s="139"/>
      <c r="Y6216" s="139"/>
      <c r="Z6216" s="139"/>
    </row>
    <row r="6217" spans="22:26">
      <c r="V6217" s="139"/>
      <c r="W6217" s="139"/>
      <c r="X6217" s="139"/>
      <c r="Y6217" s="139"/>
      <c r="Z6217" s="139"/>
    </row>
    <row r="6218" spans="22:26">
      <c r="V6218" s="139"/>
      <c r="W6218" s="139"/>
      <c r="X6218" s="139"/>
      <c r="Y6218" s="139"/>
      <c r="Z6218" s="139"/>
    </row>
    <row r="6219" spans="22:26">
      <c r="V6219" s="139"/>
      <c r="W6219" s="139"/>
      <c r="X6219" s="139"/>
      <c r="Y6219" s="139"/>
      <c r="Z6219" s="139"/>
    </row>
    <row r="6220" spans="22:26">
      <c r="V6220" s="139"/>
      <c r="W6220" s="139"/>
      <c r="X6220" s="139"/>
      <c r="Y6220" s="139"/>
      <c r="Z6220" s="139"/>
    </row>
    <row r="6221" spans="22:26">
      <c r="V6221" s="139"/>
      <c r="W6221" s="139"/>
      <c r="X6221" s="139"/>
      <c r="Y6221" s="139"/>
      <c r="Z6221" s="139"/>
    </row>
    <row r="6222" spans="22:26">
      <c r="V6222" s="139"/>
      <c r="W6222" s="139"/>
      <c r="X6222" s="139"/>
      <c r="Y6222" s="139"/>
      <c r="Z6222" s="139"/>
    </row>
    <row r="6223" spans="22:26">
      <c r="V6223" s="139"/>
      <c r="W6223" s="139"/>
      <c r="X6223" s="139"/>
      <c r="Y6223" s="139"/>
      <c r="Z6223" s="139"/>
    </row>
    <row r="6224" spans="22:26">
      <c r="V6224" s="139"/>
      <c r="W6224" s="139"/>
      <c r="X6224" s="139"/>
      <c r="Y6224" s="139"/>
      <c r="Z6224" s="139"/>
    </row>
    <row r="6225" spans="22:26">
      <c r="V6225" s="139"/>
      <c r="W6225" s="139"/>
      <c r="X6225" s="139"/>
      <c r="Y6225" s="139"/>
      <c r="Z6225" s="139"/>
    </row>
    <row r="6226" spans="22:26">
      <c r="V6226" s="139"/>
      <c r="W6226" s="139"/>
      <c r="X6226" s="139"/>
      <c r="Y6226" s="139"/>
      <c r="Z6226" s="139"/>
    </row>
    <row r="6227" spans="22:26">
      <c r="V6227" s="139"/>
      <c r="W6227" s="139"/>
      <c r="X6227" s="139"/>
      <c r="Y6227" s="139"/>
      <c r="Z6227" s="139"/>
    </row>
    <row r="6228" spans="22:26">
      <c r="V6228" s="139"/>
      <c r="W6228" s="139"/>
      <c r="X6228" s="139"/>
      <c r="Y6228" s="139"/>
      <c r="Z6228" s="139"/>
    </row>
    <row r="6229" spans="22:26">
      <c r="V6229" s="139"/>
      <c r="W6229" s="139"/>
      <c r="X6229" s="139"/>
      <c r="Y6229" s="139"/>
      <c r="Z6229" s="139"/>
    </row>
    <row r="6230" spans="22:26">
      <c r="V6230" s="139"/>
      <c r="W6230" s="139"/>
      <c r="X6230" s="139"/>
      <c r="Y6230" s="139"/>
      <c r="Z6230" s="139"/>
    </row>
    <row r="6231" spans="22:26">
      <c r="V6231" s="139"/>
      <c r="W6231" s="139"/>
      <c r="X6231" s="139"/>
      <c r="Y6231" s="139"/>
      <c r="Z6231" s="139"/>
    </row>
    <row r="6232" spans="22:26">
      <c r="V6232" s="139"/>
      <c r="W6232" s="139"/>
      <c r="X6232" s="139"/>
      <c r="Y6232" s="139"/>
      <c r="Z6232" s="139"/>
    </row>
    <row r="6233" spans="22:26">
      <c r="V6233" s="139"/>
      <c r="W6233" s="139"/>
      <c r="X6233" s="139"/>
      <c r="Y6233" s="139"/>
      <c r="Z6233" s="139"/>
    </row>
    <row r="6234" spans="22:26">
      <c r="V6234" s="139"/>
      <c r="W6234" s="139"/>
      <c r="X6234" s="139"/>
      <c r="Y6234" s="139"/>
      <c r="Z6234" s="139"/>
    </row>
    <row r="6235" spans="22:26">
      <c r="V6235" s="139"/>
      <c r="W6235" s="139"/>
      <c r="X6235" s="139"/>
      <c r="Y6235" s="139"/>
      <c r="Z6235" s="139"/>
    </row>
    <row r="6236" spans="22:26">
      <c r="V6236" s="139"/>
      <c r="W6236" s="139"/>
      <c r="X6236" s="139"/>
      <c r="Y6236" s="139"/>
      <c r="Z6236" s="139"/>
    </row>
    <row r="6237" spans="22:26">
      <c r="V6237" s="139"/>
      <c r="W6237" s="139"/>
      <c r="X6237" s="139"/>
      <c r="Y6237" s="139"/>
      <c r="Z6237" s="139"/>
    </row>
    <row r="6238" spans="22:26">
      <c r="V6238" s="139"/>
      <c r="W6238" s="139"/>
      <c r="X6238" s="139"/>
      <c r="Y6238" s="139"/>
      <c r="Z6238" s="139"/>
    </row>
    <row r="6239" spans="22:26">
      <c r="V6239" s="139"/>
      <c r="W6239" s="139"/>
      <c r="X6239" s="139"/>
      <c r="Y6239" s="139"/>
      <c r="Z6239" s="139"/>
    </row>
    <row r="6240" spans="22:26">
      <c r="V6240" s="139"/>
      <c r="W6240" s="139"/>
      <c r="X6240" s="139"/>
      <c r="Y6240" s="139"/>
      <c r="Z6240" s="139"/>
    </row>
    <row r="6241" spans="22:26">
      <c r="V6241" s="139"/>
      <c r="W6241" s="139"/>
      <c r="X6241" s="139"/>
      <c r="Y6241" s="139"/>
      <c r="Z6241" s="139"/>
    </row>
    <row r="6242" spans="22:26">
      <c r="V6242" s="139"/>
      <c r="W6242" s="139"/>
      <c r="X6242" s="139"/>
      <c r="Y6242" s="139"/>
      <c r="Z6242" s="139"/>
    </row>
    <row r="6243" spans="22:26">
      <c r="V6243" s="139"/>
      <c r="W6243" s="139"/>
      <c r="X6243" s="139"/>
      <c r="Y6243" s="139"/>
      <c r="Z6243" s="139"/>
    </row>
    <row r="6244" spans="22:26">
      <c r="V6244" s="139"/>
      <c r="W6244" s="139"/>
      <c r="X6244" s="139"/>
      <c r="Y6244" s="139"/>
      <c r="Z6244" s="139"/>
    </row>
    <row r="6245" spans="22:26">
      <c r="V6245" s="139"/>
      <c r="W6245" s="139"/>
      <c r="X6245" s="139"/>
      <c r="Y6245" s="139"/>
      <c r="Z6245" s="139"/>
    </row>
    <row r="6246" spans="22:26">
      <c r="V6246" s="139"/>
      <c r="W6246" s="139"/>
      <c r="X6246" s="139"/>
      <c r="Y6246" s="139"/>
      <c r="Z6246" s="139"/>
    </row>
    <row r="6247" spans="22:26">
      <c r="V6247" s="139"/>
      <c r="W6247" s="139"/>
      <c r="X6247" s="139"/>
      <c r="Y6247" s="139"/>
      <c r="Z6247" s="139"/>
    </row>
    <row r="6248" spans="22:26">
      <c r="V6248" s="139"/>
      <c r="W6248" s="139"/>
      <c r="X6248" s="139"/>
      <c r="Y6248" s="139"/>
      <c r="Z6248" s="139"/>
    </row>
    <row r="6249" spans="22:26">
      <c r="V6249" s="139"/>
      <c r="W6249" s="139"/>
      <c r="X6249" s="139"/>
      <c r="Y6249" s="139"/>
      <c r="Z6249" s="139"/>
    </row>
    <row r="6250" spans="22:26">
      <c r="V6250" s="139"/>
      <c r="W6250" s="139"/>
      <c r="X6250" s="139"/>
      <c r="Y6250" s="139"/>
      <c r="Z6250" s="139"/>
    </row>
    <row r="6251" spans="22:26">
      <c r="V6251" s="139"/>
      <c r="W6251" s="139"/>
      <c r="X6251" s="139"/>
      <c r="Y6251" s="139"/>
      <c r="Z6251" s="139"/>
    </row>
    <row r="6252" spans="22:26">
      <c r="V6252" s="139"/>
      <c r="W6252" s="139"/>
      <c r="X6252" s="139"/>
      <c r="Y6252" s="139"/>
      <c r="Z6252" s="139"/>
    </row>
    <row r="6253" spans="22:26">
      <c r="V6253" s="139"/>
      <c r="W6253" s="139"/>
      <c r="X6253" s="139"/>
      <c r="Y6253" s="139"/>
      <c r="Z6253" s="139"/>
    </row>
    <row r="6254" spans="22:26">
      <c r="V6254" s="139"/>
      <c r="W6254" s="139"/>
      <c r="X6254" s="139"/>
      <c r="Y6254" s="139"/>
      <c r="Z6254" s="139"/>
    </row>
    <row r="6255" spans="22:26">
      <c r="V6255" s="139"/>
      <c r="W6255" s="139"/>
      <c r="X6255" s="139"/>
      <c r="Y6255" s="139"/>
      <c r="Z6255" s="139"/>
    </row>
    <row r="6256" spans="22:26">
      <c r="V6256" s="139"/>
      <c r="W6256" s="139"/>
      <c r="X6256" s="139"/>
      <c r="Y6256" s="139"/>
      <c r="Z6256" s="139"/>
    </row>
    <row r="6257" spans="22:26">
      <c r="V6257" s="139"/>
      <c r="W6257" s="139"/>
      <c r="X6257" s="139"/>
      <c r="Y6257" s="139"/>
      <c r="Z6257" s="139"/>
    </row>
    <row r="6258" spans="22:26">
      <c r="V6258" s="139"/>
      <c r="W6258" s="139"/>
      <c r="X6258" s="139"/>
      <c r="Y6258" s="139"/>
      <c r="Z6258" s="139"/>
    </row>
    <row r="6259" spans="22:26">
      <c r="V6259" s="139"/>
      <c r="W6259" s="139"/>
      <c r="X6259" s="139"/>
      <c r="Y6259" s="139"/>
      <c r="Z6259" s="139"/>
    </row>
    <row r="6260" spans="22:26">
      <c r="V6260" s="139"/>
      <c r="W6260" s="139"/>
      <c r="X6260" s="139"/>
      <c r="Y6260" s="139"/>
      <c r="Z6260" s="139"/>
    </row>
    <row r="6261" spans="22:26">
      <c r="V6261" s="139"/>
      <c r="W6261" s="139"/>
      <c r="X6261" s="139"/>
      <c r="Y6261" s="139"/>
      <c r="Z6261" s="139"/>
    </row>
    <row r="6262" spans="22:26">
      <c r="V6262" s="139"/>
      <c r="W6262" s="139"/>
      <c r="X6262" s="139"/>
      <c r="Y6262" s="139"/>
      <c r="Z6262" s="139"/>
    </row>
    <row r="6263" spans="22:26">
      <c r="V6263" s="139"/>
      <c r="W6263" s="139"/>
      <c r="X6263" s="139"/>
      <c r="Y6263" s="139"/>
      <c r="Z6263" s="139"/>
    </row>
    <row r="6264" spans="22:26">
      <c r="V6264" s="139"/>
      <c r="W6264" s="139"/>
      <c r="X6264" s="139"/>
      <c r="Y6264" s="139"/>
      <c r="Z6264" s="139"/>
    </row>
    <row r="6265" spans="22:26">
      <c r="V6265" s="139"/>
      <c r="W6265" s="139"/>
      <c r="X6265" s="139"/>
      <c r="Y6265" s="139"/>
      <c r="Z6265" s="139"/>
    </row>
    <row r="6266" spans="22:26">
      <c r="V6266" s="139"/>
      <c r="W6266" s="139"/>
      <c r="X6266" s="139"/>
      <c r="Y6266" s="139"/>
      <c r="Z6266" s="139"/>
    </row>
    <row r="6267" spans="22:26">
      <c r="V6267" s="139"/>
      <c r="W6267" s="139"/>
      <c r="X6267" s="139"/>
      <c r="Y6267" s="139"/>
      <c r="Z6267" s="139"/>
    </row>
    <row r="6268" spans="22:26">
      <c r="V6268" s="139"/>
      <c r="W6268" s="139"/>
      <c r="X6268" s="139"/>
      <c r="Y6268" s="139"/>
      <c r="Z6268" s="139"/>
    </row>
    <row r="6269" spans="22:26">
      <c r="V6269" s="139"/>
      <c r="W6269" s="139"/>
      <c r="X6269" s="139"/>
      <c r="Y6269" s="139"/>
      <c r="Z6269" s="139"/>
    </row>
    <row r="6270" spans="22:26">
      <c r="V6270" s="139"/>
      <c r="W6270" s="139"/>
      <c r="X6270" s="139"/>
      <c r="Y6270" s="139"/>
      <c r="Z6270" s="139"/>
    </row>
    <row r="6271" spans="22:26">
      <c r="V6271" s="139"/>
      <c r="W6271" s="139"/>
      <c r="X6271" s="139"/>
      <c r="Y6271" s="139"/>
      <c r="Z6271" s="139"/>
    </row>
    <row r="6272" spans="22:26">
      <c r="V6272" s="139"/>
      <c r="W6272" s="139"/>
      <c r="X6272" s="139"/>
      <c r="Y6272" s="139"/>
      <c r="Z6272" s="139"/>
    </row>
    <row r="6273" spans="22:26">
      <c r="V6273" s="139"/>
      <c r="W6273" s="139"/>
      <c r="X6273" s="139"/>
      <c r="Y6273" s="139"/>
      <c r="Z6273" s="139"/>
    </row>
    <row r="6274" spans="22:26">
      <c r="V6274" s="139"/>
      <c r="W6274" s="139"/>
      <c r="X6274" s="139"/>
      <c r="Y6274" s="139"/>
      <c r="Z6274" s="139"/>
    </row>
    <row r="6275" spans="22:26">
      <c r="V6275" s="139"/>
      <c r="W6275" s="139"/>
      <c r="X6275" s="139"/>
      <c r="Y6275" s="139"/>
      <c r="Z6275" s="139"/>
    </row>
    <row r="6276" spans="22:26">
      <c r="V6276" s="139"/>
      <c r="W6276" s="139"/>
      <c r="X6276" s="139"/>
      <c r="Y6276" s="139"/>
      <c r="Z6276" s="139"/>
    </row>
    <row r="6277" spans="22:26">
      <c r="V6277" s="139"/>
      <c r="W6277" s="139"/>
      <c r="X6277" s="139"/>
      <c r="Y6277" s="139"/>
      <c r="Z6277" s="139"/>
    </row>
    <row r="6278" spans="22:26">
      <c r="V6278" s="139"/>
      <c r="W6278" s="139"/>
      <c r="X6278" s="139"/>
      <c r="Y6278" s="139"/>
      <c r="Z6278" s="139"/>
    </row>
    <row r="6279" spans="22:26">
      <c r="V6279" s="139"/>
      <c r="W6279" s="139"/>
      <c r="X6279" s="139"/>
      <c r="Y6279" s="139"/>
      <c r="Z6279" s="139"/>
    </row>
    <row r="6280" spans="22:26">
      <c r="V6280" s="139"/>
      <c r="W6280" s="139"/>
      <c r="X6280" s="139"/>
      <c r="Y6280" s="139"/>
      <c r="Z6280" s="139"/>
    </row>
    <row r="6281" spans="22:26">
      <c r="V6281" s="139"/>
      <c r="W6281" s="139"/>
      <c r="X6281" s="139"/>
      <c r="Y6281" s="139"/>
      <c r="Z6281" s="139"/>
    </row>
    <row r="6282" spans="22:26">
      <c r="V6282" s="139"/>
      <c r="W6282" s="139"/>
      <c r="X6282" s="139"/>
      <c r="Y6282" s="139"/>
      <c r="Z6282" s="139"/>
    </row>
    <row r="6283" spans="22:26">
      <c r="V6283" s="139"/>
      <c r="W6283" s="139"/>
      <c r="X6283" s="139"/>
      <c r="Y6283" s="139"/>
      <c r="Z6283" s="139"/>
    </row>
    <row r="6284" spans="22:26">
      <c r="V6284" s="139"/>
      <c r="W6284" s="139"/>
      <c r="X6284" s="139"/>
      <c r="Y6284" s="139"/>
      <c r="Z6284" s="139"/>
    </row>
    <row r="6285" spans="22:26">
      <c r="V6285" s="139"/>
      <c r="W6285" s="139"/>
      <c r="X6285" s="139"/>
      <c r="Y6285" s="139"/>
      <c r="Z6285" s="139"/>
    </row>
    <row r="6286" spans="22:26">
      <c r="V6286" s="139"/>
      <c r="W6286" s="139"/>
      <c r="X6286" s="139"/>
      <c r="Y6286" s="139"/>
      <c r="Z6286" s="139"/>
    </row>
    <row r="6287" spans="22:26">
      <c r="V6287" s="139"/>
      <c r="W6287" s="139"/>
      <c r="X6287" s="139"/>
      <c r="Y6287" s="139"/>
      <c r="Z6287" s="139"/>
    </row>
    <row r="6288" spans="22:26">
      <c r="V6288" s="139"/>
      <c r="W6288" s="139"/>
      <c r="X6288" s="139"/>
      <c r="Y6288" s="139"/>
      <c r="Z6288" s="139"/>
    </row>
    <row r="6289" spans="22:26">
      <c r="V6289" s="139"/>
      <c r="W6289" s="139"/>
      <c r="X6289" s="139"/>
      <c r="Y6289" s="139"/>
      <c r="Z6289" s="139"/>
    </row>
    <row r="6290" spans="22:26">
      <c r="V6290" s="139"/>
      <c r="W6290" s="139"/>
      <c r="X6290" s="139"/>
      <c r="Y6290" s="139"/>
      <c r="Z6290" s="139"/>
    </row>
    <row r="6291" spans="22:26">
      <c r="V6291" s="139"/>
      <c r="W6291" s="139"/>
      <c r="X6291" s="139"/>
      <c r="Y6291" s="139"/>
      <c r="Z6291" s="139"/>
    </row>
    <row r="6292" spans="22:26">
      <c r="V6292" s="139"/>
      <c r="W6292" s="139"/>
      <c r="X6292" s="139"/>
      <c r="Y6292" s="139"/>
      <c r="Z6292" s="139"/>
    </row>
    <row r="6293" spans="22:26">
      <c r="V6293" s="139"/>
      <c r="W6293" s="139"/>
      <c r="X6293" s="139"/>
      <c r="Y6293" s="139"/>
      <c r="Z6293" s="139"/>
    </row>
    <row r="6294" spans="22:26">
      <c r="V6294" s="139"/>
      <c r="W6294" s="139"/>
      <c r="X6294" s="139"/>
      <c r="Y6294" s="139"/>
      <c r="Z6294" s="139"/>
    </row>
    <row r="6295" spans="22:26">
      <c r="V6295" s="139"/>
      <c r="W6295" s="139"/>
      <c r="X6295" s="139"/>
      <c r="Y6295" s="139"/>
      <c r="Z6295" s="139"/>
    </row>
    <row r="6296" spans="22:26">
      <c r="V6296" s="139"/>
      <c r="W6296" s="139"/>
      <c r="X6296" s="139"/>
      <c r="Y6296" s="139"/>
      <c r="Z6296" s="139"/>
    </row>
    <row r="6297" spans="22:26">
      <c r="V6297" s="139"/>
      <c r="W6297" s="139"/>
      <c r="X6297" s="139"/>
      <c r="Y6297" s="139"/>
      <c r="Z6297" s="139"/>
    </row>
    <row r="6298" spans="22:26">
      <c r="V6298" s="139"/>
      <c r="W6298" s="139"/>
      <c r="X6298" s="139"/>
      <c r="Y6298" s="139"/>
      <c r="Z6298" s="139"/>
    </row>
    <row r="6299" spans="22:26">
      <c r="V6299" s="139"/>
      <c r="W6299" s="139"/>
      <c r="X6299" s="139"/>
      <c r="Y6299" s="139"/>
      <c r="Z6299" s="139"/>
    </row>
    <row r="6300" spans="22:26">
      <c r="V6300" s="139"/>
      <c r="W6300" s="139"/>
      <c r="X6300" s="139"/>
      <c r="Y6300" s="139"/>
      <c r="Z6300" s="139"/>
    </row>
    <row r="6301" spans="22:26">
      <c r="V6301" s="139"/>
      <c r="W6301" s="139"/>
      <c r="X6301" s="139"/>
      <c r="Y6301" s="139"/>
      <c r="Z6301" s="139"/>
    </row>
    <row r="6302" spans="22:26">
      <c r="V6302" s="139"/>
      <c r="W6302" s="139"/>
      <c r="X6302" s="139"/>
      <c r="Y6302" s="139"/>
      <c r="Z6302" s="139"/>
    </row>
    <row r="6303" spans="22:26">
      <c r="V6303" s="139"/>
      <c r="W6303" s="139"/>
      <c r="X6303" s="139"/>
      <c r="Y6303" s="139"/>
      <c r="Z6303" s="139"/>
    </row>
    <row r="6304" spans="22:26">
      <c r="V6304" s="139"/>
      <c r="W6304" s="139"/>
      <c r="X6304" s="139"/>
      <c r="Y6304" s="139"/>
      <c r="Z6304" s="139"/>
    </row>
    <row r="6305" spans="22:26">
      <c r="V6305" s="139"/>
      <c r="W6305" s="139"/>
      <c r="X6305" s="139"/>
      <c r="Y6305" s="139"/>
      <c r="Z6305" s="139"/>
    </row>
    <row r="6306" spans="22:26">
      <c r="V6306" s="139"/>
      <c r="W6306" s="139"/>
      <c r="X6306" s="139"/>
      <c r="Y6306" s="139"/>
      <c r="Z6306" s="139"/>
    </row>
    <row r="6307" spans="22:26">
      <c r="V6307" s="139"/>
      <c r="W6307" s="139"/>
      <c r="X6307" s="139"/>
      <c r="Y6307" s="139"/>
      <c r="Z6307" s="139"/>
    </row>
    <row r="6308" spans="22:26">
      <c r="V6308" s="139"/>
      <c r="W6308" s="139"/>
      <c r="X6308" s="139"/>
      <c r="Y6308" s="139"/>
      <c r="Z6308" s="139"/>
    </row>
    <row r="6309" spans="22:26">
      <c r="V6309" s="139"/>
      <c r="W6309" s="139"/>
      <c r="X6309" s="139"/>
      <c r="Y6309" s="139"/>
      <c r="Z6309" s="139"/>
    </row>
    <row r="6310" spans="22:26">
      <c r="V6310" s="139"/>
      <c r="W6310" s="139"/>
      <c r="X6310" s="139"/>
      <c r="Y6310" s="139"/>
      <c r="Z6310" s="139"/>
    </row>
    <row r="6311" spans="22:26">
      <c r="V6311" s="139"/>
      <c r="W6311" s="139"/>
      <c r="X6311" s="139"/>
      <c r="Y6311" s="139"/>
      <c r="Z6311" s="139"/>
    </row>
    <row r="6312" spans="22:26">
      <c r="V6312" s="139"/>
      <c r="W6312" s="139"/>
      <c r="X6312" s="139"/>
      <c r="Y6312" s="139"/>
      <c r="Z6312" s="139"/>
    </row>
    <row r="6313" spans="22:26">
      <c r="V6313" s="139"/>
      <c r="W6313" s="139"/>
      <c r="X6313" s="139"/>
      <c r="Y6313" s="139"/>
      <c r="Z6313" s="139"/>
    </row>
    <row r="6314" spans="22:26">
      <c r="V6314" s="139"/>
      <c r="W6314" s="139"/>
      <c r="X6314" s="139"/>
      <c r="Y6314" s="139"/>
      <c r="Z6314" s="139"/>
    </row>
    <row r="6315" spans="22:26">
      <c r="V6315" s="139"/>
      <c r="W6315" s="139"/>
      <c r="X6315" s="139"/>
      <c r="Y6315" s="139"/>
      <c r="Z6315" s="139"/>
    </row>
    <row r="6316" spans="22:26">
      <c r="V6316" s="139"/>
      <c r="W6316" s="139"/>
      <c r="X6316" s="139"/>
      <c r="Y6316" s="139"/>
      <c r="Z6316" s="139"/>
    </row>
    <row r="6317" spans="22:26">
      <c r="V6317" s="139"/>
      <c r="W6317" s="139"/>
      <c r="X6317" s="139"/>
      <c r="Y6317" s="139"/>
      <c r="Z6317" s="139"/>
    </row>
    <row r="6318" spans="22:26">
      <c r="V6318" s="139"/>
      <c r="W6318" s="139"/>
      <c r="X6318" s="139"/>
      <c r="Y6318" s="139"/>
      <c r="Z6318" s="139"/>
    </row>
    <row r="6319" spans="22:26">
      <c r="V6319" s="139"/>
      <c r="W6319" s="139"/>
      <c r="X6319" s="139"/>
      <c r="Y6319" s="139"/>
      <c r="Z6319" s="139"/>
    </row>
    <row r="6320" spans="22:26">
      <c r="V6320" s="139"/>
      <c r="W6320" s="139"/>
      <c r="X6320" s="139"/>
      <c r="Y6320" s="139"/>
      <c r="Z6320" s="139"/>
    </row>
    <row r="6321" spans="22:26">
      <c r="V6321" s="139"/>
      <c r="W6321" s="139"/>
      <c r="X6321" s="139"/>
      <c r="Y6321" s="139"/>
      <c r="Z6321" s="139"/>
    </row>
    <row r="6322" spans="22:26">
      <c r="V6322" s="139"/>
      <c r="W6322" s="139"/>
      <c r="X6322" s="139"/>
      <c r="Y6322" s="139"/>
      <c r="Z6322" s="139"/>
    </row>
    <row r="6323" spans="22:26">
      <c r="V6323" s="139"/>
      <c r="W6323" s="139"/>
      <c r="X6323" s="139"/>
      <c r="Y6323" s="139"/>
      <c r="Z6323" s="139"/>
    </row>
    <row r="6324" spans="22:26">
      <c r="V6324" s="139"/>
      <c r="W6324" s="139"/>
      <c r="X6324" s="139"/>
      <c r="Y6324" s="139"/>
      <c r="Z6324" s="139"/>
    </row>
    <row r="6325" spans="22:26">
      <c r="V6325" s="139"/>
      <c r="W6325" s="139"/>
      <c r="X6325" s="139"/>
      <c r="Y6325" s="139"/>
      <c r="Z6325" s="139"/>
    </row>
    <row r="6326" spans="22:26">
      <c r="V6326" s="139"/>
      <c r="W6326" s="139"/>
      <c r="X6326" s="139"/>
      <c r="Y6326" s="139"/>
      <c r="Z6326" s="139"/>
    </row>
    <row r="6327" spans="22:26">
      <c r="V6327" s="139"/>
      <c r="W6327" s="139"/>
      <c r="X6327" s="139"/>
      <c r="Y6327" s="139"/>
      <c r="Z6327" s="139"/>
    </row>
    <row r="6328" spans="22:26">
      <c r="V6328" s="139"/>
      <c r="W6328" s="139"/>
      <c r="X6328" s="139"/>
      <c r="Y6328" s="139"/>
      <c r="Z6328" s="139"/>
    </row>
    <row r="6329" spans="22:26">
      <c r="V6329" s="139"/>
      <c r="W6329" s="139"/>
      <c r="X6329" s="139"/>
      <c r="Y6329" s="139"/>
      <c r="Z6329" s="139"/>
    </row>
    <row r="6330" spans="22:26">
      <c r="V6330" s="139"/>
      <c r="W6330" s="139"/>
      <c r="X6330" s="139"/>
      <c r="Y6330" s="139"/>
      <c r="Z6330" s="139"/>
    </row>
    <row r="6331" spans="22:26">
      <c r="V6331" s="139"/>
      <c r="W6331" s="139"/>
      <c r="X6331" s="139"/>
      <c r="Y6331" s="139"/>
      <c r="Z6331" s="139"/>
    </row>
    <row r="6332" spans="22:26">
      <c r="V6332" s="139"/>
      <c r="W6332" s="139"/>
      <c r="X6332" s="139"/>
      <c r="Y6332" s="139"/>
      <c r="Z6332" s="139"/>
    </row>
    <row r="6333" spans="22:26">
      <c r="V6333" s="139"/>
      <c r="W6333" s="139"/>
      <c r="X6333" s="139"/>
      <c r="Y6333" s="139"/>
      <c r="Z6333" s="139"/>
    </row>
    <row r="6334" spans="22:26">
      <c r="V6334" s="139"/>
      <c r="W6334" s="139"/>
      <c r="X6334" s="139"/>
      <c r="Y6334" s="139"/>
      <c r="Z6334" s="139"/>
    </row>
    <row r="6335" spans="22:26">
      <c r="V6335" s="139"/>
      <c r="W6335" s="139"/>
      <c r="X6335" s="139"/>
      <c r="Y6335" s="139"/>
      <c r="Z6335" s="139"/>
    </row>
    <row r="6336" spans="22:26">
      <c r="V6336" s="139"/>
      <c r="W6336" s="139"/>
      <c r="X6336" s="139"/>
      <c r="Y6336" s="139"/>
      <c r="Z6336" s="139"/>
    </row>
    <row r="6337" spans="22:26">
      <c r="V6337" s="139"/>
      <c r="W6337" s="139"/>
      <c r="X6337" s="139"/>
      <c r="Y6337" s="139"/>
      <c r="Z6337" s="139"/>
    </row>
    <row r="6338" spans="22:26">
      <c r="V6338" s="139"/>
      <c r="W6338" s="139"/>
      <c r="X6338" s="139"/>
      <c r="Y6338" s="139"/>
      <c r="Z6338" s="139"/>
    </row>
    <row r="6339" spans="22:26">
      <c r="V6339" s="139"/>
      <c r="W6339" s="139"/>
      <c r="X6339" s="139"/>
      <c r="Y6339" s="139"/>
      <c r="Z6339" s="139"/>
    </row>
    <row r="6340" spans="22:26">
      <c r="V6340" s="139"/>
      <c r="W6340" s="139"/>
      <c r="X6340" s="139"/>
      <c r="Y6340" s="139"/>
      <c r="Z6340" s="139"/>
    </row>
    <row r="6341" spans="22:26">
      <c r="V6341" s="139"/>
      <c r="W6341" s="139"/>
      <c r="X6341" s="139"/>
      <c r="Y6341" s="139"/>
      <c r="Z6341" s="139"/>
    </row>
    <row r="6342" spans="22:26">
      <c r="V6342" s="139"/>
      <c r="W6342" s="139"/>
      <c r="X6342" s="139"/>
      <c r="Y6342" s="139"/>
      <c r="Z6342" s="139"/>
    </row>
    <row r="6343" spans="22:26">
      <c r="V6343" s="139"/>
      <c r="W6343" s="139"/>
      <c r="X6343" s="139"/>
      <c r="Y6343" s="139"/>
      <c r="Z6343" s="139"/>
    </row>
    <row r="6344" spans="22:26">
      <c r="V6344" s="139"/>
      <c r="W6344" s="139"/>
      <c r="X6344" s="139"/>
      <c r="Y6344" s="139"/>
      <c r="Z6344" s="139"/>
    </row>
    <row r="6345" spans="22:26">
      <c r="V6345" s="139"/>
      <c r="W6345" s="139"/>
      <c r="X6345" s="139"/>
      <c r="Y6345" s="139"/>
      <c r="Z6345" s="139"/>
    </row>
    <row r="6346" spans="22:26">
      <c r="V6346" s="139"/>
      <c r="W6346" s="139"/>
      <c r="X6346" s="139"/>
      <c r="Y6346" s="139"/>
      <c r="Z6346" s="139"/>
    </row>
    <row r="6347" spans="22:26">
      <c r="V6347" s="139"/>
      <c r="W6347" s="139"/>
      <c r="X6347" s="139"/>
      <c r="Y6347" s="139"/>
      <c r="Z6347" s="139"/>
    </row>
    <row r="6348" spans="22:26">
      <c r="V6348" s="139"/>
      <c r="W6348" s="139"/>
      <c r="X6348" s="139"/>
      <c r="Y6348" s="139"/>
      <c r="Z6348" s="139"/>
    </row>
    <row r="6349" spans="22:26">
      <c r="V6349" s="139"/>
      <c r="W6349" s="139"/>
      <c r="X6349" s="139"/>
      <c r="Y6349" s="139"/>
      <c r="Z6349" s="139"/>
    </row>
    <row r="6350" spans="22:26">
      <c r="V6350" s="139"/>
      <c r="W6350" s="139"/>
      <c r="X6350" s="139"/>
      <c r="Y6350" s="139"/>
      <c r="Z6350" s="139"/>
    </row>
    <row r="6351" spans="22:26">
      <c r="V6351" s="139"/>
      <c r="W6351" s="139"/>
      <c r="X6351" s="139"/>
      <c r="Y6351" s="139"/>
      <c r="Z6351" s="139"/>
    </row>
    <row r="6352" spans="22:26">
      <c r="V6352" s="139"/>
      <c r="W6352" s="139"/>
      <c r="X6352" s="139"/>
      <c r="Y6352" s="139"/>
      <c r="Z6352" s="139"/>
    </row>
    <row r="6353" spans="22:26">
      <c r="V6353" s="139"/>
      <c r="W6353" s="139"/>
      <c r="X6353" s="139"/>
      <c r="Y6353" s="139"/>
      <c r="Z6353" s="139"/>
    </row>
    <row r="6354" spans="22:26">
      <c r="V6354" s="139"/>
      <c r="W6354" s="139"/>
      <c r="X6354" s="139"/>
      <c r="Y6354" s="139"/>
      <c r="Z6354" s="139"/>
    </row>
    <row r="6355" spans="22:26">
      <c r="V6355" s="139"/>
      <c r="W6355" s="139"/>
      <c r="X6355" s="139"/>
      <c r="Y6355" s="139"/>
      <c r="Z6355" s="139"/>
    </row>
    <row r="6356" spans="22:26">
      <c r="V6356" s="139"/>
      <c r="W6356" s="139"/>
      <c r="X6356" s="139"/>
      <c r="Y6356" s="139"/>
      <c r="Z6356" s="139"/>
    </row>
    <row r="6357" spans="22:26">
      <c r="V6357" s="139"/>
      <c r="W6357" s="139"/>
      <c r="X6357" s="139"/>
      <c r="Y6357" s="139"/>
      <c r="Z6357" s="139"/>
    </row>
    <row r="6358" spans="22:26">
      <c r="V6358" s="139"/>
      <c r="W6358" s="139"/>
      <c r="X6358" s="139"/>
      <c r="Y6358" s="139"/>
      <c r="Z6358" s="139"/>
    </row>
    <row r="6359" spans="22:26">
      <c r="V6359" s="139"/>
      <c r="W6359" s="139"/>
      <c r="X6359" s="139"/>
      <c r="Y6359" s="139"/>
      <c r="Z6359" s="139"/>
    </row>
    <row r="6360" spans="22:26">
      <c r="V6360" s="139"/>
      <c r="W6360" s="139"/>
      <c r="X6360" s="139"/>
      <c r="Y6360" s="139"/>
      <c r="Z6360" s="139"/>
    </row>
    <row r="6361" spans="22:26">
      <c r="V6361" s="139"/>
      <c r="W6361" s="139"/>
      <c r="X6361" s="139"/>
      <c r="Y6361" s="139"/>
      <c r="Z6361" s="139"/>
    </row>
    <row r="6362" spans="22:26">
      <c r="V6362" s="139"/>
      <c r="W6362" s="139"/>
      <c r="X6362" s="139"/>
      <c r="Y6362" s="139"/>
      <c r="Z6362" s="139"/>
    </row>
    <row r="6363" spans="22:26">
      <c r="V6363" s="139"/>
      <c r="W6363" s="139"/>
      <c r="X6363" s="139"/>
      <c r="Y6363" s="139"/>
      <c r="Z6363" s="139"/>
    </row>
    <row r="6364" spans="22:26">
      <c r="V6364" s="139"/>
      <c r="W6364" s="139"/>
      <c r="X6364" s="139"/>
      <c r="Y6364" s="139"/>
      <c r="Z6364" s="139"/>
    </row>
    <row r="6365" spans="22:26">
      <c r="V6365" s="139"/>
      <c r="W6365" s="139"/>
      <c r="X6365" s="139"/>
      <c r="Y6365" s="139"/>
      <c r="Z6365" s="139"/>
    </row>
    <row r="6366" spans="22:26">
      <c r="V6366" s="139"/>
      <c r="W6366" s="139"/>
      <c r="X6366" s="139"/>
      <c r="Y6366" s="139"/>
      <c r="Z6366" s="139"/>
    </row>
    <row r="6367" spans="22:26">
      <c r="V6367" s="139"/>
      <c r="W6367" s="139"/>
      <c r="X6367" s="139"/>
      <c r="Y6367" s="139"/>
      <c r="Z6367" s="139"/>
    </row>
    <row r="6368" spans="22:26">
      <c r="V6368" s="139"/>
      <c r="W6368" s="139"/>
      <c r="X6368" s="139"/>
      <c r="Y6368" s="139"/>
      <c r="Z6368" s="139"/>
    </row>
    <row r="6369" spans="22:26">
      <c r="V6369" s="139"/>
      <c r="W6369" s="139"/>
      <c r="X6369" s="139"/>
      <c r="Y6369" s="139"/>
      <c r="Z6369" s="139"/>
    </row>
    <row r="6370" spans="22:26">
      <c r="V6370" s="139"/>
      <c r="W6370" s="139"/>
      <c r="X6370" s="139"/>
      <c r="Y6370" s="139"/>
      <c r="Z6370" s="139"/>
    </row>
    <row r="6371" spans="22:26">
      <c r="V6371" s="139"/>
      <c r="W6371" s="139"/>
      <c r="X6371" s="139"/>
      <c r="Y6371" s="139"/>
      <c r="Z6371" s="139"/>
    </row>
    <row r="6372" spans="22:26">
      <c r="V6372" s="139"/>
      <c r="W6372" s="139"/>
      <c r="X6372" s="139"/>
      <c r="Y6372" s="139"/>
      <c r="Z6372" s="139"/>
    </row>
    <row r="6373" spans="22:26">
      <c r="V6373" s="139"/>
      <c r="W6373" s="139"/>
      <c r="X6373" s="139"/>
      <c r="Y6373" s="139"/>
      <c r="Z6373" s="139"/>
    </row>
    <row r="6374" spans="22:26">
      <c r="V6374" s="139"/>
      <c r="W6374" s="139"/>
      <c r="X6374" s="139"/>
      <c r="Y6374" s="139"/>
      <c r="Z6374" s="139"/>
    </row>
    <row r="6375" spans="22:26">
      <c r="V6375" s="139"/>
      <c r="W6375" s="139"/>
      <c r="X6375" s="139"/>
      <c r="Y6375" s="139"/>
      <c r="Z6375" s="139"/>
    </row>
    <row r="6376" spans="22:26">
      <c r="V6376" s="139"/>
      <c r="W6376" s="139"/>
      <c r="X6376" s="139"/>
      <c r="Y6376" s="139"/>
      <c r="Z6376" s="139"/>
    </row>
    <row r="6377" spans="22:26">
      <c r="V6377" s="139"/>
      <c r="W6377" s="139"/>
      <c r="X6377" s="139"/>
      <c r="Y6377" s="139"/>
      <c r="Z6377" s="139"/>
    </row>
    <row r="6378" spans="22:26">
      <c r="V6378" s="139"/>
      <c r="W6378" s="139"/>
      <c r="X6378" s="139"/>
      <c r="Y6378" s="139"/>
      <c r="Z6378" s="139"/>
    </row>
    <row r="6379" spans="22:26">
      <c r="V6379" s="139"/>
      <c r="W6379" s="139"/>
      <c r="X6379" s="139"/>
      <c r="Y6379" s="139"/>
      <c r="Z6379" s="139"/>
    </row>
    <row r="6380" spans="22:26">
      <c r="V6380" s="139"/>
      <c r="W6380" s="139"/>
      <c r="X6380" s="139"/>
      <c r="Y6380" s="139"/>
      <c r="Z6380" s="139"/>
    </row>
    <row r="6381" spans="22:26">
      <c r="V6381" s="139"/>
      <c r="W6381" s="139"/>
      <c r="X6381" s="139"/>
      <c r="Y6381" s="139"/>
      <c r="Z6381" s="139"/>
    </row>
    <row r="6382" spans="22:26">
      <c r="V6382" s="139"/>
      <c r="W6382" s="139"/>
      <c r="X6382" s="139"/>
      <c r="Y6382" s="139"/>
      <c r="Z6382" s="139"/>
    </row>
    <row r="6383" spans="22:26">
      <c r="V6383" s="139"/>
      <c r="W6383" s="139"/>
      <c r="X6383" s="139"/>
      <c r="Y6383" s="139"/>
      <c r="Z6383" s="139"/>
    </row>
    <row r="6384" spans="22:26">
      <c r="V6384" s="139"/>
      <c r="W6384" s="139"/>
      <c r="X6384" s="139"/>
      <c r="Y6384" s="139"/>
      <c r="Z6384" s="139"/>
    </row>
    <row r="6385" spans="22:26">
      <c r="V6385" s="139"/>
      <c r="W6385" s="139"/>
      <c r="X6385" s="139"/>
      <c r="Y6385" s="139"/>
      <c r="Z6385" s="139"/>
    </row>
    <row r="6386" spans="22:26">
      <c r="V6386" s="139"/>
      <c r="W6386" s="139"/>
      <c r="X6386" s="139"/>
      <c r="Y6386" s="139"/>
      <c r="Z6386" s="139"/>
    </row>
    <row r="6387" spans="22:26">
      <c r="V6387" s="139"/>
      <c r="W6387" s="139"/>
      <c r="X6387" s="139"/>
      <c r="Y6387" s="139"/>
      <c r="Z6387" s="139"/>
    </row>
    <row r="6388" spans="22:26">
      <c r="V6388" s="139"/>
      <c r="W6388" s="139"/>
      <c r="X6388" s="139"/>
      <c r="Y6388" s="139"/>
      <c r="Z6388" s="139"/>
    </row>
    <row r="6389" spans="22:26">
      <c r="V6389" s="139"/>
      <c r="W6389" s="139"/>
      <c r="X6389" s="139"/>
      <c r="Y6389" s="139"/>
      <c r="Z6389" s="139"/>
    </row>
    <row r="6390" spans="22:26">
      <c r="V6390" s="139"/>
      <c r="W6390" s="139"/>
      <c r="X6390" s="139"/>
      <c r="Y6390" s="139"/>
      <c r="Z6390" s="139"/>
    </row>
    <row r="6391" spans="22:26">
      <c r="V6391" s="139"/>
      <c r="W6391" s="139"/>
      <c r="X6391" s="139"/>
      <c r="Y6391" s="139"/>
      <c r="Z6391" s="139"/>
    </row>
    <row r="6392" spans="22:26">
      <c r="V6392" s="139"/>
      <c r="W6392" s="139"/>
      <c r="X6392" s="139"/>
      <c r="Y6392" s="139"/>
      <c r="Z6392" s="139"/>
    </row>
    <row r="6393" spans="22:26">
      <c r="V6393" s="139"/>
      <c r="W6393" s="139"/>
      <c r="X6393" s="139"/>
      <c r="Y6393" s="139"/>
      <c r="Z6393" s="139"/>
    </row>
    <row r="6394" spans="22:26">
      <c r="V6394" s="139"/>
      <c r="W6394" s="139"/>
      <c r="X6394" s="139"/>
      <c r="Y6394" s="139"/>
      <c r="Z6394" s="139"/>
    </row>
    <row r="6395" spans="22:26">
      <c r="V6395" s="139"/>
      <c r="W6395" s="139"/>
      <c r="X6395" s="139"/>
      <c r="Y6395" s="139"/>
      <c r="Z6395" s="139"/>
    </row>
    <row r="6396" spans="22:26">
      <c r="V6396" s="139"/>
      <c r="W6396" s="139"/>
      <c r="X6396" s="139"/>
      <c r="Y6396" s="139"/>
      <c r="Z6396" s="139"/>
    </row>
    <row r="6397" spans="22:26">
      <c r="V6397" s="139"/>
      <c r="W6397" s="139"/>
      <c r="X6397" s="139"/>
      <c r="Y6397" s="139"/>
      <c r="Z6397" s="139"/>
    </row>
    <row r="6398" spans="22:26">
      <c r="V6398" s="139"/>
      <c r="W6398" s="139"/>
      <c r="X6398" s="139"/>
      <c r="Y6398" s="139"/>
      <c r="Z6398" s="139"/>
    </row>
    <row r="6399" spans="22:26">
      <c r="V6399" s="139"/>
      <c r="W6399" s="139"/>
      <c r="X6399" s="139"/>
      <c r="Y6399" s="139"/>
      <c r="Z6399" s="139"/>
    </row>
    <row r="6400" spans="22:26">
      <c r="V6400" s="139"/>
      <c r="W6400" s="139"/>
      <c r="X6400" s="139"/>
      <c r="Y6400" s="139"/>
      <c r="Z6400" s="139"/>
    </row>
    <row r="6401" spans="22:26">
      <c r="V6401" s="139"/>
      <c r="W6401" s="139"/>
      <c r="X6401" s="139"/>
      <c r="Y6401" s="139"/>
      <c r="Z6401" s="139"/>
    </row>
    <row r="6402" spans="22:26">
      <c r="V6402" s="139"/>
      <c r="W6402" s="139"/>
      <c r="X6402" s="139"/>
      <c r="Y6402" s="139"/>
      <c r="Z6402" s="139"/>
    </row>
    <row r="6403" spans="22:26">
      <c r="V6403" s="139"/>
      <c r="W6403" s="139"/>
      <c r="X6403" s="139"/>
      <c r="Y6403" s="139"/>
      <c r="Z6403" s="139"/>
    </row>
    <row r="6404" spans="22:26">
      <c r="V6404" s="139"/>
      <c r="W6404" s="139"/>
      <c r="X6404" s="139"/>
      <c r="Y6404" s="139"/>
      <c r="Z6404" s="139"/>
    </row>
    <row r="6405" spans="22:26">
      <c r="V6405" s="139"/>
      <c r="W6405" s="139"/>
      <c r="X6405" s="139"/>
      <c r="Y6405" s="139"/>
      <c r="Z6405" s="139"/>
    </row>
    <row r="6406" spans="22:26">
      <c r="V6406" s="139"/>
      <c r="W6406" s="139"/>
      <c r="X6406" s="139"/>
      <c r="Y6406" s="139"/>
      <c r="Z6406" s="139"/>
    </row>
    <row r="6407" spans="22:26">
      <c r="V6407" s="139"/>
      <c r="W6407" s="139"/>
      <c r="X6407" s="139"/>
      <c r="Y6407" s="139"/>
      <c r="Z6407" s="139"/>
    </row>
    <row r="6408" spans="22:26">
      <c r="V6408" s="139"/>
      <c r="W6408" s="139"/>
      <c r="X6408" s="139"/>
      <c r="Y6408" s="139"/>
      <c r="Z6408" s="139"/>
    </row>
    <row r="6409" spans="22:26">
      <c r="V6409" s="139"/>
      <c r="W6409" s="139"/>
      <c r="X6409" s="139"/>
      <c r="Y6409" s="139"/>
      <c r="Z6409" s="139"/>
    </row>
    <row r="6410" spans="22:26">
      <c r="V6410" s="139"/>
      <c r="W6410" s="139"/>
      <c r="X6410" s="139"/>
      <c r="Y6410" s="139"/>
      <c r="Z6410" s="139"/>
    </row>
    <row r="6411" spans="22:26">
      <c r="V6411" s="139"/>
      <c r="W6411" s="139"/>
      <c r="X6411" s="139"/>
      <c r="Y6411" s="139"/>
      <c r="Z6411" s="139"/>
    </row>
    <row r="6412" spans="22:26">
      <c r="V6412" s="139"/>
      <c r="W6412" s="139"/>
      <c r="X6412" s="139"/>
      <c r="Y6412" s="139"/>
      <c r="Z6412" s="139"/>
    </row>
    <row r="6413" spans="22:26">
      <c r="V6413" s="139"/>
      <c r="W6413" s="139"/>
      <c r="X6413" s="139"/>
      <c r="Y6413" s="139"/>
      <c r="Z6413" s="139"/>
    </row>
    <row r="6414" spans="22:26">
      <c r="V6414" s="139"/>
      <c r="W6414" s="139"/>
      <c r="X6414" s="139"/>
      <c r="Y6414" s="139"/>
      <c r="Z6414" s="139"/>
    </row>
    <row r="6415" spans="22:26">
      <c r="V6415" s="139"/>
      <c r="W6415" s="139"/>
      <c r="X6415" s="139"/>
      <c r="Y6415" s="139"/>
      <c r="Z6415" s="139"/>
    </row>
    <row r="6416" spans="22:26">
      <c r="V6416" s="139"/>
      <c r="W6416" s="139"/>
      <c r="X6416" s="139"/>
      <c r="Y6416" s="139"/>
      <c r="Z6416" s="139"/>
    </row>
    <row r="6417" spans="22:26">
      <c r="V6417" s="139"/>
      <c r="W6417" s="139"/>
      <c r="X6417" s="139"/>
      <c r="Y6417" s="139"/>
      <c r="Z6417" s="139"/>
    </row>
    <row r="6418" spans="22:26">
      <c r="V6418" s="139"/>
      <c r="W6418" s="139"/>
      <c r="X6418" s="139"/>
      <c r="Y6418" s="139"/>
      <c r="Z6418" s="139"/>
    </row>
    <row r="6419" spans="22:26">
      <c r="V6419" s="139"/>
      <c r="W6419" s="139"/>
      <c r="X6419" s="139"/>
      <c r="Y6419" s="139"/>
      <c r="Z6419" s="139"/>
    </row>
    <row r="6420" spans="22:26">
      <c r="V6420" s="139"/>
      <c r="W6420" s="139"/>
      <c r="X6420" s="139"/>
      <c r="Y6420" s="139"/>
      <c r="Z6420" s="139"/>
    </row>
    <row r="6421" spans="22:26">
      <c r="V6421" s="139"/>
      <c r="W6421" s="139"/>
      <c r="X6421" s="139"/>
      <c r="Y6421" s="139"/>
      <c r="Z6421" s="139"/>
    </row>
    <row r="6422" spans="22:26">
      <c r="V6422" s="139"/>
      <c r="W6422" s="139"/>
      <c r="X6422" s="139"/>
      <c r="Y6422" s="139"/>
      <c r="Z6422" s="139"/>
    </row>
    <row r="6423" spans="22:26">
      <c r="V6423" s="139"/>
      <c r="W6423" s="139"/>
      <c r="X6423" s="139"/>
      <c r="Y6423" s="139"/>
      <c r="Z6423" s="139"/>
    </row>
    <row r="6424" spans="22:26">
      <c r="V6424" s="139"/>
      <c r="W6424" s="139"/>
      <c r="X6424" s="139"/>
      <c r="Y6424" s="139"/>
      <c r="Z6424" s="139"/>
    </row>
    <row r="6425" spans="22:26">
      <c r="V6425" s="139"/>
      <c r="W6425" s="139"/>
      <c r="X6425" s="139"/>
      <c r="Y6425" s="139"/>
      <c r="Z6425" s="139"/>
    </row>
    <row r="6426" spans="22:26">
      <c r="V6426" s="139"/>
      <c r="W6426" s="139"/>
      <c r="X6426" s="139"/>
      <c r="Y6426" s="139"/>
      <c r="Z6426" s="139"/>
    </row>
    <row r="6427" spans="22:26">
      <c r="V6427" s="139"/>
      <c r="W6427" s="139"/>
      <c r="X6427" s="139"/>
      <c r="Y6427" s="139"/>
      <c r="Z6427" s="139"/>
    </row>
    <row r="6428" spans="22:26">
      <c r="V6428" s="139"/>
      <c r="W6428" s="139"/>
      <c r="X6428" s="139"/>
      <c r="Y6428" s="139"/>
      <c r="Z6428" s="139"/>
    </row>
    <row r="6429" spans="22:26">
      <c r="V6429" s="139"/>
      <c r="W6429" s="139"/>
      <c r="X6429" s="139"/>
      <c r="Y6429" s="139"/>
      <c r="Z6429" s="139"/>
    </row>
    <row r="6430" spans="22:26">
      <c r="V6430" s="139"/>
      <c r="W6430" s="139"/>
      <c r="X6430" s="139"/>
      <c r="Y6430" s="139"/>
      <c r="Z6430" s="139"/>
    </row>
    <row r="6431" spans="22:26">
      <c r="V6431" s="139"/>
      <c r="W6431" s="139"/>
      <c r="X6431" s="139"/>
      <c r="Y6431" s="139"/>
      <c r="Z6431" s="139"/>
    </row>
    <row r="6432" spans="22:26">
      <c r="V6432" s="139"/>
      <c r="W6432" s="139"/>
      <c r="X6432" s="139"/>
      <c r="Y6432" s="139"/>
      <c r="Z6432" s="139"/>
    </row>
    <row r="6433" spans="22:26">
      <c r="V6433" s="139"/>
      <c r="W6433" s="139"/>
      <c r="X6433" s="139"/>
      <c r="Y6433" s="139"/>
      <c r="Z6433" s="139"/>
    </row>
    <row r="6434" spans="22:26">
      <c r="V6434" s="139"/>
      <c r="W6434" s="139"/>
      <c r="X6434" s="139"/>
      <c r="Y6434" s="139"/>
      <c r="Z6434" s="139"/>
    </row>
    <row r="6435" spans="22:26">
      <c r="V6435" s="139"/>
      <c r="W6435" s="139"/>
      <c r="X6435" s="139"/>
      <c r="Y6435" s="139"/>
      <c r="Z6435" s="139"/>
    </row>
    <row r="6436" spans="22:26">
      <c r="V6436" s="139"/>
      <c r="W6436" s="139"/>
      <c r="X6436" s="139"/>
      <c r="Y6436" s="139"/>
      <c r="Z6436" s="139"/>
    </row>
    <row r="6437" spans="22:26">
      <c r="V6437" s="139"/>
      <c r="W6437" s="139"/>
      <c r="X6437" s="139"/>
      <c r="Y6437" s="139"/>
      <c r="Z6437" s="139"/>
    </row>
    <row r="6438" spans="22:26">
      <c r="V6438" s="139"/>
      <c r="W6438" s="139"/>
      <c r="X6438" s="139"/>
      <c r="Y6438" s="139"/>
      <c r="Z6438" s="139"/>
    </row>
    <row r="6439" spans="22:26">
      <c r="V6439" s="139"/>
      <c r="W6439" s="139"/>
      <c r="X6439" s="139"/>
      <c r="Y6439" s="139"/>
      <c r="Z6439" s="139"/>
    </row>
    <row r="6440" spans="22:26">
      <c r="V6440" s="139"/>
      <c r="W6440" s="139"/>
      <c r="X6440" s="139"/>
      <c r="Y6440" s="139"/>
      <c r="Z6440" s="139"/>
    </row>
    <row r="6441" spans="22:26">
      <c r="V6441" s="139"/>
      <c r="W6441" s="139"/>
      <c r="X6441" s="139"/>
      <c r="Y6441" s="139"/>
      <c r="Z6441" s="139"/>
    </row>
    <row r="6442" spans="22:26">
      <c r="V6442" s="139"/>
      <c r="W6442" s="139"/>
      <c r="X6442" s="139"/>
      <c r="Y6442" s="139"/>
      <c r="Z6442" s="139"/>
    </row>
    <row r="6443" spans="22:26">
      <c r="V6443" s="139"/>
      <c r="W6443" s="139"/>
      <c r="X6443" s="139"/>
      <c r="Y6443" s="139"/>
      <c r="Z6443" s="139"/>
    </row>
    <row r="6444" spans="22:26">
      <c r="V6444" s="139"/>
      <c r="W6444" s="139"/>
      <c r="X6444" s="139"/>
      <c r="Y6444" s="139"/>
      <c r="Z6444" s="139"/>
    </row>
    <row r="6445" spans="22:26">
      <c r="V6445" s="139"/>
      <c r="W6445" s="139"/>
      <c r="X6445" s="139"/>
      <c r="Y6445" s="139"/>
      <c r="Z6445" s="139"/>
    </row>
    <row r="6446" spans="22:26">
      <c r="V6446" s="139"/>
      <c r="W6446" s="139"/>
      <c r="X6446" s="139"/>
      <c r="Y6446" s="139"/>
      <c r="Z6446" s="139"/>
    </row>
    <row r="6447" spans="22:26">
      <c r="V6447" s="139"/>
      <c r="W6447" s="139"/>
      <c r="X6447" s="139"/>
      <c r="Y6447" s="139"/>
      <c r="Z6447" s="139"/>
    </row>
    <row r="6448" spans="22:26">
      <c r="V6448" s="139"/>
      <c r="W6448" s="139"/>
      <c r="X6448" s="139"/>
      <c r="Y6448" s="139"/>
      <c r="Z6448" s="139"/>
    </row>
    <row r="6449" spans="22:26">
      <c r="V6449" s="139"/>
      <c r="W6449" s="139"/>
      <c r="X6449" s="139"/>
      <c r="Y6449" s="139"/>
      <c r="Z6449" s="139"/>
    </row>
    <row r="6450" spans="22:26">
      <c r="V6450" s="139"/>
      <c r="W6450" s="139"/>
      <c r="X6450" s="139"/>
      <c r="Y6450" s="139"/>
      <c r="Z6450" s="139"/>
    </row>
    <row r="6451" spans="22:26">
      <c r="V6451" s="139"/>
      <c r="W6451" s="139"/>
      <c r="X6451" s="139"/>
      <c r="Y6451" s="139"/>
      <c r="Z6451" s="139"/>
    </row>
    <row r="6452" spans="22:26">
      <c r="V6452" s="139"/>
      <c r="W6452" s="139"/>
      <c r="X6452" s="139"/>
      <c r="Y6452" s="139"/>
      <c r="Z6452" s="139"/>
    </row>
    <row r="6453" spans="22:26">
      <c r="V6453" s="139"/>
      <c r="W6453" s="139"/>
      <c r="X6453" s="139"/>
      <c r="Y6453" s="139"/>
      <c r="Z6453" s="139"/>
    </row>
    <row r="6454" spans="22:26">
      <c r="V6454" s="139"/>
      <c r="W6454" s="139"/>
      <c r="X6454" s="139"/>
      <c r="Y6454" s="139"/>
      <c r="Z6454" s="139"/>
    </row>
    <row r="6455" spans="22:26">
      <c r="V6455" s="139"/>
      <c r="W6455" s="139"/>
      <c r="X6455" s="139"/>
      <c r="Y6455" s="139"/>
      <c r="Z6455" s="139"/>
    </row>
    <row r="6456" spans="22:26">
      <c r="V6456" s="139"/>
      <c r="W6456" s="139"/>
      <c r="X6456" s="139"/>
      <c r="Y6456" s="139"/>
      <c r="Z6456" s="139"/>
    </row>
    <row r="6457" spans="22:26">
      <c r="V6457" s="139"/>
      <c r="W6457" s="139"/>
      <c r="X6457" s="139"/>
      <c r="Y6457" s="139"/>
      <c r="Z6457" s="139"/>
    </row>
    <row r="6458" spans="22:26">
      <c r="V6458" s="139"/>
      <c r="W6458" s="139"/>
      <c r="X6458" s="139"/>
      <c r="Y6458" s="139"/>
      <c r="Z6458" s="139"/>
    </row>
    <row r="6459" spans="22:26">
      <c r="V6459" s="139"/>
      <c r="W6459" s="139"/>
      <c r="X6459" s="139"/>
      <c r="Y6459" s="139"/>
      <c r="Z6459" s="139"/>
    </row>
    <row r="6460" spans="22:26">
      <c r="V6460" s="139"/>
      <c r="W6460" s="139"/>
      <c r="X6460" s="139"/>
      <c r="Y6460" s="139"/>
      <c r="Z6460" s="139"/>
    </row>
    <row r="6461" spans="22:26">
      <c r="V6461" s="139"/>
      <c r="W6461" s="139"/>
      <c r="X6461" s="139"/>
      <c r="Y6461" s="139"/>
      <c r="Z6461" s="139"/>
    </row>
    <row r="6462" spans="22:26">
      <c r="V6462" s="139"/>
      <c r="W6462" s="139"/>
      <c r="X6462" s="139"/>
      <c r="Y6462" s="139"/>
      <c r="Z6462" s="139"/>
    </row>
    <row r="6463" spans="22:26">
      <c r="V6463" s="139"/>
      <c r="W6463" s="139"/>
      <c r="X6463" s="139"/>
      <c r="Y6463" s="139"/>
      <c r="Z6463" s="139"/>
    </row>
    <row r="6464" spans="22:26">
      <c r="V6464" s="139"/>
      <c r="W6464" s="139"/>
      <c r="X6464" s="139"/>
      <c r="Y6464" s="139"/>
      <c r="Z6464" s="139"/>
    </row>
    <row r="6465" spans="22:26">
      <c r="V6465" s="139"/>
      <c r="W6465" s="139"/>
      <c r="X6465" s="139"/>
      <c r="Y6465" s="139"/>
      <c r="Z6465" s="139"/>
    </row>
    <row r="6466" spans="22:26">
      <c r="V6466" s="139"/>
      <c r="W6466" s="139"/>
      <c r="X6466" s="139"/>
      <c r="Y6466" s="139"/>
      <c r="Z6466" s="139"/>
    </row>
    <row r="6467" spans="22:26">
      <c r="V6467" s="139"/>
      <c r="W6467" s="139"/>
      <c r="X6467" s="139"/>
      <c r="Y6467" s="139"/>
      <c r="Z6467" s="139"/>
    </row>
    <row r="6468" spans="22:26">
      <c r="V6468" s="139"/>
      <c r="W6468" s="139"/>
      <c r="X6468" s="139"/>
      <c r="Y6468" s="139"/>
      <c r="Z6468" s="139"/>
    </row>
    <row r="6469" spans="22:26">
      <c r="V6469" s="139"/>
      <c r="W6469" s="139"/>
      <c r="X6469" s="139"/>
      <c r="Y6469" s="139"/>
      <c r="Z6469" s="139"/>
    </row>
    <row r="6470" spans="22:26">
      <c r="V6470" s="139"/>
      <c r="W6470" s="139"/>
      <c r="X6470" s="139"/>
      <c r="Y6470" s="139"/>
      <c r="Z6470" s="139"/>
    </row>
    <row r="6471" spans="22:26">
      <c r="V6471" s="139"/>
      <c r="W6471" s="139"/>
      <c r="X6471" s="139"/>
      <c r="Y6471" s="139"/>
      <c r="Z6471" s="139"/>
    </row>
    <row r="6472" spans="22:26">
      <c r="V6472" s="139"/>
      <c r="W6472" s="139"/>
      <c r="X6472" s="139"/>
      <c r="Y6472" s="139"/>
      <c r="Z6472" s="139"/>
    </row>
    <row r="6473" spans="22:26">
      <c r="V6473" s="139"/>
      <c r="W6473" s="139"/>
      <c r="X6473" s="139"/>
      <c r="Y6473" s="139"/>
      <c r="Z6473" s="139"/>
    </row>
    <row r="6474" spans="22:26">
      <c r="V6474" s="139"/>
      <c r="W6474" s="139"/>
      <c r="X6474" s="139"/>
      <c r="Y6474" s="139"/>
      <c r="Z6474" s="139"/>
    </row>
    <row r="6475" spans="22:26">
      <c r="V6475" s="139"/>
      <c r="W6475" s="139"/>
      <c r="X6475" s="139"/>
      <c r="Y6475" s="139"/>
      <c r="Z6475" s="139"/>
    </row>
    <row r="6476" spans="22:26">
      <c r="V6476" s="139"/>
      <c r="W6476" s="139"/>
      <c r="X6476" s="139"/>
      <c r="Y6476" s="139"/>
      <c r="Z6476" s="139"/>
    </row>
    <row r="6477" spans="22:26">
      <c r="V6477" s="139"/>
      <c r="W6477" s="139"/>
      <c r="X6477" s="139"/>
      <c r="Y6477" s="139"/>
      <c r="Z6477" s="139"/>
    </row>
    <row r="6478" spans="22:26">
      <c r="V6478" s="139"/>
      <c r="W6478" s="139"/>
      <c r="X6478" s="139"/>
      <c r="Y6478" s="139"/>
      <c r="Z6478" s="139"/>
    </row>
    <row r="6479" spans="22:26">
      <c r="V6479" s="139"/>
      <c r="W6479" s="139"/>
      <c r="X6479" s="139"/>
      <c r="Y6479" s="139"/>
      <c r="Z6479" s="139"/>
    </row>
    <row r="6480" spans="22:26">
      <c r="V6480" s="139"/>
      <c r="W6480" s="139"/>
      <c r="X6480" s="139"/>
      <c r="Y6480" s="139"/>
      <c r="Z6480" s="139"/>
    </row>
    <row r="6481" spans="22:26">
      <c r="V6481" s="139"/>
      <c r="W6481" s="139"/>
      <c r="X6481" s="139"/>
      <c r="Y6481" s="139"/>
      <c r="Z6481" s="139"/>
    </row>
    <row r="6482" spans="22:26">
      <c r="V6482" s="139"/>
      <c r="W6482" s="139"/>
      <c r="X6482" s="139"/>
      <c r="Y6482" s="139"/>
      <c r="Z6482" s="139"/>
    </row>
    <row r="6483" spans="22:26">
      <c r="V6483" s="139"/>
      <c r="W6483" s="139"/>
      <c r="X6483" s="139"/>
      <c r="Y6483" s="139"/>
      <c r="Z6483" s="139"/>
    </row>
    <row r="6484" spans="22:26">
      <c r="V6484" s="139"/>
      <c r="W6484" s="139"/>
      <c r="X6484" s="139"/>
      <c r="Y6484" s="139"/>
      <c r="Z6484" s="139"/>
    </row>
    <row r="6485" spans="22:26">
      <c r="V6485" s="139"/>
      <c r="W6485" s="139"/>
      <c r="X6485" s="139"/>
      <c r="Y6485" s="139"/>
      <c r="Z6485" s="139"/>
    </row>
    <row r="6486" spans="22:26">
      <c r="V6486" s="139"/>
      <c r="W6486" s="139"/>
      <c r="X6486" s="139"/>
      <c r="Y6486" s="139"/>
      <c r="Z6486" s="139"/>
    </row>
    <row r="6487" spans="22:26">
      <c r="V6487" s="139"/>
      <c r="W6487" s="139"/>
      <c r="X6487" s="139"/>
      <c r="Y6487" s="139"/>
      <c r="Z6487" s="139"/>
    </row>
    <row r="6488" spans="22:26">
      <c r="V6488" s="139"/>
      <c r="W6488" s="139"/>
      <c r="X6488" s="139"/>
      <c r="Y6488" s="139"/>
      <c r="Z6488" s="139"/>
    </row>
    <row r="6489" spans="22:26">
      <c r="V6489" s="139"/>
      <c r="W6489" s="139"/>
      <c r="X6489" s="139"/>
      <c r="Y6489" s="139"/>
      <c r="Z6489" s="139"/>
    </row>
    <row r="6490" spans="22:26">
      <c r="V6490" s="139"/>
      <c r="W6490" s="139"/>
      <c r="X6490" s="139"/>
      <c r="Y6490" s="139"/>
      <c r="Z6490" s="139"/>
    </row>
    <row r="6491" spans="22:26">
      <c r="V6491" s="139"/>
      <c r="W6491" s="139"/>
      <c r="X6491" s="139"/>
      <c r="Y6491" s="139"/>
      <c r="Z6491" s="139"/>
    </row>
    <row r="6492" spans="22:26">
      <c r="V6492" s="139"/>
      <c r="W6492" s="139"/>
      <c r="X6492" s="139"/>
      <c r="Y6492" s="139"/>
      <c r="Z6492" s="139"/>
    </row>
    <row r="6493" spans="22:26">
      <c r="V6493" s="139"/>
      <c r="W6493" s="139"/>
      <c r="X6493" s="139"/>
      <c r="Y6493" s="139"/>
      <c r="Z6493" s="139"/>
    </row>
    <row r="6494" spans="22:26">
      <c r="V6494" s="139"/>
      <c r="W6494" s="139"/>
      <c r="X6494" s="139"/>
      <c r="Y6494" s="139"/>
      <c r="Z6494" s="139"/>
    </row>
    <row r="6495" spans="22:26">
      <c r="V6495" s="139"/>
      <c r="W6495" s="139"/>
      <c r="X6495" s="139"/>
      <c r="Y6495" s="139"/>
      <c r="Z6495" s="139"/>
    </row>
    <row r="6496" spans="22:26">
      <c r="V6496" s="139"/>
      <c r="W6496" s="139"/>
      <c r="X6496" s="139"/>
      <c r="Y6496" s="139"/>
      <c r="Z6496" s="139"/>
    </row>
    <row r="6497" spans="22:26">
      <c r="V6497" s="139"/>
      <c r="W6497" s="139"/>
      <c r="X6497" s="139"/>
      <c r="Y6497" s="139"/>
      <c r="Z6497" s="139"/>
    </row>
    <row r="6498" spans="22:26">
      <c r="V6498" s="139"/>
      <c r="W6498" s="139"/>
      <c r="X6498" s="139"/>
      <c r="Y6498" s="139"/>
      <c r="Z6498" s="139"/>
    </row>
    <row r="6499" spans="22:26">
      <c r="V6499" s="139"/>
      <c r="W6499" s="139"/>
      <c r="X6499" s="139"/>
      <c r="Y6499" s="139"/>
      <c r="Z6499" s="139"/>
    </row>
    <row r="6500" spans="22:26">
      <c r="V6500" s="139"/>
      <c r="W6500" s="139"/>
      <c r="X6500" s="139"/>
      <c r="Y6500" s="139"/>
      <c r="Z6500" s="139"/>
    </row>
    <row r="6501" spans="22:26">
      <c r="V6501" s="139"/>
      <c r="W6501" s="139"/>
      <c r="X6501" s="139"/>
      <c r="Y6501" s="139"/>
      <c r="Z6501" s="139"/>
    </row>
    <row r="6502" spans="22:26">
      <c r="V6502" s="139"/>
      <c r="W6502" s="139"/>
      <c r="X6502" s="139"/>
      <c r="Y6502" s="139"/>
      <c r="Z6502" s="139"/>
    </row>
    <row r="6503" spans="22:26">
      <c r="V6503" s="139"/>
      <c r="W6503" s="139"/>
      <c r="X6503" s="139"/>
      <c r="Y6503" s="139"/>
      <c r="Z6503" s="139"/>
    </row>
    <row r="6504" spans="22:26">
      <c r="V6504" s="139"/>
      <c r="W6504" s="139"/>
      <c r="X6504" s="139"/>
      <c r="Y6504" s="139"/>
      <c r="Z6504" s="139"/>
    </row>
    <row r="6505" spans="22:26">
      <c r="V6505" s="139"/>
      <c r="W6505" s="139"/>
      <c r="X6505" s="139"/>
      <c r="Y6505" s="139"/>
      <c r="Z6505" s="139"/>
    </row>
    <row r="6506" spans="22:26">
      <c r="V6506" s="139"/>
      <c r="W6506" s="139"/>
      <c r="X6506" s="139"/>
      <c r="Y6506" s="139"/>
      <c r="Z6506" s="139"/>
    </row>
    <row r="6507" spans="22:26">
      <c r="V6507" s="139"/>
      <c r="W6507" s="139"/>
      <c r="X6507" s="139"/>
      <c r="Y6507" s="139"/>
      <c r="Z6507" s="139"/>
    </row>
    <row r="6508" spans="22:26">
      <c r="V6508" s="139"/>
      <c r="W6508" s="139"/>
      <c r="X6508" s="139"/>
      <c r="Y6508" s="139"/>
      <c r="Z6508" s="139"/>
    </row>
    <row r="6509" spans="22:26">
      <c r="V6509" s="139"/>
      <c r="W6509" s="139"/>
      <c r="X6509" s="139"/>
      <c r="Y6509" s="139"/>
      <c r="Z6509" s="139"/>
    </row>
    <row r="6510" spans="22:26">
      <c r="V6510" s="139"/>
      <c r="W6510" s="139"/>
      <c r="X6510" s="139"/>
      <c r="Y6510" s="139"/>
      <c r="Z6510" s="139"/>
    </row>
    <row r="6511" spans="22:26">
      <c r="V6511" s="139"/>
      <c r="W6511" s="139"/>
      <c r="X6511" s="139"/>
      <c r="Y6511" s="139"/>
      <c r="Z6511" s="139"/>
    </row>
    <row r="6512" spans="22:26">
      <c r="V6512" s="139"/>
      <c r="W6512" s="139"/>
      <c r="X6512" s="139"/>
      <c r="Y6512" s="139"/>
      <c r="Z6512" s="139"/>
    </row>
    <row r="6513" spans="22:26">
      <c r="V6513" s="139"/>
      <c r="W6513" s="139"/>
      <c r="X6513" s="139"/>
      <c r="Y6513" s="139"/>
      <c r="Z6513" s="139"/>
    </row>
    <row r="6514" spans="22:26">
      <c r="V6514" s="139"/>
      <c r="W6514" s="139"/>
      <c r="X6514" s="139"/>
      <c r="Y6514" s="139"/>
      <c r="Z6514" s="139"/>
    </row>
    <row r="6515" spans="22:26">
      <c r="V6515" s="139"/>
      <c r="W6515" s="139"/>
      <c r="X6515" s="139"/>
      <c r="Y6515" s="139"/>
      <c r="Z6515" s="139"/>
    </row>
    <row r="6516" spans="22:26">
      <c r="V6516" s="139"/>
      <c r="W6516" s="139"/>
      <c r="X6516" s="139"/>
      <c r="Y6516" s="139"/>
      <c r="Z6516" s="139"/>
    </row>
    <row r="6517" spans="22:26">
      <c r="V6517" s="139"/>
      <c r="W6517" s="139"/>
      <c r="X6517" s="139"/>
      <c r="Y6517" s="139"/>
      <c r="Z6517" s="139"/>
    </row>
    <row r="6518" spans="22:26">
      <c r="V6518" s="139"/>
      <c r="W6518" s="139"/>
      <c r="X6518" s="139"/>
      <c r="Y6518" s="139"/>
      <c r="Z6518" s="139"/>
    </row>
    <row r="6519" spans="22:26">
      <c r="V6519" s="139"/>
      <c r="W6519" s="139"/>
      <c r="X6519" s="139"/>
      <c r="Y6519" s="139"/>
      <c r="Z6519" s="139"/>
    </row>
    <row r="6520" spans="22:26">
      <c r="V6520" s="139"/>
      <c r="W6520" s="139"/>
      <c r="X6520" s="139"/>
      <c r="Y6520" s="139"/>
      <c r="Z6520" s="139"/>
    </row>
    <row r="6521" spans="22:26">
      <c r="V6521" s="139"/>
      <c r="W6521" s="139"/>
      <c r="X6521" s="139"/>
      <c r="Y6521" s="139"/>
      <c r="Z6521" s="139"/>
    </row>
    <row r="6522" spans="22:26">
      <c r="V6522" s="139"/>
      <c r="W6522" s="139"/>
      <c r="X6522" s="139"/>
      <c r="Y6522" s="139"/>
      <c r="Z6522" s="139"/>
    </row>
    <row r="6523" spans="22:26">
      <c r="V6523" s="139"/>
      <c r="W6523" s="139"/>
      <c r="X6523" s="139"/>
      <c r="Y6523" s="139"/>
      <c r="Z6523" s="139"/>
    </row>
    <row r="6524" spans="22:26">
      <c r="V6524" s="139"/>
      <c r="W6524" s="139"/>
      <c r="X6524" s="139"/>
      <c r="Y6524" s="139"/>
      <c r="Z6524" s="139"/>
    </row>
    <row r="6525" spans="22:26">
      <c r="V6525" s="139"/>
      <c r="W6525" s="139"/>
      <c r="X6525" s="139"/>
      <c r="Y6525" s="139"/>
      <c r="Z6525" s="139"/>
    </row>
    <row r="6526" spans="22:26">
      <c r="V6526" s="139"/>
      <c r="W6526" s="139"/>
      <c r="X6526" s="139"/>
      <c r="Y6526" s="139"/>
      <c r="Z6526" s="139"/>
    </row>
    <row r="6527" spans="22:26">
      <c r="V6527" s="139"/>
      <c r="W6527" s="139"/>
      <c r="X6527" s="139"/>
      <c r="Y6527" s="139"/>
      <c r="Z6527" s="139"/>
    </row>
    <row r="6528" spans="22:26">
      <c r="V6528" s="139"/>
      <c r="W6528" s="139"/>
      <c r="X6528" s="139"/>
      <c r="Y6528" s="139"/>
      <c r="Z6528" s="139"/>
    </row>
    <row r="6529" spans="22:26">
      <c r="V6529" s="139"/>
      <c r="W6529" s="139"/>
      <c r="X6529" s="139"/>
      <c r="Y6529" s="139"/>
      <c r="Z6529" s="139"/>
    </row>
    <row r="6530" spans="22:26">
      <c r="V6530" s="139"/>
      <c r="W6530" s="139"/>
      <c r="X6530" s="139"/>
      <c r="Y6530" s="139"/>
      <c r="Z6530" s="139"/>
    </row>
    <row r="6531" spans="22:26">
      <c r="V6531" s="139"/>
      <c r="W6531" s="139"/>
      <c r="X6531" s="139"/>
      <c r="Y6531" s="139"/>
      <c r="Z6531" s="139"/>
    </row>
    <row r="6532" spans="22:26">
      <c r="V6532" s="139"/>
      <c r="W6532" s="139"/>
      <c r="X6532" s="139"/>
      <c r="Y6532" s="139"/>
      <c r="Z6532" s="139"/>
    </row>
    <row r="6533" spans="22:26">
      <c r="V6533" s="139"/>
      <c r="W6533" s="139"/>
      <c r="X6533" s="139"/>
      <c r="Y6533" s="139"/>
      <c r="Z6533" s="139"/>
    </row>
    <row r="6534" spans="22:26">
      <c r="V6534" s="139"/>
      <c r="W6534" s="139"/>
      <c r="X6534" s="139"/>
      <c r="Y6534" s="139"/>
      <c r="Z6534" s="139"/>
    </row>
    <row r="6535" spans="22:26">
      <c r="V6535" s="139"/>
      <c r="W6535" s="139"/>
      <c r="X6535" s="139"/>
      <c r="Y6535" s="139"/>
      <c r="Z6535" s="139"/>
    </row>
    <row r="6536" spans="22:26">
      <c r="V6536" s="139"/>
      <c r="W6536" s="139"/>
      <c r="X6536" s="139"/>
      <c r="Y6536" s="139"/>
      <c r="Z6536" s="139"/>
    </row>
    <row r="6537" spans="22:26">
      <c r="V6537" s="139"/>
      <c r="W6537" s="139"/>
      <c r="X6537" s="139"/>
      <c r="Y6537" s="139"/>
      <c r="Z6537" s="139"/>
    </row>
    <row r="6538" spans="22:26">
      <c r="V6538" s="139"/>
      <c r="W6538" s="139"/>
      <c r="X6538" s="139"/>
      <c r="Y6538" s="139"/>
      <c r="Z6538" s="139"/>
    </row>
    <row r="6539" spans="22:26">
      <c r="V6539" s="139"/>
      <c r="W6539" s="139"/>
      <c r="X6539" s="139"/>
      <c r="Y6539" s="139"/>
      <c r="Z6539" s="139"/>
    </row>
    <row r="6540" spans="22:26">
      <c r="V6540" s="139"/>
      <c r="W6540" s="139"/>
      <c r="X6540" s="139"/>
      <c r="Y6540" s="139"/>
      <c r="Z6540" s="139"/>
    </row>
    <row r="6541" spans="22:26">
      <c r="V6541" s="139"/>
      <c r="W6541" s="139"/>
      <c r="X6541" s="139"/>
      <c r="Y6541" s="139"/>
      <c r="Z6541" s="139"/>
    </row>
    <row r="6542" spans="22:26">
      <c r="V6542" s="139"/>
      <c r="W6542" s="139"/>
      <c r="X6542" s="139"/>
      <c r="Y6542" s="139"/>
      <c r="Z6542" s="139"/>
    </row>
    <row r="6543" spans="22:26">
      <c r="V6543" s="139"/>
      <c r="W6543" s="139"/>
      <c r="X6543" s="139"/>
      <c r="Y6543" s="139"/>
      <c r="Z6543" s="139"/>
    </row>
    <row r="6544" spans="22:26">
      <c r="V6544" s="139"/>
      <c r="W6544" s="139"/>
      <c r="X6544" s="139"/>
      <c r="Y6544" s="139"/>
      <c r="Z6544" s="139"/>
    </row>
    <row r="6545" spans="22:26">
      <c r="V6545" s="139"/>
      <c r="W6545" s="139"/>
      <c r="X6545" s="139"/>
      <c r="Y6545" s="139"/>
      <c r="Z6545" s="139"/>
    </row>
    <row r="6546" spans="22:26">
      <c r="V6546" s="139"/>
      <c r="W6546" s="139"/>
      <c r="X6546" s="139"/>
      <c r="Y6546" s="139"/>
      <c r="Z6546" s="139"/>
    </row>
    <row r="6547" spans="22:26">
      <c r="V6547" s="139"/>
      <c r="W6547" s="139"/>
      <c r="X6547" s="139"/>
      <c r="Y6547" s="139"/>
      <c r="Z6547" s="139"/>
    </row>
    <row r="6548" spans="22:26">
      <c r="V6548" s="139"/>
      <c r="W6548" s="139"/>
      <c r="X6548" s="139"/>
      <c r="Y6548" s="139"/>
      <c r="Z6548" s="139"/>
    </row>
    <row r="6549" spans="22:26">
      <c r="V6549" s="139"/>
      <c r="W6549" s="139"/>
      <c r="X6549" s="139"/>
      <c r="Y6549" s="139"/>
      <c r="Z6549" s="139"/>
    </row>
    <row r="6550" spans="22:26">
      <c r="V6550" s="139"/>
      <c r="W6550" s="139"/>
      <c r="X6550" s="139"/>
      <c r="Y6550" s="139"/>
      <c r="Z6550" s="139"/>
    </row>
    <row r="6551" spans="22:26">
      <c r="V6551" s="139"/>
      <c r="W6551" s="139"/>
      <c r="X6551" s="139"/>
      <c r="Y6551" s="139"/>
      <c r="Z6551" s="139"/>
    </row>
    <row r="6552" spans="22:26">
      <c r="V6552" s="139"/>
      <c r="W6552" s="139"/>
      <c r="X6552" s="139"/>
      <c r="Y6552" s="139"/>
      <c r="Z6552" s="139"/>
    </row>
    <row r="6553" spans="22:26">
      <c r="V6553" s="139"/>
      <c r="W6553" s="139"/>
      <c r="X6553" s="139"/>
      <c r="Y6553" s="139"/>
      <c r="Z6553" s="139"/>
    </row>
    <row r="6554" spans="22:26">
      <c r="V6554" s="139"/>
      <c r="W6554" s="139"/>
      <c r="X6554" s="139"/>
      <c r="Y6554" s="139"/>
      <c r="Z6554" s="139"/>
    </row>
    <row r="6555" spans="22:26">
      <c r="V6555" s="139"/>
      <c r="W6555" s="139"/>
      <c r="X6555" s="139"/>
      <c r="Y6555" s="139"/>
      <c r="Z6555" s="139"/>
    </row>
    <row r="6556" spans="22:26">
      <c r="V6556" s="139"/>
      <c r="W6556" s="139"/>
      <c r="X6556" s="139"/>
      <c r="Y6556" s="139"/>
      <c r="Z6556" s="139"/>
    </row>
    <row r="6557" spans="22:26">
      <c r="V6557" s="139"/>
      <c r="W6557" s="139"/>
      <c r="X6557" s="139"/>
      <c r="Y6557" s="139"/>
      <c r="Z6557" s="139"/>
    </row>
    <row r="6558" spans="22:26">
      <c r="V6558" s="139"/>
      <c r="W6558" s="139"/>
      <c r="X6558" s="139"/>
      <c r="Y6558" s="139"/>
      <c r="Z6558" s="139"/>
    </row>
    <row r="6559" spans="22:26">
      <c r="V6559" s="139"/>
      <c r="W6559" s="139"/>
      <c r="X6559" s="139"/>
      <c r="Y6559" s="139"/>
      <c r="Z6559" s="139"/>
    </row>
    <row r="6560" spans="22:26">
      <c r="V6560" s="139"/>
      <c r="W6560" s="139"/>
      <c r="X6560" s="139"/>
      <c r="Y6560" s="139"/>
      <c r="Z6560" s="139"/>
    </row>
    <row r="6561" spans="22:26">
      <c r="V6561" s="139"/>
      <c r="W6561" s="139"/>
      <c r="X6561" s="139"/>
      <c r="Y6561" s="139"/>
      <c r="Z6561" s="139"/>
    </row>
    <row r="6562" spans="22:26">
      <c r="V6562" s="139"/>
      <c r="W6562" s="139"/>
      <c r="X6562" s="139"/>
      <c r="Y6562" s="139"/>
      <c r="Z6562" s="139"/>
    </row>
    <row r="6563" spans="22:26">
      <c r="V6563" s="139"/>
      <c r="W6563" s="139"/>
      <c r="X6563" s="139"/>
      <c r="Y6563" s="139"/>
      <c r="Z6563" s="139"/>
    </row>
    <row r="6564" spans="22:26">
      <c r="V6564" s="139"/>
      <c r="W6564" s="139"/>
      <c r="X6564" s="139"/>
      <c r="Y6564" s="139"/>
      <c r="Z6564" s="139"/>
    </row>
    <row r="6565" spans="22:26">
      <c r="V6565" s="139"/>
      <c r="W6565" s="139"/>
      <c r="X6565" s="139"/>
      <c r="Y6565" s="139"/>
      <c r="Z6565" s="139"/>
    </row>
    <row r="6566" spans="22:26">
      <c r="V6566" s="139"/>
      <c r="W6566" s="139"/>
      <c r="X6566" s="139"/>
      <c r="Y6566" s="139"/>
      <c r="Z6566" s="139"/>
    </row>
    <row r="6567" spans="22:26">
      <c r="V6567" s="139"/>
      <c r="W6567" s="139"/>
      <c r="X6567" s="139"/>
      <c r="Y6567" s="139"/>
      <c r="Z6567" s="139"/>
    </row>
    <row r="6568" spans="22:26">
      <c r="V6568" s="139"/>
      <c r="W6568" s="139"/>
      <c r="X6568" s="139"/>
      <c r="Y6568" s="139"/>
      <c r="Z6568" s="139"/>
    </row>
    <row r="6569" spans="22:26">
      <c r="V6569" s="139"/>
      <c r="W6569" s="139"/>
      <c r="X6569" s="139"/>
      <c r="Y6569" s="139"/>
      <c r="Z6569" s="139"/>
    </row>
    <row r="6570" spans="22:26">
      <c r="V6570" s="139"/>
      <c r="W6570" s="139"/>
      <c r="X6570" s="139"/>
      <c r="Y6570" s="139"/>
      <c r="Z6570" s="139"/>
    </row>
    <row r="6571" spans="22:26">
      <c r="V6571" s="139"/>
      <c r="W6571" s="139"/>
      <c r="X6571" s="139"/>
      <c r="Y6571" s="139"/>
      <c r="Z6571" s="139"/>
    </row>
    <row r="6572" spans="22:26">
      <c r="V6572" s="139"/>
      <c r="W6572" s="139"/>
      <c r="X6572" s="139"/>
      <c r="Y6572" s="139"/>
      <c r="Z6572" s="139"/>
    </row>
    <row r="6573" spans="22:26">
      <c r="V6573" s="139"/>
      <c r="W6573" s="139"/>
      <c r="X6573" s="139"/>
      <c r="Y6573" s="139"/>
      <c r="Z6573" s="139"/>
    </row>
    <row r="6574" spans="22:26">
      <c r="V6574" s="139"/>
      <c r="W6574" s="139"/>
      <c r="X6574" s="139"/>
      <c r="Y6574" s="139"/>
      <c r="Z6574" s="139"/>
    </row>
    <row r="6575" spans="22:26">
      <c r="V6575" s="139"/>
      <c r="W6575" s="139"/>
      <c r="X6575" s="139"/>
      <c r="Y6575" s="139"/>
      <c r="Z6575" s="139"/>
    </row>
    <row r="6576" spans="22:26">
      <c r="V6576" s="139"/>
      <c r="W6576" s="139"/>
      <c r="X6576" s="139"/>
      <c r="Y6576" s="139"/>
      <c r="Z6576" s="139"/>
    </row>
    <row r="6577" spans="22:26">
      <c r="V6577" s="139"/>
      <c r="W6577" s="139"/>
      <c r="X6577" s="139"/>
      <c r="Y6577" s="139"/>
      <c r="Z6577" s="139"/>
    </row>
    <row r="6578" spans="22:26">
      <c r="V6578" s="139"/>
      <c r="W6578" s="139"/>
      <c r="X6578" s="139"/>
      <c r="Y6578" s="139"/>
      <c r="Z6578" s="139"/>
    </row>
    <row r="6579" spans="22:26">
      <c r="V6579" s="139"/>
      <c r="W6579" s="139"/>
      <c r="X6579" s="139"/>
      <c r="Y6579" s="139"/>
      <c r="Z6579" s="139"/>
    </row>
    <row r="6580" spans="22:26">
      <c r="V6580" s="139"/>
      <c r="W6580" s="139"/>
      <c r="X6580" s="139"/>
      <c r="Y6580" s="139"/>
      <c r="Z6580" s="139"/>
    </row>
    <row r="6581" spans="22:26">
      <c r="V6581" s="139"/>
      <c r="W6581" s="139"/>
      <c r="X6581" s="139"/>
      <c r="Y6581" s="139"/>
      <c r="Z6581" s="139"/>
    </row>
    <row r="6582" spans="22:26">
      <c r="V6582" s="139"/>
      <c r="W6582" s="139"/>
      <c r="X6582" s="139"/>
      <c r="Y6582" s="139"/>
      <c r="Z6582" s="139"/>
    </row>
    <row r="6583" spans="22:26">
      <c r="V6583" s="139"/>
      <c r="W6583" s="139"/>
      <c r="X6583" s="139"/>
      <c r="Y6583" s="139"/>
      <c r="Z6583" s="139"/>
    </row>
    <row r="6584" spans="22:26">
      <c r="V6584" s="139"/>
      <c r="W6584" s="139"/>
      <c r="X6584" s="139"/>
      <c r="Y6584" s="139"/>
      <c r="Z6584" s="139"/>
    </row>
    <row r="6585" spans="22:26">
      <c r="V6585" s="139"/>
      <c r="W6585" s="139"/>
      <c r="X6585" s="139"/>
      <c r="Y6585" s="139"/>
      <c r="Z6585" s="139"/>
    </row>
    <row r="6586" spans="22:26">
      <c r="V6586" s="139"/>
      <c r="W6586" s="139"/>
      <c r="X6586" s="139"/>
      <c r="Y6586" s="139"/>
      <c r="Z6586" s="139"/>
    </row>
    <row r="6587" spans="22:26">
      <c r="V6587" s="139"/>
      <c r="W6587" s="139"/>
      <c r="X6587" s="139"/>
      <c r="Y6587" s="139"/>
      <c r="Z6587" s="139"/>
    </row>
    <row r="6588" spans="22:26">
      <c r="V6588" s="139"/>
      <c r="W6588" s="139"/>
      <c r="X6588" s="139"/>
      <c r="Y6588" s="139"/>
      <c r="Z6588" s="139"/>
    </row>
    <row r="6589" spans="22:26">
      <c r="V6589" s="139"/>
      <c r="W6589" s="139"/>
      <c r="X6589" s="139"/>
      <c r="Y6589" s="139"/>
      <c r="Z6589" s="139"/>
    </row>
    <row r="6590" spans="22:26">
      <c r="V6590" s="139"/>
      <c r="W6590" s="139"/>
      <c r="X6590" s="139"/>
      <c r="Y6590" s="139"/>
      <c r="Z6590" s="139"/>
    </row>
    <row r="6591" spans="22:26">
      <c r="V6591" s="139"/>
      <c r="W6591" s="139"/>
      <c r="X6591" s="139"/>
      <c r="Y6591" s="139"/>
      <c r="Z6591" s="139"/>
    </row>
    <row r="6592" spans="22:26">
      <c r="V6592" s="139"/>
      <c r="W6592" s="139"/>
      <c r="X6592" s="139"/>
      <c r="Y6592" s="139"/>
      <c r="Z6592" s="139"/>
    </row>
    <row r="6593" spans="22:26">
      <c r="V6593" s="139"/>
      <c r="W6593" s="139"/>
      <c r="X6593" s="139"/>
      <c r="Y6593" s="139"/>
      <c r="Z6593" s="139"/>
    </row>
    <row r="6594" spans="22:26">
      <c r="V6594" s="139"/>
      <c r="W6594" s="139"/>
      <c r="X6594" s="139"/>
      <c r="Y6594" s="139"/>
      <c r="Z6594" s="139"/>
    </row>
    <row r="6595" spans="22:26">
      <c r="V6595" s="139"/>
      <c r="W6595" s="139"/>
      <c r="X6595" s="139"/>
      <c r="Y6595" s="139"/>
      <c r="Z6595" s="139"/>
    </row>
    <row r="6596" spans="22:26">
      <c r="V6596" s="139"/>
      <c r="W6596" s="139"/>
      <c r="X6596" s="139"/>
      <c r="Y6596" s="139"/>
      <c r="Z6596" s="139"/>
    </row>
    <row r="6597" spans="22:26">
      <c r="V6597" s="139"/>
      <c r="W6597" s="139"/>
      <c r="X6597" s="139"/>
      <c r="Y6597" s="139"/>
      <c r="Z6597" s="139"/>
    </row>
    <row r="6598" spans="22:26">
      <c r="V6598" s="139"/>
      <c r="W6598" s="139"/>
      <c r="X6598" s="139"/>
      <c r="Y6598" s="139"/>
      <c r="Z6598" s="139"/>
    </row>
    <row r="6599" spans="22:26">
      <c r="V6599" s="139"/>
      <c r="W6599" s="139"/>
      <c r="X6599" s="139"/>
      <c r="Y6599" s="139"/>
      <c r="Z6599" s="139"/>
    </row>
    <row r="6600" spans="22:26">
      <c r="V6600" s="139"/>
      <c r="W6600" s="139"/>
      <c r="X6600" s="139"/>
      <c r="Y6600" s="139"/>
      <c r="Z6600" s="139"/>
    </row>
    <row r="6601" spans="22:26">
      <c r="V6601" s="139"/>
      <c r="W6601" s="139"/>
      <c r="X6601" s="139"/>
      <c r="Y6601" s="139"/>
      <c r="Z6601" s="139"/>
    </row>
    <row r="6602" spans="22:26">
      <c r="V6602" s="139"/>
      <c r="W6602" s="139"/>
      <c r="X6602" s="139"/>
      <c r="Y6602" s="139"/>
      <c r="Z6602" s="139"/>
    </row>
    <row r="6603" spans="22:26">
      <c r="V6603" s="139"/>
      <c r="W6603" s="139"/>
      <c r="X6603" s="139"/>
      <c r="Y6603" s="139"/>
      <c r="Z6603" s="139"/>
    </row>
    <row r="6604" spans="22:26">
      <c r="V6604" s="139"/>
      <c r="W6604" s="139"/>
      <c r="X6604" s="139"/>
      <c r="Y6604" s="139"/>
      <c r="Z6604" s="139"/>
    </row>
    <row r="6605" spans="22:26">
      <c r="V6605" s="139"/>
      <c r="W6605" s="139"/>
      <c r="X6605" s="139"/>
      <c r="Y6605" s="139"/>
      <c r="Z6605" s="139"/>
    </row>
    <row r="6606" spans="22:26">
      <c r="V6606" s="139"/>
      <c r="W6606" s="139"/>
      <c r="X6606" s="139"/>
      <c r="Y6606" s="139"/>
      <c r="Z6606" s="139"/>
    </row>
    <row r="6607" spans="22:26">
      <c r="V6607" s="139"/>
      <c r="W6607" s="139"/>
      <c r="X6607" s="139"/>
      <c r="Y6607" s="139"/>
      <c r="Z6607" s="139"/>
    </row>
    <row r="6608" spans="22:26">
      <c r="V6608" s="139"/>
      <c r="W6608" s="139"/>
      <c r="X6608" s="139"/>
      <c r="Y6608" s="139"/>
      <c r="Z6608" s="139"/>
    </row>
    <row r="6609" spans="22:26">
      <c r="V6609" s="139"/>
      <c r="W6609" s="139"/>
      <c r="X6609" s="139"/>
      <c r="Y6609" s="139"/>
      <c r="Z6609" s="139"/>
    </row>
    <row r="6610" spans="22:26">
      <c r="V6610" s="139"/>
      <c r="W6610" s="139"/>
      <c r="X6610" s="139"/>
      <c r="Y6610" s="139"/>
      <c r="Z6610" s="139"/>
    </row>
    <row r="6611" spans="22:26">
      <c r="V6611" s="139"/>
      <c r="W6611" s="139"/>
      <c r="X6611" s="139"/>
      <c r="Y6611" s="139"/>
      <c r="Z6611" s="139"/>
    </row>
    <row r="6612" spans="22:26">
      <c r="V6612" s="139"/>
      <c r="W6612" s="139"/>
      <c r="X6612" s="139"/>
      <c r="Y6612" s="139"/>
      <c r="Z6612" s="139"/>
    </row>
    <row r="6613" spans="22:26">
      <c r="V6613" s="139"/>
      <c r="W6613" s="139"/>
      <c r="X6613" s="139"/>
      <c r="Y6613" s="139"/>
      <c r="Z6613" s="139"/>
    </row>
    <row r="6614" spans="22:26">
      <c r="V6614" s="139"/>
      <c r="W6614" s="139"/>
      <c r="X6614" s="139"/>
      <c r="Y6614" s="139"/>
      <c r="Z6614" s="139"/>
    </row>
    <row r="6615" spans="22:26">
      <c r="V6615" s="139"/>
      <c r="W6615" s="139"/>
      <c r="X6615" s="139"/>
      <c r="Y6615" s="139"/>
      <c r="Z6615" s="139"/>
    </row>
    <row r="6616" spans="22:26">
      <c r="V6616" s="139"/>
      <c r="W6616" s="139"/>
      <c r="X6616" s="139"/>
      <c r="Y6616" s="139"/>
      <c r="Z6616" s="139"/>
    </row>
    <row r="6617" spans="22:26">
      <c r="V6617" s="139"/>
      <c r="W6617" s="139"/>
      <c r="X6617" s="139"/>
      <c r="Y6617" s="139"/>
      <c r="Z6617" s="139"/>
    </row>
    <row r="6618" spans="22:26">
      <c r="V6618" s="139"/>
      <c r="W6618" s="139"/>
      <c r="X6618" s="139"/>
      <c r="Y6618" s="139"/>
      <c r="Z6618" s="139"/>
    </row>
    <row r="6619" spans="22:26">
      <c r="V6619" s="139"/>
      <c r="W6619" s="139"/>
      <c r="X6619" s="139"/>
      <c r="Y6619" s="139"/>
      <c r="Z6619" s="139"/>
    </row>
    <row r="6620" spans="22:26">
      <c r="V6620" s="139"/>
      <c r="W6620" s="139"/>
      <c r="X6620" s="139"/>
      <c r="Y6620" s="139"/>
      <c r="Z6620" s="139"/>
    </row>
    <row r="6621" spans="22:26">
      <c r="V6621" s="139"/>
      <c r="W6621" s="139"/>
      <c r="X6621" s="139"/>
      <c r="Y6621" s="139"/>
      <c r="Z6621" s="139"/>
    </row>
    <row r="6622" spans="22:26">
      <c r="V6622" s="139"/>
      <c r="W6622" s="139"/>
      <c r="X6622" s="139"/>
      <c r="Y6622" s="139"/>
      <c r="Z6622" s="139"/>
    </row>
    <row r="6623" spans="22:26">
      <c r="V6623" s="139"/>
      <c r="W6623" s="139"/>
      <c r="X6623" s="139"/>
      <c r="Y6623" s="139"/>
      <c r="Z6623" s="139"/>
    </row>
    <row r="6624" spans="22:26">
      <c r="V6624" s="139"/>
      <c r="W6624" s="139"/>
      <c r="X6624" s="139"/>
      <c r="Y6624" s="139"/>
      <c r="Z6624" s="139"/>
    </row>
    <row r="6625" spans="22:26">
      <c r="V6625" s="139"/>
      <c r="W6625" s="139"/>
      <c r="X6625" s="139"/>
      <c r="Y6625" s="139"/>
      <c r="Z6625" s="139"/>
    </row>
    <row r="6626" spans="22:26">
      <c r="V6626" s="139"/>
      <c r="W6626" s="139"/>
      <c r="X6626" s="139"/>
      <c r="Y6626" s="139"/>
      <c r="Z6626" s="139"/>
    </row>
    <row r="6627" spans="22:26">
      <c r="V6627" s="139"/>
      <c r="W6627" s="139"/>
      <c r="X6627" s="139"/>
      <c r="Y6627" s="139"/>
      <c r="Z6627" s="139"/>
    </row>
    <row r="6628" spans="22:26">
      <c r="V6628" s="139"/>
      <c r="W6628" s="139"/>
      <c r="X6628" s="139"/>
      <c r="Y6628" s="139"/>
      <c r="Z6628" s="139"/>
    </row>
    <row r="6629" spans="22:26">
      <c r="V6629" s="139"/>
      <c r="W6629" s="139"/>
      <c r="X6629" s="139"/>
      <c r="Y6629" s="139"/>
      <c r="Z6629" s="139"/>
    </row>
    <row r="6630" spans="22:26">
      <c r="V6630" s="139"/>
      <c r="W6630" s="139"/>
      <c r="X6630" s="139"/>
      <c r="Y6630" s="139"/>
      <c r="Z6630" s="139"/>
    </row>
    <row r="6631" spans="22:26">
      <c r="V6631" s="139"/>
      <c r="W6631" s="139"/>
      <c r="X6631" s="139"/>
      <c r="Y6631" s="139"/>
      <c r="Z6631" s="139"/>
    </row>
    <row r="6632" spans="22:26">
      <c r="V6632" s="139"/>
      <c r="W6632" s="139"/>
      <c r="X6632" s="139"/>
      <c r="Y6632" s="139"/>
      <c r="Z6632" s="139"/>
    </row>
    <row r="6633" spans="22:26">
      <c r="V6633" s="139"/>
      <c r="W6633" s="139"/>
      <c r="X6633" s="139"/>
      <c r="Y6633" s="139"/>
      <c r="Z6633" s="139"/>
    </row>
    <row r="6634" spans="22:26">
      <c r="V6634" s="139"/>
      <c r="W6634" s="139"/>
      <c r="X6634" s="139"/>
      <c r="Y6634" s="139"/>
      <c r="Z6634" s="139"/>
    </row>
    <row r="6635" spans="22:26">
      <c r="V6635" s="139"/>
      <c r="W6635" s="139"/>
      <c r="X6635" s="139"/>
      <c r="Y6635" s="139"/>
      <c r="Z6635" s="139"/>
    </row>
    <row r="6636" spans="22:26">
      <c r="V6636" s="139"/>
      <c r="W6636" s="139"/>
      <c r="X6636" s="139"/>
      <c r="Y6636" s="139"/>
      <c r="Z6636" s="139"/>
    </row>
    <row r="6637" spans="22:26">
      <c r="V6637" s="139"/>
      <c r="W6637" s="139"/>
      <c r="X6637" s="139"/>
      <c r="Y6637" s="139"/>
      <c r="Z6637" s="139"/>
    </row>
    <row r="6638" spans="22:26">
      <c r="V6638" s="139"/>
      <c r="W6638" s="139"/>
      <c r="X6638" s="139"/>
      <c r="Y6638" s="139"/>
      <c r="Z6638" s="139"/>
    </row>
    <row r="6639" spans="22:26">
      <c r="V6639" s="139"/>
      <c r="W6639" s="139"/>
      <c r="X6639" s="139"/>
      <c r="Y6639" s="139"/>
      <c r="Z6639" s="139"/>
    </row>
    <row r="6640" spans="22:26">
      <c r="V6640" s="139"/>
      <c r="W6640" s="139"/>
      <c r="X6640" s="139"/>
      <c r="Y6640" s="139"/>
      <c r="Z6640" s="139"/>
    </row>
    <row r="6641" spans="22:26">
      <c r="V6641" s="139"/>
      <c r="W6641" s="139"/>
      <c r="X6641" s="139"/>
      <c r="Y6641" s="139"/>
      <c r="Z6641" s="139"/>
    </row>
    <row r="6642" spans="22:26">
      <c r="V6642" s="139"/>
      <c r="W6642" s="139"/>
      <c r="X6642" s="139"/>
      <c r="Y6642" s="139"/>
      <c r="Z6642" s="139"/>
    </row>
    <row r="6643" spans="22:26">
      <c r="V6643" s="139"/>
      <c r="W6643" s="139"/>
      <c r="X6643" s="139"/>
      <c r="Y6643" s="139"/>
      <c r="Z6643" s="139"/>
    </row>
    <row r="6644" spans="22:26">
      <c r="V6644" s="139"/>
      <c r="W6644" s="139"/>
      <c r="X6644" s="139"/>
      <c r="Y6644" s="139"/>
      <c r="Z6644" s="139"/>
    </row>
    <row r="6645" spans="22:26">
      <c r="V6645" s="139"/>
      <c r="W6645" s="139"/>
      <c r="X6645" s="139"/>
      <c r="Y6645" s="139"/>
      <c r="Z6645" s="139"/>
    </row>
    <row r="6646" spans="22:26">
      <c r="V6646" s="139"/>
      <c r="W6646" s="139"/>
      <c r="X6646" s="139"/>
      <c r="Y6646" s="139"/>
      <c r="Z6646" s="139"/>
    </row>
    <row r="6647" spans="22:26">
      <c r="V6647" s="139"/>
      <c r="W6647" s="139"/>
      <c r="X6647" s="139"/>
      <c r="Y6647" s="139"/>
      <c r="Z6647" s="139"/>
    </row>
    <row r="6648" spans="22:26">
      <c r="V6648" s="139"/>
      <c r="W6648" s="139"/>
      <c r="X6648" s="139"/>
      <c r="Y6648" s="139"/>
      <c r="Z6648" s="139"/>
    </row>
    <row r="6649" spans="22:26">
      <c r="V6649" s="139"/>
      <c r="W6649" s="139"/>
      <c r="X6649" s="139"/>
      <c r="Y6649" s="139"/>
      <c r="Z6649" s="139"/>
    </row>
    <row r="6650" spans="22:26">
      <c r="V6650" s="139"/>
      <c r="W6650" s="139"/>
      <c r="X6650" s="139"/>
      <c r="Y6650" s="139"/>
      <c r="Z6650" s="139"/>
    </row>
    <row r="6651" spans="22:26">
      <c r="V6651" s="139"/>
      <c r="W6651" s="139"/>
      <c r="X6651" s="139"/>
      <c r="Y6651" s="139"/>
      <c r="Z6651" s="139"/>
    </row>
    <row r="6652" spans="22:26">
      <c r="V6652" s="139"/>
      <c r="W6652" s="139"/>
      <c r="X6652" s="139"/>
      <c r="Y6652" s="139"/>
      <c r="Z6652" s="139"/>
    </row>
    <row r="6653" spans="22:26">
      <c r="V6653" s="139"/>
      <c r="W6653" s="139"/>
      <c r="X6653" s="139"/>
      <c r="Y6653" s="139"/>
      <c r="Z6653" s="139"/>
    </row>
    <row r="6654" spans="22:26">
      <c r="V6654" s="139"/>
      <c r="W6654" s="139"/>
      <c r="X6654" s="139"/>
      <c r="Y6654" s="139"/>
      <c r="Z6654" s="139"/>
    </row>
    <row r="6655" spans="22:26">
      <c r="V6655" s="139"/>
      <c r="W6655" s="139"/>
      <c r="X6655" s="139"/>
      <c r="Y6655" s="139"/>
      <c r="Z6655" s="139"/>
    </row>
    <row r="6656" spans="22:26">
      <c r="V6656" s="139"/>
      <c r="W6656" s="139"/>
      <c r="X6656" s="139"/>
      <c r="Y6656" s="139"/>
      <c r="Z6656" s="139"/>
    </row>
    <row r="6657" spans="22:26">
      <c r="V6657" s="139"/>
      <c r="W6657" s="139"/>
      <c r="X6657" s="139"/>
      <c r="Y6657" s="139"/>
      <c r="Z6657" s="139"/>
    </row>
    <row r="6658" spans="22:26">
      <c r="V6658" s="139"/>
      <c r="W6658" s="139"/>
      <c r="X6658" s="139"/>
      <c r="Y6658" s="139"/>
      <c r="Z6658" s="139"/>
    </row>
    <row r="6659" spans="22:26">
      <c r="V6659" s="139"/>
      <c r="W6659" s="139"/>
      <c r="X6659" s="139"/>
      <c r="Y6659" s="139"/>
      <c r="Z6659" s="139"/>
    </row>
    <row r="6660" spans="22:26">
      <c r="V6660" s="139"/>
      <c r="W6660" s="139"/>
      <c r="X6660" s="139"/>
      <c r="Y6660" s="139"/>
      <c r="Z6660" s="139"/>
    </row>
    <row r="6661" spans="22:26">
      <c r="V6661" s="139"/>
      <c r="W6661" s="139"/>
      <c r="X6661" s="139"/>
      <c r="Y6661" s="139"/>
      <c r="Z6661" s="139"/>
    </row>
    <row r="6662" spans="22:26">
      <c r="V6662" s="139"/>
      <c r="W6662" s="139"/>
      <c r="X6662" s="139"/>
      <c r="Y6662" s="139"/>
      <c r="Z6662" s="139"/>
    </row>
    <row r="6663" spans="22:26">
      <c r="V6663" s="139"/>
      <c r="W6663" s="139"/>
      <c r="X6663" s="139"/>
      <c r="Y6663" s="139"/>
      <c r="Z6663" s="139"/>
    </row>
    <row r="6664" spans="22:26">
      <c r="V6664" s="139"/>
      <c r="W6664" s="139"/>
      <c r="X6664" s="139"/>
      <c r="Y6664" s="139"/>
      <c r="Z6664" s="139"/>
    </row>
    <row r="6665" spans="22:26">
      <c r="V6665" s="139"/>
      <c r="W6665" s="139"/>
      <c r="X6665" s="139"/>
      <c r="Y6665" s="139"/>
      <c r="Z6665" s="139"/>
    </row>
    <row r="6666" spans="22:26">
      <c r="V6666" s="139"/>
      <c r="W6666" s="139"/>
      <c r="X6666" s="139"/>
      <c r="Y6666" s="139"/>
      <c r="Z6666" s="139"/>
    </row>
    <row r="6667" spans="22:26">
      <c r="V6667" s="139"/>
      <c r="W6667" s="139"/>
      <c r="X6667" s="139"/>
      <c r="Y6667" s="139"/>
      <c r="Z6667" s="139"/>
    </row>
    <row r="6668" spans="22:26">
      <c r="V6668" s="139"/>
      <c r="W6668" s="139"/>
      <c r="X6668" s="139"/>
      <c r="Y6668" s="139"/>
      <c r="Z6668" s="139"/>
    </row>
    <row r="6669" spans="22:26">
      <c r="V6669" s="139"/>
      <c r="W6669" s="139"/>
      <c r="X6669" s="139"/>
      <c r="Y6669" s="139"/>
      <c r="Z6669" s="139"/>
    </row>
    <row r="6670" spans="22:26">
      <c r="V6670" s="139"/>
      <c r="W6670" s="139"/>
      <c r="X6670" s="139"/>
      <c r="Y6670" s="139"/>
      <c r="Z6670" s="139"/>
    </row>
    <row r="6671" spans="22:26">
      <c r="V6671" s="139"/>
      <c r="W6671" s="139"/>
      <c r="X6671" s="139"/>
      <c r="Y6671" s="139"/>
      <c r="Z6671" s="139"/>
    </row>
    <row r="6672" spans="22:26">
      <c r="V6672" s="139"/>
      <c r="W6672" s="139"/>
      <c r="X6672" s="139"/>
      <c r="Y6672" s="139"/>
      <c r="Z6672" s="139"/>
    </row>
    <row r="6673" spans="22:26">
      <c r="V6673" s="139"/>
      <c r="W6673" s="139"/>
      <c r="X6673" s="139"/>
      <c r="Y6673" s="139"/>
      <c r="Z6673" s="139"/>
    </row>
    <row r="6674" spans="22:26">
      <c r="V6674" s="139"/>
      <c r="W6674" s="139"/>
      <c r="X6674" s="139"/>
      <c r="Y6674" s="139"/>
      <c r="Z6674" s="139"/>
    </row>
    <row r="6675" spans="22:26">
      <c r="V6675" s="139"/>
      <c r="W6675" s="139"/>
      <c r="X6675" s="139"/>
      <c r="Y6675" s="139"/>
      <c r="Z6675" s="139"/>
    </row>
    <row r="6676" spans="22:26">
      <c r="V6676" s="139"/>
      <c r="W6676" s="139"/>
      <c r="X6676" s="139"/>
      <c r="Y6676" s="139"/>
      <c r="Z6676" s="139"/>
    </row>
    <row r="6677" spans="22:26">
      <c r="V6677" s="139"/>
      <c r="W6677" s="139"/>
      <c r="X6677" s="139"/>
      <c r="Y6677" s="139"/>
      <c r="Z6677" s="139"/>
    </row>
    <row r="6678" spans="22:26">
      <c r="V6678" s="139"/>
      <c r="W6678" s="139"/>
      <c r="X6678" s="139"/>
      <c r="Y6678" s="139"/>
      <c r="Z6678" s="139"/>
    </row>
    <row r="6679" spans="22:26">
      <c r="V6679" s="139"/>
      <c r="W6679" s="139"/>
      <c r="X6679" s="139"/>
      <c r="Y6679" s="139"/>
      <c r="Z6679" s="139"/>
    </row>
    <row r="6680" spans="22:26">
      <c r="V6680" s="139"/>
      <c r="W6680" s="139"/>
      <c r="X6680" s="139"/>
      <c r="Y6680" s="139"/>
      <c r="Z6680" s="139"/>
    </row>
    <row r="6681" spans="22:26">
      <c r="V6681" s="139"/>
      <c r="W6681" s="139"/>
      <c r="X6681" s="139"/>
      <c r="Y6681" s="139"/>
      <c r="Z6681" s="139"/>
    </row>
    <row r="6682" spans="22:26">
      <c r="V6682" s="139"/>
      <c r="W6682" s="139"/>
      <c r="X6682" s="139"/>
      <c r="Y6682" s="139"/>
      <c r="Z6682" s="139"/>
    </row>
    <row r="6683" spans="22:26">
      <c r="V6683" s="139"/>
      <c r="W6683" s="139"/>
      <c r="X6683" s="139"/>
      <c r="Y6683" s="139"/>
      <c r="Z6683" s="139"/>
    </row>
    <row r="6684" spans="22:26">
      <c r="V6684" s="139"/>
      <c r="W6684" s="139"/>
      <c r="X6684" s="139"/>
      <c r="Y6684" s="139"/>
      <c r="Z6684" s="139"/>
    </row>
    <row r="6685" spans="22:26">
      <c r="V6685" s="139"/>
      <c r="W6685" s="139"/>
      <c r="X6685" s="139"/>
      <c r="Y6685" s="139"/>
      <c r="Z6685" s="139"/>
    </row>
    <row r="6686" spans="22:26">
      <c r="V6686" s="139"/>
      <c r="W6686" s="139"/>
      <c r="X6686" s="139"/>
      <c r="Y6686" s="139"/>
      <c r="Z6686" s="139"/>
    </row>
    <row r="6687" spans="22:26">
      <c r="V6687" s="139"/>
      <c r="W6687" s="139"/>
      <c r="X6687" s="139"/>
      <c r="Y6687" s="139"/>
      <c r="Z6687" s="139"/>
    </row>
    <row r="6688" spans="22:26">
      <c r="V6688" s="139"/>
      <c r="W6688" s="139"/>
      <c r="X6688" s="139"/>
      <c r="Y6688" s="139"/>
      <c r="Z6688" s="139"/>
    </row>
    <row r="6689" spans="22:26">
      <c r="V6689" s="139"/>
      <c r="W6689" s="139"/>
      <c r="X6689" s="139"/>
      <c r="Y6689" s="139"/>
      <c r="Z6689" s="139"/>
    </row>
    <row r="6690" spans="22:26">
      <c r="V6690" s="139"/>
      <c r="W6690" s="139"/>
      <c r="X6690" s="139"/>
      <c r="Y6690" s="139"/>
      <c r="Z6690" s="139"/>
    </row>
    <row r="6691" spans="22:26">
      <c r="V6691" s="139"/>
      <c r="W6691" s="139"/>
      <c r="X6691" s="139"/>
      <c r="Y6691" s="139"/>
      <c r="Z6691" s="139"/>
    </row>
    <row r="6692" spans="22:26">
      <c r="V6692" s="139"/>
      <c r="W6692" s="139"/>
      <c r="X6692" s="139"/>
      <c r="Y6692" s="139"/>
      <c r="Z6692" s="139"/>
    </row>
    <row r="6693" spans="22:26">
      <c r="V6693" s="139"/>
      <c r="W6693" s="139"/>
      <c r="X6693" s="139"/>
      <c r="Y6693" s="139"/>
      <c r="Z6693" s="139"/>
    </row>
    <row r="6694" spans="22:26">
      <c r="V6694" s="139"/>
      <c r="W6694" s="139"/>
      <c r="X6694" s="139"/>
      <c r="Y6694" s="139"/>
      <c r="Z6694" s="139"/>
    </row>
    <row r="6695" spans="22:26">
      <c r="V6695" s="139"/>
      <c r="W6695" s="139"/>
      <c r="X6695" s="139"/>
      <c r="Y6695" s="139"/>
      <c r="Z6695" s="139"/>
    </row>
    <row r="6696" spans="22:26">
      <c r="V6696" s="139"/>
      <c r="W6696" s="139"/>
      <c r="X6696" s="139"/>
      <c r="Y6696" s="139"/>
      <c r="Z6696" s="139"/>
    </row>
    <row r="6697" spans="22:26">
      <c r="V6697" s="139"/>
      <c r="W6697" s="139"/>
      <c r="X6697" s="139"/>
      <c r="Y6697" s="139"/>
      <c r="Z6697" s="139"/>
    </row>
    <row r="6698" spans="22:26">
      <c r="V6698" s="139"/>
      <c r="W6698" s="139"/>
      <c r="X6698" s="139"/>
      <c r="Y6698" s="139"/>
      <c r="Z6698" s="139"/>
    </row>
    <row r="6699" spans="22:26">
      <c r="V6699" s="139"/>
      <c r="W6699" s="139"/>
      <c r="X6699" s="139"/>
      <c r="Y6699" s="139"/>
      <c r="Z6699" s="139"/>
    </row>
    <row r="6700" spans="22:26">
      <c r="V6700" s="139"/>
      <c r="W6700" s="139"/>
      <c r="X6700" s="139"/>
      <c r="Y6700" s="139"/>
      <c r="Z6700" s="139"/>
    </row>
    <row r="6701" spans="22:26">
      <c r="V6701" s="139"/>
      <c r="W6701" s="139"/>
      <c r="X6701" s="139"/>
      <c r="Y6701" s="139"/>
      <c r="Z6701" s="139"/>
    </row>
    <row r="6702" spans="22:26">
      <c r="V6702" s="139"/>
      <c r="W6702" s="139"/>
      <c r="X6702" s="139"/>
      <c r="Y6702" s="139"/>
      <c r="Z6702" s="139"/>
    </row>
    <row r="6703" spans="22:26">
      <c r="V6703" s="139"/>
      <c r="W6703" s="139"/>
      <c r="X6703" s="139"/>
      <c r="Y6703" s="139"/>
      <c r="Z6703" s="139"/>
    </row>
    <row r="6704" spans="22:26">
      <c r="V6704" s="139"/>
      <c r="W6704" s="139"/>
      <c r="X6704" s="139"/>
      <c r="Y6704" s="139"/>
      <c r="Z6704" s="139"/>
    </row>
    <row r="6705" spans="22:26">
      <c r="V6705" s="139"/>
      <c r="W6705" s="139"/>
      <c r="X6705" s="139"/>
      <c r="Y6705" s="139"/>
      <c r="Z6705" s="139"/>
    </row>
    <row r="6706" spans="22:26">
      <c r="V6706" s="139"/>
      <c r="W6706" s="139"/>
      <c r="X6706" s="139"/>
      <c r="Y6706" s="139"/>
      <c r="Z6706" s="139"/>
    </row>
    <row r="6707" spans="22:26">
      <c r="V6707" s="139"/>
      <c r="W6707" s="139"/>
      <c r="X6707" s="139"/>
      <c r="Y6707" s="139"/>
      <c r="Z6707" s="139"/>
    </row>
    <row r="6708" spans="22:26">
      <c r="V6708" s="139"/>
      <c r="W6708" s="139"/>
      <c r="X6708" s="139"/>
      <c r="Y6708" s="139"/>
      <c r="Z6708" s="139"/>
    </row>
    <row r="6709" spans="22:26">
      <c r="V6709" s="139"/>
      <c r="W6709" s="139"/>
      <c r="X6709" s="139"/>
      <c r="Y6709" s="139"/>
      <c r="Z6709" s="139"/>
    </row>
    <row r="6710" spans="22:26">
      <c r="V6710" s="139"/>
      <c r="W6710" s="139"/>
      <c r="X6710" s="139"/>
      <c r="Y6710" s="139"/>
      <c r="Z6710" s="139"/>
    </row>
    <row r="6711" spans="22:26">
      <c r="V6711" s="139"/>
      <c r="W6711" s="139"/>
      <c r="X6711" s="139"/>
      <c r="Y6711" s="139"/>
      <c r="Z6711" s="139"/>
    </row>
    <row r="6712" spans="22:26">
      <c r="V6712" s="139"/>
      <c r="W6712" s="139"/>
      <c r="X6712" s="139"/>
      <c r="Y6712" s="139"/>
      <c r="Z6712" s="139"/>
    </row>
    <row r="6713" spans="22:26">
      <c r="V6713" s="139"/>
      <c r="W6713" s="139"/>
      <c r="X6713" s="139"/>
      <c r="Y6713" s="139"/>
      <c r="Z6713" s="139"/>
    </row>
    <row r="6714" spans="22:26">
      <c r="V6714" s="139"/>
      <c r="W6714" s="139"/>
      <c r="X6714" s="139"/>
      <c r="Y6714" s="139"/>
      <c r="Z6714" s="139"/>
    </row>
    <row r="6715" spans="22:26">
      <c r="V6715" s="139"/>
      <c r="W6715" s="139"/>
      <c r="X6715" s="139"/>
      <c r="Y6715" s="139"/>
      <c r="Z6715" s="139"/>
    </row>
    <row r="6716" spans="22:26">
      <c r="V6716" s="139"/>
      <c r="W6716" s="139"/>
      <c r="X6716" s="139"/>
      <c r="Y6716" s="139"/>
      <c r="Z6716" s="139"/>
    </row>
    <row r="6717" spans="22:26">
      <c r="V6717" s="139"/>
      <c r="W6717" s="139"/>
      <c r="X6717" s="139"/>
      <c r="Y6717" s="139"/>
      <c r="Z6717" s="139"/>
    </row>
    <row r="6718" spans="22:26">
      <c r="V6718" s="139"/>
      <c r="W6718" s="139"/>
      <c r="X6718" s="139"/>
      <c r="Y6718" s="139"/>
      <c r="Z6718" s="139"/>
    </row>
    <row r="6719" spans="22:26">
      <c r="V6719" s="139"/>
      <c r="W6719" s="139"/>
      <c r="X6719" s="139"/>
      <c r="Y6719" s="139"/>
      <c r="Z6719" s="139"/>
    </row>
    <row r="6720" spans="22:26">
      <c r="V6720" s="139"/>
      <c r="W6720" s="139"/>
      <c r="X6720" s="139"/>
      <c r="Y6720" s="139"/>
      <c r="Z6720" s="139"/>
    </row>
    <row r="6721" spans="22:26">
      <c r="V6721" s="139"/>
      <c r="W6721" s="139"/>
      <c r="X6721" s="139"/>
      <c r="Y6721" s="139"/>
      <c r="Z6721" s="139"/>
    </row>
    <row r="6722" spans="22:26">
      <c r="V6722" s="139"/>
      <c r="W6722" s="139"/>
      <c r="X6722" s="139"/>
      <c r="Y6722" s="139"/>
      <c r="Z6722" s="139"/>
    </row>
    <row r="6723" spans="22:26">
      <c r="V6723" s="139"/>
      <c r="W6723" s="139"/>
      <c r="X6723" s="139"/>
      <c r="Y6723" s="139"/>
      <c r="Z6723" s="139"/>
    </row>
    <row r="6724" spans="22:26">
      <c r="V6724" s="139"/>
      <c r="W6724" s="139"/>
      <c r="X6724" s="139"/>
      <c r="Y6724" s="139"/>
      <c r="Z6724" s="139"/>
    </row>
    <row r="6725" spans="22:26">
      <c r="V6725" s="139"/>
      <c r="W6725" s="139"/>
      <c r="X6725" s="139"/>
      <c r="Y6725" s="139"/>
      <c r="Z6725" s="139"/>
    </row>
    <row r="6726" spans="22:26">
      <c r="V6726" s="139"/>
      <c r="W6726" s="139"/>
      <c r="X6726" s="139"/>
      <c r="Y6726" s="139"/>
      <c r="Z6726" s="139"/>
    </row>
    <row r="6727" spans="22:26">
      <c r="V6727" s="139"/>
      <c r="W6727" s="139"/>
      <c r="X6727" s="139"/>
      <c r="Y6727" s="139"/>
      <c r="Z6727" s="139"/>
    </row>
    <row r="6728" spans="22:26">
      <c r="V6728" s="139"/>
      <c r="W6728" s="139"/>
      <c r="X6728" s="139"/>
      <c r="Y6728" s="139"/>
      <c r="Z6728" s="139"/>
    </row>
    <row r="6729" spans="22:26">
      <c r="V6729" s="139"/>
      <c r="W6729" s="139"/>
      <c r="X6729" s="139"/>
      <c r="Y6729" s="139"/>
      <c r="Z6729" s="139"/>
    </row>
    <row r="6730" spans="22:26">
      <c r="V6730" s="139"/>
      <c r="W6730" s="139"/>
      <c r="X6730" s="139"/>
      <c r="Y6730" s="139"/>
      <c r="Z6730" s="139"/>
    </row>
    <row r="6731" spans="22:26">
      <c r="V6731" s="139"/>
      <c r="W6731" s="139"/>
      <c r="X6731" s="139"/>
      <c r="Y6731" s="139"/>
      <c r="Z6731" s="139"/>
    </row>
    <row r="6732" spans="22:26">
      <c r="V6732" s="139"/>
      <c r="W6732" s="139"/>
      <c r="X6732" s="139"/>
      <c r="Y6732" s="139"/>
      <c r="Z6732" s="139"/>
    </row>
    <row r="6733" spans="22:26">
      <c r="V6733" s="139"/>
      <c r="W6733" s="139"/>
      <c r="X6733" s="139"/>
      <c r="Y6733" s="139"/>
      <c r="Z6733" s="139"/>
    </row>
    <row r="6734" spans="22:26">
      <c r="V6734" s="139"/>
      <c r="W6734" s="139"/>
      <c r="X6734" s="139"/>
      <c r="Y6734" s="139"/>
      <c r="Z6734" s="139"/>
    </row>
    <row r="6735" spans="22:26">
      <c r="V6735" s="139"/>
      <c r="W6735" s="139"/>
      <c r="X6735" s="139"/>
      <c r="Y6735" s="139"/>
      <c r="Z6735" s="139"/>
    </row>
    <row r="6736" spans="22:26">
      <c r="V6736" s="139"/>
      <c r="W6736" s="139"/>
      <c r="X6736" s="139"/>
      <c r="Y6736" s="139"/>
      <c r="Z6736" s="139"/>
    </row>
    <row r="6737" spans="22:26">
      <c r="V6737" s="139"/>
      <c r="W6737" s="139"/>
      <c r="X6737" s="139"/>
      <c r="Y6737" s="139"/>
      <c r="Z6737" s="139"/>
    </row>
    <row r="6738" spans="22:26">
      <c r="V6738" s="139"/>
      <c r="W6738" s="139"/>
      <c r="X6738" s="139"/>
      <c r="Y6738" s="139"/>
      <c r="Z6738" s="139"/>
    </row>
    <row r="6739" spans="22:26">
      <c r="V6739" s="139"/>
      <c r="W6739" s="139"/>
      <c r="X6739" s="139"/>
      <c r="Y6739" s="139"/>
      <c r="Z6739" s="139"/>
    </row>
    <row r="6740" spans="22:26">
      <c r="V6740" s="139"/>
      <c r="W6740" s="139"/>
      <c r="X6740" s="139"/>
      <c r="Y6740" s="139"/>
      <c r="Z6740" s="139"/>
    </row>
    <row r="6741" spans="22:26">
      <c r="V6741" s="139"/>
      <c r="W6741" s="139"/>
      <c r="X6741" s="139"/>
      <c r="Y6741" s="139"/>
      <c r="Z6741" s="139"/>
    </row>
    <row r="6742" spans="22:26">
      <c r="V6742" s="139"/>
      <c r="W6742" s="139"/>
      <c r="X6742" s="139"/>
      <c r="Y6742" s="139"/>
      <c r="Z6742" s="139"/>
    </row>
    <row r="6743" spans="22:26">
      <c r="V6743" s="139"/>
      <c r="W6743" s="139"/>
      <c r="X6743" s="139"/>
      <c r="Y6743" s="139"/>
      <c r="Z6743" s="139"/>
    </row>
    <row r="6744" spans="22:26">
      <c r="V6744" s="139"/>
      <c r="W6744" s="139"/>
      <c r="X6744" s="139"/>
      <c r="Y6744" s="139"/>
      <c r="Z6744" s="139"/>
    </row>
    <row r="6745" spans="22:26">
      <c r="V6745" s="139"/>
      <c r="W6745" s="139"/>
      <c r="X6745" s="139"/>
      <c r="Y6745" s="139"/>
      <c r="Z6745" s="139"/>
    </row>
    <row r="6746" spans="22:26">
      <c r="V6746" s="139"/>
      <c r="W6746" s="139"/>
      <c r="X6746" s="139"/>
      <c r="Y6746" s="139"/>
      <c r="Z6746" s="139"/>
    </row>
    <row r="6747" spans="22:26">
      <c r="V6747" s="139"/>
      <c r="W6747" s="139"/>
      <c r="X6747" s="139"/>
      <c r="Y6747" s="139"/>
      <c r="Z6747" s="139"/>
    </row>
    <row r="6748" spans="22:26">
      <c r="V6748" s="139"/>
      <c r="W6748" s="139"/>
      <c r="X6748" s="139"/>
      <c r="Y6748" s="139"/>
      <c r="Z6748" s="139"/>
    </row>
    <row r="6749" spans="22:26">
      <c r="V6749" s="139"/>
      <c r="W6749" s="139"/>
      <c r="X6749" s="139"/>
      <c r="Y6749" s="139"/>
      <c r="Z6749" s="139"/>
    </row>
    <row r="6750" spans="22:26">
      <c r="V6750" s="139"/>
      <c r="W6750" s="139"/>
      <c r="X6750" s="139"/>
      <c r="Y6750" s="139"/>
      <c r="Z6750" s="139"/>
    </row>
    <row r="6751" spans="22:26">
      <c r="V6751" s="139"/>
      <c r="W6751" s="139"/>
      <c r="X6751" s="139"/>
      <c r="Y6751" s="139"/>
      <c r="Z6751" s="139"/>
    </row>
    <row r="6752" spans="22:26">
      <c r="V6752" s="139"/>
      <c r="W6752" s="139"/>
      <c r="X6752" s="139"/>
      <c r="Y6752" s="139"/>
      <c r="Z6752" s="139"/>
    </row>
    <row r="6753" spans="22:26">
      <c r="V6753" s="139"/>
      <c r="W6753" s="139"/>
      <c r="X6753" s="139"/>
      <c r="Y6753" s="139"/>
      <c r="Z6753" s="139"/>
    </row>
    <row r="6754" spans="22:26">
      <c r="V6754" s="139"/>
      <c r="W6754" s="139"/>
      <c r="X6754" s="139"/>
      <c r="Y6754" s="139"/>
      <c r="Z6754" s="139"/>
    </row>
    <row r="6755" spans="22:26">
      <c r="V6755" s="139"/>
      <c r="W6755" s="139"/>
      <c r="X6755" s="139"/>
      <c r="Y6755" s="139"/>
      <c r="Z6755" s="139"/>
    </row>
    <row r="6756" spans="22:26">
      <c r="V6756" s="139"/>
      <c r="W6756" s="139"/>
      <c r="X6756" s="139"/>
      <c r="Y6756" s="139"/>
      <c r="Z6756" s="139"/>
    </row>
    <row r="6757" spans="22:26">
      <c r="V6757" s="139"/>
      <c r="W6757" s="139"/>
      <c r="X6757" s="139"/>
      <c r="Y6757" s="139"/>
      <c r="Z6757" s="139"/>
    </row>
    <row r="6758" spans="22:26">
      <c r="V6758" s="139"/>
      <c r="W6758" s="139"/>
      <c r="X6758" s="139"/>
      <c r="Y6758" s="139"/>
      <c r="Z6758" s="139"/>
    </row>
    <row r="6759" spans="22:26">
      <c r="V6759" s="139"/>
      <c r="W6759" s="139"/>
      <c r="X6759" s="139"/>
      <c r="Y6759" s="139"/>
      <c r="Z6759" s="139"/>
    </row>
    <row r="6760" spans="22:26">
      <c r="V6760" s="139"/>
      <c r="W6760" s="139"/>
      <c r="X6760" s="139"/>
      <c r="Y6760" s="139"/>
      <c r="Z6760" s="139"/>
    </row>
    <row r="6761" spans="22:26">
      <c r="V6761" s="139"/>
      <c r="W6761" s="139"/>
      <c r="X6761" s="139"/>
      <c r="Y6761" s="139"/>
      <c r="Z6761" s="139"/>
    </row>
    <row r="6762" spans="22:26">
      <c r="V6762" s="139"/>
      <c r="W6762" s="139"/>
      <c r="X6762" s="139"/>
      <c r="Y6762" s="139"/>
      <c r="Z6762" s="139"/>
    </row>
    <row r="6763" spans="22:26">
      <c r="V6763" s="139"/>
      <c r="W6763" s="139"/>
      <c r="X6763" s="139"/>
      <c r="Y6763" s="139"/>
      <c r="Z6763" s="139"/>
    </row>
    <row r="6764" spans="22:26">
      <c r="V6764" s="139"/>
      <c r="W6764" s="139"/>
      <c r="X6764" s="139"/>
      <c r="Y6764" s="139"/>
      <c r="Z6764" s="139"/>
    </row>
    <row r="6765" spans="22:26">
      <c r="V6765" s="139"/>
      <c r="W6765" s="139"/>
      <c r="X6765" s="139"/>
      <c r="Y6765" s="139"/>
      <c r="Z6765" s="139"/>
    </row>
    <row r="6766" spans="22:26">
      <c r="V6766" s="139"/>
      <c r="W6766" s="139"/>
      <c r="X6766" s="139"/>
      <c r="Y6766" s="139"/>
      <c r="Z6766" s="139"/>
    </row>
    <row r="6767" spans="22:26">
      <c r="V6767" s="139"/>
      <c r="W6767" s="139"/>
      <c r="X6767" s="139"/>
      <c r="Y6767" s="139"/>
      <c r="Z6767" s="139"/>
    </row>
    <row r="6768" spans="22:26">
      <c r="V6768" s="139"/>
      <c r="W6768" s="139"/>
      <c r="X6768" s="139"/>
      <c r="Y6768" s="139"/>
      <c r="Z6768" s="139"/>
    </row>
    <row r="6769" spans="22:26">
      <c r="V6769" s="139"/>
      <c r="W6769" s="139"/>
      <c r="X6769" s="139"/>
      <c r="Y6769" s="139"/>
      <c r="Z6769" s="139"/>
    </row>
    <row r="6770" spans="22:26">
      <c r="V6770" s="139"/>
      <c r="W6770" s="139"/>
      <c r="X6770" s="139"/>
      <c r="Y6770" s="139"/>
      <c r="Z6770" s="139"/>
    </row>
    <row r="6771" spans="22:26">
      <c r="V6771" s="139"/>
      <c r="W6771" s="139"/>
      <c r="X6771" s="139"/>
      <c r="Y6771" s="139"/>
      <c r="Z6771" s="139"/>
    </row>
    <row r="6772" spans="22:26">
      <c r="V6772" s="139"/>
      <c r="W6772" s="139"/>
      <c r="X6772" s="139"/>
      <c r="Y6772" s="139"/>
      <c r="Z6772" s="139"/>
    </row>
    <row r="6773" spans="22:26">
      <c r="V6773" s="139"/>
      <c r="W6773" s="139"/>
      <c r="X6773" s="139"/>
      <c r="Y6773" s="139"/>
      <c r="Z6773" s="139"/>
    </row>
    <row r="6774" spans="22:26">
      <c r="V6774" s="139"/>
      <c r="W6774" s="139"/>
      <c r="X6774" s="139"/>
      <c r="Y6774" s="139"/>
      <c r="Z6774" s="139"/>
    </row>
    <row r="6775" spans="22:26">
      <c r="V6775" s="139"/>
      <c r="W6775" s="139"/>
      <c r="X6775" s="139"/>
      <c r="Y6775" s="139"/>
      <c r="Z6775" s="139"/>
    </row>
    <row r="6776" spans="22:26">
      <c r="V6776" s="139"/>
      <c r="W6776" s="139"/>
      <c r="X6776" s="139"/>
      <c r="Y6776" s="139"/>
      <c r="Z6776" s="139"/>
    </row>
    <row r="6777" spans="22:26">
      <c r="V6777" s="139"/>
      <c r="W6777" s="139"/>
      <c r="X6777" s="139"/>
      <c r="Y6777" s="139"/>
      <c r="Z6777" s="139"/>
    </row>
    <row r="6778" spans="22:26">
      <c r="V6778" s="139"/>
      <c r="W6778" s="139"/>
      <c r="X6778" s="139"/>
      <c r="Y6778" s="139"/>
      <c r="Z6778" s="139"/>
    </row>
    <row r="6779" spans="22:26">
      <c r="V6779" s="139"/>
      <c r="W6779" s="139"/>
      <c r="X6779" s="139"/>
      <c r="Y6779" s="139"/>
      <c r="Z6779" s="139"/>
    </row>
    <row r="6780" spans="22:26">
      <c r="V6780" s="139"/>
      <c r="W6780" s="139"/>
      <c r="X6780" s="139"/>
      <c r="Y6780" s="139"/>
      <c r="Z6780" s="139"/>
    </row>
    <row r="6781" spans="22:26">
      <c r="V6781" s="139"/>
      <c r="W6781" s="139"/>
      <c r="X6781" s="139"/>
      <c r="Y6781" s="139"/>
      <c r="Z6781" s="139"/>
    </row>
    <row r="6782" spans="22:26">
      <c r="V6782" s="139"/>
      <c r="W6782" s="139"/>
      <c r="X6782" s="139"/>
      <c r="Y6782" s="139"/>
      <c r="Z6782" s="139"/>
    </row>
    <row r="6783" spans="22:26">
      <c r="V6783" s="139"/>
      <c r="W6783" s="139"/>
      <c r="X6783" s="139"/>
      <c r="Y6783" s="139"/>
      <c r="Z6783" s="139"/>
    </row>
    <row r="6784" spans="22:26">
      <c r="V6784" s="139"/>
      <c r="W6784" s="139"/>
      <c r="X6784" s="139"/>
      <c r="Y6784" s="139"/>
      <c r="Z6784" s="139"/>
    </row>
    <row r="6785" spans="22:26">
      <c r="V6785" s="139"/>
      <c r="W6785" s="139"/>
      <c r="X6785" s="139"/>
      <c r="Y6785" s="139"/>
      <c r="Z6785" s="139"/>
    </row>
    <row r="6786" spans="22:26">
      <c r="V6786" s="139"/>
      <c r="W6786" s="139"/>
      <c r="X6786" s="139"/>
      <c r="Y6786" s="139"/>
      <c r="Z6786" s="139"/>
    </row>
    <row r="6787" spans="22:26">
      <c r="V6787" s="139"/>
      <c r="W6787" s="139"/>
      <c r="X6787" s="139"/>
      <c r="Y6787" s="139"/>
      <c r="Z6787" s="139"/>
    </row>
    <row r="6788" spans="22:26">
      <c r="V6788" s="139"/>
      <c r="W6788" s="139"/>
      <c r="X6788" s="139"/>
      <c r="Y6788" s="139"/>
      <c r="Z6788" s="139"/>
    </row>
    <row r="6789" spans="22:26">
      <c r="V6789" s="139"/>
      <c r="W6789" s="139"/>
      <c r="X6789" s="139"/>
      <c r="Y6789" s="139"/>
      <c r="Z6789" s="139"/>
    </row>
    <row r="6790" spans="22:26">
      <c r="V6790" s="139"/>
      <c r="W6790" s="139"/>
      <c r="X6790" s="139"/>
      <c r="Y6790" s="139"/>
      <c r="Z6790" s="139"/>
    </row>
    <row r="6791" spans="22:26">
      <c r="V6791" s="139"/>
      <c r="W6791" s="139"/>
      <c r="X6791" s="139"/>
      <c r="Y6791" s="139"/>
      <c r="Z6791" s="139"/>
    </row>
    <row r="6792" spans="22:26">
      <c r="V6792" s="139"/>
      <c r="W6792" s="139"/>
      <c r="X6792" s="139"/>
      <c r="Y6792" s="139"/>
      <c r="Z6792" s="139"/>
    </row>
    <row r="6793" spans="22:26">
      <c r="V6793" s="139"/>
      <c r="W6793" s="139"/>
      <c r="X6793" s="139"/>
      <c r="Y6793" s="139"/>
      <c r="Z6793" s="139"/>
    </row>
    <row r="6794" spans="22:26">
      <c r="V6794" s="139"/>
      <c r="W6794" s="139"/>
      <c r="X6794" s="139"/>
      <c r="Y6794" s="139"/>
      <c r="Z6794" s="139"/>
    </row>
    <row r="6795" spans="22:26">
      <c r="V6795" s="139"/>
      <c r="W6795" s="139"/>
      <c r="X6795" s="139"/>
      <c r="Y6795" s="139"/>
      <c r="Z6795" s="139"/>
    </row>
    <row r="6796" spans="22:26">
      <c r="V6796" s="139"/>
      <c r="W6796" s="139"/>
      <c r="X6796" s="139"/>
      <c r="Y6796" s="139"/>
      <c r="Z6796" s="139"/>
    </row>
    <row r="6797" spans="22:26">
      <c r="V6797" s="139"/>
      <c r="W6797" s="139"/>
      <c r="X6797" s="139"/>
      <c r="Y6797" s="139"/>
      <c r="Z6797" s="139"/>
    </row>
    <row r="6798" spans="22:26">
      <c r="V6798" s="139"/>
      <c r="W6798" s="139"/>
      <c r="X6798" s="139"/>
      <c r="Y6798" s="139"/>
      <c r="Z6798" s="139"/>
    </row>
    <row r="6799" spans="22:26">
      <c r="V6799" s="139"/>
      <c r="W6799" s="139"/>
      <c r="X6799" s="139"/>
      <c r="Y6799" s="139"/>
      <c r="Z6799" s="139"/>
    </row>
    <row r="6800" spans="22:26">
      <c r="V6800" s="139"/>
      <c r="W6800" s="139"/>
      <c r="X6800" s="139"/>
      <c r="Y6800" s="139"/>
      <c r="Z6800" s="139"/>
    </row>
    <row r="6801" spans="22:26">
      <c r="V6801" s="139"/>
      <c r="W6801" s="139"/>
      <c r="X6801" s="139"/>
      <c r="Y6801" s="139"/>
      <c r="Z6801" s="139"/>
    </row>
    <row r="6802" spans="22:26">
      <c r="V6802" s="139"/>
      <c r="W6802" s="139"/>
      <c r="X6802" s="139"/>
      <c r="Y6802" s="139"/>
      <c r="Z6802" s="139"/>
    </row>
    <row r="6803" spans="22:26">
      <c r="V6803" s="139"/>
      <c r="W6803" s="139"/>
      <c r="X6803" s="139"/>
      <c r="Y6803" s="139"/>
      <c r="Z6803" s="139"/>
    </row>
    <row r="6804" spans="22:26">
      <c r="V6804" s="139"/>
      <c r="W6804" s="139"/>
      <c r="X6804" s="139"/>
      <c r="Y6804" s="139"/>
      <c r="Z6804" s="139"/>
    </row>
    <row r="6805" spans="22:26">
      <c r="V6805" s="139"/>
      <c r="W6805" s="139"/>
      <c r="X6805" s="139"/>
      <c r="Y6805" s="139"/>
      <c r="Z6805" s="139"/>
    </row>
    <row r="6806" spans="22:26">
      <c r="V6806" s="139"/>
      <c r="W6806" s="139"/>
      <c r="X6806" s="139"/>
      <c r="Y6806" s="139"/>
      <c r="Z6806" s="139"/>
    </row>
    <row r="6807" spans="22:26">
      <c r="V6807" s="139"/>
      <c r="W6807" s="139"/>
      <c r="X6807" s="139"/>
      <c r="Y6807" s="139"/>
      <c r="Z6807" s="139"/>
    </row>
    <row r="6808" spans="22:26">
      <c r="V6808" s="139"/>
      <c r="W6808" s="139"/>
      <c r="X6808" s="139"/>
      <c r="Y6808" s="139"/>
      <c r="Z6808" s="139"/>
    </row>
    <row r="6809" spans="22:26">
      <c r="V6809" s="139"/>
      <c r="W6809" s="139"/>
      <c r="X6809" s="139"/>
      <c r="Y6809" s="139"/>
      <c r="Z6809" s="139"/>
    </row>
    <row r="6810" spans="22:26">
      <c r="V6810" s="139"/>
      <c r="W6810" s="139"/>
      <c r="X6810" s="139"/>
      <c r="Y6810" s="139"/>
      <c r="Z6810" s="139"/>
    </row>
    <row r="6811" spans="22:26">
      <c r="V6811" s="139"/>
      <c r="W6811" s="139"/>
      <c r="X6811" s="139"/>
      <c r="Y6811" s="139"/>
      <c r="Z6811" s="139"/>
    </row>
    <row r="6812" spans="22:26">
      <c r="V6812" s="139"/>
      <c r="W6812" s="139"/>
      <c r="X6812" s="139"/>
      <c r="Y6812" s="139"/>
      <c r="Z6812" s="139"/>
    </row>
    <row r="6813" spans="22:26">
      <c r="V6813" s="139"/>
      <c r="W6813" s="139"/>
      <c r="X6813" s="139"/>
      <c r="Y6813" s="139"/>
      <c r="Z6813" s="139"/>
    </row>
    <row r="6814" spans="22:26">
      <c r="V6814" s="139"/>
      <c r="W6814" s="139"/>
      <c r="X6814" s="139"/>
      <c r="Y6814" s="139"/>
      <c r="Z6814" s="139"/>
    </row>
    <row r="6815" spans="22:26">
      <c r="V6815" s="139"/>
      <c r="W6815" s="139"/>
      <c r="X6815" s="139"/>
      <c r="Y6815" s="139"/>
      <c r="Z6815" s="139"/>
    </row>
    <row r="6816" spans="22:26">
      <c r="V6816" s="139"/>
      <c r="W6816" s="139"/>
      <c r="X6816" s="139"/>
      <c r="Y6816" s="139"/>
      <c r="Z6816" s="139"/>
    </row>
    <row r="6817" spans="22:26">
      <c r="V6817" s="139"/>
      <c r="W6817" s="139"/>
      <c r="X6817" s="139"/>
      <c r="Y6817" s="139"/>
      <c r="Z6817" s="139"/>
    </row>
    <row r="6818" spans="22:26">
      <c r="V6818" s="139"/>
      <c r="W6818" s="139"/>
      <c r="X6818" s="139"/>
      <c r="Y6818" s="139"/>
      <c r="Z6818" s="139"/>
    </row>
    <row r="6819" spans="22:26">
      <c r="V6819" s="139"/>
      <c r="W6819" s="139"/>
      <c r="X6819" s="139"/>
      <c r="Y6819" s="139"/>
      <c r="Z6819" s="139"/>
    </row>
    <row r="6820" spans="22:26">
      <c r="V6820" s="139"/>
      <c r="W6820" s="139"/>
      <c r="X6820" s="139"/>
      <c r="Y6820" s="139"/>
      <c r="Z6820" s="139"/>
    </row>
    <row r="6821" spans="22:26">
      <c r="V6821" s="139"/>
      <c r="W6821" s="139"/>
      <c r="X6821" s="139"/>
      <c r="Y6821" s="139"/>
      <c r="Z6821" s="139"/>
    </row>
    <row r="6822" spans="22:26">
      <c r="V6822" s="139"/>
      <c r="W6822" s="139"/>
      <c r="X6822" s="139"/>
      <c r="Y6822" s="139"/>
      <c r="Z6822" s="139"/>
    </row>
    <row r="6823" spans="22:26">
      <c r="V6823" s="139"/>
      <c r="W6823" s="139"/>
      <c r="X6823" s="139"/>
      <c r="Y6823" s="139"/>
      <c r="Z6823" s="139"/>
    </row>
    <row r="6824" spans="22:26">
      <c r="V6824" s="139"/>
      <c r="W6824" s="139"/>
      <c r="X6824" s="139"/>
      <c r="Y6824" s="139"/>
      <c r="Z6824" s="139"/>
    </row>
    <row r="6825" spans="22:26">
      <c r="V6825" s="139"/>
      <c r="W6825" s="139"/>
      <c r="X6825" s="139"/>
      <c r="Y6825" s="139"/>
      <c r="Z6825" s="139"/>
    </row>
    <row r="6826" spans="22:26">
      <c r="V6826" s="139"/>
      <c r="W6826" s="139"/>
      <c r="X6826" s="139"/>
      <c r="Y6826" s="139"/>
      <c r="Z6826" s="139"/>
    </row>
    <row r="6827" spans="22:26">
      <c r="V6827" s="139"/>
      <c r="W6827" s="139"/>
      <c r="X6827" s="139"/>
      <c r="Y6827" s="139"/>
      <c r="Z6827" s="139"/>
    </row>
    <row r="6828" spans="22:26">
      <c r="V6828" s="139"/>
      <c r="W6828" s="139"/>
      <c r="X6828" s="139"/>
      <c r="Y6828" s="139"/>
      <c r="Z6828" s="139"/>
    </row>
    <row r="6829" spans="22:26">
      <c r="V6829" s="139"/>
      <c r="W6829" s="139"/>
      <c r="X6829" s="139"/>
      <c r="Y6829" s="139"/>
      <c r="Z6829" s="139"/>
    </row>
    <row r="6830" spans="22:26">
      <c r="V6830" s="139"/>
      <c r="W6830" s="139"/>
      <c r="X6830" s="139"/>
      <c r="Y6830" s="139"/>
      <c r="Z6830" s="139"/>
    </row>
    <row r="6831" spans="22:26">
      <c r="V6831" s="139"/>
      <c r="W6831" s="139"/>
      <c r="X6831" s="139"/>
      <c r="Y6831" s="139"/>
      <c r="Z6831" s="139"/>
    </row>
    <row r="6832" spans="22:26">
      <c r="V6832" s="139"/>
      <c r="W6832" s="139"/>
      <c r="X6832" s="139"/>
      <c r="Y6832" s="139"/>
      <c r="Z6832" s="139"/>
    </row>
    <row r="6833" spans="22:26">
      <c r="V6833" s="139"/>
      <c r="W6833" s="139"/>
      <c r="X6833" s="139"/>
      <c r="Y6833" s="139"/>
      <c r="Z6833" s="139"/>
    </row>
    <row r="6834" spans="22:26">
      <c r="V6834" s="139"/>
      <c r="W6834" s="139"/>
      <c r="X6834" s="139"/>
      <c r="Y6834" s="139"/>
      <c r="Z6834" s="139"/>
    </row>
    <row r="6835" spans="22:26">
      <c r="V6835" s="139"/>
      <c r="W6835" s="139"/>
      <c r="X6835" s="139"/>
      <c r="Y6835" s="139"/>
      <c r="Z6835" s="139"/>
    </row>
    <row r="6836" spans="22:26">
      <c r="V6836" s="139"/>
      <c r="W6836" s="139"/>
      <c r="X6836" s="139"/>
      <c r="Y6836" s="139"/>
      <c r="Z6836" s="139"/>
    </row>
    <row r="6837" spans="22:26">
      <c r="V6837" s="139"/>
      <c r="W6837" s="139"/>
      <c r="X6837" s="139"/>
      <c r="Y6837" s="139"/>
      <c r="Z6837" s="139"/>
    </row>
    <row r="6838" spans="22:26">
      <c r="V6838" s="139"/>
      <c r="W6838" s="139"/>
      <c r="X6838" s="139"/>
      <c r="Y6838" s="139"/>
      <c r="Z6838" s="139"/>
    </row>
    <row r="6839" spans="22:26">
      <c r="V6839" s="139"/>
      <c r="W6839" s="139"/>
      <c r="X6839" s="139"/>
      <c r="Y6839" s="139"/>
      <c r="Z6839" s="139"/>
    </row>
    <row r="6840" spans="22:26">
      <c r="V6840" s="139"/>
      <c r="W6840" s="139"/>
      <c r="X6840" s="139"/>
      <c r="Y6840" s="139"/>
      <c r="Z6840" s="139"/>
    </row>
    <row r="6841" spans="22:26">
      <c r="V6841" s="139"/>
      <c r="W6841" s="139"/>
      <c r="X6841" s="139"/>
      <c r="Y6841" s="139"/>
      <c r="Z6841" s="139"/>
    </row>
    <row r="6842" spans="22:26">
      <c r="V6842" s="139"/>
      <c r="W6842" s="139"/>
      <c r="X6842" s="139"/>
      <c r="Y6842" s="139"/>
      <c r="Z6842" s="139"/>
    </row>
    <row r="6843" spans="22:26">
      <c r="V6843" s="139"/>
      <c r="W6843" s="139"/>
      <c r="X6843" s="139"/>
      <c r="Y6843" s="139"/>
      <c r="Z6843" s="139"/>
    </row>
    <row r="6844" spans="22:26">
      <c r="V6844" s="139"/>
      <c r="W6844" s="139"/>
      <c r="X6844" s="139"/>
      <c r="Y6844" s="139"/>
      <c r="Z6844" s="139"/>
    </row>
    <row r="6845" spans="22:26">
      <c r="V6845" s="139"/>
      <c r="W6845" s="139"/>
      <c r="X6845" s="139"/>
      <c r="Y6845" s="139"/>
      <c r="Z6845" s="139"/>
    </row>
    <row r="6846" spans="22:26">
      <c r="V6846" s="139"/>
      <c r="W6846" s="139"/>
      <c r="X6846" s="139"/>
      <c r="Y6846" s="139"/>
      <c r="Z6846" s="139"/>
    </row>
    <row r="6847" spans="22:26">
      <c r="V6847" s="139"/>
      <c r="W6847" s="139"/>
      <c r="X6847" s="139"/>
      <c r="Y6847" s="139"/>
      <c r="Z6847" s="139"/>
    </row>
    <row r="6848" spans="22:26">
      <c r="V6848" s="139"/>
      <c r="W6848" s="139"/>
      <c r="X6848" s="139"/>
      <c r="Y6848" s="139"/>
      <c r="Z6848" s="139"/>
    </row>
    <row r="6849" spans="22:26">
      <c r="V6849" s="139"/>
      <c r="W6849" s="139"/>
      <c r="X6849" s="139"/>
      <c r="Y6849" s="139"/>
      <c r="Z6849" s="139"/>
    </row>
    <row r="6850" spans="22:26">
      <c r="V6850" s="139"/>
      <c r="W6850" s="139"/>
      <c r="X6850" s="139"/>
      <c r="Y6850" s="139"/>
      <c r="Z6850" s="139"/>
    </row>
    <row r="6851" spans="22:26">
      <c r="V6851" s="139"/>
      <c r="W6851" s="139"/>
      <c r="X6851" s="139"/>
      <c r="Y6851" s="139"/>
      <c r="Z6851" s="139"/>
    </row>
    <row r="6852" spans="22:26">
      <c r="V6852" s="139"/>
      <c r="W6852" s="139"/>
      <c r="X6852" s="139"/>
      <c r="Y6852" s="139"/>
      <c r="Z6852" s="139"/>
    </row>
    <row r="6853" spans="22:26">
      <c r="V6853" s="139"/>
      <c r="W6853" s="139"/>
      <c r="X6853" s="139"/>
      <c r="Y6853" s="139"/>
      <c r="Z6853" s="139"/>
    </row>
    <row r="6854" spans="22:26">
      <c r="V6854" s="139"/>
      <c r="W6854" s="139"/>
      <c r="X6854" s="139"/>
      <c r="Y6854" s="139"/>
      <c r="Z6854" s="139"/>
    </row>
    <row r="6855" spans="22:26">
      <c r="V6855" s="139"/>
      <c r="W6855" s="139"/>
      <c r="X6855" s="139"/>
      <c r="Y6855" s="139"/>
      <c r="Z6855" s="139"/>
    </row>
    <row r="6856" spans="22:26">
      <c r="V6856" s="139"/>
      <c r="W6856" s="139"/>
      <c r="X6856" s="139"/>
      <c r="Y6856" s="139"/>
      <c r="Z6856" s="139"/>
    </row>
    <row r="6857" spans="22:26">
      <c r="V6857" s="139"/>
      <c r="W6857" s="139"/>
      <c r="X6857" s="139"/>
      <c r="Y6857" s="139"/>
      <c r="Z6857" s="139"/>
    </row>
    <row r="6858" spans="22:26">
      <c r="V6858" s="139"/>
      <c r="W6858" s="139"/>
      <c r="X6858" s="139"/>
      <c r="Y6858" s="139"/>
      <c r="Z6858" s="139"/>
    </row>
    <row r="6859" spans="22:26">
      <c r="V6859" s="139"/>
      <c r="W6859" s="139"/>
      <c r="X6859" s="139"/>
      <c r="Y6859" s="139"/>
      <c r="Z6859" s="139"/>
    </row>
    <row r="6860" spans="22:26">
      <c r="V6860" s="139"/>
      <c r="W6860" s="139"/>
      <c r="X6860" s="139"/>
      <c r="Y6860" s="139"/>
      <c r="Z6860" s="139"/>
    </row>
    <row r="6861" spans="22:26">
      <c r="V6861" s="139"/>
      <c r="W6861" s="139"/>
      <c r="X6861" s="139"/>
      <c r="Y6861" s="139"/>
      <c r="Z6861" s="139"/>
    </row>
    <row r="6862" spans="22:26">
      <c r="V6862" s="139"/>
      <c r="W6862" s="139"/>
      <c r="X6862" s="139"/>
      <c r="Y6862" s="139"/>
      <c r="Z6862" s="139"/>
    </row>
    <row r="6863" spans="22:26">
      <c r="V6863" s="139"/>
      <c r="W6863" s="139"/>
      <c r="X6863" s="139"/>
      <c r="Y6863" s="139"/>
      <c r="Z6863" s="139"/>
    </row>
    <row r="6864" spans="22:26">
      <c r="V6864" s="139"/>
      <c r="W6864" s="139"/>
      <c r="X6864" s="139"/>
      <c r="Y6864" s="139"/>
      <c r="Z6864" s="139"/>
    </row>
    <row r="6865" spans="22:26">
      <c r="V6865" s="139"/>
      <c r="W6865" s="139"/>
      <c r="X6865" s="139"/>
      <c r="Y6865" s="139"/>
      <c r="Z6865" s="139"/>
    </row>
    <row r="6866" spans="22:26">
      <c r="V6866" s="139"/>
      <c r="W6866" s="139"/>
      <c r="X6866" s="139"/>
      <c r="Y6866" s="139"/>
      <c r="Z6866" s="139"/>
    </row>
    <row r="6867" spans="22:26">
      <c r="V6867" s="139"/>
      <c r="W6867" s="139"/>
      <c r="X6867" s="139"/>
      <c r="Y6867" s="139"/>
      <c r="Z6867" s="139"/>
    </row>
    <row r="6868" spans="22:26">
      <c r="V6868" s="139"/>
      <c r="W6868" s="139"/>
      <c r="X6868" s="139"/>
      <c r="Y6868" s="139"/>
      <c r="Z6868" s="139"/>
    </row>
    <row r="6869" spans="22:26">
      <c r="V6869" s="139"/>
      <c r="W6869" s="139"/>
      <c r="X6869" s="139"/>
      <c r="Y6869" s="139"/>
      <c r="Z6869" s="139"/>
    </row>
    <row r="6870" spans="22:26">
      <c r="V6870" s="139"/>
      <c r="W6870" s="139"/>
      <c r="X6870" s="139"/>
      <c r="Y6870" s="139"/>
      <c r="Z6870" s="139"/>
    </row>
    <row r="6871" spans="22:26">
      <c r="V6871" s="139"/>
      <c r="W6871" s="139"/>
      <c r="X6871" s="139"/>
      <c r="Y6871" s="139"/>
      <c r="Z6871" s="139"/>
    </row>
    <row r="6872" spans="22:26">
      <c r="V6872" s="139"/>
      <c r="W6872" s="139"/>
      <c r="X6872" s="139"/>
      <c r="Y6872" s="139"/>
      <c r="Z6872" s="139"/>
    </row>
    <row r="6873" spans="22:26">
      <c r="V6873" s="139"/>
      <c r="W6873" s="139"/>
      <c r="X6873" s="139"/>
      <c r="Y6873" s="139"/>
      <c r="Z6873" s="139"/>
    </row>
    <row r="6874" spans="22:26">
      <c r="V6874" s="139"/>
      <c r="W6874" s="139"/>
      <c r="X6874" s="139"/>
      <c r="Y6874" s="139"/>
      <c r="Z6874" s="139"/>
    </row>
    <row r="6875" spans="22:26">
      <c r="V6875" s="139"/>
      <c r="W6875" s="139"/>
      <c r="X6875" s="139"/>
      <c r="Y6875" s="139"/>
      <c r="Z6875" s="139"/>
    </row>
    <row r="6876" spans="22:26">
      <c r="V6876" s="139"/>
      <c r="W6876" s="139"/>
      <c r="X6876" s="139"/>
      <c r="Y6876" s="139"/>
      <c r="Z6876" s="139"/>
    </row>
    <row r="6877" spans="22:26">
      <c r="V6877" s="139"/>
      <c r="W6877" s="139"/>
      <c r="X6877" s="139"/>
      <c r="Y6877" s="139"/>
      <c r="Z6877" s="139"/>
    </row>
    <row r="6878" spans="22:26">
      <c r="V6878" s="139"/>
      <c r="W6878" s="139"/>
      <c r="X6878" s="139"/>
      <c r="Y6878" s="139"/>
      <c r="Z6878" s="139"/>
    </row>
    <row r="6879" spans="22:26">
      <c r="V6879" s="139"/>
      <c r="W6879" s="139"/>
      <c r="X6879" s="139"/>
      <c r="Y6879" s="139"/>
      <c r="Z6879" s="139"/>
    </row>
    <row r="6880" spans="22:26">
      <c r="V6880" s="139"/>
      <c r="W6880" s="139"/>
      <c r="X6880" s="139"/>
      <c r="Y6880" s="139"/>
      <c r="Z6880" s="139"/>
    </row>
    <row r="6881" spans="22:26">
      <c r="V6881" s="139"/>
      <c r="W6881" s="139"/>
      <c r="X6881" s="139"/>
      <c r="Y6881" s="139"/>
      <c r="Z6881" s="139"/>
    </row>
    <row r="6882" spans="22:26">
      <c r="V6882" s="139"/>
      <c r="W6882" s="139"/>
      <c r="X6882" s="139"/>
      <c r="Y6882" s="139"/>
      <c r="Z6882" s="139"/>
    </row>
    <row r="6883" spans="22:26">
      <c r="V6883" s="139"/>
      <c r="W6883" s="139"/>
      <c r="X6883" s="139"/>
      <c r="Y6883" s="139"/>
      <c r="Z6883" s="139"/>
    </row>
    <row r="6884" spans="22:26">
      <c r="V6884" s="139"/>
      <c r="W6884" s="139"/>
      <c r="X6884" s="139"/>
      <c r="Y6884" s="139"/>
      <c r="Z6884" s="139"/>
    </row>
    <row r="6885" spans="22:26">
      <c r="V6885" s="139"/>
      <c r="W6885" s="139"/>
      <c r="X6885" s="139"/>
      <c r="Y6885" s="139"/>
      <c r="Z6885" s="139"/>
    </row>
    <row r="6886" spans="22:26">
      <c r="V6886" s="139"/>
      <c r="W6886" s="139"/>
      <c r="X6886" s="139"/>
      <c r="Y6886" s="139"/>
      <c r="Z6886" s="139"/>
    </row>
    <row r="6887" spans="22:26">
      <c r="V6887" s="139"/>
      <c r="W6887" s="139"/>
      <c r="X6887" s="139"/>
      <c r="Y6887" s="139"/>
      <c r="Z6887" s="139"/>
    </row>
    <row r="6888" spans="22:26">
      <c r="V6888" s="139"/>
      <c r="W6888" s="139"/>
      <c r="X6888" s="139"/>
      <c r="Y6888" s="139"/>
      <c r="Z6888" s="139"/>
    </row>
    <row r="6889" spans="22:26">
      <c r="V6889" s="139"/>
      <c r="W6889" s="139"/>
      <c r="X6889" s="139"/>
      <c r="Y6889" s="139"/>
      <c r="Z6889" s="139"/>
    </row>
    <row r="6890" spans="22:26">
      <c r="V6890" s="139"/>
      <c r="W6890" s="139"/>
      <c r="X6890" s="139"/>
      <c r="Y6890" s="139"/>
      <c r="Z6890" s="139"/>
    </row>
    <row r="6891" spans="22:26">
      <c r="V6891" s="139"/>
      <c r="W6891" s="139"/>
      <c r="X6891" s="139"/>
      <c r="Y6891" s="139"/>
      <c r="Z6891" s="139"/>
    </row>
    <row r="6892" spans="22:26">
      <c r="V6892" s="139"/>
      <c r="W6892" s="139"/>
      <c r="X6892" s="139"/>
      <c r="Y6892" s="139"/>
      <c r="Z6892" s="139"/>
    </row>
    <row r="6893" spans="22:26">
      <c r="V6893" s="139"/>
      <c r="W6893" s="139"/>
      <c r="X6893" s="139"/>
      <c r="Y6893" s="139"/>
      <c r="Z6893" s="139"/>
    </row>
    <row r="6894" spans="22:26">
      <c r="V6894" s="139"/>
      <c r="W6894" s="139"/>
      <c r="X6894" s="139"/>
      <c r="Y6894" s="139"/>
      <c r="Z6894" s="139"/>
    </row>
    <row r="6895" spans="22:26">
      <c r="V6895" s="139"/>
      <c r="W6895" s="139"/>
      <c r="X6895" s="139"/>
      <c r="Y6895" s="139"/>
      <c r="Z6895" s="139"/>
    </row>
    <row r="6896" spans="22:26">
      <c r="V6896" s="139"/>
      <c r="W6896" s="139"/>
      <c r="X6896" s="139"/>
      <c r="Y6896" s="139"/>
      <c r="Z6896" s="139"/>
    </row>
    <row r="6897" spans="22:26">
      <c r="V6897" s="139"/>
      <c r="W6897" s="139"/>
      <c r="X6897" s="139"/>
      <c r="Y6897" s="139"/>
      <c r="Z6897" s="139"/>
    </row>
    <row r="6898" spans="22:26">
      <c r="V6898" s="139"/>
      <c r="W6898" s="139"/>
      <c r="X6898" s="139"/>
      <c r="Y6898" s="139"/>
      <c r="Z6898" s="139"/>
    </row>
    <row r="6899" spans="22:26">
      <c r="V6899" s="139"/>
      <c r="W6899" s="139"/>
      <c r="X6899" s="139"/>
      <c r="Y6899" s="139"/>
      <c r="Z6899" s="139"/>
    </row>
    <row r="6900" spans="22:26">
      <c r="V6900" s="139"/>
      <c r="W6900" s="139"/>
      <c r="X6900" s="139"/>
      <c r="Y6900" s="139"/>
      <c r="Z6900" s="139"/>
    </row>
    <row r="6901" spans="22:26">
      <c r="V6901" s="139"/>
      <c r="W6901" s="139"/>
      <c r="X6901" s="139"/>
      <c r="Y6901" s="139"/>
      <c r="Z6901" s="139"/>
    </row>
    <row r="6902" spans="22:26">
      <c r="V6902" s="139"/>
      <c r="W6902" s="139"/>
      <c r="X6902" s="139"/>
      <c r="Y6902" s="139"/>
      <c r="Z6902" s="139"/>
    </row>
    <row r="6903" spans="22:26">
      <c r="V6903" s="139"/>
      <c r="W6903" s="139"/>
      <c r="X6903" s="139"/>
      <c r="Y6903" s="139"/>
      <c r="Z6903" s="139"/>
    </row>
    <row r="6904" spans="22:26">
      <c r="V6904" s="139"/>
      <c r="W6904" s="139"/>
      <c r="X6904" s="139"/>
      <c r="Y6904" s="139"/>
      <c r="Z6904" s="139"/>
    </row>
    <row r="6905" spans="22:26">
      <c r="V6905" s="139"/>
      <c r="W6905" s="139"/>
      <c r="X6905" s="139"/>
      <c r="Y6905" s="139"/>
      <c r="Z6905" s="139"/>
    </row>
    <row r="6906" spans="22:26">
      <c r="V6906" s="139"/>
      <c r="W6906" s="139"/>
      <c r="X6906" s="139"/>
      <c r="Y6906" s="139"/>
      <c r="Z6906" s="139"/>
    </row>
    <row r="6907" spans="22:26">
      <c r="V6907" s="139"/>
      <c r="W6907" s="139"/>
      <c r="X6907" s="139"/>
      <c r="Y6907" s="139"/>
      <c r="Z6907" s="139"/>
    </row>
    <row r="6908" spans="22:26">
      <c r="V6908" s="139"/>
      <c r="W6908" s="139"/>
      <c r="X6908" s="139"/>
      <c r="Y6908" s="139"/>
      <c r="Z6908" s="139"/>
    </row>
    <row r="6909" spans="22:26">
      <c r="V6909" s="139"/>
      <c r="W6909" s="139"/>
      <c r="X6909" s="139"/>
      <c r="Y6909" s="139"/>
      <c r="Z6909" s="139"/>
    </row>
    <row r="6910" spans="22:26">
      <c r="V6910" s="139"/>
      <c r="W6910" s="139"/>
      <c r="X6910" s="139"/>
      <c r="Y6910" s="139"/>
      <c r="Z6910" s="139"/>
    </row>
    <row r="6911" spans="22:26">
      <c r="V6911" s="139"/>
      <c r="W6911" s="139"/>
      <c r="X6911" s="139"/>
      <c r="Y6911" s="139"/>
      <c r="Z6911" s="139"/>
    </row>
    <row r="6912" spans="22:26">
      <c r="V6912" s="139"/>
      <c r="W6912" s="139"/>
      <c r="X6912" s="139"/>
      <c r="Y6912" s="139"/>
      <c r="Z6912" s="139"/>
    </row>
    <row r="6913" spans="22:26">
      <c r="V6913" s="139"/>
      <c r="W6913" s="139"/>
      <c r="X6913" s="139"/>
      <c r="Y6913" s="139"/>
      <c r="Z6913" s="139"/>
    </row>
    <row r="6914" spans="22:26">
      <c r="V6914" s="139"/>
      <c r="W6914" s="139"/>
      <c r="X6914" s="139"/>
      <c r="Y6914" s="139"/>
      <c r="Z6914" s="139"/>
    </row>
    <row r="6915" spans="22:26">
      <c r="V6915" s="139"/>
      <c r="W6915" s="139"/>
      <c r="X6915" s="139"/>
      <c r="Y6915" s="139"/>
      <c r="Z6915" s="139"/>
    </row>
    <row r="6916" spans="22:26">
      <c r="V6916" s="139"/>
      <c r="W6916" s="139"/>
      <c r="X6916" s="139"/>
      <c r="Y6916" s="139"/>
      <c r="Z6916" s="139"/>
    </row>
    <row r="6917" spans="22:26">
      <c r="V6917" s="139"/>
      <c r="W6917" s="139"/>
      <c r="X6917" s="139"/>
      <c r="Y6917" s="139"/>
      <c r="Z6917" s="139"/>
    </row>
    <row r="6918" spans="22:26">
      <c r="V6918" s="139"/>
      <c r="W6918" s="139"/>
      <c r="X6918" s="139"/>
      <c r="Y6918" s="139"/>
      <c r="Z6918" s="139"/>
    </row>
    <row r="6919" spans="22:26">
      <c r="V6919" s="139"/>
      <c r="W6919" s="139"/>
      <c r="X6919" s="139"/>
      <c r="Y6919" s="139"/>
      <c r="Z6919" s="139"/>
    </row>
    <row r="6920" spans="22:26">
      <c r="V6920" s="139"/>
      <c r="W6920" s="139"/>
      <c r="X6920" s="139"/>
      <c r="Y6920" s="139"/>
      <c r="Z6920" s="139"/>
    </row>
    <row r="6921" spans="22:26">
      <c r="V6921" s="139"/>
      <c r="W6921" s="139"/>
      <c r="X6921" s="139"/>
      <c r="Y6921" s="139"/>
      <c r="Z6921" s="139"/>
    </row>
    <row r="6922" spans="22:26">
      <c r="V6922" s="139"/>
      <c r="W6922" s="139"/>
      <c r="X6922" s="139"/>
      <c r="Y6922" s="139"/>
      <c r="Z6922" s="139"/>
    </row>
    <row r="6923" spans="22:26">
      <c r="V6923" s="139"/>
      <c r="W6923" s="139"/>
      <c r="X6923" s="139"/>
      <c r="Y6923" s="139"/>
      <c r="Z6923" s="139"/>
    </row>
    <row r="6924" spans="22:26">
      <c r="V6924" s="139"/>
      <c r="W6924" s="139"/>
      <c r="X6924" s="139"/>
      <c r="Y6924" s="139"/>
      <c r="Z6924" s="139"/>
    </row>
    <row r="6925" spans="22:26">
      <c r="V6925" s="139"/>
      <c r="W6925" s="139"/>
      <c r="X6925" s="139"/>
      <c r="Y6925" s="139"/>
      <c r="Z6925" s="139"/>
    </row>
    <row r="6926" spans="22:26">
      <c r="V6926" s="139"/>
      <c r="W6926" s="139"/>
      <c r="X6926" s="139"/>
      <c r="Y6926" s="139"/>
      <c r="Z6926" s="139"/>
    </row>
    <row r="6927" spans="22:26">
      <c r="V6927" s="139"/>
      <c r="W6927" s="139"/>
      <c r="X6927" s="139"/>
      <c r="Y6927" s="139"/>
      <c r="Z6927" s="139"/>
    </row>
    <row r="6928" spans="22:26">
      <c r="V6928" s="139"/>
      <c r="W6928" s="139"/>
      <c r="X6928" s="139"/>
      <c r="Y6928" s="139"/>
      <c r="Z6928" s="139"/>
    </row>
    <row r="6929" spans="22:26">
      <c r="V6929" s="139"/>
      <c r="W6929" s="139"/>
      <c r="X6929" s="139"/>
      <c r="Y6929" s="139"/>
      <c r="Z6929" s="139"/>
    </row>
    <row r="6930" spans="22:26">
      <c r="V6930" s="139"/>
      <c r="W6930" s="139"/>
      <c r="X6930" s="139"/>
      <c r="Y6930" s="139"/>
      <c r="Z6930" s="139"/>
    </row>
    <row r="6931" spans="22:26">
      <c r="V6931" s="139"/>
      <c r="W6931" s="139"/>
      <c r="X6931" s="139"/>
      <c r="Y6931" s="139"/>
      <c r="Z6931" s="139"/>
    </row>
    <row r="6932" spans="22:26">
      <c r="V6932" s="139"/>
      <c r="W6932" s="139"/>
      <c r="X6932" s="139"/>
      <c r="Y6932" s="139"/>
      <c r="Z6932" s="139"/>
    </row>
    <row r="6933" spans="22:26">
      <c r="V6933" s="139"/>
      <c r="W6933" s="139"/>
      <c r="X6933" s="139"/>
      <c r="Y6933" s="139"/>
      <c r="Z6933" s="139"/>
    </row>
    <row r="6934" spans="22:26">
      <c r="V6934" s="139"/>
      <c r="W6934" s="139"/>
      <c r="X6934" s="139"/>
      <c r="Y6934" s="139"/>
      <c r="Z6934" s="139"/>
    </row>
    <row r="6935" spans="22:26">
      <c r="V6935" s="139"/>
      <c r="W6935" s="139"/>
      <c r="X6935" s="139"/>
      <c r="Y6935" s="139"/>
      <c r="Z6935" s="139"/>
    </row>
    <row r="6936" spans="22:26">
      <c r="V6936" s="139"/>
      <c r="W6936" s="139"/>
      <c r="X6936" s="139"/>
      <c r="Y6936" s="139"/>
      <c r="Z6936" s="139"/>
    </row>
    <row r="6937" spans="22:26">
      <c r="V6937" s="139"/>
      <c r="W6937" s="139"/>
      <c r="X6937" s="139"/>
      <c r="Y6937" s="139"/>
      <c r="Z6937" s="139"/>
    </row>
    <row r="6938" spans="22:26">
      <c r="V6938" s="139"/>
      <c r="W6938" s="139"/>
      <c r="X6938" s="139"/>
      <c r="Y6938" s="139"/>
      <c r="Z6938" s="139"/>
    </row>
    <row r="6939" spans="22:26">
      <c r="V6939" s="139"/>
      <c r="W6939" s="139"/>
      <c r="X6939" s="139"/>
      <c r="Y6939" s="139"/>
      <c r="Z6939" s="139"/>
    </row>
    <row r="6940" spans="22:26">
      <c r="V6940" s="139"/>
      <c r="W6940" s="139"/>
      <c r="X6940" s="139"/>
      <c r="Y6940" s="139"/>
      <c r="Z6940" s="139"/>
    </row>
    <row r="6941" spans="22:26">
      <c r="V6941" s="139"/>
      <c r="W6941" s="139"/>
      <c r="X6941" s="139"/>
      <c r="Y6941" s="139"/>
      <c r="Z6941" s="139"/>
    </row>
    <row r="6942" spans="22:26">
      <c r="V6942" s="139"/>
      <c r="W6942" s="139"/>
      <c r="X6942" s="139"/>
      <c r="Y6942" s="139"/>
      <c r="Z6942" s="139"/>
    </row>
    <row r="6943" spans="22:26">
      <c r="V6943" s="139"/>
      <c r="W6943" s="139"/>
      <c r="X6943" s="139"/>
      <c r="Y6943" s="139"/>
      <c r="Z6943" s="139"/>
    </row>
    <row r="6944" spans="22:26">
      <c r="V6944" s="139"/>
      <c r="W6944" s="139"/>
      <c r="X6944" s="139"/>
      <c r="Y6944" s="139"/>
      <c r="Z6944" s="139"/>
    </row>
    <row r="6945" spans="22:26">
      <c r="V6945" s="139"/>
      <c r="W6945" s="139"/>
      <c r="X6945" s="139"/>
      <c r="Y6945" s="139"/>
      <c r="Z6945" s="139"/>
    </row>
    <row r="6946" spans="22:26">
      <c r="V6946" s="139"/>
      <c r="W6946" s="139"/>
      <c r="X6946" s="139"/>
      <c r="Y6946" s="139"/>
      <c r="Z6946" s="139"/>
    </row>
    <row r="6947" spans="22:26">
      <c r="V6947" s="139"/>
      <c r="W6947" s="139"/>
      <c r="X6947" s="139"/>
      <c r="Y6947" s="139"/>
      <c r="Z6947" s="139"/>
    </row>
    <row r="6948" spans="22:26">
      <c r="V6948" s="139"/>
      <c r="W6948" s="139"/>
      <c r="X6948" s="139"/>
      <c r="Y6948" s="139"/>
      <c r="Z6948" s="139"/>
    </row>
    <row r="6949" spans="22:26">
      <c r="V6949" s="139"/>
      <c r="W6949" s="139"/>
      <c r="X6949" s="139"/>
      <c r="Y6949" s="139"/>
      <c r="Z6949" s="139"/>
    </row>
    <row r="6950" spans="22:26">
      <c r="V6950" s="139"/>
      <c r="W6950" s="139"/>
      <c r="X6950" s="139"/>
      <c r="Y6950" s="139"/>
      <c r="Z6950" s="139"/>
    </row>
    <row r="6951" spans="22:26">
      <c r="V6951" s="139"/>
      <c r="W6951" s="139"/>
      <c r="X6951" s="139"/>
      <c r="Y6951" s="139"/>
      <c r="Z6951" s="139"/>
    </row>
    <row r="6952" spans="22:26">
      <c r="V6952" s="139"/>
      <c r="W6952" s="139"/>
      <c r="X6952" s="139"/>
      <c r="Y6952" s="139"/>
      <c r="Z6952" s="139"/>
    </row>
    <row r="6953" spans="22:26">
      <c r="V6953" s="139"/>
      <c r="W6953" s="139"/>
      <c r="X6953" s="139"/>
      <c r="Y6953" s="139"/>
      <c r="Z6953" s="139"/>
    </row>
    <row r="6954" spans="22:26">
      <c r="V6954" s="139"/>
      <c r="W6954" s="139"/>
      <c r="X6954" s="139"/>
      <c r="Y6954" s="139"/>
      <c r="Z6954" s="139"/>
    </row>
    <row r="6955" spans="22:26">
      <c r="V6955" s="139"/>
      <c r="W6955" s="139"/>
      <c r="X6955" s="139"/>
      <c r="Y6955" s="139"/>
      <c r="Z6955" s="139"/>
    </row>
    <row r="6956" spans="22:26">
      <c r="V6956" s="139"/>
      <c r="W6956" s="139"/>
      <c r="X6956" s="139"/>
      <c r="Y6956" s="139"/>
      <c r="Z6956" s="139"/>
    </row>
    <row r="6957" spans="22:26">
      <c r="V6957" s="139"/>
      <c r="W6957" s="139"/>
      <c r="X6957" s="139"/>
      <c r="Y6957" s="139"/>
      <c r="Z6957" s="139"/>
    </row>
    <row r="6958" spans="22:26">
      <c r="V6958" s="139"/>
      <c r="W6958" s="139"/>
      <c r="X6958" s="139"/>
      <c r="Y6958" s="139"/>
      <c r="Z6958" s="139"/>
    </row>
    <row r="6959" spans="22:26">
      <c r="V6959" s="139"/>
      <c r="W6959" s="139"/>
      <c r="X6959" s="139"/>
      <c r="Y6959" s="139"/>
      <c r="Z6959" s="139"/>
    </row>
    <row r="6960" spans="22:26">
      <c r="V6960" s="139"/>
      <c r="W6960" s="139"/>
      <c r="X6960" s="139"/>
      <c r="Y6960" s="139"/>
      <c r="Z6960" s="139"/>
    </row>
    <row r="6961" spans="22:26">
      <c r="V6961" s="139"/>
      <c r="W6961" s="139"/>
      <c r="X6961" s="139"/>
      <c r="Y6961" s="139"/>
      <c r="Z6961" s="139"/>
    </row>
    <row r="6962" spans="22:26">
      <c r="V6962" s="139"/>
      <c r="W6962" s="139"/>
      <c r="X6962" s="139"/>
      <c r="Y6962" s="139"/>
      <c r="Z6962" s="139"/>
    </row>
    <row r="6963" spans="22:26">
      <c r="V6963" s="139"/>
      <c r="W6963" s="139"/>
      <c r="X6963" s="139"/>
      <c r="Y6963" s="139"/>
      <c r="Z6963" s="139"/>
    </row>
    <row r="6964" spans="22:26">
      <c r="V6964" s="139"/>
      <c r="W6964" s="139"/>
      <c r="X6964" s="139"/>
      <c r="Y6964" s="139"/>
      <c r="Z6964" s="139"/>
    </row>
    <row r="6965" spans="22:26">
      <c r="V6965" s="139"/>
      <c r="W6965" s="139"/>
      <c r="X6965" s="139"/>
      <c r="Y6965" s="139"/>
      <c r="Z6965" s="139"/>
    </row>
    <row r="6966" spans="22:26">
      <c r="V6966" s="139"/>
      <c r="W6966" s="139"/>
      <c r="X6966" s="139"/>
      <c r="Y6966" s="139"/>
      <c r="Z6966" s="139"/>
    </row>
    <row r="6967" spans="22:26">
      <c r="V6967" s="139"/>
      <c r="W6967" s="139"/>
      <c r="X6967" s="139"/>
      <c r="Y6967" s="139"/>
      <c r="Z6967" s="139"/>
    </row>
    <row r="6968" spans="22:26">
      <c r="V6968" s="139"/>
      <c r="W6968" s="139"/>
      <c r="X6968" s="139"/>
      <c r="Y6968" s="139"/>
      <c r="Z6968" s="139"/>
    </row>
    <row r="6969" spans="22:26">
      <c r="V6969" s="139"/>
      <c r="W6969" s="139"/>
      <c r="X6969" s="139"/>
      <c r="Y6969" s="139"/>
      <c r="Z6969" s="139"/>
    </row>
    <row r="6970" spans="22:26">
      <c r="V6970" s="139"/>
      <c r="W6970" s="139"/>
      <c r="X6970" s="139"/>
      <c r="Y6970" s="139"/>
      <c r="Z6970" s="139"/>
    </row>
    <row r="6971" spans="22:26">
      <c r="V6971" s="139"/>
      <c r="W6971" s="139"/>
      <c r="X6971" s="139"/>
      <c r="Y6971" s="139"/>
      <c r="Z6971" s="139"/>
    </row>
    <row r="6972" spans="22:26">
      <c r="V6972" s="139"/>
      <c r="W6972" s="139"/>
      <c r="X6972" s="139"/>
      <c r="Y6972" s="139"/>
      <c r="Z6972" s="139"/>
    </row>
    <row r="6973" spans="22:26">
      <c r="V6973" s="139"/>
      <c r="W6973" s="139"/>
      <c r="X6973" s="139"/>
      <c r="Y6973" s="139"/>
      <c r="Z6973" s="139"/>
    </row>
    <row r="6974" spans="22:26">
      <c r="V6974" s="139"/>
      <c r="W6974" s="139"/>
      <c r="X6974" s="139"/>
      <c r="Y6974" s="139"/>
      <c r="Z6974" s="139"/>
    </row>
    <row r="6975" spans="22:26">
      <c r="V6975" s="139"/>
      <c r="W6975" s="139"/>
      <c r="X6975" s="139"/>
      <c r="Y6975" s="139"/>
      <c r="Z6975" s="139"/>
    </row>
    <row r="6976" spans="22:26">
      <c r="V6976" s="139"/>
      <c r="W6976" s="139"/>
      <c r="X6976" s="139"/>
      <c r="Y6976" s="139"/>
      <c r="Z6976" s="139"/>
    </row>
    <row r="6977" spans="22:26">
      <c r="V6977" s="139"/>
      <c r="W6977" s="139"/>
      <c r="X6977" s="139"/>
      <c r="Y6977" s="139"/>
      <c r="Z6977" s="139"/>
    </row>
    <row r="6978" spans="22:26">
      <c r="V6978" s="139"/>
      <c r="W6978" s="139"/>
      <c r="X6978" s="139"/>
      <c r="Y6978" s="139"/>
      <c r="Z6978" s="139"/>
    </row>
    <row r="6979" spans="22:26">
      <c r="V6979" s="139"/>
      <c r="W6979" s="139"/>
      <c r="X6979" s="139"/>
      <c r="Y6979" s="139"/>
      <c r="Z6979" s="139"/>
    </row>
    <row r="6980" spans="22:26">
      <c r="V6980" s="139"/>
      <c r="W6980" s="139"/>
      <c r="X6980" s="139"/>
      <c r="Y6980" s="139"/>
      <c r="Z6980" s="139"/>
    </row>
    <row r="6981" spans="22:26">
      <c r="V6981" s="139"/>
      <c r="W6981" s="139"/>
      <c r="X6981" s="139"/>
      <c r="Y6981" s="139"/>
      <c r="Z6981" s="139"/>
    </row>
    <row r="6982" spans="22:26">
      <c r="V6982" s="139"/>
      <c r="W6982" s="139"/>
      <c r="X6982" s="139"/>
      <c r="Y6982" s="139"/>
      <c r="Z6982" s="139"/>
    </row>
    <row r="6983" spans="22:26">
      <c r="V6983" s="139"/>
      <c r="W6983" s="139"/>
      <c r="X6983" s="139"/>
      <c r="Y6983" s="139"/>
      <c r="Z6983" s="139"/>
    </row>
    <row r="6984" spans="22:26">
      <c r="V6984" s="139"/>
      <c r="W6984" s="139"/>
      <c r="X6984" s="139"/>
      <c r="Y6984" s="139"/>
      <c r="Z6984" s="139"/>
    </row>
    <row r="6985" spans="22:26">
      <c r="V6985" s="139"/>
      <c r="W6985" s="139"/>
      <c r="X6985" s="139"/>
      <c r="Y6985" s="139"/>
      <c r="Z6985" s="139"/>
    </row>
    <row r="6986" spans="22:26">
      <c r="V6986" s="139"/>
      <c r="W6986" s="139"/>
      <c r="X6986" s="139"/>
      <c r="Y6986" s="139"/>
      <c r="Z6986" s="139"/>
    </row>
    <row r="6987" spans="22:26">
      <c r="V6987" s="139"/>
      <c r="W6987" s="139"/>
      <c r="X6987" s="139"/>
      <c r="Y6987" s="139"/>
      <c r="Z6987" s="139"/>
    </row>
    <row r="6988" spans="22:26">
      <c r="V6988" s="139"/>
      <c r="W6988" s="139"/>
      <c r="X6988" s="139"/>
      <c r="Y6988" s="139"/>
      <c r="Z6988" s="139"/>
    </row>
    <row r="6989" spans="22:26">
      <c r="V6989" s="139"/>
      <c r="W6989" s="139"/>
      <c r="X6989" s="139"/>
      <c r="Y6989" s="139"/>
      <c r="Z6989" s="139"/>
    </row>
    <row r="6990" spans="22:26">
      <c r="V6990" s="139"/>
      <c r="W6990" s="139"/>
      <c r="X6990" s="139"/>
      <c r="Y6990" s="139"/>
      <c r="Z6990" s="139"/>
    </row>
    <row r="6991" spans="22:26">
      <c r="V6991" s="139"/>
      <c r="W6991" s="139"/>
      <c r="X6991" s="139"/>
      <c r="Y6991" s="139"/>
      <c r="Z6991" s="139"/>
    </row>
    <row r="6992" spans="22:26">
      <c r="V6992" s="139"/>
      <c r="W6992" s="139"/>
      <c r="X6992" s="139"/>
      <c r="Y6992" s="139"/>
      <c r="Z6992" s="139"/>
    </row>
    <row r="6993" spans="22:26">
      <c r="V6993" s="139"/>
      <c r="W6993" s="139"/>
      <c r="X6993" s="139"/>
      <c r="Y6993" s="139"/>
      <c r="Z6993" s="139"/>
    </row>
    <row r="6994" spans="22:26">
      <c r="V6994" s="139"/>
      <c r="W6994" s="139"/>
      <c r="X6994" s="139"/>
      <c r="Y6994" s="139"/>
      <c r="Z6994" s="139"/>
    </row>
    <row r="6995" spans="22:26">
      <c r="V6995" s="139"/>
      <c r="W6995" s="139"/>
      <c r="X6995" s="139"/>
      <c r="Y6995" s="139"/>
      <c r="Z6995" s="139"/>
    </row>
    <row r="6996" spans="22:26">
      <c r="V6996" s="139"/>
      <c r="W6996" s="139"/>
      <c r="X6996" s="139"/>
      <c r="Y6996" s="139"/>
      <c r="Z6996" s="139"/>
    </row>
    <row r="6997" spans="22:26">
      <c r="V6997" s="139"/>
      <c r="W6997" s="139"/>
      <c r="X6997" s="139"/>
      <c r="Y6997" s="139"/>
      <c r="Z6997" s="139"/>
    </row>
    <row r="6998" spans="22:26">
      <c r="V6998" s="139"/>
      <c r="W6998" s="139"/>
      <c r="X6998" s="139"/>
      <c r="Y6998" s="139"/>
      <c r="Z6998" s="139"/>
    </row>
    <row r="6999" spans="22:26">
      <c r="V6999" s="139"/>
      <c r="W6999" s="139"/>
      <c r="X6999" s="139"/>
      <c r="Y6999" s="139"/>
      <c r="Z6999" s="139"/>
    </row>
    <row r="7000" spans="22:26">
      <c r="V7000" s="139"/>
      <c r="W7000" s="139"/>
      <c r="X7000" s="139"/>
      <c r="Y7000" s="139"/>
      <c r="Z7000" s="139"/>
    </row>
    <row r="7001" spans="22:26">
      <c r="V7001" s="139"/>
      <c r="W7001" s="139"/>
      <c r="X7001" s="139"/>
      <c r="Y7001" s="139"/>
      <c r="Z7001" s="139"/>
    </row>
    <row r="7002" spans="22:26">
      <c r="V7002" s="139"/>
      <c r="W7002" s="139"/>
      <c r="X7002" s="139"/>
      <c r="Y7002" s="139"/>
      <c r="Z7002" s="139"/>
    </row>
    <row r="7003" spans="22:26">
      <c r="V7003" s="139"/>
      <c r="W7003" s="139"/>
      <c r="X7003" s="139"/>
      <c r="Y7003" s="139"/>
      <c r="Z7003" s="139"/>
    </row>
    <row r="7004" spans="22:26">
      <c r="V7004" s="139"/>
      <c r="W7004" s="139"/>
      <c r="X7004" s="139"/>
      <c r="Y7004" s="139"/>
      <c r="Z7004" s="139"/>
    </row>
    <row r="7005" spans="22:26">
      <c r="V7005" s="139"/>
      <c r="W7005" s="139"/>
      <c r="X7005" s="139"/>
      <c r="Y7005" s="139"/>
      <c r="Z7005" s="139"/>
    </row>
    <row r="7006" spans="22:26">
      <c r="V7006" s="139"/>
      <c r="W7006" s="139"/>
      <c r="X7006" s="139"/>
      <c r="Y7006" s="139"/>
      <c r="Z7006" s="139"/>
    </row>
    <row r="7007" spans="22:26">
      <c r="V7007" s="139"/>
      <c r="W7007" s="139"/>
      <c r="X7007" s="139"/>
      <c r="Y7007" s="139"/>
      <c r="Z7007" s="139"/>
    </row>
    <row r="7008" spans="22:26">
      <c r="V7008" s="139"/>
      <c r="W7008" s="139"/>
      <c r="X7008" s="139"/>
      <c r="Y7008" s="139"/>
      <c r="Z7008" s="139"/>
    </row>
    <row r="7009" spans="22:26">
      <c r="V7009" s="139"/>
      <c r="W7009" s="139"/>
      <c r="X7009" s="139"/>
      <c r="Y7009" s="139"/>
      <c r="Z7009" s="139"/>
    </row>
    <row r="7010" spans="22:26">
      <c r="V7010" s="139"/>
      <c r="W7010" s="139"/>
      <c r="X7010" s="139"/>
      <c r="Y7010" s="139"/>
      <c r="Z7010" s="139"/>
    </row>
    <row r="7011" spans="22:26">
      <c r="V7011" s="139"/>
      <c r="W7011" s="139"/>
      <c r="X7011" s="139"/>
      <c r="Y7011" s="139"/>
      <c r="Z7011" s="139"/>
    </row>
    <row r="7012" spans="22:26">
      <c r="V7012" s="139"/>
      <c r="W7012" s="139"/>
      <c r="X7012" s="139"/>
      <c r="Y7012" s="139"/>
      <c r="Z7012" s="139"/>
    </row>
    <row r="7013" spans="22:26">
      <c r="V7013" s="139"/>
      <c r="W7013" s="139"/>
      <c r="X7013" s="139"/>
      <c r="Y7013" s="139"/>
      <c r="Z7013" s="139"/>
    </row>
    <row r="7014" spans="22:26">
      <c r="V7014" s="139"/>
      <c r="W7014" s="139"/>
      <c r="X7014" s="139"/>
      <c r="Y7014" s="139"/>
      <c r="Z7014" s="139"/>
    </row>
    <row r="7015" spans="22:26">
      <c r="V7015" s="139"/>
      <c r="W7015" s="139"/>
      <c r="X7015" s="139"/>
      <c r="Y7015" s="139"/>
      <c r="Z7015" s="139"/>
    </row>
    <row r="7016" spans="22:26">
      <c r="V7016" s="139"/>
      <c r="W7016" s="139"/>
      <c r="X7016" s="139"/>
      <c r="Y7016" s="139"/>
      <c r="Z7016" s="139"/>
    </row>
    <row r="7017" spans="22:26">
      <c r="V7017" s="139"/>
      <c r="W7017" s="139"/>
      <c r="X7017" s="139"/>
      <c r="Y7017" s="139"/>
      <c r="Z7017" s="139"/>
    </row>
    <row r="7018" spans="22:26">
      <c r="V7018" s="139"/>
      <c r="W7018" s="139"/>
      <c r="X7018" s="139"/>
      <c r="Y7018" s="139"/>
      <c r="Z7018" s="139"/>
    </row>
    <row r="7019" spans="22:26">
      <c r="V7019" s="139"/>
      <c r="W7019" s="139"/>
      <c r="X7019" s="139"/>
      <c r="Y7019" s="139"/>
      <c r="Z7019" s="139"/>
    </row>
    <row r="7020" spans="22:26">
      <c r="V7020" s="139"/>
      <c r="W7020" s="139"/>
      <c r="X7020" s="139"/>
      <c r="Y7020" s="139"/>
      <c r="Z7020" s="139"/>
    </row>
    <row r="7021" spans="22:26">
      <c r="V7021" s="139"/>
      <c r="W7021" s="139"/>
      <c r="X7021" s="139"/>
      <c r="Y7021" s="139"/>
      <c r="Z7021" s="139"/>
    </row>
    <row r="7022" spans="22:26">
      <c r="V7022" s="139"/>
      <c r="W7022" s="139"/>
      <c r="X7022" s="139"/>
      <c r="Y7022" s="139"/>
      <c r="Z7022" s="139"/>
    </row>
    <row r="7023" spans="22:26">
      <c r="V7023" s="139"/>
      <c r="W7023" s="139"/>
      <c r="X7023" s="139"/>
      <c r="Y7023" s="139"/>
      <c r="Z7023" s="139"/>
    </row>
    <row r="7024" spans="22:26">
      <c r="V7024" s="139"/>
      <c r="W7024" s="139"/>
      <c r="X7024" s="139"/>
      <c r="Y7024" s="139"/>
      <c r="Z7024" s="139"/>
    </row>
    <row r="7025" spans="22:26">
      <c r="V7025" s="139"/>
      <c r="W7025" s="139"/>
      <c r="X7025" s="139"/>
      <c r="Y7025" s="139"/>
      <c r="Z7025" s="139"/>
    </row>
    <row r="7026" spans="22:26">
      <c r="V7026" s="139"/>
      <c r="W7026" s="139"/>
      <c r="X7026" s="139"/>
      <c r="Y7026" s="139"/>
      <c r="Z7026" s="139"/>
    </row>
    <row r="7027" spans="22:26">
      <c r="V7027" s="139"/>
      <c r="W7027" s="139"/>
      <c r="X7027" s="139"/>
      <c r="Y7027" s="139"/>
      <c r="Z7027" s="139"/>
    </row>
    <row r="7028" spans="22:26">
      <c r="V7028" s="139"/>
      <c r="W7028" s="139"/>
      <c r="X7028" s="139"/>
      <c r="Y7028" s="139"/>
      <c r="Z7028" s="139"/>
    </row>
    <row r="7029" spans="22:26">
      <c r="V7029" s="139"/>
      <c r="W7029" s="139"/>
      <c r="X7029" s="139"/>
      <c r="Y7029" s="139"/>
      <c r="Z7029" s="139"/>
    </row>
    <row r="7030" spans="22:26">
      <c r="V7030" s="139"/>
      <c r="W7030" s="139"/>
      <c r="X7030" s="139"/>
      <c r="Y7030" s="139"/>
      <c r="Z7030" s="139"/>
    </row>
    <row r="7031" spans="22:26">
      <c r="V7031" s="139"/>
      <c r="W7031" s="139"/>
      <c r="X7031" s="139"/>
      <c r="Y7031" s="139"/>
      <c r="Z7031" s="139"/>
    </row>
    <row r="7032" spans="22:26">
      <c r="V7032" s="139"/>
      <c r="W7032" s="139"/>
      <c r="X7032" s="139"/>
      <c r="Y7032" s="139"/>
      <c r="Z7032" s="139"/>
    </row>
    <row r="7033" spans="22:26">
      <c r="V7033" s="139"/>
      <c r="W7033" s="139"/>
      <c r="X7033" s="139"/>
      <c r="Y7033" s="139"/>
      <c r="Z7033" s="139"/>
    </row>
    <row r="7034" spans="22:26">
      <c r="V7034" s="139"/>
      <c r="W7034" s="139"/>
      <c r="X7034" s="139"/>
      <c r="Y7034" s="139"/>
      <c r="Z7034" s="139"/>
    </row>
    <row r="7035" spans="22:26">
      <c r="V7035" s="139"/>
      <c r="W7035" s="139"/>
      <c r="X7035" s="139"/>
      <c r="Y7035" s="139"/>
      <c r="Z7035" s="139"/>
    </row>
    <row r="7036" spans="22:26">
      <c r="V7036" s="139"/>
      <c r="W7036" s="139"/>
      <c r="X7036" s="139"/>
      <c r="Y7036" s="139"/>
      <c r="Z7036" s="139"/>
    </row>
    <row r="7037" spans="22:26">
      <c r="V7037" s="139"/>
      <c r="W7037" s="139"/>
      <c r="X7037" s="139"/>
      <c r="Y7037" s="139"/>
      <c r="Z7037" s="139"/>
    </row>
    <row r="7038" spans="22:26">
      <c r="V7038" s="139"/>
      <c r="W7038" s="139"/>
      <c r="X7038" s="139"/>
      <c r="Y7038" s="139"/>
      <c r="Z7038" s="139"/>
    </row>
    <row r="7039" spans="22:26">
      <c r="V7039" s="139"/>
      <c r="W7039" s="139"/>
      <c r="X7039" s="139"/>
      <c r="Y7039" s="139"/>
      <c r="Z7039" s="139"/>
    </row>
    <row r="7040" spans="22:26">
      <c r="V7040" s="139"/>
      <c r="W7040" s="139"/>
      <c r="X7040" s="139"/>
      <c r="Y7040" s="139"/>
      <c r="Z7040" s="139"/>
    </row>
    <row r="7041" spans="22:26">
      <c r="V7041" s="139"/>
      <c r="W7041" s="139"/>
      <c r="X7041" s="139"/>
      <c r="Y7041" s="139"/>
      <c r="Z7041" s="139"/>
    </row>
    <row r="7042" spans="22:26">
      <c r="V7042" s="139"/>
      <c r="W7042" s="139"/>
      <c r="X7042" s="139"/>
      <c r="Y7042" s="139"/>
      <c r="Z7042" s="139"/>
    </row>
    <row r="7043" spans="22:26">
      <c r="V7043" s="139"/>
      <c r="W7043" s="139"/>
      <c r="X7043" s="139"/>
      <c r="Y7043" s="139"/>
      <c r="Z7043" s="139"/>
    </row>
    <row r="7044" spans="22:26">
      <c r="V7044" s="139"/>
      <c r="W7044" s="139"/>
      <c r="X7044" s="139"/>
      <c r="Y7044" s="139"/>
      <c r="Z7044" s="139"/>
    </row>
    <row r="7045" spans="22:26">
      <c r="V7045" s="139"/>
      <c r="W7045" s="139"/>
      <c r="X7045" s="139"/>
      <c r="Y7045" s="139"/>
      <c r="Z7045" s="139"/>
    </row>
    <row r="7046" spans="22:26">
      <c r="V7046" s="139"/>
      <c r="W7046" s="139"/>
      <c r="X7046" s="139"/>
      <c r="Y7046" s="139"/>
      <c r="Z7046" s="139"/>
    </row>
    <row r="7047" spans="22:26">
      <c r="V7047" s="139"/>
      <c r="W7047" s="139"/>
      <c r="X7047" s="139"/>
      <c r="Y7047" s="139"/>
      <c r="Z7047" s="139"/>
    </row>
    <row r="7048" spans="22:26">
      <c r="V7048" s="139"/>
      <c r="W7048" s="139"/>
      <c r="X7048" s="139"/>
      <c r="Y7048" s="139"/>
      <c r="Z7048" s="139"/>
    </row>
    <row r="7049" spans="22:26">
      <c r="V7049" s="139"/>
      <c r="W7049" s="139"/>
      <c r="X7049" s="139"/>
      <c r="Y7049" s="139"/>
      <c r="Z7049" s="139"/>
    </row>
    <row r="7050" spans="22:26">
      <c r="V7050" s="139"/>
      <c r="W7050" s="139"/>
      <c r="X7050" s="139"/>
      <c r="Y7050" s="139"/>
      <c r="Z7050" s="139"/>
    </row>
    <row r="7051" spans="22:26">
      <c r="V7051" s="139"/>
      <c r="W7051" s="139"/>
      <c r="X7051" s="139"/>
      <c r="Y7051" s="139"/>
      <c r="Z7051" s="139"/>
    </row>
    <row r="7052" spans="22:26">
      <c r="V7052" s="139"/>
      <c r="W7052" s="139"/>
      <c r="X7052" s="139"/>
      <c r="Y7052" s="139"/>
      <c r="Z7052" s="139"/>
    </row>
    <row r="7053" spans="22:26">
      <c r="V7053" s="139"/>
      <c r="W7053" s="139"/>
      <c r="X7053" s="139"/>
      <c r="Y7053" s="139"/>
      <c r="Z7053" s="139"/>
    </row>
    <row r="7054" spans="22:26">
      <c r="V7054" s="139"/>
      <c r="W7054" s="139"/>
      <c r="X7054" s="139"/>
      <c r="Y7054" s="139"/>
      <c r="Z7054" s="139"/>
    </row>
    <row r="7055" spans="22:26">
      <c r="V7055" s="139"/>
      <c r="W7055" s="139"/>
      <c r="X7055" s="139"/>
      <c r="Y7055" s="139"/>
      <c r="Z7055" s="139"/>
    </row>
    <row r="7056" spans="22:26">
      <c r="V7056" s="139"/>
      <c r="W7056" s="139"/>
      <c r="X7056" s="139"/>
      <c r="Y7056" s="139"/>
      <c r="Z7056" s="139"/>
    </row>
    <row r="7057" spans="22:26">
      <c r="V7057" s="139"/>
      <c r="W7057" s="139"/>
      <c r="X7057" s="139"/>
      <c r="Y7057" s="139"/>
      <c r="Z7057" s="139"/>
    </row>
    <row r="7058" spans="22:26">
      <c r="V7058" s="139"/>
      <c r="W7058" s="139"/>
      <c r="X7058" s="139"/>
      <c r="Y7058" s="139"/>
      <c r="Z7058" s="139"/>
    </row>
    <row r="7059" spans="22:26">
      <c r="V7059" s="139"/>
      <c r="W7059" s="139"/>
      <c r="X7059" s="139"/>
      <c r="Y7059" s="139"/>
      <c r="Z7059" s="139"/>
    </row>
    <row r="7060" spans="22:26">
      <c r="V7060" s="139"/>
      <c r="W7060" s="139"/>
      <c r="X7060" s="139"/>
      <c r="Y7060" s="139"/>
      <c r="Z7060" s="139"/>
    </row>
    <row r="7061" spans="22:26">
      <c r="V7061" s="139"/>
      <c r="W7061" s="139"/>
      <c r="X7061" s="139"/>
      <c r="Y7061" s="139"/>
      <c r="Z7061" s="139"/>
    </row>
    <row r="7062" spans="22:26">
      <c r="V7062" s="139"/>
      <c r="W7062" s="139"/>
      <c r="X7062" s="139"/>
      <c r="Y7062" s="139"/>
      <c r="Z7062" s="139"/>
    </row>
    <row r="7063" spans="22:26">
      <c r="V7063" s="139"/>
      <c r="W7063" s="139"/>
      <c r="X7063" s="139"/>
      <c r="Y7063" s="139"/>
      <c r="Z7063" s="139"/>
    </row>
    <row r="7064" spans="22:26">
      <c r="V7064" s="139"/>
      <c r="W7064" s="139"/>
      <c r="X7064" s="139"/>
      <c r="Y7064" s="139"/>
      <c r="Z7064" s="139"/>
    </row>
    <row r="7065" spans="22:26">
      <c r="V7065" s="139"/>
      <c r="W7065" s="139"/>
      <c r="X7065" s="139"/>
      <c r="Y7065" s="139"/>
      <c r="Z7065" s="139"/>
    </row>
    <row r="7066" spans="22:26">
      <c r="V7066" s="139"/>
      <c r="W7066" s="139"/>
      <c r="X7066" s="139"/>
      <c r="Y7066" s="139"/>
      <c r="Z7066" s="139"/>
    </row>
    <row r="7067" spans="22:26">
      <c r="V7067" s="139"/>
      <c r="W7067" s="139"/>
      <c r="X7067" s="139"/>
      <c r="Y7067" s="139"/>
      <c r="Z7067" s="139"/>
    </row>
    <row r="7068" spans="22:26">
      <c r="V7068" s="139"/>
      <c r="W7068" s="139"/>
      <c r="X7068" s="139"/>
      <c r="Y7068" s="139"/>
      <c r="Z7068" s="139"/>
    </row>
    <row r="7069" spans="22:26">
      <c r="V7069" s="139"/>
      <c r="W7069" s="139"/>
      <c r="X7069" s="139"/>
      <c r="Y7069" s="139"/>
      <c r="Z7069" s="139"/>
    </row>
    <row r="7070" spans="22:26">
      <c r="V7070" s="139"/>
      <c r="W7070" s="139"/>
      <c r="X7070" s="139"/>
      <c r="Y7070" s="139"/>
      <c r="Z7070" s="139"/>
    </row>
    <row r="7071" spans="22:26">
      <c r="V7071" s="139"/>
      <c r="W7071" s="139"/>
      <c r="X7071" s="139"/>
      <c r="Y7071" s="139"/>
      <c r="Z7071" s="139"/>
    </row>
    <row r="7072" spans="22:26">
      <c r="V7072" s="139"/>
      <c r="W7072" s="139"/>
      <c r="X7072" s="139"/>
      <c r="Y7072" s="139"/>
      <c r="Z7072" s="139"/>
    </row>
    <row r="7073" spans="22:26">
      <c r="V7073" s="139"/>
      <c r="W7073" s="139"/>
      <c r="X7073" s="139"/>
      <c r="Y7073" s="139"/>
      <c r="Z7073" s="139"/>
    </row>
    <row r="7074" spans="22:26">
      <c r="V7074" s="139"/>
      <c r="W7074" s="139"/>
      <c r="X7074" s="139"/>
      <c r="Y7074" s="139"/>
      <c r="Z7074" s="139"/>
    </row>
    <row r="7075" spans="22:26">
      <c r="V7075" s="139"/>
      <c r="W7075" s="139"/>
      <c r="X7075" s="139"/>
      <c r="Y7075" s="139"/>
      <c r="Z7075" s="139"/>
    </row>
    <row r="7076" spans="22:26">
      <c r="V7076" s="139"/>
      <c r="W7076" s="139"/>
      <c r="X7076" s="139"/>
      <c r="Y7076" s="139"/>
      <c r="Z7076" s="139"/>
    </row>
    <row r="7077" spans="22:26">
      <c r="V7077" s="139"/>
      <c r="W7077" s="139"/>
      <c r="X7077" s="139"/>
      <c r="Y7077" s="139"/>
      <c r="Z7077" s="139"/>
    </row>
    <row r="7078" spans="22:26">
      <c r="V7078" s="139"/>
      <c r="W7078" s="139"/>
      <c r="X7078" s="139"/>
      <c r="Y7078" s="139"/>
      <c r="Z7078" s="139"/>
    </row>
    <row r="7079" spans="22:26">
      <c r="V7079" s="139"/>
      <c r="W7079" s="139"/>
      <c r="X7079" s="139"/>
      <c r="Y7079" s="139"/>
      <c r="Z7079" s="139"/>
    </row>
    <row r="7080" spans="22:26">
      <c r="V7080" s="139"/>
      <c r="W7080" s="139"/>
      <c r="X7080" s="139"/>
      <c r="Y7080" s="139"/>
      <c r="Z7080" s="139"/>
    </row>
    <row r="7081" spans="22:26">
      <c r="V7081" s="139"/>
      <c r="W7081" s="139"/>
      <c r="X7081" s="139"/>
      <c r="Y7081" s="139"/>
      <c r="Z7081" s="139"/>
    </row>
    <row r="7082" spans="22:26">
      <c r="V7082" s="139"/>
      <c r="W7082" s="139"/>
      <c r="X7082" s="139"/>
      <c r="Y7082" s="139"/>
      <c r="Z7082" s="139"/>
    </row>
    <row r="7083" spans="22:26">
      <c r="V7083" s="139"/>
      <c r="W7083" s="139"/>
      <c r="X7083" s="139"/>
      <c r="Y7083" s="139"/>
      <c r="Z7083" s="139"/>
    </row>
    <row r="7084" spans="22:26">
      <c r="V7084" s="139"/>
      <c r="W7084" s="139"/>
      <c r="X7084" s="139"/>
      <c r="Y7084" s="139"/>
      <c r="Z7084" s="139"/>
    </row>
    <row r="7085" spans="22:26">
      <c r="V7085" s="139"/>
      <c r="W7085" s="139"/>
      <c r="X7085" s="139"/>
      <c r="Y7085" s="139"/>
      <c r="Z7085" s="139"/>
    </row>
    <row r="7086" spans="22:26">
      <c r="V7086" s="139"/>
      <c r="W7086" s="139"/>
      <c r="X7086" s="139"/>
      <c r="Y7086" s="139"/>
      <c r="Z7086" s="139"/>
    </row>
    <row r="7087" spans="22:26">
      <c r="V7087" s="139"/>
      <c r="W7087" s="139"/>
      <c r="X7087" s="139"/>
      <c r="Y7087" s="139"/>
      <c r="Z7087" s="139"/>
    </row>
    <row r="7088" spans="22:26">
      <c r="V7088" s="139"/>
      <c r="W7088" s="139"/>
      <c r="X7088" s="139"/>
      <c r="Y7088" s="139"/>
      <c r="Z7088" s="139"/>
    </row>
    <row r="7089" spans="22:26">
      <c r="V7089" s="139"/>
      <c r="W7089" s="139"/>
      <c r="X7089" s="139"/>
      <c r="Y7089" s="139"/>
      <c r="Z7089" s="139"/>
    </row>
    <row r="7090" spans="22:26">
      <c r="V7090" s="139"/>
      <c r="W7090" s="139"/>
      <c r="X7090" s="139"/>
      <c r="Y7090" s="139"/>
      <c r="Z7090" s="139"/>
    </row>
    <row r="7091" spans="22:26">
      <c r="V7091" s="139"/>
      <c r="W7091" s="139"/>
      <c r="X7091" s="139"/>
      <c r="Y7091" s="139"/>
      <c r="Z7091" s="139"/>
    </row>
    <row r="7092" spans="22:26">
      <c r="V7092" s="139"/>
      <c r="W7092" s="139"/>
      <c r="X7092" s="139"/>
      <c r="Y7092" s="139"/>
      <c r="Z7092" s="139"/>
    </row>
    <row r="7093" spans="22:26">
      <c r="V7093" s="139"/>
      <c r="W7093" s="139"/>
      <c r="X7093" s="139"/>
      <c r="Y7093" s="139"/>
      <c r="Z7093" s="139"/>
    </row>
    <row r="7094" spans="22:26">
      <c r="V7094" s="139"/>
      <c r="W7094" s="139"/>
      <c r="X7094" s="139"/>
      <c r="Y7094" s="139"/>
      <c r="Z7094" s="139"/>
    </row>
    <row r="7095" spans="22:26">
      <c r="V7095" s="139"/>
      <c r="W7095" s="139"/>
      <c r="X7095" s="139"/>
      <c r="Y7095" s="139"/>
      <c r="Z7095" s="139"/>
    </row>
    <row r="7096" spans="22:26">
      <c r="V7096" s="139"/>
      <c r="W7096" s="139"/>
      <c r="X7096" s="139"/>
      <c r="Y7096" s="139"/>
      <c r="Z7096" s="139"/>
    </row>
    <row r="7097" spans="22:26">
      <c r="V7097" s="139"/>
      <c r="W7097" s="139"/>
      <c r="X7097" s="139"/>
      <c r="Y7097" s="139"/>
      <c r="Z7097" s="139"/>
    </row>
    <row r="7098" spans="22:26">
      <c r="V7098" s="139"/>
      <c r="W7098" s="139"/>
      <c r="X7098" s="139"/>
      <c r="Y7098" s="139"/>
      <c r="Z7098" s="139"/>
    </row>
    <row r="7099" spans="22:26">
      <c r="V7099" s="139"/>
      <c r="W7099" s="139"/>
      <c r="X7099" s="139"/>
      <c r="Y7099" s="139"/>
      <c r="Z7099" s="139"/>
    </row>
    <row r="7100" spans="22:26">
      <c r="V7100" s="139"/>
      <c r="W7100" s="139"/>
      <c r="X7100" s="139"/>
      <c r="Y7100" s="139"/>
      <c r="Z7100" s="139"/>
    </row>
    <row r="7101" spans="22:26">
      <c r="V7101" s="139"/>
      <c r="W7101" s="139"/>
      <c r="X7101" s="139"/>
      <c r="Y7101" s="139"/>
      <c r="Z7101" s="139"/>
    </row>
    <row r="7102" spans="22:26">
      <c r="V7102" s="139"/>
      <c r="W7102" s="139"/>
      <c r="X7102" s="139"/>
      <c r="Y7102" s="139"/>
      <c r="Z7102" s="139"/>
    </row>
    <row r="7103" spans="22:26">
      <c r="V7103" s="139"/>
      <c r="W7103" s="139"/>
      <c r="X7103" s="139"/>
      <c r="Y7103" s="139"/>
      <c r="Z7103" s="139"/>
    </row>
    <row r="7104" spans="22:26">
      <c r="V7104" s="139"/>
      <c r="W7104" s="139"/>
      <c r="X7104" s="139"/>
      <c r="Y7104" s="139"/>
      <c r="Z7104" s="139"/>
    </row>
    <row r="7105" spans="22:26">
      <c r="V7105" s="139"/>
      <c r="W7105" s="139"/>
      <c r="X7105" s="139"/>
      <c r="Y7105" s="139"/>
      <c r="Z7105" s="139"/>
    </row>
    <row r="7106" spans="22:26">
      <c r="V7106" s="139"/>
      <c r="W7106" s="139"/>
      <c r="X7106" s="139"/>
      <c r="Y7106" s="139"/>
      <c r="Z7106" s="139"/>
    </row>
    <row r="7107" spans="22:26">
      <c r="V7107" s="139"/>
      <c r="W7107" s="139"/>
      <c r="X7107" s="139"/>
      <c r="Y7107" s="139"/>
      <c r="Z7107" s="139"/>
    </row>
    <row r="7108" spans="22:26">
      <c r="V7108" s="139"/>
      <c r="W7108" s="139"/>
      <c r="X7108" s="139"/>
      <c r="Y7108" s="139"/>
      <c r="Z7108" s="139"/>
    </row>
    <row r="7109" spans="22:26">
      <c r="V7109" s="139"/>
      <c r="W7109" s="139"/>
      <c r="X7109" s="139"/>
      <c r="Y7109" s="139"/>
      <c r="Z7109" s="139"/>
    </row>
    <row r="7110" spans="22:26">
      <c r="V7110" s="139"/>
      <c r="W7110" s="139"/>
      <c r="X7110" s="139"/>
      <c r="Y7110" s="139"/>
      <c r="Z7110" s="139"/>
    </row>
    <row r="7111" spans="22:26">
      <c r="V7111" s="139"/>
      <c r="W7111" s="139"/>
      <c r="X7111" s="139"/>
      <c r="Y7111" s="139"/>
      <c r="Z7111" s="139"/>
    </row>
    <row r="7112" spans="22:26">
      <c r="V7112" s="139"/>
      <c r="W7112" s="139"/>
      <c r="X7112" s="139"/>
      <c r="Y7112" s="139"/>
      <c r="Z7112" s="139"/>
    </row>
    <row r="7113" spans="22:26">
      <c r="V7113" s="139"/>
      <c r="W7113" s="139"/>
      <c r="X7113" s="139"/>
      <c r="Y7113" s="139"/>
      <c r="Z7113" s="139"/>
    </row>
    <row r="7114" spans="22:26">
      <c r="V7114" s="139"/>
      <c r="W7114" s="139"/>
      <c r="X7114" s="139"/>
      <c r="Y7114" s="139"/>
      <c r="Z7114" s="139"/>
    </row>
    <row r="7115" spans="22:26">
      <c r="V7115" s="139"/>
      <c r="W7115" s="139"/>
      <c r="X7115" s="139"/>
      <c r="Y7115" s="139"/>
      <c r="Z7115" s="139"/>
    </row>
    <row r="7116" spans="22:26">
      <c r="V7116" s="139"/>
      <c r="W7116" s="139"/>
      <c r="X7116" s="139"/>
      <c r="Y7116" s="139"/>
      <c r="Z7116" s="139"/>
    </row>
    <row r="7117" spans="22:26">
      <c r="V7117" s="139"/>
      <c r="W7117" s="139"/>
      <c r="X7117" s="139"/>
      <c r="Y7117" s="139"/>
      <c r="Z7117" s="139"/>
    </row>
    <row r="7118" spans="22:26">
      <c r="V7118" s="139"/>
      <c r="W7118" s="139"/>
      <c r="X7118" s="139"/>
      <c r="Y7118" s="139"/>
      <c r="Z7118" s="139"/>
    </row>
    <row r="7119" spans="22:26">
      <c r="V7119" s="139"/>
      <c r="W7119" s="139"/>
      <c r="X7119" s="139"/>
      <c r="Y7119" s="139"/>
      <c r="Z7119" s="139"/>
    </row>
    <row r="7120" spans="22:26">
      <c r="V7120" s="139"/>
      <c r="W7120" s="139"/>
      <c r="X7120" s="139"/>
      <c r="Y7120" s="139"/>
      <c r="Z7120" s="139"/>
    </row>
    <row r="7121" spans="22:26">
      <c r="V7121" s="139"/>
      <c r="W7121" s="139"/>
      <c r="X7121" s="139"/>
      <c r="Y7121" s="139"/>
      <c r="Z7121" s="139"/>
    </row>
    <row r="7122" spans="22:26">
      <c r="V7122" s="139"/>
      <c r="W7122" s="139"/>
      <c r="X7122" s="139"/>
      <c r="Y7122" s="139"/>
      <c r="Z7122" s="139"/>
    </row>
    <row r="7123" spans="22:26">
      <c r="V7123" s="139"/>
      <c r="W7123" s="139"/>
      <c r="X7123" s="139"/>
      <c r="Y7123" s="139"/>
      <c r="Z7123" s="139"/>
    </row>
    <row r="7124" spans="22:26">
      <c r="V7124" s="139"/>
      <c r="W7124" s="139"/>
      <c r="X7124" s="139"/>
      <c r="Y7124" s="139"/>
      <c r="Z7124" s="139"/>
    </row>
    <row r="7125" spans="22:26">
      <c r="V7125" s="139"/>
      <c r="W7125" s="139"/>
      <c r="X7125" s="139"/>
      <c r="Y7125" s="139"/>
      <c r="Z7125" s="139"/>
    </row>
    <row r="7126" spans="22:26">
      <c r="V7126" s="139"/>
      <c r="W7126" s="139"/>
      <c r="X7126" s="139"/>
      <c r="Y7126" s="139"/>
      <c r="Z7126" s="139"/>
    </row>
    <row r="7127" spans="22:26">
      <c r="V7127" s="139"/>
      <c r="W7127" s="139"/>
      <c r="X7127" s="139"/>
      <c r="Y7127" s="139"/>
      <c r="Z7127" s="139"/>
    </row>
    <row r="7128" spans="22:26">
      <c r="V7128" s="139"/>
      <c r="W7128" s="139"/>
      <c r="X7128" s="139"/>
      <c r="Y7128" s="139"/>
      <c r="Z7128" s="139"/>
    </row>
    <row r="7129" spans="22:26">
      <c r="V7129" s="139"/>
      <c r="W7129" s="139"/>
      <c r="X7129" s="139"/>
      <c r="Y7129" s="139"/>
      <c r="Z7129" s="139"/>
    </row>
    <row r="7130" spans="22:26">
      <c r="V7130" s="139"/>
      <c r="W7130" s="139"/>
      <c r="X7130" s="139"/>
      <c r="Y7130" s="139"/>
      <c r="Z7130" s="139"/>
    </row>
    <row r="7131" spans="22:26">
      <c r="V7131" s="139"/>
      <c r="W7131" s="139"/>
      <c r="X7131" s="139"/>
      <c r="Y7131" s="139"/>
      <c r="Z7131" s="139"/>
    </row>
    <row r="7132" spans="22:26">
      <c r="V7132" s="139"/>
      <c r="W7132" s="139"/>
      <c r="X7132" s="139"/>
      <c r="Y7132" s="139"/>
      <c r="Z7132" s="139"/>
    </row>
    <row r="7133" spans="22:26">
      <c r="V7133" s="139"/>
      <c r="W7133" s="139"/>
      <c r="X7133" s="139"/>
      <c r="Y7133" s="139"/>
      <c r="Z7133" s="139"/>
    </row>
    <row r="7134" spans="22:26">
      <c r="V7134" s="139"/>
      <c r="W7134" s="139"/>
      <c r="X7134" s="139"/>
      <c r="Y7134" s="139"/>
      <c r="Z7134" s="139"/>
    </row>
    <row r="7135" spans="22:26">
      <c r="V7135" s="139"/>
      <c r="W7135" s="139"/>
      <c r="X7135" s="139"/>
      <c r="Y7135" s="139"/>
      <c r="Z7135" s="139"/>
    </row>
    <row r="7136" spans="22:26">
      <c r="V7136" s="139"/>
      <c r="W7136" s="139"/>
      <c r="X7136" s="139"/>
      <c r="Y7136" s="139"/>
      <c r="Z7136" s="139"/>
    </row>
    <row r="7137" spans="22:26">
      <c r="V7137" s="139"/>
      <c r="W7137" s="139"/>
      <c r="X7137" s="139"/>
      <c r="Y7137" s="139"/>
      <c r="Z7137" s="139"/>
    </row>
    <row r="7138" spans="22:26">
      <c r="V7138" s="139"/>
      <c r="W7138" s="139"/>
      <c r="X7138" s="139"/>
      <c r="Y7138" s="139"/>
      <c r="Z7138" s="139"/>
    </row>
    <row r="7139" spans="22:26">
      <c r="V7139" s="139"/>
      <c r="W7139" s="139"/>
      <c r="X7139" s="139"/>
      <c r="Y7139" s="139"/>
      <c r="Z7139" s="139"/>
    </row>
    <row r="7140" spans="22:26">
      <c r="V7140" s="139"/>
      <c r="W7140" s="139"/>
      <c r="X7140" s="139"/>
      <c r="Y7140" s="139"/>
      <c r="Z7140" s="139"/>
    </row>
    <row r="7141" spans="22:26">
      <c r="V7141" s="139"/>
      <c r="W7141" s="139"/>
      <c r="X7141" s="139"/>
      <c r="Y7141" s="139"/>
      <c r="Z7141" s="139"/>
    </row>
    <row r="7142" spans="22:26">
      <c r="V7142" s="139"/>
      <c r="W7142" s="139"/>
      <c r="X7142" s="139"/>
      <c r="Y7142" s="139"/>
      <c r="Z7142" s="139"/>
    </row>
    <row r="7143" spans="22:26">
      <c r="V7143" s="139"/>
      <c r="W7143" s="139"/>
      <c r="X7143" s="139"/>
      <c r="Y7143" s="139"/>
      <c r="Z7143" s="139"/>
    </row>
    <row r="7144" spans="22:26">
      <c r="V7144" s="139"/>
      <c r="W7144" s="139"/>
      <c r="X7144" s="139"/>
      <c r="Y7144" s="139"/>
      <c r="Z7144" s="139"/>
    </row>
    <row r="7145" spans="22:26">
      <c r="V7145" s="139"/>
      <c r="W7145" s="139"/>
      <c r="X7145" s="139"/>
      <c r="Y7145" s="139"/>
      <c r="Z7145" s="139"/>
    </row>
    <row r="7146" spans="22:26">
      <c r="V7146" s="139"/>
      <c r="W7146" s="139"/>
      <c r="X7146" s="139"/>
      <c r="Y7146" s="139"/>
      <c r="Z7146" s="139"/>
    </row>
    <row r="7147" spans="22:26">
      <c r="V7147" s="139"/>
      <c r="W7147" s="139"/>
      <c r="X7147" s="139"/>
      <c r="Y7147" s="139"/>
      <c r="Z7147" s="139"/>
    </row>
    <row r="7148" spans="22:26">
      <c r="V7148" s="139"/>
      <c r="W7148" s="139"/>
      <c r="X7148" s="139"/>
      <c r="Y7148" s="139"/>
      <c r="Z7148" s="139"/>
    </row>
    <row r="7149" spans="22:26">
      <c r="V7149" s="139"/>
      <c r="W7149" s="139"/>
      <c r="X7149" s="139"/>
      <c r="Y7149" s="139"/>
      <c r="Z7149" s="139"/>
    </row>
    <row r="7150" spans="22:26">
      <c r="V7150" s="139"/>
      <c r="W7150" s="139"/>
      <c r="X7150" s="139"/>
      <c r="Y7150" s="139"/>
      <c r="Z7150" s="139"/>
    </row>
    <row r="7151" spans="22:26">
      <c r="V7151" s="139"/>
      <c r="W7151" s="139"/>
      <c r="X7151" s="139"/>
      <c r="Y7151" s="139"/>
      <c r="Z7151" s="139"/>
    </row>
    <row r="7152" spans="22:26">
      <c r="V7152" s="139"/>
      <c r="W7152" s="139"/>
      <c r="X7152" s="139"/>
      <c r="Y7152" s="139"/>
      <c r="Z7152" s="139"/>
    </row>
    <row r="7153" spans="22:26">
      <c r="V7153" s="139"/>
      <c r="W7153" s="139"/>
      <c r="X7153" s="139"/>
      <c r="Y7153" s="139"/>
      <c r="Z7153" s="139"/>
    </row>
    <row r="7154" spans="22:26">
      <c r="V7154" s="139"/>
      <c r="W7154" s="139"/>
      <c r="X7154" s="139"/>
      <c r="Y7154" s="139"/>
      <c r="Z7154" s="139"/>
    </row>
    <row r="7155" spans="22:26">
      <c r="V7155" s="139"/>
      <c r="W7155" s="139"/>
      <c r="X7155" s="139"/>
      <c r="Y7155" s="139"/>
      <c r="Z7155" s="139"/>
    </row>
    <row r="7156" spans="22:26">
      <c r="V7156" s="139"/>
      <c r="W7156" s="139"/>
      <c r="X7156" s="139"/>
      <c r="Y7156" s="139"/>
      <c r="Z7156" s="139"/>
    </row>
    <row r="7157" spans="22:26">
      <c r="V7157" s="139"/>
      <c r="W7157" s="139"/>
      <c r="X7157" s="139"/>
      <c r="Y7157" s="139"/>
      <c r="Z7157" s="139"/>
    </row>
    <row r="7158" spans="22:26">
      <c r="V7158" s="139"/>
      <c r="W7158" s="139"/>
      <c r="X7158" s="139"/>
      <c r="Y7158" s="139"/>
      <c r="Z7158" s="139"/>
    </row>
    <row r="7159" spans="22:26">
      <c r="V7159" s="139"/>
      <c r="W7159" s="139"/>
      <c r="X7159" s="139"/>
      <c r="Y7159" s="139"/>
      <c r="Z7159" s="139"/>
    </row>
    <row r="7160" spans="22:26">
      <c r="V7160" s="139"/>
      <c r="W7160" s="139"/>
      <c r="X7160" s="139"/>
      <c r="Y7160" s="139"/>
      <c r="Z7160" s="139"/>
    </row>
    <row r="7161" spans="22:26">
      <c r="V7161" s="139"/>
      <c r="W7161" s="139"/>
      <c r="X7161" s="139"/>
      <c r="Y7161" s="139"/>
      <c r="Z7161" s="139"/>
    </row>
    <row r="7162" spans="22:26">
      <c r="V7162" s="139"/>
      <c r="W7162" s="139"/>
      <c r="X7162" s="139"/>
      <c r="Y7162" s="139"/>
      <c r="Z7162" s="139"/>
    </row>
    <row r="7163" spans="22:26">
      <c r="V7163" s="139"/>
      <c r="W7163" s="139"/>
      <c r="X7163" s="139"/>
      <c r="Y7163" s="139"/>
      <c r="Z7163" s="139"/>
    </row>
    <row r="7164" spans="22:26">
      <c r="V7164" s="139"/>
      <c r="W7164" s="139"/>
      <c r="X7164" s="139"/>
      <c r="Y7164" s="139"/>
      <c r="Z7164" s="139"/>
    </row>
    <row r="7165" spans="22:26">
      <c r="V7165" s="139"/>
      <c r="W7165" s="139"/>
      <c r="X7165" s="139"/>
      <c r="Y7165" s="139"/>
      <c r="Z7165" s="139"/>
    </row>
    <row r="7166" spans="22:26">
      <c r="V7166" s="139"/>
      <c r="W7166" s="139"/>
      <c r="X7166" s="139"/>
      <c r="Y7166" s="139"/>
      <c r="Z7166" s="139"/>
    </row>
    <row r="7167" spans="22:26">
      <c r="V7167" s="139"/>
      <c r="W7167" s="139"/>
      <c r="X7167" s="139"/>
      <c r="Y7167" s="139"/>
      <c r="Z7167" s="139"/>
    </row>
    <row r="7168" spans="22:26">
      <c r="V7168" s="139"/>
      <c r="W7168" s="139"/>
      <c r="X7168" s="139"/>
      <c r="Y7168" s="139"/>
      <c r="Z7168" s="139"/>
    </row>
    <row r="7169" spans="22:26">
      <c r="V7169" s="139"/>
      <c r="W7169" s="139"/>
      <c r="X7169" s="139"/>
      <c r="Y7169" s="139"/>
      <c r="Z7169" s="139"/>
    </row>
    <row r="7170" spans="22:26">
      <c r="V7170" s="139"/>
      <c r="W7170" s="139"/>
      <c r="X7170" s="139"/>
      <c r="Y7170" s="139"/>
      <c r="Z7170" s="139"/>
    </row>
    <row r="7171" spans="22:26">
      <c r="V7171" s="139"/>
      <c r="W7171" s="139"/>
      <c r="X7171" s="139"/>
      <c r="Y7171" s="139"/>
      <c r="Z7171" s="139"/>
    </row>
    <row r="7172" spans="22:26">
      <c r="V7172" s="139"/>
      <c r="W7172" s="139"/>
      <c r="X7172" s="139"/>
      <c r="Y7172" s="139"/>
      <c r="Z7172" s="139"/>
    </row>
    <row r="7173" spans="22:26">
      <c r="V7173" s="139"/>
      <c r="W7173" s="139"/>
      <c r="X7173" s="139"/>
      <c r="Y7173" s="139"/>
      <c r="Z7173" s="139"/>
    </row>
    <row r="7174" spans="22:26">
      <c r="V7174" s="139"/>
      <c r="W7174" s="139"/>
      <c r="X7174" s="139"/>
      <c r="Y7174" s="139"/>
      <c r="Z7174" s="139"/>
    </row>
    <row r="7175" spans="22:26">
      <c r="V7175" s="139"/>
      <c r="W7175" s="139"/>
      <c r="X7175" s="139"/>
      <c r="Y7175" s="139"/>
      <c r="Z7175" s="139"/>
    </row>
    <row r="7176" spans="22:26">
      <c r="V7176" s="139"/>
      <c r="W7176" s="139"/>
      <c r="X7176" s="139"/>
      <c r="Y7176" s="139"/>
      <c r="Z7176" s="139"/>
    </row>
    <row r="7177" spans="22:26">
      <c r="V7177" s="139"/>
      <c r="W7177" s="139"/>
      <c r="X7177" s="139"/>
      <c r="Y7177" s="139"/>
      <c r="Z7177" s="139"/>
    </row>
    <row r="7178" spans="22:26">
      <c r="V7178" s="139"/>
      <c r="W7178" s="139"/>
      <c r="X7178" s="139"/>
      <c r="Y7178" s="139"/>
      <c r="Z7178" s="139"/>
    </row>
    <row r="7179" spans="22:26">
      <c r="V7179" s="139"/>
      <c r="W7179" s="139"/>
      <c r="X7179" s="139"/>
      <c r="Y7179" s="139"/>
      <c r="Z7179" s="139"/>
    </row>
    <row r="7180" spans="22:26">
      <c r="V7180" s="139"/>
      <c r="W7180" s="139"/>
      <c r="X7180" s="139"/>
      <c r="Y7180" s="139"/>
      <c r="Z7180" s="139"/>
    </row>
    <row r="7181" spans="22:26">
      <c r="V7181" s="139"/>
      <c r="W7181" s="139"/>
      <c r="X7181" s="139"/>
      <c r="Y7181" s="139"/>
      <c r="Z7181" s="139"/>
    </row>
    <row r="7182" spans="22:26">
      <c r="V7182" s="139"/>
      <c r="W7182" s="139"/>
      <c r="X7182" s="139"/>
      <c r="Y7182" s="139"/>
      <c r="Z7182" s="139"/>
    </row>
    <row r="7183" spans="22:26">
      <c r="V7183" s="139"/>
      <c r="W7183" s="139"/>
      <c r="X7183" s="139"/>
      <c r="Y7183" s="139"/>
      <c r="Z7183" s="139"/>
    </row>
    <row r="7184" spans="22:26">
      <c r="V7184" s="139"/>
      <c r="W7184" s="139"/>
      <c r="X7184" s="139"/>
      <c r="Y7184" s="139"/>
      <c r="Z7184" s="139"/>
    </row>
    <row r="7185" spans="22:26">
      <c r="V7185" s="139"/>
      <c r="W7185" s="139"/>
      <c r="X7185" s="139"/>
      <c r="Y7185" s="139"/>
      <c r="Z7185" s="139"/>
    </row>
    <row r="7186" spans="22:26">
      <c r="V7186" s="139"/>
      <c r="W7186" s="139"/>
      <c r="X7186" s="139"/>
      <c r="Y7186" s="139"/>
      <c r="Z7186" s="139"/>
    </row>
    <row r="7187" spans="22:26">
      <c r="V7187" s="139"/>
      <c r="W7187" s="139"/>
      <c r="X7187" s="139"/>
      <c r="Y7187" s="139"/>
      <c r="Z7187" s="139"/>
    </row>
    <row r="7188" spans="22:26">
      <c r="V7188" s="139"/>
      <c r="W7188" s="139"/>
      <c r="X7188" s="139"/>
      <c r="Y7188" s="139"/>
      <c r="Z7188" s="139"/>
    </row>
    <row r="7189" spans="22:26">
      <c r="V7189" s="139"/>
      <c r="W7189" s="139"/>
      <c r="X7189" s="139"/>
      <c r="Y7189" s="139"/>
      <c r="Z7189" s="139"/>
    </row>
    <row r="7190" spans="22:26">
      <c r="V7190" s="139"/>
      <c r="W7190" s="139"/>
      <c r="X7190" s="139"/>
      <c r="Y7190" s="139"/>
      <c r="Z7190" s="139"/>
    </row>
    <row r="7191" spans="22:26">
      <c r="V7191" s="139"/>
      <c r="W7191" s="139"/>
      <c r="X7191" s="139"/>
      <c r="Y7191" s="139"/>
      <c r="Z7191" s="139"/>
    </row>
    <row r="7192" spans="22:26">
      <c r="V7192" s="139"/>
      <c r="W7192" s="139"/>
      <c r="X7192" s="139"/>
      <c r="Y7192" s="139"/>
      <c r="Z7192" s="139"/>
    </row>
    <row r="7193" spans="22:26">
      <c r="V7193" s="139"/>
      <c r="W7193" s="139"/>
      <c r="X7193" s="139"/>
      <c r="Y7193" s="139"/>
      <c r="Z7193" s="139"/>
    </row>
    <row r="7194" spans="22:26">
      <c r="V7194" s="139"/>
      <c r="W7194" s="139"/>
      <c r="X7194" s="139"/>
      <c r="Y7194" s="139"/>
      <c r="Z7194" s="139"/>
    </row>
    <row r="7195" spans="22:26">
      <c r="V7195" s="139"/>
      <c r="W7195" s="139"/>
      <c r="X7195" s="139"/>
      <c r="Y7195" s="139"/>
      <c r="Z7195" s="139"/>
    </row>
    <row r="7196" spans="22:26">
      <c r="V7196" s="139"/>
      <c r="W7196" s="139"/>
      <c r="X7196" s="139"/>
      <c r="Y7196" s="139"/>
      <c r="Z7196" s="139"/>
    </row>
    <row r="7197" spans="22:26">
      <c r="V7197" s="139"/>
      <c r="W7197" s="139"/>
      <c r="X7197" s="139"/>
      <c r="Y7197" s="139"/>
      <c r="Z7197" s="139"/>
    </row>
    <row r="7198" spans="22:26">
      <c r="V7198" s="139"/>
      <c r="W7198" s="139"/>
      <c r="X7198" s="139"/>
      <c r="Y7198" s="139"/>
      <c r="Z7198" s="139"/>
    </row>
    <row r="7199" spans="22:26">
      <c r="V7199" s="139"/>
      <c r="W7199" s="139"/>
      <c r="X7199" s="139"/>
      <c r="Y7199" s="139"/>
      <c r="Z7199" s="139"/>
    </row>
    <row r="7200" spans="22:26">
      <c r="V7200" s="139"/>
      <c r="W7200" s="139"/>
      <c r="X7200" s="139"/>
      <c r="Y7200" s="139"/>
      <c r="Z7200" s="139"/>
    </row>
    <row r="7201" spans="22:26">
      <c r="V7201" s="139"/>
      <c r="W7201" s="139"/>
      <c r="X7201" s="139"/>
      <c r="Y7201" s="139"/>
      <c r="Z7201" s="139"/>
    </row>
    <row r="7202" spans="22:26">
      <c r="V7202" s="139"/>
      <c r="W7202" s="139"/>
      <c r="X7202" s="139"/>
      <c r="Y7202" s="139"/>
      <c r="Z7202" s="139"/>
    </row>
    <row r="7203" spans="22:26">
      <c r="V7203" s="139"/>
      <c r="W7203" s="139"/>
      <c r="X7203" s="139"/>
      <c r="Y7203" s="139"/>
      <c r="Z7203" s="139"/>
    </row>
    <row r="7204" spans="22:26">
      <c r="V7204" s="139"/>
      <c r="W7204" s="139"/>
      <c r="X7204" s="139"/>
      <c r="Y7204" s="139"/>
      <c r="Z7204" s="139"/>
    </row>
    <row r="7205" spans="22:26">
      <c r="V7205" s="139"/>
      <c r="W7205" s="139"/>
      <c r="X7205" s="139"/>
      <c r="Y7205" s="139"/>
      <c r="Z7205" s="139"/>
    </row>
    <row r="7206" spans="22:26">
      <c r="V7206" s="139"/>
      <c r="W7206" s="139"/>
      <c r="X7206" s="139"/>
      <c r="Y7206" s="139"/>
      <c r="Z7206" s="139"/>
    </row>
    <row r="7207" spans="22:26">
      <c r="V7207" s="139"/>
      <c r="W7207" s="139"/>
      <c r="X7207" s="139"/>
      <c r="Y7207" s="139"/>
      <c r="Z7207" s="139"/>
    </row>
    <row r="7208" spans="22:26">
      <c r="V7208" s="139"/>
      <c r="W7208" s="139"/>
      <c r="X7208" s="139"/>
      <c r="Y7208" s="139"/>
      <c r="Z7208" s="139"/>
    </row>
    <row r="7209" spans="22:26">
      <c r="V7209" s="139"/>
      <c r="W7209" s="139"/>
      <c r="X7209" s="139"/>
      <c r="Y7209" s="139"/>
      <c r="Z7209" s="139"/>
    </row>
    <row r="7210" spans="22:26">
      <c r="V7210" s="139"/>
      <c r="W7210" s="139"/>
      <c r="X7210" s="139"/>
      <c r="Y7210" s="139"/>
      <c r="Z7210" s="139"/>
    </row>
    <row r="7211" spans="22:26">
      <c r="V7211" s="139"/>
      <c r="W7211" s="139"/>
      <c r="X7211" s="139"/>
      <c r="Y7211" s="139"/>
      <c r="Z7211" s="139"/>
    </row>
    <row r="7212" spans="22:26">
      <c r="V7212" s="139"/>
      <c r="W7212" s="139"/>
      <c r="X7212" s="139"/>
      <c r="Y7212" s="139"/>
      <c r="Z7212" s="139"/>
    </row>
    <row r="7213" spans="22:26">
      <c r="V7213" s="139"/>
      <c r="W7213" s="139"/>
      <c r="X7213" s="139"/>
      <c r="Y7213" s="139"/>
      <c r="Z7213" s="139"/>
    </row>
    <row r="7214" spans="22:26">
      <c r="V7214" s="139"/>
      <c r="W7214" s="139"/>
      <c r="X7214" s="139"/>
      <c r="Y7214" s="139"/>
      <c r="Z7214" s="139"/>
    </row>
    <row r="7215" spans="22:26">
      <c r="V7215" s="139"/>
      <c r="W7215" s="139"/>
      <c r="X7215" s="139"/>
      <c r="Y7215" s="139"/>
      <c r="Z7215" s="139"/>
    </row>
    <row r="7216" spans="22:26">
      <c r="V7216" s="139"/>
      <c r="W7216" s="139"/>
      <c r="X7216" s="139"/>
      <c r="Y7216" s="139"/>
      <c r="Z7216" s="139"/>
    </row>
    <row r="7217" spans="22:26">
      <c r="V7217" s="139"/>
      <c r="W7217" s="139"/>
      <c r="X7217" s="139"/>
      <c r="Y7217" s="139"/>
      <c r="Z7217" s="139"/>
    </row>
    <row r="7218" spans="22:26">
      <c r="V7218" s="139"/>
      <c r="W7218" s="139"/>
      <c r="X7218" s="139"/>
      <c r="Y7218" s="139"/>
      <c r="Z7218" s="139"/>
    </row>
    <row r="7219" spans="22:26">
      <c r="V7219" s="139"/>
      <c r="W7219" s="139"/>
      <c r="X7219" s="139"/>
      <c r="Y7219" s="139"/>
      <c r="Z7219" s="139"/>
    </row>
    <row r="7220" spans="22:26">
      <c r="V7220" s="139"/>
      <c r="W7220" s="139"/>
      <c r="X7220" s="139"/>
      <c r="Y7220" s="139"/>
      <c r="Z7220" s="139"/>
    </row>
    <row r="7221" spans="22:26">
      <c r="V7221" s="139"/>
      <c r="W7221" s="139"/>
      <c r="X7221" s="139"/>
      <c r="Y7221" s="139"/>
      <c r="Z7221" s="139"/>
    </row>
    <row r="7222" spans="22:26">
      <c r="V7222" s="139"/>
      <c r="W7222" s="139"/>
      <c r="X7222" s="139"/>
      <c r="Y7222" s="139"/>
      <c r="Z7222" s="139"/>
    </row>
    <row r="7223" spans="22:26">
      <c r="V7223" s="139"/>
      <c r="W7223" s="139"/>
      <c r="X7223" s="139"/>
      <c r="Y7223" s="139"/>
      <c r="Z7223" s="139"/>
    </row>
    <row r="7224" spans="22:26">
      <c r="V7224" s="139"/>
      <c r="W7224" s="139"/>
      <c r="X7224" s="139"/>
      <c r="Y7224" s="139"/>
      <c r="Z7224" s="139"/>
    </row>
    <row r="7225" spans="22:26">
      <c r="V7225" s="139"/>
      <c r="W7225" s="139"/>
      <c r="X7225" s="139"/>
      <c r="Y7225" s="139"/>
      <c r="Z7225" s="139"/>
    </row>
    <row r="7226" spans="22:26">
      <c r="V7226" s="139"/>
      <c r="W7226" s="139"/>
      <c r="X7226" s="139"/>
      <c r="Y7226" s="139"/>
      <c r="Z7226" s="139"/>
    </row>
    <row r="7227" spans="22:26">
      <c r="V7227" s="139"/>
      <c r="W7227" s="139"/>
      <c r="X7227" s="139"/>
      <c r="Y7227" s="139"/>
      <c r="Z7227" s="139"/>
    </row>
    <row r="7228" spans="22:26">
      <c r="V7228" s="139"/>
      <c r="W7228" s="139"/>
      <c r="X7228" s="139"/>
      <c r="Y7228" s="139"/>
      <c r="Z7228" s="139"/>
    </row>
    <row r="7229" spans="22:26">
      <c r="V7229" s="139"/>
      <c r="W7229" s="139"/>
      <c r="X7229" s="139"/>
      <c r="Y7229" s="139"/>
      <c r="Z7229" s="139"/>
    </row>
    <row r="7230" spans="22:26">
      <c r="V7230" s="139"/>
      <c r="W7230" s="139"/>
      <c r="X7230" s="139"/>
      <c r="Y7230" s="139"/>
      <c r="Z7230" s="139"/>
    </row>
    <row r="7231" spans="22:26">
      <c r="V7231" s="139"/>
      <c r="W7231" s="139"/>
      <c r="X7231" s="139"/>
      <c r="Y7231" s="139"/>
      <c r="Z7231" s="139"/>
    </row>
    <row r="7232" spans="22:26">
      <c r="V7232" s="139"/>
      <c r="W7232" s="139"/>
      <c r="X7232" s="139"/>
      <c r="Y7232" s="139"/>
      <c r="Z7232" s="139"/>
    </row>
    <row r="7233" spans="22:26">
      <c r="V7233" s="139"/>
      <c r="W7233" s="139"/>
      <c r="X7233" s="139"/>
      <c r="Y7233" s="139"/>
      <c r="Z7233" s="139"/>
    </row>
    <row r="7234" spans="22:26">
      <c r="V7234" s="139"/>
      <c r="W7234" s="139"/>
      <c r="X7234" s="139"/>
      <c r="Y7234" s="139"/>
      <c r="Z7234" s="139"/>
    </row>
    <row r="7235" spans="22:26">
      <c r="V7235" s="139"/>
      <c r="W7235" s="139"/>
      <c r="X7235" s="139"/>
      <c r="Y7235" s="139"/>
      <c r="Z7235" s="139"/>
    </row>
    <row r="7236" spans="22:26">
      <c r="V7236" s="139"/>
      <c r="W7236" s="139"/>
      <c r="X7236" s="139"/>
      <c r="Y7236" s="139"/>
      <c r="Z7236" s="139"/>
    </row>
    <row r="7237" spans="22:26">
      <c r="V7237" s="139"/>
      <c r="W7237" s="139"/>
      <c r="X7237" s="139"/>
      <c r="Y7237" s="139"/>
      <c r="Z7237" s="139"/>
    </row>
    <row r="7238" spans="22:26">
      <c r="V7238" s="139"/>
      <c r="W7238" s="139"/>
      <c r="X7238" s="139"/>
      <c r="Y7238" s="139"/>
      <c r="Z7238" s="139"/>
    </row>
    <row r="7239" spans="22:26">
      <c r="V7239" s="139"/>
      <c r="W7239" s="139"/>
      <c r="X7239" s="139"/>
      <c r="Y7239" s="139"/>
      <c r="Z7239" s="139"/>
    </row>
    <row r="7240" spans="22:26">
      <c r="V7240" s="139"/>
      <c r="W7240" s="139"/>
      <c r="X7240" s="139"/>
      <c r="Y7240" s="139"/>
      <c r="Z7240" s="139"/>
    </row>
    <row r="7241" spans="22:26">
      <c r="V7241" s="139"/>
      <c r="W7241" s="139"/>
      <c r="X7241" s="139"/>
      <c r="Y7241" s="139"/>
      <c r="Z7241" s="139"/>
    </row>
    <row r="7242" spans="22:26">
      <c r="V7242" s="139"/>
      <c r="W7242" s="139"/>
      <c r="X7242" s="139"/>
      <c r="Y7242" s="139"/>
      <c r="Z7242" s="139"/>
    </row>
    <row r="7243" spans="22:26">
      <c r="V7243" s="139"/>
      <c r="W7243" s="139"/>
      <c r="X7243" s="139"/>
      <c r="Y7243" s="139"/>
      <c r="Z7243" s="139"/>
    </row>
    <row r="7244" spans="22:26">
      <c r="V7244" s="139"/>
      <c r="W7244" s="139"/>
      <c r="X7244" s="139"/>
      <c r="Y7244" s="139"/>
      <c r="Z7244" s="139"/>
    </row>
    <row r="7245" spans="22:26">
      <c r="V7245" s="139"/>
      <c r="W7245" s="139"/>
      <c r="X7245" s="139"/>
      <c r="Y7245" s="139"/>
      <c r="Z7245" s="139"/>
    </row>
    <row r="7246" spans="22:26">
      <c r="V7246" s="139"/>
      <c r="W7246" s="139"/>
      <c r="X7246" s="139"/>
      <c r="Y7246" s="139"/>
      <c r="Z7246" s="139"/>
    </row>
    <row r="7247" spans="22:26">
      <c r="V7247" s="139"/>
      <c r="W7247" s="139"/>
      <c r="X7247" s="139"/>
      <c r="Y7247" s="139"/>
      <c r="Z7247" s="139"/>
    </row>
    <row r="7248" spans="22:26">
      <c r="V7248" s="139"/>
      <c r="W7248" s="139"/>
      <c r="X7248" s="139"/>
      <c r="Y7248" s="139"/>
      <c r="Z7248" s="139"/>
    </row>
    <row r="7249" spans="22:26">
      <c r="V7249" s="139"/>
      <c r="W7249" s="139"/>
      <c r="X7249" s="139"/>
      <c r="Y7249" s="139"/>
      <c r="Z7249" s="139"/>
    </row>
    <row r="7250" spans="22:26">
      <c r="V7250" s="139"/>
      <c r="W7250" s="139"/>
      <c r="X7250" s="139"/>
      <c r="Y7250" s="139"/>
      <c r="Z7250" s="139"/>
    </row>
    <row r="7251" spans="22:26">
      <c r="V7251" s="139"/>
      <c r="W7251" s="139"/>
      <c r="X7251" s="139"/>
      <c r="Y7251" s="139"/>
      <c r="Z7251" s="139"/>
    </row>
    <row r="7252" spans="22:26">
      <c r="V7252" s="139"/>
      <c r="W7252" s="139"/>
      <c r="X7252" s="139"/>
      <c r="Y7252" s="139"/>
      <c r="Z7252" s="139"/>
    </row>
    <row r="7253" spans="22:26">
      <c r="V7253" s="139"/>
      <c r="W7253" s="139"/>
      <c r="X7253" s="139"/>
      <c r="Y7253" s="139"/>
      <c r="Z7253" s="139"/>
    </row>
    <row r="7254" spans="22:26">
      <c r="V7254" s="139"/>
      <c r="W7254" s="139"/>
      <c r="X7254" s="139"/>
      <c r="Y7254" s="139"/>
      <c r="Z7254" s="139"/>
    </row>
    <row r="7255" spans="22:26">
      <c r="V7255" s="139"/>
      <c r="W7255" s="139"/>
      <c r="X7255" s="139"/>
      <c r="Y7255" s="139"/>
      <c r="Z7255" s="139"/>
    </row>
    <row r="7256" spans="22:26">
      <c r="V7256" s="139"/>
      <c r="W7256" s="139"/>
      <c r="X7256" s="139"/>
      <c r="Y7256" s="139"/>
      <c r="Z7256" s="139"/>
    </row>
    <row r="7257" spans="22:26">
      <c r="V7257" s="139"/>
      <c r="W7257" s="139"/>
      <c r="X7257" s="139"/>
      <c r="Y7257" s="139"/>
      <c r="Z7257" s="139"/>
    </row>
    <row r="7258" spans="22:26">
      <c r="V7258" s="139"/>
      <c r="W7258" s="139"/>
      <c r="X7258" s="139"/>
      <c r="Y7258" s="139"/>
      <c r="Z7258" s="139"/>
    </row>
    <row r="7259" spans="22:26">
      <c r="V7259" s="139"/>
      <c r="W7259" s="139"/>
      <c r="X7259" s="139"/>
      <c r="Y7259" s="139"/>
      <c r="Z7259" s="139"/>
    </row>
    <row r="7260" spans="22:26">
      <c r="V7260" s="139"/>
      <c r="W7260" s="139"/>
      <c r="X7260" s="139"/>
      <c r="Y7260" s="139"/>
      <c r="Z7260" s="139"/>
    </row>
    <row r="7261" spans="22:26">
      <c r="V7261" s="139"/>
      <c r="W7261" s="139"/>
      <c r="X7261" s="139"/>
      <c r="Y7261" s="139"/>
      <c r="Z7261" s="139"/>
    </row>
    <row r="7262" spans="22:26">
      <c r="V7262" s="139"/>
      <c r="W7262" s="139"/>
      <c r="X7262" s="139"/>
      <c r="Y7262" s="139"/>
      <c r="Z7262" s="139"/>
    </row>
    <row r="7263" spans="22:26">
      <c r="V7263" s="139"/>
      <c r="W7263" s="139"/>
      <c r="X7263" s="139"/>
      <c r="Y7263" s="139"/>
      <c r="Z7263" s="139"/>
    </row>
    <row r="7264" spans="22:26">
      <c r="V7264" s="139"/>
      <c r="W7264" s="139"/>
      <c r="X7264" s="139"/>
      <c r="Y7264" s="139"/>
      <c r="Z7264" s="139"/>
    </row>
    <row r="7265" spans="22:26">
      <c r="V7265" s="139"/>
      <c r="W7265" s="139"/>
      <c r="X7265" s="139"/>
      <c r="Y7265" s="139"/>
      <c r="Z7265" s="139"/>
    </row>
    <row r="7266" spans="22:26">
      <c r="V7266" s="139"/>
      <c r="W7266" s="139"/>
      <c r="X7266" s="139"/>
      <c r="Y7266" s="139"/>
      <c r="Z7266" s="139"/>
    </row>
    <row r="7267" spans="22:26">
      <c r="V7267" s="139"/>
      <c r="W7267" s="139"/>
      <c r="X7267" s="139"/>
      <c r="Y7267" s="139"/>
      <c r="Z7267" s="139"/>
    </row>
    <row r="7268" spans="22:26">
      <c r="V7268" s="139"/>
      <c r="W7268" s="139"/>
      <c r="X7268" s="139"/>
      <c r="Y7268" s="139"/>
      <c r="Z7268" s="139"/>
    </row>
    <row r="7269" spans="22:26">
      <c r="V7269" s="139"/>
      <c r="W7269" s="139"/>
      <c r="X7269" s="139"/>
      <c r="Y7269" s="139"/>
      <c r="Z7269" s="139"/>
    </row>
    <row r="7270" spans="22:26">
      <c r="V7270" s="139"/>
      <c r="W7270" s="139"/>
      <c r="X7270" s="139"/>
      <c r="Y7270" s="139"/>
      <c r="Z7270" s="139"/>
    </row>
    <row r="7271" spans="22:26">
      <c r="V7271" s="139"/>
      <c r="W7271" s="139"/>
      <c r="X7271" s="139"/>
      <c r="Y7271" s="139"/>
      <c r="Z7271" s="139"/>
    </row>
    <row r="7272" spans="22:26">
      <c r="V7272" s="139"/>
      <c r="W7272" s="139"/>
      <c r="X7272" s="139"/>
      <c r="Y7272" s="139"/>
      <c r="Z7272" s="139"/>
    </row>
    <row r="7273" spans="22:26">
      <c r="V7273" s="139"/>
      <c r="W7273" s="139"/>
      <c r="X7273" s="139"/>
      <c r="Y7273" s="139"/>
      <c r="Z7273" s="139"/>
    </row>
    <row r="7274" spans="22:26">
      <c r="V7274" s="139"/>
      <c r="W7274" s="139"/>
      <c r="X7274" s="139"/>
      <c r="Y7274" s="139"/>
      <c r="Z7274" s="139"/>
    </row>
    <row r="7275" spans="22:26">
      <c r="V7275" s="139"/>
      <c r="W7275" s="139"/>
      <c r="X7275" s="139"/>
      <c r="Y7275" s="139"/>
      <c r="Z7275" s="139"/>
    </row>
    <row r="7276" spans="22:26">
      <c r="V7276" s="139"/>
      <c r="W7276" s="139"/>
      <c r="X7276" s="139"/>
      <c r="Y7276" s="139"/>
      <c r="Z7276" s="139"/>
    </row>
    <row r="7277" spans="22:26">
      <c r="V7277" s="139"/>
      <c r="W7277" s="139"/>
      <c r="X7277" s="139"/>
      <c r="Y7277" s="139"/>
      <c r="Z7277" s="139"/>
    </row>
    <row r="7278" spans="22:26">
      <c r="V7278" s="139"/>
      <c r="W7278" s="139"/>
      <c r="X7278" s="139"/>
      <c r="Y7278" s="139"/>
      <c r="Z7278" s="139"/>
    </row>
    <row r="7279" spans="22:26">
      <c r="V7279" s="139"/>
      <c r="W7279" s="139"/>
      <c r="X7279" s="139"/>
      <c r="Y7279" s="139"/>
      <c r="Z7279" s="139"/>
    </row>
    <row r="7280" spans="22:26">
      <c r="V7280" s="139"/>
      <c r="W7280" s="139"/>
      <c r="X7280" s="139"/>
      <c r="Y7280" s="139"/>
      <c r="Z7280" s="139"/>
    </row>
    <row r="7281" spans="22:26">
      <c r="V7281" s="139"/>
      <c r="W7281" s="139"/>
      <c r="X7281" s="139"/>
      <c r="Y7281" s="139"/>
      <c r="Z7281" s="139"/>
    </row>
    <row r="7282" spans="22:26">
      <c r="V7282" s="139"/>
      <c r="W7282" s="139"/>
      <c r="X7282" s="139"/>
      <c r="Y7282" s="139"/>
      <c r="Z7282" s="139"/>
    </row>
    <row r="7283" spans="22:26">
      <c r="V7283" s="139"/>
      <c r="W7283" s="139"/>
      <c r="X7283" s="139"/>
      <c r="Y7283" s="139"/>
      <c r="Z7283" s="139"/>
    </row>
    <row r="7284" spans="22:26">
      <c r="V7284" s="139"/>
      <c r="W7284" s="139"/>
      <c r="X7284" s="139"/>
      <c r="Y7284" s="139"/>
      <c r="Z7284" s="139"/>
    </row>
    <row r="7285" spans="22:26">
      <c r="V7285" s="139"/>
      <c r="W7285" s="139"/>
      <c r="X7285" s="139"/>
      <c r="Y7285" s="139"/>
      <c r="Z7285" s="139"/>
    </row>
    <row r="7286" spans="22:26">
      <c r="V7286" s="139"/>
      <c r="W7286" s="139"/>
      <c r="X7286" s="139"/>
      <c r="Y7286" s="139"/>
      <c r="Z7286" s="139"/>
    </row>
    <row r="7287" spans="22:26">
      <c r="V7287" s="139"/>
      <c r="W7287" s="139"/>
      <c r="X7287" s="139"/>
      <c r="Y7287" s="139"/>
      <c r="Z7287" s="139"/>
    </row>
    <row r="7288" spans="22:26">
      <c r="V7288" s="139"/>
      <c r="W7288" s="139"/>
      <c r="X7288" s="139"/>
      <c r="Y7288" s="139"/>
      <c r="Z7288" s="139"/>
    </row>
    <row r="7289" spans="22:26">
      <c r="V7289" s="139"/>
      <c r="W7289" s="139"/>
      <c r="X7289" s="139"/>
      <c r="Y7289" s="139"/>
      <c r="Z7289" s="139"/>
    </row>
    <row r="7290" spans="22:26">
      <c r="V7290" s="139"/>
      <c r="W7290" s="139"/>
      <c r="X7290" s="139"/>
      <c r="Y7290" s="139"/>
      <c r="Z7290" s="139"/>
    </row>
    <row r="7291" spans="22:26">
      <c r="V7291" s="139"/>
      <c r="W7291" s="139"/>
      <c r="X7291" s="139"/>
      <c r="Y7291" s="139"/>
      <c r="Z7291" s="139"/>
    </row>
    <row r="7292" spans="22:26">
      <c r="V7292" s="139"/>
      <c r="W7292" s="139"/>
      <c r="X7292" s="139"/>
      <c r="Y7292" s="139"/>
      <c r="Z7292" s="139"/>
    </row>
    <row r="7293" spans="22:26">
      <c r="V7293" s="139"/>
      <c r="W7293" s="139"/>
      <c r="X7293" s="139"/>
      <c r="Y7293" s="139"/>
      <c r="Z7293" s="139"/>
    </row>
    <row r="7294" spans="22:26">
      <c r="V7294" s="139"/>
      <c r="W7294" s="139"/>
      <c r="X7294" s="139"/>
      <c r="Y7294" s="139"/>
      <c r="Z7294" s="139"/>
    </row>
    <row r="7295" spans="22:26">
      <c r="V7295" s="139"/>
      <c r="W7295" s="139"/>
      <c r="X7295" s="139"/>
      <c r="Y7295" s="139"/>
      <c r="Z7295" s="139"/>
    </row>
    <row r="7296" spans="22:26">
      <c r="V7296" s="139"/>
      <c r="W7296" s="139"/>
      <c r="X7296" s="139"/>
      <c r="Y7296" s="139"/>
      <c r="Z7296" s="139"/>
    </row>
    <row r="7297" spans="22:26">
      <c r="V7297" s="139"/>
      <c r="W7297" s="139"/>
      <c r="X7297" s="139"/>
      <c r="Y7297" s="139"/>
      <c r="Z7297" s="139"/>
    </row>
    <row r="7298" spans="22:26">
      <c r="V7298" s="139"/>
      <c r="W7298" s="139"/>
      <c r="X7298" s="139"/>
      <c r="Y7298" s="139"/>
      <c r="Z7298" s="139"/>
    </row>
    <row r="7299" spans="22:26">
      <c r="V7299" s="139"/>
      <c r="W7299" s="139"/>
      <c r="X7299" s="139"/>
      <c r="Y7299" s="139"/>
      <c r="Z7299" s="139"/>
    </row>
    <row r="7300" spans="22:26">
      <c r="V7300" s="139"/>
      <c r="W7300" s="139"/>
      <c r="X7300" s="139"/>
      <c r="Y7300" s="139"/>
      <c r="Z7300" s="139"/>
    </row>
    <row r="7301" spans="22:26">
      <c r="V7301" s="139"/>
      <c r="W7301" s="139"/>
      <c r="X7301" s="139"/>
      <c r="Y7301" s="139"/>
      <c r="Z7301" s="139"/>
    </row>
    <row r="7302" spans="22:26">
      <c r="V7302" s="139"/>
      <c r="W7302" s="139"/>
      <c r="X7302" s="139"/>
      <c r="Y7302" s="139"/>
      <c r="Z7302" s="139"/>
    </row>
    <row r="7303" spans="22:26">
      <c r="V7303" s="139"/>
      <c r="W7303" s="139"/>
      <c r="X7303" s="139"/>
      <c r="Y7303" s="139"/>
      <c r="Z7303" s="139"/>
    </row>
    <row r="7304" spans="22:26">
      <c r="V7304" s="139"/>
      <c r="W7304" s="139"/>
      <c r="X7304" s="139"/>
      <c r="Y7304" s="139"/>
      <c r="Z7304" s="139"/>
    </row>
    <row r="7305" spans="22:26">
      <c r="V7305" s="139"/>
      <c r="W7305" s="139"/>
      <c r="X7305" s="139"/>
      <c r="Y7305" s="139"/>
      <c r="Z7305" s="139"/>
    </row>
    <row r="7306" spans="22:26">
      <c r="V7306" s="139"/>
      <c r="W7306" s="139"/>
      <c r="X7306" s="139"/>
      <c r="Y7306" s="139"/>
      <c r="Z7306" s="139"/>
    </row>
    <row r="7307" spans="22:26">
      <c r="V7307" s="139"/>
      <c r="W7307" s="139"/>
      <c r="X7307" s="139"/>
      <c r="Y7307" s="139"/>
      <c r="Z7307" s="139"/>
    </row>
    <row r="7308" spans="22:26">
      <c r="V7308" s="139"/>
      <c r="W7308" s="139"/>
      <c r="X7308" s="139"/>
      <c r="Y7308" s="139"/>
      <c r="Z7308" s="139"/>
    </row>
    <row r="7309" spans="22:26">
      <c r="V7309" s="139"/>
      <c r="W7309" s="139"/>
      <c r="X7309" s="139"/>
      <c r="Y7309" s="139"/>
      <c r="Z7309" s="139"/>
    </row>
    <row r="7310" spans="22:26">
      <c r="V7310" s="139"/>
      <c r="W7310" s="139"/>
      <c r="X7310" s="139"/>
      <c r="Y7310" s="139"/>
      <c r="Z7310" s="139"/>
    </row>
    <row r="7311" spans="22:26">
      <c r="V7311" s="139"/>
      <c r="W7311" s="139"/>
      <c r="X7311" s="139"/>
      <c r="Y7311" s="139"/>
      <c r="Z7311" s="139"/>
    </row>
    <row r="7312" spans="22:26">
      <c r="V7312" s="139"/>
      <c r="W7312" s="139"/>
      <c r="X7312" s="139"/>
      <c r="Y7312" s="139"/>
      <c r="Z7312" s="139"/>
    </row>
    <row r="7313" spans="22:26">
      <c r="V7313" s="139"/>
      <c r="W7313" s="139"/>
      <c r="X7313" s="139"/>
      <c r="Y7313" s="139"/>
      <c r="Z7313" s="139"/>
    </row>
    <row r="7314" spans="22:26">
      <c r="V7314" s="139"/>
      <c r="W7314" s="139"/>
      <c r="X7314" s="139"/>
      <c r="Y7314" s="139"/>
      <c r="Z7314" s="139"/>
    </row>
    <row r="7315" spans="22:26">
      <c r="V7315" s="139"/>
      <c r="W7315" s="139"/>
      <c r="X7315" s="139"/>
      <c r="Y7315" s="139"/>
      <c r="Z7315" s="139"/>
    </row>
    <row r="7316" spans="22:26">
      <c r="V7316" s="139"/>
      <c r="W7316" s="139"/>
      <c r="X7316" s="139"/>
      <c r="Y7316" s="139"/>
      <c r="Z7316" s="139"/>
    </row>
    <row r="7317" spans="22:26">
      <c r="V7317" s="139"/>
      <c r="W7317" s="139"/>
      <c r="X7317" s="139"/>
      <c r="Y7317" s="139"/>
      <c r="Z7317" s="139"/>
    </row>
    <row r="7318" spans="22:26">
      <c r="V7318" s="139"/>
      <c r="W7318" s="139"/>
      <c r="X7318" s="139"/>
      <c r="Y7318" s="139"/>
      <c r="Z7318" s="139"/>
    </row>
    <row r="7319" spans="22:26">
      <c r="V7319" s="139"/>
      <c r="W7319" s="139"/>
      <c r="X7319" s="139"/>
      <c r="Y7319" s="139"/>
      <c r="Z7319" s="139"/>
    </row>
    <row r="7320" spans="22:26">
      <c r="V7320" s="139"/>
      <c r="W7320" s="139"/>
      <c r="X7320" s="139"/>
      <c r="Y7320" s="139"/>
      <c r="Z7320" s="139"/>
    </row>
    <row r="7321" spans="22:26">
      <c r="V7321" s="139"/>
      <c r="W7321" s="139"/>
      <c r="X7321" s="139"/>
      <c r="Y7321" s="139"/>
      <c r="Z7321" s="139"/>
    </row>
    <row r="7322" spans="22:26">
      <c r="V7322" s="139"/>
      <c r="W7322" s="139"/>
      <c r="X7322" s="139"/>
      <c r="Y7322" s="139"/>
      <c r="Z7322" s="139"/>
    </row>
    <row r="7323" spans="22:26">
      <c r="V7323" s="139"/>
      <c r="W7323" s="139"/>
      <c r="X7323" s="139"/>
      <c r="Y7323" s="139"/>
      <c r="Z7323" s="139"/>
    </row>
    <row r="7324" spans="22:26">
      <c r="V7324" s="139"/>
      <c r="W7324" s="139"/>
      <c r="X7324" s="139"/>
      <c r="Y7324" s="139"/>
      <c r="Z7324" s="139"/>
    </row>
    <row r="7325" spans="22:26">
      <c r="V7325" s="139"/>
      <c r="W7325" s="139"/>
      <c r="X7325" s="139"/>
      <c r="Y7325" s="139"/>
      <c r="Z7325" s="139"/>
    </row>
    <row r="7326" spans="22:26">
      <c r="V7326" s="139"/>
      <c r="W7326" s="139"/>
      <c r="X7326" s="139"/>
      <c r="Y7326" s="139"/>
      <c r="Z7326" s="139"/>
    </row>
  </sheetData>
  <autoFilter ref="A6:IV6" xr:uid="{00000000-0001-0000-0000-000000000000}"/>
  <mergeCells count="4">
    <mergeCell ref="W7:W9"/>
    <mergeCell ref="X7:X9"/>
    <mergeCell ref="Y7:Y9"/>
    <mergeCell ref="Z7:Z9"/>
  </mergeCells>
  <conditionalFormatting sqref="G10:G1048576">
    <cfRule type="containsText" dxfId="47" priority="22" stopIfTrue="1" operator="containsText" text="0">
      <formula>NOT(ISERROR(SEARCH("0",G10)))</formula>
    </cfRule>
  </conditionalFormatting>
  <conditionalFormatting sqref="K294:K1048576">
    <cfRule type="cellIs" dxfId="46" priority="29" stopIfTrue="1" operator="greaterThan">
      <formula>$K$9</formula>
    </cfRule>
  </conditionalFormatting>
  <conditionalFormatting sqref="R294:R1048576">
    <cfRule type="cellIs" dxfId="45" priority="28" stopIfTrue="1" operator="notBetween">
      <formula>$R$7</formula>
      <formula>$R$9</formula>
    </cfRule>
  </conditionalFormatting>
  <conditionalFormatting sqref="S294:S1048576">
    <cfRule type="cellIs" dxfId="44" priority="27" stopIfTrue="1" operator="notBetween">
      <formula>$S$7</formula>
      <formula>$S$9</formula>
    </cfRule>
  </conditionalFormatting>
  <conditionalFormatting sqref="T10:T1048576">
    <cfRule type="cellIs" dxfId="43" priority="25" stopIfTrue="1" operator="greaterThan">
      <formula>$T$9</formula>
    </cfRule>
  </conditionalFormatting>
  <conditionalFormatting sqref="U10:U1048576">
    <cfRule type="cellIs" dxfId="42" priority="24" stopIfTrue="1" operator="greaterThan">
      <formula>$U$9</formula>
    </cfRule>
    <cfRule type="cellIs" priority="26" stopIfTrue="1" operator="equal">
      <formula>0</formula>
    </cfRule>
  </conditionalFormatting>
  <conditionalFormatting sqref="Z10:Z1048576">
    <cfRule type="notContainsBlanks" dxfId="41" priority="23" stopIfTrue="1">
      <formula>LEN(TRIM(Z10))&gt;0</formula>
    </cfRule>
  </conditionalFormatting>
  <conditionalFormatting sqref="Z1">
    <cfRule type="notContainsBlanks" dxfId="40" priority="20">
      <formula>LEN(TRIM(Z1))&gt;0</formula>
    </cfRule>
  </conditionalFormatting>
  <conditionalFormatting sqref="G10:G293">
    <cfRule type="expression" dxfId="39" priority="19" stopIfTrue="1">
      <formula>IT10&lt;10</formula>
    </cfRule>
  </conditionalFormatting>
  <conditionalFormatting sqref="F11:F293">
    <cfRule type="expression" dxfId="38" priority="18" stopIfTrue="1">
      <formula>$IT11&lt;10</formula>
    </cfRule>
  </conditionalFormatting>
  <conditionalFormatting sqref="A12:D293">
    <cfRule type="expression" dxfId="37" priority="17" stopIfTrue="1">
      <formula>$IT12&lt;10</formula>
    </cfRule>
  </conditionalFormatting>
  <conditionalFormatting sqref="H10 H12:H293">
    <cfRule type="cellIs" dxfId="36" priority="16" stopIfTrue="1" operator="notBetween">
      <formula>$H$7</formula>
      <formula>$H$9</formula>
    </cfRule>
  </conditionalFormatting>
  <conditionalFormatting sqref="I10:I293">
    <cfRule type="cellIs" dxfId="35" priority="15" stopIfTrue="1" operator="notBetween">
      <formula>$I$7</formula>
      <formula>$I$9</formula>
    </cfRule>
  </conditionalFormatting>
  <conditionalFormatting sqref="J10:J293">
    <cfRule type="cellIs" dxfId="34" priority="14" stopIfTrue="1" operator="notBetween">
      <formula>$J$7</formula>
      <formula>$J$9</formula>
    </cfRule>
  </conditionalFormatting>
  <conditionalFormatting sqref="K10:K293">
    <cfRule type="cellIs" dxfId="33" priority="13" stopIfTrue="1" operator="greaterThan">
      <formula>$K$9</formula>
    </cfRule>
  </conditionalFormatting>
  <conditionalFormatting sqref="M10:M293">
    <cfRule type="cellIs" dxfId="32" priority="12" stopIfTrue="1" operator="notBetween">
      <formula>$M$7</formula>
      <formula>$M$9</formula>
    </cfRule>
  </conditionalFormatting>
  <conditionalFormatting sqref="N10:N293">
    <cfRule type="cellIs" dxfId="31" priority="11" stopIfTrue="1" operator="notBetween">
      <formula>$N$7</formula>
      <formula>$N$9</formula>
    </cfRule>
  </conditionalFormatting>
  <conditionalFormatting sqref="O10:O293">
    <cfRule type="cellIs" dxfId="30" priority="10" stopIfTrue="1" operator="notBetween">
      <formula>$O$7</formula>
      <formula>$O$9</formula>
    </cfRule>
  </conditionalFormatting>
  <conditionalFormatting sqref="P10:P293">
    <cfRule type="cellIs" dxfId="29" priority="9" stopIfTrue="1" operator="greaterThan">
      <formula>$P$9</formula>
    </cfRule>
  </conditionalFormatting>
  <conditionalFormatting sqref="R10:R293">
    <cfRule type="cellIs" dxfId="28" priority="8" stopIfTrue="1" operator="notBetween">
      <formula>$R$7</formula>
      <formula>$R$9</formula>
    </cfRule>
  </conditionalFormatting>
  <conditionalFormatting sqref="S10:S293">
    <cfRule type="cellIs" dxfId="27" priority="7" stopIfTrue="1" operator="notBetween">
      <formula>$S$7</formula>
      <formula>$S$9</formula>
    </cfRule>
  </conditionalFormatting>
  <conditionalFormatting sqref="A11:D11">
    <cfRule type="expression" dxfId="26" priority="4" stopIfTrue="1">
      <formula>$IT11&lt;10</formula>
    </cfRule>
  </conditionalFormatting>
  <conditionalFormatting sqref="H11">
    <cfRule type="cellIs" dxfId="25" priority="3" stopIfTrue="1" operator="notBetween">
      <formula>$H$7</formula>
      <formula>$H$9</formula>
    </cfRule>
  </conditionalFormatting>
  <conditionalFormatting sqref="Z10:Z309">
    <cfRule type="expression" dxfId="24" priority="1" stopIfTrue="1">
      <formula>$IT10&lt;10</formula>
    </cfRule>
  </conditionalFormatting>
  <dataValidations count="1">
    <dataValidation type="decimal" operator="greaterThan" allowBlank="1" showInputMessage="1" showErrorMessage="1" sqref="P1:P1048576 K1:K1048576" xr:uid="{B6DFBEFE-4687-4B62-9A42-8A077E7F5960}">
      <formula1>0.9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1589-5D44-4E2B-902F-91301317A3C4}">
  <dimension ref="A1:IV7326"/>
  <sheetViews>
    <sheetView showGridLines="0" zoomScale="70" zoomScaleNormal="70" workbookViewId="0">
      <pane xSplit="12720" ySplit="3330" topLeftCell="IF10" activePane="topRight"/>
      <selection activeCell="H212" sqref="H212:J229"/>
      <selection pane="topRight" activeCell="IH1" sqref="IH1"/>
      <selection pane="bottomLeft" activeCell="A11" sqref="A11"/>
      <selection pane="bottomRight" activeCell="IH163" sqref="IH163"/>
    </sheetView>
  </sheetViews>
  <sheetFormatPr defaultColWidth="8.85546875" defaultRowHeight="14.25"/>
  <cols>
    <col min="1" max="1" width="16.28515625" style="115" customWidth="1"/>
    <col min="2" max="2" width="21.140625" style="115" hidden="1" customWidth="1"/>
    <col min="3" max="3" width="17" style="115" customWidth="1"/>
    <col min="4" max="4" width="14.85546875" style="115" customWidth="1"/>
    <col min="5" max="5" width="21.140625" style="115" hidden="1" customWidth="1"/>
    <col min="6" max="6" width="15.7109375" style="115" customWidth="1"/>
    <col min="7" max="7" width="12.7109375" style="23" customWidth="1"/>
    <col min="8" max="8" width="10.42578125" style="30" customWidth="1"/>
    <col min="9" max="9" width="10.42578125" style="23" customWidth="1"/>
    <col min="10" max="10" width="14.85546875" style="23" customWidth="1"/>
    <col min="11" max="11" width="14.85546875" style="31" customWidth="1"/>
    <col min="12" max="12" width="14.85546875" style="23" hidden="1" customWidth="1"/>
    <col min="13" max="13" width="14.85546875" style="30" customWidth="1"/>
    <col min="14" max="15" width="14.85546875" style="23" customWidth="1"/>
    <col min="16" max="16" width="14.85546875" style="31" customWidth="1"/>
    <col min="17" max="17" width="14.85546875" style="23" hidden="1" customWidth="1"/>
    <col min="18" max="21" width="14.85546875" style="21" customWidth="1"/>
    <col min="22" max="22" width="18.140625" style="19" customWidth="1"/>
    <col min="23" max="23" width="18.7109375" style="24" hidden="1" customWidth="1"/>
    <col min="24" max="24" width="17.7109375" style="19" customWidth="1"/>
    <col min="25" max="25" width="19.28515625" style="19" customWidth="1"/>
    <col min="26" max="26" width="80.140625" style="19" customWidth="1"/>
    <col min="27" max="27" width="19.28515625" style="115" hidden="1" customWidth="1"/>
    <col min="28" max="30" width="8.85546875" style="115" hidden="1" customWidth="1"/>
    <col min="31" max="31" width="12" style="115" hidden="1" customWidth="1"/>
    <col min="32" max="53" width="8.85546875" style="115" hidden="1" customWidth="1"/>
    <col min="54" max="57" width="19" style="115" customWidth="1"/>
    <col min="58" max="58" width="19" style="115" hidden="1" customWidth="1"/>
    <col min="59" max="60" width="19" style="115" customWidth="1"/>
    <col min="61" max="61" width="19" style="115" hidden="1" customWidth="1"/>
    <col min="62" max="62" width="19" style="115" customWidth="1"/>
    <col min="63" max="64" width="19" style="115" hidden="1" customWidth="1"/>
    <col min="65" max="65" width="26.42578125" style="115" customWidth="1"/>
    <col min="66" max="66" width="19" style="115" customWidth="1"/>
    <col min="67" max="67" width="26.85546875" style="115" customWidth="1"/>
    <col min="68" max="74" width="19" style="115" customWidth="1"/>
    <col min="75" max="76" width="26.42578125" style="115" customWidth="1"/>
    <col min="77" max="82" width="19" style="115" customWidth="1"/>
    <col min="83" max="240" width="8.85546875" style="115"/>
    <col min="241" max="241" width="9.85546875" style="115" bestFit="1" customWidth="1"/>
    <col min="242" max="253" width="5.5703125" style="115" customWidth="1"/>
    <col min="254" max="16384" width="8.85546875" style="115"/>
  </cols>
  <sheetData>
    <row r="1" spans="1:254" ht="20.25">
      <c r="A1" s="114" t="s">
        <v>0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9" t="s">
        <v>138</v>
      </c>
    </row>
    <row r="2" spans="1:254" ht="15">
      <c r="A2" s="116" t="s">
        <v>1</v>
      </c>
      <c r="B2" s="117"/>
      <c r="C2" s="117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54" ht="15">
      <c r="A3" s="118"/>
      <c r="B3" s="117"/>
      <c r="C3" s="117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BB3" s="1"/>
      <c r="BC3" s="1"/>
      <c r="BD3" s="2"/>
      <c r="BE3" s="1"/>
      <c r="BF3" s="1"/>
      <c r="BG3" s="1"/>
      <c r="BH3" s="1"/>
      <c r="BI3" s="1"/>
      <c r="BJ3" s="1"/>
    </row>
    <row r="4" spans="1:254" ht="15.75">
      <c r="A4" s="119">
        <v>1</v>
      </c>
      <c r="B4" s="119">
        <v>2</v>
      </c>
      <c r="C4" s="119">
        <v>3</v>
      </c>
      <c r="D4" s="119">
        <v>4</v>
      </c>
      <c r="E4" s="119">
        <v>5</v>
      </c>
      <c r="F4" s="119">
        <v>6</v>
      </c>
      <c r="G4" s="119">
        <v>7</v>
      </c>
      <c r="H4" s="119">
        <v>8</v>
      </c>
      <c r="I4" s="119">
        <v>9</v>
      </c>
      <c r="J4" s="119">
        <v>10</v>
      </c>
      <c r="K4" s="119">
        <v>11</v>
      </c>
      <c r="L4" s="119">
        <v>12</v>
      </c>
      <c r="M4" s="119">
        <v>13</v>
      </c>
      <c r="N4" s="119">
        <v>14</v>
      </c>
      <c r="O4" s="119">
        <v>15</v>
      </c>
      <c r="P4" s="119">
        <v>16</v>
      </c>
      <c r="Q4" s="119">
        <v>17</v>
      </c>
      <c r="R4" s="119">
        <v>18</v>
      </c>
      <c r="S4" s="119">
        <v>19</v>
      </c>
      <c r="T4" s="119">
        <v>20</v>
      </c>
      <c r="U4" s="119">
        <v>21</v>
      </c>
      <c r="V4" s="119">
        <v>22</v>
      </c>
      <c r="W4" s="119">
        <v>23</v>
      </c>
      <c r="X4" s="119">
        <v>24</v>
      </c>
      <c r="Y4" s="119">
        <v>25</v>
      </c>
      <c r="Z4" s="119">
        <v>26</v>
      </c>
      <c r="AA4" s="119">
        <v>27</v>
      </c>
      <c r="AB4" s="119">
        <v>28</v>
      </c>
      <c r="AC4" s="119">
        <v>29</v>
      </c>
      <c r="AD4" s="119">
        <v>30</v>
      </c>
      <c r="AE4" s="119">
        <v>31</v>
      </c>
      <c r="AF4" s="119">
        <v>32</v>
      </c>
      <c r="AG4" s="119">
        <v>33</v>
      </c>
      <c r="AH4" s="119">
        <v>34</v>
      </c>
      <c r="AI4" s="119">
        <v>35</v>
      </c>
      <c r="AJ4" s="119">
        <v>36</v>
      </c>
      <c r="AK4" s="119">
        <v>37</v>
      </c>
      <c r="AL4" s="119">
        <v>38</v>
      </c>
      <c r="AM4" s="119">
        <v>39</v>
      </c>
      <c r="AN4" s="119">
        <v>40</v>
      </c>
      <c r="AO4" s="119">
        <v>41</v>
      </c>
      <c r="AP4" s="119">
        <v>42</v>
      </c>
      <c r="AQ4" s="119">
        <v>43</v>
      </c>
      <c r="AR4" s="119">
        <v>44</v>
      </c>
      <c r="AS4" s="119">
        <v>45</v>
      </c>
      <c r="AT4" s="119">
        <v>46</v>
      </c>
      <c r="AU4" s="119">
        <v>47</v>
      </c>
      <c r="AV4" s="119">
        <v>48</v>
      </c>
      <c r="AW4" s="119">
        <v>49</v>
      </c>
      <c r="AX4" s="119">
        <v>50</v>
      </c>
      <c r="AY4" s="119">
        <v>51</v>
      </c>
      <c r="AZ4" s="119">
        <v>52</v>
      </c>
      <c r="BA4" s="119">
        <v>53</v>
      </c>
      <c r="BB4" s="120" t="s">
        <v>2</v>
      </c>
    </row>
    <row r="5" spans="1:254" s="125" customFormat="1" ht="38.25">
      <c r="A5" s="121" t="s">
        <v>3</v>
      </c>
      <c r="B5" s="122"/>
      <c r="C5" s="122"/>
      <c r="D5" s="122"/>
      <c r="E5" s="122"/>
      <c r="F5" s="122"/>
      <c r="G5" s="122"/>
      <c r="H5" s="122" t="s">
        <v>4</v>
      </c>
      <c r="I5" s="122" t="s">
        <v>4</v>
      </c>
      <c r="J5" s="122" t="s">
        <v>4</v>
      </c>
      <c r="K5" s="122" t="s">
        <v>4</v>
      </c>
      <c r="L5" s="122" t="s">
        <v>4</v>
      </c>
      <c r="M5" s="123" t="s">
        <v>5</v>
      </c>
      <c r="N5" s="123" t="s">
        <v>5</v>
      </c>
      <c r="O5" s="123" t="s">
        <v>5</v>
      </c>
      <c r="P5" s="123" t="s">
        <v>5</v>
      </c>
      <c r="Q5" s="123" t="s">
        <v>5</v>
      </c>
      <c r="R5" s="122" t="s">
        <v>4</v>
      </c>
      <c r="S5" s="123" t="s">
        <v>5</v>
      </c>
      <c r="T5" s="122" t="s">
        <v>4</v>
      </c>
      <c r="U5" s="123" t="s">
        <v>5</v>
      </c>
      <c r="V5" s="122"/>
      <c r="W5" s="122" t="s">
        <v>6</v>
      </c>
      <c r="X5" s="122" t="s">
        <v>6</v>
      </c>
      <c r="Y5" s="122"/>
      <c r="Z5" s="122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2"/>
      <c r="BC5" s="122"/>
      <c r="BD5" s="122"/>
      <c r="BE5" s="122"/>
      <c r="BF5" s="122"/>
      <c r="BG5" s="122"/>
      <c r="BH5" s="122" t="s">
        <v>7</v>
      </c>
      <c r="BI5" s="122" t="s">
        <v>8</v>
      </c>
      <c r="BJ5" s="122"/>
      <c r="BK5" s="122"/>
      <c r="BL5" s="122"/>
    </row>
    <row r="6" spans="1:254" s="134" customFormat="1" ht="55.15" customHeight="1">
      <c r="A6" s="126" t="s">
        <v>9</v>
      </c>
      <c r="B6" s="127" t="s">
        <v>10</v>
      </c>
      <c r="C6" s="128" t="s">
        <v>11</v>
      </c>
      <c r="D6" s="128" t="s">
        <v>12</v>
      </c>
      <c r="E6" s="128" t="s">
        <v>13</v>
      </c>
      <c r="F6" s="128" t="s">
        <v>14</v>
      </c>
      <c r="G6" s="129" t="s">
        <v>15</v>
      </c>
      <c r="H6" s="130" t="s">
        <v>16</v>
      </c>
      <c r="I6" s="130" t="s">
        <v>17</v>
      </c>
      <c r="J6" s="130" t="s">
        <v>18</v>
      </c>
      <c r="K6" s="130" t="s">
        <v>19</v>
      </c>
      <c r="L6" s="131" t="s">
        <v>20</v>
      </c>
      <c r="M6" s="130" t="s">
        <v>16</v>
      </c>
      <c r="N6" s="130" t="s">
        <v>17</v>
      </c>
      <c r="O6" s="130" t="s">
        <v>18</v>
      </c>
      <c r="P6" s="130" t="s">
        <v>19</v>
      </c>
      <c r="Q6" s="131" t="s">
        <v>20</v>
      </c>
      <c r="R6" s="130" t="s">
        <v>21</v>
      </c>
      <c r="S6" s="130" t="s">
        <v>22</v>
      </c>
      <c r="T6" s="130" t="s">
        <v>23</v>
      </c>
      <c r="U6" s="130" t="s">
        <v>23</v>
      </c>
      <c r="V6" s="130" t="s">
        <v>24</v>
      </c>
      <c r="W6" s="130" t="s">
        <v>60</v>
      </c>
      <c r="X6" s="130" t="s">
        <v>25</v>
      </c>
      <c r="Y6" s="130" t="s">
        <v>26</v>
      </c>
      <c r="Z6" s="130" t="s">
        <v>27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2" t="s">
        <v>28</v>
      </c>
      <c r="BC6" s="132" t="s">
        <v>29</v>
      </c>
      <c r="BD6" s="133" t="s">
        <v>30</v>
      </c>
      <c r="BE6" s="132" t="s">
        <v>31</v>
      </c>
      <c r="BF6" s="132" t="s">
        <v>32</v>
      </c>
      <c r="BG6" s="132" t="s">
        <v>33</v>
      </c>
      <c r="BH6" s="132" t="s">
        <v>34</v>
      </c>
      <c r="BI6" s="132" t="s">
        <v>34</v>
      </c>
      <c r="BJ6" s="132" t="s">
        <v>35</v>
      </c>
      <c r="BK6" s="133" t="s">
        <v>36</v>
      </c>
      <c r="BL6" s="133" t="s">
        <v>37</v>
      </c>
      <c r="BM6" s="133" t="s">
        <v>38</v>
      </c>
      <c r="BN6" s="133" t="s">
        <v>39</v>
      </c>
      <c r="BO6" s="132" t="s">
        <v>40</v>
      </c>
      <c r="BP6" s="133" t="s">
        <v>41</v>
      </c>
      <c r="BQ6" s="133" t="s">
        <v>42</v>
      </c>
      <c r="BR6" s="121" t="s">
        <v>43</v>
      </c>
      <c r="BS6" s="133" t="s">
        <v>44</v>
      </c>
      <c r="BT6" s="133" t="s">
        <v>45</v>
      </c>
      <c r="BU6" s="133" t="s">
        <v>46</v>
      </c>
      <c r="BV6" s="133" t="s">
        <v>47</v>
      </c>
      <c r="BW6" s="121" t="s">
        <v>48</v>
      </c>
      <c r="BX6" s="121" t="s">
        <v>49</v>
      </c>
      <c r="BY6" s="133" t="s">
        <v>50</v>
      </c>
      <c r="BZ6" s="133" t="s">
        <v>51</v>
      </c>
      <c r="CA6" s="133" t="s">
        <v>52</v>
      </c>
      <c r="CB6" s="133" t="s">
        <v>53</v>
      </c>
      <c r="CC6" s="133" t="s">
        <v>54</v>
      </c>
      <c r="CD6" s="133" t="s">
        <v>55</v>
      </c>
    </row>
    <row r="7" spans="1:254" s="134" customFormat="1" ht="24.95" customHeight="1">
      <c r="A7" s="3"/>
      <c r="B7" s="4"/>
      <c r="C7" s="3"/>
      <c r="D7" s="5"/>
      <c r="E7" s="5"/>
      <c r="F7" s="5"/>
      <c r="G7" s="6" t="s">
        <v>56</v>
      </c>
      <c r="H7" s="7">
        <v>8.3000000000000007</v>
      </c>
      <c r="I7" s="7">
        <v>17</v>
      </c>
      <c r="J7" s="7">
        <v>14.8</v>
      </c>
      <c r="K7" s="7">
        <v>0</v>
      </c>
      <c r="L7" s="8"/>
      <c r="M7" s="7">
        <v>11.2</v>
      </c>
      <c r="N7" s="7">
        <v>21.4</v>
      </c>
      <c r="O7" s="7">
        <v>19.5</v>
      </c>
      <c r="P7" s="7">
        <v>0</v>
      </c>
      <c r="Q7" s="8"/>
      <c r="R7" s="7">
        <v>-15.1</v>
      </c>
      <c r="S7" s="7">
        <v>-19.5</v>
      </c>
      <c r="T7" s="9"/>
      <c r="U7" s="9"/>
      <c r="V7" s="9"/>
      <c r="W7" s="153"/>
      <c r="X7" s="153"/>
      <c r="Y7" s="155"/>
      <c r="Z7" s="15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IG7" s="134" t="s">
        <v>312</v>
      </c>
    </row>
    <row r="8" spans="1:254" s="17" customFormat="1" ht="15" customHeight="1">
      <c r="A8" s="3"/>
      <c r="B8" s="4"/>
      <c r="C8" s="3"/>
      <c r="D8" s="5"/>
      <c r="E8" s="5"/>
      <c r="F8" s="5"/>
      <c r="G8" s="6" t="s">
        <v>57</v>
      </c>
      <c r="H8" s="11" t="s">
        <v>58</v>
      </c>
      <c r="I8" s="11" t="s">
        <v>58</v>
      </c>
      <c r="J8" s="11" t="s">
        <v>58</v>
      </c>
      <c r="K8" s="11" t="s">
        <v>58</v>
      </c>
      <c r="L8" s="12"/>
      <c r="M8" s="11" t="s">
        <v>58</v>
      </c>
      <c r="N8" s="11" t="s">
        <v>58</v>
      </c>
      <c r="O8" s="11" t="s">
        <v>58</v>
      </c>
      <c r="P8" s="11" t="s">
        <v>58</v>
      </c>
      <c r="Q8" s="12"/>
      <c r="R8" s="11" t="s">
        <v>58</v>
      </c>
      <c r="S8" s="11" t="s">
        <v>58</v>
      </c>
      <c r="T8" s="13"/>
      <c r="U8" s="13"/>
      <c r="V8" s="13"/>
      <c r="W8" s="154"/>
      <c r="X8" s="154"/>
      <c r="Y8" s="156"/>
      <c r="Z8" s="154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14"/>
      <c r="BC8" s="14"/>
      <c r="BD8" s="14"/>
      <c r="BE8" s="14"/>
      <c r="BF8" s="14"/>
      <c r="BG8" s="14"/>
      <c r="BH8" s="15"/>
      <c r="BI8" s="15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IH8" s="146" t="s">
        <v>309</v>
      </c>
      <c r="II8" s="146" t="s">
        <v>309</v>
      </c>
      <c r="IJ8" s="146" t="s">
        <v>309</v>
      </c>
      <c r="IK8" s="146" t="s">
        <v>309</v>
      </c>
      <c r="IL8" s="146"/>
      <c r="IM8" s="145" t="s">
        <v>310</v>
      </c>
      <c r="IN8" s="145" t="s">
        <v>310</v>
      </c>
      <c r="IO8" s="145" t="s">
        <v>310</v>
      </c>
      <c r="IP8" s="145" t="s">
        <v>310</v>
      </c>
      <c r="IQ8" s="145"/>
      <c r="IR8" s="145" t="s">
        <v>310</v>
      </c>
      <c r="IS8" s="146" t="s">
        <v>309</v>
      </c>
    </row>
    <row r="9" spans="1:254" ht="24.95" customHeight="1">
      <c r="A9" s="135"/>
      <c r="B9" s="4"/>
      <c r="C9" s="135"/>
      <c r="D9" s="135"/>
      <c r="E9" s="135"/>
      <c r="F9" s="135"/>
      <c r="G9" s="135"/>
      <c r="H9" s="7">
        <v>10.8</v>
      </c>
      <c r="I9" s="7">
        <v>20.399999999999999</v>
      </c>
      <c r="J9" s="7">
        <v>18.8</v>
      </c>
      <c r="K9" s="18">
        <v>1.02</v>
      </c>
      <c r="L9" s="135"/>
      <c r="M9" s="7">
        <v>14.3</v>
      </c>
      <c r="N9" s="7">
        <v>25.8</v>
      </c>
      <c r="O9" s="7">
        <v>22.7</v>
      </c>
      <c r="P9" s="18">
        <v>1.2</v>
      </c>
      <c r="Q9" s="135"/>
      <c r="R9" s="7">
        <v>-19.399999999999999</v>
      </c>
      <c r="S9" s="7">
        <v>-25.3</v>
      </c>
      <c r="T9" s="11">
        <v>34.4</v>
      </c>
      <c r="U9" s="11">
        <v>36.299999999999997</v>
      </c>
      <c r="V9" s="135"/>
      <c r="W9" s="154"/>
      <c r="X9" s="154"/>
      <c r="Y9" s="156"/>
      <c r="Z9" s="154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IH9" s="144" t="s">
        <v>305</v>
      </c>
      <c r="II9" s="144" t="s">
        <v>306</v>
      </c>
      <c r="IJ9" s="144" t="s">
        <v>307</v>
      </c>
      <c r="IK9" s="144" t="s">
        <v>308</v>
      </c>
      <c r="IL9" s="144"/>
      <c r="IM9" s="144" t="s">
        <v>305</v>
      </c>
      <c r="IN9" s="144" t="s">
        <v>306</v>
      </c>
      <c r="IO9" s="144" t="s">
        <v>307</v>
      </c>
      <c r="IP9" s="144" t="s">
        <v>308</v>
      </c>
      <c r="IQ9" s="144"/>
      <c r="IR9" s="144" t="s">
        <v>311</v>
      </c>
      <c r="IS9" s="144" t="s">
        <v>311</v>
      </c>
      <c r="IT9" s="115" t="s">
        <v>312</v>
      </c>
    </row>
    <row r="10" spans="1:254" ht="27" customHeight="1">
      <c r="A10" s="148">
        <v>45950</v>
      </c>
      <c r="B10" s="19"/>
      <c r="C10" s="19" t="s">
        <v>313</v>
      </c>
      <c r="D10" s="19" t="s">
        <v>59</v>
      </c>
      <c r="E10" s="136"/>
      <c r="F10" s="19">
        <v>250100001</v>
      </c>
      <c r="G10" s="20">
        <f>IG10</f>
        <v>0</v>
      </c>
      <c r="H10" s="21">
        <v>8.1999999999999993</v>
      </c>
      <c r="I10" s="21">
        <v>17</v>
      </c>
      <c r="J10" s="21">
        <v>14.8</v>
      </c>
      <c r="K10" s="22">
        <v>0</v>
      </c>
      <c r="L10" s="115"/>
      <c r="M10" s="21">
        <v>11.2</v>
      </c>
      <c r="N10" s="21">
        <v>21.4</v>
      </c>
      <c r="O10" s="21">
        <v>19.5</v>
      </c>
      <c r="P10" s="22">
        <v>0</v>
      </c>
      <c r="Q10" s="115"/>
      <c r="R10" s="21">
        <v>-15.1</v>
      </c>
      <c r="S10" s="21">
        <v>-19.5</v>
      </c>
      <c r="T10" s="21">
        <v>32.299999999999997</v>
      </c>
      <c r="U10" s="21">
        <v>33.9</v>
      </c>
      <c r="V10" s="19">
        <v>0</v>
      </c>
      <c r="W10" s="24" t="s">
        <v>120</v>
      </c>
      <c r="X10" s="19" t="s">
        <v>177</v>
      </c>
      <c r="Y10" s="19" t="s">
        <v>177</v>
      </c>
      <c r="Z10" s="19" t="str">
        <f>CONCATENATE(IH10&amp;II10,IJ10,IK10,IM10,IN10,IO10,IP10,IR10,IS10)</f>
        <v xml:space="preserve"> / LW 8.2 @ 50Hz</v>
      </c>
      <c r="BB10" s="14" t="s">
        <v>179</v>
      </c>
      <c r="BC10" s="14" t="s">
        <v>179</v>
      </c>
      <c r="BD10" s="14" t="s">
        <v>183</v>
      </c>
      <c r="BE10" s="14" t="s">
        <v>186</v>
      </c>
      <c r="BF10" s="14"/>
      <c r="BG10" s="14" t="s">
        <v>190</v>
      </c>
      <c r="BH10" s="14" t="s">
        <v>191</v>
      </c>
      <c r="BJ10" s="107" t="s">
        <v>198</v>
      </c>
      <c r="BK10" s="14"/>
      <c r="BM10" s="16" t="s">
        <v>202</v>
      </c>
      <c r="BN10" s="16" t="s">
        <v>203</v>
      </c>
      <c r="BO10" s="16" t="s">
        <v>204</v>
      </c>
      <c r="BP10" s="14" t="s">
        <v>205</v>
      </c>
      <c r="BQ10" s="14" t="s">
        <v>206</v>
      </c>
      <c r="BR10" s="24" t="s">
        <v>120</v>
      </c>
      <c r="BS10" s="24" t="s">
        <v>207</v>
      </c>
      <c r="BT10" s="16">
        <v>25.1</v>
      </c>
      <c r="BU10" s="25">
        <v>0.55000000000000004</v>
      </c>
      <c r="BV10" s="16" t="s">
        <v>211</v>
      </c>
      <c r="BW10" s="16" t="s">
        <v>212</v>
      </c>
      <c r="BX10" s="16" t="s">
        <v>213</v>
      </c>
      <c r="BY10" s="16">
        <v>27.1</v>
      </c>
      <c r="BZ10" s="16">
        <v>15.1</v>
      </c>
      <c r="CA10" s="16" t="s">
        <v>214</v>
      </c>
      <c r="CB10" s="16" t="s">
        <v>122</v>
      </c>
      <c r="CC10" s="16" t="s">
        <v>124</v>
      </c>
      <c r="CD10" s="16" t="s">
        <v>215</v>
      </c>
      <c r="IG10" s="115">
        <f t="shared" ref="IG10:IG73" si="0">IF(SUMPRODUCT(--ISNUMBER(SEARCH("/",IH10:IS10))),0,1)</f>
        <v>0</v>
      </c>
      <c r="IH10" s="147" t="str">
        <f t="shared" ref="IH10:IS31" si="1">IF(AND(ABS(H10)&gt;=ABS(H$7),ABS(H10)&lt;=ABS(H$9)),"",IF(H10&lt;H$9," / L"&amp;IH$9&amp;" "&amp;ABS(H10)&amp;" @ "&amp;IH$8,IF(H10&gt;H$9," / H"&amp;IH$9&amp;" "&amp;ABS(H10)&amp;" @ "&amp;IH$8,ABS(H10))))</f>
        <v xml:space="preserve"> / LW 8.2 @ 50Hz</v>
      </c>
      <c r="II10" s="147" t="str">
        <f t="shared" si="1"/>
        <v/>
      </c>
      <c r="IJ10" s="147" t="str">
        <f t="shared" si="1"/>
        <v/>
      </c>
      <c r="IK10" s="147" t="str">
        <f t="shared" si="1"/>
        <v/>
      </c>
      <c r="IL10" s="147" t="str">
        <f t="shared" si="1"/>
        <v/>
      </c>
      <c r="IM10" s="147" t="str">
        <f t="shared" si="1"/>
        <v/>
      </c>
      <c r="IN10" s="147" t="str">
        <f t="shared" si="1"/>
        <v/>
      </c>
      <c r="IO10" s="147" t="str">
        <f t="shared" si="1"/>
        <v/>
      </c>
      <c r="IP10" s="147" t="str">
        <f t="shared" si="1"/>
        <v/>
      </c>
      <c r="IQ10" s="147" t="str">
        <f t="shared" si="1"/>
        <v/>
      </c>
      <c r="IR10" s="147" t="str">
        <f t="shared" si="1"/>
        <v/>
      </c>
      <c r="IS10" s="147" t="str">
        <f t="shared" si="1"/>
        <v/>
      </c>
      <c r="IT10" s="115">
        <f>COUNTA(H10,I10,J10,K10,M10,N10,O10,P10,R10,S10)</f>
        <v>10</v>
      </c>
    </row>
    <row r="11" spans="1:254" ht="27" customHeight="1">
      <c r="A11" s="148">
        <f>IF(COUNTA($G11),A10,0)</f>
        <v>45950</v>
      </c>
      <c r="B11" s="19">
        <f t="shared" ref="B11:D26" si="2">IF(COUNTA($G11),B10,0)</f>
        <v>0</v>
      </c>
      <c r="C11" s="19" t="str">
        <f t="shared" si="2"/>
        <v>40VP026123P</v>
      </c>
      <c r="D11" s="19" t="str">
        <f t="shared" si="2"/>
        <v>N</v>
      </c>
      <c r="E11" s="136"/>
      <c r="F11" s="19">
        <f>IF(G10=0,F10,F10+1)</f>
        <v>250100001</v>
      </c>
      <c r="G11" s="20">
        <f>IG11</f>
        <v>0</v>
      </c>
      <c r="H11" s="21">
        <v>8.1999999999999993</v>
      </c>
      <c r="I11" s="21">
        <v>17</v>
      </c>
      <c r="J11" s="21">
        <v>14.8</v>
      </c>
      <c r="K11" s="22">
        <v>0</v>
      </c>
      <c r="L11" s="115"/>
      <c r="M11" s="21">
        <v>11.2</v>
      </c>
      <c r="N11" s="21">
        <v>21.4</v>
      </c>
      <c r="O11" s="21">
        <v>19.5</v>
      </c>
      <c r="P11" s="22">
        <v>0</v>
      </c>
      <c r="Q11" s="115"/>
      <c r="R11" s="21">
        <v>-15.1</v>
      </c>
      <c r="S11" s="21">
        <v>-19.5</v>
      </c>
      <c r="T11" s="21">
        <v>32.9</v>
      </c>
      <c r="U11" s="21">
        <v>33.6</v>
      </c>
      <c r="V11" s="19">
        <v>0</v>
      </c>
      <c r="W11" s="24" t="s">
        <v>120</v>
      </c>
      <c r="X11" s="19" t="s">
        <v>177</v>
      </c>
      <c r="Y11" s="19" t="s">
        <v>177</v>
      </c>
      <c r="Z11" s="19" t="str">
        <f t="shared" ref="Z11:Z40" si="3">CONCATENATE(IH11&amp;II11,IJ11,IK11,IM11,IN11,IO11,IP11,IR11,IS11)</f>
        <v xml:space="preserve"> / LW 8.2 @ 50Hz</v>
      </c>
      <c r="BB11" s="14" t="s">
        <v>179</v>
      </c>
      <c r="BC11" s="14" t="s">
        <v>179</v>
      </c>
      <c r="BD11" s="14" t="s">
        <v>183</v>
      </c>
      <c r="BE11" s="14" t="s">
        <v>186</v>
      </c>
      <c r="BF11" s="14"/>
      <c r="BG11" s="14" t="s">
        <v>190</v>
      </c>
      <c r="BH11" s="14" t="s">
        <v>191</v>
      </c>
      <c r="BJ11" s="107" t="s">
        <v>198</v>
      </c>
      <c r="BK11" s="14"/>
      <c r="BM11" s="16" t="s">
        <v>202</v>
      </c>
      <c r="BN11" s="16" t="s">
        <v>203</v>
      </c>
      <c r="BO11" s="16" t="s">
        <v>204</v>
      </c>
      <c r="BP11" s="14" t="s">
        <v>205</v>
      </c>
      <c r="BQ11" s="14" t="s">
        <v>206</v>
      </c>
      <c r="BR11" s="24" t="s">
        <v>120</v>
      </c>
      <c r="BS11" s="24" t="s">
        <v>207</v>
      </c>
      <c r="BT11" s="16">
        <v>25.1</v>
      </c>
      <c r="BU11" s="25">
        <v>0.55000000000000004</v>
      </c>
      <c r="BV11" s="16" t="s">
        <v>211</v>
      </c>
      <c r="BW11" s="16" t="s">
        <v>212</v>
      </c>
      <c r="BX11" s="16" t="s">
        <v>213</v>
      </c>
      <c r="BY11" s="16">
        <v>27.1</v>
      </c>
      <c r="BZ11" s="16">
        <v>15.1</v>
      </c>
      <c r="CA11" s="16" t="s">
        <v>214</v>
      </c>
      <c r="CB11" s="16" t="s">
        <v>122</v>
      </c>
      <c r="CC11" s="16" t="s">
        <v>124</v>
      </c>
      <c r="CD11" s="16" t="s">
        <v>215</v>
      </c>
      <c r="IG11" s="115">
        <f t="shared" si="0"/>
        <v>0</v>
      </c>
      <c r="IH11" s="147" t="str">
        <f t="shared" si="1"/>
        <v xml:space="preserve"> / LW 8.2 @ 50Hz</v>
      </c>
      <c r="II11" s="147" t="str">
        <f t="shared" si="1"/>
        <v/>
      </c>
      <c r="IJ11" s="147" t="str">
        <f t="shared" si="1"/>
        <v/>
      </c>
      <c r="IK11" s="147" t="str">
        <f t="shared" si="1"/>
        <v/>
      </c>
      <c r="IL11" s="147" t="str">
        <f t="shared" si="1"/>
        <v/>
      </c>
      <c r="IM11" s="147" t="str">
        <f t="shared" si="1"/>
        <v/>
      </c>
      <c r="IN11" s="147" t="str">
        <f t="shared" si="1"/>
        <v/>
      </c>
      <c r="IO11" s="147" t="str">
        <f t="shared" si="1"/>
        <v/>
      </c>
      <c r="IP11" s="147" t="str">
        <f t="shared" si="1"/>
        <v/>
      </c>
      <c r="IQ11" s="147" t="str">
        <f t="shared" si="1"/>
        <v/>
      </c>
      <c r="IR11" s="147" t="str">
        <f t="shared" si="1"/>
        <v/>
      </c>
      <c r="IS11" s="147" t="str">
        <f t="shared" si="1"/>
        <v/>
      </c>
      <c r="IT11" s="115">
        <f>COUNTA(H11,I11,J11,K11,M11,N11,O11,P11,R11,S11)</f>
        <v>10</v>
      </c>
    </row>
    <row r="12" spans="1:254" ht="27" customHeight="1">
      <c r="A12" s="148">
        <f>IF(COUNTA($G12),A11,0)</f>
        <v>45950</v>
      </c>
      <c r="B12" s="19">
        <f t="shared" si="2"/>
        <v>0</v>
      </c>
      <c r="C12" s="19" t="str">
        <f t="shared" si="2"/>
        <v>40VP026123P</v>
      </c>
      <c r="D12" s="19" t="str">
        <f t="shared" si="2"/>
        <v>N</v>
      </c>
      <c r="E12" s="136"/>
      <c r="F12" s="19">
        <f>IF(G11=0,F11,F11+1)</f>
        <v>250100001</v>
      </c>
      <c r="G12" s="20">
        <f>IG12</f>
        <v>0</v>
      </c>
      <c r="H12" s="21">
        <v>8.1999999999999993</v>
      </c>
      <c r="I12" s="21">
        <v>17</v>
      </c>
      <c r="J12" s="21">
        <v>14.8</v>
      </c>
      <c r="K12" s="22">
        <v>0</v>
      </c>
      <c r="L12" s="115"/>
      <c r="M12" s="21">
        <v>11.2</v>
      </c>
      <c r="N12" s="21">
        <v>21.4</v>
      </c>
      <c r="O12" s="21">
        <v>19.5</v>
      </c>
      <c r="P12" s="22">
        <v>0</v>
      </c>
      <c r="Q12" s="115"/>
      <c r="R12" s="21">
        <v>-15.1</v>
      </c>
      <c r="S12" s="21">
        <v>-19.5</v>
      </c>
      <c r="T12" s="21">
        <v>31.8</v>
      </c>
      <c r="U12" s="21">
        <v>33.5</v>
      </c>
      <c r="V12" s="19">
        <v>0</v>
      </c>
      <c r="W12" s="24" t="s">
        <v>120</v>
      </c>
      <c r="X12" s="19" t="s">
        <v>177</v>
      </c>
      <c r="Y12" s="19" t="s">
        <v>177</v>
      </c>
      <c r="Z12" s="19" t="str">
        <f t="shared" si="3"/>
        <v xml:space="preserve"> / LW 8.2 @ 50Hz</v>
      </c>
      <c r="BB12" s="14" t="s">
        <v>179</v>
      </c>
      <c r="BC12" s="14" t="s">
        <v>179</v>
      </c>
      <c r="BD12" s="14" t="s">
        <v>183</v>
      </c>
      <c r="BE12" s="14" t="s">
        <v>186</v>
      </c>
      <c r="BF12" s="14"/>
      <c r="BG12" s="14" t="s">
        <v>190</v>
      </c>
      <c r="BH12" s="14" t="s">
        <v>191</v>
      </c>
      <c r="BJ12" s="107" t="s">
        <v>198</v>
      </c>
      <c r="BK12" s="14"/>
      <c r="BM12" s="16" t="s">
        <v>202</v>
      </c>
      <c r="BN12" s="16" t="s">
        <v>203</v>
      </c>
      <c r="BO12" s="16" t="s">
        <v>204</v>
      </c>
      <c r="BP12" s="14" t="s">
        <v>205</v>
      </c>
      <c r="BQ12" s="14" t="s">
        <v>206</v>
      </c>
      <c r="BR12" s="24" t="s">
        <v>120</v>
      </c>
      <c r="BS12" s="24" t="s">
        <v>207</v>
      </c>
      <c r="BT12" s="16">
        <v>25.1</v>
      </c>
      <c r="BU12" s="25">
        <v>0.55000000000000004</v>
      </c>
      <c r="BV12" s="16" t="s">
        <v>211</v>
      </c>
      <c r="BW12" s="16" t="s">
        <v>212</v>
      </c>
      <c r="BX12" s="16" t="s">
        <v>213</v>
      </c>
      <c r="BY12" s="16">
        <v>27.1</v>
      </c>
      <c r="BZ12" s="16">
        <v>15.1</v>
      </c>
      <c r="CA12" s="16" t="s">
        <v>214</v>
      </c>
      <c r="CB12" s="16" t="s">
        <v>122</v>
      </c>
      <c r="CC12" s="16" t="s">
        <v>124</v>
      </c>
      <c r="CD12" s="16" t="s">
        <v>215</v>
      </c>
      <c r="IG12" s="115">
        <f t="shared" si="0"/>
        <v>0</v>
      </c>
      <c r="IH12" s="147" t="str">
        <f t="shared" si="1"/>
        <v xml:space="preserve"> / LW 8.2 @ 50Hz</v>
      </c>
      <c r="II12" s="147" t="str">
        <f t="shared" si="1"/>
        <v/>
      </c>
      <c r="IJ12" s="147" t="str">
        <f t="shared" si="1"/>
        <v/>
      </c>
      <c r="IK12" s="147" t="str">
        <f t="shared" si="1"/>
        <v/>
      </c>
      <c r="IL12" s="147" t="str">
        <f t="shared" si="1"/>
        <v/>
      </c>
      <c r="IM12" s="147" t="str">
        <f t="shared" si="1"/>
        <v/>
      </c>
      <c r="IN12" s="147" t="str">
        <f t="shared" si="1"/>
        <v/>
      </c>
      <c r="IO12" s="147" t="str">
        <f t="shared" si="1"/>
        <v/>
      </c>
      <c r="IP12" s="147" t="str">
        <f t="shared" si="1"/>
        <v/>
      </c>
      <c r="IQ12" s="147" t="str">
        <f t="shared" si="1"/>
        <v/>
      </c>
      <c r="IR12" s="147" t="str">
        <f t="shared" si="1"/>
        <v/>
      </c>
      <c r="IS12" s="147" t="str">
        <f t="shared" si="1"/>
        <v/>
      </c>
      <c r="IT12" s="115">
        <f t="shared" ref="IT12:IT75" si="4">COUNTA(H12,I12,J12,K12,M12,N12,O12,P12,R12,S12)</f>
        <v>10</v>
      </c>
    </row>
    <row r="13" spans="1:254" ht="27" customHeight="1">
      <c r="A13" s="148">
        <f t="shared" ref="A13:D28" si="5">IF(COUNTA($G13),A12,0)</f>
        <v>45950</v>
      </c>
      <c r="B13" s="19">
        <f t="shared" si="2"/>
        <v>0</v>
      </c>
      <c r="C13" s="19" t="str">
        <f t="shared" si="2"/>
        <v>40VP026123P</v>
      </c>
      <c r="D13" s="19" t="str">
        <f t="shared" si="2"/>
        <v>N</v>
      </c>
      <c r="E13" s="136"/>
      <c r="F13" s="19">
        <f t="shared" ref="F13:F76" si="6">IF(G12=0,F12,F12+1)</f>
        <v>250100001</v>
      </c>
      <c r="G13" s="20">
        <f t="shared" ref="G13:G76" si="7">IG13</f>
        <v>0</v>
      </c>
      <c r="H13" s="21">
        <v>8.1999999999999993</v>
      </c>
      <c r="I13" s="21">
        <v>17</v>
      </c>
      <c r="J13" s="21">
        <v>14.8</v>
      </c>
      <c r="K13" s="22">
        <v>0</v>
      </c>
      <c r="L13" s="115"/>
      <c r="M13" s="21">
        <v>11.2</v>
      </c>
      <c r="N13" s="21">
        <v>21.4</v>
      </c>
      <c r="O13" s="21">
        <v>19.5</v>
      </c>
      <c r="P13" s="22">
        <v>0</v>
      </c>
      <c r="Q13" s="115"/>
      <c r="R13" s="21">
        <v>-15.1</v>
      </c>
      <c r="S13" s="21">
        <v>-19.5</v>
      </c>
      <c r="T13" s="21">
        <v>32</v>
      </c>
      <c r="U13" s="21">
        <v>33.5</v>
      </c>
      <c r="V13" s="19">
        <v>0</v>
      </c>
      <c r="W13" s="24" t="s">
        <v>120</v>
      </c>
      <c r="X13" s="19" t="s">
        <v>177</v>
      </c>
      <c r="Y13" s="19" t="s">
        <v>177</v>
      </c>
      <c r="Z13" s="19" t="str">
        <f t="shared" si="3"/>
        <v xml:space="preserve"> / LW 8.2 @ 50Hz</v>
      </c>
      <c r="BB13" s="14" t="s">
        <v>179</v>
      </c>
      <c r="BC13" s="14" t="s">
        <v>179</v>
      </c>
      <c r="BD13" s="14" t="s">
        <v>183</v>
      </c>
      <c r="BE13" s="14" t="s">
        <v>186</v>
      </c>
      <c r="BF13" s="14"/>
      <c r="BG13" s="14" t="s">
        <v>190</v>
      </c>
      <c r="BH13" s="14" t="s">
        <v>191</v>
      </c>
      <c r="BJ13" s="107" t="s">
        <v>198</v>
      </c>
      <c r="BK13" s="14"/>
      <c r="BM13" s="16" t="s">
        <v>202</v>
      </c>
      <c r="BN13" s="16" t="s">
        <v>203</v>
      </c>
      <c r="BO13" s="16" t="s">
        <v>204</v>
      </c>
      <c r="BP13" s="14" t="s">
        <v>205</v>
      </c>
      <c r="BQ13" s="14" t="s">
        <v>206</v>
      </c>
      <c r="BR13" s="24" t="s">
        <v>120</v>
      </c>
      <c r="BS13" s="24" t="s">
        <v>207</v>
      </c>
      <c r="BT13" s="16">
        <v>25.1</v>
      </c>
      <c r="BU13" s="25">
        <v>0.55000000000000004</v>
      </c>
      <c r="BV13" s="16" t="s">
        <v>211</v>
      </c>
      <c r="BW13" s="16" t="s">
        <v>212</v>
      </c>
      <c r="BX13" s="16" t="s">
        <v>213</v>
      </c>
      <c r="BY13" s="16">
        <v>27.1</v>
      </c>
      <c r="BZ13" s="16">
        <v>15.1</v>
      </c>
      <c r="CA13" s="16" t="s">
        <v>214</v>
      </c>
      <c r="CB13" s="16" t="s">
        <v>122</v>
      </c>
      <c r="CC13" s="16" t="s">
        <v>124</v>
      </c>
      <c r="CD13" s="16" t="s">
        <v>215</v>
      </c>
      <c r="IG13" s="115">
        <f t="shared" si="0"/>
        <v>0</v>
      </c>
      <c r="IH13" s="147" t="str">
        <f t="shared" si="1"/>
        <v xml:space="preserve"> / LW 8.2 @ 50Hz</v>
      </c>
      <c r="II13" s="147" t="str">
        <f t="shared" si="1"/>
        <v/>
      </c>
      <c r="IJ13" s="147" t="str">
        <f t="shared" si="1"/>
        <v/>
      </c>
      <c r="IK13" s="147" t="str">
        <f t="shared" si="1"/>
        <v/>
      </c>
      <c r="IL13" s="147" t="str">
        <f t="shared" si="1"/>
        <v/>
      </c>
      <c r="IM13" s="147" t="str">
        <f t="shared" si="1"/>
        <v/>
      </c>
      <c r="IN13" s="147" t="str">
        <f t="shared" si="1"/>
        <v/>
      </c>
      <c r="IO13" s="147" t="str">
        <f t="shared" si="1"/>
        <v/>
      </c>
      <c r="IP13" s="147" t="str">
        <f t="shared" si="1"/>
        <v/>
      </c>
      <c r="IQ13" s="147" t="str">
        <f t="shared" si="1"/>
        <v/>
      </c>
      <c r="IR13" s="147" t="str">
        <f t="shared" si="1"/>
        <v/>
      </c>
      <c r="IS13" s="147" t="str">
        <f t="shared" si="1"/>
        <v/>
      </c>
      <c r="IT13" s="115">
        <f t="shared" si="4"/>
        <v>10</v>
      </c>
    </row>
    <row r="14" spans="1:254" ht="27" customHeight="1">
      <c r="A14" s="148">
        <f t="shared" si="5"/>
        <v>45950</v>
      </c>
      <c r="B14" s="19">
        <f t="shared" si="2"/>
        <v>0</v>
      </c>
      <c r="C14" s="19" t="str">
        <f t="shared" si="2"/>
        <v>40VP026123P</v>
      </c>
      <c r="D14" s="19" t="str">
        <f t="shared" si="2"/>
        <v>N</v>
      </c>
      <c r="E14" s="136"/>
      <c r="F14" s="19">
        <f t="shared" si="6"/>
        <v>250100001</v>
      </c>
      <c r="G14" s="20">
        <f t="shared" si="7"/>
        <v>0</v>
      </c>
      <c r="H14" s="21">
        <v>8.1999999999999993</v>
      </c>
      <c r="I14" s="21">
        <v>17</v>
      </c>
      <c r="J14" s="21">
        <v>14.8</v>
      </c>
      <c r="K14" s="22">
        <v>0</v>
      </c>
      <c r="L14" s="115"/>
      <c r="M14" s="21">
        <v>11.2</v>
      </c>
      <c r="N14" s="21">
        <v>21.4</v>
      </c>
      <c r="O14" s="21">
        <v>19.5</v>
      </c>
      <c r="P14" s="22">
        <v>0</v>
      </c>
      <c r="Q14" s="115"/>
      <c r="R14" s="21">
        <v>-15.1</v>
      </c>
      <c r="S14" s="21">
        <v>-19.5</v>
      </c>
      <c r="V14" s="19">
        <v>0</v>
      </c>
      <c r="W14" s="24" t="s">
        <v>120</v>
      </c>
      <c r="X14" s="19" t="s">
        <v>177</v>
      </c>
      <c r="Y14" s="19" t="s">
        <v>177</v>
      </c>
      <c r="Z14" s="19" t="str">
        <f t="shared" si="3"/>
        <v xml:space="preserve"> / LW 8.2 @ 50Hz</v>
      </c>
      <c r="BB14" s="14" t="s">
        <v>179</v>
      </c>
      <c r="BC14" s="14" t="s">
        <v>179</v>
      </c>
      <c r="BD14" s="14" t="s">
        <v>183</v>
      </c>
      <c r="BE14" s="14" t="s">
        <v>186</v>
      </c>
      <c r="BF14" s="14"/>
      <c r="BG14" s="14" t="s">
        <v>190</v>
      </c>
      <c r="BH14" s="14" t="s">
        <v>191</v>
      </c>
      <c r="BJ14" s="107" t="s">
        <v>198</v>
      </c>
      <c r="BK14" s="14"/>
      <c r="BM14" s="16" t="s">
        <v>202</v>
      </c>
      <c r="BN14" s="16" t="s">
        <v>203</v>
      </c>
      <c r="BO14" s="16" t="s">
        <v>204</v>
      </c>
      <c r="BP14" s="14" t="s">
        <v>205</v>
      </c>
      <c r="BQ14" s="14" t="s">
        <v>206</v>
      </c>
      <c r="BR14" s="24" t="s">
        <v>120</v>
      </c>
      <c r="BS14" s="24"/>
      <c r="BT14" s="16">
        <v>25.1</v>
      </c>
      <c r="BU14" s="25">
        <v>0.55000000000000004</v>
      </c>
      <c r="BV14" s="16" t="s">
        <v>211</v>
      </c>
      <c r="BW14" s="16" t="s">
        <v>212</v>
      </c>
      <c r="BX14" s="16" t="s">
        <v>213</v>
      </c>
      <c r="BY14" s="16"/>
      <c r="BZ14" s="16"/>
      <c r="CA14" s="16" t="s">
        <v>214</v>
      </c>
      <c r="CB14" s="16" t="s">
        <v>122</v>
      </c>
      <c r="CC14" s="16" t="s">
        <v>124</v>
      </c>
      <c r="CD14" s="16" t="s">
        <v>215</v>
      </c>
      <c r="IG14" s="115">
        <f t="shared" si="0"/>
        <v>0</v>
      </c>
      <c r="IH14" s="147" t="str">
        <f t="shared" si="1"/>
        <v xml:space="preserve"> / LW 8.2 @ 50Hz</v>
      </c>
      <c r="II14" s="147" t="str">
        <f t="shared" si="1"/>
        <v/>
      </c>
      <c r="IJ14" s="147" t="str">
        <f t="shared" si="1"/>
        <v/>
      </c>
      <c r="IK14" s="147" t="str">
        <f t="shared" si="1"/>
        <v/>
      </c>
      <c r="IL14" s="147" t="str">
        <f t="shared" si="1"/>
        <v/>
      </c>
      <c r="IM14" s="147" t="str">
        <f t="shared" si="1"/>
        <v/>
      </c>
      <c r="IN14" s="147" t="str">
        <f t="shared" si="1"/>
        <v/>
      </c>
      <c r="IO14" s="147" t="str">
        <f t="shared" si="1"/>
        <v/>
      </c>
      <c r="IP14" s="147" t="str">
        <f t="shared" si="1"/>
        <v/>
      </c>
      <c r="IQ14" s="147" t="str">
        <f t="shared" si="1"/>
        <v/>
      </c>
      <c r="IR14" s="147" t="str">
        <f t="shared" si="1"/>
        <v/>
      </c>
      <c r="IS14" s="147" t="str">
        <f t="shared" si="1"/>
        <v/>
      </c>
      <c r="IT14" s="115">
        <f t="shared" si="4"/>
        <v>10</v>
      </c>
    </row>
    <row r="15" spans="1:254" ht="27" customHeight="1">
      <c r="A15" s="148">
        <f t="shared" si="5"/>
        <v>45950</v>
      </c>
      <c r="B15" s="19">
        <f t="shared" si="2"/>
        <v>0</v>
      </c>
      <c r="C15" s="19" t="str">
        <f t="shared" si="2"/>
        <v>40VP026123P</v>
      </c>
      <c r="D15" s="19" t="str">
        <f t="shared" si="2"/>
        <v>N</v>
      </c>
      <c r="E15" s="136"/>
      <c r="F15" s="19">
        <f t="shared" si="6"/>
        <v>250100001</v>
      </c>
      <c r="G15" s="20">
        <f t="shared" si="7"/>
        <v>0</v>
      </c>
      <c r="H15" s="21">
        <v>8.1999999999999993</v>
      </c>
      <c r="I15" s="21">
        <v>17</v>
      </c>
      <c r="J15" s="21">
        <v>14.8</v>
      </c>
      <c r="K15" s="22">
        <v>0</v>
      </c>
      <c r="L15" s="115"/>
      <c r="M15" s="21">
        <v>11.2</v>
      </c>
      <c r="N15" s="21">
        <v>21.4</v>
      </c>
      <c r="O15" s="21">
        <v>19.5</v>
      </c>
      <c r="P15" s="22">
        <v>0</v>
      </c>
      <c r="Q15" s="115"/>
      <c r="R15" s="21">
        <v>-15.1</v>
      </c>
      <c r="S15" s="21">
        <v>-19.5</v>
      </c>
      <c r="V15" s="19">
        <v>0</v>
      </c>
      <c r="W15" s="24" t="s">
        <v>120</v>
      </c>
      <c r="X15" s="19" t="s">
        <v>177</v>
      </c>
      <c r="Y15" s="19" t="s">
        <v>177</v>
      </c>
      <c r="Z15" s="19" t="str">
        <f t="shared" si="3"/>
        <v xml:space="preserve"> / LW 8.2 @ 50Hz</v>
      </c>
      <c r="BB15" s="14" t="s">
        <v>179</v>
      </c>
      <c r="BC15" s="14" t="s">
        <v>179</v>
      </c>
      <c r="BD15" s="14" t="s">
        <v>183</v>
      </c>
      <c r="BE15" s="14" t="s">
        <v>186</v>
      </c>
      <c r="BF15" s="14"/>
      <c r="BG15" s="14" t="s">
        <v>190</v>
      </c>
      <c r="BH15" s="14" t="s">
        <v>191</v>
      </c>
      <c r="BJ15" s="107" t="s">
        <v>198</v>
      </c>
      <c r="BK15" s="14"/>
      <c r="BM15" s="16" t="s">
        <v>202</v>
      </c>
      <c r="BN15" s="16" t="s">
        <v>203</v>
      </c>
      <c r="BO15" s="16" t="s">
        <v>204</v>
      </c>
      <c r="BP15" s="14" t="s">
        <v>205</v>
      </c>
      <c r="BQ15" s="14" t="s">
        <v>206</v>
      </c>
      <c r="BR15" s="24" t="s">
        <v>120</v>
      </c>
      <c r="BS15" s="24"/>
      <c r="BT15" s="16">
        <v>25.1</v>
      </c>
      <c r="BU15" s="25">
        <v>0.55000000000000004</v>
      </c>
      <c r="BV15" s="16" t="s">
        <v>211</v>
      </c>
      <c r="BW15" s="16" t="s">
        <v>212</v>
      </c>
      <c r="BX15" s="16" t="s">
        <v>213</v>
      </c>
      <c r="BY15" s="16"/>
      <c r="BZ15" s="16"/>
      <c r="CA15" s="16" t="s">
        <v>214</v>
      </c>
      <c r="CB15" s="16" t="s">
        <v>122</v>
      </c>
      <c r="CC15" s="16" t="s">
        <v>124</v>
      </c>
      <c r="CD15" s="16" t="s">
        <v>215</v>
      </c>
      <c r="IG15" s="115">
        <f t="shared" si="0"/>
        <v>0</v>
      </c>
      <c r="IH15" s="147" t="str">
        <f t="shared" si="1"/>
        <v xml:space="preserve"> / LW 8.2 @ 50Hz</v>
      </c>
      <c r="II15" s="147" t="str">
        <f t="shared" si="1"/>
        <v/>
      </c>
      <c r="IJ15" s="147" t="str">
        <f t="shared" si="1"/>
        <v/>
      </c>
      <c r="IK15" s="147" t="str">
        <f t="shared" si="1"/>
        <v/>
      </c>
      <c r="IL15" s="147" t="str">
        <f t="shared" si="1"/>
        <v/>
      </c>
      <c r="IM15" s="147" t="str">
        <f t="shared" si="1"/>
        <v/>
      </c>
      <c r="IN15" s="147" t="str">
        <f t="shared" si="1"/>
        <v/>
      </c>
      <c r="IO15" s="147" t="str">
        <f t="shared" si="1"/>
        <v/>
      </c>
      <c r="IP15" s="147" t="str">
        <f t="shared" si="1"/>
        <v/>
      </c>
      <c r="IQ15" s="147" t="str">
        <f t="shared" si="1"/>
        <v/>
      </c>
      <c r="IR15" s="147" t="str">
        <f t="shared" si="1"/>
        <v/>
      </c>
      <c r="IS15" s="147" t="str">
        <f t="shared" si="1"/>
        <v/>
      </c>
      <c r="IT15" s="115">
        <f t="shared" si="4"/>
        <v>10</v>
      </c>
    </row>
    <row r="16" spans="1:254" ht="27" customHeight="1">
      <c r="A16" s="148">
        <f t="shared" si="5"/>
        <v>45950</v>
      </c>
      <c r="B16" s="19">
        <f t="shared" si="2"/>
        <v>0</v>
      </c>
      <c r="C16" s="19" t="str">
        <f t="shared" si="2"/>
        <v>40VP026123P</v>
      </c>
      <c r="D16" s="19" t="str">
        <f t="shared" si="2"/>
        <v>N</v>
      </c>
      <c r="E16" s="136"/>
      <c r="F16" s="19">
        <f t="shared" si="6"/>
        <v>250100001</v>
      </c>
      <c r="G16" s="20">
        <f t="shared" si="7"/>
        <v>0</v>
      </c>
      <c r="H16" s="21">
        <v>8.1999999999999993</v>
      </c>
      <c r="I16" s="21">
        <v>17</v>
      </c>
      <c r="J16" s="21">
        <v>14.8</v>
      </c>
      <c r="K16" s="22">
        <v>0</v>
      </c>
      <c r="L16" s="115"/>
      <c r="M16" s="21">
        <v>11.2</v>
      </c>
      <c r="N16" s="21">
        <v>21.4</v>
      </c>
      <c r="O16" s="21">
        <v>19.5</v>
      </c>
      <c r="P16" s="22">
        <v>0</v>
      </c>
      <c r="Q16" s="115"/>
      <c r="R16" s="21">
        <v>-15.1</v>
      </c>
      <c r="S16" s="21">
        <v>-19.5</v>
      </c>
      <c r="V16" s="19">
        <v>0</v>
      </c>
      <c r="W16" s="24" t="s">
        <v>120</v>
      </c>
      <c r="X16" s="19" t="s">
        <v>177</v>
      </c>
      <c r="Y16" s="19" t="s">
        <v>177</v>
      </c>
      <c r="Z16" s="19" t="str">
        <f t="shared" si="3"/>
        <v xml:space="preserve"> / LW 8.2 @ 50Hz</v>
      </c>
      <c r="BB16" s="14" t="s">
        <v>179</v>
      </c>
      <c r="BC16" s="14" t="s">
        <v>179</v>
      </c>
      <c r="BD16" s="14" t="s">
        <v>183</v>
      </c>
      <c r="BE16" s="14" t="s">
        <v>186</v>
      </c>
      <c r="BF16" s="14"/>
      <c r="BG16" s="14" t="s">
        <v>190</v>
      </c>
      <c r="BH16" s="14" t="s">
        <v>191</v>
      </c>
      <c r="BJ16" s="107" t="s">
        <v>198</v>
      </c>
      <c r="BK16" s="14"/>
      <c r="BM16" s="16" t="s">
        <v>202</v>
      </c>
      <c r="BN16" s="16" t="s">
        <v>203</v>
      </c>
      <c r="BO16" s="16" t="s">
        <v>204</v>
      </c>
      <c r="BP16" s="14" t="s">
        <v>205</v>
      </c>
      <c r="BQ16" s="14" t="s">
        <v>206</v>
      </c>
      <c r="BR16" s="24" t="s">
        <v>120</v>
      </c>
      <c r="BS16" s="24"/>
      <c r="BT16" s="16">
        <v>25.1</v>
      </c>
      <c r="BU16" s="25">
        <v>0.55000000000000004</v>
      </c>
      <c r="BV16" s="16" t="s">
        <v>211</v>
      </c>
      <c r="BW16" s="16" t="s">
        <v>212</v>
      </c>
      <c r="BX16" s="16" t="s">
        <v>213</v>
      </c>
      <c r="BY16" s="16"/>
      <c r="BZ16" s="16"/>
      <c r="CA16" s="16" t="s">
        <v>214</v>
      </c>
      <c r="CB16" s="16" t="s">
        <v>122</v>
      </c>
      <c r="CC16" s="16" t="s">
        <v>124</v>
      </c>
      <c r="CD16" s="16" t="s">
        <v>215</v>
      </c>
      <c r="IG16" s="115">
        <f t="shared" si="0"/>
        <v>0</v>
      </c>
      <c r="IH16" s="147" t="str">
        <f t="shared" si="1"/>
        <v xml:space="preserve"> / LW 8.2 @ 50Hz</v>
      </c>
      <c r="II16" s="147" t="str">
        <f t="shared" si="1"/>
        <v/>
      </c>
      <c r="IJ16" s="147" t="str">
        <f t="shared" si="1"/>
        <v/>
      </c>
      <c r="IK16" s="147" t="str">
        <f t="shared" si="1"/>
        <v/>
      </c>
      <c r="IL16" s="147" t="str">
        <f t="shared" si="1"/>
        <v/>
      </c>
      <c r="IM16" s="147" t="str">
        <f t="shared" si="1"/>
        <v/>
      </c>
      <c r="IN16" s="147" t="str">
        <f t="shared" si="1"/>
        <v/>
      </c>
      <c r="IO16" s="147" t="str">
        <f t="shared" si="1"/>
        <v/>
      </c>
      <c r="IP16" s="147" t="str">
        <f t="shared" si="1"/>
        <v/>
      </c>
      <c r="IQ16" s="147" t="str">
        <f t="shared" si="1"/>
        <v/>
      </c>
      <c r="IR16" s="147" t="str">
        <f t="shared" si="1"/>
        <v/>
      </c>
      <c r="IS16" s="147" t="str">
        <f t="shared" si="1"/>
        <v/>
      </c>
      <c r="IT16" s="115">
        <f t="shared" si="4"/>
        <v>10</v>
      </c>
    </row>
    <row r="17" spans="1:254" ht="27" customHeight="1">
      <c r="A17" s="148">
        <f t="shared" si="5"/>
        <v>45950</v>
      </c>
      <c r="B17" s="19">
        <f t="shared" si="2"/>
        <v>0</v>
      </c>
      <c r="C17" s="19" t="str">
        <f t="shared" si="2"/>
        <v>40VP026123P</v>
      </c>
      <c r="D17" s="19" t="str">
        <f t="shared" si="2"/>
        <v>N</v>
      </c>
      <c r="E17" s="136"/>
      <c r="F17" s="19">
        <f t="shared" si="6"/>
        <v>250100001</v>
      </c>
      <c r="G17" s="20">
        <f t="shared" si="7"/>
        <v>0</v>
      </c>
      <c r="H17" s="21">
        <v>8.1999999999999993</v>
      </c>
      <c r="I17" s="21">
        <v>17</v>
      </c>
      <c r="J17" s="21">
        <v>14.8</v>
      </c>
      <c r="K17" s="22">
        <v>0</v>
      </c>
      <c r="L17" s="115"/>
      <c r="M17" s="21">
        <v>11.2</v>
      </c>
      <c r="N17" s="21">
        <v>21.4</v>
      </c>
      <c r="O17" s="21">
        <v>19.5</v>
      </c>
      <c r="P17" s="22">
        <v>0</v>
      </c>
      <c r="Q17" s="115"/>
      <c r="R17" s="21">
        <v>-15.1</v>
      </c>
      <c r="S17" s="21">
        <v>-19.5</v>
      </c>
      <c r="V17" s="19">
        <v>0</v>
      </c>
      <c r="W17" s="24" t="s">
        <v>120</v>
      </c>
      <c r="X17" s="19" t="s">
        <v>177</v>
      </c>
      <c r="Y17" s="19" t="s">
        <v>177</v>
      </c>
      <c r="Z17" s="19" t="str">
        <f t="shared" si="3"/>
        <v xml:space="preserve"> / LW 8.2 @ 50Hz</v>
      </c>
      <c r="BB17" s="14" t="s">
        <v>179</v>
      </c>
      <c r="BC17" s="14" t="s">
        <v>179</v>
      </c>
      <c r="BD17" s="14" t="s">
        <v>183</v>
      </c>
      <c r="BE17" s="14" t="s">
        <v>186</v>
      </c>
      <c r="BF17" s="14"/>
      <c r="BG17" s="14" t="s">
        <v>190</v>
      </c>
      <c r="BH17" s="14" t="s">
        <v>191</v>
      </c>
      <c r="BJ17" s="107" t="s">
        <v>198</v>
      </c>
      <c r="BK17" s="14"/>
      <c r="BM17" s="16" t="s">
        <v>202</v>
      </c>
      <c r="BN17" s="16" t="s">
        <v>203</v>
      </c>
      <c r="BO17" s="16" t="s">
        <v>204</v>
      </c>
      <c r="BP17" s="14" t="s">
        <v>205</v>
      </c>
      <c r="BQ17" s="14" t="s">
        <v>206</v>
      </c>
      <c r="BR17" s="24" t="s">
        <v>120</v>
      </c>
      <c r="BS17" s="24"/>
      <c r="BT17" s="16">
        <v>25.1</v>
      </c>
      <c r="BU17" s="25">
        <v>0.55000000000000004</v>
      </c>
      <c r="BV17" s="16" t="s">
        <v>211</v>
      </c>
      <c r="BW17" s="16" t="s">
        <v>212</v>
      </c>
      <c r="BX17" s="16" t="s">
        <v>213</v>
      </c>
      <c r="BY17" s="16"/>
      <c r="BZ17" s="16"/>
      <c r="CA17" s="16" t="s">
        <v>214</v>
      </c>
      <c r="CB17" s="16" t="s">
        <v>122</v>
      </c>
      <c r="CC17" s="16" t="s">
        <v>124</v>
      </c>
      <c r="CD17" s="16" t="s">
        <v>215</v>
      </c>
      <c r="IG17" s="115">
        <f t="shared" si="0"/>
        <v>0</v>
      </c>
      <c r="IH17" s="147" t="str">
        <f t="shared" si="1"/>
        <v xml:space="preserve"> / LW 8.2 @ 50Hz</v>
      </c>
      <c r="II17" s="147" t="str">
        <f t="shared" si="1"/>
        <v/>
      </c>
      <c r="IJ17" s="147" t="str">
        <f t="shared" si="1"/>
        <v/>
      </c>
      <c r="IK17" s="147" t="str">
        <f t="shared" si="1"/>
        <v/>
      </c>
      <c r="IL17" s="147" t="str">
        <f t="shared" si="1"/>
        <v/>
      </c>
      <c r="IM17" s="147" t="str">
        <f t="shared" si="1"/>
        <v/>
      </c>
      <c r="IN17" s="147" t="str">
        <f t="shared" si="1"/>
        <v/>
      </c>
      <c r="IO17" s="147" t="str">
        <f t="shared" si="1"/>
        <v/>
      </c>
      <c r="IP17" s="147" t="str">
        <f t="shared" si="1"/>
        <v/>
      </c>
      <c r="IQ17" s="147" t="str">
        <f t="shared" si="1"/>
        <v/>
      </c>
      <c r="IR17" s="147" t="str">
        <f t="shared" si="1"/>
        <v/>
      </c>
      <c r="IS17" s="147" t="str">
        <f t="shared" si="1"/>
        <v/>
      </c>
      <c r="IT17" s="115">
        <f t="shared" si="4"/>
        <v>10</v>
      </c>
    </row>
    <row r="18" spans="1:254" ht="27" customHeight="1">
      <c r="A18" s="148">
        <f t="shared" si="5"/>
        <v>45950</v>
      </c>
      <c r="B18" s="19">
        <f t="shared" si="2"/>
        <v>0</v>
      </c>
      <c r="C18" s="19" t="str">
        <f t="shared" si="2"/>
        <v>40VP026123P</v>
      </c>
      <c r="D18" s="19" t="str">
        <f t="shared" si="2"/>
        <v>N</v>
      </c>
      <c r="E18" s="136"/>
      <c r="F18" s="19">
        <f t="shared" si="6"/>
        <v>250100001</v>
      </c>
      <c r="G18" s="20">
        <f t="shared" si="7"/>
        <v>0</v>
      </c>
      <c r="H18" s="21">
        <v>8.1999999999999993</v>
      </c>
      <c r="I18" s="21">
        <v>17</v>
      </c>
      <c r="J18" s="21">
        <v>14.8</v>
      </c>
      <c r="K18" s="22">
        <v>0</v>
      </c>
      <c r="L18" s="115"/>
      <c r="M18" s="21">
        <v>11.2</v>
      </c>
      <c r="N18" s="21">
        <v>21.4</v>
      </c>
      <c r="O18" s="21">
        <v>19.5</v>
      </c>
      <c r="P18" s="22">
        <v>0</v>
      </c>
      <c r="Q18" s="115"/>
      <c r="R18" s="21">
        <v>-15.1</v>
      </c>
      <c r="S18" s="21">
        <v>-19.5</v>
      </c>
      <c r="V18" s="19">
        <v>0</v>
      </c>
      <c r="W18" s="24" t="s">
        <v>120</v>
      </c>
      <c r="X18" s="19" t="s">
        <v>177</v>
      </c>
      <c r="Y18" s="19" t="s">
        <v>177</v>
      </c>
      <c r="Z18" s="19" t="str">
        <f t="shared" si="3"/>
        <v xml:space="preserve"> / LW 8.2 @ 50Hz</v>
      </c>
      <c r="BB18" s="14" t="s">
        <v>179</v>
      </c>
      <c r="BC18" s="14" t="s">
        <v>179</v>
      </c>
      <c r="BD18" s="14" t="s">
        <v>183</v>
      </c>
      <c r="BE18" s="14" t="s">
        <v>186</v>
      </c>
      <c r="BF18" s="14"/>
      <c r="BG18" s="14" t="s">
        <v>190</v>
      </c>
      <c r="BH18" s="14" t="s">
        <v>191</v>
      </c>
      <c r="BJ18" s="107" t="s">
        <v>198</v>
      </c>
      <c r="BK18" s="14"/>
      <c r="BM18" s="16" t="s">
        <v>202</v>
      </c>
      <c r="BN18" s="16" t="s">
        <v>203</v>
      </c>
      <c r="BO18" s="16" t="s">
        <v>204</v>
      </c>
      <c r="BP18" s="14" t="s">
        <v>205</v>
      </c>
      <c r="BQ18" s="14" t="s">
        <v>206</v>
      </c>
      <c r="BR18" s="24" t="s">
        <v>120</v>
      </c>
      <c r="BS18" s="24"/>
      <c r="BT18" s="16">
        <v>25.1</v>
      </c>
      <c r="BU18" s="25">
        <v>0.55000000000000004</v>
      </c>
      <c r="BV18" s="16" t="s">
        <v>211</v>
      </c>
      <c r="BW18" s="16" t="s">
        <v>212</v>
      </c>
      <c r="BX18" s="16" t="s">
        <v>213</v>
      </c>
      <c r="BY18" s="16"/>
      <c r="BZ18" s="16"/>
      <c r="CA18" s="16" t="s">
        <v>214</v>
      </c>
      <c r="CB18" s="16" t="s">
        <v>122</v>
      </c>
      <c r="CC18" s="16" t="s">
        <v>124</v>
      </c>
      <c r="CD18" s="16" t="s">
        <v>215</v>
      </c>
      <c r="IG18" s="115">
        <f t="shared" si="0"/>
        <v>0</v>
      </c>
      <c r="IH18" s="147" t="str">
        <f t="shared" si="1"/>
        <v xml:space="preserve"> / LW 8.2 @ 50Hz</v>
      </c>
      <c r="II18" s="147" t="str">
        <f t="shared" si="1"/>
        <v/>
      </c>
      <c r="IJ18" s="147" t="str">
        <f t="shared" si="1"/>
        <v/>
      </c>
      <c r="IK18" s="147" t="str">
        <f t="shared" si="1"/>
        <v/>
      </c>
      <c r="IL18" s="147" t="str">
        <f t="shared" si="1"/>
        <v/>
      </c>
      <c r="IM18" s="147" t="str">
        <f t="shared" si="1"/>
        <v/>
      </c>
      <c r="IN18" s="147" t="str">
        <f t="shared" si="1"/>
        <v/>
      </c>
      <c r="IO18" s="147" t="str">
        <f t="shared" si="1"/>
        <v/>
      </c>
      <c r="IP18" s="147" t="str">
        <f t="shared" si="1"/>
        <v/>
      </c>
      <c r="IQ18" s="147" t="str">
        <f t="shared" si="1"/>
        <v/>
      </c>
      <c r="IR18" s="147" t="str">
        <f t="shared" si="1"/>
        <v/>
      </c>
      <c r="IS18" s="147" t="str">
        <f t="shared" si="1"/>
        <v/>
      </c>
      <c r="IT18" s="115">
        <f t="shared" si="4"/>
        <v>10</v>
      </c>
    </row>
    <row r="19" spans="1:254" ht="27" customHeight="1">
      <c r="A19" s="148">
        <f t="shared" si="5"/>
        <v>45950</v>
      </c>
      <c r="B19" s="19">
        <f t="shared" si="2"/>
        <v>0</v>
      </c>
      <c r="C19" s="19" t="str">
        <f t="shared" si="2"/>
        <v>40VP026123P</v>
      </c>
      <c r="D19" s="19" t="str">
        <f t="shared" si="2"/>
        <v>N</v>
      </c>
      <c r="E19" s="136"/>
      <c r="F19" s="19">
        <f t="shared" si="6"/>
        <v>250100001</v>
      </c>
      <c r="G19" s="20">
        <f t="shared" si="7"/>
        <v>0</v>
      </c>
      <c r="H19" s="21">
        <v>8.1999999999999993</v>
      </c>
      <c r="I19" s="21">
        <v>17</v>
      </c>
      <c r="J19" s="21">
        <v>14.8</v>
      </c>
      <c r="K19" s="22">
        <v>0</v>
      </c>
      <c r="L19" s="115"/>
      <c r="M19" s="21">
        <v>11.2</v>
      </c>
      <c r="N19" s="21">
        <v>21.4</v>
      </c>
      <c r="O19" s="21">
        <v>19.5</v>
      </c>
      <c r="P19" s="22">
        <v>0</v>
      </c>
      <c r="Q19" s="115"/>
      <c r="R19" s="21">
        <v>-15.1</v>
      </c>
      <c r="S19" s="21">
        <v>-19.5</v>
      </c>
      <c r="V19" s="19">
        <v>0</v>
      </c>
      <c r="W19" s="24" t="s">
        <v>120</v>
      </c>
      <c r="X19" s="19" t="s">
        <v>177</v>
      </c>
      <c r="Y19" s="19" t="s">
        <v>177</v>
      </c>
      <c r="Z19" s="19" t="str">
        <f t="shared" si="3"/>
        <v xml:space="preserve"> / LW 8.2 @ 50Hz</v>
      </c>
      <c r="BB19" s="14" t="s">
        <v>179</v>
      </c>
      <c r="BC19" s="14" t="s">
        <v>179</v>
      </c>
      <c r="BD19" s="14" t="s">
        <v>183</v>
      </c>
      <c r="BE19" s="14" t="s">
        <v>186</v>
      </c>
      <c r="BF19" s="14"/>
      <c r="BG19" s="14" t="s">
        <v>190</v>
      </c>
      <c r="BH19" s="14" t="s">
        <v>191</v>
      </c>
      <c r="BJ19" s="107" t="s">
        <v>198</v>
      </c>
      <c r="BK19" s="14"/>
      <c r="BM19" s="16" t="s">
        <v>202</v>
      </c>
      <c r="BN19" s="16" t="s">
        <v>203</v>
      </c>
      <c r="BO19" s="16" t="s">
        <v>204</v>
      </c>
      <c r="BP19" s="14" t="s">
        <v>205</v>
      </c>
      <c r="BQ19" s="14" t="s">
        <v>206</v>
      </c>
      <c r="BR19" s="24" t="s">
        <v>120</v>
      </c>
      <c r="BS19" s="24"/>
      <c r="BT19" s="16">
        <v>25.1</v>
      </c>
      <c r="BU19" s="25">
        <v>0.55000000000000004</v>
      </c>
      <c r="BV19" s="16" t="s">
        <v>211</v>
      </c>
      <c r="BW19" s="16" t="s">
        <v>212</v>
      </c>
      <c r="BX19" s="16" t="s">
        <v>213</v>
      </c>
      <c r="BY19" s="16"/>
      <c r="BZ19" s="16"/>
      <c r="CA19" s="16" t="s">
        <v>214</v>
      </c>
      <c r="CB19" s="16" t="s">
        <v>122</v>
      </c>
      <c r="CC19" s="16" t="s">
        <v>124</v>
      </c>
      <c r="CD19" s="16" t="s">
        <v>215</v>
      </c>
      <c r="IG19" s="115">
        <f t="shared" si="0"/>
        <v>0</v>
      </c>
      <c r="IH19" s="147" t="str">
        <f t="shared" si="1"/>
        <v xml:space="preserve"> / LW 8.2 @ 50Hz</v>
      </c>
      <c r="II19" s="147" t="str">
        <f t="shared" si="1"/>
        <v/>
      </c>
      <c r="IJ19" s="147" t="str">
        <f t="shared" si="1"/>
        <v/>
      </c>
      <c r="IK19" s="147" t="str">
        <f t="shared" si="1"/>
        <v/>
      </c>
      <c r="IL19" s="147" t="str">
        <f t="shared" si="1"/>
        <v/>
      </c>
      <c r="IM19" s="147" t="str">
        <f t="shared" si="1"/>
        <v/>
      </c>
      <c r="IN19" s="147" t="str">
        <f t="shared" si="1"/>
        <v/>
      </c>
      <c r="IO19" s="147" t="str">
        <f t="shared" si="1"/>
        <v/>
      </c>
      <c r="IP19" s="147" t="str">
        <f t="shared" si="1"/>
        <v/>
      </c>
      <c r="IQ19" s="147" t="str">
        <f t="shared" si="1"/>
        <v/>
      </c>
      <c r="IR19" s="147" t="str">
        <f t="shared" si="1"/>
        <v/>
      </c>
      <c r="IS19" s="147" t="str">
        <f t="shared" si="1"/>
        <v/>
      </c>
      <c r="IT19" s="115">
        <f t="shared" si="4"/>
        <v>10</v>
      </c>
    </row>
    <row r="20" spans="1:254" ht="27" customHeight="1">
      <c r="A20" s="148">
        <f t="shared" si="5"/>
        <v>45950</v>
      </c>
      <c r="B20" s="19">
        <f t="shared" si="2"/>
        <v>0</v>
      </c>
      <c r="C20" s="19" t="str">
        <f t="shared" si="2"/>
        <v>40VP026123P</v>
      </c>
      <c r="D20" s="19" t="str">
        <f t="shared" si="2"/>
        <v>N</v>
      </c>
      <c r="E20" s="136"/>
      <c r="F20" s="19">
        <f t="shared" si="6"/>
        <v>250100001</v>
      </c>
      <c r="G20" s="20">
        <f t="shared" si="7"/>
        <v>0</v>
      </c>
      <c r="H20" s="21">
        <v>8.1999999999999993</v>
      </c>
      <c r="I20" s="21">
        <v>17</v>
      </c>
      <c r="J20" s="21">
        <v>14.8</v>
      </c>
      <c r="K20" s="22">
        <v>0</v>
      </c>
      <c r="L20" s="115"/>
      <c r="M20" s="21">
        <v>11.2</v>
      </c>
      <c r="N20" s="21">
        <v>21.4</v>
      </c>
      <c r="O20" s="21">
        <v>19.5</v>
      </c>
      <c r="P20" s="22">
        <v>0</v>
      </c>
      <c r="Q20" s="115"/>
      <c r="R20" s="21">
        <v>-15.1</v>
      </c>
      <c r="S20" s="21">
        <v>-19.5</v>
      </c>
      <c r="V20" s="19">
        <v>0</v>
      </c>
      <c r="W20" s="24" t="s">
        <v>120</v>
      </c>
      <c r="X20" s="19" t="s">
        <v>177</v>
      </c>
      <c r="Y20" s="19" t="s">
        <v>177</v>
      </c>
      <c r="Z20" s="19" t="str">
        <f t="shared" si="3"/>
        <v xml:space="preserve"> / LW 8.2 @ 50Hz</v>
      </c>
      <c r="BB20" s="14" t="s">
        <v>179</v>
      </c>
      <c r="BC20" s="14" t="s">
        <v>179</v>
      </c>
      <c r="BD20" s="14" t="s">
        <v>183</v>
      </c>
      <c r="BE20" s="14" t="s">
        <v>186</v>
      </c>
      <c r="BF20" s="14"/>
      <c r="BG20" s="14" t="s">
        <v>190</v>
      </c>
      <c r="BH20" s="14" t="s">
        <v>191</v>
      </c>
      <c r="BJ20" s="107" t="s">
        <v>198</v>
      </c>
      <c r="BK20" s="14"/>
      <c r="BM20" s="16" t="s">
        <v>202</v>
      </c>
      <c r="BN20" s="16" t="s">
        <v>203</v>
      </c>
      <c r="BO20" s="16" t="s">
        <v>204</v>
      </c>
      <c r="BP20" s="14" t="s">
        <v>205</v>
      </c>
      <c r="BQ20" s="14" t="s">
        <v>206</v>
      </c>
      <c r="BR20" s="24" t="s">
        <v>120</v>
      </c>
      <c r="BS20" s="24"/>
      <c r="BT20" s="16">
        <v>25.1</v>
      </c>
      <c r="BU20" s="25">
        <v>0.55000000000000004</v>
      </c>
      <c r="BV20" s="16" t="s">
        <v>211</v>
      </c>
      <c r="BW20" s="16" t="s">
        <v>212</v>
      </c>
      <c r="BX20" s="16" t="s">
        <v>213</v>
      </c>
      <c r="BY20" s="16"/>
      <c r="BZ20" s="16"/>
      <c r="CA20" s="16" t="s">
        <v>214</v>
      </c>
      <c r="CB20" s="16" t="s">
        <v>122</v>
      </c>
      <c r="CC20" s="16" t="s">
        <v>124</v>
      </c>
      <c r="CD20" s="16" t="s">
        <v>215</v>
      </c>
      <c r="IG20" s="115">
        <f t="shared" si="0"/>
        <v>0</v>
      </c>
      <c r="IH20" s="147" t="str">
        <f t="shared" si="1"/>
        <v xml:space="preserve"> / LW 8.2 @ 50Hz</v>
      </c>
      <c r="II20" s="147" t="str">
        <f t="shared" si="1"/>
        <v/>
      </c>
      <c r="IJ20" s="147" t="str">
        <f t="shared" si="1"/>
        <v/>
      </c>
      <c r="IK20" s="147" t="str">
        <f t="shared" si="1"/>
        <v/>
      </c>
      <c r="IL20" s="147" t="str">
        <f t="shared" si="1"/>
        <v/>
      </c>
      <c r="IM20" s="147" t="str">
        <f t="shared" si="1"/>
        <v/>
      </c>
      <c r="IN20" s="147" t="str">
        <f t="shared" si="1"/>
        <v/>
      </c>
      <c r="IO20" s="147" t="str">
        <f t="shared" si="1"/>
        <v/>
      </c>
      <c r="IP20" s="147" t="str">
        <f t="shared" si="1"/>
        <v/>
      </c>
      <c r="IQ20" s="147" t="str">
        <f t="shared" si="1"/>
        <v/>
      </c>
      <c r="IR20" s="147" t="str">
        <f t="shared" si="1"/>
        <v/>
      </c>
      <c r="IS20" s="147" t="str">
        <f t="shared" si="1"/>
        <v/>
      </c>
      <c r="IT20" s="115">
        <f t="shared" si="4"/>
        <v>10</v>
      </c>
    </row>
    <row r="21" spans="1:254" ht="27" customHeight="1">
      <c r="A21" s="148">
        <f t="shared" si="5"/>
        <v>45950</v>
      </c>
      <c r="B21" s="19">
        <f t="shared" si="2"/>
        <v>0</v>
      </c>
      <c r="C21" s="19" t="str">
        <f t="shared" si="2"/>
        <v>40VP026123P</v>
      </c>
      <c r="D21" s="19" t="str">
        <f t="shared" si="2"/>
        <v>N</v>
      </c>
      <c r="E21" s="136"/>
      <c r="F21" s="19">
        <f t="shared" si="6"/>
        <v>250100001</v>
      </c>
      <c r="G21" s="20">
        <f t="shared" si="7"/>
        <v>0</v>
      </c>
      <c r="H21" s="21">
        <v>8.1999999999999993</v>
      </c>
      <c r="I21" s="21">
        <v>17</v>
      </c>
      <c r="J21" s="21">
        <v>14.8</v>
      </c>
      <c r="K21" s="22">
        <v>0</v>
      </c>
      <c r="L21" s="115"/>
      <c r="M21" s="21">
        <v>11.2</v>
      </c>
      <c r="N21" s="21">
        <v>21.4</v>
      </c>
      <c r="O21" s="21">
        <v>19.5</v>
      </c>
      <c r="P21" s="22">
        <v>0</v>
      </c>
      <c r="Q21" s="115"/>
      <c r="R21" s="21">
        <v>-15.1</v>
      </c>
      <c r="S21" s="21">
        <v>-19.5</v>
      </c>
      <c r="V21" s="19">
        <v>0</v>
      </c>
      <c r="W21" s="24" t="s">
        <v>120</v>
      </c>
      <c r="X21" s="19" t="s">
        <v>177</v>
      </c>
      <c r="Y21" s="19" t="s">
        <v>177</v>
      </c>
      <c r="Z21" s="19" t="str">
        <f t="shared" si="3"/>
        <v xml:space="preserve"> / LW 8.2 @ 50Hz</v>
      </c>
      <c r="BB21" s="14" t="s">
        <v>179</v>
      </c>
      <c r="BC21" s="14" t="s">
        <v>179</v>
      </c>
      <c r="BD21" s="14" t="s">
        <v>183</v>
      </c>
      <c r="BE21" s="14" t="s">
        <v>186</v>
      </c>
      <c r="BF21" s="14"/>
      <c r="BG21" s="14" t="s">
        <v>190</v>
      </c>
      <c r="BH21" s="14" t="s">
        <v>191</v>
      </c>
      <c r="BJ21" s="107" t="s">
        <v>198</v>
      </c>
      <c r="BK21" s="14"/>
      <c r="BM21" s="16" t="s">
        <v>202</v>
      </c>
      <c r="BN21" s="16" t="s">
        <v>203</v>
      </c>
      <c r="BO21" s="16" t="s">
        <v>204</v>
      </c>
      <c r="BP21" s="14" t="s">
        <v>205</v>
      </c>
      <c r="BQ21" s="14" t="s">
        <v>206</v>
      </c>
      <c r="BR21" s="24" t="s">
        <v>120</v>
      </c>
      <c r="BS21" s="24"/>
      <c r="BT21" s="16">
        <v>25.1</v>
      </c>
      <c r="BU21" s="25">
        <v>0.55000000000000004</v>
      </c>
      <c r="BV21" s="16" t="s">
        <v>211</v>
      </c>
      <c r="BW21" s="16" t="s">
        <v>212</v>
      </c>
      <c r="BX21" s="16" t="s">
        <v>213</v>
      </c>
      <c r="BY21" s="16"/>
      <c r="BZ21" s="16"/>
      <c r="CA21" s="16" t="s">
        <v>214</v>
      </c>
      <c r="CB21" s="16" t="s">
        <v>122</v>
      </c>
      <c r="CC21" s="16" t="s">
        <v>124</v>
      </c>
      <c r="CD21" s="16" t="s">
        <v>215</v>
      </c>
      <c r="IG21" s="115">
        <f t="shared" si="0"/>
        <v>0</v>
      </c>
      <c r="IH21" s="147" t="str">
        <f t="shared" si="1"/>
        <v xml:space="preserve"> / LW 8.2 @ 50Hz</v>
      </c>
      <c r="II21" s="147" t="str">
        <f t="shared" si="1"/>
        <v/>
      </c>
      <c r="IJ21" s="147" t="str">
        <f t="shared" si="1"/>
        <v/>
      </c>
      <c r="IK21" s="147" t="str">
        <f t="shared" si="1"/>
        <v/>
      </c>
      <c r="IL21" s="147" t="str">
        <f t="shared" si="1"/>
        <v/>
      </c>
      <c r="IM21" s="147" t="str">
        <f t="shared" si="1"/>
        <v/>
      </c>
      <c r="IN21" s="147" t="str">
        <f t="shared" si="1"/>
        <v/>
      </c>
      <c r="IO21" s="147" t="str">
        <f t="shared" si="1"/>
        <v/>
      </c>
      <c r="IP21" s="147" t="str">
        <f t="shared" si="1"/>
        <v/>
      </c>
      <c r="IQ21" s="147" t="str">
        <f t="shared" si="1"/>
        <v/>
      </c>
      <c r="IR21" s="147" t="str">
        <f t="shared" si="1"/>
        <v/>
      </c>
      <c r="IS21" s="147" t="str">
        <f t="shared" si="1"/>
        <v/>
      </c>
      <c r="IT21" s="115">
        <f t="shared" si="4"/>
        <v>10</v>
      </c>
    </row>
    <row r="22" spans="1:254" ht="27" customHeight="1">
      <c r="A22" s="148">
        <f t="shared" si="5"/>
        <v>45950</v>
      </c>
      <c r="B22" s="19">
        <f t="shared" si="2"/>
        <v>0</v>
      </c>
      <c r="C22" s="19" t="str">
        <f t="shared" si="2"/>
        <v>40VP026123P</v>
      </c>
      <c r="D22" s="19" t="str">
        <f t="shared" si="2"/>
        <v>N</v>
      </c>
      <c r="E22" s="136"/>
      <c r="F22" s="19">
        <f t="shared" si="6"/>
        <v>250100001</v>
      </c>
      <c r="G22" s="20">
        <f t="shared" si="7"/>
        <v>0</v>
      </c>
      <c r="H22" s="21">
        <v>8.1999999999999993</v>
      </c>
      <c r="I22" s="21">
        <v>17</v>
      </c>
      <c r="J22" s="21">
        <v>14.8</v>
      </c>
      <c r="K22" s="22">
        <v>0</v>
      </c>
      <c r="L22" s="115"/>
      <c r="M22" s="21">
        <v>11.2</v>
      </c>
      <c r="N22" s="21">
        <v>21.4</v>
      </c>
      <c r="O22" s="21">
        <v>19.5</v>
      </c>
      <c r="P22" s="22">
        <v>0</v>
      </c>
      <c r="Q22" s="115"/>
      <c r="R22" s="21">
        <v>-15.1</v>
      </c>
      <c r="S22" s="21">
        <v>-19.5</v>
      </c>
      <c r="V22" s="19">
        <v>0</v>
      </c>
      <c r="W22" s="24" t="s">
        <v>120</v>
      </c>
      <c r="X22" s="19" t="s">
        <v>177</v>
      </c>
      <c r="Y22" s="19" t="s">
        <v>177</v>
      </c>
      <c r="Z22" s="19" t="str">
        <f t="shared" si="3"/>
        <v xml:space="preserve"> / LW 8.2 @ 50Hz</v>
      </c>
      <c r="BB22" s="14" t="s">
        <v>179</v>
      </c>
      <c r="BC22" s="14" t="s">
        <v>179</v>
      </c>
      <c r="BD22" s="14" t="s">
        <v>183</v>
      </c>
      <c r="BE22" s="14" t="s">
        <v>186</v>
      </c>
      <c r="BF22" s="14"/>
      <c r="BG22" s="14" t="s">
        <v>190</v>
      </c>
      <c r="BH22" s="14" t="s">
        <v>191</v>
      </c>
      <c r="BJ22" s="107" t="s">
        <v>198</v>
      </c>
      <c r="BK22" s="14"/>
      <c r="BM22" s="16" t="s">
        <v>202</v>
      </c>
      <c r="BN22" s="16" t="s">
        <v>203</v>
      </c>
      <c r="BO22" s="16" t="s">
        <v>204</v>
      </c>
      <c r="BP22" s="14" t="s">
        <v>205</v>
      </c>
      <c r="BQ22" s="14" t="s">
        <v>206</v>
      </c>
      <c r="BR22" s="24" t="s">
        <v>120</v>
      </c>
      <c r="BS22" s="24"/>
      <c r="BT22" s="16">
        <v>25.1</v>
      </c>
      <c r="BU22" s="25">
        <v>0.55000000000000004</v>
      </c>
      <c r="BV22" s="16" t="s">
        <v>211</v>
      </c>
      <c r="BW22" s="16" t="s">
        <v>212</v>
      </c>
      <c r="BX22" s="16" t="s">
        <v>213</v>
      </c>
      <c r="BY22" s="16"/>
      <c r="BZ22" s="16"/>
      <c r="CA22" s="16" t="s">
        <v>214</v>
      </c>
      <c r="CB22" s="16" t="s">
        <v>122</v>
      </c>
      <c r="CC22" s="16" t="s">
        <v>124</v>
      </c>
      <c r="CD22" s="16" t="s">
        <v>215</v>
      </c>
      <c r="IG22" s="115">
        <f t="shared" si="0"/>
        <v>0</v>
      </c>
      <c r="IH22" s="147" t="str">
        <f t="shared" si="1"/>
        <v xml:space="preserve"> / LW 8.2 @ 50Hz</v>
      </c>
      <c r="II22" s="147" t="str">
        <f t="shared" si="1"/>
        <v/>
      </c>
      <c r="IJ22" s="147" t="str">
        <f t="shared" si="1"/>
        <v/>
      </c>
      <c r="IK22" s="147" t="str">
        <f t="shared" si="1"/>
        <v/>
      </c>
      <c r="IL22" s="147" t="str">
        <f t="shared" si="1"/>
        <v/>
      </c>
      <c r="IM22" s="147" t="str">
        <f t="shared" si="1"/>
        <v/>
      </c>
      <c r="IN22" s="147" t="str">
        <f t="shared" si="1"/>
        <v/>
      </c>
      <c r="IO22" s="147" t="str">
        <f t="shared" si="1"/>
        <v/>
      </c>
      <c r="IP22" s="147" t="str">
        <f t="shared" si="1"/>
        <v/>
      </c>
      <c r="IQ22" s="147" t="str">
        <f t="shared" si="1"/>
        <v/>
      </c>
      <c r="IR22" s="147" t="str">
        <f t="shared" si="1"/>
        <v/>
      </c>
      <c r="IS22" s="147" t="str">
        <f t="shared" si="1"/>
        <v/>
      </c>
      <c r="IT22" s="115">
        <f t="shared" si="4"/>
        <v>10</v>
      </c>
    </row>
    <row r="23" spans="1:254" ht="27" customHeight="1">
      <c r="A23" s="148">
        <f t="shared" si="5"/>
        <v>45950</v>
      </c>
      <c r="B23" s="19">
        <f t="shared" si="2"/>
        <v>0</v>
      </c>
      <c r="C23" s="19" t="str">
        <f t="shared" si="2"/>
        <v>40VP026123P</v>
      </c>
      <c r="D23" s="19" t="str">
        <f t="shared" si="2"/>
        <v>N</v>
      </c>
      <c r="E23" s="136"/>
      <c r="F23" s="19">
        <f t="shared" si="6"/>
        <v>250100001</v>
      </c>
      <c r="G23" s="20">
        <f t="shared" si="7"/>
        <v>0</v>
      </c>
      <c r="H23" s="21">
        <v>8.1999999999999993</v>
      </c>
      <c r="I23" s="21">
        <v>17</v>
      </c>
      <c r="J23" s="21">
        <v>14.8</v>
      </c>
      <c r="K23" s="22">
        <v>0</v>
      </c>
      <c r="L23" s="115"/>
      <c r="M23" s="21">
        <v>11.2</v>
      </c>
      <c r="N23" s="21">
        <v>21.4</v>
      </c>
      <c r="O23" s="21">
        <v>19.5</v>
      </c>
      <c r="P23" s="22">
        <v>0</v>
      </c>
      <c r="Q23" s="115"/>
      <c r="R23" s="21">
        <v>-15.1</v>
      </c>
      <c r="S23" s="21">
        <v>-19.5</v>
      </c>
      <c r="V23" s="19">
        <v>0</v>
      </c>
      <c r="W23" s="24" t="s">
        <v>120</v>
      </c>
      <c r="X23" s="19" t="s">
        <v>177</v>
      </c>
      <c r="Y23" s="19" t="s">
        <v>177</v>
      </c>
      <c r="Z23" s="19" t="str">
        <f t="shared" si="3"/>
        <v xml:space="preserve"> / LW 8.2 @ 50Hz</v>
      </c>
      <c r="BB23" s="14" t="s">
        <v>179</v>
      </c>
      <c r="BC23" s="14" t="s">
        <v>179</v>
      </c>
      <c r="BD23" s="14" t="s">
        <v>183</v>
      </c>
      <c r="BE23" s="14" t="s">
        <v>186</v>
      </c>
      <c r="BF23" s="14"/>
      <c r="BG23" s="14" t="s">
        <v>190</v>
      </c>
      <c r="BH23" s="14" t="s">
        <v>191</v>
      </c>
      <c r="BJ23" s="107" t="s">
        <v>198</v>
      </c>
      <c r="BK23" s="14"/>
      <c r="BM23" s="16" t="s">
        <v>202</v>
      </c>
      <c r="BN23" s="16" t="s">
        <v>203</v>
      </c>
      <c r="BO23" s="16" t="s">
        <v>204</v>
      </c>
      <c r="BP23" s="14" t="s">
        <v>205</v>
      </c>
      <c r="BQ23" s="14" t="s">
        <v>206</v>
      </c>
      <c r="BR23" s="24" t="s">
        <v>120</v>
      </c>
      <c r="BS23" s="24"/>
      <c r="BT23" s="16">
        <v>25.1</v>
      </c>
      <c r="BU23" s="25">
        <v>0.55000000000000004</v>
      </c>
      <c r="BV23" s="16" t="s">
        <v>211</v>
      </c>
      <c r="BW23" s="16" t="s">
        <v>212</v>
      </c>
      <c r="BX23" s="16" t="s">
        <v>213</v>
      </c>
      <c r="BY23" s="16"/>
      <c r="BZ23" s="16"/>
      <c r="CA23" s="16" t="s">
        <v>214</v>
      </c>
      <c r="CB23" s="16" t="s">
        <v>122</v>
      </c>
      <c r="CC23" s="16" t="s">
        <v>124</v>
      </c>
      <c r="CD23" s="16" t="s">
        <v>215</v>
      </c>
      <c r="IG23" s="115">
        <f t="shared" si="0"/>
        <v>0</v>
      </c>
      <c r="IH23" s="147" t="str">
        <f t="shared" si="1"/>
        <v xml:space="preserve"> / LW 8.2 @ 50Hz</v>
      </c>
      <c r="II23" s="147" t="str">
        <f t="shared" si="1"/>
        <v/>
      </c>
      <c r="IJ23" s="147" t="str">
        <f t="shared" si="1"/>
        <v/>
      </c>
      <c r="IK23" s="147" t="str">
        <f t="shared" si="1"/>
        <v/>
      </c>
      <c r="IL23" s="147" t="str">
        <f t="shared" si="1"/>
        <v/>
      </c>
      <c r="IM23" s="147" t="str">
        <f t="shared" si="1"/>
        <v/>
      </c>
      <c r="IN23" s="147" t="str">
        <f t="shared" si="1"/>
        <v/>
      </c>
      <c r="IO23" s="147" t="str">
        <f t="shared" si="1"/>
        <v/>
      </c>
      <c r="IP23" s="147" t="str">
        <f t="shared" si="1"/>
        <v/>
      </c>
      <c r="IQ23" s="147" t="str">
        <f t="shared" si="1"/>
        <v/>
      </c>
      <c r="IR23" s="147" t="str">
        <f t="shared" si="1"/>
        <v/>
      </c>
      <c r="IS23" s="147" t="str">
        <f t="shared" si="1"/>
        <v/>
      </c>
      <c r="IT23" s="115">
        <f t="shared" si="4"/>
        <v>10</v>
      </c>
    </row>
    <row r="24" spans="1:254" ht="27" customHeight="1">
      <c r="A24" s="148">
        <f t="shared" si="5"/>
        <v>45950</v>
      </c>
      <c r="B24" s="19">
        <f t="shared" si="2"/>
        <v>0</v>
      </c>
      <c r="C24" s="19" t="str">
        <f t="shared" si="2"/>
        <v>40VP026123P</v>
      </c>
      <c r="D24" s="19" t="str">
        <f t="shared" si="2"/>
        <v>N</v>
      </c>
      <c r="E24" s="136"/>
      <c r="F24" s="19">
        <f t="shared" si="6"/>
        <v>250100001</v>
      </c>
      <c r="G24" s="20">
        <f t="shared" si="7"/>
        <v>0</v>
      </c>
      <c r="H24" s="21">
        <v>8.1999999999999993</v>
      </c>
      <c r="I24" s="21">
        <v>17</v>
      </c>
      <c r="J24" s="21">
        <v>14.8</v>
      </c>
      <c r="K24" s="22">
        <v>0</v>
      </c>
      <c r="L24" s="115"/>
      <c r="M24" s="21">
        <v>11.2</v>
      </c>
      <c r="N24" s="21">
        <v>21.4</v>
      </c>
      <c r="O24" s="21">
        <v>19.5</v>
      </c>
      <c r="P24" s="22">
        <v>0</v>
      </c>
      <c r="Q24" s="115"/>
      <c r="R24" s="21">
        <v>-15.1</v>
      </c>
      <c r="S24" s="21">
        <v>-19.5</v>
      </c>
      <c r="V24" s="19">
        <v>0</v>
      </c>
      <c r="W24" s="24" t="s">
        <v>120</v>
      </c>
      <c r="X24" s="19" t="s">
        <v>177</v>
      </c>
      <c r="Y24" s="19" t="s">
        <v>177</v>
      </c>
      <c r="Z24" s="19" t="str">
        <f t="shared" si="3"/>
        <v xml:space="preserve"> / LW 8.2 @ 50Hz</v>
      </c>
      <c r="AA24" s="119"/>
      <c r="AB24" s="119"/>
      <c r="AC24" s="119"/>
      <c r="AD24" s="119"/>
      <c r="AE24" s="119"/>
      <c r="AF24" s="119"/>
      <c r="BB24" s="14" t="s">
        <v>179</v>
      </c>
      <c r="BC24" s="14" t="s">
        <v>179</v>
      </c>
      <c r="BD24" s="14" t="s">
        <v>183</v>
      </c>
      <c r="BE24" s="14" t="s">
        <v>186</v>
      </c>
      <c r="BF24" s="14"/>
      <c r="BG24" s="14" t="s">
        <v>190</v>
      </c>
      <c r="BH24" s="14" t="s">
        <v>191</v>
      </c>
      <c r="BJ24" s="107" t="s">
        <v>199</v>
      </c>
      <c r="BK24" s="14"/>
      <c r="BM24" s="16" t="s">
        <v>202</v>
      </c>
      <c r="BN24" s="16" t="s">
        <v>203</v>
      </c>
      <c r="BO24" s="16" t="s">
        <v>204</v>
      </c>
      <c r="BP24" s="14" t="s">
        <v>205</v>
      </c>
      <c r="BQ24" s="14" t="s">
        <v>206</v>
      </c>
      <c r="BR24" s="24" t="s">
        <v>120</v>
      </c>
      <c r="BS24" s="24"/>
      <c r="BT24" s="16">
        <v>25.1</v>
      </c>
      <c r="BU24" s="25">
        <v>0.55000000000000004</v>
      </c>
      <c r="BV24" s="16" t="s">
        <v>211</v>
      </c>
      <c r="BW24" s="16" t="s">
        <v>212</v>
      </c>
      <c r="BX24" s="16" t="s">
        <v>213</v>
      </c>
      <c r="BY24" s="16"/>
      <c r="BZ24" s="16"/>
      <c r="CA24" s="16" t="s">
        <v>214</v>
      </c>
      <c r="CB24" s="16" t="s">
        <v>122</v>
      </c>
      <c r="CC24" s="16" t="s">
        <v>124</v>
      </c>
      <c r="CD24" s="16" t="s">
        <v>215</v>
      </c>
      <c r="IG24" s="115">
        <f t="shared" si="0"/>
        <v>0</v>
      </c>
      <c r="IH24" s="147" t="str">
        <f t="shared" si="1"/>
        <v xml:space="preserve"> / LW 8.2 @ 50Hz</v>
      </c>
      <c r="II24" s="147" t="str">
        <f t="shared" si="1"/>
        <v/>
      </c>
      <c r="IJ24" s="147" t="str">
        <f t="shared" si="1"/>
        <v/>
      </c>
      <c r="IK24" s="147" t="str">
        <f t="shared" si="1"/>
        <v/>
      </c>
      <c r="IL24" s="147" t="str">
        <f t="shared" si="1"/>
        <v/>
      </c>
      <c r="IM24" s="147" t="str">
        <f t="shared" si="1"/>
        <v/>
      </c>
      <c r="IN24" s="147" t="str">
        <f t="shared" si="1"/>
        <v/>
      </c>
      <c r="IO24" s="147" t="str">
        <f t="shared" si="1"/>
        <v/>
      </c>
      <c r="IP24" s="147" t="str">
        <f t="shared" si="1"/>
        <v/>
      </c>
      <c r="IQ24" s="147" t="str">
        <f t="shared" si="1"/>
        <v/>
      </c>
      <c r="IR24" s="147" t="str">
        <f t="shared" si="1"/>
        <v/>
      </c>
      <c r="IS24" s="147" t="str">
        <f t="shared" si="1"/>
        <v/>
      </c>
      <c r="IT24" s="115">
        <f t="shared" si="4"/>
        <v>10</v>
      </c>
    </row>
    <row r="25" spans="1:254" s="17" customFormat="1" ht="27" customHeight="1">
      <c r="A25" s="148">
        <f t="shared" si="5"/>
        <v>45950</v>
      </c>
      <c r="B25" s="19">
        <f t="shared" si="2"/>
        <v>0</v>
      </c>
      <c r="C25" s="19" t="str">
        <f t="shared" si="2"/>
        <v>40VP026123P</v>
      </c>
      <c r="D25" s="19" t="str">
        <f t="shared" si="2"/>
        <v>N</v>
      </c>
      <c r="E25" s="136"/>
      <c r="F25" s="19">
        <f t="shared" si="6"/>
        <v>250100001</v>
      </c>
      <c r="G25" s="20">
        <f t="shared" si="7"/>
        <v>0</v>
      </c>
      <c r="H25" s="21">
        <v>8.1999999999999993</v>
      </c>
      <c r="I25" s="21">
        <v>17</v>
      </c>
      <c r="J25" s="21">
        <v>14.8</v>
      </c>
      <c r="K25" s="22">
        <v>0</v>
      </c>
      <c r="L25" s="115"/>
      <c r="M25" s="21">
        <v>11.2</v>
      </c>
      <c r="N25" s="21">
        <v>21.4</v>
      </c>
      <c r="O25" s="21">
        <v>19.5</v>
      </c>
      <c r="P25" s="22">
        <v>0</v>
      </c>
      <c r="Q25" s="115"/>
      <c r="R25" s="21">
        <v>-15.1</v>
      </c>
      <c r="S25" s="21">
        <v>-19.5</v>
      </c>
      <c r="T25" s="21"/>
      <c r="U25" s="21"/>
      <c r="V25" s="19">
        <v>0</v>
      </c>
      <c r="W25" s="24" t="s">
        <v>120</v>
      </c>
      <c r="X25" s="19" t="s">
        <v>177</v>
      </c>
      <c r="Y25" s="19" t="s">
        <v>177</v>
      </c>
      <c r="Z25" s="19" t="str">
        <f t="shared" si="3"/>
        <v xml:space="preserve"> / LW 8.2 @ 50Hz</v>
      </c>
      <c r="AA25" s="26"/>
      <c r="AB25" s="26"/>
      <c r="AC25" s="26"/>
      <c r="AD25" s="26"/>
      <c r="AE25" s="26"/>
      <c r="AF25" s="26"/>
      <c r="AG25" s="2"/>
      <c r="AH25" s="2"/>
      <c r="AI25" s="26"/>
      <c r="AJ25" s="26"/>
      <c r="AK25" s="2"/>
      <c r="AL25" s="2"/>
      <c r="AM25" s="2"/>
      <c r="AN25" s="26"/>
      <c r="AO25" s="2"/>
      <c r="AP25" s="2"/>
      <c r="AQ25" s="26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4" t="s">
        <v>179</v>
      </c>
      <c r="BC25" s="14" t="s">
        <v>179</v>
      </c>
      <c r="BD25" s="14" t="s">
        <v>183</v>
      </c>
      <c r="BE25" s="14" t="s">
        <v>186</v>
      </c>
      <c r="BF25" s="14"/>
      <c r="BG25" s="14" t="s">
        <v>190</v>
      </c>
      <c r="BH25" s="14" t="s">
        <v>191</v>
      </c>
      <c r="BI25" s="2"/>
      <c r="BJ25" s="107" t="s">
        <v>199</v>
      </c>
      <c r="BK25" s="14"/>
      <c r="BL25" s="26"/>
      <c r="BM25" s="16" t="s">
        <v>202</v>
      </c>
      <c r="BN25" s="16" t="s">
        <v>203</v>
      </c>
      <c r="BO25" s="16" t="s">
        <v>204</v>
      </c>
      <c r="BP25" s="14" t="s">
        <v>205</v>
      </c>
      <c r="BQ25" s="14" t="s">
        <v>206</v>
      </c>
      <c r="BR25" s="24" t="s">
        <v>120</v>
      </c>
      <c r="BS25" s="24"/>
      <c r="BT25" s="16">
        <v>25.1</v>
      </c>
      <c r="BU25" s="25">
        <v>0.55000000000000004</v>
      </c>
      <c r="BV25" s="16" t="s">
        <v>211</v>
      </c>
      <c r="BW25" s="16" t="s">
        <v>212</v>
      </c>
      <c r="BX25" s="16" t="s">
        <v>213</v>
      </c>
      <c r="BY25" s="16"/>
      <c r="BZ25" s="16"/>
      <c r="CA25" s="16" t="s">
        <v>214</v>
      </c>
      <c r="CB25" s="16" t="s">
        <v>122</v>
      </c>
      <c r="CC25" s="16" t="s">
        <v>124</v>
      </c>
      <c r="CD25" s="16" t="s">
        <v>215</v>
      </c>
      <c r="IG25" s="115">
        <f t="shared" si="0"/>
        <v>0</v>
      </c>
      <c r="IH25" s="147" t="str">
        <f t="shared" si="1"/>
        <v xml:space="preserve"> / LW 8.2 @ 50Hz</v>
      </c>
      <c r="II25" s="147" t="str">
        <f t="shared" si="1"/>
        <v/>
      </c>
      <c r="IJ25" s="147" t="str">
        <f t="shared" si="1"/>
        <v/>
      </c>
      <c r="IK25" s="147" t="str">
        <f t="shared" si="1"/>
        <v/>
      </c>
      <c r="IL25" s="147" t="str">
        <f t="shared" si="1"/>
        <v/>
      </c>
      <c r="IM25" s="147" t="str">
        <f t="shared" si="1"/>
        <v/>
      </c>
      <c r="IN25" s="147" t="str">
        <f t="shared" si="1"/>
        <v/>
      </c>
      <c r="IO25" s="147" t="str">
        <f t="shared" si="1"/>
        <v/>
      </c>
      <c r="IP25" s="147" t="str">
        <f t="shared" si="1"/>
        <v/>
      </c>
      <c r="IQ25" s="147" t="str">
        <f t="shared" si="1"/>
        <v/>
      </c>
      <c r="IR25" s="147" t="str">
        <f t="shared" si="1"/>
        <v/>
      </c>
      <c r="IS25" s="147" t="str">
        <f t="shared" si="1"/>
        <v/>
      </c>
      <c r="IT25" s="115">
        <f t="shared" si="4"/>
        <v>10</v>
      </c>
    </row>
    <row r="26" spans="1:254" s="17" customFormat="1" ht="27" customHeight="1">
      <c r="A26" s="148">
        <f t="shared" si="5"/>
        <v>45950</v>
      </c>
      <c r="B26" s="19">
        <f t="shared" si="2"/>
        <v>0</v>
      </c>
      <c r="C26" s="19" t="str">
        <f t="shared" si="2"/>
        <v>40VP026123P</v>
      </c>
      <c r="D26" s="19" t="str">
        <f t="shared" si="2"/>
        <v>N</v>
      </c>
      <c r="E26" s="136"/>
      <c r="F26" s="19">
        <f t="shared" si="6"/>
        <v>250100001</v>
      </c>
      <c r="G26" s="20">
        <f t="shared" si="7"/>
        <v>0</v>
      </c>
      <c r="H26" s="21">
        <v>8.1999999999999993</v>
      </c>
      <c r="I26" s="21">
        <v>17</v>
      </c>
      <c r="J26" s="21">
        <v>14.8</v>
      </c>
      <c r="K26" s="22">
        <v>0</v>
      </c>
      <c r="L26" s="115"/>
      <c r="M26" s="21">
        <v>11.2</v>
      </c>
      <c r="N26" s="21">
        <v>21.4</v>
      </c>
      <c r="O26" s="21">
        <v>19.5</v>
      </c>
      <c r="P26" s="22">
        <v>0</v>
      </c>
      <c r="Q26" s="115"/>
      <c r="R26" s="21">
        <v>-15.1</v>
      </c>
      <c r="S26" s="21">
        <v>-19.5</v>
      </c>
      <c r="T26" s="21"/>
      <c r="U26" s="21"/>
      <c r="V26" s="19">
        <v>0</v>
      </c>
      <c r="W26" s="24" t="s">
        <v>120</v>
      </c>
      <c r="X26" s="19" t="s">
        <v>177</v>
      </c>
      <c r="Y26" s="19" t="s">
        <v>177</v>
      </c>
      <c r="Z26" s="19" t="str">
        <f t="shared" si="3"/>
        <v xml:space="preserve"> / LW 8.2 @ 50Hz</v>
      </c>
      <c r="AA26" s="30"/>
      <c r="AB26" s="30"/>
      <c r="AC26" s="30"/>
      <c r="AD26" s="31"/>
      <c r="AE26" s="30"/>
      <c r="AF26" s="30"/>
      <c r="AG26" s="30"/>
      <c r="AH26" s="31"/>
      <c r="AI26" s="32"/>
      <c r="AJ26" s="30"/>
      <c r="AK26" s="29"/>
      <c r="AL26" s="30"/>
      <c r="AM26" s="23"/>
      <c r="AN26" s="32"/>
      <c r="AO26" s="32"/>
      <c r="AP26" s="23"/>
      <c r="AQ26" s="27"/>
      <c r="AR26" s="27"/>
      <c r="AS26" s="27"/>
      <c r="AT26" s="14"/>
      <c r="AU26" s="14"/>
      <c r="AV26" s="14"/>
      <c r="AW26" s="14"/>
      <c r="AX26" s="14"/>
      <c r="AY26" s="14"/>
      <c r="AZ26" s="14"/>
      <c r="BA26" s="14"/>
      <c r="BB26" s="14" t="s">
        <v>179</v>
      </c>
      <c r="BC26" s="14" t="s">
        <v>179</v>
      </c>
      <c r="BD26" s="14" t="s">
        <v>183</v>
      </c>
      <c r="BE26" s="14" t="s">
        <v>186</v>
      </c>
      <c r="BF26" s="14"/>
      <c r="BG26" s="14" t="s">
        <v>190</v>
      </c>
      <c r="BH26" s="14" t="s">
        <v>191</v>
      </c>
      <c r="BI26" s="15"/>
      <c r="BJ26" s="107" t="s">
        <v>199</v>
      </c>
      <c r="BK26" s="14"/>
      <c r="BL26" s="16"/>
      <c r="BM26" s="16" t="s">
        <v>202</v>
      </c>
      <c r="BN26" s="16" t="s">
        <v>203</v>
      </c>
      <c r="BO26" s="16" t="s">
        <v>204</v>
      </c>
      <c r="BP26" s="14" t="s">
        <v>205</v>
      </c>
      <c r="BQ26" s="14" t="s">
        <v>206</v>
      </c>
      <c r="BR26" s="24" t="s">
        <v>120</v>
      </c>
      <c r="BS26" s="24"/>
      <c r="BT26" s="16">
        <v>25.1</v>
      </c>
      <c r="BU26" s="25">
        <v>0.55000000000000004</v>
      </c>
      <c r="BV26" s="16" t="s">
        <v>211</v>
      </c>
      <c r="BW26" s="16" t="s">
        <v>212</v>
      </c>
      <c r="BX26" s="16" t="s">
        <v>213</v>
      </c>
      <c r="BY26" s="16"/>
      <c r="BZ26" s="16"/>
      <c r="CA26" s="16" t="s">
        <v>214</v>
      </c>
      <c r="CB26" s="16" t="s">
        <v>122</v>
      </c>
      <c r="CC26" s="16" t="s">
        <v>124</v>
      </c>
      <c r="CD26" s="16" t="s">
        <v>215</v>
      </c>
      <c r="IG26" s="115">
        <f t="shared" si="0"/>
        <v>0</v>
      </c>
      <c r="IH26" s="147" t="str">
        <f t="shared" si="1"/>
        <v xml:space="preserve"> / LW 8.2 @ 50Hz</v>
      </c>
      <c r="II26" s="147" t="str">
        <f t="shared" si="1"/>
        <v/>
      </c>
      <c r="IJ26" s="147" t="str">
        <f t="shared" si="1"/>
        <v/>
      </c>
      <c r="IK26" s="147" t="str">
        <f t="shared" si="1"/>
        <v/>
      </c>
      <c r="IL26" s="147" t="str">
        <f t="shared" si="1"/>
        <v/>
      </c>
      <c r="IM26" s="147" t="str">
        <f t="shared" si="1"/>
        <v/>
      </c>
      <c r="IN26" s="147" t="str">
        <f t="shared" si="1"/>
        <v/>
      </c>
      <c r="IO26" s="147" t="str">
        <f t="shared" si="1"/>
        <v/>
      </c>
      <c r="IP26" s="147" t="str">
        <f t="shared" si="1"/>
        <v/>
      </c>
      <c r="IQ26" s="147" t="str">
        <f t="shared" si="1"/>
        <v/>
      </c>
      <c r="IR26" s="147" t="str">
        <f t="shared" si="1"/>
        <v/>
      </c>
      <c r="IS26" s="147" t="str">
        <f t="shared" si="1"/>
        <v/>
      </c>
      <c r="IT26" s="115">
        <f t="shared" si="4"/>
        <v>10</v>
      </c>
    </row>
    <row r="27" spans="1:254" s="17" customFormat="1" ht="27" customHeight="1">
      <c r="A27" s="148">
        <f t="shared" si="5"/>
        <v>45950</v>
      </c>
      <c r="B27" s="19">
        <f t="shared" si="5"/>
        <v>0</v>
      </c>
      <c r="C27" s="19" t="str">
        <f t="shared" si="5"/>
        <v>40VP026123P</v>
      </c>
      <c r="D27" s="19" t="str">
        <f t="shared" si="5"/>
        <v>N</v>
      </c>
      <c r="E27" s="136"/>
      <c r="F27" s="19">
        <f t="shared" si="6"/>
        <v>250100001</v>
      </c>
      <c r="G27" s="20">
        <f t="shared" si="7"/>
        <v>0</v>
      </c>
      <c r="H27" s="21">
        <v>8.1999999999999993</v>
      </c>
      <c r="I27" s="21">
        <v>17</v>
      </c>
      <c r="J27" s="21">
        <v>14.8</v>
      </c>
      <c r="K27" s="22">
        <v>0</v>
      </c>
      <c r="L27" s="115"/>
      <c r="M27" s="21">
        <v>11.2</v>
      </c>
      <c r="N27" s="21">
        <v>21.4</v>
      </c>
      <c r="O27" s="21">
        <v>19.5</v>
      </c>
      <c r="P27" s="22">
        <v>0</v>
      </c>
      <c r="Q27" s="115"/>
      <c r="R27" s="21">
        <v>-15.1</v>
      </c>
      <c r="S27" s="21">
        <v>-19.5</v>
      </c>
      <c r="T27" s="21"/>
      <c r="U27" s="21"/>
      <c r="V27" s="19">
        <v>0</v>
      </c>
      <c r="W27" s="24" t="s">
        <v>120</v>
      </c>
      <c r="X27" s="19" t="s">
        <v>177</v>
      </c>
      <c r="Y27" s="19" t="s">
        <v>177</v>
      </c>
      <c r="Z27" s="19" t="str">
        <f t="shared" si="3"/>
        <v xml:space="preserve"> / LW 8.2 @ 50Hz</v>
      </c>
      <c r="AA27" s="30"/>
      <c r="AB27" s="30"/>
      <c r="AC27" s="30"/>
      <c r="AD27" s="31"/>
      <c r="AE27" s="30"/>
      <c r="AF27" s="30"/>
      <c r="AG27" s="30"/>
      <c r="AH27" s="31"/>
      <c r="AI27" s="32"/>
      <c r="AJ27" s="30"/>
      <c r="AK27" s="29"/>
      <c r="AL27" s="30"/>
      <c r="AM27" s="23"/>
      <c r="AN27" s="32"/>
      <c r="AO27" s="32"/>
      <c r="AP27" s="23"/>
      <c r="AQ27" s="27"/>
      <c r="AR27" s="27"/>
      <c r="AS27" s="27"/>
      <c r="AT27" s="14"/>
      <c r="AU27" s="14"/>
      <c r="AV27" s="14"/>
      <c r="AW27" s="14"/>
      <c r="AX27" s="14"/>
      <c r="AY27" s="14"/>
      <c r="AZ27" s="14"/>
      <c r="BA27" s="14"/>
      <c r="BB27" s="14" t="s">
        <v>179</v>
      </c>
      <c r="BC27" s="14" t="s">
        <v>179</v>
      </c>
      <c r="BD27" s="14" t="s">
        <v>183</v>
      </c>
      <c r="BE27" s="14" t="s">
        <v>186</v>
      </c>
      <c r="BF27" s="14"/>
      <c r="BG27" s="14" t="s">
        <v>190</v>
      </c>
      <c r="BH27" s="14" t="s">
        <v>191</v>
      </c>
      <c r="BI27" s="15"/>
      <c r="BJ27" s="107" t="s">
        <v>199</v>
      </c>
      <c r="BK27" s="14"/>
      <c r="BL27" s="16"/>
      <c r="BM27" s="16" t="s">
        <v>202</v>
      </c>
      <c r="BN27" s="16" t="s">
        <v>203</v>
      </c>
      <c r="BO27" s="16" t="s">
        <v>204</v>
      </c>
      <c r="BP27" s="14" t="s">
        <v>205</v>
      </c>
      <c r="BQ27" s="14" t="s">
        <v>206</v>
      </c>
      <c r="BR27" s="24" t="s">
        <v>120</v>
      </c>
      <c r="BS27" s="24"/>
      <c r="BT27" s="16">
        <v>25.1</v>
      </c>
      <c r="BU27" s="25">
        <v>0.55000000000000004</v>
      </c>
      <c r="BV27" s="16" t="s">
        <v>211</v>
      </c>
      <c r="BW27" s="16" t="s">
        <v>212</v>
      </c>
      <c r="BX27" s="16" t="s">
        <v>213</v>
      </c>
      <c r="BY27" s="16"/>
      <c r="BZ27" s="16"/>
      <c r="CA27" s="16" t="s">
        <v>214</v>
      </c>
      <c r="CB27" s="16" t="s">
        <v>122</v>
      </c>
      <c r="CC27" s="16" t="s">
        <v>124</v>
      </c>
      <c r="CD27" s="16" t="s">
        <v>215</v>
      </c>
      <c r="IG27" s="115">
        <f t="shared" si="0"/>
        <v>0</v>
      </c>
      <c r="IH27" s="147" t="str">
        <f t="shared" si="1"/>
        <v xml:space="preserve"> / LW 8.2 @ 50Hz</v>
      </c>
      <c r="II27" s="147" t="str">
        <f t="shared" si="1"/>
        <v/>
      </c>
      <c r="IJ27" s="147" t="str">
        <f t="shared" si="1"/>
        <v/>
      </c>
      <c r="IK27" s="147" t="str">
        <f t="shared" si="1"/>
        <v/>
      </c>
      <c r="IL27" s="147" t="str">
        <f t="shared" si="1"/>
        <v/>
      </c>
      <c r="IM27" s="147" t="str">
        <f t="shared" si="1"/>
        <v/>
      </c>
      <c r="IN27" s="147" t="str">
        <f t="shared" si="1"/>
        <v/>
      </c>
      <c r="IO27" s="147" t="str">
        <f t="shared" si="1"/>
        <v/>
      </c>
      <c r="IP27" s="147" t="str">
        <f t="shared" si="1"/>
        <v/>
      </c>
      <c r="IQ27" s="147" t="str">
        <f t="shared" si="1"/>
        <v/>
      </c>
      <c r="IR27" s="147" t="str">
        <f t="shared" si="1"/>
        <v/>
      </c>
      <c r="IS27" s="147" t="str">
        <f t="shared" si="1"/>
        <v/>
      </c>
      <c r="IT27" s="115">
        <f t="shared" si="4"/>
        <v>10</v>
      </c>
    </row>
    <row r="28" spans="1:254" s="17" customFormat="1" ht="27" customHeight="1">
      <c r="A28" s="148">
        <f t="shared" si="5"/>
        <v>45950</v>
      </c>
      <c r="B28" s="19">
        <f t="shared" si="5"/>
        <v>0</v>
      </c>
      <c r="C28" s="19" t="str">
        <f t="shared" si="5"/>
        <v>40VP026123P</v>
      </c>
      <c r="D28" s="19" t="str">
        <f t="shared" si="5"/>
        <v>N</v>
      </c>
      <c r="E28" s="136"/>
      <c r="F28" s="19">
        <f t="shared" si="6"/>
        <v>250100001</v>
      </c>
      <c r="G28" s="20">
        <f t="shared" si="7"/>
        <v>0</v>
      </c>
      <c r="H28" s="21">
        <v>8.1999999999999993</v>
      </c>
      <c r="I28" s="21">
        <v>17</v>
      </c>
      <c r="J28" s="21">
        <v>14.8</v>
      </c>
      <c r="K28" s="22">
        <v>0</v>
      </c>
      <c r="L28" s="115"/>
      <c r="M28" s="21">
        <v>11.2</v>
      </c>
      <c r="N28" s="21">
        <v>21.4</v>
      </c>
      <c r="O28" s="21">
        <v>19.5</v>
      </c>
      <c r="P28" s="22">
        <v>0</v>
      </c>
      <c r="Q28" s="115"/>
      <c r="R28" s="21">
        <v>-15.1</v>
      </c>
      <c r="S28" s="21">
        <v>-19.5</v>
      </c>
      <c r="T28" s="21"/>
      <c r="U28" s="21"/>
      <c r="V28" s="19">
        <v>0</v>
      </c>
      <c r="W28" s="24" t="s">
        <v>120</v>
      </c>
      <c r="X28" s="19" t="s">
        <v>177</v>
      </c>
      <c r="Y28" s="19" t="s">
        <v>177</v>
      </c>
      <c r="Z28" s="19" t="str">
        <f t="shared" si="3"/>
        <v xml:space="preserve"> / LW 8.2 @ 50Hz</v>
      </c>
      <c r="AA28" s="30"/>
      <c r="AB28" s="30"/>
      <c r="AC28" s="30"/>
      <c r="AD28" s="31"/>
      <c r="AE28" s="30"/>
      <c r="AF28" s="30"/>
      <c r="AG28" s="30"/>
      <c r="AH28" s="31"/>
      <c r="AI28" s="32"/>
      <c r="AJ28" s="30"/>
      <c r="AK28" s="29"/>
      <c r="AL28" s="30"/>
      <c r="AM28" s="23"/>
      <c r="AN28" s="32"/>
      <c r="AO28" s="32"/>
      <c r="AP28" s="23"/>
      <c r="AQ28" s="27"/>
      <c r="AR28" s="27"/>
      <c r="AS28" s="27"/>
      <c r="AT28" s="14"/>
      <c r="AU28" s="14"/>
      <c r="AV28" s="14"/>
      <c r="AW28" s="14"/>
      <c r="AX28" s="14"/>
      <c r="AY28" s="14"/>
      <c r="AZ28" s="14"/>
      <c r="BA28" s="14"/>
      <c r="BB28" s="14" t="s">
        <v>179</v>
      </c>
      <c r="BC28" s="14" t="s">
        <v>179</v>
      </c>
      <c r="BD28" s="14" t="s">
        <v>183</v>
      </c>
      <c r="BE28" s="14" t="s">
        <v>186</v>
      </c>
      <c r="BF28" s="14"/>
      <c r="BG28" s="14" t="s">
        <v>190</v>
      </c>
      <c r="BH28" s="14" t="s">
        <v>191</v>
      </c>
      <c r="BI28" s="15"/>
      <c r="BJ28" s="107" t="s">
        <v>199</v>
      </c>
      <c r="BK28" s="14"/>
      <c r="BL28" s="16"/>
      <c r="BM28" s="16" t="s">
        <v>202</v>
      </c>
      <c r="BN28" s="16" t="s">
        <v>203</v>
      </c>
      <c r="BO28" s="16" t="s">
        <v>204</v>
      </c>
      <c r="BP28" s="14" t="s">
        <v>205</v>
      </c>
      <c r="BQ28" s="14" t="s">
        <v>206</v>
      </c>
      <c r="BR28" s="24" t="s">
        <v>120</v>
      </c>
      <c r="BS28" s="24"/>
      <c r="BT28" s="16">
        <v>25.1</v>
      </c>
      <c r="BU28" s="25">
        <v>0.55000000000000004</v>
      </c>
      <c r="BV28" s="16" t="s">
        <v>211</v>
      </c>
      <c r="BW28" s="16" t="s">
        <v>212</v>
      </c>
      <c r="BX28" s="16" t="s">
        <v>213</v>
      </c>
      <c r="BY28" s="16"/>
      <c r="BZ28" s="16"/>
      <c r="CA28" s="16" t="s">
        <v>214</v>
      </c>
      <c r="CB28" s="16" t="s">
        <v>122</v>
      </c>
      <c r="CC28" s="16" t="s">
        <v>124</v>
      </c>
      <c r="CD28" s="16" t="s">
        <v>215</v>
      </c>
      <c r="IG28" s="115">
        <f t="shared" si="0"/>
        <v>0</v>
      </c>
      <c r="IH28" s="147" t="str">
        <f t="shared" si="1"/>
        <v xml:space="preserve"> / LW 8.2 @ 50Hz</v>
      </c>
      <c r="II28" s="147" t="str">
        <f t="shared" si="1"/>
        <v/>
      </c>
      <c r="IJ28" s="147" t="str">
        <f t="shared" si="1"/>
        <v/>
      </c>
      <c r="IK28" s="147" t="str">
        <f t="shared" si="1"/>
        <v/>
      </c>
      <c r="IL28" s="147" t="str">
        <f t="shared" si="1"/>
        <v/>
      </c>
      <c r="IM28" s="147" t="str">
        <f t="shared" si="1"/>
        <v/>
      </c>
      <c r="IN28" s="147" t="str">
        <f t="shared" si="1"/>
        <v/>
      </c>
      <c r="IO28" s="147" t="str">
        <f t="shared" si="1"/>
        <v/>
      </c>
      <c r="IP28" s="147" t="str">
        <f t="shared" si="1"/>
        <v/>
      </c>
      <c r="IQ28" s="147" t="str">
        <f t="shared" si="1"/>
        <v/>
      </c>
      <c r="IR28" s="147" t="str">
        <f t="shared" si="1"/>
        <v/>
      </c>
      <c r="IS28" s="147" t="str">
        <f t="shared" si="1"/>
        <v/>
      </c>
      <c r="IT28" s="115">
        <f t="shared" si="4"/>
        <v>10</v>
      </c>
    </row>
    <row r="29" spans="1:254" s="17" customFormat="1" ht="27" customHeight="1">
      <c r="A29" s="148">
        <f t="shared" ref="A29:D44" si="8">IF(COUNTA($G29),A28,0)</f>
        <v>45950</v>
      </c>
      <c r="B29" s="19">
        <f t="shared" si="8"/>
        <v>0</v>
      </c>
      <c r="C29" s="19" t="str">
        <f t="shared" si="8"/>
        <v>40VP026123P</v>
      </c>
      <c r="D29" s="19" t="str">
        <f t="shared" si="8"/>
        <v>N</v>
      </c>
      <c r="E29" s="136"/>
      <c r="F29" s="19">
        <f t="shared" si="6"/>
        <v>250100001</v>
      </c>
      <c r="G29" s="20">
        <f t="shared" si="7"/>
        <v>0</v>
      </c>
      <c r="H29" s="21">
        <v>8.1999999999999993</v>
      </c>
      <c r="I29" s="21">
        <v>17</v>
      </c>
      <c r="J29" s="21">
        <v>14.8</v>
      </c>
      <c r="K29" s="22">
        <v>0</v>
      </c>
      <c r="L29" s="115"/>
      <c r="M29" s="21">
        <v>11.2</v>
      </c>
      <c r="N29" s="21">
        <v>21.4</v>
      </c>
      <c r="O29" s="21">
        <v>19.5</v>
      </c>
      <c r="P29" s="22">
        <v>0</v>
      </c>
      <c r="Q29" s="115"/>
      <c r="R29" s="21">
        <v>-15.1</v>
      </c>
      <c r="S29" s="21">
        <v>-19.5</v>
      </c>
      <c r="T29" s="21"/>
      <c r="U29" s="21"/>
      <c r="V29" s="19">
        <v>0</v>
      </c>
      <c r="W29" s="24" t="s">
        <v>120</v>
      </c>
      <c r="X29" s="19" t="s">
        <v>177</v>
      </c>
      <c r="Y29" s="19" t="s">
        <v>177</v>
      </c>
      <c r="Z29" s="19" t="str">
        <f t="shared" si="3"/>
        <v xml:space="preserve"> / LW 8.2 @ 50Hz</v>
      </c>
      <c r="AA29" s="30"/>
      <c r="AB29" s="30"/>
      <c r="AC29" s="30"/>
      <c r="AD29" s="31"/>
      <c r="AE29" s="30"/>
      <c r="AF29" s="30"/>
      <c r="AG29" s="30"/>
      <c r="AH29" s="31"/>
      <c r="AI29" s="32"/>
      <c r="AJ29" s="30"/>
      <c r="AK29" s="29"/>
      <c r="AL29" s="30"/>
      <c r="AM29" s="23"/>
      <c r="AN29" s="32"/>
      <c r="AO29" s="32"/>
      <c r="AP29" s="23"/>
      <c r="AQ29" s="27"/>
      <c r="AR29" s="27"/>
      <c r="AS29" s="27"/>
      <c r="AT29" s="14"/>
      <c r="AU29" s="14"/>
      <c r="AV29" s="14"/>
      <c r="AW29" s="14"/>
      <c r="AX29" s="14"/>
      <c r="AY29" s="14"/>
      <c r="AZ29" s="14"/>
      <c r="BA29" s="14"/>
      <c r="BB29" s="14" t="s">
        <v>179</v>
      </c>
      <c r="BC29" s="14" t="s">
        <v>179</v>
      </c>
      <c r="BD29" s="14" t="s">
        <v>183</v>
      </c>
      <c r="BE29" s="14" t="s">
        <v>186</v>
      </c>
      <c r="BF29" s="14"/>
      <c r="BG29" s="14" t="s">
        <v>190</v>
      </c>
      <c r="BH29" s="14" t="s">
        <v>191</v>
      </c>
      <c r="BI29" s="15"/>
      <c r="BJ29" s="107" t="s">
        <v>199</v>
      </c>
      <c r="BK29" s="14"/>
      <c r="BL29" s="16"/>
      <c r="BM29" s="16" t="s">
        <v>202</v>
      </c>
      <c r="BN29" s="16" t="s">
        <v>203</v>
      </c>
      <c r="BO29" s="16" t="s">
        <v>204</v>
      </c>
      <c r="BP29" s="14" t="s">
        <v>205</v>
      </c>
      <c r="BQ29" s="14" t="s">
        <v>206</v>
      </c>
      <c r="BR29" s="24" t="s">
        <v>120</v>
      </c>
      <c r="BS29" s="24"/>
      <c r="BT29" s="16">
        <v>25.1</v>
      </c>
      <c r="BU29" s="25">
        <v>0.55000000000000004</v>
      </c>
      <c r="BV29" s="16" t="s">
        <v>211</v>
      </c>
      <c r="BW29" s="16" t="s">
        <v>212</v>
      </c>
      <c r="BX29" s="16" t="s">
        <v>213</v>
      </c>
      <c r="BY29" s="16"/>
      <c r="BZ29" s="16"/>
      <c r="CA29" s="16" t="s">
        <v>214</v>
      </c>
      <c r="CB29" s="16" t="s">
        <v>122</v>
      </c>
      <c r="CC29" s="16" t="s">
        <v>124</v>
      </c>
      <c r="CD29" s="16" t="s">
        <v>215</v>
      </c>
      <c r="IG29" s="115">
        <f t="shared" si="0"/>
        <v>0</v>
      </c>
      <c r="IH29" s="147" t="str">
        <f t="shared" si="1"/>
        <v xml:space="preserve"> / LW 8.2 @ 50Hz</v>
      </c>
      <c r="II29" s="147" t="str">
        <f t="shared" si="1"/>
        <v/>
      </c>
      <c r="IJ29" s="147" t="str">
        <f t="shared" si="1"/>
        <v/>
      </c>
      <c r="IK29" s="147" t="str">
        <f t="shared" si="1"/>
        <v/>
      </c>
      <c r="IL29" s="147" t="str">
        <f t="shared" si="1"/>
        <v/>
      </c>
      <c r="IM29" s="147" t="str">
        <f t="shared" si="1"/>
        <v/>
      </c>
      <c r="IN29" s="147" t="str">
        <f t="shared" si="1"/>
        <v/>
      </c>
      <c r="IO29" s="147" t="str">
        <f t="shared" si="1"/>
        <v/>
      </c>
      <c r="IP29" s="147" t="str">
        <f t="shared" si="1"/>
        <v/>
      </c>
      <c r="IQ29" s="147" t="str">
        <f t="shared" si="1"/>
        <v/>
      </c>
      <c r="IR29" s="147" t="str">
        <f t="shared" si="1"/>
        <v/>
      </c>
      <c r="IS29" s="147" t="str">
        <f t="shared" si="1"/>
        <v/>
      </c>
      <c r="IT29" s="115">
        <f t="shared" si="4"/>
        <v>10</v>
      </c>
    </row>
    <row r="30" spans="1:254" ht="27" customHeight="1">
      <c r="A30" s="148">
        <f t="shared" si="8"/>
        <v>45950</v>
      </c>
      <c r="B30" s="19">
        <f t="shared" si="8"/>
        <v>0</v>
      </c>
      <c r="C30" s="19" t="str">
        <f t="shared" si="8"/>
        <v>40VP026123P</v>
      </c>
      <c r="D30" s="19" t="str">
        <f t="shared" si="8"/>
        <v>N</v>
      </c>
      <c r="E30" s="136"/>
      <c r="F30" s="19">
        <f t="shared" si="6"/>
        <v>250100001</v>
      </c>
      <c r="G30" s="20">
        <f t="shared" si="7"/>
        <v>0</v>
      </c>
      <c r="H30" s="21">
        <v>8.1999999999999993</v>
      </c>
      <c r="I30" s="21">
        <v>17</v>
      </c>
      <c r="J30" s="21">
        <v>14.8</v>
      </c>
      <c r="K30" s="22">
        <v>0</v>
      </c>
      <c r="L30" s="115"/>
      <c r="M30" s="21">
        <v>11.2</v>
      </c>
      <c r="N30" s="21">
        <v>21.4</v>
      </c>
      <c r="O30" s="21">
        <v>19.5</v>
      </c>
      <c r="P30" s="22">
        <v>0</v>
      </c>
      <c r="Q30" s="115"/>
      <c r="R30" s="21">
        <v>-15.1</v>
      </c>
      <c r="S30" s="21">
        <v>-19.5</v>
      </c>
      <c r="V30" s="19">
        <v>0</v>
      </c>
      <c r="W30" s="24" t="s">
        <v>120</v>
      </c>
      <c r="X30" s="19" t="s">
        <v>177</v>
      </c>
      <c r="Y30" s="19" t="s">
        <v>177</v>
      </c>
      <c r="Z30" s="19" t="str">
        <f t="shared" si="3"/>
        <v xml:space="preserve"> / LW 8.2 @ 50Hz</v>
      </c>
      <c r="BB30" s="14" t="s">
        <v>179</v>
      </c>
      <c r="BC30" s="14" t="s">
        <v>179</v>
      </c>
      <c r="BD30" s="14" t="s">
        <v>183</v>
      </c>
      <c r="BE30" s="14" t="s">
        <v>186</v>
      </c>
      <c r="BF30" s="14"/>
      <c r="BG30" s="14" t="s">
        <v>190</v>
      </c>
      <c r="BH30" s="14" t="s">
        <v>191</v>
      </c>
      <c r="BJ30" s="107" t="s">
        <v>199</v>
      </c>
      <c r="BK30" s="14"/>
      <c r="BM30" s="16" t="s">
        <v>202</v>
      </c>
      <c r="BN30" s="16" t="s">
        <v>203</v>
      </c>
      <c r="BO30" s="16" t="s">
        <v>204</v>
      </c>
      <c r="BP30" s="14" t="s">
        <v>205</v>
      </c>
      <c r="BQ30" s="14" t="s">
        <v>206</v>
      </c>
      <c r="BR30" s="24" t="s">
        <v>120</v>
      </c>
      <c r="BS30" s="24"/>
      <c r="BT30" s="16">
        <v>25.1</v>
      </c>
      <c r="BU30" s="25">
        <v>0.55000000000000004</v>
      </c>
      <c r="BV30" s="16" t="s">
        <v>211</v>
      </c>
      <c r="BW30" s="16" t="s">
        <v>212</v>
      </c>
      <c r="BX30" s="16" t="s">
        <v>213</v>
      </c>
      <c r="BY30" s="16"/>
      <c r="BZ30" s="16"/>
      <c r="CA30" s="16" t="s">
        <v>214</v>
      </c>
      <c r="CB30" s="16" t="s">
        <v>122</v>
      </c>
      <c r="CC30" s="16" t="s">
        <v>124</v>
      </c>
      <c r="CD30" s="16" t="s">
        <v>215</v>
      </c>
      <c r="IG30" s="115">
        <f t="shared" si="0"/>
        <v>0</v>
      </c>
      <c r="IH30" s="147" t="str">
        <f t="shared" si="1"/>
        <v xml:space="preserve"> / LW 8.2 @ 50Hz</v>
      </c>
      <c r="II30" s="147" t="str">
        <f t="shared" si="1"/>
        <v/>
      </c>
      <c r="IJ30" s="147" t="str">
        <f t="shared" si="1"/>
        <v/>
      </c>
      <c r="IK30" s="147" t="str">
        <f t="shared" si="1"/>
        <v/>
      </c>
      <c r="IL30" s="147" t="str">
        <f t="shared" si="1"/>
        <v/>
      </c>
      <c r="IM30" s="147" t="str">
        <f t="shared" si="1"/>
        <v/>
      </c>
      <c r="IN30" s="147" t="str">
        <f t="shared" si="1"/>
        <v/>
      </c>
      <c r="IO30" s="147" t="str">
        <f t="shared" si="1"/>
        <v/>
      </c>
      <c r="IP30" s="147" t="str">
        <f t="shared" si="1"/>
        <v/>
      </c>
      <c r="IQ30" s="147" t="str">
        <f t="shared" si="1"/>
        <v/>
      </c>
      <c r="IR30" s="147" t="str">
        <f t="shared" si="1"/>
        <v/>
      </c>
      <c r="IS30" s="147" t="str">
        <f t="shared" si="1"/>
        <v/>
      </c>
      <c r="IT30" s="115">
        <f t="shared" si="4"/>
        <v>10</v>
      </c>
    </row>
    <row r="31" spans="1:254" ht="27" customHeight="1">
      <c r="A31" s="148">
        <f t="shared" si="8"/>
        <v>45950</v>
      </c>
      <c r="B31" s="19">
        <f t="shared" si="8"/>
        <v>0</v>
      </c>
      <c r="C31" s="19" t="str">
        <f t="shared" si="8"/>
        <v>40VP026123P</v>
      </c>
      <c r="D31" s="19" t="str">
        <f t="shared" si="8"/>
        <v>N</v>
      </c>
      <c r="E31" s="136"/>
      <c r="F31" s="19">
        <f t="shared" si="6"/>
        <v>250100001</v>
      </c>
      <c r="G31" s="20">
        <f t="shared" si="7"/>
        <v>0</v>
      </c>
      <c r="H31" s="21">
        <v>8.1999999999999993</v>
      </c>
      <c r="I31" s="21">
        <v>17</v>
      </c>
      <c r="J31" s="21">
        <v>14.8</v>
      </c>
      <c r="K31" s="22">
        <v>0</v>
      </c>
      <c r="L31" s="115"/>
      <c r="M31" s="21">
        <v>11.2</v>
      </c>
      <c r="N31" s="21">
        <v>21.4</v>
      </c>
      <c r="O31" s="21">
        <v>19.5</v>
      </c>
      <c r="P31" s="22">
        <v>0</v>
      </c>
      <c r="Q31" s="115"/>
      <c r="R31" s="21">
        <v>-15.1</v>
      </c>
      <c r="S31" s="21">
        <v>-19.5</v>
      </c>
      <c r="V31" s="19">
        <v>0</v>
      </c>
      <c r="W31" s="24" t="s">
        <v>120</v>
      </c>
      <c r="X31" s="19" t="s">
        <v>177</v>
      </c>
      <c r="Y31" s="19" t="s">
        <v>177</v>
      </c>
      <c r="Z31" s="19" t="str">
        <f t="shared" si="3"/>
        <v xml:space="preserve"> / LW 8.2 @ 50Hz</v>
      </c>
      <c r="BB31" s="14" t="s">
        <v>179</v>
      </c>
      <c r="BC31" s="14" t="s">
        <v>179</v>
      </c>
      <c r="BD31" s="14" t="s">
        <v>183</v>
      </c>
      <c r="BE31" s="14" t="s">
        <v>186</v>
      </c>
      <c r="BF31" s="14"/>
      <c r="BG31" s="14" t="s">
        <v>190</v>
      </c>
      <c r="BH31" s="14" t="s">
        <v>191</v>
      </c>
      <c r="BJ31" s="107" t="s">
        <v>199</v>
      </c>
      <c r="BK31" s="14"/>
      <c r="BM31" s="16" t="s">
        <v>202</v>
      </c>
      <c r="BN31" s="16" t="s">
        <v>203</v>
      </c>
      <c r="BO31" s="16" t="s">
        <v>204</v>
      </c>
      <c r="BP31" s="14" t="s">
        <v>205</v>
      </c>
      <c r="BQ31" s="14" t="s">
        <v>206</v>
      </c>
      <c r="BR31" s="24" t="s">
        <v>120</v>
      </c>
      <c r="BS31" s="24"/>
      <c r="BT31" s="16">
        <v>25.1</v>
      </c>
      <c r="BU31" s="25">
        <v>0.55000000000000004</v>
      </c>
      <c r="BV31" s="16" t="s">
        <v>211</v>
      </c>
      <c r="BW31" s="16" t="s">
        <v>212</v>
      </c>
      <c r="BX31" s="16" t="s">
        <v>213</v>
      </c>
      <c r="BY31" s="16"/>
      <c r="BZ31" s="16"/>
      <c r="CA31" s="16" t="s">
        <v>214</v>
      </c>
      <c r="CB31" s="16" t="s">
        <v>122</v>
      </c>
      <c r="CC31" s="16" t="s">
        <v>124</v>
      </c>
      <c r="CD31" s="16" t="s">
        <v>215</v>
      </c>
      <c r="IG31" s="115">
        <f t="shared" si="0"/>
        <v>0</v>
      </c>
      <c r="IH31" s="147" t="str">
        <f t="shared" si="1"/>
        <v xml:space="preserve"> / LW 8.2 @ 50Hz</v>
      </c>
      <c r="II31" s="147" t="str">
        <f t="shared" si="1"/>
        <v/>
      </c>
      <c r="IJ31" s="147" t="str">
        <f t="shared" si="1"/>
        <v/>
      </c>
      <c r="IK31" s="147" t="str">
        <f t="shared" ref="IK31:IS59" si="9">IF(AND(ABS(K31)&gt;=ABS(K$7),ABS(K31)&lt;=ABS(K$9)),"",IF(K31&lt;K$9," / L"&amp;IK$9&amp;" "&amp;ABS(K31)&amp;" @ "&amp;IK$8,IF(K31&gt;K$9," / H"&amp;IK$9&amp;" "&amp;ABS(K31)&amp;" @ "&amp;IK$8,ABS(K31))))</f>
        <v/>
      </c>
      <c r="IL31" s="147" t="str">
        <f t="shared" si="9"/>
        <v/>
      </c>
      <c r="IM31" s="147" t="str">
        <f t="shared" si="9"/>
        <v/>
      </c>
      <c r="IN31" s="147" t="str">
        <f t="shared" si="9"/>
        <v/>
      </c>
      <c r="IO31" s="147" t="str">
        <f t="shared" si="9"/>
        <v/>
      </c>
      <c r="IP31" s="147" t="str">
        <f t="shared" si="9"/>
        <v/>
      </c>
      <c r="IQ31" s="147" t="str">
        <f t="shared" si="9"/>
        <v/>
      </c>
      <c r="IR31" s="147" t="str">
        <f t="shared" si="9"/>
        <v/>
      </c>
      <c r="IS31" s="147" t="str">
        <f t="shared" si="9"/>
        <v/>
      </c>
      <c r="IT31" s="115">
        <f t="shared" si="4"/>
        <v>10</v>
      </c>
    </row>
    <row r="32" spans="1:254" ht="27" customHeight="1">
      <c r="A32" s="148">
        <f t="shared" si="8"/>
        <v>45950</v>
      </c>
      <c r="B32" s="19">
        <f t="shared" si="8"/>
        <v>0</v>
      </c>
      <c r="C32" s="19" t="str">
        <f t="shared" si="8"/>
        <v>40VP026123P</v>
      </c>
      <c r="D32" s="19" t="str">
        <f t="shared" si="8"/>
        <v>N</v>
      </c>
      <c r="E32" s="136"/>
      <c r="F32" s="19">
        <f t="shared" si="6"/>
        <v>250100001</v>
      </c>
      <c r="G32" s="20">
        <f t="shared" si="7"/>
        <v>0</v>
      </c>
      <c r="H32" s="21">
        <v>8.1999999999999993</v>
      </c>
      <c r="I32" s="21">
        <v>17</v>
      </c>
      <c r="J32" s="21">
        <v>14.8</v>
      </c>
      <c r="K32" s="22">
        <v>0</v>
      </c>
      <c r="L32" s="115"/>
      <c r="M32" s="21">
        <v>11.2</v>
      </c>
      <c r="N32" s="21">
        <v>21.4</v>
      </c>
      <c r="O32" s="21">
        <v>19.5</v>
      </c>
      <c r="P32" s="22">
        <v>0</v>
      </c>
      <c r="Q32" s="115"/>
      <c r="R32" s="21">
        <v>-15.1</v>
      </c>
      <c r="S32" s="21">
        <v>-19.5</v>
      </c>
      <c r="V32" s="19">
        <v>0</v>
      </c>
      <c r="W32" s="24" t="s">
        <v>120</v>
      </c>
      <c r="X32" s="19" t="s">
        <v>177</v>
      </c>
      <c r="Y32" s="19" t="s">
        <v>177</v>
      </c>
      <c r="Z32" s="19" t="str">
        <f t="shared" si="3"/>
        <v xml:space="preserve"> / LW 8.2 @ 50Hz</v>
      </c>
      <c r="BB32" s="14" t="s">
        <v>179</v>
      </c>
      <c r="BC32" s="14" t="s">
        <v>179</v>
      </c>
      <c r="BD32" s="14" t="s">
        <v>183</v>
      </c>
      <c r="BE32" s="14" t="s">
        <v>186</v>
      </c>
      <c r="BF32" s="14"/>
      <c r="BG32" s="14" t="s">
        <v>190</v>
      </c>
      <c r="BH32" s="14" t="s">
        <v>191</v>
      </c>
      <c r="BJ32" s="107" t="s">
        <v>199</v>
      </c>
      <c r="BK32" s="14"/>
      <c r="BM32" s="16" t="s">
        <v>202</v>
      </c>
      <c r="BN32" s="16" t="s">
        <v>203</v>
      </c>
      <c r="BO32" s="16" t="s">
        <v>204</v>
      </c>
      <c r="BP32" s="14" t="s">
        <v>205</v>
      </c>
      <c r="BQ32" s="14" t="s">
        <v>206</v>
      </c>
      <c r="BR32" s="24" t="s">
        <v>120</v>
      </c>
      <c r="BS32" s="24"/>
      <c r="BT32" s="16">
        <v>25.1</v>
      </c>
      <c r="BU32" s="25">
        <v>0.55000000000000004</v>
      </c>
      <c r="BV32" s="16" t="s">
        <v>211</v>
      </c>
      <c r="BW32" s="16" t="s">
        <v>212</v>
      </c>
      <c r="BX32" s="16" t="s">
        <v>213</v>
      </c>
      <c r="BY32" s="16"/>
      <c r="BZ32" s="16"/>
      <c r="CA32" s="16" t="s">
        <v>214</v>
      </c>
      <c r="CB32" s="16" t="s">
        <v>122</v>
      </c>
      <c r="CC32" s="16" t="s">
        <v>124</v>
      </c>
      <c r="CD32" s="16" t="s">
        <v>215</v>
      </c>
      <c r="IG32" s="115">
        <f t="shared" si="0"/>
        <v>0</v>
      </c>
      <c r="IH32" s="147" t="str">
        <f t="shared" ref="IH32:IM88" si="10">IF(AND(ABS(H32)&gt;=ABS(H$7),ABS(H32)&lt;=ABS(H$9)),"",IF(H32&lt;H$9," / L"&amp;IH$9&amp;" "&amp;ABS(H32)&amp;" @ "&amp;IH$8,IF(H32&gt;H$9," / H"&amp;IH$9&amp;" "&amp;ABS(H32)&amp;" @ "&amp;IH$8,ABS(H32))))</f>
        <v xml:space="preserve"> / LW 8.2 @ 50Hz</v>
      </c>
      <c r="II32" s="147" t="str">
        <f t="shared" si="10"/>
        <v/>
      </c>
      <c r="IJ32" s="147" t="str">
        <f t="shared" si="10"/>
        <v/>
      </c>
      <c r="IK32" s="147" t="str">
        <f t="shared" si="9"/>
        <v/>
      </c>
      <c r="IL32" s="147" t="str">
        <f t="shared" si="9"/>
        <v/>
      </c>
      <c r="IM32" s="147" t="str">
        <f t="shared" si="9"/>
        <v/>
      </c>
      <c r="IN32" s="147" t="str">
        <f t="shared" si="9"/>
        <v/>
      </c>
      <c r="IO32" s="147" t="str">
        <f t="shared" si="9"/>
        <v/>
      </c>
      <c r="IP32" s="147" t="str">
        <f t="shared" si="9"/>
        <v/>
      </c>
      <c r="IQ32" s="147" t="str">
        <f t="shared" si="9"/>
        <v/>
      </c>
      <c r="IR32" s="147" t="str">
        <f t="shared" si="9"/>
        <v/>
      </c>
      <c r="IS32" s="147" t="str">
        <f t="shared" si="9"/>
        <v/>
      </c>
      <c r="IT32" s="115">
        <f t="shared" si="4"/>
        <v>10</v>
      </c>
    </row>
    <row r="33" spans="1:254" ht="27" customHeight="1">
      <c r="A33" s="148">
        <f t="shared" si="8"/>
        <v>45950</v>
      </c>
      <c r="B33" s="19">
        <f t="shared" si="8"/>
        <v>0</v>
      </c>
      <c r="C33" s="19" t="str">
        <f t="shared" si="8"/>
        <v>40VP026123P</v>
      </c>
      <c r="D33" s="19" t="str">
        <f t="shared" si="8"/>
        <v>N</v>
      </c>
      <c r="E33" s="136"/>
      <c r="F33" s="19">
        <f t="shared" si="6"/>
        <v>250100001</v>
      </c>
      <c r="G33" s="20">
        <f t="shared" si="7"/>
        <v>0</v>
      </c>
      <c r="H33" s="21">
        <v>8.1999999999999993</v>
      </c>
      <c r="I33" s="21">
        <v>17</v>
      </c>
      <c r="J33" s="21">
        <v>14.8</v>
      </c>
      <c r="K33" s="22">
        <v>0</v>
      </c>
      <c r="L33" s="115"/>
      <c r="M33" s="21">
        <v>11.2</v>
      </c>
      <c r="N33" s="21">
        <v>21.4</v>
      </c>
      <c r="O33" s="21">
        <v>19.5</v>
      </c>
      <c r="P33" s="22">
        <v>0</v>
      </c>
      <c r="Q33" s="115"/>
      <c r="R33" s="21">
        <v>-15.1</v>
      </c>
      <c r="S33" s="21">
        <v>-19.5</v>
      </c>
      <c r="V33" s="19">
        <v>0</v>
      </c>
      <c r="W33" s="24" t="s">
        <v>120</v>
      </c>
      <c r="X33" s="19" t="s">
        <v>177</v>
      </c>
      <c r="Y33" s="19" t="s">
        <v>177</v>
      </c>
      <c r="Z33" s="19" t="str">
        <f t="shared" si="3"/>
        <v xml:space="preserve"> / LW 8.2 @ 50Hz</v>
      </c>
      <c r="BB33" s="14" t="s">
        <v>179</v>
      </c>
      <c r="BC33" s="14" t="s">
        <v>179</v>
      </c>
      <c r="BD33" s="14" t="s">
        <v>183</v>
      </c>
      <c r="BE33" s="14" t="s">
        <v>186</v>
      </c>
      <c r="BF33" s="14"/>
      <c r="BG33" s="14" t="s">
        <v>190</v>
      </c>
      <c r="BH33" s="14" t="s">
        <v>191</v>
      </c>
      <c r="BJ33" s="107" t="s">
        <v>199</v>
      </c>
      <c r="BK33" s="14"/>
      <c r="BM33" s="16" t="s">
        <v>202</v>
      </c>
      <c r="BN33" s="16" t="s">
        <v>203</v>
      </c>
      <c r="BO33" s="16" t="s">
        <v>204</v>
      </c>
      <c r="BP33" s="14" t="s">
        <v>205</v>
      </c>
      <c r="BQ33" s="14" t="s">
        <v>206</v>
      </c>
      <c r="BR33" s="24" t="s">
        <v>120</v>
      </c>
      <c r="BS33" s="24"/>
      <c r="BT33" s="16">
        <v>25.1</v>
      </c>
      <c r="BU33" s="25">
        <v>0.55000000000000004</v>
      </c>
      <c r="BV33" s="16" t="s">
        <v>211</v>
      </c>
      <c r="BW33" s="16" t="s">
        <v>212</v>
      </c>
      <c r="BX33" s="16" t="s">
        <v>213</v>
      </c>
      <c r="BY33" s="16"/>
      <c r="BZ33" s="16"/>
      <c r="CA33" s="16" t="s">
        <v>214</v>
      </c>
      <c r="CB33" s="16" t="s">
        <v>122</v>
      </c>
      <c r="CC33" s="16" t="s">
        <v>124</v>
      </c>
      <c r="CD33" s="16" t="s">
        <v>215</v>
      </c>
      <c r="IG33" s="115">
        <f t="shared" si="0"/>
        <v>0</v>
      </c>
      <c r="IH33" s="147" t="str">
        <f t="shared" si="10"/>
        <v xml:space="preserve"> / LW 8.2 @ 50Hz</v>
      </c>
      <c r="II33" s="147" t="str">
        <f t="shared" si="10"/>
        <v/>
      </c>
      <c r="IJ33" s="147" t="str">
        <f t="shared" si="10"/>
        <v/>
      </c>
      <c r="IK33" s="147" t="str">
        <f t="shared" si="9"/>
        <v/>
      </c>
      <c r="IL33" s="147" t="str">
        <f t="shared" si="9"/>
        <v/>
      </c>
      <c r="IM33" s="147" t="str">
        <f t="shared" si="9"/>
        <v/>
      </c>
      <c r="IN33" s="147" t="str">
        <f t="shared" si="9"/>
        <v/>
      </c>
      <c r="IO33" s="147" t="str">
        <f t="shared" si="9"/>
        <v/>
      </c>
      <c r="IP33" s="147" t="str">
        <f t="shared" si="9"/>
        <v/>
      </c>
      <c r="IQ33" s="147" t="str">
        <f t="shared" si="9"/>
        <v/>
      </c>
      <c r="IR33" s="147" t="str">
        <f t="shared" si="9"/>
        <v/>
      </c>
      <c r="IS33" s="147" t="str">
        <f t="shared" si="9"/>
        <v/>
      </c>
      <c r="IT33" s="115">
        <f t="shared" si="4"/>
        <v>10</v>
      </c>
    </row>
    <row r="34" spans="1:254" ht="27" customHeight="1">
      <c r="A34" s="148">
        <f t="shared" si="8"/>
        <v>45950</v>
      </c>
      <c r="B34" s="19">
        <f t="shared" si="8"/>
        <v>0</v>
      </c>
      <c r="C34" s="19" t="str">
        <f t="shared" si="8"/>
        <v>40VP026123P</v>
      </c>
      <c r="D34" s="19" t="str">
        <f t="shared" si="8"/>
        <v>N</v>
      </c>
      <c r="E34" s="136"/>
      <c r="F34" s="19">
        <f t="shared" si="6"/>
        <v>250100001</v>
      </c>
      <c r="G34" s="20">
        <f t="shared" si="7"/>
        <v>0</v>
      </c>
      <c r="H34" s="21">
        <v>8.1999999999999993</v>
      </c>
      <c r="I34" s="21">
        <v>17</v>
      </c>
      <c r="J34" s="21">
        <v>14.8</v>
      </c>
      <c r="K34" s="22">
        <v>0</v>
      </c>
      <c r="L34" s="115"/>
      <c r="M34" s="21">
        <v>11.2</v>
      </c>
      <c r="N34" s="21">
        <v>21.4</v>
      </c>
      <c r="O34" s="21">
        <v>19.5</v>
      </c>
      <c r="P34" s="22">
        <v>0</v>
      </c>
      <c r="Q34" s="115"/>
      <c r="R34" s="21">
        <v>-15.1</v>
      </c>
      <c r="S34" s="21">
        <v>-19.5</v>
      </c>
      <c r="V34" s="19">
        <v>0</v>
      </c>
      <c r="W34" s="24" t="s">
        <v>120</v>
      </c>
      <c r="X34" s="19" t="s">
        <v>177</v>
      </c>
      <c r="Y34" s="19" t="s">
        <v>177</v>
      </c>
      <c r="Z34" s="19" t="str">
        <f t="shared" si="3"/>
        <v xml:space="preserve"> / LW 8.2 @ 50Hz</v>
      </c>
      <c r="BB34" s="14" t="s">
        <v>179</v>
      </c>
      <c r="BC34" s="14" t="s">
        <v>179</v>
      </c>
      <c r="BD34" s="14" t="s">
        <v>183</v>
      </c>
      <c r="BE34" s="14" t="s">
        <v>186</v>
      </c>
      <c r="BF34" s="14"/>
      <c r="BG34" s="14" t="s">
        <v>190</v>
      </c>
      <c r="BH34" s="14" t="s">
        <v>191</v>
      </c>
      <c r="BJ34" s="107" t="s">
        <v>199</v>
      </c>
      <c r="BK34" s="14"/>
      <c r="BM34" s="16" t="s">
        <v>202</v>
      </c>
      <c r="BN34" s="16" t="s">
        <v>203</v>
      </c>
      <c r="BO34" s="16" t="s">
        <v>204</v>
      </c>
      <c r="BP34" s="14" t="s">
        <v>205</v>
      </c>
      <c r="BQ34" s="14" t="s">
        <v>206</v>
      </c>
      <c r="BR34" s="24" t="s">
        <v>120</v>
      </c>
      <c r="BS34" s="24"/>
      <c r="BT34" s="16">
        <v>25.1</v>
      </c>
      <c r="BU34" s="25">
        <v>0.55000000000000004</v>
      </c>
      <c r="BV34" s="16" t="s">
        <v>211</v>
      </c>
      <c r="BW34" s="16" t="s">
        <v>212</v>
      </c>
      <c r="BX34" s="16" t="s">
        <v>213</v>
      </c>
      <c r="BY34" s="16"/>
      <c r="BZ34" s="16"/>
      <c r="CA34" s="16" t="s">
        <v>214</v>
      </c>
      <c r="CB34" s="16" t="s">
        <v>122</v>
      </c>
      <c r="CC34" s="16" t="s">
        <v>124</v>
      </c>
      <c r="CD34" s="16" t="s">
        <v>215</v>
      </c>
      <c r="IG34" s="115">
        <f t="shared" si="0"/>
        <v>0</v>
      </c>
      <c r="IH34" s="147" t="str">
        <f t="shared" si="10"/>
        <v xml:space="preserve"> / LW 8.2 @ 50Hz</v>
      </c>
      <c r="II34" s="147" t="str">
        <f t="shared" si="10"/>
        <v/>
      </c>
      <c r="IJ34" s="147" t="str">
        <f t="shared" si="10"/>
        <v/>
      </c>
      <c r="IK34" s="147" t="str">
        <f t="shared" si="9"/>
        <v/>
      </c>
      <c r="IL34" s="147" t="str">
        <f t="shared" si="9"/>
        <v/>
      </c>
      <c r="IM34" s="147" t="str">
        <f t="shared" si="9"/>
        <v/>
      </c>
      <c r="IN34" s="147" t="str">
        <f t="shared" si="9"/>
        <v/>
      </c>
      <c r="IO34" s="147" t="str">
        <f t="shared" si="9"/>
        <v/>
      </c>
      <c r="IP34" s="147" t="str">
        <f t="shared" si="9"/>
        <v/>
      </c>
      <c r="IQ34" s="147" t="str">
        <f t="shared" si="9"/>
        <v/>
      </c>
      <c r="IR34" s="147" t="str">
        <f t="shared" si="9"/>
        <v/>
      </c>
      <c r="IS34" s="147" t="str">
        <f t="shared" si="9"/>
        <v/>
      </c>
      <c r="IT34" s="115">
        <f t="shared" si="4"/>
        <v>10</v>
      </c>
    </row>
    <row r="35" spans="1:254" ht="27" customHeight="1">
      <c r="A35" s="148">
        <f t="shared" si="8"/>
        <v>45950</v>
      </c>
      <c r="B35" s="19">
        <f t="shared" si="8"/>
        <v>0</v>
      </c>
      <c r="C35" s="19" t="str">
        <f t="shared" si="8"/>
        <v>40VP026123P</v>
      </c>
      <c r="D35" s="19" t="str">
        <f t="shared" si="8"/>
        <v>N</v>
      </c>
      <c r="E35" s="136"/>
      <c r="F35" s="19">
        <f t="shared" si="6"/>
        <v>250100001</v>
      </c>
      <c r="G35" s="20">
        <f t="shared" si="7"/>
        <v>0</v>
      </c>
      <c r="H35" s="21">
        <v>8.1999999999999993</v>
      </c>
      <c r="I35" s="21">
        <v>17</v>
      </c>
      <c r="J35" s="21">
        <v>14.8</v>
      </c>
      <c r="K35" s="22">
        <v>0</v>
      </c>
      <c r="L35" s="115"/>
      <c r="M35" s="21">
        <v>11.2</v>
      </c>
      <c r="N35" s="21">
        <v>21.4</v>
      </c>
      <c r="O35" s="21">
        <v>19.5</v>
      </c>
      <c r="P35" s="22">
        <v>0</v>
      </c>
      <c r="Q35" s="115"/>
      <c r="R35" s="21">
        <v>-15.1</v>
      </c>
      <c r="S35" s="21">
        <v>-19.5</v>
      </c>
      <c r="V35" s="19">
        <v>0</v>
      </c>
      <c r="W35" s="24" t="s">
        <v>120</v>
      </c>
      <c r="X35" s="19" t="s">
        <v>177</v>
      </c>
      <c r="Y35" s="19" t="s">
        <v>177</v>
      </c>
      <c r="Z35" s="19" t="str">
        <f t="shared" si="3"/>
        <v xml:space="preserve"> / LW 8.2 @ 50Hz</v>
      </c>
      <c r="BB35" s="14" t="s">
        <v>179</v>
      </c>
      <c r="BC35" s="14" t="s">
        <v>179</v>
      </c>
      <c r="BD35" s="14" t="s">
        <v>183</v>
      </c>
      <c r="BE35" s="14" t="s">
        <v>186</v>
      </c>
      <c r="BF35" s="14"/>
      <c r="BG35" s="14" t="s">
        <v>190</v>
      </c>
      <c r="BH35" s="14" t="s">
        <v>191</v>
      </c>
      <c r="BJ35" s="107" t="s">
        <v>199</v>
      </c>
      <c r="BK35" s="14"/>
      <c r="BM35" s="16" t="s">
        <v>202</v>
      </c>
      <c r="BN35" s="16" t="s">
        <v>203</v>
      </c>
      <c r="BO35" s="16" t="s">
        <v>204</v>
      </c>
      <c r="BP35" s="14" t="s">
        <v>205</v>
      </c>
      <c r="BQ35" s="14" t="s">
        <v>206</v>
      </c>
      <c r="BR35" s="24" t="s">
        <v>120</v>
      </c>
      <c r="BS35" s="24"/>
      <c r="BT35" s="16">
        <v>25.1</v>
      </c>
      <c r="BU35" s="25">
        <v>0.55000000000000004</v>
      </c>
      <c r="BV35" s="16" t="s">
        <v>211</v>
      </c>
      <c r="BW35" s="16" t="s">
        <v>212</v>
      </c>
      <c r="BX35" s="16" t="s">
        <v>213</v>
      </c>
      <c r="BY35" s="16"/>
      <c r="BZ35" s="16"/>
      <c r="CA35" s="16" t="s">
        <v>214</v>
      </c>
      <c r="CB35" s="16" t="s">
        <v>122</v>
      </c>
      <c r="CC35" s="16" t="s">
        <v>124</v>
      </c>
      <c r="CD35" s="16" t="s">
        <v>215</v>
      </c>
      <c r="IG35" s="115">
        <f t="shared" si="0"/>
        <v>0</v>
      </c>
      <c r="IH35" s="147" t="str">
        <f t="shared" si="10"/>
        <v xml:space="preserve"> / LW 8.2 @ 50Hz</v>
      </c>
      <c r="II35" s="147" t="str">
        <f t="shared" si="10"/>
        <v/>
      </c>
      <c r="IJ35" s="147" t="str">
        <f t="shared" si="10"/>
        <v/>
      </c>
      <c r="IK35" s="147" t="str">
        <f t="shared" si="9"/>
        <v/>
      </c>
      <c r="IL35" s="147" t="str">
        <f t="shared" si="9"/>
        <v/>
      </c>
      <c r="IM35" s="147" t="str">
        <f t="shared" si="9"/>
        <v/>
      </c>
      <c r="IN35" s="147" t="str">
        <f t="shared" si="9"/>
        <v/>
      </c>
      <c r="IO35" s="147" t="str">
        <f t="shared" si="9"/>
        <v/>
      </c>
      <c r="IP35" s="147" t="str">
        <f t="shared" si="9"/>
        <v/>
      </c>
      <c r="IQ35" s="147" t="str">
        <f t="shared" si="9"/>
        <v/>
      </c>
      <c r="IR35" s="147" t="str">
        <f t="shared" si="9"/>
        <v/>
      </c>
      <c r="IS35" s="147" t="str">
        <f t="shared" si="9"/>
        <v/>
      </c>
      <c r="IT35" s="115">
        <f t="shared" si="4"/>
        <v>10</v>
      </c>
    </row>
    <row r="36" spans="1:254" ht="27" customHeight="1">
      <c r="A36" s="148">
        <f t="shared" si="8"/>
        <v>45950</v>
      </c>
      <c r="B36" s="19">
        <f t="shared" si="8"/>
        <v>0</v>
      </c>
      <c r="C36" s="19" t="str">
        <f t="shared" si="8"/>
        <v>40VP026123P</v>
      </c>
      <c r="D36" s="19" t="str">
        <f t="shared" si="8"/>
        <v>N</v>
      </c>
      <c r="E36" s="136"/>
      <c r="F36" s="19">
        <f t="shared" si="6"/>
        <v>250100001</v>
      </c>
      <c r="G36" s="20">
        <f t="shared" si="7"/>
        <v>0</v>
      </c>
      <c r="H36" s="21">
        <v>8.1999999999999993</v>
      </c>
      <c r="I36" s="21">
        <v>17</v>
      </c>
      <c r="J36" s="21">
        <v>14.8</v>
      </c>
      <c r="K36" s="22">
        <v>0</v>
      </c>
      <c r="L36" s="115"/>
      <c r="M36" s="21">
        <v>11.2</v>
      </c>
      <c r="N36" s="21">
        <v>21.4</v>
      </c>
      <c r="O36" s="21">
        <v>19.5</v>
      </c>
      <c r="P36" s="22">
        <v>0</v>
      </c>
      <c r="Q36" s="115"/>
      <c r="R36" s="21">
        <v>-15.1</v>
      </c>
      <c r="S36" s="21">
        <v>-19.5</v>
      </c>
      <c r="V36" s="19">
        <v>0</v>
      </c>
      <c r="W36" s="24" t="s">
        <v>120</v>
      </c>
      <c r="X36" s="19" t="s">
        <v>177</v>
      </c>
      <c r="Y36" s="19" t="s">
        <v>177</v>
      </c>
      <c r="Z36" s="19" t="str">
        <f t="shared" si="3"/>
        <v xml:space="preserve"> / LW 8.2 @ 50Hz</v>
      </c>
      <c r="BB36" s="14" t="s">
        <v>179</v>
      </c>
      <c r="BC36" s="14" t="s">
        <v>179</v>
      </c>
      <c r="BD36" s="14" t="s">
        <v>183</v>
      </c>
      <c r="BE36" s="14" t="s">
        <v>186</v>
      </c>
      <c r="BG36" s="14" t="s">
        <v>190</v>
      </c>
      <c r="BH36" s="14" t="s">
        <v>191</v>
      </c>
      <c r="BJ36" s="107" t="s">
        <v>199</v>
      </c>
      <c r="BK36" s="14"/>
      <c r="BM36" s="16" t="s">
        <v>202</v>
      </c>
      <c r="BN36" s="16" t="s">
        <v>203</v>
      </c>
      <c r="BO36" s="16" t="s">
        <v>204</v>
      </c>
      <c r="BP36" s="14" t="s">
        <v>205</v>
      </c>
      <c r="BQ36" s="14" t="s">
        <v>206</v>
      </c>
      <c r="BR36" s="24" t="s">
        <v>120</v>
      </c>
      <c r="BS36" s="24"/>
      <c r="BT36" s="16">
        <v>25.1</v>
      </c>
      <c r="BU36" s="25">
        <v>0.55000000000000004</v>
      </c>
      <c r="BV36" s="16" t="s">
        <v>211</v>
      </c>
      <c r="BW36" s="16" t="s">
        <v>212</v>
      </c>
      <c r="BX36" s="16" t="s">
        <v>213</v>
      </c>
      <c r="BY36" s="16"/>
      <c r="BZ36" s="16"/>
      <c r="CA36" s="16" t="s">
        <v>214</v>
      </c>
      <c r="CB36" s="16" t="s">
        <v>122</v>
      </c>
      <c r="CC36" s="16" t="s">
        <v>124</v>
      </c>
      <c r="CD36" s="16" t="s">
        <v>215</v>
      </c>
      <c r="IG36" s="115">
        <f t="shared" si="0"/>
        <v>0</v>
      </c>
      <c r="IH36" s="147" t="str">
        <f t="shared" si="10"/>
        <v xml:space="preserve"> / LW 8.2 @ 50Hz</v>
      </c>
      <c r="II36" s="147" t="str">
        <f t="shared" si="10"/>
        <v/>
      </c>
      <c r="IJ36" s="147" t="str">
        <f t="shared" si="10"/>
        <v/>
      </c>
      <c r="IK36" s="147" t="str">
        <f t="shared" si="9"/>
        <v/>
      </c>
      <c r="IL36" s="147" t="str">
        <f t="shared" si="9"/>
        <v/>
      </c>
      <c r="IM36" s="147" t="str">
        <f t="shared" si="9"/>
        <v/>
      </c>
      <c r="IN36" s="147" t="str">
        <f t="shared" si="9"/>
        <v/>
      </c>
      <c r="IO36" s="147" t="str">
        <f t="shared" si="9"/>
        <v/>
      </c>
      <c r="IP36" s="147" t="str">
        <f t="shared" si="9"/>
        <v/>
      </c>
      <c r="IQ36" s="147" t="str">
        <f t="shared" si="9"/>
        <v/>
      </c>
      <c r="IR36" s="147" t="str">
        <f t="shared" si="9"/>
        <v/>
      </c>
      <c r="IS36" s="147" t="str">
        <f t="shared" si="9"/>
        <v/>
      </c>
      <c r="IT36" s="115">
        <f t="shared" si="4"/>
        <v>10</v>
      </c>
    </row>
    <row r="37" spans="1:254" ht="27" customHeight="1">
      <c r="A37" s="148">
        <f t="shared" si="8"/>
        <v>45950</v>
      </c>
      <c r="B37" s="19">
        <f t="shared" si="8"/>
        <v>0</v>
      </c>
      <c r="C37" s="19" t="str">
        <f t="shared" si="8"/>
        <v>40VP026123P</v>
      </c>
      <c r="D37" s="19" t="str">
        <f t="shared" si="8"/>
        <v>N</v>
      </c>
      <c r="E37" s="136"/>
      <c r="F37" s="19">
        <f t="shared" si="6"/>
        <v>250100001</v>
      </c>
      <c r="G37" s="20">
        <f t="shared" si="7"/>
        <v>0</v>
      </c>
      <c r="H37" s="21">
        <v>8.1999999999999993</v>
      </c>
      <c r="I37" s="21">
        <v>17</v>
      </c>
      <c r="J37" s="21">
        <v>14.8</v>
      </c>
      <c r="K37" s="22">
        <v>0</v>
      </c>
      <c r="L37" s="115"/>
      <c r="M37" s="21">
        <v>11.2</v>
      </c>
      <c r="N37" s="21">
        <v>21.4</v>
      </c>
      <c r="O37" s="21">
        <v>19.5</v>
      </c>
      <c r="P37" s="22">
        <v>0</v>
      </c>
      <c r="Q37" s="115"/>
      <c r="R37" s="21">
        <v>-15.1</v>
      </c>
      <c r="S37" s="21">
        <v>-19.5</v>
      </c>
      <c r="V37" s="19">
        <v>0</v>
      </c>
      <c r="W37" s="24" t="s">
        <v>120</v>
      </c>
      <c r="X37" s="19" t="s">
        <v>177</v>
      </c>
      <c r="Y37" s="19" t="s">
        <v>177</v>
      </c>
      <c r="Z37" s="19" t="str">
        <f t="shared" si="3"/>
        <v xml:space="preserve"> / LW 8.2 @ 50Hz</v>
      </c>
      <c r="BB37" s="14" t="s">
        <v>179</v>
      </c>
      <c r="BC37" s="14" t="s">
        <v>179</v>
      </c>
      <c r="BD37" s="14" t="s">
        <v>183</v>
      </c>
      <c r="BE37" s="14" t="s">
        <v>186</v>
      </c>
      <c r="BG37" s="14" t="s">
        <v>190</v>
      </c>
      <c r="BH37" s="14" t="s">
        <v>191</v>
      </c>
      <c r="BJ37" s="107" t="s">
        <v>199</v>
      </c>
      <c r="BK37" s="14"/>
      <c r="BM37" s="16" t="s">
        <v>202</v>
      </c>
      <c r="BN37" s="16" t="s">
        <v>203</v>
      </c>
      <c r="BO37" s="16" t="s">
        <v>204</v>
      </c>
      <c r="BP37" s="14" t="s">
        <v>205</v>
      </c>
      <c r="BQ37" s="14" t="s">
        <v>206</v>
      </c>
      <c r="BR37" s="24" t="s">
        <v>120</v>
      </c>
      <c r="BS37" s="24"/>
      <c r="BT37" s="16">
        <v>25.1</v>
      </c>
      <c r="BU37" s="25">
        <v>0.55000000000000004</v>
      </c>
      <c r="BV37" s="16" t="s">
        <v>211</v>
      </c>
      <c r="BW37" s="16" t="s">
        <v>212</v>
      </c>
      <c r="BX37" s="16" t="s">
        <v>213</v>
      </c>
      <c r="BY37" s="16"/>
      <c r="BZ37" s="16"/>
      <c r="CA37" s="16" t="s">
        <v>214</v>
      </c>
      <c r="CB37" s="16" t="s">
        <v>122</v>
      </c>
      <c r="CC37" s="16" t="s">
        <v>124</v>
      </c>
      <c r="CD37" s="16" t="s">
        <v>215</v>
      </c>
      <c r="IG37" s="115">
        <f t="shared" si="0"/>
        <v>0</v>
      </c>
      <c r="IH37" s="147" t="str">
        <f t="shared" si="10"/>
        <v xml:space="preserve"> / LW 8.2 @ 50Hz</v>
      </c>
      <c r="II37" s="147" t="str">
        <f t="shared" si="10"/>
        <v/>
      </c>
      <c r="IJ37" s="147" t="str">
        <f t="shared" si="10"/>
        <v/>
      </c>
      <c r="IK37" s="147" t="str">
        <f t="shared" si="9"/>
        <v/>
      </c>
      <c r="IL37" s="147" t="str">
        <f t="shared" si="9"/>
        <v/>
      </c>
      <c r="IM37" s="147" t="str">
        <f t="shared" si="9"/>
        <v/>
      </c>
      <c r="IN37" s="147" t="str">
        <f t="shared" si="9"/>
        <v/>
      </c>
      <c r="IO37" s="147" t="str">
        <f t="shared" si="9"/>
        <v/>
      </c>
      <c r="IP37" s="147" t="str">
        <f t="shared" si="9"/>
        <v/>
      </c>
      <c r="IQ37" s="147" t="str">
        <f t="shared" si="9"/>
        <v/>
      </c>
      <c r="IR37" s="147" t="str">
        <f t="shared" si="9"/>
        <v/>
      </c>
      <c r="IS37" s="147" t="str">
        <f t="shared" si="9"/>
        <v/>
      </c>
      <c r="IT37" s="115">
        <f t="shared" si="4"/>
        <v>10</v>
      </c>
    </row>
    <row r="38" spans="1:254" ht="27" customHeight="1">
      <c r="A38" s="148">
        <f t="shared" si="8"/>
        <v>45950</v>
      </c>
      <c r="B38" s="19">
        <f t="shared" si="8"/>
        <v>0</v>
      </c>
      <c r="C38" s="19" t="str">
        <f t="shared" si="8"/>
        <v>40VP026123P</v>
      </c>
      <c r="D38" s="19" t="str">
        <f t="shared" si="8"/>
        <v>N</v>
      </c>
      <c r="E38" s="136"/>
      <c r="F38" s="19">
        <f t="shared" si="6"/>
        <v>250100001</v>
      </c>
      <c r="G38" s="20">
        <f t="shared" si="7"/>
        <v>0</v>
      </c>
      <c r="H38" s="21">
        <v>8.1999999999999993</v>
      </c>
      <c r="I38" s="21">
        <v>17</v>
      </c>
      <c r="J38" s="21">
        <v>14.8</v>
      </c>
      <c r="K38" s="22">
        <v>0</v>
      </c>
      <c r="L38" s="115"/>
      <c r="M38" s="21">
        <v>11.2</v>
      </c>
      <c r="N38" s="21">
        <v>21.4</v>
      </c>
      <c r="O38" s="21">
        <v>19.5</v>
      </c>
      <c r="P38" s="22">
        <v>0</v>
      </c>
      <c r="Q38" s="115"/>
      <c r="R38" s="21">
        <v>-15.1</v>
      </c>
      <c r="S38" s="21">
        <v>-19.5</v>
      </c>
      <c r="V38" s="19">
        <v>0</v>
      </c>
      <c r="W38" s="24" t="s">
        <v>120</v>
      </c>
      <c r="X38" s="19" t="s">
        <v>177</v>
      </c>
      <c r="Y38" s="19" t="s">
        <v>177</v>
      </c>
      <c r="Z38" s="19" t="str">
        <f t="shared" si="3"/>
        <v xml:space="preserve"> / LW 8.2 @ 50Hz</v>
      </c>
      <c r="BB38" s="14" t="s">
        <v>179</v>
      </c>
      <c r="BC38" s="14" t="s">
        <v>179</v>
      </c>
      <c r="BD38" s="14" t="s">
        <v>183</v>
      </c>
      <c r="BE38" s="14" t="s">
        <v>186</v>
      </c>
      <c r="BG38" s="14" t="s">
        <v>190</v>
      </c>
      <c r="BH38" s="14" t="s">
        <v>191</v>
      </c>
      <c r="BJ38" s="107" t="s">
        <v>199</v>
      </c>
      <c r="BK38" s="14"/>
      <c r="BM38" s="16" t="s">
        <v>202</v>
      </c>
      <c r="BN38" s="16" t="s">
        <v>203</v>
      </c>
      <c r="BO38" s="16" t="s">
        <v>204</v>
      </c>
      <c r="BP38" s="14" t="s">
        <v>205</v>
      </c>
      <c r="BQ38" s="14" t="s">
        <v>206</v>
      </c>
      <c r="BR38" s="24" t="s">
        <v>120</v>
      </c>
      <c r="BS38" s="24"/>
      <c r="BT38" s="16">
        <v>25.1</v>
      </c>
      <c r="BU38" s="25">
        <v>0.55000000000000004</v>
      </c>
      <c r="BV38" s="16" t="s">
        <v>211</v>
      </c>
      <c r="BW38" s="16" t="s">
        <v>212</v>
      </c>
      <c r="BX38" s="16" t="s">
        <v>213</v>
      </c>
      <c r="BY38" s="16"/>
      <c r="BZ38" s="16"/>
      <c r="CA38" s="16" t="s">
        <v>214</v>
      </c>
      <c r="CB38" s="16" t="s">
        <v>122</v>
      </c>
      <c r="CC38" s="16" t="s">
        <v>124</v>
      </c>
      <c r="CD38" s="16" t="s">
        <v>215</v>
      </c>
      <c r="IG38" s="115">
        <f t="shared" si="0"/>
        <v>0</v>
      </c>
      <c r="IH38" s="147" t="str">
        <f t="shared" si="10"/>
        <v xml:space="preserve"> / LW 8.2 @ 50Hz</v>
      </c>
      <c r="II38" s="147" t="str">
        <f t="shared" si="10"/>
        <v/>
      </c>
      <c r="IJ38" s="147" t="str">
        <f t="shared" si="10"/>
        <v/>
      </c>
      <c r="IK38" s="147" t="str">
        <f t="shared" si="9"/>
        <v/>
      </c>
      <c r="IL38" s="147" t="str">
        <f t="shared" si="9"/>
        <v/>
      </c>
      <c r="IM38" s="147" t="str">
        <f t="shared" si="9"/>
        <v/>
      </c>
      <c r="IN38" s="147" t="str">
        <f t="shared" si="9"/>
        <v/>
      </c>
      <c r="IO38" s="147" t="str">
        <f t="shared" si="9"/>
        <v/>
      </c>
      <c r="IP38" s="147" t="str">
        <f t="shared" si="9"/>
        <v/>
      </c>
      <c r="IQ38" s="147" t="str">
        <f t="shared" si="9"/>
        <v/>
      </c>
      <c r="IR38" s="147" t="str">
        <f t="shared" si="9"/>
        <v/>
      </c>
      <c r="IS38" s="147" t="str">
        <f t="shared" si="9"/>
        <v/>
      </c>
      <c r="IT38" s="115">
        <f t="shared" si="4"/>
        <v>10</v>
      </c>
    </row>
    <row r="39" spans="1:254" ht="27" customHeight="1">
      <c r="A39" s="148">
        <f t="shared" si="8"/>
        <v>45950</v>
      </c>
      <c r="B39" s="19">
        <f t="shared" si="8"/>
        <v>0</v>
      </c>
      <c r="C39" s="19" t="str">
        <f t="shared" si="8"/>
        <v>40VP026123P</v>
      </c>
      <c r="D39" s="19" t="str">
        <f t="shared" si="8"/>
        <v>N</v>
      </c>
      <c r="E39" s="136"/>
      <c r="F39" s="19">
        <f t="shared" si="6"/>
        <v>250100001</v>
      </c>
      <c r="G39" s="20">
        <f t="shared" si="7"/>
        <v>0</v>
      </c>
      <c r="H39" s="21">
        <v>8.1999999999999993</v>
      </c>
      <c r="I39" s="21">
        <v>17</v>
      </c>
      <c r="J39" s="21">
        <v>14.8</v>
      </c>
      <c r="K39" s="22">
        <v>0</v>
      </c>
      <c r="L39" s="115"/>
      <c r="M39" s="21">
        <v>11.2</v>
      </c>
      <c r="N39" s="21">
        <v>21.4</v>
      </c>
      <c r="O39" s="21">
        <v>19.5</v>
      </c>
      <c r="P39" s="22">
        <v>0</v>
      </c>
      <c r="Q39" s="115"/>
      <c r="R39" s="21">
        <v>-15.1</v>
      </c>
      <c r="S39" s="21">
        <v>-19.5</v>
      </c>
      <c r="V39" s="19">
        <v>0</v>
      </c>
      <c r="W39" s="24" t="s">
        <v>120</v>
      </c>
      <c r="X39" s="19" t="s">
        <v>177</v>
      </c>
      <c r="Y39" s="19" t="s">
        <v>177</v>
      </c>
      <c r="Z39" s="19" t="str">
        <f t="shared" si="3"/>
        <v xml:space="preserve"> / LW 8.2 @ 50Hz</v>
      </c>
      <c r="BB39" s="14" t="s">
        <v>179</v>
      </c>
      <c r="BC39" s="14" t="s">
        <v>179</v>
      </c>
      <c r="BD39" s="14" t="s">
        <v>183</v>
      </c>
      <c r="BE39" s="14" t="s">
        <v>186</v>
      </c>
      <c r="BG39" s="14" t="s">
        <v>190</v>
      </c>
      <c r="BH39" s="14" t="s">
        <v>191</v>
      </c>
      <c r="BJ39" s="107" t="s">
        <v>199</v>
      </c>
      <c r="BK39" s="14"/>
      <c r="BM39" s="16" t="s">
        <v>202</v>
      </c>
      <c r="BN39" s="16" t="s">
        <v>203</v>
      </c>
      <c r="BO39" s="16" t="s">
        <v>204</v>
      </c>
      <c r="BP39" s="14" t="s">
        <v>205</v>
      </c>
      <c r="BQ39" s="14" t="s">
        <v>206</v>
      </c>
      <c r="BR39" s="24" t="s">
        <v>120</v>
      </c>
      <c r="BS39" s="24"/>
      <c r="BT39" s="16">
        <v>25.1</v>
      </c>
      <c r="BU39" s="25">
        <v>0.55000000000000004</v>
      </c>
      <c r="BV39" s="16" t="s">
        <v>211</v>
      </c>
      <c r="BW39" s="16" t="s">
        <v>212</v>
      </c>
      <c r="BX39" s="16" t="s">
        <v>213</v>
      </c>
      <c r="BY39" s="16"/>
      <c r="BZ39" s="16"/>
      <c r="CA39" s="16" t="s">
        <v>214</v>
      </c>
      <c r="CB39" s="16" t="s">
        <v>122</v>
      </c>
      <c r="CC39" s="16" t="s">
        <v>124</v>
      </c>
      <c r="CD39" s="16" t="s">
        <v>215</v>
      </c>
      <c r="IG39" s="115">
        <f t="shared" si="0"/>
        <v>0</v>
      </c>
      <c r="IH39" s="147" t="str">
        <f t="shared" si="10"/>
        <v xml:space="preserve"> / LW 8.2 @ 50Hz</v>
      </c>
      <c r="II39" s="147" t="str">
        <f t="shared" si="10"/>
        <v/>
      </c>
      <c r="IJ39" s="147" t="str">
        <f t="shared" si="10"/>
        <v/>
      </c>
      <c r="IK39" s="147" t="str">
        <f t="shared" si="9"/>
        <v/>
      </c>
      <c r="IL39" s="147" t="str">
        <f t="shared" si="9"/>
        <v/>
      </c>
      <c r="IM39" s="147" t="str">
        <f t="shared" si="9"/>
        <v/>
      </c>
      <c r="IN39" s="147" t="str">
        <f t="shared" si="9"/>
        <v/>
      </c>
      <c r="IO39" s="147" t="str">
        <f t="shared" si="9"/>
        <v/>
      </c>
      <c r="IP39" s="147" t="str">
        <f t="shared" si="9"/>
        <v/>
      </c>
      <c r="IQ39" s="147" t="str">
        <f t="shared" si="9"/>
        <v/>
      </c>
      <c r="IR39" s="147" t="str">
        <f t="shared" si="9"/>
        <v/>
      </c>
      <c r="IS39" s="147" t="str">
        <f t="shared" si="9"/>
        <v/>
      </c>
      <c r="IT39" s="115">
        <f t="shared" si="4"/>
        <v>10</v>
      </c>
    </row>
    <row r="40" spans="1:254" ht="27" customHeight="1">
      <c r="A40" s="148">
        <f t="shared" si="8"/>
        <v>45950</v>
      </c>
      <c r="B40" s="19">
        <f t="shared" si="8"/>
        <v>0</v>
      </c>
      <c r="C40" s="19" t="str">
        <f t="shared" si="8"/>
        <v>40VP026123P</v>
      </c>
      <c r="D40" s="19" t="str">
        <f t="shared" si="8"/>
        <v>N</v>
      </c>
      <c r="E40" s="136"/>
      <c r="F40" s="19">
        <f t="shared" si="6"/>
        <v>250100001</v>
      </c>
      <c r="G40" s="20">
        <f t="shared" si="7"/>
        <v>0</v>
      </c>
      <c r="H40" s="21">
        <v>8.1999999999999993</v>
      </c>
      <c r="I40" s="21">
        <v>17</v>
      </c>
      <c r="J40" s="21">
        <v>14.8</v>
      </c>
      <c r="K40" s="22">
        <v>0</v>
      </c>
      <c r="L40" s="115"/>
      <c r="M40" s="21">
        <v>11.2</v>
      </c>
      <c r="N40" s="21">
        <v>21.4</v>
      </c>
      <c r="O40" s="21">
        <v>19.5</v>
      </c>
      <c r="P40" s="22">
        <v>0</v>
      </c>
      <c r="Q40" s="115"/>
      <c r="R40" s="21">
        <v>-15.1</v>
      </c>
      <c r="S40" s="21">
        <v>-19.5</v>
      </c>
      <c r="V40" s="19">
        <v>0</v>
      </c>
      <c r="W40" s="24" t="s">
        <v>120</v>
      </c>
      <c r="X40" s="19" t="s">
        <v>177</v>
      </c>
      <c r="Y40" s="19" t="s">
        <v>177</v>
      </c>
      <c r="Z40" s="19" t="str">
        <f t="shared" si="3"/>
        <v xml:space="preserve"> / LW 8.2 @ 50Hz</v>
      </c>
      <c r="BB40" s="14" t="s">
        <v>179</v>
      </c>
      <c r="BC40" s="14" t="s">
        <v>179</v>
      </c>
      <c r="BD40" s="14" t="s">
        <v>183</v>
      </c>
      <c r="BE40" s="14" t="s">
        <v>186</v>
      </c>
      <c r="BG40" s="14" t="s">
        <v>190</v>
      </c>
      <c r="BH40" s="14" t="s">
        <v>191</v>
      </c>
      <c r="BJ40" s="107" t="s">
        <v>199</v>
      </c>
      <c r="BK40" s="14"/>
      <c r="BM40" s="16" t="s">
        <v>202</v>
      </c>
      <c r="BN40" s="16" t="s">
        <v>203</v>
      </c>
      <c r="BO40" s="16" t="s">
        <v>204</v>
      </c>
      <c r="BP40" s="14" t="s">
        <v>205</v>
      </c>
      <c r="BQ40" s="14" t="s">
        <v>206</v>
      </c>
      <c r="BR40" s="24" t="s">
        <v>120</v>
      </c>
      <c r="BS40" s="24"/>
      <c r="BT40" s="16">
        <v>25.1</v>
      </c>
      <c r="BU40" s="25">
        <v>0.55000000000000004</v>
      </c>
      <c r="BV40" s="16" t="s">
        <v>211</v>
      </c>
      <c r="BW40" s="16" t="s">
        <v>212</v>
      </c>
      <c r="BX40" s="16" t="s">
        <v>213</v>
      </c>
      <c r="BY40" s="16"/>
      <c r="BZ40" s="16"/>
      <c r="CA40" s="16" t="s">
        <v>214</v>
      </c>
      <c r="CB40" s="16" t="s">
        <v>122</v>
      </c>
      <c r="CC40" s="16" t="s">
        <v>124</v>
      </c>
      <c r="CD40" s="16" t="s">
        <v>215</v>
      </c>
      <c r="IG40" s="115">
        <f t="shared" si="0"/>
        <v>0</v>
      </c>
      <c r="IH40" s="147" t="str">
        <f t="shared" si="10"/>
        <v xml:space="preserve"> / LW 8.2 @ 50Hz</v>
      </c>
      <c r="II40" s="147" t="str">
        <f t="shared" si="10"/>
        <v/>
      </c>
      <c r="IJ40" s="147" t="str">
        <f t="shared" si="10"/>
        <v/>
      </c>
      <c r="IK40" s="147" t="str">
        <f t="shared" si="9"/>
        <v/>
      </c>
      <c r="IL40" s="147" t="str">
        <f t="shared" si="9"/>
        <v/>
      </c>
      <c r="IM40" s="147" t="str">
        <f t="shared" si="9"/>
        <v/>
      </c>
      <c r="IN40" s="147" t="str">
        <f t="shared" si="9"/>
        <v/>
      </c>
      <c r="IO40" s="147" t="str">
        <f t="shared" si="9"/>
        <v/>
      </c>
      <c r="IP40" s="147" t="str">
        <f t="shared" si="9"/>
        <v/>
      </c>
      <c r="IQ40" s="147" t="str">
        <f t="shared" si="9"/>
        <v/>
      </c>
      <c r="IR40" s="147" t="str">
        <f t="shared" si="9"/>
        <v/>
      </c>
      <c r="IS40" s="147" t="str">
        <f t="shared" si="9"/>
        <v/>
      </c>
      <c r="IT40" s="115">
        <f t="shared" si="4"/>
        <v>10</v>
      </c>
    </row>
    <row r="41" spans="1:254" ht="27" customHeight="1">
      <c r="A41" s="148">
        <f t="shared" si="8"/>
        <v>45950</v>
      </c>
      <c r="B41" s="19">
        <f t="shared" si="8"/>
        <v>0</v>
      </c>
      <c r="C41" s="19" t="str">
        <f t="shared" si="8"/>
        <v>40VP026123P</v>
      </c>
      <c r="D41" s="19" t="str">
        <f t="shared" si="8"/>
        <v>N</v>
      </c>
      <c r="E41" s="136"/>
      <c r="F41" s="19">
        <f t="shared" si="6"/>
        <v>250100001</v>
      </c>
      <c r="G41" s="20">
        <f t="shared" si="7"/>
        <v>0</v>
      </c>
      <c r="H41" s="21">
        <v>8.1999999999999993</v>
      </c>
      <c r="I41" s="21">
        <v>17</v>
      </c>
      <c r="J41" s="21">
        <v>14.8</v>
      </c>
      <c r="K41" s="22">
        <v>0</v>
      </c>
      <c r="L41" s="115"/>
      <c r="M41" s="21">
        <v>11.2</v>
      </c>
      <c r="N41" s="21">
        <v>21.4</v>
      </c>
      <c r="O41" s="21">
        <v>19.5</v>
      </c>
      <c r="P41" s="22">
        <v>0</v>
      </c>
      <c r="Q41" s="115"/>
      <c r="R41" s="21">
        <v>-15.1</v>
      </c>
      <c r="S41" s="21">
        <v>-19.5</v>
      </c>
      <c r="V41" s="19">
        <v>0</v>
      </c>
      <c r="W41" s="24" t="s">
        <v>120</v>
      </c>
      <c r="X41" s="19" t="s">
        <v>177</v>
      </c>
      <c r="Y41" s="19" t="s">
        <v>177</v>
      </c>
      <c r="BB41" s="14" t="s">
        <v>179</v>
      </c>
      <c r="BC41" s="14" t="s">
        <v>179</v>
      </c>
      <c r="BD41" s="14" t="s">
        <v>183</v>
      </c>
      <c r="BE41" s="14" t="s">
        <v>187</v>
      </c>
      <c r="BG41" s="14" t="s">
        <v>190</v>
      </c>
      <c r="BH41" s="14" t="s">
        <v>191</v>
      </c>
      <c r="BJ41" s="107" t="s">
        <v>199</v>
      </c>
      <c r="BK41" s="14"/>
      <c r="BM41" s="16" t="s">
        <v>202</v>
      </c>
      <c r="BN41" s="16" t="s">
        <v>203</v>
      </c>
      <c r="BO41" s="16" t="s">
        <v>204</v>
      </c>
      <c r="BP41" s="14" t="s">
        <v>205</v>
      </c>
      <c r="BQ41" s="14" t="s">
        <v>206</v>
      </c>
      <c r="BR41" s="24" t="s">
        <v>120</v>
      </c>
      <c r="BS41" s="24"/>
      <c r="BT41" s="16">
        <v>25.1</v>
      </c>
      <c r="BU41" s="25">
        <v>0.55000000000000004</v>
      </c>
      <c r="BV41" s="16" t="s">
        <v>211</v>
      </c>
      <c r="BW41" s="16" t="s">
        <v>212</v>
      </c>
      <c r="BX41" s="16" t="s">
        <v>213</v>
      </c>
      <c r="BY41" s="16"/>
      <c r="BZ41" s="16"/>
      <c r="CA41" s="16" t="s">
        <v>214</v>
      </c>
      <c r="CB41" s="16" t="s">
        <v>122</v>
      </c>
      <c r="CC41" s="16" t="s">
        <v>124</v>
      </c>
      <c r="CD41" s="16" t="s">
        <v>215</v>
      </c>
      <c r="IG41" s="115">
        <f t="shared" si="0"/>
        <v>0</v>
      </c>
      <c r="IH41" s="147" t="str">
        <f t="shared" si="10"/>
        <v xml:space="preserve"> / LW 8.2 @ 50Hz</v>
      </c>
      <c r="II41" s="147" t="str">
        <f t="shared" si="10"/>
        <v/>
      </c>
      <c r="IJ41" s="147" t="str">
        <f t="shared" si="10"/>
        <v/>
      </c>
      <c r="IK41" s="147" t="str">
        <f t="shared" si="9"/>
        <v/>
      </c>
      <c r="IL41" s="147" t="str">
        <f t="shared" si="9"/>
        <v/>
      </c>
      <c r="IM41" s="147" t="str">
        <f t="shared" si="9"/>
        <v/>
      </c>
      <c r="IN41" s="147" t="str">
        <f t="shared" si="9"/>
        <v/>
      </c>
      <c r="IO41" s="147" t="str">
        <f t="shared" si="9"/>
        <v/>
      </c>
      <c r="IP41" s="147" t="str">
        <f t="shared" si="9"/>
        <v/>
      </c>
      <c r="IQ41" s="147" t="str">
        <f t="shared" si="9"/>
        <v/>
      </c>
      <c r="IR41" s="147" t="str">
        <f t="shared" si="9"/>
        <v/>
      </c>
      <c r="IS41" s="147" t="str">
        <f t="shared" si="9"/>
        <v/>
      </c>
      <c r="IT41" s="115">
        <f t="shared" si="4"/>
        <v>10</v>
      </c>
    </row>
    <row r="42" spans="1:254" ht="27" customHeight="1">
      <c r="A42" s="148">
        <f t="shared" si="8"/>
        <v>45950</v>
      </c>
      <c r="B42" s="19">
        <f t="shared" si="8"/>
        <v>0</v>
      </c>
      <c r="C42" s="19" t="str">
        <f t="shared" si="8"/>
        <v>40VP026123P</v>
      </c>
      <c r="D42" s="19" t="str">
        <f t="shared" si="8"/>
        <v>N</v>
      </c>
      <c r="E42" s="136"/>
      <c r="F42" s="19">
        <f t="shared" si="6"/>
        <v>250100001</v>
      </c>
      <c r="G42" s="20">
        <f t="shared" si="7"/>
        <v>0</v>
      </c>
      <c r="H42" s="21">
        <v>8.1999999999999993</v>
      </c>
      <c r="I42" s="21">
        <v>17</v>
      </c>
      <c r="J42" s="21">
        <v>14.8</v>
      </c>
      <c r="K42" s="22">
        <v>0</v>
      </c>
      <c r="L42" s="115"/>
      <c r="M42" s="21">
        <v>11.2</v>
      </c>
      <c r="N42" s="21">
        <v>21.4</v>
      </c>
      <c r="O42" s="21">
        <v>19.5</v>
      </c>
      <c r="P42" s="22">
        <v>0</v>
      </c>
      <c r="Q42" s="115"/>
      <c r="R42" s="21">
        <v>-15.1</v>
      </c>
      <c r="S42" s="21">
        <v>-19.5</v>
      </c>
      <c r="V42" s="19">
        <v>0</v>
      </c>
      <c r="W42" s="24" t="s">
        <v>120</v>
      </c>
      <c r="X42" s="19" t="s">
        <v>177</v>
      </c>
      <c r="Y42" s="19" t="s">
        <v>177</v>
      </c>
      <c r="BB42" s="14" t="s">
        <v>179</v>
      </c>
      <c r="BC42" s="14" t="s">
        <v>179</v>
      </c>
      <c r="BD42" s="14" t="s">
        <v>183</v>
      </c>
      <c r="BE42" s="14" t="s">
        <v>187</v>
      </c>
      <c r="BG42" s="14" t="s">
        <v>190</v>
      </c>
      <c r="BH42" s="14" t="s">
        <v>191</v>
      </c>
      <c r="BJ42" s="107" t="s">
        <v>199</v>
      </c>
      <c r="BK42" s="14"/>
      <c r="BM42" s="16" t="s">
        <v>202</v>
      </c>
      <c r="BN42" s="16" t="s">
        <v>203</v>
      </c>
      <c r="BO42" s="16" t="s">
        <v>204</v>
      </c>
      <c r="BP42" s="14" t="s">
        <v>205</v>
      </c>
      <c r="BQ42" s="14" t="s">
        <v>206</v>
      </c>
      <c r="BR42" s="24" t="s">
        <v>120</v>
      </c>
      <c r="BS42" s="24"/>
      <c r="BT42" s="16">
        <v>25.1</v>
      </c>
      <c r="BU42" s="25">
        <v>0.55000000000000004</v>
      </c>
      <c r="BV42" s="16" t="s">
        <v>211</v>
      </c>
      <c r="BW42" s="16" t="s">
        <v>212</v>
      </c>
      <c r="BX42" s="16" t="s">
        <v>213</v>
      </c>
      <c r="BY42" s="16"/>
      <c r="BZ42" s="16"/>
      <c r="CA42" s="16" t="s">
        <v>214</v>
      </c>
      <c r="CB42" s="16" t="s">
        <v>122</v>
      </c>
      <c r="CC42" s="16" t="s">
        <v>124</v>
      </c>
      <c r="CD42" s="16" t="s">
        <v>215</v>
      </c>
      <c r="IG42" s="115">
        <f t="shared" si="0"/>
        <v>0</v>
      </c>
      <c r="IH42" s="147" t="str">
        <f t="shared" si="10"/>
        <v xml:space="preserve"> / LW 8.2 @ 50Hz</v>
      </c>
      <c r="II42" s="147" t="str">
        <f t="shared" si="10"/>
        <v/>
      </c>
      <c r="IJ42" s="147" t="str">
        <f t="shared" si="10"/>
        <v/>
      </c>
      <c r="IK42" s="147" t="str">
        <f t="shared" si="9"/>
        <v/>
      </c>
      <c r="IL42" s="147" t="str">
        <f t="shared" si="9"/>
        <v/>
      </c>
      <c r="IM42" s="147" t="str">
        <f t="shared" si="9"/>
        <v/>
      </c>
      <c r="IN42" s="147" t="str">
        <f t="shared" si="9"/>
        <v/>
      </c>
      <c r="IO42" s="147" t="str">
        <f t="shared" si="9"/>
        <v/>
      </c>
      <c r="IP42" s="147" t="str">
        <f t="shared" si="9"/>
        <v/>
      </c>
      <c r="IQ42" s="147" t="str">
        <f t="shared" si="9"/>
        <v/>
      </c>
      <c r="IR42" s="147" t="str">
        <f t="shared" si="9"/>
        <v/>
      </c>
      <c r="IS42" s="147" t="str">
        <f t="shared" si="9"/>
        <v/>
      </c>
      <c r="IT42" s="115">
        <f t="shared" si="4"/>
        <v>10</v>
      </c>
    </row>
    <row r="43" spans="1:254" ht="27" customHeight="1">
      <c r="A43" s="148">
        <f t="shared" si="8"/>
        <v>45950</v>
      </c>
      <c r="B43" s="19">
        <f t="shared" si="8"/>
        <v>0</v>
      </c>
      <c r="C43" s="19" t="str">
        <f t="shared" si="8"/>
        <v>40VP026123P</v>
      </c>
      <c r="D43" s="19" t="str">
        <f t="shared" si="8"/>
        <v>N</v>
      </c>
      <c r="E43" s="136"/>
      <c r="F43" s="19">
        <f t="shared" si="6"/>
        <v>250100001</v>
      </c>
      <c r="G43" s="20">
        <f t="shared" si="7"/>
        <v>0</v>
      </c>
      <c r="H43" s="21">
        <v>8.1999999999999993</v>
      </c>
      <c r="I43" s="21">
        <v>17</v>
      </c>
      <c r="J43" s="21">
        <v>14.8</v>
      </c>
      <c r="K43" s="22">
        <v>0</v>
      </c>
      <c r="L43" s="115"/>
      <c r="M43" s="21">
        <v>11.2</v>
      </c>
      <c r="N43" s="21">
        <v>21.4</v>
      </c>
      <c r="O43" s="21">
        <v>19.5</v>
      </c>
      <c r="P43" s="22">
        <v>0</v>
      </c>
      <c r="Q43" s="115"/>
      <c r="R43" s="21">
        <v>-15.1</v>
      </c>
      <c r="S43" s="21">
        <v>-19.5</v>
      </c>
      <c r="V43" s="19">
        <v>0</v>
      </c>
      <c r="W43" s="24" t="s">
        <v>120</v>
      </c>
      <c r="X43" s="19" t="s">
        <v>177</v>
      </c>
      <c r="Y43" s="19" t="s">
        <v>177</v>
      </c>
      <c r="BB43" s="14" t="s">
        <v>179</v>
      </c>
      <c r="BC43" s="14" t="s">
        <v>179</v>
      </c>
      <c r="BD43" s="14" t="s">
        <v>183</v>
      </c>
      <c r="BE43" s="14" t="s">
        <v>187</v>
      </c>
      <c r="BG43" s="14" t="s">
        <v>190</v>
      </c>
      <c r="BH43" s="14" t="s">
        <v>191</v>
      </c>
      <c r="BJ43" s="107" t="s">
        <v>199</v>
      </c>
      <c r="BK43" s="14"/>
      <c r="BM43" s="16" t="s">
        <v>202</v>
      </c>
      <c r="BN43" s="16" t="s">
        <v>203</v>
      </c>
      <c r="BO43" s="16" t="s">
        <v>204</v>
      </c>
      <c r="BP43" s="14" t="s">
        <v>205</v>
      </c>
      <c r="BQ43" s="14" t="s">
        <v>206</v>
      </c>
      <c r="BR43" s="24" t="s">
        <v>120</v>
      </c>
      <c r="BS43" s="24"/>
      <c r="BT43" s="16">
        <v>25.1</v>
      </c>
      <c r="BU43" s="25">
        <v>0.55000000000000004</v>
      </c>
      <c r="BV43" s="16" t="s">
        <v>211</v>
      </c>
      <c r="BW43" s="16" t="s">
        <v>212</v>
      </c>
      <c r="BX43" s="16" t="s">
        <v>213</v>
      </c>
      <c r="BY43" s="16"/>
      <c r="BZ43" s="16"/>
      <c r="CA43" s="16" t="s">
        <v>214</v>
      </c>
      <c r="CB43" s="16" t="s">
        <v>122</v>
      </c>
      <c r="CC43" s="16" t="s">
        <v>124</v>
      </c>
      <c r="CD43" s="16" t="s">
        <v>215</v>
      </c>
      <c r="IG43" s="115">
        <f t="shared" si="0"/>
        <v>0</v>
      </c>
      <c r="IH43" s="147" t="str">
        <f t="shared" si="10"/>
        <v xml:space="preserve"> / LW 8.2 @ 50Hz</v>
      </c>
      <c r="II43" s="147" t="str">
        <f t="shared" si="10"/>
        <v/>
      </c>
      <c r="IJ43" s="147" t="str">
        <f t="shared" si="10"/>
        <v/>
      </c>
      <c r="IK43" s="147" t="str">
        <f t="shared" si="9"/>
        <v/>
      </c>
      <c r="IL43" s="147" t="str">
        <f t="shared" si="9"/>
        <v/>
      </c>
      <c r="IM43" s="147" t="str">
        <f t="shared" si="9"/>
        <v/>
      </c>
      <c r="IN43" s="147" t="str">
        <f t="shared" si="9"/>
        <v/>
      </c>
      <c r="IO43" s="147" t="str">
        <f t="shared" si="9"/>
        <v/>
      </c>
      <c r="IP43" s="147" t="str">
        <f t="shared" si="9"/>
        <v/>
      </c>
      <c r="IQ43" s="147" t="str">
        <f t="shared" si="9"/>
        <v/>
      </c>
      <c r="IR43" s="147" t="str">
        <f t="shared" si="9"/>
        <v/>
      </c>
      <c r="IS43" s="147" t="str">
        <f t="shared" si="9"/>
        <v/>
      </c>
      <c r="IT43" s="115">
        <f t="shared" si="4"/>
        <v>10</v>
      </c>
    </row>
    <row r="44" spans="1:254" ht="27" customHeight="1">
      <c r="A44" s="148">
        <f t="shared" si="8"/>
        <v>45950</v>
      </c>
      <c r="B44" s="19">
        <f t="shared" si="8"/>
        <v>0</v>
      </c>
      <c r="C44" s="19" t="str">
        <f t="shared" si="8"/>
        <v>40VP026123P</v>
      </c>
      <c r="D44" s="19" t="str">
        <f t="shared" si="8"/>
        <v>N</v>
      </c>
      <c r="E44" s="136"/>
      <c r="F44" s="19">
        <f t="shared" si="6"/>
        <v>250100001</v>
      </c>
      <c r="G44" s="20">
        <f t="shared" si="7"/>
        <v>0</v>
      </c>
      <c r="H44" s="21">
        <v>8.1999999999999993</v>
      </c>
      <c r="I44" s="21">
        <v>17</v>
      </c>
      <c r="J44" s="21">
        <v>14.8</v>
      </c>
      <c r="K44" s="22">
        <v>0</v>
      </c>
      <c r="L44" s="115"/>
      <c r="M44" s="21">
        <v>11.2</v>
      </c>
      <c r="N44" s="21">
        <v>21.4</v>
      </c>
      <c r="O44" s="21">
        <v>19.5</v>
      </c>
      <c r="P44" s="22">
        <v>0</v>
      </c>
      <c r="Q44" s="115"/>
      <c r="R44" s="21">
        <v>-15.1</v>
      </c>
      <c r="S44" s="21">
        <v>-19.5</v>
      </c>
      <c r="V44" s="19">
        <v>0</v>
      </c>
      <c r="W44" s="24" t="s">
        <v>120</v>
      </c>
      <c r="X44" s="19" t="s">
        <v>177</v>
      </c>
      <c r="Y44" s="19" t="s">
        <v>177</v>
      </c>
      <c r="Z44" s="19" t="s">
        <v>115</v>
      </c>
      <c r="BB44" s="14" t="s">
        <v>179</v>
      </c>
      <c r="BC44" s="14" t="s">
        <v>179</v>
      </c>
      <c r="BD44" s="14" t="s">
        <v>183</v>
      </c>
      <c r="BE44" s="14" t="s">
        <v>187</v>
      </c>
      <c r="BG44" s="14" t="s">
        <v>190</v>
      </c>
      <c r="BH44" s="14" t="s">
        <v>191</v>
      </c>
      <c r="BJ44" s="107" t="s">
        <v>199</v>
      </c>
      <c r="BK44" s="14"/>
      <c r="BM44" s="16" t="s">
        <v>202</v>
      </c>
      <c r="BN44" s="16" t="s">
        <v>203</v>
      </c>
      <c r="BO44" s="16" t="s">
        <v>204</v>
      </c>
      <c r="BP44" s="14" t="s">
        <v>205</v>
      </c>
      <c r="BQ44" s="14" t="s">
        <v>206</v>
      </c>
      <c r="BR44" s="24" t="s">
        <v>120</v>
      </c>
      <c r="BS44" s="24"/>
      <c r="BT44" s="16">
        <v>25.1</v>
      </c>
      <c r="BU44" s="25">
        <v>0.55000000000000004</v>
      </c>
      <c r="BV44" s="16" t="s">
        <v>211</v>
      </c>
      <c r="BW44" s="16" t="s">
        <v>212</v>
      </c>
      <c r="BX44" s="16" t="s">
        <v>213</v>
      </c>
      <c r="BY44" s="16"/>
      <c r="BZ44" s="16"/>
      <c r="CA44" s="16" t="s">
        <v>214</v>
      </c>
      <c r="CB44" s="16" t="s">
        <v>122</v>
      </c>
      <c r="CC44" s="16" t="s">
        <v>124</v>
      </c>
      <c r="CD44" s="16" t="s">
        <v>215</v>
      </c>
      <c r="IG44" s="115">
        <f t="shared" si="0"/>
        <v>0</v>
      </c>
      <c r="IH44" s="147" t="str">
        <f t="shared" si="10"/>
        <v xml:space="preserve"> / LW 8.2 @ 50Hz</v>
      </c>
      <c r="II44" s="147" t="str">
        <f t="shared" si="10"/>
        <v/>
      </c>
      <c r="IJ44" s="147" t="str">
        <f t="shared" si="10"/>
        <v/>
      </c>
      <c r="IK44" s="147" t="str">
        <f t="shared" si="9"/>
        <v/>
      </c>
      <c r="IL44" s="147" t="str">
        <f t="shared" si="9"/>
        <v/>
      </c>
      <c r="IM44" s="147" t="str">
        <f t="shared" si="9"/>
        <v/>
      </c>
      <c r="IN44" s="147" t="str">
        <f t="shared" si="9"/>
        <v/>
      </c>
      <c r="IO44" s="147" t="str">
        <f t="shared" si="9"/>
        <v/>
      </c>
      <c r="IP44" s="147" t="str">
        <f t="shared" si="9"/>
        <v/>
      </c>
      <c r="IQ44" s="147" t="str">
        <f t="shared" si="9"/>
        <v/>
      </c>
      <c r="IR44" s="147" t="str">
        <f t="shared" si="9"/>
        <v/>
      </c>
      <c r="IS44" s="147" t="str">
        <f t="shared" si="9"/>
        <v/>
      </c>
      <c r="IT44" s="115">
        <f t="shared" si="4"/>
        <v>10</v>
      </c>
    </row>
    <row r="45" spans="1:254" ht="27" customHeight="1">
      <c r="A45" s="148">
        <f t="shared" ref="A45:D60" si="11">IF(COUNTA($G45),A44,0)</f>
        <v>45950</v>
      </c>
      <c r="B45" s="19">
        <f t="shared" si="11"/>
        <v>0</v>
      </c>
      <c r="C45" s="19" t="str">
        <f t="shared" si="11"/>
        <v>40VP026123P</v>
      </c>
      <c r="D45" s="19" t="str">
        <f t="shared" si="11"/>
        <v>N</v>
      </c>
      <c r="E45" s="136"/>
      <c r="F45" s="19">
        <f t="shared" si="6"/>
        <v>250100001</v>
      </c>
      <c r="G45" s="20">
        <f t="shared" si="7"/>
        <v>0</v>
      </c>
      <c r="H45" s="21">
        <v>8.1999999999999993</v>
      </c>
      <c r="I45" s="21">
        <v>17</v>
      </c>
      <c r="J45" s="21">
        <v>14.8</v>
      </c>
      <c r="K45" s="22">
        <v>0</v>
      </c>
      <c r="L45" s="115"/>
      <c r="M45" s="21">
        <v>11.2</v>
      </c>
      <c r="N45" s="21">
        <v>21.4</v>
      </c>
      <c r="O45" s="21">
        <v>19.5</v>
      </c>
      <c r="P45" s="22">
        <v>0</v>
      </c>
      <c r="Q45" s="115"/>
      <c r="R45" s="21">
        <v>-15.1</v>
      </c>
      <c r="S45" s="21">
        <v>-19.5</v>
      </c>
      <c r="V45" s="19">
        <v>0</v>
      </c>
      <c r="W45" s="24" t="s">
        <v>120</v>
      </c>
      <c r="X45" s="19" t="s">
        <v>177</v>
      </c>
      <c r="Y45" s="19" t="s">
        <v>177</v>
      </c>
      <c r="Z45" s="19" t="str">
        <f t="shared" ref="Z45:Z108" si="12">CONCATENATE(IH45&amp;II45,IJ45,IK45,IM45,IN45,IO45,IP45,IR45,IS45)</f>
        <v xml:space="preserve"> / LW 8.2 @ 50Hz</v>
      </c>
      <c r="BB45" s="14" t="s">
        <v>179</v>
      </c>
      <c r="BC45" s="14" t="s">
        <v>179</v>
      </c>
      <c r="BD45" s="14" t="s">
        <v>183</v>
      </c>
      <c r="BE45" s="14" t="s">
        <v>187</v>
      </c>
      <c r="BG45" s="14" t="s">
        <v>190</v>
      </c>
      <c r="BH45" s="14" t="s">
        <v>191</v>
      </c>
      <c r="BJ45" s="107" t="s">
        <v>199</v>
      </c>
      <c r="BK45" s="14"/>
      <c r="BM45" s="16" t="s">
        <v>202</v>
      </c>
      <c r="BN45" s="16" t="s">
        <v>203</v>
      </c>
      <c r="BO45" s="16" t="s">
        <v>204</v>
      </c>
      <c r="BP45" s="14" t="s">
        <v>205</v>
      </c>
      <c r="BQ45" s="14" t="s">
        <v>206</v>
      </c>
      <c r="BR45" s="24" t="s">
        <v>120</v>
      </c>
      <c r="BS45" s="24"/>
      <c r="BT45" s="16">
        <v>25.1</v>
      </c>
      <c r="BU45" s="25">
        <v>0.55000000000000004</v>
      </c>
      <c r="BV45" s="16" t="s">
        <v>211</v>
      </c>
      <c r="BW45" s="16" t="s">
        <v>212</v>
      </c>
      <c r="BX45" s="16" t="s">
        <v>213</v>
      </c>
      <c r="BY45" s="16"/>
      <c r="BZ45" s="16"/>
      <c r="CA45" s="16" t="s">
        <v>214</v>
      </c>
      <c r="CB45" s="16" t="s">
        <v>122</v>
      </c>
      <c r="CC45" s="16" t="s">
        <v>124</v>
      </c>
      <c r="CD45" s="16" t="s">
        <v>215</v>
      </c>
      <c r="IG45" s="115">
        <f t="shared" si="0"/>
        <v>0</v>
      </c>
      <c r="IH45" s="147" t="str">
        <f t="shared" si="10"/>
        <v xml:space="preserve"> / LW 8.2 @ 50Hz</v>
      </c>
      <c r="II45" s="147" t="str">
        <f t="shared" si="10"/>
        <v/>
      </c>
      <c r="IJ45" s="147" t="str">
        <f t="shared" si="10"/>
        <v/>
      </c>
      <c r="IK45" s="147" t="str">
        <f t="shared" si="9"/>
        <v/>
      </c>
      <c r="IL45" s="147" t="str">
        <f t="shared" si="9"/>
        <v/>
      </c>
      <c r="IM45" s="147" t="str">
        <f t="shared" si="9"/>
        <v/>
      </c>
      <c r="IN45" s="147" t="str">
        <f t="shared" si="9"/>
        <v/>
      </c>
      <c r="IO45" s="147" t="str">
        <f t="shared" si="9"/>
        <v/>
      </c>
      <c r="IP45" s="147" t="str">
        <f t="shared" si="9"/>
        <v/>
      </c>
      <c r="IQ45" s="147" t="str">
        <f t="shared" si="9"/>
        <v/>
      </c>
      <c r="IR45" s="147" t="str">
        <f t="shared" si="9"/>
        <v/>
      </c>
      <c r="IS45" s="147" t="str">
        <f t="shared" si="9"/>
        <v/>
      </c>
      <c r="IT45" s="115">
        <f t="shared" si="4"/>
        <v>10</v>
      </c>
    </row>
    <row r="46" spans="1:254" ht="27" customHeight="1">
      <c r="A46" s="148">
        <f t="shared" si="11"/>
        <v>45950</v>
      </c>
      <c r="B46" s="19">
        <f t="shared" si="11"/>
        <v>0</v>
      </c>
      <c r="C46" s="19" t="str">
        <f t="shared" si="11"/>
        <v>40VP026123P</v>
      </c>
      <c r="D46" s="19" t="str">
        <f t="shared" si="11"/>
        <v>N</v>
      </c>
      <c r="E46" s="136"/>
      <c r="F46" s="19">
        <f t="shared" si="6"/>
        <v>250100001</v>
      </c>
      <c r="G46" s="20">
        <f t="shared" si="7"/>
        <v>0</v>
      </c>
      <c r="H46" s="21">
        <v>8.1999999999999993</v>
      </c>
      <c r="I46" s="21">
        <v>17</v>
      </c>
      <c r="J46" s="21">
        <v>14.8</v>
      </c>
      <c r="K46" s="22">
        <v>0</v>
      </c>
      <c r="L46" s="115"/>
      <c r="M46" s="21">
        <v>11.2</v>
      </c>
      <c r="N46" s="21">
        <v>21.4</v>
      </c>
      <c r="O46" s="21">
        <v>19.5</v>
      </c>
      <c r="P46" s="22">
        <v>0</v>
      </c>
      <c r="Q46" s="115"/>
      <c r="R46" s="21">
        <v>-15.1</v>
      </c>
      <c r="S46" s="21">
        <v>-19.5</v>
      </c>
      <c r="V46" s="19">
        <v>0</v>
      </c>
      <c r="W46" s="24" t="s">
        <v>120</v>
      </c>
      <c r="X46" s="19" t="s">
        <v>177</v>
      </c>
      <c r="Y46" s="19" t="s">
        <v>177</v>
      </c>
      <c r="Z46" s="19" t="str">
        <f t="shared" si="12"/>
        <v xml:space="preserve"> / LW 8.2 @ 50Hz</v>
      </c>
      <c r="BB46" s="14" t="s">
        <v>179</v>
      </c>
      <c r="BC46" s="14" t="s">
        <v>179</v>
      </c>
      <c r="BD46" s="14" t="s">
        <v>183</v>
      </c>
      <c r="BE46" s="14" t="s">
        <v>187</v>
      </c>
      <c r="BG46" s="14" t="s">
        <v>190</v>
      </c>
      <c r="BH46" s="14" t="s">
        <v>191</v>
      </c>
      <c r="BJ46" s="107" t="s">
        <v>199</v>
      </c>
      <c r="BK46" s="14"/>
      <c r="BM46" s="16" t="s">
        <v>202</v>
      </c>
      <c r="BN46" s="16" t="s">
        <v>203</v>
      </c>
      <c r="BO46" s="16" t="s">
        <v>204</v>
      </c>
      <c r="BP46" s="14" t="s">
        <v>205</v>
      </c>
      <c r="BQ46" s="14" t="s">
        <v>206</v>
      </c>
      <c r="BR46" s="24" t="s">
        <v>120</v>
      </c>
      <c r="BS46" s="24"/>
      <c r="BT46" s="16">
        <v>25.1</v>
      </c>
      <c r="BU46" s="25">
        <v>0.55000000000000004</v>
      </c>
      <c r="BV46" s="16" t="s">
        <v>211</v>
      </c>
      <c r="BW46" s="16" t="s">
        <v>212</v>
      </c>
      <c r="BX46" s="16" t="s">
        <v>213</v>
      </c>
      <c r="BY46" s="16"/>
      <c r="BZ46" s="16"/>
      <c r="CA46" s="16" t="s">
        <v>214</v>
      </c>
      <c r="CB46" s="16" t="s">
        <v>122</v>
      </c>
      <c r="CC46" s="16" t="s">
        <v>124</v>
      </c>
      <c r="CD46" s="16" t="s">
        <v>215</v>
      </c>
      <c r="IG46" s="115">
        <f t="shared" si="0"/>
        <v>0</v>
      </c>
      <c r="IH46" s="147" t="str">
        <f t="shared" si="10"/>
        <v xml:space="preserve"> / LW 8.2 @ 50Hz</v>
      </c>
      <c r="II46" s="147" t="str">
        <f t="shared" si="10"/>
        <v/>
      </c>
      <c r="IJ46" s="147" t="str">
        <f t="shared" si="10"/>
        <v/>
      </c>
      <c r="IK46" s="147" t="str">
        <f t="shared" si="9"/>
        <v/>
      </c>
      <c r="IL46" s="147" t="str">
        <f t="shared" si="9"/>
        <v/>
      </c>
      <c r="IM46" s="147" t="str">
        <f t="shared" si="9"/>
        <v/>
      </c>
      <c r="IN46" s="147" t="str">
        <f t="shared" si="9"/>
        <v/>
      </c>
      <c r="IO46" s="147" t="str">
        <f t="shared" si="9"/>
        <v/>
      </c>
      <c r="IP46" s="147" t="str">
        <f t="shared" si="9"/>
        <v/>
      </c>
      <c r="IQ46" s="147" t="str">
        <f t="shared" si="9"/>
        <v/>
      </c>
      <c r="IR46" s="147" t="str">
        <f t="shared" si="9"/>
        <v/>
      </c>
      <c r="IS46" s="147" t="str">
        <f t="shared" si="9"/>
        <v/>
      </c>
      <c r="IT46" s="115">
        <f t="shared" si="4"/>
        <v>10</v>
      </c>
    </row>
    <row r="47" spans="1:254" ht="27" customHeight="1">
      <c r="A47" s="148">
        <f t="shared" si="11"/>
        <v>45950</v>
      </c>
      <c r="B47" s="19">
        <f t="shared" si="11"/>
        <v>0</v>
      </c>
      <c r="C47" s="19" t="str">
        <f t="shared" si="11"/>
        <v>40VP026123P</v>
      </c>
      <c r="D47" s="19" t="str">
        <f t="shared" si="11"/>
        <v>N</v>
      </c>
      <c r="E47" s="136"/>
      <c r="F47" s="19">
        <f t="shared" si="6"/>
        <v>250100001</v>
      </c>
      <c r="G47" s="20">
        <f t="shared" si="7"/>
        <v>0</v>
      </c>
      <c r="H47" s="21">
        <v>8.1999999999999993</v>
      </c>
      <c r="I47" s="21">
        <v>17</v>
      </c>
      <c r="J47" s="21">
        <v>14.8</v>
      </c>
      <c r="K47" s="22">
        <v>0</v>
      </c>
      <c r="L47" s="115"/>
      <c r="M47" s="21">
        <v>11.2</v>
      </c>
      <c r="N47" s="21">
        <v>21.4</v>
      </c>
      <c r="O47" s="21">
        <v>19.5</v>
      </c>
      <c r="P47" s="22">
        <v>0</v>
      </c>
      <c r="Q47" s="115"/>
      <c r="R47" s="21">
        <v>-15.1</v>
      </c>
      <c r="S47" s="21">
        <v>-19.5</v>
      </c>
      <c r="V47" s="19">
        <v>0</v>
      </c>
      <c r="W47" s="24" t="s">
        <v>120</v>
      </c>
      <c r="X47" s="19" t="s">
        <v>177</v>
      </c>
      <c r="Y47" s="19" t="s">
        <v>177</v>
      </c>
      <c r="Z47" s="19" t="str">
        <f t="shared" si="12"/>
        <v xml:space="preserve"> / LW 8.2 @ 50Hz</v>
      </c>
      <c r="BB47" s="14" t="s">
        <v>179</v>
      </c>
      <c r="BC47" s="14" t="s">
        <v>179</v>
      </c>
      <c r="BD47" s="14" t="s">
        <v>183</v>
      </c>
      <c r="BE47" s="14" t="s">
        <v>187</v>
      </c>
      <c r="BG47" s="14" t="s">
        <v>190</v>
      </c>
      <c r="BH47" s="14" t="s">
        <v>191</v>
      </c>
      <c r="BJ47" s="107" t="s">
        <v>199</v>
      </c>
      <c r="BK47" s="14"/>
      <c r="BM47" s="16" t="s">
        <v>202</v>
      </c>
      <c r="BN47" s="16" t="s">
        <v>203</v>
      </c>
      <c r="BO47" s="16" t="s">
        <v>204</v>
      </c>
      <c r="BP47" s="14" t="s">
        <v>205</v>
      </c>
      <c r="BQ47" s="14" t="s">
        <v>206</v>
      </c>
      <c r="BR47" s="24" t="s">
        <v>120</v>
      </c>
      <c r="BS47" s="24"/>
      <c r="BT47" s="16">
        <v>25.1</v>
      </c>
      <c r="BU47" s="25">
        <v>0.55000000000000004</v>
      </c>
      <c r="BV47" s="16" t="s">
        <v>211</v>
      </c>
      <c r="BW47" s="16" t="s">
        <v>212</v>
      </c>
      <c r="BX47" s="16" t="s">
        <v>213</v>
      </c>
      <c r="BY47" s="16"/>
      <c r="BZ47" s="16"/>
      <c r="CA47" s="16" t="s">
        <v>214</v>
      </c>
      <c r="CB47" s="16" t="s">
        <v>122</v>
      </c>
      <c r="CC47" s="16" t="s">
        <v>124</v>
      </c>
      <c r="CD47" s="16" t="s">
        <v>215</v>
      </c>
      <c r="IG47" s="115">
        <f t="shared" si="0"/>
        <v>0</v>
      </c>
      <c r="IH47" s="147" t="str">
        <f t="shared" si="10"/>
        <v xml:space="preserve"> / LW 8.2 @ 50Hz</v>
      </c>
      <c r="II47" s="147" t="str">
        <f t="shared" si="10"/>
        <v/>
      </c>
      <c r="IJ47" s="147" t="str">
        <f t="shared" si="10"/>
        <v/>
      </c>
      <c r="IK47" s="147" t="str">
        <f t="shared" si="9"/>
        <v/>
      </c>
      <c r="IL47" s="147" t="str">
        <f t="shared" si="9"/>
        <v/>
      </c>
      <c r="IM47" s="147" t="str">
        <f t="shared" si="9"/>
        <v/>
      </c>
      <c r="IN47" s="147" t="str">
        <f t="shared" si="9"/>
        <v/>
      </c>
      <c r="IO47" s="147" t="str">
        <f t="shared" si="9"/>
        <v/>
      </c>
      <c r="IP47" s="147" t="str">
        <f t="shared" si="9"/>
        <v/>
      </c>
      <c r="IQ47" s="147" t="str">
        <f t="shared" si="9"/>
        <v/>
      </c>
      <c r="IR47" s="147" t="str">
        <f t="shared" si="9"/>
        <v/>
      </c>
      <c r="IS47" s="147" t="str">
        <f t="shared" si="9"/>
        <v/>
      </c>
      <c r="IT47" s="115">
        <f t="shared" si="4"/>
        <v>10</v>
      </c>
    </row>
    <row r="48" spans="1:254" ht="27" customHeight="1">
      <c r="A48" s="148">
        <f t="shared" si="11"/>
        <v>45950</v>
      </c>
      <c r="B48" s="19">
        <f t="shared" si="11"/>
        <v>0</v>
      </c>
      <c r="C48" s="19" t="str">
        <f t="shared" si="11"/>
        <v>40VP026123P</v>
      </c>
      <c r="D48" s="19" t="str">
        <f t="shared" si="11"/>
        <v>N</v>
      </c>
      <c r="E48" s="136"/>
      <c r="F48" s="19">
        <f t="shared" si="6"/>
        <v>250100001</v>
      </c>
      <c r="G48" s="20">
        <f t="shared" si="7"/>
        <v>0</v>
      </c>
      <c r="H48" s="21">
        <v>8.1999999999999993</v>
      </c>
      <c r="I48" s="21">
        <v>17</v>
      </c>
      <c r="J48" s="21">
        <v>14.8</v>
      </c>
      <c r="K48" s="22">
        <v>0</v>
      </c>
      <c r="L48" s="115"/>
      <c r="M48" s="21">
        <v>11.2</v>
      </c>
      <c r="N48" s="21">
        <v>21.4</v>
      </c>
      <c r="O48" s="21">
        <v>19.5</v>
      </c>
      <c r="P48" s="22">
        <v>0</v>
      </c>
      <c r="Q48" s="115"/>
      <c r="R48" s="21">
        <v>-15.1</v>
      </c>
      <c r="S48" s="21">
        <v>-19.5</v>
      </c>
      <c r="V48" s="19">
        <v>0</v>
      </c>
      <c r="W48" s="24" t="s">
        <v>120</v>
      </c>
      <c r="X48" s="19" t="s">
        <v>177</v>
      </c>
      <c r="Y48" s="19" t="s">
        <v>177</v>
      </c>
      <c r="Z48" s="19" t="str">
        <f t="shared" si="12"/>
        <v xml:space="preserve"> / LW 8.2 @ 50Hz</v>
      </c>
      <c r="BB48" s="14" t="s">
        <v>179</v>
      </c>
      <c r="BC48" s="14" t="s">
        <v>179</v>
      </c>
      <c r="BD48" s="14" t="s">
        <v>183</v>
      </c>
      <c r="BE48" s="14" t="s">
        <v>187</v>
      </c>
      <c r="BG48" s="14" t="s">
        <v>190</v>
      </c>
      <c r="BH48" s="14" t="s">
        <v>191</v>
      </c>
      <c r="BJ48" s="107" t="s">
        <v>199</v>
      </c>
      <c r="BK48" s="14"/>
      <c r="BM48" s="16" t="s">
        <v>202</v>
      </c>
      <c r="BN48" s="16" t="s">
        <v>203</v>
      </c>
      <c r="BO48" s="16" t="s">
        <v>204</v>
      </c>
      <c r="BP48" s="14" t="s">
        <v>205</v>
      </c>
      <c r="BQ48" s="14" t="s">
        <v>206</v>
      </c>
      <c r="BR48" s="24" t="s">
        <v>120</v>
      </c>
      <c r="BS48" s="24"/>
      <c r="BT48" s="16">
        <v>25.1</v>
      </c>
      <c r="BU48" s="25">
        <v>0.55000000000000004</v>
      </c>
      <c r="BV48" s="16" t="s">
        <v>211</v>
      </c>
      <c r="BW48" s="16" t="s">
        <v>212</v>
      </c>
      <c r="BX48" s="16" t="s">
        <v>213</v>
      </c>
      <c r="BY48" s="16"/>
      <c r="BZ48" s="16"/>
      <c r="CA48" s="16" t="s">
        <v>214</v>
      </c>
      <c r="CB48" s="16" t="s">
        <v>122</v>
      </c>
      <c r="CC48" s="16" t="s">
        <v>124</v>
      </c>
      <c r="CD48" s="16" t="s">
        <v>215</v>
      </c>
      <c r="IG48" s="115">
        <f t="shared" si="0"/>
        <v>0</v>
      </c>
      <c r="IH48" s="147" t="str">
        <f t="shared" si="10"/>
        <v xml:space="preserve"> / LW 8.2 @ 50Hz</v>
      </c>
      <c r="II48" s="147" t="str">
        <f t="shared" si="10"/>
        <v/>
      </c>
      <c r="IJ48" s="147" t="str">
        <f t="shared" si="10"/>
        <v/>
      </c>
      <c r="IK48" s="147" t="str">
        <f t="shared" si="9"/>
        <v/>
      </c>
      <c r="IL48" s="147" t="str">
        <f t="shared" si="9"/>
        <v/>
      </c>
      <c r="IM48" s="147" t="str">
        <f t="shared" si="9"/>
        <v/>
      </c>
      <c r="IN48" s="147" t="str">
        <f t="shared" si="9"/>
        <v/>
      </c>
      <c r="IO48" s="147" t="str">
        <f t="shared" si="9"/>
        <v/>
      </c>
      <c r="IP48" s="147" t="str">
        <f t="shared" si="9"/>
        <v/>
      </c>
      <c r="IQ48" s="147" t="str">
        <f t="shared" si="9"/>
        <v/>
      </c>
      <c r="IR48" s="147" t="str">
        <f t="shared" si="9"/>
        <v/>
      </c>
      <c r="IS48" s="147" t="str">
        <f t="shared" si="9"/>
        <v/>
      </c>
      <c r="IT48" s="115">
        <f t="shared" si="4"/>
        <v>10</v>
      </c>
    </row>
    <row r="49" spans="1:254" ht="27" customHeight="1">
      <c r="A49" s="148">
        <f t="shared" si="11"/>
        <v>45950</v>
      </c>
      <c r="B49" s="19">
        <f t="shared" si="11"/>
        <v>0</v>
      </c>
      <c r="C49" s="19" t="str">
        <f t="shared" si="11"/>
        <v>40VP026123P</v>
      </c>
      <c r="D49" s="19" t="str">
        <f t="shared" si="11"/>
        <v>N</v>
      </c>
      <c r="E49" s="136"/>
      <c r="F49" s="19">
        <f t="shared" si="6"/>
        <v>250100001</v>
      </c>
      <c r="G49" s="20">
        <f t="shared" si="7"/>
        <v>0</v>
      </c>
      <c r="H49" s="21">
        <v>8.1999999999999993</v>
      </c>
      <c r="I49" s="21">
        <v>17</v>
      </c>
      <c r="J49" s="21">
        <v>14.8</v>
      </c>
      <c r="K49" s="22">
        <v>0</v>
      </c>
      <c r="L49" s="115"/>
      <c r="M49" s="21">
        <v>11.2</v>
      </c>
      <c r="N49" s="21">
        <v>21.4</v>
      </c>
      <c r="O49" s="21">
        <v>19.5</v>
      </c>
      <c r="P49" s="22">
        <v>0</v>
      </c>
      <c r="Q49" s="115"/>
      <c r="R49" s="21">
        <v>-15.1</v>
      </c>
      <c r="S49" s="21">
        <v>-19.5</v>
      </c>
      <c r="V49" s="19">
        <v>0</v>
      </c>
      <c r="W49" s="24" t="s">
        <v>120</v>
      </c>
      <c r="X49" s="19" t="s">
        <v>177</v>
      </c>
      <c r="Y49" s="19" t="s">
        <v>177</v>
      </c>
      <c r="Z49" s="19" t="str">
        <f t="shared" si="12"/>
        <v xml:space="preserve"> / LW 8.2 @ 50Hz</v>
      </c>
      <c r="BB49" s="14" t="s">
        <v>179</v>
      </c>
      <c r="BC49" s="14" t="s">
        <v>179</v>
      </c>
      <c r="BD49" s="14" t="s">
        <v>183</v>
      </c>
      <c r="BE49" s="14" t="s">
        <v>187</v>
      </c>
      <c r="BG49" s="14" t="s">
        <v>190</v>
      </c>
      <c r="BH49" s="14" t="s">
        <v>191</v>
      </c>
      <c r="BJ49" s="107" t="s">
        <v>199</v>
      </c>
      <c r="BK49" s="14"/>
      <c r="BM49" s="16" t="s">
        <v>202</v>
      </c>
      <c r="BN49" s="16" t="s">
        <v>203</v>
      </c>
      <c r="BO49" s="16" t="s">
        <v>204</v>
      </c>
      <c r="BP49" s="14" t="s">
        <v>205</v>
      </c>
      <c r="BQ49" s="14" t="s">
        <v>206</v>
      </c>
      <c r="BR49" s="24" t="s">
        <v>120</v>
      </c>
      <c r="BS49" s="24"/>
      <c r="BT49" s="16">
        <v>25.1</v>
      </c>
      <c r="BU49" s="25">
        <v>0.55000000000000004</v>
      </c>
      <c r="BV49" s="16" t="s">
        <v>211</v>
      </c>
      <c r="BW49" s="16" t="s">
        <v>212</v>
      </c>
      <c r="BX49" s="16" t="s">
        <v>213</v>
      </c>
      <c r="BY49" s="16"/>
      <c r="BZ49" s="16"/>
      <c r="CA49" s="16" t="s">
        <v>214</v>
      </c>
      <c r="CB49" s="16" t="s">
        <v>122</v>
      </c>
      <c r="CC49" s="16" t="s">
        <v>124</v>
      </c>
      <c r="CD49" s="16" t="s">
        <v>215</v>
      </c>
      <c r="IG49" s="115">
        <f t="shared" si="0"/>
        <v>0</v>
      </c>
      <c r="IH49" s="147" t="str">
        <f t="shared" si="10"/>
        <v xml:space="preserve"> / LW 8.2 @ 50Hz</v>
      </c>
      <c r="II49" s="147" t="str">
        <f t="shared" si="10"/>
        <v/>
      </c>
      <c r="IJ49" s="147" t="str">
        <f t="shared" si="10"/>
        <v/>
      </c>
      <c r="IK49" s="147" t="str">
        <f t="shared" si="9"/>
        <v/>
      </c>
      <c r="IL49" s="147" t="str">
        <f t="shared" si="9"/>
        <v/>
      </c>
      <c r="IM49" s="147" t="str">
        <f t="shared" si="9"/>
        <v/>
      </c>
      <c r="IN49" s="147" t="str">
        <f t="shared" si="9"/>
        <v/>
      </c>
      <c r="IO49" s="147" t="str">
        <f t="shared" si="9"/>
        <v/>
      </c>
      <c r="IP49" s="147" t="str">
        <f t="shared" si="9"/>
        <v/>
      </c>
      <c r="IQ49" s="147" t="str">
        <f t="shared" si="9"/>
        <v/>
      </c>
      <c r="IR49" s="147" t="str">
        <f t="shared" si="9"/>
        <v/>
      </c>
      <c r="IS49" s="147" t="str">
        <f t="shared" si="9"/>
        <v/>
      </c>
      <c r="IT49" s="115">
        <f t="shared" si="4"/>
        <v>10</v>
      </c>
    </row>
    <row r="50" spans="1:254" ht="27" customHeight="1">
      <c r="A50" s="148">
        <f t="shared" si="11"/>
        <v>45950</v>
      </c>
      <c r="B50" s="19">
        <f t="shared" si="11"/>
        <v>0</v>
      </c>
      <c r="C50" s="19" t="str">
        <f t="shared" si="11"/>
        <v>40VP026123P</v>
      </c>
      <c r="D50" s="19" t="str">
        <f t="shared" si="11"/>
        <v>N</v>
      </c>
      <c r="E50" s="136"/>
      <c r="F50" s="19">
        <f t="shared" si="6"/>
        <v>250100001</v>
      </c>
      <c r="G50" s="20">
        <f t="shared" si="7"/>
        <v>0</v>
      </c>
      <c r="H50" s="21">
        <v>8.1999999999999993</v>
      </c>
      <c r="I50" s="21">
        <v>17</v>
      </c>
      <c r="J50" s="21">
        <v>14.8</v>
      </c>
      <c r="K50" s="22">
        <v>0</v>
      </c>
      <c r="L50" s="115"/>
      <c r="M50" s="21">
        <v>11.2</v>
      </c>
      <c r="N50" s="21">
        <v>21.4</v>
      </c>
      <c r="O50" s="21">
        <v>19.5</v>
      </c>
      <c r="P50" s="22">
        <v>0</v>
      </c>
      <c r="Q50" s="115"/>
      <c r="R50" s="21">
        <v>-15.1</v>
      </c>
      <c r="S50" s="21">
        <v>-19.5</v>
      </c>
      <c r="V50" s="19">
        <v>0</v>
      </c>
      <c r="W50" s="24" t="s">
        <v>120</v>
      </c>
      <c r="X50" s="19" t="s">
        <v>177</v>
      </c>
      <c r="Y50" s="19" t="s">
        <v>177</v>
      </c>
      <c r="Z50" s="19" t="str">
        <f t="shared" si="12"/>
        <v xml:space="preserve"> / LW 8.2 @ 50Hz</v>
      </c>
      <c r="BB50" s="14" t="s">
        <v>179</v>
      </c>
      <c r="BC50" s="14" t="s">
        <v>179</v>
      </c>
      <c r="BD50" s="14" t="s">
        <v>183</v>
      </c>
      <c r="BE50" s="14" t="s">
        <v>187</v>
      </c>
      <c r="BG50" s="14" t="s">
        <v>190</v>
      </c>
      <c r="BH50" s="14" t="s">
        <v>191</v>
      </c>
      <c r="BJ50" s="107" t="s">
        <v>199</v>
      </c>
      <c r="BK50" s="14"/>
      <c r="BM50" s="16" t="s">
        <v>202</v>
      </c>
      <c r="BN50" s="16" t="s">
        <v>203</v>
      </c>
      <c r="BO50" s="16" t="s">
        <v>204</v>
      </c>
      <c r="BP50" s="14" t="s">
        <v>205</v>
      </c>
      <c r="BQ50" s="14" t="s">
        <v>206</v>
      </c>
      <c r="BR50" s="24" t="s">
        <v>120</v>
      </c>
      <c r="BS50" s="24"/>
      <c r="BT50" s="16">
        <v>25.1</v>
      </c>
      <c r="BU50" s="25">
        <v>0.55000000000000004</v>
      </c>
      <c r="BV50" s="16" t="s">
        <v>211</v>
      </c>
      <c r="BW50" s="16" t="s">
        <v>212</v>
      </c>
      <c r="BX50" s="16" t="s">
        <v>213</v>
      </c>
      <c r="BY50" s="16"/>
      <c r="BZ50" s="16"/>
      <c r="CA50" s="16" t="s">
        <v>214</v>
      </c>
      <c r="CB50" s="16" t="s">
        <v>122</v>
      </c>
      <c r="CC50" s="16" t="s">
        <v>124</v>
      </c>
      <c r="CD50" s="16" t="s">
        <v>215</v>
      </c>
      <c r="IG50" s="115">
        <f t="shared" si="0"/>
        <v>0</v>
      </c>
      <c r="IH50" s="147" t="str">
        <f t="shared" si="10"/>
        <v xml:space="preserve"> / LW 8.2 @ 50Hz</v>
      </c>
      <c r="II50" s="147" t="str">
        <f t="shared" si="10"/>
        <v/>
      </c>
      <c r="IJ50" s="147" t="str">
        <f t="shared" si="10"/>
        <v/>
      </c>
      <c r="IK50" s="147" t="str">
        <f t="shared" si="9"/>
        <v/>
      </c>
      <c r="IL50" s="147" t="str">
        <f t="shared" si="9"/>
        <v/>
      </c>
      <c r="IM50" s="147" t="str">
        <f t="shared" si="9"/>
        <v/>
      </c>
      <c r="IN50" s="147" t="str">
        <f t="shared" si="9"/>
        <v/>
      </c>
      <c r="IO50" s="147" t="str">
        <f t="shared" si="9"/>
        <v/>
      </c>
      <c r="IP50" s="147" t="str">
        <f t="shared" si="9"/>
        <v/>
      </c>
      <c r="IQ50" s="147" t="str">
        <f t="shared" si="9"/>
        <v/>
      </c>
      <c r="IR50" s="147" t="str">
        <f t="shared" si="9"/>
        <v/>
      </c>
      <c r="IS50" s="147" t="str">
        <f t="shared" si="9"/>
        <v/>
      </c>
      <c r="IT50" s="115">
        <f t="shared" si="4"/>
        <v>10</v>
      </c>
    </row>
    <row r="51" spans="1:254" ht="27" customHeight="1">
      <c r="A51" s="148">
        <f t="shared" si="11"/>
        <v>45950</v>
      </c>
      <c r="B51" s="19">
        <f t="shared" si="11"/>
        <v>0</v>
      </c>
      <c r="C51" s="19" t="str">
        <f t="shared" si="11"/>
        <v>40VP026123P</v>
      </c>
      <c r="D51" s="19" t="str">
        <f t="shared" si="11"/>
        <v>N</v>
      </c>
      <c r="E51" s="136"/>
      <c r="F51" s="19">
        <f t="shared" si="6"/>
        <v>250100001</v>
      </c>
      <c r="G51" s="20">
        <f t="shared" si="7"/>
        <v>0</v>
      </c>
      <c r="H51" s="21">
        <v>8.1999999999999993</v>
      </c>
      <c r="I51" s="21">
        <v>17</v>
      </c>
      <c r="J51" s="21">
        <v>14.8</v>
      </c>
      <c r="K51" s="22">
        <v>0</v>
      </c>
      <c r="L51" s="115"/>
      <c r="M51" s="21">
        <v>11.2</v>
      </c>
      <c r="N51" s="21">
        <v>21.4</v>
      </c>
      <c r="O51" s="21">
        <v>19.5</v>
      </c>
      <c r="P51" s="22">
        <v>0</v>
      </c>
      <c r="Q51" s="115"/>
      <c r="R51" s="21">
        <v>-15.1</v>
      </c>
      <c r="S51" s="21">
        <v>-19.5</v>
      </c>
      <c r="V51" s="19">
        <v>0</v>
      </c>
      <c r="W51" s="24" t="s">
        <v>120</v>
      </c>
      <c r="X51" s="19" t="s">
        <v>177</v>
      </c>
      <c r="Y51" s="19" t="s">
        <v>177</v>
      </c>
      <c r="Z51" s="19" t="str">
        <f t="shared" si="12"/>
        <v xml:space="preserve"> / LW 8.2 @ 50Hz</v>
      </c>
      <c r="BB51" s="14" t="s">
        <v>179</v>
      </c>
      <c r="BC51" s="14" t="s">
        <v>179</v>
      </c>
      <c r="BD51" s="14" t="s">
        <v>183</v>
      </c>
      <c r="BE51" s="14" t="s">
        <v>187</v>
      </c>
      <c r="BG51" s="14" t="s">
        <v>190</v>
      </c>
      <c r="BH51" s="14" t="s">
        <v>191</v>
      </c>
      <c r="BJ51" s="107" t="s">
        <v>199</v>
      </c>
      <c r="BK51" s="14"/>
      <c r="BM51" s="16" t="s">
        <v>202</v>
      </c>
      <c r="BN51" s="16" t="s">
        <v>203</v>
      </c>
      <c r="BO51" s="16" t="s">
        <v>204</v>
      </c>
      <c r="BP51" s="14" t="s">
        <v>205</v>
      </c>
      <c r="BQ51" s="14" t="s">
        <v>206</v>
      </c>
      <c r="BR51" s="24" t="s">
        <v>120</v>
      </c>
      <c r="BS51" s="24"/>
      <c r="BT51" s="16">
        <v>25.1</v>
      </c>
      <c r="BU51" s="25">
        <v>0.55000000000000004</v>
      </c>
      <c r="BV51" s="16" t="s">
        <v>211</v>
      </c>
      <c r="BW51" s="16" t="s">
        <v>212</v>
      </c>
      <c r="BX51" s="16" t="s">
        <v>213</v>
      </c>
      <c r="BY51" s="16"/>
      <c r="BZ51" s="16"/>
      <c r="CA51" s="16" t="s">
        <v>214</v>
      </c>
      <c r="CB51" s="16" t="s">
        <v>122</v>
      </c>
      <c r="CC51" s="16" t="s">
        <v>124</v>
      </c>
      <c r="CD51" s="16" t="s">
        <v>215</v>
      </c>
      <c r="IG51" s="115">
        <f t="shared" si="0"/>
        <v>0</v>
      </c>
      <c r="IH51" s="147" t="str">
        <f t="shared" si="10"/>
        <v xml:space="preserve"> / LW 8.2 @ 50Hz</v>
      </c>
      <c r="II51" s="147" t="str">
        <f t="shared" si="10"/>
        <v/>
      </c>
      <c r="IJ51" s="147" t="str">
        <f t="shared" si="10"/>
        <v/>
      </c>
      <c r="IK51" s="147" t="str">
        <f t="shared" si="9"/>
        <v/>
      </c>
      <c r="IL51" s="147" t="str">
        <f t="shared" si="9"/>
        <v/>
      </c>
      <c r="IM51" s="147" t="str">
        <f t="shared" si="9"/>
        <v/>
      </c>
      <c r="IN51" s="147" t="str">
        <f t="shared" si="9"/>
        <v/>
      </c>
      <c r="IO51" s="147" t="str">
        <f t="shared" si="9"/>
        <v/>
      </c>
      <c r="IP51" s="147" t="str">
        <f t="shared" si="9"/>
        <v/>
      </c>
      <c r="IQ51" s="147" t="str">
        <f t="shared" si="9"/>
        <v/>
      </c>
      <c r="IR51" s="147" t="str">
        <f t="shared" si="9"/>
        <v/>
      </c>
      <c r="IS51" s="147" t="str">
        <f t="shared" si="9"/>
        <v/>
      </c>
      <c r="IT51" s="115">
        <f t="shared" si="4"/>
        <v>10</v>
      </c>
    </row>
    <row r="52" spans="1:254" ht="27" customHeight="1">
      <c r="A52" s="148">
        <f t="shared" si="11"/>
        <v>45950</v>
      </c>
      <c r="B52" s="19">
        <f t="shared" si="11"/>
        <v>0</v>
      </c>
      <c r="C52" s="19" t="str">
        <f t="shared" si="11"/>
        <v>40VP026123P</v>
      </c>
      <c r="D52" s="19" t="str">
        <f t="shared" si="11"/>
        <v>N</v>
      </c>
      <c r="E52" s="136"/>
      <c r="F52" s="19">
        <f t="shared" si="6"/>
        <v>250100001</v>
      </c>
      <c r="G52" s="20">
        <f t="shared" si="7"/>
        <v>0</v>
      </c>
      <c r="H52" s="21">
        <v>8.1999999999999993</v>
      </c>
      <c r="I52" s="21">
        <v>17</v>
      </c>
      <c r="J52" s="21">
        <v>14.8</v>
      </c>
      <c r="K52" s="22">
        <v>0</v>
      </c>
      <c r="L52" s="115"/>
      <c r="M52" s="21">
        <v>11.2</v>
      </c>
      <c r="N52" s="21">
        <v>21.4</v>
      </c>
      <c r="O52" s="21">
        <v>19.5</v>
      </c>
      <c r="P52" s="22">
        <v>0</v>
      </c>
      <c r="Q52" s="115"/>
      <c r="R52" s="21">
        <v>-15.1</v>
      </c>
      <c r="S52" s="21">
        <v>-19.5</v>
      </c>
      <c r="V52" s="19">
        <v>0</v>
      </c>
      <c r="W52" s="24" t="s">
        <v>120</v>
      </c>
      <c r="X52" s="19" t="s">
        <v>177</v>
      </c>
      <c r="Y52" s="19" t="s">
        <v>177</v>
      </c>
      <c r="Z52" s="19" t="str">
        <f t="shared" si="12"/>
        <v xml:space="preserve"> / LW 8.2 @ 50Hz</v>
      </c>
      <c r="BB52" s="14" t="s">
        <v>179</v>
      </c>
      <c r="BC52" s="14" t="s">
        <v>179</v>
      </c>
      <c r="BD52" s="14" t="s">
        <v>183</v>
      </c>
      <c r="BE52" s="14" t="s">
        <v>187</v>
      </c>
      <c r="BG52" s="14" t="s">
        <v>190</v>
      </c>
      <c r="BH52" s="14" t="s">
        <v>191</v>
      </c>
      <c r="BJ52" s="107" t="s">
        <v>199</v>
      </c>
      <c r="BK52" s="14"/>
      <c r="BM52" s="16" t="s">
        <v>202</v>
      </c>
      <c r="BN52" s="16" t="s">
        <v>203</v>
      </c>
      <c r="BO52" s="16" t="s">
        <v>204</v>
      </c>
      <c r="BP52" s="14" t="s">
        <v>205</v>
      </c>
      <c r="BQ52" s="14" t="s">
        <v>206</v>
      </c>
      <c r="BR52" s="24" t="s">
        <v>120</v>
      </c>
      <c r="BS52" s="24"/>
      <c r="BT52" s="16">
        <v>25.1</v>
      </c>
      <c r="BU52" s="25">
        <v>0.55000000000000004</v>
      </c>
      <c r="BV52" s="16" t="s">
        <v>211</v>
      </c>
      <c r="BW52" s="16" t="s">
        <v>212</v>
      </c>
      <c r="BX52" s="16" t="s">
        <v>213</v>
      </c>
      <c r="BY52" s="16"/>
      <c r="BZ52" s="16"/>
      <c r="CA52" s="16" t="s">
        <v>214</v>
      </c>
      <c r="CB52" s="16" t="s">
        <v>122</v>
      </c>
      <c r="CC52" s="16" t="s">
        <v>124</v>
      </c>
      <c r="CD52" s="16" t="s">
        <v>215</v>
      </c>
      <c r="IG52" s="115">
        <f t="shared" si="0"/>
        <v>0</v>
      </c>
      <c r="IH52" s="147" t="str">
        <f t="shared" si="10"/>
        <v xml:space="preserve"> / LW 8.2 @ 50Hz</v>
      </c>
      <c r="II52" s="147" t="str">
        <f t="shared" si="10"/>
        <v/>
      </c>
      <c r="IJ52" s="147" t="str">
        <f t="shared" si="10"/>
        <v/>
      </c>
      <c r="IK52" s="147" t="str">
        <f t="shared" si="9"/>
        <v/>
      </c>
      <c r="IL52" s="147" t="str">
        <f t="shared" si="9"/>
        <v/>
      </c>
      <c r="IM52" s="147" t="str">
        <f t="shared" si="9"/>
        <v/>
      </c>
      <c r="IN52" s="147" t="str">
        <f t="shared" si="9"/>
        <v/>
      </c>
      <c r="IO52" s="147" t="str">
        <f t="shared" si="9"/>
        <v/>
      </c>
      <c r="IP52" s="147" t="str">
        <f t="shared" si="9"/>
        <v/>
      </c>
      <c r="IQ52" s="147" t="str">
        <f t="shared" si="9"/>
        <v/>
      </c>
      <c r="IR52" s="147" t="str">
        <f t="shared" si="9"/>
        <v/>
      </c>
      <c r="IS52" s="147" t="str">
        <f t="shared" si="9"/>
        <v/>
      </c>
      <c r="IT52" s="115">
        <f t="shared" si="4"/>
        <v>10</v>
      </c>
    </row>
    <row r="53" spans="1:254" ht="27" customHeight="1">
      <c r="A53" s="148">
        <f t="shared" si="11"/>
        <v>45950</v>
      </c>
      <c r="B53" s="19">
        <f t="shared" si="11"/>
        <v>0</v>
      </c>
      <c r="C53" s="19" t="str">
        <f t="shared" si="11"/>
        <v>40VP026123P</v>
      </c>
      <c r="D53" s="19" t="str">
        <f t="shared" si="11"/>
        <v>N</v>
      </c>
      <c r="E53" s="136"/>
      <c r="F53" s="19">
        <f t="shared" si="6"/>
        <v>250100001</v>
      </c>
      <c r="G53" s="20">
        <f t="shared" si="7"/>
        <v>0</v>
      </c>
      <c r="H53" s="21">
        <v>8.1999999999999993</v>
      </c>
      <c r="I53" s="21">
        <v>17</v>
      </c>
      <c r="J53" s="21">
        <v>14.8</v>
      </c>
      <c r="K53" s="22">
        <v>0</v>
      </c>
      <c r="L53" s="115"/>
      <c r="M53" s="21">
        <v>11.2</v>
      </c>
      <c r="N53" s="21">
        <v>21.4</v>
      </c>
      <c r="O53" s="21">
        <v>19.5</v>
      </c>
      <c r="P53" s="22">
        <v>0</v>
      </c>
      <c r="Q53" s="115"/>
      <c r="R53" s="21">
        <v>-15.1</v>
      </c>
      <c r="S53" s="21">
        <v>-19.5</v>
      </c>
      <c r="V53" s="19">
        <v>0</v>
      </c>
      <c r="W53" s="24" t="s">
        <v>120</v>
      </c>
      <c r="X53" s="19" t="s">
        <v>177</v>
      </c>
      <c r="Y53" s="19" t="s">
        <v>177</v>
      </c>
      <c r="Z53" s="19" t="str">
        <f t="shared" si="12"/>
        <v xml:space="preserve"> / LW 8.2 @ 50Hz</v>
      </c>
      <c r="BB53" s="14" t="s">
        <v>179</v>
      </c>
      <c r="BC53" s="14" t="s">
        <v>179</v>
      </c>
      <c r="BD53" s="14" t="s">
        <v>183</v>
      </c>
      <c r="BE53" s="14" t="s">
        <v>187</v>
      </c>
      <c r="BG53" s="14" t="s">
        <v>190</v>
      </c>
      <c r="BH53" s="14" t="s">
        <v>191</v>
      </c>
      <c r="BJ53" s="107" t="s">
        <v>199</v>
      </c>
      <c r="BK53" s="14"/>
      <c r="BM53" s="16" t="s">
        <v>202</v>
      </c>
      <c r="BN53" s="16" t="s">
        <v>203</v>
      </c>
      <c r="BO53" s="16" t="s">
        <v>204</v>
      </c>
      <c r="BP53" s="14" t="s">
        <v>205</v>
      </c>
      <c r="BQ53" s="14" t="s">
        <v>206</v>
      </c>
      <c r="BR53" s="24" t="s">
        <v>120</v>
      </c>
      <c r="BS53" s="24"/>
      <c r="BT53" s="16">
        <v>25.1</v>
      </c>
      <c r="BU53" s="25">
        <v>0.55000000000000004</v>
      </c>
      <c r="BV53" s="16" t="s">
        <v>211</v>
      </c>
      <c r="BW53" s="16" t="s">
        <v>212</v>
      </c>
      <c r="BX53" s="16" t="s">
        <v>213</v>
      </c>
      <c r="BY53" s="16"/>
      <c r="BZ53" s="16"/>
      <c r="CA53" s="16" t="s">
        <v>214</v>
      </c>
      <c r="CB53" s="16" t="s">
        <v>122</v>
      </c>
      <c r="CC53" s="16" t="s">
        <v>124</v>
      </c>
      <c r="CD53" s="16" t="s">
        <v>215</v>
      </c>
      <c r="IG53" s="115">
        <f t="shared" si="0"/>
        <v>0</v>
      </c>
      <c r="IH53" s="147" t="str">
        <f t="shared" si="10"/>
        <v xml:space="preserve"> / LW 8.2 @ 50Hz</v>
      </c>
      <c r="II53" s="147" t="str">
        <f t="shared" si="10"/>
        <v/>
      </c>
      <c r="IJ53" s="147" t="str">
        <f t="shared" si="10"/>
        <v/>
      </c>
      <c r="IK53" s="147" t="str">
        <f t="shared" si="9"/>
        <v/>
      </c>
      <c r="IL53" s="147" t="str">
        <f t="shared" si="9"/>
        <v/>
      </c>
      <c r="IM53" s="147" t="str">
        <f t="shared" si="9"/>
        <v/>
      </c>
      <c r="IN53" s="147" t="str">
        <f t="shared" si="9"/>
        <v/>
      </c>
      <c r="IO53" s="147" t="str">
        <f t="shared" si="9"/>
        <v/>
      </c>
      <c r="IP53" s="147" t="str">
        <f t="shared" si="9"/>
        <v/>
      </c>
      <c r="IQ53" s="147" t="str">
        <f t="shared" si="9"/>
        <v/>
      </c>
      <c r="IR53" s="147" t="str">
        <f t="shared" si="9"/>
        <v/>
      </c>
      <c r="IS53" s="147" t="str">
        <f t="shared" si="9"/>
        <v/>
      </c>
      <c r="IT53" s="115">
        <f t="shared" si="4"/>
        <v>10</v>
      </c>
    </row>
    <row r="54" spans="1:254" ht="27" customHeight="1">
      <c r="A54" s="148">
        <f t="shared" si="11"/>
        <v>45950</v>
      </c>
      <c r="B54" s="19">
        <f t="shared" si="11"/>
        <v>0</v>
      </c>
      <c r="C54" s="19" t="str">
        <f t="shared" si="11"/>
        <v>40VP026123P</v>
      </c>
      <c r="D54" s="19" t="str">
        <f t="shared" si="11"/>
        <v>N</v>
      </c>
      <c r="E54" s="136"/>
      <c r="F54" s="19">
        <f t="shared" si="6"/>
        <v>250100001</v>
      </c>
      <c r="G54" s="20">
        <f t="shared" si="7"/>
        <v>0</v>
      </c>
      <c r="H54" s="21">
        <v>8.1999999999999993</v>
      </c>
      <c r="I54" s="21">
        <v>17</v>
      </c>
      <c r="J54" s="21">
        <v>14.8</v>
      </c>
      <c r="K54" s="22">
        <v>0</v>
      </c>
      <c r="L54" s="115"/>
      <c r="M54" s="21">
        <v>11.2</v>
      </c>
      <c r="N54" s="21">
        <v>21.4</v>
      </c>
      <c r="O54" s="21">
        <v>19.5</v>
      </c>
      <c r="P54" s="22">
        <v>0</v>
      </c>
      <c r="Q54" s="115"/>
      <c r="R54" s="21">
        <v>-15.1</v>
      </c>
      <c r="S54" s="21">
        <v>-19.5</v>
      </c>
      <c r="V54" s="19">
        <v>0</v>
      </c>
      <c r="W54" s="24" t="s">
        <v>120</v>
      </c>
      <c r="X54" s="19" t="s">
        <v>177</v>
      </c>
      <c r="Y54" s="19" t="s">
        <v>177</v>
      </c>
      <c r="Z54" s="19" t="str">
        <f t="shared" si="12"/>
        <v xml:space="preserve"> / LW 8.2 @ 50Hz</v>
      </c>
      <c r="BB54" s="14" t="s">
        <v>179</v>
      </c>
      <c r="BC54" s="14" t="s">
        <v>179</v>
      </c>
      <c r="BD54" s="14" t="s">
        <v>183</v>
      </c>
      <c r="BE54" s="14" t="s">
        <v>187</v>
      </c>
      <c r="BG54" s="14" t="s">
        <v>190</v>
      </c>
      <c r="BH54" s="14" t="s">
        <v>191</v>
      </c>
      <c r="BJ54" s="107" t="s">
        <v>199</v>
      </c>
      <c r="BK54" s="14"/>
      <c r="BM54" s="16" t="s">
        <v>202</v>
      </c>
      <c r="BN54" s="16" t="s">
        <v>203</v>
      </c>
      <c r="BO54" s="16" t="s">
        <v>204</v>
      </c>
      <c r="BP54" s="14" t="s">
        <v>205</v>
      </c>
      <c r="BQ54" s="14" t="s">
        <v>206</v>
      </c>
      <c r="BR54" s="24" t="s">
        <v>120</v>
      </c>
      <c r="BS54" s="24"/>
      <c r="BT54" s="16">
        <v>25.1</v>
      </c>
      <c r="BU54" s="25">
        <v>0.55000000000000004</v>
      </c>
      <c r="BV54" s="16" t="s">
        <v>211</v>
      </c>
      <c r="BW54" s="16" t="s">
        <v>212</v>
      </c>
      <c r="BX54" s="16" t="s">
        <v>213</v>
      </c>
      <c r="BY54" s="16"/>
      <c r="BZ54" s="16"/>
      <c r="CA54" s="16" t="s">
        <v>214</v>
      </c>
      <c r="CB54" s="16" t="s">
        <v>122</v>
      </c>
      <c r="CC54" s="16" t="s">
        <v>124</v>
      </c>
      <c r="CD54" s="16" t="s">
        <v>215</v>
      </c>
      <c r="IG54" s="115">
        <f t="shared" si="0"/>
        <v>0</v>
      </c>
      <c r="IH54" s="147" t="str">
        <f t="shared" si="10"/>
        <v xml:space="preserve"> / LW 8.2 @ 50Hz</v>
      </c>
      <c r="II54" s="147" t="str">
        <f t="shared" si="10"/>
        <v/>
      </c>
      <c r="IJ54" s="147" t="str">
        <f t="shared" si="10"/>
        <v/>
      </c>
      <c r="IK54" s="147" t="str">
        <f t="shared" si="9"/>
        <v/>
      </c>
      <c r="IL54" s="147" t="str">
        <f t="shared" si="9"/>
        <v/>
      </c>
      <c r="IM54" s="147" t="str">
        <f t="shared" si="9"/>
        <v/>
      </c>
      <c r="IN54" s="147" t="str">
        <f t="shared" si="9"/>
        <v/>
      </c>
      <c r="IO54" s="147" t="str">
        <f t="shared" si="9"/>
        <v/>
      </c>
      <c r="IP54" s="147" t="str">
        <f t="shared" si="9"/>
        <v/>
      </c>
      <c r="IQ54" s="147" t="str">
        <f t="shared" si="9"/>
        <v/>
      </c>
      <c r="IR54" s="147" t="str">
        <f t="shared" si="9"/>
        <v/>
      </c>
      <c r="IS54" s="147" t="str">
        <f t="shared" si="9"/>
        <v/>
      </c>
      <c r="IT54" s="115">
        <f t="shared" si="4"/>
        <v>10</v>
      </c>
    </row>
    <row r="55" spans="1:254" ht="27" customHeight="1">
      <c r="A55" s="148">
        <f t="shared" si="11"/>
        <v>45950</v>
      </c>
      <c r="B55" s="19">
        <f t="shared" si="11"/>
        <v>0</v>
      </c>
      <c r="C55" s="19" t="str">
        <f t="shared" si="11"/>
        <v>40VP026123P</v>
      </c>
      <c r="D55" s="19" t="str">
        <f t="shared" si="11"/>
        <v>N</v>
      </c>
      <c r="E55" s="136"/>
      <c r="F55" s="19">
        <f t="shared" si="6"/>
        <v>250100001</v>
      </c>
      <c r="G55" s="20">
        <f t="shared" si="7"/>
        <v>0</v>
      </c>
      <c r="H55" s="21">
        <v>8.1999999999999993</v>
      </c>
      <c r="I55" s="21">
        <v>17</v>
      </c>
      <c r="J55" s="21">
        <v>14.8</v>
      </c>
      <c r="K55" s="22">
        <v>0</v>
      </c>
      <c r="L55" s="115"/>
      <c r="M55" s="21">
        <v>11.2</v>
      </c>
      <c r="N55" s="21">
        <v>21.4</v>
      </c>
      <c r="O55" s="21">
        <v>19.5</v>
      </c>
      <c r="P55" s="22">
        <v>0</v>
      </c>
      <c r="Q55" s="115"/>
      <c r="R55" s="21">
        <v>-15.1</v>
      </c>
      <c r="S55" s="21">
        <v>-19.5</v>
      </c>
      <c r="V55" s="19">
        <v>0</v>
      </c>
      <c r="W55" s="24" t="s">
        <v>120</v>
      </c>
      <c r="X55" s="19" t="s">
        <v>177</v>
      </c>
      <c r="Y55" s="19" t="s">
        <v>177</v>
      </c>
      <c r="Z55" s="19" t="str">
        <f t="shared" si="12"/>
        <v xml:space="preserve"> / LW 8.2 @ 50Hz</v>
      </c>
      <c r="BB55" s="14" t="s">
        <v>179</v>
      </c>
      <c r="BC55" s="14" t="s">
        <v>179</v>
      </c>
      <c r="BD55" s="14" t="s">
        <v>183</v>
      </c>
      <c r="BE55" s="14" t="s">
        <v>187</v>
      </c>
      <c r="BG55" s="14" t="s">
        <v>190</v>
      </c>
      <c r="BH55" s="14" t="s">
        <v>191</v>
      </c>
      <c r="BJ55" s="107" t="s">
        <v>199</v>
      </c>
      <c r="BK55" s="14"/>
      <c r="BM55" s="16" t="s">
        <v>202</v>
      </c>
      <c r="BN55" s="16" t="s">
        <v>203</v>
      </c>
      <c r="BO55" s="16" t="s">
        <v>204</v>
      </c>
      <c r="BP55" s="14" t="s">
        <v>205</v>
      </c>
      <c r="BQ55" s="14" t="s">
        <v>206</v>
      </c>
      <c r="BR55" s="24" t="s">
        <v>120</v>
      </c>
      <c r="BS55" s="24"/>
      <c r="BT55" s="16">
        <v>25.1</v>
      </c>
      <c r="BU55" s="25">
        <v>0.55000000000000004</v>
      </c>
      <c r="BV55" s="16" t="s">
        <v>211</v>
      </c>
      <c r="BW55" s="16" t="s">
        <v>212</v>
      </c>
      <c r="BX55" s="16" t="s">
        <v>213</v>
      </c>
      <c r="BY55" s="16"/>
      <c r="BZ55" s="16"/>
      <c r="CA55" s="16" t="s">
        <v>214</v>
      </c>
      <c r="CB55" s="16" t="s">
        <v>122</v>
      </c>
      <c r="CC55" s="16" t="s">
        <v>124</v>
      </c>
      <c r="CD55" s="16" t="s">
        <v>215</v>
      </c>
      <c r="IG55" s="115">
        <f t="shared" si="0"/>
        <v>0</v>
      </c>
      <c r="IH55" s="147" t="str">
        <f t="shared" si="10"/>
        <v xml:space="preserve"> / LW 8.2 @ 50Hz</v>
      </c>
      <c r="II55" s="147" t="str">
        <f t="shared" si="10"/>
        <v/>
      </c>
      <c r="IJ55" s="147" t="str">
        <f t="shared" si="10"/>
        <v/>
      </c>
      <c r="IK55" s="147" t="str">
        <f t="shared" si="9"/>
        <v/>
      </c>
      <c r="IL55" s="147" t="str">
        <f t="shared" si="9"/>
        <v/>
      </c>
      <c r="IM55" s="147" t="str">
        <f t="shared" si="9"/>
        <v/>
      </c>
      <c r="IN55" s="147" t="str">
        <f t="shared" si="9"/>
        <v/>
      </c>
      <c r="IO55" s="147" t="str">
        <f t="shared" si="9"/>
        <v/>
      </c>
      <c r="IP55" s="147" t="str">
        <f t="shared" si="9"/>
        <v/>
      </c>
      <c r="IQ55" s="147" t="str">
        <f t="shared" si="9"/>
        <v/>
      </c>
      <c r="IR55" s="147" t="str">
        <f t="shared" si="9"/>
        <v/>
      </c>
      <c r="IS55" s="147" t="str">
        <f t="shared" si="9"/>
        <v/>
      </c>
      <c r="IT55" s="115">
        <f t="shared" si="4"/>
        <v>10</v>
      </c>
    </row>
    <row r="56" spans="1:254" ht="27" customHeight="1">
      <c r="A56" s="148">
        <f t="shared" si="11"/>
        <v>45950</v>
      </c>
      <c r="B56" s="19">
        <f t="shared" si="11"/>
        <v>0</v>
      </c>
      <c r="C56" s="19" t="str">
        <f t="shared" si="11"/>
        <v>40VP026123P</v>
      </c>
      <c r="D56" s="19" t="str">
        <f t="shared" si="11"/>
        <v>N</v>
      </c>
      <c r="E56" s="136"/>
      <c r="F56" s="19">
        <f t="shared" si="6"/>
        <v>250100001</v>
      </c>
      <c r="G56" s="20">
        <f t="shared" si="7"/>
        <v>0</v>
      </c>
      <c r="H56" s="21">
        <v>8.1999999999999993</v>
      </c>
      <c r="I56" s="21">
        <v>17</v>
      </c>
      <c r="J56" s="21">
        <v>14.8</v>
      </c>
      <c r="K56" s="22">
        <v>0</v>
      </c>
      <c r="L56" s="115"/>
      <c r="M56" s="21">
        <v>11.2</v>
      </c>
      <c r="N56" s="21">
        <v>21.4</v>
      </c>
      <c r="O56" s="21">
        <v>19.5</v>
      </c>
      <c r="P56" s="22">
        <v>0</v>
      </c>
      <c r="Q56" s="115"/>
      <c r="R56" s="21">
        <v>-15.1</v>
      </c>
      <c r="S56" s="21">
        <v>-19.5</v>
      </c>
      <c r="V56" s="19">
        <v>0</v>
      </c>
      <c r="W56" s="24" t="s">
        <v>120</v>
      </c>
      <c r="X56" s="19" t="s">
        <v>177</v>
      </c>
      <c r="Y56" s="19" t="s">
        <v>177</v>
      </c>
      <c r="Z56" s="19" t="str">
        <f t="shared" si="12"/>
        <v xml:space="preserve"> / LW 8.2 @ 50Hz</v>
      </c>
      <c r="BB56" s="14" t="s">
        <v>179</v>
      </c>
      <c r="BC56" s="14" t="s">
        <v>179</v>
      </c>
      <c r="BD56" s="14" t="s">
        <v>183</v>
      </c>
      <c r="BE56" s="14" t="s">
        <v>187</v>
      </c>
      <c r="BG56" s="14" t="s">
        <v>190</v>
      </c>
      <c r="BH56" s="14" t="s">
        <v>191</v>
      </c>
      <c r="BJ56" s="107" t="s">
        <v>199</v>
      </c>
      <c r="BK56" s="14"/>
      <c r="BM56" s="16" t="s">
        <v>202</v>
      </c>
      <c r="BN56" s="16" t="s">
        <v>203</v>
      </c>
      <c r="BO56" s="16" t="s">
        <v>204</v>
      </c>
      <c r="BP56" s="14" t="s">
        <v>205</v>
      </c>
      <c r="BQ56" s="14" t="s">
        <v>206</v>
      </c>
      <c r="BR56" s="24" t="s">
        <v>120</v>
      </c>
      <c r="BS56" s="24"/>
      <c r="BT56" s="16">
        <v>25.1</v>
      </c>
      <c r="BU56" s="25">
        <v>0.55000000000000004</v>
      </c>
      <c r="BV56" s="16" t="s">
        <v>211</v>
      </c>
      <c r="BW56" s="16" t="s">
        <v>212</v>
      </c>
      <c r="BX56" s="16" t="s">
        <v>213</v>
      </c>
      <c r="BY56" s="16"/>
      <c r="BZ56" s="16"/>
      <c r="CA56" s="16" t="s">
        <v>214</v>
      </c>
      <c r="CB56" s="16" t="s">
        <v>122</v>
      </c>
      <c r="CC56" s="16" t="s">
        <v>124</v>
      </c>
      <c r="CD56" s="16" t="s">
        <v>215</v>
      </c>
      <c r="IG56" s="115">
        <f t="shared" si="0"/>
        <v>0</v>
      </c>
      <c r="IH56" s="147" t="str">
        <f t="shared" si="10"/>
        <v xml:space="preserve"> / LW 8.2 @ 50Hz</v>
      </c>
      <c r="II56" s="147" t="str">
        <f t="shared" si="10"/>
        <v/>
      </c>
      <c r="IJ56" s="147" t="str">
        <f t="shared" si="10"/>
        <v/>
      </c>
      <c r="IK56" s="147" t="str">
        <f t="shared" si="9"/>
        <v/>
      </c>
      <c r="IL56" s="147" t="str">
        <f t="shared" si="9"/>
        <v/>
      </c>
      <c r="IM56" s="147" t="str">
        <f t="shared" si="9"/>
        <v/>
      </c>
      <c r="IN56" s="147" t="str">
        <f t="shared" si="9"/>
        <v/>
      </c>
      <c r="IO56" s="147" t="str">
        <f t="shared" si="9"/>
        <v/>
      </c>
      <c r="IP56" s="147" t="str">
        <f t="shared" si="9"/>
        <v/>
      </c>
      <c r="IQ56" s="147" t="str">
        <f t="shared" si="9"/>
        <v/>
      </c>
      <c r="IR56" s="147" t="str">
        <f t="shared" si="9"/>
        <v/>
      </c>
      <c r="IS56" s="147" t="str">
        <f t="shared" si="9"/>
        <v/>
      </c>
      <c r="IT56" s="115">
        <f t="shared" si="4"/>
        <v>10</v>
      </c>
    </row>
    <row r="57" spans="1:254" ht="27" customHeight="1">
      <c r="A57" s="148">
        <f t="shared" si="11"/>
        <v>45950</v>
      </c>
      <c r="B57" s="19">
        <f t="shared" si="11"/>
        <v>0</v>
      </c>
      <c r="C57" s="19" t="str">
        <f t="shared" si="11"/>
        <v>40VP026123P</v>
      </c>
      <c r="D57" s="19" t="str">
        <f t="shared" si="11"/>
        <v>N</v>
      </c>
      <c r="E57" s="136"/>
      <c r="F57" s="19">
        <f t="shared" si="6"/>
        <v>250100001</v>
      </c>
      <c r="G57" s="20">
        <f t="shared" si="7"/>
        <v>0</v>
      </c>
      <c r="H57" s="21">
        <v>8.1999999999999993</v>
      </c>
      <c r="I57" s="21">
        <v>17</v>
      </c>
      <c r="J57" s="21">
        <v>14.8</v>
      </c>
      <c r="K57" s="22">
        <v>0</v>
      </c>
      <c r="L57" s="115"/>
      <c r="M57" s="21">
        <v>11.2</v>
      </c>
      <c r="N57" s="21">
        <v>21.4</v>
      </c>
      <c r="O57" s="21">
        <v>19.5</v>
      </c>
      <c r="P57" s="22">
        <v>0</v>
      </c>
      <c r="Q57" s="115"/>
      <c r="R57" s="21">
        <v>-15.1</v>
      </c>
      <c r="S57" s="21">
        <v>-19.5</v>
      </c>
      <c r="V57" s="19">
        <v>0</v>
      </c>
      <c r="W57" s="24" t="s">
        <v>120</v>
      </c>
      <c r="X57" s="19" t="s">
        <v>177</v>
      </c>
      <c r="Y57" s="19" t="s">
        <v>177</v>
      </c>
      <c r="Z57" s="19" t="str">
        <f t="shared" si="12"/>
        <v xml:space="preserve"> / LW 8.2 @ 50Hz</v>
      </c>
      <c r="BB57" s="14" t="s">
        <v>179</v>
      </c>
      <c r="BC57" s="14" t="s">
        <v>179</v>
      </c>
      <c r="BD57" s="14" t="s">
        <v>183</v>
      </c>
      <c r="BE57" s="14" t="s">
        <v>187</v>
      </c>
      <c r="BG57" s="14" t="s">
        <v>190</v>
      </c>
      <c r="BH57" s="14" t="s">
        <v>191</v>
      </c>
      <c r="BJ57" s="107" t="s">
        <v>199</v>
      </c>
      <c r="BK57" s="14"/>
      <c r="BM57" s="16" t="s">
        <v>202</v>
      </c>
      <c r="BN57" s="16" t="s">
        <v>203</v>
      </c>
      <c r="BO57" s="16" t="s">
        <v>204</v>
      </c>
      <c r="BP57" s="14" t="s">
        <v>205</v>
      </c>
      <c r="BQ57" s="14" t="s">
        <v>206</v>
      </c>
      <c r="BR57" s="24" t="s">
        <v>120</v>
      </c>
      <c r="BS57" s="24"/>
      <c r="BT57" s="16">
        <v>25.1</v>
      </c>
      <c r="BU57" s="25">
        <v>0.55000000000000004</v>
      </c>
      <c r="BV57" s="16" t="s">
        <v>211</v>
      </c>
      <c r="BW57" s="16" t="s">
        <v>212</v>
      </c>
      <c r="BX57" s="16" t="s">
        <v>213</v>
      </c>
      <c r="BY57" s="16"/>
      <c r="BZ57" s="16"/>
      <c r="CA57" s="16" t="s">
        <v>214</v>
      </c>
      <c r="CB57" s="16" t="s">
        <v>122</v>
      </c>
      <c r="CC57" s="16" t="s">
        <v>124</v>
      </c>
      <c r="CD57" s="16" t="s">
        <v>215</v>
      </c>
      <c r="IG57" s="115">
        <f t="shared" si="0"/>
        <v>0</v>
      </c>
      <c r="IH57" s="147" t="str">
        <f t="shared" si="10"/>
        <v xml:space="preserve"> / LW 8.2 @ 50Hz</v>
      </c>
      <c r="II57" s="147" t="str">
        <f t="shared" si="10"/>
        <v/>
      </c>
      <c r="IJ57" s="147" t="str">
        <f t="shared" si="10"/>
        <v/>
      </c>
      <c r="IK57" s="147" t="str">
        <f t="shared" si="9"/>
        <v/>
      </c>
      <c r="IL57" s="147" t="str">
        <f t="shared" si="9"/>
        <v/>
      </c>
      <c r="IM57" s="147" t="str">
        <f t="shared" si="9"/>
        <v/>
      </c>
      <c r="IN57" s="147" t="str">
        <f t="shared" si="9"/>
        <v/>
      </c>
      <c r="IO57" s="147" t="str">
        <f t="shared" si="9"/>
        <v/>
      </c>
      <c r="IP57" s="147" t="str">
        <f t="shared" si="9"/>
        <v/>
      </c>
      <c r="IQ57" s="147" t="str">
        <f t="shared" si="9"/>
        <v/>
      </c>
      <c r="IR57" s="147" t="str">
        <f t="shared" si="9"/>
        <v/>
      </c>
      <c r="IS57" s="147" t="str">
        <f t="shared" si="9"/>
        <v/>
      </c>
      <c r="IT57" s="115">
        <f t="shared" si="4"/>
        <v>10</v>
      </c>
    </row>
    <row r="58" spans="1:254" ht="27" customHeight="1">
      <c r="A58" s="148">
        <f t="shared" si="11"/>
        <v>45950</v>
      </c>
      <c r="B58" s="19">
        <f t="shared" si="11"/>
        <v>0</v>
      </c>
      <c r="C58" s="19" t="str">
        <f t="shared" si="11"/>
        <v>40VP026123P</v>
      </c>
      <c r="D58" s="19" t="str">
        <f t="shared" si="11"/>
        <v>N</v>
      </c>
      <c r="E58" s="136"/>
      <c r="F58" s="19">
        <f t="shared" si="6"/>
        <v>250100001</v>
      </c>
      <c r="G58" s="20">
        <f t="shared" si="7"/>
        <v>0</v>
      </c>
      <c r="H58" s="21">
        <v>8.1999999999999993</v>
      </c>
      <c r="I58" s="21">
        <v>17</v>
      </c>
      <c r="J58" s="21">
        <v>14.8</v>
      </c>
      <c r="K58" s="22">
        <v>0</v>
      </c>
      <c r="L58" s="115"/>
      <c r="M58" s="21">
        <v>11.2</v>
      </c>
      <c r="N58" s="21">
        <v>21.4</v>
      </c>
      <c r="O58" s="21">
        <v>19.5</v>
      </c>
      <c r="P58" s="22">
        <v>0</v>
      </c>
      <c r="Q58" s="115"/>
      <c r="R58" s="21">
        <v>-15.1</v>
      </c>
      <c r="S58" s="21">
        <v>-19.5</v>
      </c>
      <c r="V58" s="19">
        <v>0</v>
      </c>
      <c r="W58" s="24" t="s">
        <v>120</v>
      </c>
      <c r="X58" s="19" t="s">
        <v>177</v>
      </c>
      <c r="Y58" s="19" t="s">
        <v>177</v>
      </c>
      <c r="Z58" s="19" t="str">
        <f t="shared" si="12"/>
        <v xml:space="preserve"> / LW 8.2 @ 50Hz</v>
      </c>
      <c r="BB58" s="14" t="s">
        <v>179</v>
      </c>
      <c r="BC58" s="14" t="s">
        <v>179</v>
      </c>
      <c r="BD58" s="14" t="s">
        <v>183</v>
      </c>
      <c r="BE58" s="14" t="s">
        <v>187</v>
      </c>
      <c r="BG58" s="14" t="s">
        <v>190</v>
      </c>
      <c r="BH58" s="14" t="s">
        <v>191</v>
      </c>
      <c r="BJ58" s="107" t="s">
        <v>199</v>
      </c>
      <c r="BK58" s="14"/>
      <c r="BM58" s="16" t="s">
        <v>202</v>
      </c>
      <c r="BN58" s="16" t="s">
        <v>203</v>
      </c>
      <c r="BO58" s="16" t="s">
        <v>204</v>
      </c>
      <c r="BP58" s="14" t="s">
        <v>205</v>
      </c>
      <c r="BQ58" s="14" t="s">
        <v>206</v>
      </c>
      <c r="BR58" s="24" t="s">
        <v>120</v>
      </c>
      <c r="BS58" s="24"/>
      <c r="BT58" s="16">
        <v>25.1</v>
      </c>
      <c r="BU58" s="25">
        <v>0.55000000000000004</v>
      </c>
      <c r="BV58" s="16" t="s">
        <v>211</v>
      </c>
      <c r="BW58" s="16" t="s">
        <v>212</v>
      </c>
      <c r="BX58" s="16" t="s">
        <v>213</v>
      </c>
      <c r="BY58" s="16"/>
      <c r="BZ58" s="16"/>
      <c r="CA58" s="16" t="s">
        <v>214</v>
      </c>
      <c r="CB58" s="16" t="s">
        <v>122</v>
      </c>
      <c r="CC58" s="16" t="s">
        <v>124</v>
      </c>
      <c r="CD58" s="16" t="s">
        <v>215</v>
      </c>
      <c r="IG58" s="115">
        <f t="shared" si="0"/>
        <v>0</v>
      </c>
      <c r="IH58" s="147" t="str">
        <f t="shared" si="10"/>
        <v xml:space="preserve"> / LW 8.2 @ 50Hz</v>
      </c>
      <c r="II58" s="147" t="str">
        <f t="shared" si="10"/>
        <v/>
      </c>
      <c r="IJ58" s="147" t="str">
        <f t="shared" si="10"/>
        <v/>
      </c>
      <c r="IK58" s="147" t="str">
        <f t="shared" si="9"/>
        <v/>
      </c>
      <c r="IL58" s="147" t="str">
        <f t="shared" si="9"/>
        <v/>
      </c>
      <c r="IM58" s="147" t="str">
        <f t="shared" si="9"/>
        <v/>
      </c>
      <c r="IN58" s="147" t="str">
        <f t="shared" si="9"/>
        <v/>
      </c>
      <c r="IO58" s="147" t="str">
        <f t="shared" si="9"/>
        <v/>
      </c>
      <c r="IP58" s="147" t="str">
        <f t="shared" si="9"/>
        <v/>
      </c>
      <c r="IQ58" s="147" t="str">
        <f t="shared" si="9"/>
        <v/>
      </c>
      <c r="IR58" s="147" t="str">
        <f t="shared" si="9"/>
        <v/>
      </c>
      <c r="IS58" s="147" t="str">
        <f t="shared" si="9"/>
        <v/>
      </c>
      <c r="IT58" s="115">
        <f t="shared" si="4"/>
        <v>10</v>
      </c>
    </row>
    <row r="59" spans="1:254" ht="27" customHeight="1">
      <c r="A59" s="148">
        <f t="shared" si="11"/>
        <v>45950</v>
      </c>
      <c r="B59" s="19">
        <f t="shared" si="11"/>
        <v>0</v>
      </c>
      <c r="C59" s="19" t="str">
        <f t="shared" si="11"/>
        <v>40VP026123P</v>
      </c>
      <c r="D59" s="19" t="str">
        <f t="shared" si="11"/>
        <v>N</v>
      </c>
      <c r="E59" s="136"/>
      <c r="F59" s="19">
        <f t="shared" si="6"/>
        <v>250100001</v>
      </c>
      <c r="G59" s="20">
        <f t="shared" si="7"/>
        <v>0</v>
      </c>
      <c r="H59" s="21">
        <v>8.1999999999999993</v>
      </c>
      <c r="I59" s="21">
        <v>17</v>
      </c>
      <c r="J59" s="21">
        <v>14.8</v>
      </c>
      <c r="K59" s="22">
        <v>0</v>
      </c>
      <c r="L59" s="115"/>
      <c r="M59" s="21">
        <v>11.2</v>
      </c>
      <c r="N59" s="21">
        <v>21.4</v>
      </c>
      <c r="O59" s="21">
        <v>19.5</v>
      </c>
      <c r="P59" s="22">
        <v>0</v>
      </c>
      <c r="Q59" s="115"/>
      <c r="R59" s="21">
        <v>-15.1</v>
      </c>
      <c r="S59" s="21">
        <v>-19.5</v>
      </c>
      <c r="V59" s="19">
        <v>0</v>
      </c>
      <c r="W59" s="24" t="s">
        <v>120</v>
      </c>
      <c r="X59" s="19" t="s">
        <v>177</v>
      </c>
      <c r="Y59" s="19" t="s">
        <v>177</v>
      </c>
      <c r="Z59" s="19" t="str">
        <f t="shared" si="12"/>
        <v xml:space="preserve"> / LW 8.2 @ 50Hz</v>
      </c>
      <c r="BB59" s="14" t="s">
        <v>179</v>
      </c>
      <c r="BC59" s="14" t="s">
        <v>179</v>
      </c>
      <c r="BD59" s="14" t="s">
        <v>183</v>
      </c>
      <c r="BE59" s="14" t="s">
        <v>187</v>
      </c>
      <c r="BG59" s="14" t="s">
        <v>190</v>
      </c>
      <c r="BH59" s="14" t="s">
        <v>191</v>
      </c>
      <c r="BJ59" s="107" t="s">
        <v>199</v>
      </c>
      <c r="BK59" s="14"/>
      <c r="BM59" s="16" t="s">
        <v>202</v>
      </c>
      <c r="BN59" s="16" t="s">
        <v>203</v>
      </c>
      <c r="BO59" s="16" t="s">
        <v>204</v>
      </c>
      <c r="BP59" s="14" t="s">
        <v>205</v>
      </c>
      <c r="BQ59" s="14" t="s">
        <v>206</v>
      </c>
      <c r="BR59" s="24" t="s">
        <v>120</v>
      </c>
      <c r="BS59" s="24"/>
      <c r="BT59" s="16">
        <v>25.1</v>
      </c>
      <c r="BU59" s="25">
        <v>0.55000000000000004</v>
      </c>
      <c r="BV59" s="16" t="s">
        <v>211</v>
      </c>
      <c r="BW59" s="16" t="s">
        <v>212</v>
      </c>
      <c r="BX59" s="16" t="s">
        <v>213</v>
      </c>
      <c r="BY59" s="16"/>
      <c r="BZ59" s="16"/>
      <c r="CA59" s="16" t="s">
        <v>214</v>
      </c>
      <c r="CB59" s="16" t="s">
        <v>122</v>
      </c>
      <c r="CC59" s="16" t="s">
        <v>124</v>
      </c>
      <c r="CD59" s="16" t="s">
        <v>215</v>
      </c>
      <c r="IG59" s="115">
        <f t="shared" si="0"/>
        <v>0</v>
      </c>
      <c r="IH59" s="147" t="str">
        <f t="shared" si="10"/>
        <v xml:space="preserve"> / LW 8.2 @ 50Hz</v>
      </c>
      <c r="II59" s="147" t="str">
        <f t="shared" si="10"/>
        <v/>
      </c>
      <c r="IJ59" s="147" t="str">
        <f t="shared" si="10"/>
        <v/>
      </c>
      <c r="IK59" s="147" t="str">
        <f t="shared" si="9"/>
        <v/>
      </c>
      <c r="IL59" s="147" t="str">
        <f t="shared" si="9"/>
        <v/>
      </c>
      <c r="IM59" s="147" t="str">
        <f t="shared" si="9"/>
        <v/>
      </c>
      <c r="IN59" s="147" t="str">
        <f t="shared" ref="IN59:IS101" si="13">IF(AND(ABS(N59)&gt;=ABS(N$7),ABS(N59)&lt;=ABS(N$9)),"",IF(N59&lt;N$9," / L"&amp;IN$9&amp;" "&amp;ABS(N59)&amp;" @ "&amp;IN$8,IF(N59&gt;N$9," / H"&amp;IN$9&amp;" "&amp;ABS(N59)&amp;" @ "&amp;IN$8,ABS(N59))))</f>
        <v/>
      </c>
      <c r="IO59" s="147" t="str">
        <f t="shared" si="13"/>
        <v/>
      </c>
      <c r="IP59" s="147" t="str">
        <f t="shared" si="13"/>
        <v/>
      </c>
      <c r="IQ59" s="147" t="str">
        <f t="shared" si="13"/>
        <v/>
      </c>
      <c r="IR59" s="147" t="str">
        <f t="shared" si="13"/>
        <v/>
      </c>
      <c r="IS59" s="147" t="str">
        <f t="shared" si="13"/>
        <v/>
      </c>
      <c r="IT59" s="115">
        <f t="shared" si="4"/>
        <v>10</v>
      </c>
    </row>
    <row r="60" spans="1:254" ht="27" customHeight="1">
      <c r="A60" s="148">
        <f t="shared" si="11"/>
        <v>45950</v>
      </c>
      <c r="B60" s="19">
        <f t="shared" si="11"/>
        <v>0</v>
      </c>
      <c r="C60" s="19" t="str">
        <f t="shared" si="11"/>
        <v>40VP026123P</v>
      </c>
      <c r="D60" s="19" t="str">
        <f t="shared" si="11"/>
        <v>N</v>
      </c>
      <c r="E60" s="136"/>
      <c r="F60" s="19">
        <f t="shared" si="6"/>
        <v>250100001</v>
      </c>
      <c r="G60" s="20">
        <f t="shared" si="7"/>
        <v>0</v>
      </c>
      <c r="H60" s="21">
        <v>8.1999999999999993</v>
      </c>
      <c r="I60" s="21">
        <v>17</v>
      </c>
      <c r="J60" s="21">
        <v>14.8</v>
      </c>
      <c r="K60" s="22">
        <v>0</v>
      </c>
      <c r="L60" s="115"/>
      <c r="M60" s="21">
        <v>11.2</v>
      </c>
      <c r="N60" s="21">
        <v>21.4</v>
      </c>
      <c r="O60" s="21">
        <v>19.5</v>
      </c>
      <c r="P60" s="22">
        <v>0</v>
      </c>
      <c r="Q60" s="115"/>
      <c r="R60" s="21">
        <v>-15.1</v>
      </c>
      <c r="S60" s="21">
        <v>-19.5</v>
      </c>
      <c r="V60" s="19">
        <v>0</v>
      </c>
      <c r="W60" s="24" t="s">
        <v>120</v>
      </c>
      <c r="X60" s="19" t="s">
        <v>177</v>
      </c>
      <c r="Y60" s="19" t="s">
        <v>177</v>
      </c>
      <c r="Z60" s="19" t="str">
        <f t="shared" si="12"/>
        <v xml:space="preserve"> / LW 8.2 @ 50Hz</v>
      </c>
      <c r="BB60" s="14" t="s">
        <v>179</v>
      </c>
      <c r="BC60" s="14" t="s">
        <v>179</v>
      </c>
      <c r="BD60" s="14" t="s">
        <v>183</v>
      </c>
      <c r="BE60" s="14" t="s">
        <v>187</v>
      </c>
      <c r="BG60" s="14" t="s">
        <v>190</v>
      </c>
      <c r="BH60" s="14" t="s">
        <v>191</v>
      </c>
      <c r="BJ60" s="107" t="s">
        <v>200</v>
      </c>
      <c r="BK60" s="14"/>
      <c r="BM60" s="16" t="s">
        <v>202</v>
      </c>
      <c r="BN60" s="16" t="s">
        <v>203</v>
      </c>
      <c r="BO60" s="16" t="s">
        <v>204</v>
      </c>
      <c r="BP60" s="14" t="s">
        <v>205</v>
      </c>
      <c r="BQ60" s="14" t="s">
        <v>206</v>
      </c>
      <c r="BR60" s="24" t="s">
        <v>120</v>
      </c>
      <c r="BS60" s="24"/>
      <c r="BT60" s="16">
        <v>25.1</v>
      </c>
      <c r="BU60" s="25">
        <v>0.55000000000000004</v>
      </c>
      <c r="BV60" s="16" t="s">
        <v>211</v>
      </c>
      <c r="BW60" s="16" t="s">
        <v>212</v>
      </c>
      <c r="BX60" s="16" t="s">
        <v>213</v>
      </c>
      <c r="BY60" s="16"/>
      <c r="BZ60" s="16"/>
      <c r="CA60" s="16" t="s">
        <v>214</v>
      </c>
      <c r="CB60" s="16" t="s">
        <v>122</v>
      </c>
      <c r="CC60" s="16" t="s">
        <v>124</v>
      </c>
      <c r="CD60" s="16" t="s">
        <v>215</v>
      </c>
      <c r="IG60" s="115">
        <f t="shared" si="0"/>
        <v>0</v>
      </c>
      <c r="IH60" s="147" t="str">
        <f t="shared" si="10"/>
        <v xml:space="preserve"> / LW 8.2 @ 50Hz</v>
      </c>
      <c r="II60" s="147" t="str">
        <f t="shared" si="10"/>
        <v/>
      </c>
      <c r="IJ60" s="147" t="str">
        <f t="shared" si="10"/>
        <v/>
      </c>
      <c r="IK60" s="147" t="str">
        <f t="shared" si="10"/>
        <v/>
      </c>
      <c r="IL60" s="147" t="str">
        <f t="shared" si="10"/>
        <v/>
      </c>
      <c r="IM60" s="147" t="str">
        <f t="shared" si="10"/>
        <v/>
      </c>
      <c r="IN60" s="147" t="str">
        <f t="shared" si="13"/>
        <v/>
      </c>
      <c r="IO60" s="147" t="str">
        <f t="shared" si="13"/>
        <v/>
      </c>
      <c r="IP60" s="147" t="str">
        <f t="shared" si="13"/>
        <v/>
      </c>
      <c r="IQ60" s="147" t="str">
        <f t="shared" si="13"/>
        <v/>
      </c>
      <c r="IR60" s="147" t="str">
        <f t="shared" si="13"/>
        <v/>
      </c>
      <c r="IS60" s="147" t="str">
        <f t="shared" si="13"/>
        <v/>
      </c>
      <c r="IT60" s="115">
        <f t="shared" si="4"/>
        <v>10</v>
      </c>
    </row>
    <row r="61" spans="1:254" ht="27" customHeight="1">
      <c r="A61" s="148">
        <f t="shared" ref="A61:D76" si="14">IF(COUNTA($G61),A60,0)</f>
        <v>45950</v>
      </c>
      <c r="B61" s="19">
        <f t="shared" si="14"/>
        <v>0</v>
      </c>
      <c r="C61" s="19" t="str">
        <f t="shared" si="14"/>
        <v>40VP026123P</v>
      </c>
      <c r="D61" s="19" t="str">
        <f t="shared" si="14"/>
        <v>N</v>
      </c>
      <c r="E61" s="136"/>
      <c r="F61" s="19">
        <f t="shared" si="6"/>
        <v>250100001</v>
      </c>
      <c r="G61" s="20">
        <f t="shared" si="7"/>
        <v>0</v>
      </c>
      <c r="H61" s="21">
        <v>8.1999999999999993</v>
      </c>
      <c r="I61" s="21">
        <v>17</v>
      </c>
      <c r="J61" s="21">
        <v>14.8</v>
      </c>
      <c r="K61" s="22">
        <v>0</v>
      </c>
      <c r="L61" s="115"/>
      <c r="M61" s="21">
        <v>11.2</v>
      </c>
      <c r="N61" s="21">
        <v>21.4</v>
      </c>
      <c r="O61" s="21">
        <v>19.5</v>
      </c>
      <c r="P61" s="22">
        <v>0</v>
      </c>
      <c r="Q61" s="115"/>
      <c r="R61" s="21">
        <v>-15.1</v>
      </c>
      <c r="S61" s="21">
        <v>-19.5</v>
      </c>
      <c r="V61" s="19">
        <v>0</v>
      </c>
      <c r="W61" s="24" t="s">
        <v>120</v>
      </c>
      <c r="X61" s="19" t="s">
        <v>177</v>
      </c>
      <c r="Y61" s="19" t="s">
        <v>177</v>
      </c>
      <c r="Z61" s="19" t="str">
        <f t="shared" si="12"/>
        <v xml:space="preserve"> / LW 8.2 @ 50Hz</v>
      </c>
      <c r="BB61" s="14" t="s">
        <v>179</v>
      </c>
      <c r="BC61" s="14" t="s">
        <v>179</v>
      </c>
      <c r="BD61" s="14" t="s">
        <v>183</v>
      </c>
      <c r="BE61" s="14" t="s">
        <v>187</v>
      </c>
      <c r="BG61" s="14" t="s">
        <v>190</v>
      </c>
      <c r="BH61" s="14" t="s">
        <v>191</v>
      </c>
      <c r="BJ61" s="107" t="s">
        <v>200</v>
      </c>
      <c r="BK61" s="14"/>
      <c r="BM61" s="16" t="s">
        <v>202</v>
      </c>
      <c r="BN61" s="16" t="s">
        <v>203</v>
      </c>
      <c r="BO61" s="16" t="s">
        <v>204</v>
      </c>
      <c r="BP61" s="14" t="s">
        <v>205</v>
      </c>
      <c r="BQ61" s="14" t="s">
        <v>206</v>
      </c>
      <c r="BR61" s="24" t="s">
        <v>120</v>
      </c>
      <c r="BS61" s="24"/>
      <c r="BT61" s="16">
        <v>25.1</v>
      </c>
      <c r="BU61" s="25">
        <v>0.55000000000000004</v>
      </c>
      <c r="BV61" s="16" t="s">
        <v>211</v>
      </c>
      <c r="BW61" s="16" t="s">
        <v>212</v>
      </c>
      <c r="BX61" s="16" t="s">
        <v>213</v>
      </c>
      <c r="BY61" s="16"/>
      <c r="BZ61" s="16"/>
      <c r="CA61" s="16" t="s">
        <v>214</v>
      </c>
      <c r="CB61" s="16" t="s">
        <v>122</v>
      </c>
      <c r="CC61" s="16" t="s">
        <v>124</v>
      </c>
      <c r="CD61" s="16" t="s">
        <v>215</v>
      </c>
      <c r="IG61" s="115">
        <f t="shared" si="0"/>
        <v>0</v>
      </c>
      <c r="IH61" s="147" t="str">
        <f t="shared" si="10"/>
        <v xml:space="preserve"> / LW 8.2 @ 50Hz</v>
      </c>
      <c r="II61" s="147" t="str">
        <f t="shared" si="10"/>
        <v/>
      </c>
      <c r="IJ61" s="147" t="str">
        <f t="shared" si="10"/>
        <v/>
      </c>
      <c r="IK61" s="147" t="str">
        <f t="shared" si="10"/>
        <v/>
      </c>
      <c r="IL61" s="147" t="str">
        <f t="shared" si="10"/>
        <v/>
      </c>
      <c r="IM61" s="147" t="str">
        <f t="shared" si="10"/>
        <v/>
      </c>
      <c r="IN61" s="147" t="str">
        <f t="shared" si="13"/>
        <v/>
      </c>
      <c r="IO61" s="147" t="str">
        <f t="shared" si="13"/>
        <v/>
      </c>
      <c r="IP61" s="147" t="str">
        <f t="shared" si="13"/>
        <v/>
      </c>
      <c r="IQ61" s="147" t="str">
        <f t="shared" si="13"/>
        <v/>
      </c>
      <c r="IR61" s="147" t="str">
        <f t="shared" si="13"/>
        <v/>
      </c>
      <c r="IS61" s="147" t="str">
        <f t="shared" si="13"/>
        <v/>
      </c>
      <c r="IT61" s="115">
        <f t="shared" si="4"/>
        <v>10</v>
      </c>
    </row>
    <row r="62" spans="1:254" ht="27" customHeight="1">
      <c r="A62" s="148">
        <f t="shared" si="14"/>
        <v>45950</v>
      </c>
      <c r="B62" s="19">
        <f t="shared" si="14"/>
        <v>0</v>
      </c>
      <c r="C62" s="19" t="str">
        <f t="shared" si="14"/>
        <v>40VP026123P</v>
      </c>
      <c r="D62" s="19" t="str">
        <f t="shared" si="14"/>
        <v>N</v>
      </c>
      <c r="E62" s="136"/>
      <c r="F62" s="19">
        <f t="shared" si="6"/>
        <v>250100001</v>
      </c>
      <c r="G62" s="20">
        <f t="shared" si="7"/>
        <v>0</v>
      </c>
      <c r="H62" s="21">
        <v>8.1999999999999993</v>
      </c>
      <c r="I62" s="21">
        <v>17</v>
      </c>
      <c r="J62" s="21">
        <v>14.8</v>
      </c>
      <c r="K62" s="22">
        <v>0</v>
      </c>
      <c r="L62" s="115"/>
      <c r="M62" s="21">
        <v>11.2</v>
      </c>
      <c r="N62" s="21">
        <v>21.4</v>
      </c>
      <c r="O62" s="21">
        <v>19.5</v>
      </c>
      <c r="P62" s="22">
        <v>0</v>
      </c>
      <c r="Q62" s="115"/>
      <c r="R62" s="21">
        <v>-15.1</v>
      </c>
      <c r="S62" s="21">
        <v>-19.5</v>
      </c>
      <c r="V62" s="19">
        <v>0</v>
      </c>
      <c r="W62" s="24" t="s">
        <v>120</v>
      </c>
      <c r="X62" s="19" t="s">
        <v>177</v>
      </c>
      <c r="Y62" s="19" t="s">
        <v>177</v>
      </c>
      <c r="Z62" s="19" t="str">
        <f t="shared" si="12"/>
        <v xml:space="preserve"> / LW 8.2 @ 50Hz</v>
      </c>
      <c r="BB62" s="14" t="s">
        <v>179</v>
      </c>
      <c r="BC62" s="14" t="s">
        <v>179</v>
      </c>
      <c r="BD62" s="14" t="s">
        <v>183</v>
      </c>
      <c r="BE62" s="14" t="s">
        <v>187</v>
      </c>
      <c r="BG62" s="14" t="s">
        <v>190</v>
      </c>
      <c r="BH62" s="14" t="s">
        <v>191</v>
      </c>
      <c r="BJ62" s="107" t="s">
        <v>200</v>
      </c>
      <c r="BK62" s="14"/>
      <c r="BM62" s="16" t="s">
        <v>202</v>
      </c>
      <c r="BN62" s="16" t="s">
        <v>203</v>
      </c>
      <c r="BO62" s="16" t="s">
        <v>204</v>
      </c>
      <c r="BP62" s="14" t="s">
        <v>205</v>
      </c>
      <c r="BQ62" s="14" t="s">
        <v>206</v>
      </c>
      <c r="BR62" s="24" t="s">
        <v>120</v>
      </c>
      <c r="BS62" s="24"/>
      <c r="BT62" s="16">
        <v>25.1</v>
      </c>
      <c r="BU62" s="25">
        <v>0.55000000000000004</v>
      </c>
      <c r="BV62" s="16" t="s">
        <v>211</v>
      </c>
      <c r="BW62" s="16" t="s">
        <v>212</v>
      </c>
      <c r="BX62" s="16" t="s">
        <v>213</v>
      </c>
      <c r="BY62" s="16"/>
      <c r="BZ62" s="16"/>
      <c r="CA62" s="16" t="s">
        <v>214</v>
      </c>
      <c r="CB62" s="16" t="s">
        <v>122</v>
      </c>
      <c r="CC62" s="16" t="s">
        <v>124</v>
      </c>
      <c r="CD62" s="16" t="s">
        <v>215</v>
      </c>
      <c r="IG62" s="115">
        <f t="shared" si="0"/>
        <v>0</v>
      </c>
      <c r="IH62" s="147" t="str">
        <f t="shared" si="10"/>
        <v xml:space="preserve"> / LW 8.2 @ 50Hz</v>
      </c>
      <c r="II62" s="147" t="str">
        <f t="shared" si="10"/>
        <v/>
      </c>
      <c r="IJ62" s="147" t="str">
        <f t="shared" si="10"/>
        <v/>
      </c>
      <c r="IK62" s="147" t="str">
        <f t="shared" si="10"/>
        <v/>
      </c>
      <c r="IL62" s="147" t="str">
        <f t="shared" si="10"/>
        <v/>
      </c>
      <c r="IM62" s="147" t="str">
        <f t="shared" si="10"/>
        <v/>
      </c>
      <c r="IN62" s="147" t="str">
        <f t="shared" si="13"/>
        <v/>
      </c>
      <c r="IO62" s="147" t="str">
        <f t="shared" si="13"/>
        <v/>
      </c>
      <c r="IP62" s="147" t="str">
        <f t="shared" si="13"/>
        <v/>
      </c>
      <c r="IQ62" s="147" t="str">
        <f t="shared" si="13"/>
        <v/>
      </c>
      <c r="IR62" s="147" t="str">
        <f t="shared" si="13"/>
        <v/>
      </c>
      <c r="IS62" s="147" t="str">
        <f t="shared" si="13"/>
        <v/>
      </c>
      <c r="IT62" s="115">
        <f t="shared" si="4"/>
        <v>10</v>
      </c>
    </row>
    <row r="63" spans="1:254" ht="27" customHeight="1">
      <c r="A63" s="148">
        <f t="shared" si="14"/>
        <v>45950</v>
      </c>
      <c r="B63" s="19">
        <f t="shared" si="14"/>
        <v>0</v>
      </c>
      <c r="C63" s="19" t="str">
        <f t="shared" si="14"/>
        <v>40VP026123P</v>
      </c>
      <c r="D63" s="19" t="str">
        <f t="shared" si="14"/>
        <v>N</v>
      </c>
      <c r="E63" s="136"/>
      <c r="F63" s="19">
        <f t="shared" si="6"/>
        <v>250100001</v>
      </c>
      <c r="G63" s="20">
        <f t="shared" si="7"/>
        <v>0</v>
      </c>
      <c r="H63" s="21">
        <v>8.1999999999999993</v>
      </c>
      <c r="I63" s="21">
        <v>17</v>
      </c>
      <c r="J63" s="21">
        <v>14.8</v>
      </c>
      <c r="K63" s="22">
        <v>0</v>
      </c>
      <c r="L63" s="115"/>
      <c r="M63" s="21">
        <v>11.2</v>
      </c>
      <c r="N63" s="21">
        <v>21.4</v>
      </c>
      <c r="O63" s="21">
        <v>19.5</v>
      </c>
      <c r="P63" s="22">
        <v>0</v>
      </c>
      <c r="Q63" s="115"/>
      <c r="R63" s="21">
        <v>-15.1</v>
      </c>
      <c r="S63" s="21">
        <v>-19.5</v>
      </c>
      <c r="V63" s="19">
        <v>0</v>
      </c>
      <c r="W63" s="24" t="s">
        <v>120</v>
      </c>
      <c r="X63" s="19" t="s">
        <v>177</v>
      </c>
      <c r="Y63" s="19" t="s">
        <v>177</v>
      </c>
      <c r="Z63" s="19" t="str">
        <f t="shared" si="12"/>
        <v xml:space="preserve"> / LW 8.2 @ 50Hz</v>
      </c>
      <c r="BB63" s="14" t="s">
        <v>179</v>
      </c>
      <c r="BC63" s="14" t="s">
        <v>179</v>
      </c>
      <c r="BD63" s="14" t="s">
        <v>183</v>
      </c>
      <c r="BE63" s="14" t="s">
        <v>187</v>
      </c>
      <c r="BG63" s="14" t="s">
        <v>190</v>
      </c>
      <c r="BH63" s="14" t="s">
        <v>191</v>
      </c>
      <c r="BJ63" s="107" t="s">
        <v>200</v>
      </c>
      <c r="BK63" s="14"/>
      <c r="BM63" s="16" t="s">
        <v>202</v>
      </c>
      <c r="BN63" s="16" t="s">
        <v>203</v>
      </c>
      <c r="BO63" s="16" t="s">
        <v>204</v>
      </c>
      <c r="BP63" s="14" t="s">
        <v>205</v>
      </c>
      <c r="BQ63" s="14" t="s">
        <v>206</v>
      </c>
      <c r="BR63" s="24" t="s">
        <v>120</v>
      </c>
      <c r="BS63" s="24"/>
      <c r="BT63" s="16">
        <v>25.1</v>
      </c>
      <c r="BU63" s="25">
        <v>0.55000000000000004</v>
      </c>
      <c r="BV63" s="16" t="s">
        <v>211</v>
      </c>
      <c r="BW63" s="16" t="s">
        <v>212</v>
      </c>
      <c r="BX63" s="16" t="s">
        <v>213</v>
      </c>
      <c r="BY63" s="16"/>
      <c r="BZ63" s="16"/>
      <c r="CA63" s="16" t="s">
        <v>214</v>
      </c>
      <c r="CB63" s="16" t="s">
        <v>122</v>
      </c>
      <c r="CC63" s="16" t="s">
        <v>124</v>
      </c>
      <c r="CD63" s="16" t="s">
        <v>215</v>
      </c>
      <c r="IG63" s="115">
        <f t="shared" si="0"/>
        <v>0</v>
      </c>
      <c r="IH63" s="147" t="str">
        <f t="shared" si="10"/>
        <v xml:space="preserve"> / LW 8.2 @ 50Hz</v>
      </c>
      <c r="II63" s="147" t="str">
        <f t="shared" si="10"/>
        <v/>
      </c>
      <c r="IJ63" s="147" t="str">
        <f t="shared" si="10"/>
        <v/>
      </c>
      <c r="IK63" s="147" t="str">
        <f t="shared" si="10"/>
        <v/>
      </c>
      <c r="IL63" s="147" t="str">
        <f t="shared" si="10"/>
        <v/>
      </c>
      <c r="IM63" s="147" t="str">
        <f t="shared" si="10"/>
        <v/>
      </c>
      <c r="IN63" s="147" t="str">
        <f t="shared" si="13"/>
        <v/>
      </c>
      <c r="IO63" s="147" t="str">
        <f t="shared" si="13"/>
        <v/>
      </c>
      <c r="IP63" s="147" t="str">
        <f t="shared" si="13"/>
        <v/>
      </c>
      <c r="IQ63" s="147" t="str">
        <f t="shared" si="13"/>
        <v/>
      </c>
      <c r="IR63" s="147" t="str">
        <f t="shared" si="13"/>
        <v/>
      </c>
      <c r="IS63" s="147" t="str">
        <f t="shared" si="13"/>
        <v/>
      </c>
      <c r="IT63" s="115">
        <f t="shared" si="4"/>
        <v>10</v>
      </c>
    </row>
    <row r="64" spans="1:254" ht="27" customHeight="1">
      <c r="A64" s="148">
        <f t="shared" si="14"/>
        <v>45950</v>
      </c>
      <c r="B64" s="19">
        <f t="shared" si="14"/>
        <v>0</v>
      </c>
      <c r="C64" s="19" t="str">
        <f t="shared" si="14"/>
        <v>40VP026123P</v>
      </c>
      <c r="D64" s="19" t="str">
        <f t="shared" si="14"/>
        <v>N</v>
      </c>
      <c r="E64" s="136"/>
      <c r="F64" s="19">
        <f t="shared" si="6"/>
        <v>250100001</v>
      </c>
      <c r="G64" s="20">
        <f t="shared" si="7"/>
        <v>0</v>
      </c>
      <c r="H64" s="21">
        <v>8.1999999999999993</v>
      </c>
      <c r="I64" s="21">
        <v>17</v>
      </c>
      <c r="J64" s="21">
        <v>14.8</v>
      </c>
      <c r="K64" s="22">
        <v>0</v>
      </c>
      <c r="L64" s="115"/>
      <c r="M64" s="21">
        <v>11.2</v>
      </c>
      <c r="N64" s="21">
        <v>21.4</v>
      </c>
      <c r="O64" s="21">
        <v>19.5</v>
      </c>
      <c r="P64" s="22">
        <v>0</v>
      </c>
      <c r="Q64" s="115"/>
      <c r="R64" s="21">
        <v>-15.1</v>
      </c>
      <c r="S64" s="21">
        <v>-19.5</v>
      </c>
      <c r="V64" s="19">
        <v>0</v>
      </c>
      <c r="W64" s="24" t="s">
        <v>120</v>
      </c>
      <c r="X64" s="19" t="s">
        <v>177</v>
      </c>
      <c r="Y64" s="19" t="s">
        <v>177</v>
      </c>
      <c r="Z64" s="19" t="str">
        <f t="shared" si="12"/>
        <v xml:space="preserve"> / LW 8.2 @ 50Hz</v>
      </c>
      <c r="BB64" s="14" t="s">
        <v>179</v>
      </c>
      <c r="BC64" s="14" t="s">
        <v>179</v>
      </c>
      <c r="BD64" s="14" t="s">
        <v>183</v>
      </c>
      <c r="BE64" s="14" t="s">
        <v>187</v>
      </c>
      <c r="BG64" s="14" t="s">
        <v>190</v>
      </c>
      <c r="BH64" s="14" t="s">
        <v>191</v>
      </c>
      <c r="BJ64" s="107" t="s">
        <v>200</v>
      </c>
      <c r="BK64" s="14"/>
      <c r="BM64" s="16" t="s">
        <v>202</v>
      </c>
      <c r="BN64" s="16" t="s">
        <v>203</v>
      </c>
      <c r="BO64" s="16" t="s">
        <v>204</v>
      </c>
      <c r="BP64" s="14" t="s">
        <v>205</v>
      </c>
      <c r="BQ64" s="14" t="s">
        <v>206</v>
      </c>
      <c r="BR64" s="24" t="s">
        <v>120</v>
      </c>
      <c r="BS64" s="24"/>
      <c r="BT64" s="16">
        <v>25.1</v>
      </c>
      <c r="BU64" s="25">
        <v>0.55000000000000004</v>
      </c>
      <c r="BV64" s="16" t="s">
        <v>211</v>
      </c>
      <c r="BW64" s="16" t="s">
        <v>212</v>
      </c>
      <c r="BX64" s="16" t="s">
        <v>213</v>
      </c>
      <c r="BY64" s="16"/>
      <c r="BZ64" s="16"/>
      <c r="CA64" s="16" t="s">
        <v>214</v>
      </c>
      <c r="CB64" s="16" t="s">
        <v>122</v>
      </c>
      <c r="CC64" s="16" t="s">
        <v>124</v>
      </c>
      <c r="CD64" s="16" t="s">
        <v>215</v>
      </c>
      <c r="IG64" s="115">
        <f t="shared" si="0"/>
        <v>0</v>
      </c>
      <c r="IH64" s="147" t="str">
        <f t="shared" si="10"/>
        <v xml:space="preserve"> / LW 8.2 @ 50Hz</v>
      </c>
      <c r="II64" s="147" t="str">
        <f t="shared" si="10"/>
        <v/>
      </c>
      <c r="IJ64" s="147" t="str">
        <f t="shared" si="10"/>
        <v/>
      </c>
      <c r="IK64" s="147" t="str">
        <f t="shared" si="10"/>
        <v/>
      </c>
      <c r="IL64" s="147" t="str">
        <f t="shared" si="10"/>
        <v/>
      </c>
      <c r="IM64" s="147" t="str">
        <f t="shared" si="10"/>
        <v/>
      </c>
      <c r="IN64" s="147" t="str">
        <f t="shared" si="13"/>
        <v/>
      </c>
      <c r="IO64" s="147" t="str">
        <f t="shared" si="13"/>
        <v/>
      </c>
      <c r="IP64" s="147" t="str">
        <f t="shared" si="13"/>
        <v/>
      </c>
      <c r="IQ64" s="147" t="str">
        <f t="shared" si="13"/>
        <v/>
      </c>
      <c r="IR64" s="147" t="str">
        <f t="shared" si="13"/>
        <v/>
      </c>
      <c r="IS64" s="147" t="str">
        <f t="shared" si="13"/>
        <v/>
      </c>
      <c r="IT64" s="115">
        <f t="shared" si="4"/>
        <v>10</v>
      </c>
    </row>
    <row r="65" spans="1:254" ht="27" customHeight="1">
      <c r="A65" s="148">
        <f t="shared" si="14"/>
        <v>45950</v>
      </c>
      <c r="B65" s="19">
        <f t="shared" si="14"/>
        <v>0</v>
      </c>
      <c r="C65" s="19" t="str">
        <f t="shared" si="14"/>
        <v>40VP026123P</v>
      </c>
      <c r="D65" s="19" t="str">
        <f t="shared" si="14"/>
        <v>N</v>
      </c>
      <c r="E65" s="136"/>
      <c r="F65" s="19">
        <f t="shared" si="6"/>
        <v>250100001</v>
      </c>
      <c r="G65" s="20">
        <f t="shared" si="7"/>
        <v>0</v>
      </c>
      <c r="H65" s="21">
        <v>8.1999999999999993</v>
      </c>
      <c r="I65" s="21">
        <v>17</v>
      </c>
      <c r="J65" s="21">
        <v>14.8</v>
      </c>
      <c r="K65" s="22">
        <v>0</v>
      </c>
      <c r="L65" s="115"/>
      <c r="M65" s="21">
        <v>11.2</v>
      </c>
      <c r="N65" s="21">
        <v>21.4</v>
      </c>
      <c r="O65" s="21">
        <v>19.5</v>
      </c>
      <c r="P65" s="22">
        <v>0</v>
      </c>
      <c r="Q65" s="115"/>
      <c r="R65" s="21">
        <v>-15.1</v>
      </c>
      <c r="S65" s="21">
        <v>-19.5</v>
      </c>
      <c r="V65" s="19">
        <v>0</v>
      </c>
      <c r="W65" s="24" t="s">
        <v>120</v>
      </c>
      <c r="X65" s="19" t="s">
        <v>177</v>
      </c>
      <c r="Y65" s="19" t="s">
        <v>177</v>
      </c>
      <c r="Z65" s="19" t="str">
        <f t="shared" si="12"/>
        <v xml:space="preserve"> / LW 8.2 @ 50Hz</v>
      </c>
      <c r="BB65" s="14" t="s">
        <v>179</v>
      </c>
      <c r="BC65" s="14" t="s">
        <v>179</v>
      </c>
      <c r="BD65" s="14" t="s">
        <v>183</v>
      </c>
      <c r="BE65" s="14" t="s">
        <v>187</v>
      </c>
      <c r="BG65" s="14" t="s">
        <v>190</v>
      </c>
      <c r="BH65" s="14" t="s">
        <v>191</v>
      </c>
      <c r="BJ65" s="107" t="s">
        <v>200</v>
      </c>
      <c r="BK65" s="14"/>
      <c r="BM65" s="16" t="s">
        <v>202</v>
      </c>
      <c r="BN65" s="16" t="s">
        <v>203</v>
      </c>
      <c r="BO65" s="16" t="s">
        <v>204</v>
      </c>
      <c r="BP65" s="14" t="s">
        <v>205</v>
      </c>
      <c r="BQ65" s="14" t="s">
        <v>206</v>
      </c>
      <c r="BR65" s="24" t="s">
        <v>120</v>
      </c>
      <c r="BS65" s="24"/>
      <c r="BT65" s="16">
        <v>25.1</v>
      </c>
      <c r="BU65" s="25">
        <v>0.55000000000000004</v>
      </c>
      <c r="BV65" s="16" t="s">
        <v>211</v>
      </c>
      <c r="BW65" s="16" t="s">
        <v>212</v>
      </c>
      <c r="BX65" s="16" t="s">
        <v>213</v>
      </c>
      <c r="BY65" s="16"/>
      <c r="BZ65" s="16"/>
      <c r="CA65" s="16" t="s">
        <v>214</v>
      </c>
      <c r="CB65" s="16" t="s">
        <v>122</v>
      </c>
      <c r="CC65" s="16" t="s">
        <v>124</v>
      </c>
      <c r="CD65" s="16" t="s">
        <v>215</v>
      </c>
      <c r="IG65" s="115">
        <f t="shared" si="0"/>
        <v>0</v>
      </c>
      <c r="IH65" s="147" t="str">
        <f t="shared" si="10"/>
        <v xml:space="preserve"> / LW 8.2 @ 50Hz</v>
      </c>
      <c r="II65" s="147" t="str">
        <f t="shared" si="10"/>
        <v/>
      </c>
      <c r="IJ65" s="147" t="str">
        <f t="shared" si="10"/>
        <v/>
      </c>
      <c r="IK65" s="147" t="str">
        <f t="shared" si="10"/>
        <v/>
      </c>
      <c r="IL65" s="147" t="str">
        <f t="shared" si="10"/>
        <v/>
      </c>
      <c r="IM65" s="147" t="str">
        <f t="shared" si="10"/>
        <v/>
      </c>
      <c r="IN65" s="147" t="str">
        <f t="shared" si="13"/>
        <v/>
      </c>
      <c r="IO65" s="147" t="str">
        <f t="shared" si="13"/>
        <v/>
      </c>
      <c r="IP65" s="147" t="str">
        <f t="shared" si="13"/>
        <v/>
      </c>
      <c r="IQ65" s="147" t="str">
        <f t="shared" si="13"/>
        <v/>
      </c>
      <c r="IR65" s="147" t="str">
        <f t="shared" si="13"/>
        <v/>
      </c>
      <c r="IS65" s="147" t="str">
        <f t="shared" si="13"/>
        <v/>
      </c>
      <c r="IT65" s="115">
        <f t="shared" si="4"/>
        <v>10</v>
      </c>
    </row>
    <row r="66" spans="1:254" ht="27" customHeight="1">
      <c r="A66" s="148">
        <f t="shared" si="14"/>
        <v>45950</v>
      </c>
      <c r="B66" s="19">
        <f t="shared" si="14"/>
        <v>0</v>
      </c>
      <c r="C66" s="19" t="str">
        <f t="shared" si="14"/>
        <v>40VP026123P</v>
      </c>
      <c r="D66" s="19" t="str">
        <f t="shared" si="14"/>
        <v>N</v>
      </c>
      <c r="E66" s="136"/>
      <c r="F66" s="19">
        <f t="shared" si="6"/>
        <v>250100001</v>
      </c>
      <c r="G66" s="20">
        <f t="shared" si="7"/>
        <v>0</v>
      </c>
      <c r="H66" s="21">
        <v>8.1999999999999993</v>
      </c>
      <c r="I66" s="21">
        <v>17</v>
      </c>
      <c r="J66" s="21">
        <v>14.8</v>
      </c>
      <c r="K66" s="22">
        <v>0</v>
      </c>
      <c r="L66" s="115"/>
      <c r="M66" s="21">
        <v>11.2</v>
      </c>
      <c r="N66" s="21">
        <v>21.4</v>
      </c>
      <c r="O66" s="21">
        <v>19.5</v>
      </c>
      <c r="P66" s="22">
        <v>0</v>
      </c>
      <c r="Q66" s="115"/>
      <c r="R66" s="21">
        <v>-15.1</v>
      </c>
      <c r="S66" s="21">
        <v>-19.5</v>
      </c>
      <c r="V66" s="19">
        <v>0</v>
      </c>
      <c r="W66" s="24" t="s">
        <v>120</v>
      </c>
      <c r="X66" s="19" t="s">
        <v>177</v>
      </c>
      <c r="Y66" s="19" t="s">
        <v>177</v>
      </c>
      <c r="Z66" s="19" t="str">
        <f t="shared" si="12"/>
        <v xml:space="preserve"> / LW 8.2 @ 50Hz</v>
      </c>
      <c r="BB66" s="14" t="s">
        <v>179</v>
      </c>
      <c r="BC66" s="14" t="s">
        <v>179</v>
      </c>
      <c r="BD66" s="14" t="s">
        <v>183</v>
      </c>
      <c r="BE66" s="14" t="s">
        <v>187</v>
      </c>
      <c r="BG66" s="14" t="s">
        <v>190</v>
      </c>
      <c r="BH66" s="14" t="s">
        <v>191</v>
      </c>
      <c r="BJ66" s="107" t="s">
        <v>200</v>
      </c>
      <c r="BK66" s="14"/>
      <c r="BM66" s="16" t="s">
        <v>202</v>
      </c>
      <c r="BN66" s="16" t="s">
        <v>203</v>
      </c>
      <c r="BO66" s="16" t="s">
        <v>204</v>
      </c>
      <c r="BP66" s="14" t="s">
        <v>205</v>
      </c>
      <c r="BQ66" s="14" t="s">
        <v>206</v>
      </c>
      <c r="BR66" s="24" t="s">
        <v>120</v>
      </c>
      <c r="BS66" s="24"/>
      <c r="BT66" s="16">
        <v>25.1</v>
      </c>
      <c r="BU66" s="25">
        <v>0.55000000000000004</v>
      </c>
      <c r="BV66" s="16" t="s">
        <v>211</v>
      </c>
      <c r="BW66" s="16" t="s">
        <v>212</v>
      </c>
      <c r="BX66" s="16" t="s">
        <v>213</v>
      </c>
      <c r="BY66" s="16"/>
      <c r="BZ66" s="16"/>
      <c r="CA66" s="16" t="s">
        <v>214</v>
      </c>
      <c r="CB66" s="16" t="s">
        <v>122</v>
      </c>
      <c r="CC66" s="16" t="s">
        <v>124</v>
      </c>
      <c r="CD66" s="16" t="s">
        <v>215</v>
      </c>
      <c r="IG66" s="115">
        <f t="shared" si="0"/>
        <v>0</v>
      </c>
      <c r="IH66" s="147" t="str">
        <f t="shared" si="10"/>
        <v xml:space="preserve"> / LW 8.2 @ 50Hz</v>
      </c>
      <c r="II66" s="147" t="str">
        <f t="shared" si="10"/>
        <v/>
      </c>
      <c r="IJ66" s="147" t="str">
        <f t="shared" si="10"/>
        <v/>
      </c>
      <c r="IK66" s="147" t="str">
        <f t="shared" si="10"/>
        <v/>
      </c>
      <c r="IL66" s="147" t="str">
        <f t="shared" si="10"/>
        <v/>
      </c>
      <c r="IM66" s="147" t="str">
        <f t="shared" si="10"/>
        <v/>
      </c>
      <c r="IN66" s="147" t="str">
        <f t="shared" si="13"/>
        <v/>
      </c>
      <c r="IO66" s="147" t="str">
        <f t="shared" si="13"/>
        <v/>
      </c>
      <c r="IP66" s="147" t="str">
        <f t="shared" si="13"/>
        <v/>
      </c>
      <c r="IQ66" s="147" t="str">
        <f t="shared" si="13"/>
        <v/>
      </c>
      <c r="IR66" s="147" t="str">
        <f t="shared" si="13"/>
        <v/>
      </c>
      <c r="IS66" s="147" t="str">
        <f t="shared" si="13"/>
        <v/>
      </c>
      <c r="IT66" s="115">
        <f t="shared" si="4"/>
        <v>10</v>
      </c>
    </row>
    <row r="67" spans="1:254" ht="27" customHeight="1">
      <c r="A67" s="148">
        <f t="shared" si="14"/>
        <v>45950</v>
      </c>
      <c r="B67" s="19">
        <f t="shared" si="14"/>
        <v>0</v>
      </c>
      <c r="C67" s="19" t="str">
        <f t="shared" si="14"/>
        <v>40VP026123P</v>
      </c>
      <c r="D67" s="19" t="str">
        <f t="shared" si="14"/>
        <v>N</v>
      </c>
      <c r="E67" s="136"/>
      <c r="F67" s="19">
        <f t="shared" si="6"/>
        <v>250100001</v>
      </c>
      <c r="G67" s="20">
        <f t="shared" si="7"/>
        <v>0</v>
      </c>
      <c r="H67" s="21">
        <v>8.1999999999999993</v>
      </c>
      <c r="I67" s="21">
        <v>17</v>
      </c>
      <c r="J67" s="21">
        <v>14.8</v>
      </c>
      <c r="K67" s="22">
        <v>0</v>
      </c>
      <c r="L67" s="115"/>
      <c r="M67" s="21">
        <v>11.2</v>
      </c>
      <c r="N67" s="21">
        <v>21.4</v>
      </c>
      <c r="O67" s="21">
        <v>19.5</v>
      </c>
      <c r="P67" s="22">
        <v>0</v>
      </c>
      <c r="Q67" s="115"/>
      <c r="R67" s="21">
        <v>-15.1</v>
      </c>
      <c r="S67" s="21">
        <v>-19.5</v>
      </c>
      <c r="V67" s="19">
        <v>0</v>
      </c>
      <c r="W67" s="24" t="s">
        <v>120</v>
      </c>
      <c r="X67" s="19" t="s">
        <v>177</v>
      </c>
      <c r="Y67" s="19" t="s">
        <v>177</v>
      </c>
      <c r="Z67" s="19" t="str">
        <f t="shared" si="12"/>
        <v xml:space="preserve"> / LW 8.2 @ 50Hz</v>
      </c>
      <c r="BB67" s="14" t="s">
        <v>179</v>
      </c>
      <c r="BC67" s="14" t="s">
        <v>179</v>
      </c>
      <c r="BD67" s="14" t="s">
        <v>183</v>
      </c>
      <c r="BE67" s="14" t="s">
        <v>187</v>
      </c>
      <c r="BG67" s="14" t="s">
        <v>190</v>
      </c>
      <c r="BH67" s="14" t="s">
        <v>191</v>
      </c>
      <c r="BJ67" s="107" t="s">
        <v>200</v>
      </c>
      <c r="BK67" s="14"/>
      <c r="BM67" s="16" t="s">
        <v>202</v>
      </c>
      <c r="BN67" s="16" t="s">
        <v>203</v>
      </c>
      <c r="BO67" s="16" t="s">
        <v>204</v>
      </c>
      <c r="BP67" s="14" t="s">
        <v>205</v>
      </c>
      <c r="BQ67" s="14" t="s">
        <v>206</v>
      </c>
      <c r="BR67" s="24" t="s">
        <v>120</v>
      </c>
      <c r="BS67" s="24"/>
      <c r="BT67" s="16">
        <v>25.1</v>
      </c>
      <c r="BU67" s="25">
        <v>0.55000000000000004</v>
      </c>
      <c r="BV67" s="16" t="s">
        <v>211</v>
      </c>
      <c r="BW67" s="16" t="s">
        <v>212</v>
      </c>
      <c r="BX67" s="16" t="s">
        <v>213</v>
      </c>
      <c r="BY67" s="16"/>
      <c r="BZ67" s="16"/>
      <c r="CA67" s="16" t="s">
        <v>214</v>
      </c>
      <c r="CB67" s="16" t="s">
        <v>122</v>
      </c>
      <c r="CC67" s="16" t="s">
        <v>124</v>
      </c>
      <c r="CD67" s="16" t="s">
        <v>215</v>
      </c>
      <c r="IG67" s="115">
        <f t="shared" si="0"/>
        <v>0</v>
      </c>
      <c r="IH67" s="147" t="str">
        <f t="shared" si="10"/>
        <v xml:space="preserve"> / LW 8.2 @ 50Hz</v>
      </c>
      <c r="II67" s="147" t="str">
        <f t="shared" si="10"/>
        <v/>
      </c>
      <c r="IJ67" s="147" t="str">
        <f t="shared" si="10"/>
        <v/>
      </c>
      <c r="IK67" s="147" t="str">
        <f t="shared" si="10"/>
        <v/>
      </c>
      <c r="IL67" s="147" t="str">
        <f t="shared" si="10"/>
        <v/>
      </c>
      <c r="IM67" s="147" t="str">
        <f t="shared" si="10"/>
        <v/>
      </c>
      <c r="IN67" s="147" t="str">
        <f t="shared" si="13"/>
        <v/>
      </c>
      <c r="IO67" s="147" t="str">
        <f t="shared" si="13"/>
        <v/>
      </c>
      <c r="IP67" s="147" t="str">
        <f t="shared" si="13"/>
        <v/>
      </c>
      <c r="IQ67" s="147" t="str">
        <f t="shared" si="13"/>
        <v/>
      </c>
      <c r="IR67" s="147" t="str">
        <f t="shared" si="13"/>
        <v/>
      </c>
      <c r="IS67" s="147" t="str">
        <f t="shared" si="13"/>
        <v/>
      </c>
      <c r="IT67" s="115">
        <f t="shared" si="4"/>
        <v>10</v>
      </c>
    </row>
    <row r="68" spans="1:254" ht="27" customHeight="1">
      <c r="A68" s="148">
        <f t="shared" si="14"/>
        <v>45950</v>
      </c>
      <c r="B68" s="19">
        <f t="shared" si="14"/>
        <v>0</v>
      </c>
      <c r="C68" s="19" t="str">
        <f t="shared" si="14"/>
        <v>40VP026123P</v>
      </c>
      <c r="D68" s="19" t="str">
        <f t="shared" si="14"/>
        <v>N</v>
      </c>
      <c r="E68" s="136"/>
      <c r="F68" s="19">
        <f t="shared" si="6"/>
        <v>250100001</v>
      </c>
      <c r="G68" s="20">
        <f t="shared" si="7"/>
        <v>0</v>
      </c>
      <c r="H68" s="21">
        <v>8.1999999999999993</v>
      </c>
      <c r="I68" s="21">
        <v>17</v>
      </c>
      <c r="J68" s="21">
        <v>14.8</v>
      </c>
      <c r="K68" s="22">
        <v>0</v>
      </c>
      <c r="L68" s="115"/>
      <c r="M68" s="21">
        <v>11.2</v>
      </c>
      <c r="N68" s="21">
        <v>21.4</v>
      </c>
      <c r="O68" s="21">
        <v>19.5</v>
      </c>
      <c r="P68" s="22">
        <v>0</v>
      </c>
      <c r="Q68" s="115"/>
      <c r="R68" s="21">
        <v>-15.1</v>
      </c>
      <c r="S68" s="21">
        <v>-19.5</v>
      </c>
      <c r="V68" s="19">
        <v>0</v>
      </c>
      <c r="W68" s="24" t="s">
        <v>120</v>
      </c>
      <c r="X68" s="19" t="s">
        <v>177</v>
      </c>
      <c r="Y68" s="19" t="s">
        <v>177</v>
      </c>
      <c r="Z68" s="19" t="str">
        <f t="shared" si="12"/>
        <v xml:space="preserve"> / LW 8.2 @ 50Hz</v>
      </c>
      <c r="BB68" s="14" t="s">
        <v>179</v>
      </c>
      <c r="BC68" s="14" t="s">
        <v>179</v>
      </c>
      <c r="BD68" s="14" t="s">
        <v>183</v>
      </c>
      <c r="BE68" s="14" t="s">
        <v>187</v>
      </c>
      <c r="BG68" s="14" t="s">
        <v>190</v>
      </c>
      <c r="BH68" s="14" t="s">
        <v>191</v>
      </c>
      <c r="BJ68" s="107" t="s">
        <v>200</v>
      </c>
      <c r="BK68" s="14"/>
      <c r="BM68" s="16" t="s">
        <v>202</v>
      </c>
      <c r="BN68" s="16" t="s">
        <v>203</v>
      </c>
      <c r="BO68" s="16" t="s">
        <v>204</v>
      </c>
      <c r="BP68" s="14" t="s">
        <v>205</v>
      </c>
      <c r="BQ68" s="14" t="s">
        <v>206</v>
      </c>
      <c r="BR68" s="24" t="s">
        <v>120</v>
      </c>
      <c r="BS68" s="24"/>
      <c r="BT68" s="16">
        <v>25.1</v>
      </c>
      <c r="BU68" s="25">
        <v>0.55000000000000004</v>
      </c>
      <c r="BV68" s="16" t="s">
        <v>211</v>
      </c>
      <c r="BW68" s="16" t="s">
        <v>212</v>
      </c>
      <c r="BX68" s="16" t="s">
        <v>213</v>
      </c>
      <c r="BY68" s="16"/>
      <c r="BZ68" s="16"/>
      <c r="CA68" s="16" t="s">
        <v>214</v>
      </c>
      <c r="CB68" s="16" t="s">
        <v>122</v>
      </c>
      <c r="CC68" s="16" t="s">
        <v>124</v>
      </c>
      <c r="CD68" s="16" t="s">
        <v>215</v>
      </c>
      <c r="IG68" s="115">
        <f t="shared" si="0"/>
        <v>0</v>
      </c>
      <c r="IH68" s="147" t="str">
        <f t="shared" si="10"/>
        <v xml:space="preserve"> / LW 8.2 @ 50Hz</v>
      </c>
      <c r="II68" s="147" t="str">
        <f t="shared" si="10"/>
        <v/>
      </c>
      <c r="IJ68" s="147" t="str">
        <f t="shared" si="10"/>
        <v/>
      </c>
      <c r="IK68" s="147" t="str">
        <f t="shared" si="10"/>
        <v/>
      </c>
      <c r="IL68" s="147" t="str">
        <f t="shared" si="10"/>
        <v/>
      </c>
      <c r="IM68" s="147" t="str">
        <f t="shared" si="10"/>
        <v/>
      </c>
      <c r="IN68" s="147" t="str">
        <f t="shared" si="13"/>
        <v/>
      </c>
      <c r="IO68" s="147" t="str">
        <f t="shared" si="13"/>
        <v/>
      </c>
      <c r="IP68" s="147" t="str">
        <f t="shared" si="13"/>
        <v/>
      </c>
      <c r="IQ68" s="147" t="str">
        <f t="shared" si="13"/>
        <v/>
      </c>
      <c r="IR68" s="147" t="str">
        <f t="shared" si="13"/>
        <v/>
      </c>
      <c r="IS68" s="147" t="str">
        <f t="shared" si="13"/>
        <v/>
      </c>
      <c r="IT68" s="115">
        <f t="shared" si="4"/>
        <v>10</v>
      </c>
    </row>
    <row r="69" spans="1:254" ht="27" customHeight="1">
      <c r="A69" s="148">
        <f t="shared" si="14"/>
        <v>45950</v>
      </c>
      <c r="B69" s="19">
        <f t="shared" si="14"/>
        <v>0</v>
      </c>
      <c r="C69" s="19" t="str">
        <f t="shared" si="14"/>
        <v>40VP026123P</v>
      </c>
      <c r="D69" s="19" t="str">
        <f t="shared" si="14"/>
        <v>N</v>
      </c>
      <c r="E69" s="136"/>
      <c r="F69" s="19">
        <f t="shared" si="6"/>
        <v>250100001</v>
      </c>
      <c r="G69" s="20">
        <f t="shared" si="7"/>
        <v>0</v>
      </c>
      <c r="H69" s="21">
        <v>8.1999999999999993</v>
      </c>
      <c r="I69" s="21">
        <v>17</v>
      </c>
      <c r="J69" s="21">
        <v>14.8</v>
      </c>
      <c r="K69" s="22">
        <v>0</v>
      </c>
      <c r="L69" s="115"/>
      <c r="M69" s="21">
        <v>11.2</v>
      </c>
      <c r="N69" s="21">
        <v>21.4</v>
      </c>
      <c r="O69" s="21">
        <v>19.5</v>
      </c>
      <c r="P69" s="22">
        <v>0</v>
      </c>
      <c r="Q69" s="115"/>
      <c r="R69" s="21">
        <v>-15.1</v>
      </c>
      <c r="S69" s="21">
        <v>-19.5</v>
      </c>
      <c r="V69" s="19">
        <v>0</v>
      </c>
      <c r="W69" s="24" t="s">
        <v>120</v>
      </c>
      <c r="X69" s="19" t="s">
        <v>177</v>
      </c>
      <c r="Y69" s="19" t="s">
        <v>177</v>
      </c>
      <c r="Z69" s="19" t="str">
        <f t="shared" si="12"/>
        <v xml:space="preserve"> / LW 8.2 @ 50Hz</v>
      </c>
      <c r="BB69" s="14" t="s">
        <v>179</v>
      </c>
      <c r="BC69" s="14" t="s">
        <v>179</v>
      </c>
      <c r="BD69" s="14" t="s">
        <v>183</v>
      </c>
      <c r="BE69" s="14" t="s">
        <v>187</v>
      </c>
      <c r="BG69" s="14" t="s">
        <v>190</v>
      </c>
      <c r="BH69" s="14" t="s">
        <v>191</v>
      </c>
      <c r="BJ69" s="107" t="s">
        <v>200</v>
      </c>
      <c r="BK69" s="14"/>
      <c r="BM69" s="16" t="s">
        <v>202</v>
      </c>
      <c r="BN69" s="16" t="s">
        <v>203</v>
      </c>
      <c r="BO69" s="16" t="s">
        <v>204</v>
      </c>
      <c r="BP69" s="14" t="s">
        <v>205</v>
      </c>
      <c r="BQ69" s="14" t="s">
        <v>206</v>
      </c>
      <c r="BR69" s="24" t="s">
        <v>120</v>
      </c>
      <c r="BS69" s="24"/>
      <c r="BT69" s="16">
        <v>25.1</v>
      </c>
      <c r="BU69" s="25">
        <v>0.55000000000000004</v>
      </c>
      <c r="BV69" s="16" t="s">
        <v>211</v>
      </c>
      <c r="BW69" s="16" t="s">
        <v>212</v>
      </c>
      <c r="BX69" s="16" t="s">
        <v>213</v>
      </c>
      <c r="BY69" s="16"/>
      <c r="BZ69" s="16"/>
      <c r="CA69" s="16" t="s">
        <v>214</v>
      </c>
      <c r="CB69" s="16" t="s">
        <v>122</v>
      </c>
      <c r="CC69" s="16" t="s">
        <v>124</v>
      </c>
      <c r="CD69" s="16" t="s">
        <v>215</v>
      </c>
      <c r="IG69" s="115">
        <f t="shared" si="0"/>
        <v>0</v>
      </c>
      <c r="IH69" s="147" t="str">
        <f t="shared" si="10"/>
        <v xml:space="preserve"> / LW 8.2 @ 50Hz</v>
      </c>
      <c r="II69" s="147" t="str">
        <f t="shared" si="10"/>
        <v/>
      </c>
      <c r="IJ69" s="147" t="str">
        <f t="shared" si="10"/>
        <v/>
      </c>
      <c r="IK69" s="147" t="str">
        <f t="shared" si="10"/>
        <v/>
      </c>
      <c r="IL69" s="147" t="str">
        <f t="shared" si="10"/>
        <v/>
      </c>
      <c r="IM69" s="147" t="str">
        <f t="shared" si="10"/>
        <v/>
      </c>
      <c r="IN69" s="147" t="str">
        <f t="shared" si="13"/>
        <v/>
      </c>
      <c r="IO69" s="147" t="str">
        <f t="shared" si="13"/>
        <v/>
      </c>
      <c r="IP69" s="147" t="str">
        <f t="shared" si="13"/>
        <v/>
      </c>
      <c r="IQ69" s="147" t="str">
        <f t="shared" si="13"/>
        <v/>
      </c>
      <c r="IR69" s="147" t="str">
        <f t="shared" si="13"/>
        <v/>
      </c>
      <c r="IS69" s="147" t="str">
        <f t="shared" si="13"/>
        <v/>
      </c>
      <c r="IT69" s="115">
        <f t="shared" si="4"/>
        <v>10</v>
      </c>
    </row>
    <row r="70" spans="1:254" ht="27" customHeight="1">
      <c r="A70" s="148">
        <f t="shared" si="14"/>
        <v>45950</v>
      </c>
      <c r="B70" s="19">
        <f t="shared" si="14"/>
        <v>0</v>
      </c>
      <c r="C70" s="19" t="str">
        <f t="shared" si="14"/>
        <v>40VP026123P</v>
      </c>
      <c r="D70" s="19" t="str">
        <f t="shared" si="14"/>
        <v>N</v>
      </c>
      <c r="E70" s="136"/>
      <c r="F70" s="19">
        <f t="shared" si="6"/>
        <v>250100001</v>
      </c>
      <c r="G70" s="20">
        <f t="shared" si="7"/>
        <v>0</v>
      </c>
      <c r="H70" s="21">
        <v>8.1999999999999993</v>
      </c>
      <c r="I70" s="21">
        <v>17</v>
      </c>
      <c r="J70" s="21">
        <v>14.8</v>
      </c>
      <c r="K70" s="22">
        <v>0</v>
      </c>
      <c r="L70" s="115"/>
      <c r="M70" s="21">
        <v>11.2</v>
      </c>
      <c r="N70" s="21">
        <v>21.4</v>
      </c>
      <c r="O70" s="21">
        <v>19.5</v>
      </c>
      <c r="P70" s="22">
        <v>0</v>
      </c>
      <c r="Q70" s="115"/>
      <c r="R70" s="21">
        <v>-15.1</v>
      </c>
      <c r="S70" s="21">
        <v>-19.5</v>
      </c>
      <c r="V70" s="19">
        <v>0</v>
      </c>
      <c r="W70" s="24" t="s">
        <v>120</v>
      </c>
      <c r="X70" s="19" t="s">
        <v>177</v>
      </c>
      <c r="Y70" s="19" t="s">
        <v>177</v>
      </c>
      <c r="Z70" s="19" t="str">
        <f t="shared" si="12"/>
        <v xml:space="preserve"> / LW 8.2 @ 50Hz</v>
      </c>
      <c r="BB70" s="14" t="s">
        <v>179</v>
      </c>
      <c r="BC70" s="14" t="s">
        <v>179</v>
      </c>
      <c r="BD70" s="14" t="s">
        <v>183</v>
      </c>
      <c r="BE70" s="14" t="s">
        <v>187</v>
      </c>
      <c r="BG70" s="14" t="s">
        <v>190</v>
      </c>
      <c r="BH70" s="14" t="s">
        <v>191</v>
      </c>
      <c r="BJ70" s="107" t="s">
        <v>200</v>
      </c>
      <c r="BK70" s="14"/>
      <c r="BM70" s="16" t="s">
        <v>202</v>
      </c>
      <c r="BN70" s="16" t="s">
        <v>203</v>
      </c>
      <c r="BO70" s="16" t="s">
        <v>204</v>
      </c>
      <c r="BP70" s="14" t="s">
        <v>205</v>
      </c>
      <c r="BQ70" s="14" t="s">
        <v>206</v>
      </c>
      <c r="BR70" s="24" t="s">
        <v>120</v>
      </c>
      <c r="BS70" s="24"/>
      <c r="BT70" s="16">
        <v>25.1</v>
      </c>
      <c r="BU70" s="25">
        <v>0.55000000000000004</v>
      </c>
      <c r="BV70" s="16" t="s">
        <v>211</v>
      </c>
      <c r="BW70" s="16" t="s">
        <v>212</v>
      </c>
      <c r="BX70" s="16" t="s">
        <v>213</v>
      </c>
      <c r="BY70" s="16"/>
      <c r="BZ70" s="16"/>
      <c r="CA70" s="16" t="s">
        <v>214</v>
      </c>
      <c r="CB70" s="16" t="s">
        <v>122</v>
      </c>
      <c r="CC70" s="16" t="s">
        <v>124</v>
      </c>
      <c r="CD70" s="16" t="s">
        <v>215</v>
      </c>
      <c r="IG70" s="115">
        <f t="shared" si="0"/>
        <v>0</v>
      </c>
      <c r="IH70" s="147" t="str">
        <f t="shared" si="10"/>
        <v xml:space="preserve"> / LW 8.2 @ 50Hz</v>
      </c>
      <c r="II70" s="147" t="str">
        <f t="shared" si="10"/>
        <v/>
      </c>
      <c r="IJ70" s="147" t="str">
        <f t="shared" si="10"/>
        <v/>
      </c>
      <c r="IK70" s="147" t="str">
        <f t="shared" si="10"/>
        <v/>
      </c>
      <c r="IL70" s="147" t="str">
        <f t="shared" si="10"/>
        <v/>
      </c>
      <c r="IM70" s="147" t="str">
        <f t="shared" si="10"/>
        <v/>
      </c>
      <c r="IN70" s="147" t="str">
        <f t="shared" si="13"/>
        <v/>
      </c>
      <c r="IO70" s="147" t="str">
        <f t="shared" si="13"/>
        <v/>
      </c>
      <c r="IP70" s="147" t="str">
        <f t="shared" si="13"/>
        <v/>
      </c>
      <c r="IQ70" s="147" t="str">
        <f t="shared" si="13"/>
        <v/>
      </c>
      <c r="IR70" s="147" t="str">
        <f t="shared" si="13"/>
        <v/>
      </c>
      <c r="IS70" s="147" t="str">
        <f t="shared" si="13"/>
        <v/>
      </c>
      <c r="IT70" s="115">
        <f t="shared" si="4"/>
        <v>10</v>
      </c>
    </row>
    <row r="71" spans="1:254" ht="27" customHeight="1">
      <c r="A71" s="148">
        <f t="shared" si="14"/>
        <v>45950</v>
      </c>
      <c r="B71" s="19">
        <f t="shared" si="14"/>
        <v>0</v>
      </c>
      <c r="C71" s="19" t="str">
        <f t="shared" si="14"/>
        <v>40VP026123P</v>
      </c>
      <c r="D71" s="19" t="str">
        <f t="shared" si="14"/>
        <v>N</v>
      </c>
      <c r="E71" s="136"/>
      <c r="F71" s="19">
        <f t="shared" si="6"/>
        <v>250100001</v>
      </c>
      <c r="G71" s="20">
        <f t="shared" si="7"/>
        <v>0</v>
      </c>
      <c r="H71" s="21">
        <v>8.1999999999999993</v>
      </c>
      <c r="I71" s="21">
        <v>17</v>
      </c>
      <c r="J71" s="21">
        <v>14.8</v>
      </c>
      <c r="K71" s="22">
        <v>0</v>
      </c>
      <c r="L71" s="115"/>
      <c r="M71" s="21">
        <v>11.2</v>
      </c>
      <c r="N71" s="21">
        <v>21.4</v>
      </c>
      <c r="O71" s="21">
        <v>19.5</v>
      </c>
      <c r="P71" s="22">
        <v>0</v>
      </c>
      <c r="Q71" s="115"/>
      <c r="R71" s="21">
        <v>-15.1</v>
      </c>
      <c r="S71" s="21">
        <v>-19.5</v>
      </c>
      <c r="V71" s="19">
        <v>0</v>
      </c>
      <c r="W71" s="24" t="s">
        <v>120</v>
      </c>
      <c r="X71" s="19" t="s">
        <v>177</v>
      </c>
      <c r="Y71" s="19" t="s">
        <v>177</v>
      </c>
      <c r="Z71" s="19" t="str">
        <f t="shared" si="12"/>
        <v xml:space="preserve"> / LW 8.2 @ 50Hz</v>
      </c>
      <c r="BB71" s="14" t="s">
        <v>179</v>
      </c>
      <c r="BC71" s="14" t="s">
        <v>179</v>
      </c>
      <c r="BD71" s="14" t="s">
        <v>183</v>
      </c>
      <c r="BE71" s="14" t="s">
        <v>187</v>
      </c>
      <c r="BG71" s="14" t="s">
        <v>190</v>
      </c>
      <c r="BH71" s="14" t="s">
        <v>192</v>
      </c>
      <c r="BJ71" s="107" t="s">
        <v>200</v>
      </c>
      <c r="BK71" s="14"/>
      <c r="BM71" s="16" t="s">
        <v>202</v>
      </c>
      <c r="BN71" s="16" t="s">
        <v>203</v>
      </c>
      <c r="BO71" s="16" t="s">
        <v>204</v>
      </c>
      <c r="BP71" s="14" t="s">
        <v>205</v>
      </c>
      <c r="BQ71" s="14" t="s">
        <v>206</v>
      </c>
      <c r="BR71" s="24" t="s">
        <v>120</v>
      </c>
      <c r="BS71" s="24"/>
      <c r="BT71" s="16">
        <v>25.1</v>
      </c>
      <c r="BU71" s="25">
        <v>0.55000000000000004</v>
      </c>
      <c r="BV71" s="16" t="s">
        <v>211</v>
      </c>
      <c r="BW71" s="16" t="s">
        <v>212</v>
      </c>
      <c r="BX71" s="16" t="s">
        <v>213</v>
      </c>
      <c r="BY71" s="16"/>
      <c r="BZ71" s="16"/>
      <c r="CA71" s="16" t="s">
        <v>214</v>
      </c>
      <c r="CB71" s="16" t="s">
        <v>122</v>
      </c>
      <c r="CC71" s="16" t="s">
        <v>124</v>
      </c>
      <c r="CD71" s="16" t="s">
        <v>215</v>
      </c>
      <c r="IG71" s="115">
        <f t="shared" si="0"/>
        <v>0</v>
      </c>
      <c r="IH71" s="147" t="str">
        <f t="shared" si="10"/>
        <v xml:space="preserve"> / LW 8.2 @ 50Hz</v>
      </c>
      <c r="II71" s="147" t="str">
        <f t="shared" si="10"/>
        <v/>
      </c>
      <c r="IJ71" s="147" t="str">
        <f t="shared" si="10"/>
        <v/>
      </c>
      <c r="IK71" s="147" t="str">
        <f t="shared" si="10"/>
        <v/>
      </c>
      <c r="IL71" s="147" t="str">
        <f t="shared" si="10"/>
        <v/>
      </c>
      <c r="IM71" s="147" t="str">
        <f t="shared" si="10"/>
        <v/>
      </c>
      <c r="IN71" s="147" t="str">
        <f t="shared" si="13"/>
        <v/>
      </c>
      <c r="IO71" s="147" t="str">
        <f t="shared" si="13"/>
        <v/>
      </c>
      <c r="IP71" s="147" t="str">
        <f t="shared" si="13"/>
        <v/>
      </c>
      <c r="IQ71" s="147" t="str">
        <f t="shared" si="13"/>
        <v/>
      </c>
      <c r="IR71" s="147" t="str">
        <f t="shared" si="13"/>
        <v/>
      </c>
      <c r="IS71" s="147" t="str">
        <f t="shared" si="13"/>
        <v/>
      </c>
      <c r="IT71" s="115">
        <f t="shared" si="4"/>
        <v>10</v>
      </c>
    </row>
    <row r="72" spans="1:254" ht="27" customHeight="1">
      <c r="A72" s="148">
        <f t="shared" si="14"/>
        <v>45950</v>
      </c>
      <c r="B72" s="19">
        <f t="shared" si="14"/>
        <v>0</v>
      </c>
      <c r="C72" s="19" t="str">
        <f t="shared" si="14"/>
        <v>40VP026123P</v>
      </c>
      <c r="D72" s="19" t="str">
        <f t="shared" si="14"/>
        <v>N</v>
      </c>
      <c r="E72" s="136"/>
      <c r="F72" s="19">
        <f t="shared" si="6"/>
        <v>250100001</v>
      </c>
      <c r="G72" s="20">
        <f t="shared" si="7"/>
        <v>0</v>
      </c>
      <c r="H72" s="21">
        <v>8.1999999999999993</v>
      </c>
      <c r="I72" s="21">
        <v>17</v>
      </c>
      <c r="J72" s="21">
        <v>14.8</v>
      </c>
      <c r="K72" s="22">
        <v>0</v>
      </c>
      <c r="L72" s="115"/>
      <c r="M72" s="21">
        <v>11.2</v>
      </c>
      <c r="N72" s="21">
        <v>21.4</v>
      </c>
      <c r="O72" s="21">
        <v>19.5</v>
      </c>
      <c r="P72" s="22">
        <v>0</v>
      </c>
      <c r="Q72" s="115"/>
      <c r="R72" s="21">
        <v>-15.1</v>
      </c>
      <c r="S72" s="21">
        <v>-19.5</v>
      </c>
      <c r="V72" s="19">
        <v>0</v>
      </c>
      <c r="W72" s="24" t="s">
        <v>120</v>
      </c>
      <c r="X72" s="19" t="s">
        <v>177</v>
      </c>
      <c r="Y72" s="19" t="s">
        <v>177</v>
      </c>
      <c r="Z72" s="19" t="str">
        <f t="shared" si="12"/>
        <v xml:space="preserve"> / LW 8.2 @ 50Hz</v>
      </c>
      <c r="BB72" s="14" t="s">
        <v>179</v>
      </c>
      <c r="BC72" s="14" t="s">
        <v>179</v>
      </c>
      <c r="BD72" s="14" t="s">
        <v>183</v>
      </c>
      <c r="BE72" s="14" t="s">
        <v>187</v>
      </c>
      <c r="BG72" s="14" t="s">
        <v>190</v>
      </c>
      <c r="BH72" s="14" t="s">
        <v>192</v>
      </c>
      <c r="BJ72" s="107" t="s">
        <v>200</v>
      </c>
      <c r="BK72" s="14"/>
      <c r="BM72" s="16" t="s">
        <v>202</v>
      </c>
      <c r="BN72" s="16" t="s">
        <v>203</v>
      </c>
      <c r="BO72" s="16" t="s">
        <v>204</v>
      </c>
      <c r="BP72" s="14" t="s">
        <v>205</v>
      </c>
      <c r="BQ72" s="14" t="s">
        <v>206</v>
      </c>
      <c r="BR72" s="24" t="s">
        <v>120</v>
      </c>
      <c r="BS72" s="24"/>
      <c r="BT72" s="16">
        <v>25.1</v>
      </c>
      <c r="BU72" s="25">
        <v>0.55000000000000004</v>
      </c>
      <c r="BV72" s="16" t="s">
        <v>211</v>
      </c>
      <c r="BW72" s="16" t="s">
        <v>212</v>
      </c>
      <c r="BX72" s="16" t="s">
        <v>213</v>
      </c>
      <c r="BY72" s="16"/>
      <c r="BZ72" s="16"/>
      <c r="CA72" s="16" t="s">
        <v>214</v>
      </c>
      <c r="CB72" s="16" t="s">
        <v>122</v>
      </c>
      <c r="CC72" s="16" t="s">
        <v>124</v>
      </c>
      <c r="CD72" s="16" t="s">
        <v>215</v>
      </c>
      <c r="IG72" s="115">
        <f t="shared" si="0"/>
        <v>0</v>
      </c>
      <c r="IH72" s="147" t="str">
        <f t="shared" si="10"/>
        <v xml:space="preserve"> / LW 8.2 @ 50Hz</v>
      </c>
      <c r="II72" s="147" t="str">
        <f t="shared" si="10"/>
        <v/>
      </c>
      <c r="IJ72" s="147" t="str">
        <f t="shared" si="10"/>
        <v/>
      </c>
      <c r="IK72" s="147" t="str">
        <f t="shared" si="10"/>
        <v/>
      </c>
      <c r="IL72" s="147" t="str">
        <f t="shared" si="10"/>
        <v/>
      </c>
      <c r="IM72" s="147" t="str">
        <f t="shared" si="10"/>
        <v/>
      </c>
      <c r="IN72" s="147" t="str">
        <f t="shared" si="13"/>
        <v/>
      </c>
      <c r="IO72" s="147" t="str">
        <f t="shared" si="13"/>
        <v/>
      </c>
      <c r="IP72" s="147" t="str">
        <f t="shared" si="13"/>
        <v/>
      </c>
      <c r="IQ72" s="147" t="str">
        <f t="shared" si="13"/>
        <v/>
      </c>
      <c r="IR72" s="147" t="str">
        <f t="shared" si="13"/>
        <v/>
      </c>
      <c r="IS72" s="147" t="str">
        <f t="shared" si="13"/>
        <v/>
      </c>
      <c r="IT72" s="115">
        <f t="shared" si="4"/>
        <v>10</v>
      </c>
    </row>
    <row r="73" spans="1:254" ht="27" customHeight="1">
      <c r="A73" s="148">
        <f t="shared" si="14"/>
        <v>45950</v>
      </c>
      <c r="B73" s="19">
        <f t="shared" si="14"/>
        <v>0</v>
      </c>
      <c r="C73" s="19" t="str">
        <f t="shared" si="14"/>
        <v>40VP026123P</v>
      </c>
      <c r="D73" s="19" t="str">
        <f t="shared" si="14"/>
        <v>N</v>
      </c>
      <c r="E73" s="136"/>
      <c r="F73" s="19">
        <f t="shared" si="6"/>
        <v>250100001</v>
      </c>
      <c r="G73" s="20">
        <f t="shared" si="7"/>
        <v>0</v>
      </c>
      <c r="H73" s="21">
        <v>8.1999999999999993</v>
      </c>
      <c r="I73" s="21">
        <v>17</v>
      </c>
      <c r="J73" s="21">
        <v>14.8</v>
      </c>
      <c r="K73" s="22">
        <v>0</v>
      </c>
      <c r="L73" s="115"/>
      <c r="M73" s="21">
        <v>11.2</v>
      </c>
      <c r="N73" s="21">
        <v>21.4</v>
      </c>
      <c r="O73" s="21">
        <v>19.5</v>
      </c>
      <c r="P73" s="22">
        <v>0</v>
      </c>
      <c r="Q73" s="115"/>
      <c r="R73" s="21">
        <v>-15.1</v>
      </c>
      <c r="S73" s="21">
        <v>-19.5</v>
      </c>
      <c r="V73" s="19">
        <v>0</v>
      </c>
      <c r="W73" s="24" t="s">
        <v>120</v>
      </c>
      <c r="X73" s="19" t="s">
        <v>177</v>
      </c>
      <c r="Y73" s="19" t="s">
        <v>177</v>
      </c>
      <c r="Z73" s="19" t="str">
        <f t="shared" si="12"/>
        <v xml:space="preserve"> / LW 8.2 @ 50Hz</v>
      </c>
      <c r="BB73" s="14" t="s">
        <v>179</v>
      </c>
      <c r="BC73" s="14" t="s">
        <v>179</v>
      </c>
      <c r="BD73" s="14" t="s">
        <v>183</v>
      </c>
      <c r="BE73" s="14" t="s">
        <v>187</v>
      </c>
      <c r="BG73" s="14" t="s">
        <v>190</v>
      </c>
      <c r="BH73" s="14" t="s">
        <v>192</v>
      </c>
      <c r="BJ73" s="107" t="s">
        <v>200</v>
      </c>
      <c r="BK73" s="14"/>
      <c r="BM73" s="16" t="s">
        <v>202</v>
      </c>
      <c r="BN73" s="16" t="s">
        <v>203</v>
      </c>
      <c r="BO73" s="16" t="s">
        <v>204</v>
      </c>
      <c r="BP73" s="14" t="s">
        <v>205</v>
      </c>
      <c r="BQ73" s="14" t="s">
        <v>206</v>
      </c>
      <c r="BR73" s="24" t="s">
        <v>120</v>
      </c>
      <c r="BS73" s="24"/>
      <c r="BT73" s="16">
        <v>25.1</v>
      </c>
      <c r="BU73" s="25">
        <v>0.55000000000000004</v>
      </c>
      <c r="BV73" s="16" t="s">
        <v>211</v>
      </c>
      <c r="BW73" s="16" t="s">
        <v>212</v>
      </c>
      <c r="BX73" s="16" t="s">
        <v>213</v>
      </c>
      <c r="BY73" s="16"/>
      <c r="BZ73" s="16"/>
      <c r="CA73" s="16" t="s">
        <v>214</v>
      </c>
      <c r="CB73" s="16" t="s">
        <v>122</v>
      </c>
      <c r="CC73" s="16" t="s">
        <v>124</v>
      </c>
      <c r="CD73" s="16" t="s">
        <v>215</v>
      </c>
      <c r="IG73" s="115">
        <f t="shared" si="0"/>
        <v>0</v>
      </c>
      <c r="IH73" s="147" t="str">
        <f t="shared" si="10"/>
        <v xml:space="preserve"> / LW 8.2 @ 50Hz</v>
      </c>
      <c r="II73" s="147" t="str">
        <f t="shared" si="10"/>
        <v/>
      </c>
      <c r="IJ73" s="147" t="str">
        <f t="shared" si="10"/>
        <v/>
      </c>
      <c r="IK73" s="147" t="str">
        <f t="shared" si="10"/>
        <v/>
      </c>
      <c r="IL73" s="147" t="str">
        <f t="shared" si="10"/>
        <v/>
      </c>
      <c r="IM73" s="147" t="str">
        <f t="shared" si="10"/>
        <v/>
      </c>
      <c r="IN73" s="147" t="str">
        <f t="shared" si="13"/>
        <v/>
      </c>
      <c r="IO73" s="147" t="str">
        <f t="shared" si="13"/>
        <v/>
      </c>
      <c r="IP73" s="147" t="str">
        <f t="shared" si="13"/>
        <v/>
      </c>
      <c r="IQ73" s="147" t="str">
        <f t="shared" si="13"/>
        <v/>
      </c>
      <c r="IR73" s="147" t="str">
        <f t="shared" si="13"/>
        <v/>
      </c>
      <c r="IS73" s="147" t="str">
        <f t="shared" si="13"/>
        <v/>
      </c>
      <c r="IT73" s="115">
        <f t="shared" si="4"/>
        <v>10</v>
      </c>
    </row>
    <row r="74" spans="1:254" ht="27" customHeight="1">
      <c r="A74" s="148">
        <f t="shared" si="14"/>
        <v>45950</v>
      </c>
      <c r="B74" s="19">
        <f t="shared" si="14"/>
        <v>0</v>
      </c>
      <c r="C74" s="19" t="str">
        <f t="shared" si="14"/>
        <v>40VP026123P</v>
      </c>
      <c r="D74" s="19" t="str">
        <f t="shared" si="14"/>
        <v>N</v>
      </c>
      <c r="E74" s="136"/>
      <c r="F74" s="19">
        <f t="shared" si="6"/>
        <v>250100001</v>
      </c>
      <c r="G74" s="20">
        <f t="shared" si="7"/>
        <v>0</v>
      </c>
      <c r="H74" s="21">
        <v>8.1999999999999993</v>
      </c>
      <c r="I74" s="21">
        <v>17</v>
      </c>
      <c r="J74" s="21">
        <v>14.8</v>
      </c>
      <c r="K74" s="22">
        <v>0</v>
      </c>
      <c r="L74" s="115"/>
      <c r="M74" s="21">
        <v>11.2</v>
      </c>
      <c r="N74" s="21">
        <v>21.4</v>
      </c>
      <c r="O74" s="21">
        <v>19.5</v>
      </c>
      <c r="P74" s="22">
        <v>0</v>
      </c>
      <c r="Q74" s="115"/>
      <c r="R74" s="21">
        <v>-15.1</v>
      </c>
      <c r="S74" s="21">
        <v>-19.5</v>
      </c>
      <c r="V74" s="19">
        <v>0</v>
      </c>
      <c r="W74" s="24" t="s">
        <v>120</v>
      </c>
      <c r="X74" s="19" t="s">
        <v>177</v>
      </c>
      <c r="Y74" s="19" t="s">
        <v>177</v>
      </c>
      <c r="Z74" s="19" t="str">
        <f t="shared" si="12"/>
        <v xml:space="preserve"> / LW 8.2 @ 50Hz</v>
      </c>
      <c r="BB74" s="14" t="s">
        <v>179</v>
      </c>
      <c r="BC74" s="14" t="s">
        <v>180</v>
      </c>
      <c r="BD74" s="14" t="s">
        <v>183</v>
      </c>
      <c r="BE74" s="14" t="s">
        <v>187</v>
      </c>
      <c r="BG74" s="14" t="s">
        <v>190</v>
      </c>
      <c r="BH74" s="14" t="s">
        <v>192</v>
      </c>
      <c r="BJ74" s="107" t="s">
        <v>200</v>
      </c>
      <c r="BK74" s="14"/>
      <c r="BM74" s="16" t="s">
        <v>202</v>
      </c>
      <c r="BN74" s="16" t="s">
        <v>203</v>
      </c>
      <c r="BO74" s="16" t="s">
        <v>204</v>
      </c>
      <c r="BP74" s="14" t="s">
        <v>205</v>
      </c>
      <c r="BQ74" s="14" t="s">
        <v>206</v>
      </c>
      <c r="BR74" s="24" t="s">
        <v>120</v>
      </c>
      <c r="BS74" s="24"/>
      <c r="BT74" s="16">
        <v>25.1</v>
      </c>
      <c r="BU74" s="25">
        <v>0.55000000000000004</v>
      </c>
      <c r="BV74" s="16" t="s">
        <v>211</v>
      </c>
      <c r="BW74" s="16" t="s">
        <v>212</v>
      </c>
      <c r="BX74" s="16" t="s">
        <v>213</v>
      </c>
      <c r="BY74" s="16"/>
      <c r="BZ74" s="16"/>
      <c r="CA74" s="16" t="s">
        <v>214</v>
      </c>
      <c r="CB74" s="16" t="s">
        <v>122</v>
      </c>
      <c r="CC74" s="16" t="s">
        <v>124</v>
      </c>
      <c r="CD74" s="16" t="s">
        <v>215</v>
      </c>
      <c r="IG74" s="115">
        <f t="shared" ref="IG74:IG132" si="15">IF(SUMPRODUCT(--ISNUMBER(SEARCH("/",IH74:IS74))),0,1)</f>
        <v>0</v>
      </c>
      <c r="IH74" s="147" t="str">
        <f t="shared" si="10"/>
        <v xml:space="preserve"> / LW 8.2 @ 50Hz</v>
      </c>
      <c r="II74" s="147" t="str">
        <f t="shared" si="10"/>
        <v/>
      </c>
      <c r="IJ74" s="147" t="str">
        <f t="shared" si="10"/>
        <v/>
      </c>
      <c r="IK74" s="147" t="str">
        <f t="shared" si="10"/>
        <v/>
      </c>
      <c r="IL74" s="147" t="str">
        <f t="shared" si="10"/>
        <v/>
      </c>
      <c r="IM74" s="147" t="str">
        <f t="shared" si="10"/>
        <v/>
      </c>
      <c r="IN74" s="147" t="str">
        <f t="shared" si="13"/>
        <v/>
      </c>
      <c r="IO74" s="147" t="str">
        <f t="shared" si="13"/>
        <v/>
      </c>
      <c r="IP74" s="147" t="str">
        <f t="shared" si="13"/>
        <v/>
      </c>
      <c r="IQ74" s="147" t="str">
        <f t="shared" si="13"/>
        <v/>
      </c>
      <c r="IR74" s="147" t="str">
        <f t="shared" si="13"/>
        <v/>
      </c>
      <c r="IS74" s="147" t="str">
        <f t="shared" si="13"/>
        <v/>
      </c>
      <c r="IT74" s="115">
        <f t="shared" si="4"/>
        <v>10</v>
      </c>
    </row>
    <row r="75" spans="1:254" ht="27" customHeight="1">
      <c r="A75" s="148">
        <f t="shared" si="14"/>
        <v>45950</v>
      </c>
      <c r="B75" s="19">
        <f t="shared" si="14"/>
        <v>0</v>
      </c>
      <c r="C75" s="19" t="str">
        <f t="shared" si="14"/>
        <v>40VP026123P</v>
      </c>
      <c r="D75" s="19" t="str">
        <f t="shared" si="14"/>
        <v>N</v>
      </c>
      <c r="E75" s="136"/>
      <c r="F75" s="19">
        <f t="shared" si="6"/>
        <v>250100001</v>
      </c>
      <c r="G75" s="20">
        <f t="shared" si="7"/>
        <v>0</v>
      </c>
      <c r="H75" s="21">
        <v>8.1999999999999993</v>
      </c>
      <c r="I75" s="21">
        <v>17</v>
      </c>
      <c r="J75" s="21">
        <v>14.8</v>
      </c>
      <c r="K75" s="22">
        <v>0</v>
      </c>
      <c r="L75" s="115"/>
      <c r="M75" s="21">
        <v>11.2</v>
      </c>
      <c r="N75" s="21">
        <v>21.4</v>
      </c>
      <c r="O75" s="21">
        <v>19.5</v>
      </c>
      <c r="P75" s="22">
        <v>0</v>
      </c>
      <c r="Q75" s="115"/>
      <c r="R75" s="21">
        <v>-15.1</v>
      </c>
      <c r="S75" s="21">
        <v>-19.5</v>
      </c>
      <c r="V75" s="19">
        <v>0</v>
      </c>
      <c r="W75" s="24" t="s">
        <v>120</v>
      </c>
      <c r="X75" s="19" t="s">
        <v>177</v>
      </c>
      <c r="Y75" s="19" t="s">
        <v>177</v>
      </c>
      <c r="Z75" s="19" t="str">
        <f t="shared" si="12"/>
        <v xml:space="preserve"> / LW 8.2 @ 50Hz</v>
      </c>
      <c r="BB75" s="14" t="s">
        <v>179</v>
      </c>
      <c r="BC75" s="14" t="s">
        <v>180</v>
      </c>
      <c r="BD75" s="14" t="s">
        <v>183</v>
      </c>
      <c r="BE75" s="14" t="s">
        <v>187</v>
      </c>
      <c r="BG75" s="14" t="s">
        <v>190</v>
      </c>
      <c r="BH75" s="14" t="s">
        <v>192</v>
      </c>
      <c r="BJ75" s="107" t="s">
        <v>200</v>
      </c>
      <c r="BK75" s="14"/>
      <c r="BM75" s="16" t="s">
        <v>202</v>
      </c>
      <c r="BN75" s="16" t="s">
        <v>203</v>
      </c>
      <c r="BO75" s="16" t="s">
        <v>204</v>
      </c>
      <c r="BP75" s="14" t="s">
        <v>205</v>
      </c>
      <c r="BQ75" s="14" t="s">
        <v>206</v>
      </c>
      <c r="BR75" s="24" t="s">
        <v>120</v>
      </c>
      <c r="BS75" s="24"/>
      <c r="BT75" s="16">
        <v>25.1</v>
      </c>
      <c r="BU75" s="25">
        <v>0.55000000000000004</v>
      </c>
      <c r="BV75" s="16" t="s">
        <v>211</v>
      </c>
      <c r="BW75" s="16" t="s">
        <v>212</v>
      </c>
      <c r="BX75" s="16" t="s">
        <v>213</v>
      </c>
      <c r="BY75" s="16"/>
      <c r="BZ75" s="16"/>
      <c r="CA75" s="16" t="s">
        <v>214</v>
      </c>
      <c r="CB75" s="16" t="s">
        <v>122</v>
      </c>
      <c r="CC75" s="16" t="s">
        <v>124</v>
      </c>
      <c r="CD75" s="16" t="s">
        <v>215</v>
      </c>
      <c r="IG75" s="115">
        <f t="shared" si="15"/>
        <v>0</v>
      </c>
      <c r="IH75" s="147" t="str">
        <f t="shared" si="10"/>
        <v xml:space="preserve"> / LW 8.2 @ 50Hz</v>
      </c>
      <c r="II75" s="147" t="str">
        <f t="shared" si="10"/>
        <v/>
      </c>
      <c r="IJ75" s="147" t="str">
        <f t="shared" si="10"/>
        <v/>
      </c>
      <c r="IK75" s="147" t="str">
        <f t="shared" si="10"/>
        <v/>
      </c>
      <c r="IL75" s="147" t="str">
        <f t="shared" si="10"/>
        <v/>
      </c>
      <c r="IM75" s="147" t="str">
        <f t="shared" si="10"/>
        <v/>
      </c>
      <c r="IN75" s="147" t="str">
        <f t="shared" si="13"/>
        <v/>
      </c>
      <c r="IO75" s="147" t="str">
        <f t="shared" si="13"/>
        <v/>
      </c>
      <c r="IP75" s="147" t="str">
        <f t="shared" si="13"/>
        <v/>
      </c>
      <c r="IQ75" s="147" t="str">
        <f t="shared" si="13"/>
        <v/>
      </c>
      <c r="IR75" s="147" t="str">
        <f t="shared" si="13"/>
        <v/>
      </c>
      <c r="IS75" s="147" t="str">
        <f t="shared" si="13"/>
        <v/>
      </c>
      <c r="IT75" s="115">
        <f t="shared" si="4"/>
        <v>10</v>
      </c>
    </row>
    <row r="76" spans="1:254" ht="27" customHeight="1">
      <c r="A76" s="148">
        <f t="shared" si="14"/>
        <v>45950</v>
      </c>
      <c r="B76" s="19">
        <f t="shared" si="14"/>
        <v>0</v>
      </c>
      <c r="C76" s="19" t="str">
        <f t="shared" si="14"/>
        <v>40VP026123P</v>
      </c>
      <c r="D76" s="19" t="str">
        <f t="shared" si="14"/>
        <v>N</v>
      </c>
      <c r="E76" s="136"/>
      <c r="F76" s="19">
        <f t="shared" si="6"/>
        <v>250100001</v>
      </c>
      <c r="G76" s="20">
        <f t="shared" si="7"/>
        <v>0</v>
      </c>
      <c r="H76" s="21">
        <v>8.1999999999999993</v>
      </c>
      <c r="I76" s="21">
        <v>17</v>
      </c>
      <c r="J76" s="21">
        <v>14.8</v>
      </c>
      <c r="K76" s="22">
        <v>0</v>
      </c>
      <c r="L76" s="115"/>
      <c r="M76" s="21">
        <v>11.2</v>
      </c>
      <c r="N76" s="21">
        <v>21.4</v>
      </c>
      <c r="O76" s="21">
        <v>19.5</v>
      </c>
      <c r="P76" s="22">
        <v>0</v>
      </c>
      <c r="Q76" s="115"/>
      <c r="R76" s="21">
        <v>-15.1</v>
      </c>
      <c r="S76" s="21">
        <v>-19.5</v>
      </c>
      <c r="V76" s="19">
        <v>0</v>
      </c>
      <c r="W76" s="24" t="s">
        <v>120</v>
      </c>
      <c r="X76" s="19" t="s">
        <v>177</v>
      </c>
      <c r="Y76" s="19" t="s">
        <v>177</v>
      </c>
      <c r="Z76" s="19" t="str">
        <f t="shared" si="12"/>
        <v xml:space="preserve"> / LW 8.2 @ 50Hz</v>
      </c>
      <c r="BB76" s="14" t="s">
        <v>179</v>
      </c>
      <c r="BC76" s="14" t="s">
        <v>180</v>
      </c>
      <c r="BD76" s="14" t="s">
        <v>183</v>
      </c>
      <c r="BE76" s="14" t="s">
        <v>187</v>
      </c>
      <c r="BG76" s="14" t="s">
        <v>190</v>
      </c>
      <c r="BH76" s="14" t="s">
        <v>192</v>
      </c>
      <c r="BJ76" s="107" t="s">
        <v>200</v>
      </c>
      <c r="BK76" s="14"/>
      <c r="BM76" s="16" t="s">
        <v>202</v>
      </c>
      <c r="BN76" s="16" t="s">
        <v>203</v>
      </c>
      <c r="BO76" s="16" t="s">
        <v>204</v>
      </c>
      <c r="BP76" s="14" t="s">
        <v>205</v>
      </c>
      <c r="BQ76" s="14" t="s">
        <v>206</v>
      </c>
      <c r="BR76" s="24" t="s">
        <v>120</v>
      </c>
      <c r="BS76" s="24"/>
      <c r="BT76" s="16">
        <v>25.1</v>
      </c>
      <c r="BU76" s="25">
        <v>0.55000000000000004</v>
      </c>
      <c r="BV76" s="16" t="s">
        <v>211</v>
      </c>
      <c r="BW76" s="16" t="s">
        <v>212</v>
      </c>
      <c r="BX76" s="16" t="s">
        <v>213</v>
      </c>
      <c r="BY76" s="16"/>
      <c r="BZ76" s="16"/>
      <c r="CA76" s="16" t="s">
        <v>214</v>
      </c>
      <c r="CB76" s="16" t="s">
        <v>122</v>
      </c>
      <c r="CC76" s="16" t="s">
        <v>124</v>
      </c>
      <c r="CD76" s="16" t="s">
        <v>215</v>
      </c>
      <c r="IG76" s="115">
        <f t="shared" si="15"/>
        <v>0</v>
      </c>
      <c r="IH76" s="147" t="str">
        <f t="shared" si="10"/>
        <v xml:space="preserve"> / LW 8.2 @ 50Hz</v>
      </c>
      <c r="II76" s="147" t="str">
        <f t="shared" si="10"/>
        <v/>
      </c>
      <c r="IJ76" s="147" t="str">
        <f t="shared" si="10"/>
        <v/>
      </c>
      <c r="IK76" s="147" t="str">
        <f t="shared" si="10"/>
        <v/>
      </c>
      <c r="IL76" s="147" t="str">
        <f t="shared" si="10"/>
        <v/>
      </c>
      <c r="IM76" s="147" t="str">
        <f t="shared" si="10"/>
        <v/>
      </c>
      <c r="IN76" s="147" t="str">
        <f t="shared" si="13"/>
        <v/>
      </c>
      <c r="IO76" s="147" t="str">
        <f t="shared" si="13"/>
        <v/>
      </c>
      <c r="IP76" s="147" t="str">
        <f t="shared" si="13"/>
        <v/>
      </c>
      <c r="IQ76" s="147" t="str">
        <f t="shared" si="13"/>
        <v/>
      </c>
      <c r="IR76" s="147" t="str">
        <f t="shared" si="13"/>
        <v/>
      </c>
      <c r="IS76" s="147" t="str">
        <f t="shared" si="13"/>
        <v/>
      </c>
      <c r="IT76" s="115">
        <f t="shared" ref="IT76:IT139" si="16">COUNTA(H76,I76,J76,K76,M76,N76,O76,P76,R76,S76)</f>
        <v>10</v>
      </c>
    </row>
    <row r="77" spans="1:254" ht="27" customHeight="1">
      <c r="A77" s="148">
        <f t="shared" ref="A77:D92" si="17">IF(COUNTA($G77),A76,0)</f>
        <v>45950</v>
      </c>
      <c r="B77" s="19">
        <f t="shared" si="17"/>
        <v>0</v>
      </c>
      <c r="C77" s="19" t="str">
        <f t="shared" si="17"/>
        <v>40VP026123P</v>
      </c>
      <c r="D77" s="19" t="str">
        <f t="shared" si="17"/>
        <v>N</v>
      </c>
      <c r="E77" s="136"/>
      <c r="F77" s="19">
        <f t="shared" ref="F77:F140" si="18">IF(G76=0,F76,F76+1)</f>
        <v>250100001</v>
      </c>
      <c r="G77" s="20">
        <f t="shared" ref="G77:G140" si="19">IG77</f>
        <v>0</v>
      </c>
      <c r="H77" s="21">
        <v>8.1999999999999993</v>
      </c>
      <c r="I77" s="21">
        <v>17</v>
      </c>
      <c r="J77" s="21">
        <v>14.8</v>
      </c>
      <c r="K77" s="22">
        <v>0</v>
      </c>
      <c r="L77" s="115"/>
      <c r="M77" s="21">
        <v>11.2</v>
      </c>
      <c r="N77" s="21">
        <v>21.4</v>
      </c>
      <c r="O77" s="21">
        <v>19.5</v>
      </c>
      <c r="P77" s="22">
        <v>0</v>
      </c>
      <c r="Q77" s="115"/>
      <c r="R77" s="21">
        <v>-15.1</v>
      </c>
      <c r="S77" s="21">
        <v>-19.5</v>
      </c>
      <c r="V77" s="19">
        <v>0</v>
      </c>
      <c r="W77" s="24" t="s">
        <v>120</v>
      </c>
      <c r="X77" s="19" t="s">
        <v>177</v>
      </c>
      <c r="Y77" s="19" t="s">
        <v>177</v>
      </c>
      <c r="Z77" s="19" t="str">
        <f t="shared" si="12"/>
        <v xml:space="preserve"> / LW 8.2 @ 50Hz</v>
      </c>
      <c r="BB77" s="14" t="s">
        <v>179</v>
      </c>
      <c r="BC77" s="14" t="s">
        <v>180</v>
      </c>
      <c r="BD77" s="14" t="s">
        <v>183</v>
      </c>
      <c r="BE77" s="14" t="s">
        <v>187</v>
      </c>
      <c r="BG77" s="14" t="s">
        <v>190</v>
      </c>
      <c r="BH77" s="14" t="s">
        <v>192</v>
      </c>
      <c r="BJ77" s="107" t="s">
        <v>200</v>
      </c>
      <c r="BK77" s="14"/>
      <c r="BM77" s="16" t="s">
        <v>202</v>
      </c>
      <c r="BN77" s="16" t="s">
        <v>203</v>
      </c>
      <c r="BO77" s="16" t="s">
        <v>204</v>
      </c>
      <c r="BP77" s="14" t="s">
        <v>205</v>
      </c>
      <c r="BQ77" s="14" t="s">
        <v>206</v>
      </c>
      <c r="BR77" s="24" t="s">
        <v>120</v>
      </c>
      <c r="BS77" s="24"/>
      <c r="BT77" s="16">
        <v>25.1</v>
      </c>
      <c r="BU77" s="25">
        <v>0.55000000000000004</v>
      </c>
      <c r="BV77" s="16" t="s">
        <v>211</v>
      </c>
      <c r="BW77" s="16" t="s">
        <v>212</v>
      </c>
      <c r="BX77" s="16" t="s">
        <v>213</v>
      </c>
      <c r="BY77" s="16"/>
      <c r="BZ77" s="16"/>
      <c r="CA77" s="16" t="s">
        <v>214</v>
      </c>
      <c r="CB77" s="16" t="s">
        <v>122</v>
      </c>
      <c r="CC77" s="16" t="s">
        <v>124</v>
      </c>
      <c r="CD77" s="16" t="s">
        <v>215</v>
      </c>
      <c r="IG77" s="115">
        <f t="shared" si="15"/>
        <v>0</v>
      </c>
      <c r="IH77" s="147" t="str">
        <f t="shared" si="10"/>
        <v xml:space="preserve"> / LW 8.2 @ 50Hz</v>
      </c>
      <c r="II77" s="147" t="str">
        <f t="shared" si="10"/>
        <v/>
      </c>
      <c r="IJ77" s="147" t="str">
        <f t="shared" si="10"/>
        <v/>
      </c>
      <c r="IK77" s="147" t="str">
        <f t="shared" si="10"/>
        <v/>
      </c>
      <c r="IL77" s="147" t="str">
        <f t="shared" si="10"/>
        <v/>
      </c>
      <c r="IM77" s="147" t="str">
        <f t="shared" si="10"/>
        <v/>
      </c>
      <c r="IN77" s="147" t="str">
        <f t="shared" si="13"/>
        <v/>
      </c>
      <c r="IO77" s="147" t="str">
        <f t="shared" si="13"/>
        <v/>
      </c>
      <c r="IP77" s="147" t="str">
        <f t="shared" si="13"/>
        <v/>
      </c>
      <c r="IQ77" s="147" t="str">
        <f t="shared" si="13"/>
        <v/>
      </c>
      <c r="IR77" s="147" t="str">
        <f t="shared" si="13"/>
        <v/>
      </c>
      <c r="IS77" s="147" t="str">
        <f t="shared" si="13"/>
        <v/>
      </c>
      <c r="IT77" s="115">
        <f t="shared" si="16"/>
        <v>10</v>
      </c>
    </row>
    <row r="78" spans="1:254" ht="27" customHeight="1">
      <c r="A78" s="148">
        <f t="shared" si="17"/>
        <v>45950</v>
      </c>
      <c r="B78" s="19">
        <f t="shared" si="17"/>
        <v>0</v>
      </c>
      <c r="C78" s="19" t="str">
        <f t="shared" si="17"/>
        <v>40VP026123P</v>
      </c>
      <c r="D78" s="19" t="str">
        <f t="shared" si="17"/>
        <v>N</v>
      </c>
      <c r="E78" s="136"/>
      <c r="F78" s="19">
        <f t="shared" si="18"/>
        <v>250100001</v>
      </c>
      <c r="G78" s="20">
        <f t="shared" si="19"/>
        <v>0</v>
      </c>
      <c r="H78" s="21">
        <v>8.1999999999999993</v>
      </c>
      <c r="I78" s="21">
        <v>17</v>
      </c>
      <c r="J78" s="21">
        <v>14.8</v>
      </c>
      <c r="K78" s="22">
        <v>0</v>
      </c>
      <c r="L78" s="115"/>
      <c r="M78" s="21">
        <v>11.2</v>
      </c>
      <c r="N78" s="21">
        <v>21.4</v>
      </c>
      <c r="O78" s="21">
        <v>19.5</v>
      </c>
      <c r="P78" s="22">
        <v>0</v>
      </c>
      <c r="Q78" s="115"/>
      <c r="R78" s="21">
        <v>-15.1</v>
      </c>
      <c r="S78" s="21">
        <v>-19.5</v>
      </c>
      <c r="V78" s="19">
        <v>0</v>
      </c>
      <c r="W78" s="24" t="s">
        <v>120</v>
      </c>
      <c r="X78" s="19" t="s">
        <v>177</v>
      </c>
      <c r="Y78" s="19" t="s">
        <v>177</v>
      </c>
      <c r="Z78" s="19" t="str">
        <f t="shared" si="12"/>
        <v xml:space="preserve"> / LW 8.2 @ 50Hz</v>
      </c>
      <c r="BB78" s="14" t="s">
        <v>179</v>
      </c>
      <c r="BC78" s="14" t="s">
        <v>180</v>
      </c>
      <c r="BD78" s="14" t="s">
        <v>183</v>
      </c>
      <c r="BE78" s="14" t="s">
        <v>187</v>
      </c>
      <c r="BG78" s="14" t="s">
        <v>190</v>
      </c>
      <c r="BH78" s="14" t="s">
        <v>192</v>
      </c>
      <c r="BJ78" s="107" t="s">
        <v>200</v>
      </c>
      <c r="BK78" s="14"/>
      <c r="BM78" s="16" t="s">
        <v>202</v>
      </c>
      <c r="BN78" s="16" t="s">
        <v>203</v>
      </c>
      <c r="BO78" s="16" t="s">
        <v>204</v>
      </c>
      <c r="BP78" s="14" t="s">
        <v>205</v>
      </c>
      <c r="BQ78" s="14" t="s">
        <v>206</v>
      </c>
      <c r="BR78" s="24" t="s">
        <v>120</v>
      </c>
      <c r="BS78" s="24"/>
      <c r="BT78" s="16">
        <v>25.1</v>
      </c>
      <c r="BU78" s="25">
        <v>0.55000000000000004</v>
      </c>
      <c r="BV78" s="16" t="s">
        <v>211</v>
      </c>
      <c r="BW78" s="16" t="s">
        <v>212</v>
      </c>
      <c r="BX78" s="16" t="s">
        <v>213</v>
      </c>
      <c r="BY78" s="16"/>
      <c r="BZ78" s="16"/>
      <c r="CA78" s="16" t="s">
        <v>214</v>
      </c>
      <c r="CB78" s="16" t="s">
        <v>122</v>
      </c>
      <c r="CC78" s="16" t="s">
        <v>124</v>
      </c>
      <c r="CD78" s="16" t="s">
        <v>215</v>
      </c>
      <c r="IG78" s="115">
        <f t="shared" si="15"/>
        <v>0</v>
      </c>
      <c r="IH78" s="147" t="str">
        <f t="shared" si="10"/>
        <v xml:space="preserve"> / LW 8.2 @ 50Hz</v>
      </c>
      <c r="II78" s="147" t="str">
        <f t="shared" si="10"/>
        <v/>
      </c>
      <c r="IJ78" s="147" t="str">
        <f t="shared" si="10"/>
        <v/>
      </c>
      <c r="IK78" s="147" t="str">
        <f t="shared" si="10"/>
        <v/>
      </c>
      <c r="IL78" s="147" t="str">
        <f t="shared" si="10"/>
        <v/>
      </c>
      <c r="IM78" s="147" t="str">
        <f t="shared" si="10"/>
        <v/>
      </c>
      <c r="IN78" s="147" t="str">
        <f t="shared" si="13"/>
        <v/>
      </c>
      <c r="IO78" s="147" t="str">
        <f t="shared" si="13"/>
        <v/>
      </c>
      <c r="IP78" s="147" t="str">
        <f t="shared" si="13"/>
        <v/>
      </c>
      <c r="IQ78" s="147" t="str">
        <f t="shared" si="13"/>
        <v/>
      </c>
      <c r="IR78" s="147" t="str">
        <f t="shared" si="13"/>
        <v/>
      </c>
      <c r="IS78" s="147" t="str">
        <f t="shared" si="13"/>
        <v/>
      </c>
      <c r="IT78" s="115">
        <f t="shared" si="16"/>
        <v>10</v>
      </c>
    </row>
    <row r="79" spans="1:254" ht="27" customHeight="1">
      <c r="A79" s="148">
        <f t="shared" si="17"/>
        <v>45950</v>
      </c>
      <c r="B79" s="19">
        <f t="shared" si="17"/>
        <v>0</v>
      </c>
      <c r="C79" s="19" t="str">
        <f t="shared" si="17"/>
        <v>40VP026123P</v>
      </c>
      <c r="D79" s="19" t="str">
        <f t="shared" si="17"/>
        <v>N</v>
      </c>
      <c r="E79" s="136"/>
      <c r="F79" s="19">
        <f t="shared" si="18"/>
        <v>250100001</v>
      </c>
      <c r="G79" s="20">
        <f t="shared" si="19"/>
        <v>0</v>
      </c>
      <c r="H79" s="21">
        <v>8.1999999999999993</v>
      </c>
      <c r="I79" s="21">
        <v>17</v>
      </c>
      <c r="J79" s="21">
        <v>14.8</v>
      </c>
      <c r="K79" s="22">
        <v>0</v>
      </c>
      <c r="L79" s="115"/>
      <c r="M79" s="21">
        <v>11.2</v>
      </c>
      <c r="N79" s="21">
        <v>21.4</v>
      </c>
      <c r="O79" s="21">
        <v>19.5</v>
      </c>
      <c r="P79" s="22">
        <v>0</v>
      </c>
      <c r="Q79" s="115"/>
      <c r="R79" s="21">
        <v>-15.1</v>
      </c>
      <c r="S79" s="21">
        <v>-19.5</v>
      </c>
      <c r="V79" s="19">
        <v>0</v>
      </c>
      <c r="W79" s="24" t="s">
        <v>120</v>
      </c>
      <c r="X79" s="19" t="s">
        <v>177</v>
      </c>
      <c r="Y79" s="19" t="s">
        <v>177</v>
      </c>
      <c r="Z79" s="19" t="str">
        <f t="shared" si="12"/>
        <v xml:space="preserve"> / LW 8.2 @ 50Hz</v>
      </c>
      <c r="BB79" s="14" t="s">
        <v>179</v>
      </c>
      <c r="BC79" s="14" t="s">
        <v>180</v>
      </c>
      <c r="BD79" s="14" t="s">
        <v>183</v>
      </c>
      <c r="BE79" s="14" t="s">
        <v>187</v>
      </c>
      <c r="BG79" s="14" t="s">
        <v>190</v>
      </c>
      <c r="BH79" s="14" t="s">
        <v>192</v>
      </c>
      <c r="BJ79" s="107" t="s">
        <v>200</v>
      </c>
      <c r="BK79" s="14"/>
      <c r="BM79" s="16" t="s">
        <v>202</v>
      </c>
      <c r="BN79" s="16" t="s">
        <v>203</v>
      </c>
      <c r="BO79" s="16" t="s">
        <v>204</v>
      </c>
      <c r="BP79" s="14" t="s">
        <v>205</v>
      </c>
      <c r="BQ79" s="14" t="s">
        <v>206</v>
      </c>
      <c r="BR79" s="24" t="s">
        <v>120</v>
      </c>
      <c r="BS79" s="24"/>
      <c r="BT79" s="16">
        <v>25.1</v>
      </c>
      <c r="BU79" s="25">
        <v>0.55000000000000004</v>
      </c>
      <c r="BV79" s="16" t="s">
        <v>211</v>
      </c>
      <c r="BW79" s="16" t="s">
        <v>212</v>
      </c>
      <c r="BX79" s="16" t="s">
        <v>213</v>
      </c>
      <c r="BY79" s="16"/>
      <c r="BZ79" s="16"/>
      <c r="CA79" s="16" t="s">
        <v>214</v>
      </c>
      <c r="CB79" s="16" t="s">
        <v>122</v>
      </c>
      <c r="CC79" s="16" t="s">
        <v>124</v>
      </c>
      <c r="CD79" s="16" t="s">
        <v>215</v>
      </c>
      <c r="IG79" s="115">
        <f t="shared" si="15"/>
        <v>0</v>
      </c>
      <c r="IH79" s="147" t="str">
        <f t="shared" si="10"/>
        <v xml:space="preserve"> / LW 8.2 @ 50Hz</v>
      </c>
      <c r="II79" s="147" t="str">
        <f t="shared" si="10"/>
        <v/>
      </c>
      <c r="IJ79" s="147" t="str">
        <f t="shared" si="10"/>
        <v/>
      </c>
      <c r="IK79" s="147" t="str">
        <f t="shared" si="10"/>
        <v/>
      </c>
      <c r="IL79" s="147" t="str">
        <f t="shared" si="10"/>
        <v/>
      </c>
      <c r="IM79" s="147" t="str">
        <f t="shared" si="10"/>
        <v/>
      </c>
      <c r="IN79" s="147" t="str">
        <f t="shared" si="13"/>
        <v/>
      </c>
      <c r="IO79" s="147" t="str">
        <f t="shared" si="13"/>
        <v/>
      </c>
      <c r="IP79" s="147" t="str">
        <f t="shared" si="13"/>
        <v/>
      </c>
      <c r="IQ79" s="147" t="str">
        <f t="shared" si="13"/>
        <v/>
      </c>
      <c r="IR79" s="147" t="str">
        <f t="shared" si="13"/>
        <v/>
      </c>
      <c r="IS79" s="147" t="str">
        <f t="shared" si="13"/>
        <v/>
      </c>
      <c r="IT79" s="115">
        <f t="shared" si="16"/>
        <v>10</v>
      </c>
    </row>
    <row r="80" spans="1:254" ht="27" customHeight="1">
      <c r="A80" s="148">
        <f t="shared" si="17"/>
        <v>45950</v>
      </c>
      <c r="B80" s="19">
        <f t="shared" si="17"/>
        <v>0</v>
      </c>
      <c r="C80" s="19" t="str">
        <f t="shared" si="17"/>
        <v>40VP026123P</v>
      </c>
      <c r="D80" s="19" t="str">
        <f t="shared" si="17"/>
        <v>N</v>
      </c>
      <c r="E80" s="136"/>
      <c r="F80" s="19">
        <f t="shared" si="18"/>
        <v>250100001</v>
      </c>
      <c r="G80" s="20">
        <f t="shared" si="19"/>
        <v>0</v>
      </c>
      <c r="H80" s="21">
        <v>8.1999999999999993</v>
      </c>
      <c r="I80" s="21">
        <v>17</v>
      </c>
      <c r="J80" s="21">
        <v>14.8</v>
      </c>
      <c r="K80" s="22">
        <v>0</v>
      </c>
      <c r="L80" s="115"/>
      <c r="M80" s="21">
        <v>11.2</v>
      </c>
      <c r="N80" s="21">
        <v>21.4</v>
      </c>
      <c r="O80" s="21">
        <v>19.5</v>
      </c>
      <c r="P80" s="22">
        <v>0</v>
      </c>
      <c r="Q80" s="115"/>
      <c r="R80" s="21">
        <v>-15.1</v>
      </c>
      <c r="S80" s="21">
        <v>-19.5</v>
      </c>
      <c r="V80" s="19">
        <v>0</v>
      </c>
      <c r="W80" s="24" t="s">
        <v>120</v>
      </c>
      <c r="X80" s="19" t="s">
        <v>177</v>
      </c>
      <c r="Y80" s="19" t="s">
        <v>177</v>
      </c>
      <c r="Z80" s="19" t="str">
        <f t="shared" si="12"/>
        <v xml:space="preserve"> / LW 8.2 @ 50Hz</v>
      </c>
      <c r="BB80" s="14" t="s">
        <v>179</v>
      </c>
      <c r="BC80" s="14" t="s">
        <v>180</v>
      </c>
      <c r="BD80" s="14" t="s">
        <v>183</v>
      </c>
      <c r="BE80" s="14" t="s">
        <v>187</v>
      </c>
      <c r="BG80" s="14" t="s">
        <v>190</v>
      </c>
      <c r="BH80" s="14" t="s">
        <v>192</v>
      </c>
      <c r="BJ80" s="107" t="s">
        <v>199</v>
      </c>
      <c r="BK80" s="14"/>
      <c r="BM80" s="16" t="s">
        <v>202</v>
      </c>
      <c r="BN80" s="16" t="s">
        <v>203</v>
      </c>
      <c r="BO80" s="16" t="s">
        <v>204</v>
      </c>
      <c r="BP80" s="14" t="s">
        <v>205</v>
      </c>
      <c r="BQ80" s="14" t="s">
        <v>206</v>
      </c>
      <c r="BR80" s="24" t="s">
        <v>120</v>
      </c>
      <c r="BS80" s="24"/>
      <c r="BT80" s="16">
        <v>25.1</v>
      </c>
      <c r="BU80" s="25">
        <v>0.55000000000000004</v>
      </c>
      <c r="BV80" s="16" t="s">
        <v>211</v>
      </c>
      <c r="BW80" s="16" t="s">
        <v>212</v>
      </c>
      <c r="BX80" s="16" t="s">
        <v>213</v>
      </c>
      <c r="BY80" s="16"/>
      <c r="BZ80" s="16"/>
      <c r="CA80" s="16" t="s">
        <v>214</v>
      </c>
      <c r="CB80" s="16" t="s">
        <v>122</v>
      </c>
      <c r="CC80" s="16" t="s">
        <v>124</v>
      </c>
      <c r="CD80" s="16" t="s">
        <v>215</v>
      </c>
      <c r="IG80" s="115">
        <f t="shared" si="15"/>
        <v>0</v>
      </c>
      <c r="IH80" s="147" t="str">
        <f t="shared" si="10"/>
        <v xml:space="preserve"> / LW 8.2 @ 50Hz</v>
      </c>
      <c r="II80" s="147" t="str">
        <f t="shared" si="10"/>
        <v/>
      </c>
      <c r="IJ80" s="147" t="str">
        <f t="shared" si="10"/>
        <v/>
      </c>
      <c r="IK80" s="147" t="str">
        <f t="shared" si="10"/>
        <v/>
      </c>
      <c r="IL80" s="147" t="str">
        <f t="shared" si="10"/>
        <v/>
      </c>
      <c r="IM80" s="147" t="str">
        <f t="shared" si="10"/>
        <v/>
      </c>
      <c r="IN80" s="147" t="str">
        <f t="shared" si="13"/>
        <v/>
      </c>
      <c r="IO80" s="147" t="str">
        <f t="shared" si="13"/>
        <v/>
      </c>
      <c r="IP80" s="147" t="str">
        <f t="shared" si="13"/>
        <v/>
      </c>
      <c r="IQ80" s="147" t="str">
        <f t="shared" si="13"/>
        <v/>
      </c>
      <c r="IR80" s="147" t="str">
        <f t="shared" si="13"/>
        <v/>
      </c>
      <c r="IS80" s="147" t="str">
        <f t="shared" si="13"/>
        <v/>
      </c>
      <c r="IT80" s="115">
        <f t="shared" si="16"/>
        <v>10</v>
      </c>
    </row>
    <row r="81" spans="1:254" ht="27" customHeight="1">
      <c r="A81" s="148">
        <f t="shared" si="17"/>
        <v>45950</v>
      </c>
      <c r="B81" s="19">
        <f t="shared" si="17"/>
        <v>0</v>
      </c>
      <c r="C81" s="19" t="str">
        <f t="shared" si="17"/>
        <v>40VP026123P</v>
      </c>
      <c r="D81" s="19" t="str">
        <f t="shared" si="17"/>
        <v>N</v>
      </c>
      <c r="E81" s="136"/>
      <c r="F81" s="19">
        <f t="shared" si="18"/>
        <v>250100001</v>
      </c>
      <c r="G81" s="20">
        <f t="shared" si="19"/>
        <v>0</v>
      </c>
      <c r="H81" s="21">
        <v>8.1999999999999993</v>
      </c>
      <c r="I81" s="21">
        <v>17</v>
      </c>
      <c r="J81" s="21">
        <v>14.8</v>
      </c>
      <c r="K81" s="22">
        <v>0</v>
      </c>
      <c r="L81" s="115"/>
      <c r="M81" s="21">
        <v>11.2</v>
      </c>
      <c r="N81" s="21">
        <v>21.4</v>
      </c>
      <c r="O81" s="21">
        <v>19.5</v>
      </c>
      <c r="P81" s="22">
        <v>0</v>
      </c>
      <c r="Q81" s="115"/>
      <c r="R81" s="21">
        <v>-15.1</v>
      </c>
      <c r="S81" s="21">
        <v>-19.5</v>
      </c>
      <c r="V81" s="19">
        <v>0</v>
      </c>
      <c r="W81" s="24" t="s">
        <v>120</v>
      </c>
      <c r="X81" s="19" t="s">
        <v>177</v>
      </c>
      <c r="Y81" s="19" t="s">
        <v>177</v>
      </c>
      <c r="Z81" s="19" t="str">
        <f t="shared" si="12"/>
        <v xml:space="preserve"> / LW 8.2 @ 50Hz</v>
      </c>
      <c r="BB81" s="14" t="s">
        <v>179</v>
      </c>
      <c r="BC81" s="14" t="s">
        <v>180</v>
      </c>
      <c r="BD81" s="14" t="s">
        <v>183</v>
      </c>
      <c r="BE81" s="14" t="s">
        <v>187</v>
      </c>
      <c r="BG81" s="14" t="s">
        <v>190</v>
      </c>
      <c r="BH81" s="14" t="s">
        <v>192</v>
      </c>
      <c r="BJ81" s="107" t="s">
        <v>199</v>
      </c>
      <c r="BK81" s="14"/>
      <c r="BM81" s="16" t="s">
        <v>202</v>
      </c>
      <c r="BN81" s="16" t="s">
        <v>203</v>
      </c>
      <c r="BO81" s="16" t="s">
        <v>204</v>
      </c>
      <c r="BP81" s="14" t="s">
        <v>205</v>
      </c>
      <c r="BQ81" s="14" t="s">
        <v>206</v>
      </c>
      <c r="BR81" s="24" t="s">
        <v>120</v>
      </c>
      <c r="BS81" s="24"/>
      <c r="BT81" s="16">
        <v>25.1</v>
      </c>
      <c r="BU81" s="25">
        <v>0.55000000000000004</v>
      </c>
      <c r="BV81" s="16" t="s">
        <v>211</v>
      </c>
      <c r="BW81" s="16" t="s">
        <v>212</v>
      </c>
      <c r="BX81" s="16" t="s">
        <v>213</v>
      </c>
      <c r="BY81" s="16"/>
      <c r="BZ81" s="16"/>
      <c r="CA81" s="16" t="s">
        <v>214</v>
      </c>
      <c r="CB81" s="16" t="s">
        <v>122</v>
      </c>
      <c r="CC81" s="16" t="s">
        <v>124</v>
      </c>
      <c r="CD81" s="16" t="s">
        <v>215</v>
      </c>
      <c r="IG81" s="115">
        <f t="shared" si="15"/>
        <v>0</v>
      </c>
      <c r="IH81" s="147" t="str">
        <f t="shared" si="10"/>
        <v xml:space="preserve"> / LW 8.2 @ 50Hz</v>
      </c>
      <c r="II81" s="147" t="str">
        <f t="shared" si="10"/>
        <v/>
      </c>
      <c r="IJ81" s="147" t="str">
        <f t="shared" si="10"/>
        <v/>
      </c>
      <c r="IK81" s="147" t="str">
        <f t="shared" si="10"/>
        <v/>
      </c>
      <c r="IL81" s="147" t="str">
        <f t="shared" si="10"/>
        <v/>
      </c>
      <c r="IM81" s="147" t="str">
        <f t="shared" si="10"/>
        <v/>
      </c>
      <c r="IN81" s="147" t="str">
        <f t="shared" si="13"/>
        <v/>
      </c>
      <c r="IO81" s="147" t="str">
        <f t="shared" si="13"/>
        <v/>
      </c>
      <c r="IP81" s="147" t="str">
        <f t="shared" si="13"/>
        <v/>
      </c>
      <c r="IQ81" s="147" t="str">
        <f t="shared" si="13"/>
        <v/>
      </c>
      <c r="IR81" s="147" t="str">
        <f t="shared" si="13"/>
        <v/>
      </c>
      <c r="IS81" s="147" t="str">
        <f t="shared" si="13"/>
        <v/>
      </c>
      <c r="IT81" s="115">
        <f t="shared" si="16"/>
        <v>10</v>
      </c>
    </row>
    <row r="82" spans="1:254" ht="27" customHeight="1">
      <c r="A82" s="148">
        <f t="shared" si="17"/>
        <v>45950</v>
      </c>
      <c r="B82" s="19">
        <f t="shared" si="17"/>
        <v>0</v>
      </c>
      <c r="C82" s="19" t="str">
        <f t="shared" si="17"/>
        <v>40VP026123P</v>
      </c>
      <c r="D82" s="19" t="str">
        <f t="shared" si="17"/>
        <v>N</v>
      </c>
      <c r="E82" s="136"/>
      <c r="F82" s="19">
        <f t="shared" si="18"/>
        <v>250100001</v>
      </c>
      <c r="G82" s="20">
        <f t="shared" si="19"/>
        <v>0</v>
      </c>
      <c r="H82" s="21">
        <v>8.1999999999999993</v>
      </c>
      <c r="I82" s="21">
        <v>17</v>
      </c>
      <c r="J82" s="21">
        <v>14.8</v>
      </c>
      <c r="K82" s="22">
        <v>0</v>
      </c>
      <c r="L82" s="115"/>
      <c r="M82" s="21">
        <v>11.2</v>
      </c>
      <c r="N82" s="21">
        <v>21.4</v>
      </c>
      <c r="O82" s="21">
        <v>19.5</v>
      </c>
      <c r="P82" s="22">
        <v>0</v>
      </c>
      <c r="Q82" s="115"/>
      <c r="R82" s="21">
        <v>-15.1</v>
      </c>
      <c r="S82" s="21">
        <v>-19.5</v>
      </c>
      <c r="V82" s="19">
        <v>0</v>
      </c>
      <c r="W82" s="24" t="s">
        <v>120</v>
      </c>
      <c r="X82" s="19" t="s">
        <v>177</v>
      </c>
      <c r="Y82" s="19" t="s">
        <v>177</v>
      </c>
      <c r="Z82" s="19" t="str">
        <f t="shared" si="12"/>
        <v xml:space="preserve"> / LW 8.2 @ 50Hz</v>
      </c>
      <c r="BB82" s="14" t="s">
        <v>179</v>
      </c>
      <c r="BC82" s="14" t="s">
        <v>180</v>
      </c>
      <c r="BD82" s="14" t="s">
        <v>183</v>
      </c>
      <c r="BE82" s="14" t="s">
        <v>187</v>
      </c>
      <c r="BG82" s="14" t="s">
        <v>190</v>
      </c>
      <c r="BH82" s="14" t="s">
        <v>192</v>
      </c>
      <c r="BJ82" s="107" t="s">
        <v>199</v>
      </c>
      <c r="BK82" s="14"/>
      <c r="BM82" s="16" t="s">
        <v>202</v>
      </c>
      <c r="BN82" s="16" t="s">
        <v>203</v>
      </c>
      <c r="BO82" s="16" t="s">
        <v>204</v>
      </c>
      <c r="BP82" s="14" t="s">
        <v>205</v>
      </c>
      <c r="BQ82" s="14" t="s">
        <v>206</v>
      </c>
      <c r="BR82" s="24" t="s">
        <v>120</v>
      </c>
      <c r="BS82" s="24"/>
      <c r="BT82" s="16">
        <v>25.1</v>
      </c>
      <c r="BU82" s="25">
        <v>0.55000000000000004</v>
      </c>
      <c r="BV82" s="16" t="s">
        <v>211</v>
      </c>
      <c r="BW82" s="16" t="s">
        <v>212</v>
      </c>
      <c r="BX82" s="16" t="s">
        <v>213</v>
      </c>
      <c r="BY82" s="16"/>
      <c r="BZ82" s="16"/>
      <c r="CA82" s="16" t="s">
        <v>214</v>
      </c>
      <c r="CB82" s="16" t="s">
        <v>122</v>
      </c>
      <c r="CC82" s="16" t="s">
        <v>124</v>
      </c>
      <c r="CD82" s="16" t="s">
        <v>215</v>
      </c>
      <c r="IG82" s="115">
        <f t="shared" si="15"/>
        <v>0</v>
      </c>
      <c r="IH82" s="147" t="str">
        <f t="shared" si="10"/>
        <v xml:space="preserve"> / LW 8.2 @ 50Hz</v>
      </c>
      <c r="II82" s="147" t="str">
        <f t="shared" si="10"/>
        <v/>
      </c>
      <c r="IJ82" s="147" t="str">
        <f t="shared" si="10"/>
        <v/>
      </c>
      <c r="IK82" s="147" t="str">
        <f t="shared" si="10"/>
        <v/>
      </c>
      <c r="IL82" s="147" t="str">
        <f t="shared" si="10"/>
        <v/>
      </c>
      <c r="IM82" s="147" t="str">
        <f t="shared" si="10"/>
        <v/>
      </c>
      <c r="IN82" s="147" t="str">
        <f t="shared" si="13"/>
        <v/>
      </c>
      <c r="IO82" s="147" t="str">
        <f t="shared" si="13"/>
        <v/>
      </c>
      <c r="IP82" s="147" t="str">
        <f t="shared" si="13"/>
        <v/>
      </c>
      <c r="IQ82" s="147" t="str">
        <f t="shared" si="13"/>
        <v/>
      </c>
      <c r="IR82" s="147" t="str">
        <f t="shared" si="13"/>
        <v/>
      </c>
      <c r="IS82" s="147" t="str">
        <f t="shared" si="13"/>
        <v/>
      </c>
      <c r="IT82" s="115">
        <f t="shared" si="16"/>
        <v>10</v>
      </c>
    </row>
    <row r="83" spans="1:254" ht="27" customHeight="1">
      <c r="A83" s="148">
        <f t="shared" si="17"/>
        <v>45950</v>
      </c>
      <c r="B83" s="19">
        <f t="shared" si="17"/>
        <v>0</v>
      </c>
      <c r="C83" s="19" t="str">
        <f t="shared" si="17"/>
        <v>40VP026123P</v>
      </c>
      <c r="D83" s="19" t="str">
        <f t="shared" si="17"/>
        <v>N</v>
      </c>
      <c r="E83" s="136"/>
      <c r="F83" s="19">
        <f t="shared" si="18"/>
        <v>250100001</v>
      </c>
      <c r="G83" s="20">
        <f t="shared" si="19"/>
        <v>0</v>
      </c>
      <c r="H83" s="21">
        <v>8.1999999999999993</v>
      </c>
      <c r="I83" s="21">
        <v>17</v>
      </c>
      <c r="J83" s="21">
        <v>14.8</v>
      </c>
      <c r="K83" s="22">
        <v>0</v>
      </c>
      <c r="L83" s="115"/>
      <c r="M83" s="21">
        <v>11.2</v>
      </c>
      <c r="N83" s="21">
        <v>21.4</v>
      </c>
      <c r="O83" s="21">
        <v>19.5</v>
      </c>
      <c r="P83" s="22">
        <v>0</v>
      </c>
      <c r="Q83" s="115"/>
      <c r="R83" s="21">
        <v>-15.1</v>
      </c>
      <c r="S83" s="21">
        <v>-19.5</v>
      </c>
      <c r="V83" s="19">
        <v>0</v>
      </c>
      <c r="W83" s="24" t="s">
        <v>120</v>
      </c>
      <c r="X83" s="19" t="s">
        <v>177</v>
      </c>
      <c r="Y83" s="19" t="s">
        <v>177</v>
      </c>
      <c r="Z83" s="19" t="str">
        <f t="shared" si="12"/>
        <v xml:space="preserve"> / LW 8.2 @ 50Hz</v>
      </c>
      <c r="BB83" s="14" t="s">
        <v>179</v>
      </c>
      <c r="BC83" s="14" t="s">
        <v>180</v>
      </c>
      <c r="BD83" s="14" t="s">
        <v>183</v>
      </c>
      <c r="BE83" s="14" t="s">
        <v>187</v>
      </c>
      <c r="BG83" s="14" t="s">
        <v>190</v>
      </c>
      <c r="BH83" s="14" t="s">
        <v>192</v>
      </c>
      <c r="BJ83" s="107" t="s">
        <v>199</v>
      </c>
      <c r="BK83" s="14"/>
      <c r="BM83" s="16" t="s">
        <v>202</v>
      </c>
      <c r="BN83" s="16" t="s">
        <v>203</v>
      </c>
      <c r="BO83" s="16" t="s">
        <v>204</v>
      </c>
      <c r="BP83" s="14" t="s">
        <v>205</v>
      </c>
      <c r="BQ83" s="14" t="s">
        <v>206</v>
      </c>
      <c r="BR83" s="24" t="s">
        <v>120</v>
      </c>
      <c r="BS83" s="24"/>
      <c r="BT83" s="16">
        <v>25.1</v>
      </c>
      <c r="BU83" s="25">
        <v>0.55000000000000004</v>
      </c>
      <c r="BV83" s="16" t="s">
        <v>211</v>
      </c>
      <c r="BW83" s="16" t="s">
        <v>212</v>
      </c>
      <c r="BX83" s="16" t="s">
        <v>213</v>
      </c>
      <c r="BY83" s="16"/>
      <c r="BZ83" s="16"/>
      <c r="CA83" s="16" t="s">
        <v>214</v>
      </c>
      <c r="CB83" s="16" t="s">
        <v>122</v>
      </c>
      <c r="CC83" s="16" t="s">
        <v>124</v>
      </c>
      <c r="CD83" s="16" t="s">
        <v>215</v>
      </c>
      <c r="IG83" s="115">
        <f t="shared" si="15"/>
        <v>0</v>
      </c>
      <c r="IH83" s="147" t="str">
        <f t="shared" si="10"/>
        <v xml:space="preserve"> / LW 8.2 @ 50Hz</v>
      </c>
      <c r="II83" s="147" t="str">
        <f t="shared" si="10"/>
        <v/>
      </c>
      <c r="IJ83" s="147" t="str">
        <f t="shared" si="10"/>
        <v/>
      </c>
      <c r="IK83" s="147" t="str">
        <f t="shared" si="10"/>
        <v/>
      </c>
      <c r="IL83" s="147" t="str">
        <f t="shared" si="10"/>
        <v/>
      </c>
      <c r="IM83" s="147" t="str">
        <f t="shared" si="10"/>
        <v/>
      </c>
      <c r="IN83" s="147" t="str">
        <f t="shared" si="13"/>
        <v/>
      </c>
      <c r="IO83" s="147" t="str">
        <f t="shared" si="13"/>
        <v/>
      </c>
      <c r="IP83" s="147" t="str">
        <f t="shared" si="13"/>
        <v/>
      </c>
      <c r="IQ83" s="147" t="str">
        <f t="shared" si="13"/>
        <v/>
      </c>
      <c r="IR83" s="147" t="str">
        <f t="shared" si="13"/>
        <v/>
      </c>
      <c r="IS83" s="147" t="str">
        <f t="shared" si="13"/>
        <v/>
      </c>
      <c r="IT83" s="115">
        <f t="shared" si="16"/>
        <v>10</v>
      </c>
    </row>
    <row r="84" spans="1:254" ht="27" customHeight="1">
      <c r="A84" s="148">
        <f t="shared" si="17"/>
        <v>45950</v>
      </c>
      <c r="B84" s="19">
        <f t="shared" si="17"/>
        <v>0</v>
      </c>
      <c r="C84" s="19" t="str">
        <f t="shared" si="17"/>
        <v>40VP026123P</v>
      </c>
      <c r="D84" s="19" t="str">
        <f t="shared" si="17"/>
        <v>N</v>
      </c>
      <c r="E84" s="136"/>
      <c r="F84" s="19">
        <f t="shared" si="18"/>
        <v>250100001</v>
      </c>
      <c r="G84" s="20">
        <f t="shared" si="19"/>
        <v>0</v>
      </c>
      <c r="H84" s="21">
        <v>8.1999999999999993</v>
      </c>
      <c r="I84" s="21">
        <v>17</v>
      </c>
      <c r="J84" s="21">
        <v>14.8</v>
      </c>
      <c r="K84" s="22">
        <v>0</v>
      </c>
      <c r="L84" s="115"/>
      <c r="M84" s="21">
        <v>11.2</v>
      </c>
      <c r="N84" s="21">
        <v>21.4</v>
      </c>
      <c r="O84" s="21">
        <v>19.5</v>
      </c>
      <c r="P84" s="22">
        <v>0</v>
      </c>
      <c r="Q84" s="115"/>
      <c r="R84" s="21">
        <v>-15.1</v>
      </c>
      <c r="S84" s="21">
        <v>-19.5</v>
      </c>
      <c r="V84" s="19">
        <v>0</v>
      </c>
      <c r="W84" s="24" t="s">
        <v>120</v>
      </c>
      <c r="X84" s="19" t="s">
        <v>177</v>
      </c>
      <c r="Y84" s="19" t="s">
        <v>177</v>
      </c>
      <c r="Z84" s="19" t="str">
        <f t="shared" si="12"/>
        <v xml:space="preserve"> / LW 8.2 @ 50Hz</v>
      </c>
      <c r="BB84" s="14" t="s">
        <v>179</v>
      </c>
      <c r="BC84" s="14" t="s">
        <v>180</v>
      </c>
      <c r="BD84" s="14" t="s">
        <v>183</v>
      </c>
      <c r="BE84" s="14" t="s">
        <v>187</v>
      </c>
      <c r="BG84" s="14" t="s">
        <v>190</v>
      </c>
      <c r="BH84" s="14" t="s">
        <v>192</v>
      </c>
      <c r="BJ84" s="107" t="s">
        <v>199</v>
      </c>
      <c r="BK84" s="14"/>
      <c r="BM84" s="16" t="s">
        <v>202</v>
      </c>
      <c r="BN84" s="16" t="s">
        <v>203</v>
      </c>
      <c r="BO84" s="16" t="s">
        <v>204</v>
      </c>
      <c r="BP84" s="14" t="s">
        <v>205</v>
      </c>
      <c r="BQ84" s="14" t="s">
        <v>206</v>
      </c>
      <c r="BR84" s="24" t="s">
        <v>120</v>
      </c>
      <c r="BS84" s="24"/>
      <c r="BT84" s="16">
        <v>25.1</v>
      </c>
      <c r="BU84" s="25">
        <v>0.55000000000000004</v>
      </c>
      <c r="BV84" s="16" t="s">
        <v>211</v>
      </c>
      <c r="BW84" s="16" t="s">
        <v>212</v>
      </c>
      <c r="BX84" s="16" t="s">
        <v>213</v>
      </c>
      <c r="BY84" s="16"/>
      <c r="BZ84" s="16"/>
      <c r="CA84" s="16" t="s">
        <v>214</v>
      </c>
      <c r="CB84" s="16" t="s">
        <v>122</v>
      </c>
      <c r="CC84" s="16" t="s">
        <v>124</v>
      </c>
      <c r="CD84" s="16" t="s">
        <v>215</v>
      </c>
      <c r="IG84" s="115">
        <f t="shared" si="15"/>
        <v>0</v>
      </c>
      <c r="IH84" s="147" t="str">
        <f t="shared" si="10"/>
        <v xml:space="preserve"> / LW 8.2 @ 50Hz</v>
      </c>
      <c r="II84" s="147" t="str">
        <f t="shared" si="10"/>
        <v/>
      </c>
      <c r="IJ84" s="147" t="str">
        <f t="shared" si="10"/>
        <v/>
      </c>
      <c r="IK84" s="147" t="str">
        <f t="shared" si="10"/>
        <v/>
      </c>
      <c r="IL84" s="147" t="str">
        <f t="shared" si="10"/>
        <v/>
      </c>
      <c r="IM84" s="147" t="str">
        <f t="shared" si="10"/>
        <v/>
      </c>
      <c r="IN84" s="147" t="str">
        <f t="shared" si="13"/>
        <v/>
      </c>
      <c r="IO84" s="147" t="str">
        <f t="shared" si="13"/>
        <v/>
      </c>
      <c r="IP84" s="147" t="str">
        <f t="shared" si="13"/>
        <v/>
      </c>
      <c r="IQ84" s="147" t="str">
        <f t="shared" si="13"/>
        <v/>
      </c>
      <c r="IR84" s="147" t="str">
        <f t="shared" si="13"/>
        <v/>
      </c>
      <c r="IS84" s="147" t="str">
        <f t="shared" si="13"/>
        <v/>
      </c>
      <c r="IT84" s="115">
        <f t="shared" si="16"/>
        <v>10</v>
      </c>
    </row>
    <row r="85" spans="1:254" ht="27" customHeight="1">
      <c r="A85" s="148">
        <f t="shared" si="17"/>
        <v>45950</v>
      </c>
      <c r="B85" s="19">
        <f t="shared" si="17"/>
        <v>0</v>
      </c>
      <c r="C85" s="19" t="str">
        <f t="shared" si="17"/>
        <v>40VP026123P</v>
      </c>
      <c r="D85" s="19" t="str">
        <f t="shared" si="17"/>
        <v>N</v>
      </c>
      <c r="E85" s="136"/>
      <c r="F85" s="19">
        <f t="shared" si="18"/>
        <v>250100001</v>
      </c>
      <c r="G85" s="20">
        <f t="shared" si="19"/>
        <v>0</v>
      </c>
      <c r="H85" s="21">
        <v>8.1999999999999993</v>
      </c>
      <c r="I85" s="21">
        <v>17</v>
      </c>
      <c r="J85" s="21">
        <v>14.8</v>
      </c>
      <c r="K85" s="22">
        <v>0</v>
      </c>
      <c r="L85" s="115"/>
      <c r="M85" s="21">
        <v>11.2</v>
      </c>
      <c r="N85" s="21">
        <v>21.4</v>
      </c>
      <c r="O85" s="21">
        <v>19.5</v>
      </c>
      <c r="P85" s="22">
        <v>0</v>
      </c>
      <c r="Q85" s="115"/>
      <c r="R85" s="21">
        <v>-15.1</v>
      </c>
      <c r="S85" s="21">
        <v>-19.5</v>
      </c>
      <c r="V85" s="19">
        <v>0</v>
      </c>
      <c r="W85" s="24" t="s">
        <v>120</v>
      </c>
      <c r="X85" s="19" t="s">
        <v>177</v>
      </c>
      <c r="Y85" s="19" t="s">
        <v>177</v>
      </c>
      <c r="Z85" s="19" t="str">
        <f t="shared" si="12"/>
        <v xml:space="preserve"> / LW 8.2 @ 50Hz</v>
      </c>
      <c r="BB85" s="14" t="s">
        <v>179</v>
      </c>
      <c r="BC85" s="14" t="s">
        <v>180</v>
      </c>
      <c r="BD85" s="14" t="s">
        <v>183</v>
      </c>
      <c r="BE85" s="14" t="s">
        <v>187</v>
      </c>
      <c r="BG85" s="14" t="s">
        <v>190</v>
      </c>
      <c r="BH85" s="14" t="s">
        <v>192</v>
      </c>
      <c r="BJ85" s="107" t="s">
        <v>199</v>
      </c>
      <c r="BK85" s="14"/>
      <c r="BM85" s="16" t="s">
        <v>202</v>
      </c>
      <c r="BN85" s="16" t="s">
        <v>203</v>
      </c>
      <c r="BO85" s="16" t="s">
        <v>204</v>
      </c>
      <c r="BP85" s="14" t="s">
        <v>205</v>
      </c>
      <c r="BQ85" s="14" t="s">
        <v>206</v>
      </c>
      <c r="BR85" s="24" t="s">
        <v>120</v>
      </c>
      <c r="BS85" s="24"/>
      <c r="BT85" s="16">
        <v>25.1</v>
      </c>
      <c r="BU85" s="25">
        <v>0.55000000000000004</v>
      </c>
      <c r="BV85" s="16" t="s">
        <v>211</v>
      </c>
      <c r="BW85" s="16" t="s">
        <v>212</v>
      </c>
      <c r="BX85" s="16" t="s">
        <v>213</v>
      </c>
      <c r="BY85" s="16"/>
      <c r="BZ85" s="16"/>
      <c r="CA85" s="16" t="s">
        <v>214</v>
      </c>
      <c r="CB85" s="16" t="s">
        <v>122</v>
      </c>
      <c r="CC85" s="16" t="s">
        <v>124</v>
      </c>
      <c r="CD85" s="16" t="s">
        <v>215</v>
      </c>
      <c r="IG85" s="115">
        <f t="shared" si="15"/>
        <v>0</v>
      </c>
      <c r="IH85" s="147" t="str">
        <f t="shared" si="10"/>
        <v xml:space="preserve"> / LW 8.2 @ 50Hz</v>
      </c>
      <c r="II85" s="147" t="str">
        <f t="shared" si="10"/>
        <v/>
      </c>
      <c r="IJ85" s="147" t="str">
        <f t="shared" si="10"/>
        <v/>
      </c>
      <c r="IK85" s="147" t="str">
        <f t="shared" si="10"/>
        <v/>
      </c>
      <c r="IL85" s="147" t="str">
        <f t="shared" si="10"/>
        <v/>
      </c>
      <c r="IM85" s="147" t="str">
        <f t="shared" si="10"/>
        <v/>
      </c>
      <c r="IN85" s="147" t="str">
        <f t="shared" si="13"/>
        <v/>
      </c>
      <c r="IO85" s="147" t="str">
        <f t="shared" si="13"/>
        <v/>
      </c>
      <c r="IP85" s="147" t="str">
        <f t="shared" si="13"/>
        <v/>
      </c>
      <c r="IQ85" s="147" t="str">
        <f t="shared" si="13"/>
        <v/>
      </c>
      <c r="IR85" s="147" t="str">
        <f t="shared" si="13"/>
        <v/>
      </c>
      <c r="IS85" s="147" t="str">
        <f t="shared" si="13"/>
        <v/>
      </c>
      <c r="IT85" s="115">
        <f t="shared" si="16"/>
        <v>10</v>
      </c>
    </row>
    <row r="86" spans="1:254" ht="27" customHeight="1">
      <c r="A86" s="148">
        <f t="shared" si="17"/>
        <v>45950</v>
      </c>
      <c r="B86" s="19">
        <f t="shared" si="17"/>
        <v>0</v>
      </c>
      <c r="C86" s="19" t="str">
        <f t="shared" si="17"/>
        <v>40VP026123P</v>
      </c>
      <c r="D86" s="19" t="str">
        <f t="shared" si="17"/>
        <v>N</v>
      </c>
      <c r="E86" s="136"/>
      <c r="F86" s="19">
        <f t="shared" si="18"/>
        <v>250100001</v>
      </c>
      <c r="G86" s="20">
        <f t="shared" si="19"/>
        <v>0</v>
      </c>
      <c r="H86" s="21">
        <v>8.1999999999999993</v>
      </c>
      <c r="I86" s="21">
        <v>17</v>
      </c>
      <c r="J86" s="21">
        <v>14.8</v>
      </c>
      <c r="K86" s="22">
        <v>0</v>
      </c>
      <c r="L86" s="115"/>
      <c r="M86" s="21">
        <v>11.2</v>
      </c>
      <c r="N86" s="21">
        <v>21.4</v>
      </c>
      <c r="O86" s="21">
        <v>19.5</v>
      </c>
      <c r="P86" s="22">
        <v>0</v>
      </c>
      <c r="Q86" s="115"/>
      <c r="R86" s="21">
        <v>-15.1</v>
      </c>
      <c r="S86" s="21">
        <v>-19.5</v>
      </c>
      <c r="V86" s="19">
        <v>0</v>
      </c>
      <c r="W86" s="24" t="s">
        <v>120</v>
      </c>
      <c r="X86" s="19" t="s">
        <v>177</v>
      </c>
      <c r="Y86" s="19" t="s">
        <v>177</v>
      </c>
      <c r="Z86" s="19" t="str">
        <f t="shared" si="12"/>
        <v xml:space="preserve"> / LW 8.2 @ 50Hz</v>
      </c>
      <c r="BB86" s="14" t="s">
        <v>179</v>
      </c>
      <c r="BC86" s="14" t="s">
        <v>180</v>
      </c>
      <c r="BD86" s="14" t="s">
        <v>183</v>
      </c>
      <c r="BE86" s="14" t="s">
        <v>187</v>
      </c>
      <c r="BG86" s="14" t="s">
        <v>190</v>
      </c>
      <c r="BH86" s="14" t="s">
        <v>192</v>
      </c>
      <c r="BJ86" s="107" t="s">
        <v>199</v>
      </c>
      <c r="BK86" s="14"/>
      <c r="BM86" s="16" t="s">
        <v>202</v>
      </c>
      <c r="BN86" s="16" t="s">
        <v>203</v>
      </c>
      <c r="BO86" s="16" t="s">
        <v>204</v>
      </c>
      <c r="BP86" s="14" t="s">
        <v>205</v>
      </c>
      <c r="BQ86" s="14" t="s">
        <v>206</v>
      </c>
      <c r="BR86" s="24" t="s">
        <v>120</v>
      </c>
      <c r="BS86" s="24"/>
      <c r="BT86" s="16">
        <v>25.1</v>
      </c>
      <c r="BU86" s="25">
        <v>0.55000000000000004</v>
      </c>
      <c r="BV86" s="16" t="s">
        <v>211</v>
      </c>
      <c r="BW86" s="16" t="s">
        <v>212</v>
      </c>
      <c r="BX86" s="16" t="s">
        <v>213</v>
      </c>
      <c r="BY86" s="16"/>
      <c r="BZ86" s="16"/>
      <c r="CA86" s="16" t="s">
        <v>214</v>
      </c>
      <c r="CB86" s="16" t="s">
        <v>122</v>
      </c>
      <c r="CC86" s="16" t="s">
        <v>124</v>
      </c>
      <c r="CD86" s="16" t="s">
        <v>215</v>
      </c>
      <c r="IG86" s="115">
        <f t="shared" si="15"/>
        <v>0</v>
      </c>
      <c r="IH86" s="147" t="str">
        <f t="shared" si="10"/>
        <v xml:space="preserve"> / LW 8.2 @ 50Hz</v>
      </c>
      <c r="II86" s="147" t="str">
        <f t="shared" si="10"/>
        <v/>
      </c>
      <c r="IJ86" s="147" t="str">
        <f t="shared" si="10"/>
        <v/>
      </c>
      <c r="IK86" s="147" t="str">
        <f t="shared" si="10"/>
        <v/>
      </c>
      <c r="IL86" s="147" t="str">
        <f t="shared" si="10"/>
        <v/>
      </c>
      <c r="IM86" s="147" t="str">
        <f t="shared" si="10"/>
        <v/>
      </c>
      <c r="IN86" s="147" t="str">
        <f t="shared" si="13"/>
        <v/>
      </c>
      <c r="IO86" s="147" t="str">
        <f t="shared" si="13"/>
        <v/>
      </c>
      <c r="IP86" s="147" t="str">
        <f t="shared" si="13"/>
        <v/>
      </c>
      <c r="IQ86" s="147" t="str">
        <f t="shared" si="13"/>
        <v/>
      </c>
      <c r="IR86" s="147" t="str">
        <f t="shared" si="13"/>
        <v/>
      </c>
      <c r="IS86" s="147" t="str">
        <f t="shared" si="13"/>
        <v/>
      </c>
      <c r="IT86" s="115">
        <f t="shared" si="16"/>
        <v>10</v>
      </c>
    </row>
    <row r="87" spans="1:254" ht="27" customHeight="1">
      <c r="A87" s="148">
        <f t="shared" si="17"/>
        <v>45950</v>
      </c>
      <c r="B87" s="19">
        <f t="shared" si="17"/>
        <v>0</v>
      </c>
      <c r="C87" s="19" t="str">
        <f t="shared" si="17"/>
        <v>40VP026123P</v>
      </c>
      <c r="D87" s="19" t="str">
        <f t="shared" si="17"/>
        <v>N</v>
      </c>
      <c r="E87" s="136"/>
      <c r="F87" s="19">
        <f t="shared" si="18"/>
        <v>250100001</v>
      </c>
      <c r="G87" s="20">
        <f t="shared" si="19"/>
        <v>0</v>
      </c>
      <c r="H87" s="21">
        <v>8.1999999999999993</v>
      </c>
      <c r="I87" s="21">
        <v>17</v>
      </c>
      <c r="J87" s="21">
        <v>14.8</v>
      </c>
      <c r="K87" s="22">
        <v>0</v>
      </c>
      <c r="L87" s="115"/>
      <c r="M87" s="21">
        <v>11.2</v>
      </c>
      <c r="N87" s="21">
        <v>21.4</v>
      </c>
      <c r="O87" s="21">
        <v>19.5</v>
      </c>
      <c r="P87" s="22">
        <v>0</v>
      </c>
      <c r="Q87" s="115"/>
      <c r="R87" s="21">
        <v>-15.1</v>
      </c>
      <c r="S87" s="21">
        <v>-19.5</v>
      </c>
      <c r="V87" s="19">
        <v>0</v>
      </c>
      <c r="W87" s="24" t="s">
        <v>120</v>
      </c>
      <c r="X87" s="19" t="s">
        <v>177</v>
      </c>
      <c r="Y87" s="19" t="s">
        <v>177</v>
      </c>
      <c r="Z87" s="19" t="str">
        <f t="shared" si="12"/>
        <v xml:space="preserve"> / LW 8.2 @ 50Hz</v>
      </c>
      <c r="BB87" s="14" t="s">
        <v>179</v>
      </c>
      <c r="BC87" s="14" t="s">
        <v>180</v>
      </c>
      <c r="BD87" s="14" t="s">
        <v>183</v>
      </c>
      <c r="BE87" s="14" t="s">
        <v>187</v>
      </c>
      <c r="BG87" s="14" t="s">
        <v>190</v>
      </c>
      <c r="BH87" s="14" t="s">
        <v>192</v>
      </c>
      <c r="BJ87" s="107" t="s">
        <v>199</v>
      </c>
      <c r="BK87" s="14"/>
      <c r="BM87" s="16" t="s">
        <v>202</v>
      </c>
      <c r="BN87" s="16" t="s">
        <v>203</v>
      </c>
      <c r="BO87" s="16" t="s">
        <v>204</v>
      </c>
      <c r="BP87" s="14" t="s">
        <v>205</v>
      </c>
      <c r="BQ87" s="14" t="s">
        <v>206</v>
      </c>
      <c r="BR87" s="24" t="s">
        <v>120</v>
      </c>
      <c r="BS87" s="24"/>
      <c r="BT87" s="16">
        <v>25.1</v>
      </c>
      <c r="BU87" s="25">
        <v>0.55000000000000004</v>
      </c>
      <c r="BV87" s="16" t="s">
        <v>211</v>
      </c>
      <c r="BW87" s="16" t="s">
        <v>212</v>
      </c>
      <c r="BX87" s="16" t="s">
        <v>213</v>
      </c>
      <c r="BY87" s="16"/>
      <c r="BZ87" s="16"/>
      <c r="CA87" s="16" t="s">
        <v>214</v>
      </c>
      <c r="CB87" s="16" t="s">
        <v>122</v>
      </c>
      <c r="CC87" s="16" t="s">
        <v>124</v>
      </c>
      <c r="CD87" s="16" t="s">
        <v>215</v>
      </c>
      <c r="IG87" s="115">
        <f t="shared" si="15"/>
        <v>0</v>
      </c>
      <c r="IH87" s="147" t="str">
        <f t="shared" si="10"/>
        <v xml:space="preserve"> / LW 8.2 @ 50Hz</v>
      </c>
      <c r="II87" s="147" t="str">
        <f t="shared" si="10"/>
        <v/>
      </c>
      <c r="IJ87" s="147" t="str">
        <f t="shared" si="10"/>
        <v/>
      </c>
      <c r="IK87" s="147" t="str">
        <f t="shared" si="10"/>
        <v/>
      </c>
      <c r="IL87" s="147" t="str">
        <f t="shared" si="10"/>
        <v/>
      </c>
      <c r="IM87" s="147" t="str">
        <f t="shared" si="10"/>
        <v/>
      </c>
      <c r="IN87" s="147" t="str">
        <f t="shared" si="13"/>
        <v/>
      </c>
      <c r="IO87" s="147" t="str">
        <f t="shared" si="13"/>
        <v/>
      </c>
      <c r="IP87" s="147" t="str">
        <f t="shared" si="13"/>
        <v/>
      </c>
      <c r="IQ87" s="147" t="str">
        <f t="shared" si="13"/>
        <v/>
      </c>
      <c r="IR87" s="147" t="str">
        <f t="shared" si="13"/>
        <v/>
      </c>
      <c r="IS87" s="147" t="str">
        <f t="shared" si="13"/>
        <v/>
      </c>
      <c r="IT87" s="115">
        <f t="shared" si="16"/>
        <v>10</v>
      </c>
    </row>
    <row r="88" spans="1:254" ht="27" customHeight="1">
      <c r="A88" s="148">
        <f t="shared" si="17"/>
        <v>45950</v>
      </c>
      <c r="B88" s="19">
        <f t="shared" si="17"/>
        <v>0</v>
      </c>
      <c r="C88" s="19" t="str">
        <f t="shared" si="17"/>
        <v>40VP026123P</v>
      </c>
      <c r="D88" s="19" t="str">
        <f t="shared" si="17"/>
        <v>N</v>
      </c>
      <c r="E88" s="136"/>
      <c r="F88" s="19">
        <f t="shared" si="18"/>
        <v>250100001</v>
      </c>
      <c r="G88" s="20">
        <f t="shared" si="19"/>
        <v>0</v>
      </c>
      <c r="H88" s="21">
        <v>8.1999999999999993</v>
      </c>
      <c r="I88" s="21">
        <v>17</v>
      </c>
      <c r="J88" s="21">
        <v>14.8</v>
      </c>
      <c r="K88" s="22">
        <v>0</v>
      </c>
      <c r="L88" s="115"/>
      <c r="M88" s="21">
        <v>11.2</v>
      </c>
      <c r="N88" s="21">
        <v>21.4</v>
      </c>
      <c r="O88" s="21">
        <v>19.5</v>
      </c>
      <c r="P88" s="22">
        <v>0</v>
      </c>
      <c r="Q88" s="115"/>
      <c r="R88" s="21">
        <v>-15.1</v>
      </c>
      <c r="S88" s="21">
        <v>-19.5</v>
      </c>
      <c r="V88" s="19">
        <v>0</v>
      </c>
      <c r="W88" s="24" t="s">
        <v>120</v>
      </c>
      <c r="X88" s="19" t="s">
        <v>177</v>
      </c>
      <c r="Y88" s="19" t="s">
        <v>177</v>
      </c>
      <c r="Z88" s="19" t="str">
        <f t="shared" si="12"/>
        <v xml:space="preserve"> / LW 8.2 @ 50Hz</v>
      </c>
      <c r="BB88" s="14" t="s">
        <v>179</v>
      </c>
      <c r="BC88" s="14" t="s">
        <v>180</v>
      </c>
      <c r="BD88" s="14" t="s">
        <v>183</v>
      </c>
      <c r="BE88" s="14" t="s">
        <v>187</v>
      </c>
      <c r="BG88" s="14" t="s">
        <v>190</v>
      </c>
      <c r="BH88" s="14" t="s">
        <v>192</v>
      </c>
      <c r="BJ88" s="107" t="s">
        <v>199</v>
      </c>
      <c r="BK88" s="14"/>
      <c r="BM88" s="16" t="s">
        <v>202</v>
      </c>
      <c r="BN88" s="16" t="s">
        <v>203</v>
      </c>
      <c r="BO88" s="16" t="s">
        <v>204</v>
      </c>
      <c r="BP88" s="14" t="s">
        <v>205</v>
      </c>
      <c r="BQ88" s="14" t="s">
        <v>206</v>
      </c>
      <c r="BR88" s="24" t="s">
        <v>120</v>
      </c>
      <c r="BS88" s="24"/>
      <c r="BT88" s="16">
        <v>25.1</v>
      </c>
      <c r="BU88" s="25">
        <v>0.55000000000000004</v>
      </c>
      <c r="BV88" s="16" t="s">
        <v>211</v>
      </c>
      <c r="BW88" s="16" t="s">
        <v>212</v>
      </c>
      <c r="BX88" s="16" t="s">
        <v>213</v>
      </c>
      <c r="BY88" s="16"/>
      <c r="BZ88" s="16"/>
      <c r="CA88" s="16" t="s">
        <v>214</v>
      </c>
      <c r="CB88" s="16" t="s">
        <v>122</v>
      </c>
      <c r="CC88" s="16" t="s">
        <v>124</v>
      </c>
      <c r="CD88" s="16" t="s">
        <v>215</v>
      </c>
      <c r="IG88" s="115">
        <f t="shared" si="15"/>
        <v>0</v>
      </c>
      <c r="IH88" s="147" t="str">
        <f t="shared" si="10"/>
        <v xml:space="preserve"> / LW 8.2 @ 50Hz</v>
      </c>
      <c r="II88" s="147" t="str">
        <f t="shared" si="10"/>
        <v/>
      </c>
      <c r="IJ88" s="147" t="str">
        <f t="shared" si="10"/>
        <v/>
      </c>
      <c r="IK88" s="147" t="str">
        <f t="shared" ref="IK88:IP132" si="20">IF(AND(ABS(K88)&gt;=ABS(K$7),ABS(K88)&lt;=ABS(K$9)),"",IF(K88&lt;K$9," / L"&amp;IK$9&amp;" "&amp;ABS(K88)&amp;" @ "&amp;IK$8,IF(K88&gt;K$9," / H"&amp;IK$9&amp;" "&amp;ABS(K88)&amp;" @ "&amp;IK$8,ABS(K88))))</f>
        <v/>
      </c>
      <c r="IL88" s="147" t="str">
        <f t="shared" si="20"/>
        <v/>
      </c>
      <c r="IM88" s="147" t="str">
        <f t="shared" si="20"/>
        <v/>
      </c>
      <c r="IN88" s="147" t="str">
        <f t="shared" si="13"/>
        <v/>
      </c>
      <c r="IO88" s="147" t="str">
        <f t="shared" si="13"/>
        <v/>
      </c>
      <c r="IP88" s="147" t="str">
        <f t="shared" si="13"/>
        <v/>
      </c>
      <c r="IQ88" s="147" t="str">
        <f t="shared" si="13"/>
        <v/>
      </c>
      <c r="IR88" s="147" t="str">
        <f t="shared" si="13"/>
        <v/>
      </c>
      <c r="IS88" s="147" t="str">
        <f t="shared" si="13"/>
        <v/>
      </c>
      <c r="IT88" s="115">
        <f t="shared" si="16"/>
        <v>10</v>
      </c>
    </row>
    <row r="89" spans="1:254" ht="27" customHeight="1">
      <c r="A89" s="148">
        <f t="shared" si="17"/>
        <v>45950</v>
      </c>
      <c r="B89" s="19">
        <f t="shared" si="17"/>
        <v>0</v>
      </c>
      <c r="C89" s="19" t="str">
        <f t="shared" si="17"/>
        <v>40VP026123P</v>
      </c>
      <c r="D89" s="19" t="str">
        <f t="shared" si="17"/>
        <v>N</v>
      </c>
      <c r="E89" s="136"/>
      <c r="F89" s="19">
        <f t="shared" si="18"/>
        <v>250100001</v>
      </c>
      <c r="G89" s="20">
        <f t="shared" si="19"/>
        <v>0</v>
      </c>
      <c r="H89" s="21">
        <v>8.1999999999999993</v>
      </c>
      <c r="I89" s="21">
        <v>17</v>
      </c>
      <c r="J89" s="21">
        <v>14.8</v>
      </c>
      <c r="K89" s="22">
        <v>0</v>
      </c>
      <c r="L89" s="115"/>
      <c r="M89" s="21">
        <v>11.2</v>
      </c>
      <c r="N89" s="21">
        <v>21.4</v>
      </c>
      <c r="O89" s="21">
        <v>19.5</v>
      </c>
      <c r="P89" s="22">
        <v>0</v>
      </c>
      <c r="Q89" s="115"/>
      <c r="R89" s="21">
        <v>-15.1</v>
      </c>
      <c r="S89" s="21">
        <v>-19.5</v>
      </c>
      <c r="V89" s="19">
        <v>0</v>
      </c>
      <c r="W89" s="24" t="s">
        <v>120</v>
      </c>
      <c r="X89" s="19" t="s">
        <v>177</v>
      </c>
      <c r="Y89" s="19" t="s">
        <v>177</v>
      </c>
      <c r="Z89" s="19" t="str">
        <f t="shared" si="12"/>
        <v xml:space="preserve"> / LW 8.2 @ 50Hz</v>
      </c>
      <c r="BB89" s="14" t="s">
        <v>179</v>
      </c>
      <c r="BC89" s="14" t="s">
        <v>180</v>
      </c>
      <c r="BD89" s="14" t="s">
        <v>183</v>
      </c>
      <c r="BE89" s="14" t="s">
        <v>187</v>
      </c>
      <c r="BG89" s="14" t="s">
        <v>190</v>
      </c>
      <c r="BH89" s="14" t="s">
        <v>192</v>
      </c>
      <c r="BJ89" s="107" t="s">
        <v>199</v>
      </c>
      <c r="BK89" s="14"/>
      <c r="BM89" s="16" t="s">
        <v>202</v>
      </c>
      <c r="BN89" s="16" t="s">
        <v>203</v>
      </c>
      <c r="BO89" s="16" t="s">
        <v>204</v>
      </c>
      <c r="BP89" s="14" t="s">
        <v>205</v>
      </c>
      <c r="BQ89" s="14" t="s">
        <v>206</v>
      </c>
      <c r="BR89" s="24" t="s">
        <v>120</v>
      </c>
      <c r="BS89" s="24"/>
      <c r="BT89" s="16">
        <v>25.1</v>
      </c>
      <c r="BU89" s="25">
        <v>0.55000000000000004</v>
      </c>
      <c r="BV89" s="16" t="s">
        <v>211</v>
      </c>
      <c r="BW89" s="16" t="s">
        <v>212</v>
      </c>
      <c r="BX89" s="16" t="s">
        <v>213</v>
      </c>
      <c r="BY89" s="16"/>
      <c r="BZ89" s="16"/>
      <c r="CA89" s="16" t="s">
        <v>214</v>
      </c>
      <c r="CB89" s="16" t="s">
        <v>122</v>
      </c>
      <c r="CC89" s="16" t="s">
        <v>124</v>
      </c>
      <c r="CD89" s="16" t="s">
        <v>215</v>
      </c>
      <c r="IG89" s="115">
        <f t="shared" si="15"/>
        <v>0</v>
      </c>
      <c r="IH89" s="147" t="str">
        <f t="shared" ref="IH89:IS144" si="21">IF(AND(ABS(H89)&gt;=ABS(H$7),ABS(H89)&lt;=ABS(H$9)),"",IF(H89&lt;H$9," / L"&amp;IH$9&amp;" "&amp;ABS(H89)&amp;" @ "&amp;IH$8,IF(H89&gt;H$9," / H"&amp;IH$9&amp;" "&amp;ABS(H89)&amp;" @ "&amp;IH$8,ABS(H89))))</f>
        <v xml:space="preserve"> / LW 8.2 @ 50Hz</v>
      </c>
      <c r="II89" s="147" t="str">
        <f t="shared" si="21"/>
        <v/>
      </c>
      <c r="IJ89" s="147" t="str">
        <f t="shared" si="21"/>
        <v/>
      </c>
      <c r="IK89" s="147" t="str">
        <f t="shared" si="20"/>
        <v/>
      </c>
      <c r="IL89" s="147" t="str">
        <f t="shared" si="20"/>
        <v/>
      </c>
      <c r="IM89" s="147" t="str">
        <f t="shared" si="20"/>
        <v/>
      </c>
      <c r="IN89" s="147" t="str">
        <f t="shared" si="13"/>
        <v/>
      </c>
      <c r="IO89" s="147" t="str">
        <f t="shared" si="13"/>
        <v/>
      </c>
      <c r="IP89" s="147" t="str">
        <f t="shared" si="13"/>
        <v/>
      </c>
      <c r="IQ89" s="147" t="str">
        <f t="shared" si="13"/>
        <v/>
      </c>
      <c r="IR89" s="147" t="str">
        <f t="shared" si="13"/>
        <v/>
      </c>
      <c r="IS89" s="147" t="str">
        <f t="shared" si="13"/>
        <v/>
      </c>
      <c r="IT89" s="115">
        <f t="shared" si="16"/>
        <v>10</v>
      </c>
    </row>
    <row r="90" spans="1:254" ht="27" customHeight="1">
      <c r="A90" s="148">
        <f t="shared" si="17"/>
        <v>45950</v>
      </c>
      <c r="B90" s="19">
        <f t="shared" si="17"/>
        <v>0</v>
      </c>
      <c r="C90" s="19" t="str">
        <f t="shared" si="17"/>
        <v>40VP026123P</v>
      </c>
      <c r="D90" s="19" t="str">
        <f t="shared" si="17"/>
        <v>N</v>
      </c>
      <c r="E90" s="136"/>
      <c r="F90" s="19">
        <f t="shared" si="18"/>
        <v>250100001</v>
      </c>
      <c r="G90" s="20">
        <f t="shared" si="19"/>
        <v>0</v>
      </c>
      <c r="H90" s="21">
        <v>8.1999999999999993</v>
      </c>
      <c r="I90" s="21">
        <v>17</v>
      </c>
      <c r="J90" s="21">
        <v>14.8</v>
      </c>
      <c r="K90" s="22">
        <v>0</v>
      </c>
      <c r="L90" s="115"/>
      <c r="M90" s="21">
        <v>11.2</v>
      </c>
      <c r="N90" s="21">
        <v>21.4</v>
      </c>
      <c r="O90" s="21">
        <v>19.5</v>
      </c>
      <c r="P90" s="22">
        <v>0</v>
      </c>
      <c r="Q90" s="115"/>
      <c r="R90" s="21">
        <v>-15.1</v>
      </c>
      <c r="S90" s="21">
        <v>-19.5</v>
      </c>
      <c r="V90" s="19">
        <v>0</v>
      </c>
      <c r="W90" s="24" t="s">
        <v>120</v>
      </c>
      <c r="X90" s="19" t="s">
        <v>177</v>
      </c>
      <c r="Y90" s="19" t="s">
        <v>177</v>
      </c>
      <c r="Z90" s="19" t="str">
        <f t="shared" si="12"/>
        <v xml:space="preserve"> / LW 8.2 @ 50Hz</v>
      </c>
      <c r="BB90" s="14" t="s">
        <v>179</v>
      </c>
      <c r="BC90" s="14" t="s">
        <v>179</v>
      </c>
      <c r="BD90" s="14" t="s">
        <v>183</v>
      </c>
      <c r="BE90" s="14" t="s">
        <v>187</v>
      </c>
      <c r="BG90" s="14" t="s">
        <v>190</v>
      </c>
      <c r="BH90" s="14" t="s">
        <v>192</v>
      </c>
      <c r="BJ90" s="107" t="s">
        <v>199</v>
      </c>
      <c r="BK90" s="14"/>
      <c r="BM90" s="16" t="s">
        <v>202</v>
      </c>
      <c r="BN90" s="16" t="s">
        <v>203</v>
      </c>
      <c r="BO90" s="16" t="s">
        <v>204</v>
      </c>
      <c r="BP90" s="14" t="s">
        <v>205</v>
      </c>
      <c r="BQ90" s="14" t="s">
        <v>206</v>
      </c>
      <c r="BR90" s="24" t="s">
        <v>120</v>
      </c>
      <c r="BS90" s="24"/>
      <c r="BT90" s="16">
        <v>25.1</v>
      </c>
      <c r="BU90" s="25">
        <v>0.55000000000000004</v>
      </c>
      <c r="BV90" s="16" t="s">
        <v>211</v>
      </c>
      <c r="BW90" s="16" t="s">
        <v>212</v>
      </c>
      <c r="BX90" s="16" t="s">
        <v>213</v>
      </c>
      <c r="BY90" s="16"/>
      <c r="BZ90" s="16"/>
      <c r="CA90" s="16" t="s">
        <v>214</v>
      </c>
      <c r="CB90" s="16" t="s">
        <v>122</v>
      </c>
      <c r="CC90" s="16" t="s">
        <v>124</v>
      </c>
      <c r="CD90" s="16" t="s">
        <v>215</v>
      </c>
      <c r="IG90" s="115">
        <f t="shared" si="15"/>
        <v>0</v>
      </c>
      <c r="IH90" s="147" t="str">
        <f t="shared" si="21"/>
        <v xml:space="preserve"> / LW 8.2 @ 50Hz</v>
      </c>
      <c r="II90" s="147" t="str">
        <f t="shared" si="21"/>
        <v/>
      </c>
      <c r="IJ90" s="147" t="str">
        <f t="shared" si="21"/>
        <v/>
      </c>
      <c r="IK90" s="147" t="str">
        <f t="shared" si="20"/>
        <v/>
      </c>
      <c r="IL90" s="147" t="str">
        <f t="shared" si="20"/>
        <v/>
      </c>
      <c r="IM90" s="147" t="str">
        <f t="shared" si="20"/>
        <v/>
      </c>
      <c r="IN90" s="147" t="str">
        <f t="shared" si="13"/>
        <v/>
      </c>
      <c r="IO90" s="147" t="str">
        <f t="shared" si="13"/>
        <v/>
      </c>
      <c r="IP90" s="147" t="str">
        <f t="shared" si="13"/>
        <v/>
      </c>
      <c r="IQ90" s="147" t="str">
        <f t="shared" si="13"/>
        <v/>
      </c>
      <c r="IR90" s="147" t="str">
        <f t="shared" si="13"/>
        <v/>
      </c>
      <c r="IS90" s="147" t="str">
        <f t="shared" si="13"/>
        <v/>
      </c>
      <c r="IT90" s="115">
        <f t="shared" si="16"/>
        <v>10</v>
      </c>
    </row>
    <row r="91" spans="1:254" ht="27" customHeight="1">
      <c r="A91" s="148">
        <f t="shared" si="17"/>
        <v>45950</v>
      </c>
      <c r="B91" s="19">
        <f t="shared" si="17"/>
        <v>0</v>
      </c>
      <c r="C91" s="19" t="str">
        <f t="shared" si="17"/>
        <v>40VP026123P</v>
      </c>
      <c r="D91" s="19" t="str">
        <f t="shared" si="17"/>
        <v>N</v>
      </c>
      <c r="E91" s="136"/>
      <c r="F91" s="19">
        <f t="shared" si="18"/>
        <v>250100001</v>
      </c>
      <c r="G91" s="20">
        <f t="shared" si="19"/>
        <v>0</v>
      </c>
      <c r="H91" s="21">
        <v>8.1999999999999993</v>
      </c>
      <c r="I91" s="21">
        <v>17</v>
      </c>
      <c r="J91" s="21">
        <v>14.8</v>
      </c>
      <c r="K91" s="22">
        <v>0</v>
      </c>
      <c r="L91" s="115"/>
      <c r="M91" s="21">
        <v>11.2</v>
      </c>
      <c r="N91" s="21">
        <v>21.4</v>
      </c>
      <c r="O91" s="21">
        <v>19.5</v>
      </c>
      <c r="P91" s="22">
        <v>0</v>
      </c>
      <c r="Q91" s="115"/>
      <c r="R91" s="21">
        <v>-15.1</v>
      </c>
      <c r="S91" s="21">
        <v>-19.5</v>
      </c>
      <c r="V91" s="19">
        <v>0</v>
      </c>
      <c r="W91" s="24" t="s">
        <v>120</v>
      </c>
      <c r="X91" s="19" t="s">
        <v>177</v>
      </c>
      <c r="Y91" s="19" t="s">
        <v>177</v>
      </c>
      <c r="Z91" s="19" t="str">
        <f t="shared" si="12"/>
        <v xml:space="preserve"> / LW 8.2 @ 50Hz</v>
      </c>
      <c r="BB91" s="14" t="s">
        <v>179</v>
      </c>
      <c r="BC91" s="14" t="s">
        <v>179</v>
      </c>
      <c r="BD91" s="14" t="s">
        <v>183</v>
      </c>
      <c r="BE91" s="14" t="s">
        <v>187</v>
      </c>
      <c r="BG91" s="14" t="s">
        <v>190</v>
      </c>
      <c r="BH91" s="14" t="s">
        <v>192</v>
      </c>
      <c r="BJ91" s="107" t="s">
        <v>199</v>
      </c>
      <c r="BK91" s="14"/>
      <c r="BM91" s="16" t="s">
        <v>202</v>
      </c>
      <c r="BN91" s="16" t="s">
        <v>203</v>
      </c>
      <c r="BO91" s="16" t="s">
        <v>204</v>
      </c>
      <c r="BP91" s="14" t="s">
        <v>205</v>
      </c>
      <c r="BQ91" s="14" t="s">
        <v>206</v>
      </c>
      <c r="BR91" s="24" t="s">
        <v>120</v>
      </c>
      <c r="BS91" s="24"/>
      <c r="BT91" s="16">
        <v>25.1</v>
      </c>
      <c r="BU91" s="25">
        <v>0.55000000000000004</v>
      </c>
      <c r="BV91" s="16" t="s">
        <v>211</v>
      </c>
      <c r="BW91" s="16" t="s">
        <v>212</v>
      </c>
      <c r="BX91" s="16" t="s">
        <v>213</v>
      </c>
      <c r="BY91" s="16"/>
      <c r="BZ91" s="16"/>
      <c r="CA91" s="16" t="s">
        <v>214</v>
      </c>
      <c r="CB91" s="16" t="s">
        <v>122</v>
      </c>
      <c r="CC91" s="16" t="s">
        <v>124</v>
      </c>
      <c r="CD91" s="16" t="s">
        <v>215</v>
      </c>
      <c r="IG91" s="115">
        <f t="shared" si="15"/>
        <v>0</v>
      </c>
      <c r="IH91" s="147" t="str">
        <f t="shared" si="21"/>
        <v xml:space="preserve"> / LW 8.2 @ 50Hz</v>
      </c>
      <c r="II91" s="147" t="str">
        <f t="shared" si="21"/>
        <v/>
      </c>
      <c r="IJ91" s="147" t="str">
        <f t="shared" si="21"/>
        <v/>
      </c>
      <c r="IK91" s="147" t="str">
        <f t="shared" si="20"/>
        <v/>
      </c>
      <c r="IL91" s="147" t="str">
        <f t="shared" si="20"/>
        <v/>
      </c>
      <c r="IM91" s="147" t="str">
        <f t="shared" si="20"/>
        <v/>
      </c>
      <c r="IN91" s="147" t="str">
        <f t="shared" si="13"/>
        <v/>
      </c>
      <c r="IO91" s="147" t="str">
        <f t="shared" si="13"/>
        <v/>
      </c>
      <c r="IP91" s="147" t="str">
        <f t="shared" si="13"/>
        <v/>
      </c>
      <c r="IQ91" s="147" t="str">
        <f t="shared" si="13"/>
        <v/>
      </c>
      <c r="IR91" s="147" t="str">
        <f t="shared" si="13"/>
        <v/>
      </c>
      <c r="IS91" s="147" t="str">
        <f t="shared" si="13"/>
        <v/>
      </c>
      <c r="IT91" s="115">
        <f t="shared" si="16"/>
        <v>10</v>
      </c>
    </row>
    <row r="92" spans="1:254" ht="27" customHeight="1">
      <c r="A92" s="148">
        <f t="shared" si="17"/>
        <v>45950</v>
      </c>
      <c r="B92" s="19">
        <f t="shared" si="17"/>
        <v>0</v>
      </c>
      <c r="C92" s="19" t="str">
        <f t="shared" si="17"/>
        <v>40VP026123P</v>
      </c>
      <c r="D92" s="19" t="str">
        <f t="shared" si="17"/>
        <v>N</v>
      </c>
      <c r="E92" s="136"/>
      <c r="F92" s="19">
        <f t="shared" si="18"/>
        <v>250100001</v>
      </c>
      <c r="G92" s="20">
        <f t="shared" si="19"/>
        <v>0</v>
      </c>
      <c r="H92" s="21">
        <v>8.1999999999999993</v>
      </c>
      <c r="I92" s="21">
        <v>17</v>
      </c>
      <c r="J92" s="21">
        <v>14.8</v>
      </c>
      <c r="K92" s="22">
        <v>0</v>
      </c>
      <c r="L92" s="115"/>
      <c r="M92" s="21">
        <v>11.2</v>
      </c>
      <c r="N92" s="21">
        <v>21.4</v>
      </c>
      <c r="O92" s="21">
        <v>19.5</v>
      </c>
      <c r="P92" s="22">
        <v>0</v>
      </c>
      <c r="Q92" s="115"/>
      <c r="R92" s="21">
        <v>-15.1</v>
      </c>
      <c r="S92" s="21">
        <v>-19.5</v>
      </c>
      <c r="V92" s="19">
        <v>0</v>
      </c>
      <c r="W92" s="24" t="s">
        <v>120</v>
      </c>
      <c r="X92" s="19" t="s">
        <v>177</v>
      </c>
      <c r="Y92" s="19" t="s">
        <v>177</v>
      </c>
      <c r="Z92" s="19" t="str">
        <f t="shared" si="12"/>
        <v xml:space="preserve"> / LW 8.2 @ 50Hz</v>
      </c>
      <c r="BB92" s="14" t="s">
        <v>179</v>
      </c>
      <c r="BC92" s="14" t="s">
        <v>179</v>
      </c>
      <c r="BD92" s="14" t="s">
        <v>183</v>
      </c>
      <c r="BE92" s="14" t="s">
        <v>187</v>
      </c>
      <c r="BG92" s="14" t="s">
        <v>190</v>
      </c>
      <c r="BH92" s="14" t="s">
        <v>192</v>
      </c>
      <c r="BJ92" s="107" t="s">
        <v>199</v>
      </c>
      <c r="BK92" s="14"/>
      <c r="BM92" s="16" t="s">
        <v>202</v>
      </c>
      <c r="BN92" s="16" t="s">
        <v>203</v>
      </c>
      <c r="BO92" s="16" t="s">
        <v>204</v>
      </c>
      <c r="BP92" s="14" t="s">
        <v>205</v>
      </c>
      <c r="BQ92" s="14" t="s">
        <v>206</v>
      </c>
      <c r="BR92" s="24" t="s">
        <v>120</v>
      </c>
      <c r="BS92" s="24"/>
      <c r="BT92" s="16">
        <v>25.1</v>
      </c>
      <c r="BU92" s="25">
        <v>0.55000000000000004</v>
      </c>
      <c r="BV92" s="16" t="s">
        <v>211</v>
      </c>
      <c r="BW92" s="16" t="s">
        <v>212</v>
      </c>
      <c r="BX92" s="16" t="s">
        <v>213</v>
      </c>
      <c r="BY92" s="16"/>
      <c r="BZ92" s="16"/>
      <c r="CA92" s="16" t="s">
        <v>214</v>
      </c>
      <c r="CB92" s="16" t="s">
        <v>122</v>
      </c>
      <c r="CC92" s="16" t="s">
        <v>124</v>
      </c>
      <c r="CD92" s="16" t="s">
        <v>215</v>
      </c>
      <c r="IG92" s="115">
        <f t="shared" si="15"/>
        <v>0</v>
      </c>
      <c r="IH92" s="147" t="str">
        <f t="shared" si="21"/>
        <v xml:space="preserve"> / LW 8.2 @ 50Hz</v>
      </c>
      <c r="II92" s="147" t="str">
        <f t="shared" si="21"/>
        <v/>
      </c>
      <c r="IJ92" s="147" t="str">
        <f t="shared" si="21"/>
        <v/>
      </c>
      <c r="IK92" s="147" t="str">
        <f t="shared" si="20"/>
        <v/>
      </c>
      <c r="IL92" s="147" t="str">
        <f t="shared" si="20"/>
        <v/>
      </c>
      <c r="IM92" s="147" t="str">
        <f t="shared" si="20"/>
        <v/>
      </c>
      <c r="IN92" s="147" t="str">
        <f t="shared" si="13"/>
        <v/>
      </c>
      <c r="IO92" s="147" t="str">
        <f t="shared" si="13"/>
        <v/>
      </c>
      <c r="IP92" s="147" t="str">
        <f t="shared" si="13"/>
        <v/>
      </c>
      <c r="IQ92" s="147" t="str">
        <f t="shared" si="13"/>
        <v/>
      </c>
      <c r="IR92" s="147" t="str">
        <f t="shared" si="13"/>
        <v/>
      </c>
      <c r="IS92" s="147" t="str">
        <f t="shared" si="13"/>
        <v/>
      </c>
      <c r="IT92" s="115">
        <f t="shared" si="16"/>
        <v>10</v>
      </c>
    </row>
    <row r="93" spans="1:254" ht="27" customHeight="1">
      <c r="A93" s="148">
        <f t="shared" ref="A93:D108" si="22">IF(COUNTA($G93),A92,0)</f>
        <v>45950</v>
      </c>
      <c r="B93" s="19">
        <f t="shared" si="22"/>
        <v>0</v>
      </c>
      <c r="C93" s="19" t="str">
        <f t="shared" si="22"/>
        <v>40VP026123P</v>
      </c>
      <c r="D93" s="19" t="str">
        <f t="shared" si="22"/>
        <v>N</v>
      </c>
      <c r="E93" s="136"/>
      <c r="F93" s="19">
        <f t="shared" si="18"/>
        <v>250100001</v>
      </c>
      <c r="G93" s="20">
        <f t="shared" si="19"/>
        <v>0</v>
      </c>
      <c r="H93" s="21">
        <v>8.1999999999999993</v>
      </c>
      <c r="I93" s="21">
        <v>17</v>
      </c>
      <c r="J93" s="21">
        <v>14.8</v>
      </c>
      <c r="K93" s="22">
        <v>0</v>
      </c>
      <c r="L93" s="115"/>
      <c r="M93" s="21">
        <v>11.2</v>
      </c>
      <c r="N93" s="21">
        <v>21.4</v>
      </c>
      <c r="O93" s="21">
        <v>19.5</v>
      </c>
      <c r="P93" s="22">
        <v>0</v>
      </c>
      <c r="Q93" s="115"/>
      <c r="R93" s="21">
        <v>-15.1</v>
      </c>
      <c r="S93" s="21">
        <v>-19.5</v>
      </c>
      <c r="V93" s="19">
        <v>0</v>
      </c>
      <c r="W93" s="24" t="s">
        <v>120</v>
      </c>
      <c r="X93" s="19" t="s">
        <v>177</v>
      </c>
      <c r="Y93" s="19" t="s">
        <v>177</v>
      </c>
      <c r="Z93" s="19" t="str">
        <f t="shared" si="12"/>
        <v xml:space="preserve"> / LW 8.2 @ 50Hz</v>
      </c>
      <c r="BB93" s="14" t="s">
        <v>179</v>
      </c>
      <c r="BC93" s="14" t="s">
        <v>179</v>
      </c>
      <c r="BD93" s="14" t="s">
        <v>183</v>
      </c>
      <c r="BE93" s="14" t="s">
        <v>187</v>
      </c>
      <c r="BG93" s="14" t="s">
        <v>190</v>
      </c>
      <c r="BH93" s="14" t="s">
        <v>192</v>
      </c>
      <c r="BJ93" s="107" t="s">
        <v>199</v>
      </c>
      <c r="BK93" s="14"/>
      <c r="BM93" s="16" t="s">
        <v>202</v>
      </c>
      <c r="BN93" s="16" t="s">
        <v>203</v>
      </c>
      <c r="BO93" s="16" t="s">
        <v>204</v>
      </c>
      <c r="BP93" s="14" t="s">
        <v>205</v>
      </c>
      <c r="BQ93" s="14" t="s">
        <v>206</v>
      </c>
      <c r="BR93" s="24" t="s">
        <v>120</v>
      </c>
      <c r="BS93" s="24"/>
      <c r="BT93" s="16">
        <v>25.1</v>
      </c>
      <c r="BU93" s="25">
        <v>0.55000000000000004</v>
      </c>
      <c r="BV93" s="16" t="s">
        <v>211</v>
      </c>
      <c r="BW93" s="16" t="s">
        <v>212</v>
      </c>
      <c r="BX93" s="16" t="s">
        <v>213</v>
      </c>
      <c r="BY93" s="16"/>
      <c r="BZ93" s="16"/>
      <c r="CA93" s="16" t="s">
        <v>214</v>
      </c>
      <c r="CB93" s="16" t="s">
        <v>122</v>
      </c>
      <c r="CC93" s="16" t="s">
        <v>124</v>
      </c>
      <c r="CD93" s="16" t="s">
        <v>215</v>
      </c>
      <c r="IG93" s="115">
        <f t="shared" si="15"/>
        <v>0</v>
      </c>
      <c r="IH93" s="147" t="str">
        <f t="shared" si="21"/>
        <v xml:space="preserve"> / LW 8.2 @ 50Hz</v>
      </c>
      <c r="II93" s="147" t="str">
        <f t="shared" si="21"/>
        <v/>
      </c>
      <c r="IJ93" s="147" t="str">
        <f t="shared" si="21"/>
        <v/>
      </c>
      <c r="IK93" s="147" t="str">
        <f t="shared" si="20"/>
        <v/>
      </c>
      <c r="IL93" s="147" t="str">
        <f t="shared" si="20"/>
        <v/>
      </c>
      <c r="IM93" s="147" t="str">
        <f t="shared" si="20"/>
        <v/>
      </c>
      <c r="IN93" s="147" t="str">
        <f t="shared" si="13"/>
        <v/>
      </c>
      <c r="IO93" s="147" t="str">
        <f t="shared" si="13"/>
        <v/>
      </c>
      <c r="IP93" s="147" t="str">
        <f t="shared" si="13"/>
        <v/>
      </c>
      <c r="IQ93" s="147" t="str">
        <f t="shared" si="13"/>
        <v/>
      </c>
      <c r="IR93" s="147" t="str">
        <f t="shared" si="13"/>
        <v/>
      </c>
      <c r="IS93" s="147" t="str">
        <f t="shared" si="13"/>
        <v/>
      </c>
      <c r="IT93" s="115">
        <f t="shared" si="16"/>
        <v>10</v>
      </c>
    </row>
    <row r="94" spans="1:254" ht="27" customHeight="1">
      <c r="A94" s="148">
        <f t="shared" si="22"/>
        <v>45950</v>
      </c>
      <c r="B94" s="19">
        <f t="shared" si="22"/>
        <v>0</v>
      </c>
      <c r="C94" s="19" t="str">
        <f t="shared" si="22"/>
        <v>40VP026123P</v>
      </c>
      <c r="D94" s="19" t="str">
        <f t="shared" si="22"/>
        <v>N</v>
      </c>
      <c r="E94" s="136"/>
      <c r="F94" s="19">
        <f t="shared" si="18"/>
        <v>250100001</v>
      </c>
      <c r="G94" s="20">
        <f t="shared" si="19"/>
        <v>0</v>
      </c>
      <c r="H94" s="21">
        <v>8.1999999999999993</v>
      </c>
      <c r="I94" s="21">
        <v>17</v>
      </c>
      <c r="J94" s="21">
        <v>14.8</v>
      </c>
      <c r="K94" s="22">
        <v>0</v>
      </c>
      <c r="L94" s="115"/>
      <c r="M94" s="21">
        <v>11.2</v>
      </c>
      <c r="N94" s="21">
        <v>21.4</v>
      </c>
      <c r="O94" s="21">
        <v>19.5</v>
      </c>
      <c r="P94" s="22">
        <v>0</v>
      </c>
      <c r="Q94" s="115"/>
      <c r="R94" s="21">
        <v>-15.1</v>
      </c>
      <c r="S94" s="21">
        <v>-19.5</v>
      </c>
      <c r="V94" s="19">
        <v>0</v>
      </c>
      <c r="W94" s="24" t="s">
        <v>120</v>
      </c>
      <c r="X94" s="19" t="s">
        <v>177</v>
      </c>
      <c r="Y94" s="19" t="s">
        <v>177</v>
      </c>
      <c r="Z94" s="19" t="str">
        <f t="shared" si="12"/>
        <v xml:space="preserve"> / LW 8.2 @ 50Hz</v>
      </c>
      <c r="BB94" s="14" t="s">
        <v>179</v>
      </c>
      <c r="BC94" s="14" t="s">
        <v>179</v>
      </c>
      <c r="BD94" s="14" t="s">
        <v>183</v>
      </c>
      <c r="BE94" s="14" t="s">
        <v>187</v>
      </c>
      <c r="BG94" s="14" t="s">
        <v>190</v>
      </c>
      <c r="BH94" s="14" t="s">
        <v>192</v>
      </c>
      <c r="BJ94" s="107" t="s">
        <v>199</v>
      </c>
      <c r="BK94" s="14"/>
      <c r="BM94" s="16" t="s">
        <v>202</v>
      </c>
      <c r="BN94" s="16" t="s">
        <v>203</v>
      </c>
      <c r="BO94" s="16" t="s">
        <v>204</v>
      </c>
      <c r="BP94" s="14" t="s">
        <v>205</v>
      </c>
      <c r="BQ94" s="14" t="s">
        <v>206</v>
      </c>
      <c r="BR94" s="24" t="s">
        <v>120</v>
      </c>
      <c r="BS94" s="24"/>
      <c r="BT94" s="16">
        <v>25.1</v>
      </c>
      <c r="BU94" s="25">
        <v>0.55000000000000004</v>
      </c>
      <c r="BV94" s="16" t="s">
        <v>211</v>
      </c>
      <c r="BW94" s="16" t="s">
        <v>212</v>
      </c>
      <c r="BX94" s="16" t="s">
        <v>213</v>
      </c>
      <c r="BY94" s="16"/>
      <c r="BZ94" s="16"/>
      <c r="CA94" s="16" t="s">
        <v>214</v>
      </c>
      <c r="CB94" s="16" t="s">
        <v>122</v>
      </c>
      <c r="CC94" s="16" t="s">
        <v>124</v>
      </c>
      <c r="CD94" s="16" t="s">
        <v>215</v>
      </c>
      <c r="IG94" s="115">
        <f t="shared" si="15"/>
        <v>0</v>
      </c>
      <c r="IH94" s="147" t="str">
        <f t="shared" si="21"/>
        <v xml:space="preserve"> / LW 8.2 @ 50Hz</v>
      </c>
      <c r="II94" s="147" t="str">
        <f t="shared" si="21"/>
        <v/>
      </c>
      <c r="IJ94" s="147" t="str">
        <f t="shared" si="21"/>
        <v/>
      </c>
      <c r="IK94" s="147" t="str">
        <f t="shared" si="20"/>
        <v/>
      </c>
      <c r="IL94" s="147" t="str">
        <f t="shared" si="20"/>
        <v/>
      </c>
      <c r="IM94" s="147" t="str">
        <f t="shared" si="20"/>
        <v/>
      </c>
      <c r="IN94" s="147" t="str">
        <f t="shared" si="13"/>
        <v/>
      </c>
      <c r="IO94" s="147" t="str">
        <f t="shared" si="13"/>
        <v/>
      </c>
      <c r="IP94" s="147" t="str">
        <f t="shared" si="13"/>
        <v/>
      </c>
      <c r="IQ94" s="147" t="str">
        <f t="shared" si="13"/>
        <v/>
      </c>
      <c r="IR94" s="147" t="str">
        <f t="shared" si="13"/>
        <v/>
      </c>
      <c r="IS94" s="147" t="str">
        <f t="shared" si="13"/>
        <v/>
      </c>
      <c r="IT94" s="115">
        <f t="shared" si="16"/>
        <v>10</v>
      </c>
    </row>
    <row r="95" spans="1:254" ht="27" customHeight="1">
      <c r="A95" s="148">
        <f t="shared" si="22"/>
        <v>45950</v>
      </c>
      <c r="B95" s="19">
        <f t="shared" si="22"/>
        <v>0</v>
      </c>
      <c r="C95" s="19" t="str">
        <f t="shared" si="22"/>
        <v>40VP026123P</v>
      </c>
      <c r="D95" s="19" t="str">
        <f t="shared" si="22"/>
        <v>N</v>
      </c>
      <c r="E95" s="136"/>
      <c r="F95" s="19">
        <f t="shared" si="18"/>
        <v>250100001</v>
      </c>
      <c r="G95" s="20">
        <f t="shared" si="19"/>
        <v>0</v>
      </c>
      <c r="H95" s="21">
        <v>8.1999999999999993</v>
      </c>
      <c r="I95" s="21">
        <v>17</v>
      </c>
      <c r="J95" s="21">
        <v>14.8</v>
      </c>
      <c r="K95" s="22">
        <v>0</v>
      </c>
      <c r="L95" s="115"/>
      <c r="M95" s="21">
        <v>11.2</v>
      </c>
      <c r="N95" s="21">
        <v>21.4</v>
      </c>
      <c r="O95" s="21">
        <v>19.5</v>
      </c>
      <c r="P95" s="22">
        <v>0</v>
      </c>
      <c r="Q95" s="115"/>
      <c r="R95" s="21">
        <v>-15.1</v>
      </c>
      <c r="S95" s="21">
        <v>-19.5</v>
      </c>
      <c r="V95" s="19">
        <v>0</v>
      </c>
      <c r="W95" s="24" t="s">
        <v>120</v>
      </c>
      <c r="X95" s="19" t="s">
        <v>177</v>
      </c>
      <c r="Y95" s="19" t="s">
        <v>177</v>
      </c>
      <c r="Z95" s="19" t="str">
        <f t="shared" si="12"/>
        <v xml:space="preserve"> / LW 8.2 @ 50Hz</v>
      </c>
      <c r="BB95" s="14" t="s">
        <v>179</v>
      </c>
      <c r="BC95" s="14" t="s">
        <v>179</v>
      </c>
      <c r="BD95" s="14" t="s">
        <v>183</v>
      </c>
      <c r="BE95" s="14" t="s">
        <v>187</v>
      </c>
      <c r="BG95" s="14" t="s">
        <v>190</v>
      </c>
      <c r="BH95" s="14" t="s">
        <v>192</v>
      </c>
      <c r="BJ95" s="107" t="s">
        <v>199</v>
      </c>
      <c r="BK95" s="14"/>
      <c r="BM95" s="16" t="s">
        <v>202</v>
      </c>
      <c r="BN95" s="16" t="s">
        <v>203</v>
      </c>
      <c r="BO95" s="16" t="s">
        <v>204</v>
      </c>
      <c r="BP95" s="14" t="s">
        <v>205</v>
      </c>
      <c r="BQ95" s="14" t="s">
        <v>206</v>
      </c>
      <c r="BR95" s="24" t="s">
        <v>120</v>
      </c>
      <c r="BS95" s="24"/>
      <c r="BT95" s="16">
        <v>25.1</v>
      </c>
      <c r="BU95" s="25">
        <v>0.55000000000000004</v>
      </c>
      <c r="BV95" s="16" t="s">
        <v>211</v>
      </c>
      <c r="BW95" s="16" t="s">
        <v>212</v>
      </c>
      <c r="BX95" s="16" t="s">
        <v>213</v>
      </c>
      <c r="BY95" s="16"/>
      <c r="BZ95" s="16"/>
      <c r="CA95" s="16" t="s">
        <v>214</v>
      </c>
      <c r="CB95" s="16" t="s">
        <v>122</v>
      </c>
      <c r="CC95" s="16" t="s">
        <v>124</v>
      </c>
      <c r="CD95" s="16" t="s">
        <v>215</v>
      </c>
      <c r="IG95" s="115">
        <f t="shared" si="15"/>
        <v>0</v>
      </c>
      <c r="IH95" s="147" t="str">
        <f t="shared" si="21"/>
        <v xml:space="preserve"> / LW 8.2 @ 50Hz</v>
      </c>
      <c r="II95" s="147" t="str">
        <f t="shared" si="21"/>
        <v/>
      </c>
      <c r="IJ95" s="147" t="str">
        <f t="shared" si="21"/>
        <v/>
      </c>
      <c r="IK95" s="147" t="str">
        <f t="shared" si="20"/>
        <v/>
      </c>
      <c r="IL95" s="147" t="str">
        <f t="shared" si="20"/>
        <v/>
      </c>
      <c r="IM95" s="147" t="str">
        <f t="shared" si="20"/>
        <v/>
      </c>
      <c r="IN95" s="147" t="str">
        <f t="shared" si="13"/>
        <v/>
      </c>
      <c r="IO95" s="147" t="str">
        <f t="shared" si="13"/>
        <v/>
      </c>
      <c r="IP95" s="147" t="str">
        <f t="shared" si="13"/>
        <v/>
      </c>
      <c r="IQ95" s="147" t="str">
        <f t="shared" si="13"/>
        <v/>
      </c>
      <c r="IR95" s="147" t="str">
        <f t="shared" si="13"/>
        <v/>
      </c>
      <c r="IS95" s="147" t="str">
        <f t="shared" si="13"/>
        <v/>
      </c>
      <c r="IT95" s="115">
        <f t="shared" si="16"/>
        <v>10</v>
      </c>
    </row>
    <row r="96" spans="1:254" ht="27" customHeight="1">
      <c r="A96" s="148">
        <f t="shared" si="22"/>
        <v>45950</v>
      </c>
      <c r="B96" s="19">
        <f t="shared" si="22"/>
        <v>0</v>
      </c>
      <c r="C96" s="19" t="str">
        <f t="shared" si="22"/>
        <v>40VP026123P</v>
      </c>
      <c r="D96" s="19" t="str">
        <f t="shared" si="22"/>
        <v>N</v>
      </c>
      <c r="E96" s="136"/>
      <c r="F96" s="19">
        <f t="shared" si="18"/>
        <v>250100001</v>
      </c>
      <c r="G96" s="20">
        <f t="shared" si="19"/>
        <v>0</v>
      </c>
      <c r="H96" s="21">
        <v>8.1999999999999993</v>
      </c>
      <c r="I96" s="21">
        <v>17</v>
      </c>
      <c r="J96" s="21">
        <v>14.8</v>
      </c>
      <c r="K96" s="22">
        <v>0</v>
      </c>
      <c r="L96" s="115"/>
      <c r="M96" s="21">
        <v>11.2</v>
      </c>
      <c r="N96" s="21">
        <v>21.4</v>
      </c>
      <c r="O96" s="21">
        <v>19.5</v>
      </c>
      <c r="P96" s="22">
        <v>0</v>
      </c>
      <c r="Q96" s="115"/>
      <c r="R96" s="21">
        <v>-15.1</v>
      </c>
      <c r="S96" s="21">
        <v>-19.5</v>
      </c>
      <c r="V96" s="19">
        <v>0</v>
      </c>
      <c r="W96" s="24" t="s">
        <v>120</v>
      </c>
      <c r="X96" s="19" t="s">
        <v>177</v>
      </c>
      <c r="Y96" s="19">
        <v>0</v>
      </c>
      <c r="Z96" s="19" t="str">
        <f t="shared" si="12"/>
        <v xml:space="preserve"> / LW 8.2 @ 50Hz</v>
      </c>
      <c r="BB96" s="14" t="s">
        <v>179</v>
      </c>
      <c r="BC96" s="14" t="s">
        <v>179</v>
      </c>
      <c r="BD96" s="14" t="s">
        <v>183</v>
      </c>
      <c r="BE96" s="14" t="s">
        <v>187</v>
      </c>
      <c r="BG96" s="14" t="s">
        <v>190</v>
      </c>
      <c r="BH96" s="14" t="s">
        <v>192</v>
      </c>
      <c r="BJ96" s="107" t="s">
        <v>199</v>
      </c>
      <c r="BK96" s="14"/>
      <c r="BM96" s="16" t="s">
        <v>202</v>
      </c>
      <c r="BN96" s="16" t="s">
        <v>203</v>
      </c>
      <c r="BO96" s="16" t="s">
        <v>204</v>
      </c>
      <c r="BP96" s="14" t="s">
        <v>205</v>
      </c>
      <c r="BQ96" s="14" t="s">
        <v>206</v>
      </c>
      <c r="BR96" s="24" t="s">
        <v>120</v>
      </c>
      <c r="BS96" s="24"/>
      <c r="BT96" s="16">
        <v>25.1</v>
      </c>
      <c r="BU96" s="25">
        <v>0.55000000000000004</v>
      </c>
      <c r="BV96" s="16" t="s">
        <v>211</v>
      </c>
      <c r="BW96" s="16" t="s">
        <v>212</v>
      </c>
      <c r="BX96" s="16" t="s">
        <v>213</v>
      </c>
      <c r="BY96" s="16"/>
      <c r="BZ96" s="16"/>
      <c r="CA96" s="16" t="s">
        <v>214</v>
      </c>
      <c r="CB96" s="16" t="s">
        <v>122</v>
      </c>
      <c r="CC96" s="16" t="s">
        <v>124</v>
      </c>
      <c r="CD96" s="16" t="s">
        <v>215</v>
      </c>
      <c r="IG96" s="115">
        <f t="shared" si="15"/>
        <v>0</v>
      </c>
      <c r="IH96" s="147" t="str">
        <f t="shared" si="21"/>
        <v xml:space="preserve"> / LW 8.2 @ 50Hz</v>
      </c>
      <c r="II96" s="147" t="str">
        <f t="shared" si="21"/>
        <v/>
      </c>
      <c r="IJ96" s="147" t="str">
        <f t="shared" si="21"/>
        <v/>
      </c>
      <c r="IK96" s="147" t="str">
        <f t="shared" si="20"/>
        <v/>
      </c>
      <c r="IL96" s="147" t="str">
        <f t="shared" si="20"/>
        <v/>
      </c>
      <c r="IM96" s="147" t="str">
        <f t="shared" si="20"/>
        <v/>
      </c>
      <c r="IN96" s="147" t="str">
        <f t="shared" si="13"/>
        <v/>
      </c>
      <c r="IO96" s="147" t="str">
        <f t="shared" si="13"/>
        <v/>
      </c>
      <c r="IP96" s="147" t="str">
        <f t="shared" si="13"/>
        <v/>
      </c>
      <c r="IQ96" s="147" t="str">
        <f t="shared" si="13"/>
        <v/>
      </c>
      <c r="IR96" s="147" t="str">
        <f t="shared" si="13"/>
        <v/>
      </c>
      <c r="IS96" s="147" t="str">
        <f t="shared" si="13"/>
        <v/>
      </c>
      <c r="IT96" s="115">
        <f t="shared" si="16"/>
        <v>10</v>
      </c>
    </row>
    <row r="97" spans="1:254" ht="27" customHeight="1">
      <c r="A97" s="148">
        <f t="shared" si="22"/>
        <v>45950</v>
      </c>
      <c r="B97" s="19">
        <f t="shared" si="22"/>
        <v>0</v>
      </c>
      <c r="C97" s="19" t="str">
        <f t="shared" si="22"/>
        <v>40VP026123P</v>
      </c>
      <c r="D97" s="19" t="str">
        <f t="shared" si="22"/>
        <v>N</v>
      </c>
      <c r="E97" s="136"/>
      <c r="F97" s="19">
        <f t="shared" si="18"/>
        <v>250100001</v>
      </c>
      <c r="G97" s="20">
        <f t="shared" si="19"/>
        <v>0</v>
      </c>
      <c r="H97" s="21">
        <v>8.1999999999999993</v>
      </c>
      <c r="I97" s="21">
        <v>17</v>
      </c>
      <c r="J97" s="21">
        <v>14.8</v>
      </c>
      <c r="K97" s="22">
        <v>0</v>
      </c>
      <c r="L97" s="115"/>
      <c r="M97" s="21">
        <v>11.2</v>
      </c>
      <c r="N97" s="21">
        <v>21.4</v>
      </c>
      <c r="O97" s="21">
        <v>19.5</v>
      </c>
      <c r="P97" s="22">
        <v>0</v>
      </c>
      <c r="Q97" s="115"/>
      <c r="R97" s="21">
        <v>-15.1</v>
      </c>
      <c r="S97" s="21">
        <v>-19.5</v>
      </c>
      <c r="V97" s="19">
        <v>0</v>
      </c>
      <c r="W97" s="24" t="s">
        <v>120</v>
      </c>
      <c r="X97" s="19" t="s">
        <v>177</v>
      </c>
      <c r="Y97" s="19" t="s">
        <v>177</v>
      </c>
      <c r="Z97" s="19" t="str">
        <f t="shared" si="12"/>
        <v xml:space="preserve"> / LW 8.2 @ 50Hz</v>
      </c>
      <c r="BB97" s="14" t="s">
        <v>179</v>
      </c>
      <c r="BC97" s="14" t="s">
        <v>179</v>
      </c>
      <c r="BD97" s="14" t="s">
        <v>183</v>
      </c>
      <c r="BE97" s="14" t="s">
        <v>187</v>
      </c>
      <c r="BG97" s="14" t="s">
        <v>190</v>
      </c>
      <c r="BH97" s="14" t="s">
        <v>192</v>
      </c>
      <c r="BJ97" s="107" t="s">
        <v>199</v>
      </c>
      <c r="BK97" s="14"/>
      <c r="BM97" s="16" t="s">
        <v>202</v>
      </c>
      <c r="BN97" s="16" t="s">
        <v>203</v>
      </c>
      <c r="BO97" s="16" t="s">
        <v>204</v>
      </c>
      <c r="BP97" s="14" t="s">
        <v>205</v>
      </c>
      <c r="BQ97" s="14" t="s">
        <v>206</v>
      </c>
      <c r="BR97" s="24" t="s">
        <v>120</v>
      </c>
      <c r="BS97" s="24"/>
      <c r="BT97" s="16">
        <v>25.1</v>
      </c>
      <c r="BU97" s="25">
        <v>0.55000000000000004</v>
      </c>
      <c r="BV97" s="16" t="s">
        <v>211</v>
      </c>
      <c r="BW97" s="16" t="s">
        <v>212</v>
      </c>
      <c r="BX97" s="16" t="s">
        <v>213</v>
      </c>
      <c r="BY97" s="16"/>
      <c r="BZ97" s="16"/>
      <c r="CA97" s="16" t="s">
        <v>214</v>
      </c>
      <c r="CB97" s="16" t="s">
        <v>122</v>
      </c>
      <c r="CC97" s="16" t="s">
        <v>124</v>
      </c>
      <c r="CD97" s="16" t="s">
        <v>215</v>
      </c>
      <c r="IG97" s="115">
        <f t="shared" si="15"/>
        <v>0</v>
      </c>
      <c r="IH97" s="147" t="str">
        <f t="shared" si="21"/>
        <v xml:space="preserve"> / LW 8.2 @ 50Hz</v>
      </c>
      <c r="II97" s="147" t="str">
        <f t="shared" si="21"/>
        <v/>
      </c>
      <c r="IJ97" s="147" t="str">
        <f t="shared" si="21"/>
        <v/>
      </c>
      <c r="IK97" s="147" t="str">
        <f t="shared" si="20"/>
        <v/>
      </c>
      <c r="IL97" s="147" t="str">
        <f t="shared" si="20"/>
        <v/>
      </c>
      <c r="IM97" s="147" t="str">
        <f t="shared" si="20"/>
        <v/>
      </c>
      <c r="IN97" s="147" t="str">
        <f t="shared" si="13"/>
        <v/>
      </c>
      <c r="IO97" s="147" t="str">
        <f t="shared" si="13"/>
        <v/>
      </c>
      <c r="IP97" s="147" t="str">
        <f t="shared" si="13"/>
        <v/>
      </c>
      <c r="IQ97" s="147" t="str">
        <f t="shared" si="13"/>
        <v/>
      </c>
      <c r="IR97" s="147" t="str">
        <f t="shared" si="13"/>
        <v/>
      </c>
      <c r="IS97" s="147" t="str">
        <f t="shared" si="13"/>
        <v/>
      </c>
      <c r="IT97" s="115">
        <f t="shared" si="16"/>
        <v>10</v>
      </c>
    </row>
    <row r="98" spans="1:254" ht="27" customHeight="1">
      <c r="A98" s="148">
        <f t="shared" si="22"/>
        <v>45950</v>
      </c>
      <c r="B98" s="19">
        <f t="shared" si="22"/>
        <v>0</v>
      </c>
      <c r="C98" s="19" t="str">
        <f t="shared" si="22"/>
        <v>40VP026123P</v>
      </c>
      <c r="D98" s="19" t="str">
        <f t="shared" si="22"/>
        <v>N</v>
      </c>
      <c r="E98" s="136"/>
      <c r="F98" s="19">
        <f t="shared" si="18"/>
        <v>250100001</v>
      </c>
      <c r="G98" s="20">
        <f t="shared" si="19"/>
        <v>0</v>
      </c>
      <c r="H98" s="21">
        <v>8.1999999999999993</v>
      </c>
      <c r="I98" s="21">
        <v>17</v>
      </c>
      <c r="J98" s="21">
        <v>14.8</v>
      </c>
      <c r="K98" s="22">
        <v>0</v>
      </c>
      <c r="L98" s="115"/>
      <c r="M98" s="21">
        <v>11.2</v>
      </c>
      <c r="N98" s="21">
        <v>21.4</v>
      </c>
      <c r="O98" s="21">
        <v>19.5</v>
      </c>
      <c r="P98" s="22">
        <v>0</v>
      </c>
      <c r="Q98" s="115"/>
      <c r="R98" s="21">
        <v>-15.1</v>
      </c>
      <c r="S98" s="21">
        <v>-19.5</v>
      </c>
      <c r="V98" s="19">
        <v>0</v>
      </c>
      <c r="W98" s="24" t="s">
        <v>120</v>
      </c>
      <c r="X98" s="19" t="s">
        <v>177</v>
      </c>
      <c r="Y98" s="19" t="s">
        <v>177</v>
      </c>
      <c r="Z98" s="19" t="str">
        <f t="shared" si="12"/>
        <v xml:space="preserve"> / LW 8.2 @ 50Hz</v>
      </c>
      <c r="BB98" s="14" t="s">
        <v>179</v>
      </c>
      <c r="BC98" s="14" t="s">
        <v>179</v>
      </c>
      <c r="BD98" s="14" t="s">
        <v>183</v>
      </c>
      <c r="BE98" s="14" t="s">
        <v>187</v>
      </c>
      <c r="BG98" s="14" t="s">
        <v>190</v>
      </c>
      <c r="BH98" s="14" t="s">
        <v>192</v>
      </c>
      <c r="BJ98" s="107" t="s">
        <v>199</v>
      </c>
      <c r="BK98" s="14"/>
      <c r="BM98" s="16" t="s">
        <v>202</v>
      </c>
      <c r="BN98" s="16" t="s">
        <v>203</v>
      </c>
      <c r="BO98" s="16" t="s">
        <v>204</v>
      </c>
      <c r="BP98" s="14" t="s">
        <v>205</v>
      </c>
      <c r="BQ98" s="14" t="s">
        <v>206</v>
      </c>
      <c r="BR98" s="24" t="s">
        <v>120</v>
      </c>
      <c r="BS98" s="24"/>
      <c r="BT98" s="16">
        <v>25.1</v>
      </c>
      <c r="BU98" s="25">
        <v>0.55000000000000004</v>
      </c>
      <c r="BV98" s="16" t="s">
        <v>211</v>
      </c>
      <c r="BW98" s="16" t="s">
        <v>212</v>
      </c>
      <c r="BX98" s="16" t="s">
        <v>213</v>
      </c>
      <c r="BY98" s="16"/>
      <c r="BZ98" s="16"/>
      <c r="CA98" s="16" t="s">
        <v>214</v>
      </c>
      <c r="CB98" s="16" t="s">
        <v>122</v>
      </c>
      <c r="CC98" s="16" t="s">
        <v>124</v>
      </c>
      <c r="CD98" s="16" t="s">
        <v>215</v>
      </c>
      <c r="IG98" s="115">
        <f t="shared" si="15"/>
        <v>0</v>
      </c>
      <c r="IH98" s="147" t="str">
        <f t="shared" si="21"/>
        <v xml:space="preserve"> / LW 8.2 @ 50Hz</v>
      </c>
      <c r="II98" s="147" t="str">
        <f t="shared" si="21"/>
        <v/>
      </c>
      <c r="IJ98" s="147" t="str">
        <f t="shared" si="21"/>
        <v/>
      </c>
      <c r="IK98" s="147" t="str">
        <f t="shared" si="20"/>
        <v/>
      </c>
      <c r="IL98" s="147" t="str">
        <f t="shared" si="20"/>
        <v/>
      </c>
      <c r="IM98" s="147" t="str">
        <f t="shared" si="20"/>
        <v/>
      </c>
      <c r="IN98" s="147" t="str">
        <f t="shared" si="13"/>
        <v/>
      </c>
      <c r="IO98" s="147" t="str">
        <f t="shared" si="13"/>
        <v/>
      </c>
      <c r="IP98" s="147" t="str">
        <f t="shared" si="13"/>
        <v/>
      </c>
      <c r="IQ98" s="147" t="str">
        <f t="shared" si="13"/>
        <v/>
      </c>
      <c r="IR98" s="147" t="str">
        <f t="shared" si="13"/>
        <v/>
      </c>
      <c r="IS98" s="147" t="str">
        <f t="shared" si="13"/>
        <v/>
      </c>
      <c r="IT98" s="115">
        <f t="shared" si="16"/>
        <v>10</v>
      </c>
    </row>
    <row r="99" spans="1:254" ht="27" customHeight="1">
      <c r="A99" s="148">
        <f t="shared" si="22"/>
        <v>45950</v>
      </c>
      <c r="B99" s="19">
        <f t="shared" si="22"/>
        <v>0</v>
      </c>
      <c r="C99" s="19" t="str">
        <f t="shared" si="22"/>
        <v>40VP026123P</v>
      </c>
      <c r="D99" s="19" t="str">
        <f t="shared" si="22"/>
        <v>N</v>
      </c>
      <c r="E99" s="136"/>
      <c r="F99" s="19">
        <f t="shared" si="18"/>
        <v>250100001</v>
      </c>
      <c r="G99" s="20">
        <f t="shared" si="19"/>
        <v>0</v>
      </c>
      <c r="H99" s="21">
        <v>8.1999999999999993</v>
      </c>
      <c r="I99" s="21">
        <v>17</v>
      </c>
      <c r="J99" s="21">
        <v>14.8</v>
      </c>
      <c r="K99" s="22">
        <v>0</v>
      </c>
      <c r="L99" s="115"/>
      <c r="M99" s="21">
        <v>11.2</v>
      </c>
      <c r="N99" s="21">
        <v>21.4</v>
      </c>
      <c r="O99" s="21">
        <v>19.5</v>
      </c>
      <c r="P99" s="22">
        <v>0</v>
      </c>
      <c r="Q99" s="115"/>
      <c r="R99" s="21">
        <v>-15.1</v>
      </c>
      <c r="S99" s="21">
        <v>-19.5</v>
      </c>
      <c r="V99" s="19">
        <v>0</v>
      </c>
      <c r="W99" s="24" t="s">
        <v>120</v>
      </c>
      <c r="X99" s="19" t="s">
        <v>177</v>
      </c>
      <c r="Y99" s="19" t="s">
        <v>177</v>
      </c>
      <c r="Z99" s="19" t="str">
        <f t="shared" si="12"/>
        <v xml:space="preserve"> / LW 8.2 @ 50Hz</v>
      </c>
      <c r="BB99" s="14" t="s">
        <v>179</v>
      </c>
      <c r="BC99" s="14" t="s">
        <v>179</v>
      </c>
      <c r="BD99" s="14" t="s">
        <v>183</v>
      </c>
      <c r="BE99" s="14" t="s">
        <v>187</v>
      </c>
      <c r="BG99" s="14" t="s">
        <v>190</v>
      </c>
      <c r="BH99" s="14" t="s">
        <v>192</v>
      </c>
      <c r="BJ99" s="107" t="s">
        <v>199</v>
      </c>
      <c r="BK99" s="14"/>
      <c r="BM99" s="16" t="s">
        <v>202</v>
      </c>
      <c r="BN99" s="16" t="s">
        <v>203</v>
      </c>
      <c r="BO99" s="16" t="s">
        <v>204</v>
      </c>
      <c r="BP99" s="14" t="s">
        <v>205</v>
      </c>
      <c r="BQ99" s="14" t="s">
        <v>206</v>
      </c>
      <c r="BR99" s="24" t="s">
        <v>120</v>
      </c>
      <c r="BS99" s="24"/>
      <c r="BT99" s="16">
        <v>25.1</v>
      </c>
      <c r="BU99" s="25">
        <v>0.55000000000000004</v>
      </c>
      <c r="BV99" s="16" t="s">
        <v>211</v>
      </c>
      <c r="BW99" s="16" t="s">
        <v>212</v>
      </c>
      <c r="BX99" s="16" t="s">
        <v>213</v>
      </c>
      <c r="BY99" s="16"/>
      <c r="BZ99" s="16"/>
      <c r="CA99" s="16" t="s">
        <v>214</v>
      </c>
      <c r="CB99" s="16" t="s">
        <v>122</v>
      </c>
      <c r="CC99" s="16" t="s">
        <v>124</v>
      </c>
      <c r="CD99" s="16" t="s">
        <v>215</v>
      </c>
      <c r="IG99" s="115">
        <f t="shared" si="15"/>
        <v>0</v>
      </c>
      <c r="IH99" s="147" t="str">
        <f t="shared" si="21"/>
        <v xml:space="preserve"> / LW 8.2 @ 50Hz</v>
      </c>
      <c r="II99" s="147" t="str">
        <f t="shared" si="21"/>
        <v/>
      </c>
      <c r="IJ99" s="147" t="str">
        <f t="shared" si="21"/>
        <v/>
      </c>
      <c r="IK99" s="147" t="str">
        <f t="shared" si="20"/>
        <v/>
      </c>
      <c r="IL99" s="147" t="str">
        <f t="shared" si="20"/>
        <v/>
      </c>
      <c r="IM99" s="147" t="str">
        <f t="shared" si="20"/>
        <v/>
      </c>
      <c r="IN99" s="147" t="str">
        <f t="shared" si="13"/>
        <v/>
      </c>
      <c r="IO99" s="147" t="str">
        <f t="shared" si="13"/>
        <v/>
      </c>
      <c r="IP99" s="147" t="str">
        <f t="shared" si="13"/>
        <v/>
      </c>
      <c r="IQ99" s="147" t="str">
        <f t="shared" si="13"/>
        <v/>
      </c>
      <c r="IR99" s="147" t="str">
        <f t="shared" si="13"/>
        <v/>
      </c>
      <c r="IS99" s="147" t="str">
        <f t="shared" si="13"/>
        <v/>
      </c>
      <c r="IT99" s="115">
        <f t="shared" si="16"/>
        <v>10</v>
      </c>
    </row>
    <row r="100" spans="1:254" ht="27" customHeight="1">
      <c r="A100" s="148">
        <f t="shared" si="22"/>
        <v>45950</v>
      </c>
      <c r="B100" s="19">
        <f t="shared" si="22"/>
        <v>0</v>
      </c>
      <c r="C100" s="19" t="str">
        <f t="shared" si="22"/>
        <v>40VP026123P</v>
      </c>
      <c r="D100" s="19" t="str">
        <f t="shared" si="22"/>
        <v>N</v>
      </c>
      <c r="E100" s="136"/>
      <c r="F100" s="19">
        <f t="shared" si="18"/>
        <v>250100001</v>
      </c>
      <c r="G100" s="20">
        <f t="shared" si="19"/>
        <v>0</v>
      </c>
      <c r="H100" s="21">
        <v>8.1999999999999993</v>
      </c>
      <c r="I100" s="21">
        <v>17</v>
      </c>
      <c r="J100" s="21">
        <v>14.8</v>
      </c>
      <c r="K100" s="22">
        <v>0</v>
      </c>
      <c r="L100" s="115"/>
      <c r="M100" s="21">
        <v>11.2</v>
      </c>
      <c r="N100" s="21">
        <v>21.4</v>
      </c>
      <c r="O100" s="21">
        <v>19.5</v>
      </c>
      <c r="P100" s="22">
        <v>0</v>
      </c>
      <c r="Q100" s="115"/>
      <c r="R100" s="21">
        <v>-15.1</v>
      </c>
      <c r="S100" s="21">
        <v>-19.5</v>
      </c>
      <c r="V100" s="19">
        <v>0</v>
      </c>
      <c r="W100" s="24" t="s">
        <v>120</v>
      </c>
      <c r="X100" s="19" t="s">
        <v>177</v>
      </c>
      <c r="Y100" s="19" t="s">
        <v>177</v>
      </c>
      <c r="Z100" s="19" t="str">
        <f t="shared" si="12"/>
        <v xml:space="preserve"> / LW 8.2 @ 50Hz</v>
      </c>
      <c r="BB100" s="14" t="s">
        <v>179</v>
      </c>
      <c r="BC100" s="14" t="s">
        <v>179</v>
      </c>
      <c r="BD100" s="14" t="s">
        <v>183</v>
      </c>
      <c r="BE100" s="14" t="s">
        <v>187</v>
      </c>
      <c r="BG100" s="14" t="s">
        <v>190</v>
      </c>
      <c r="BH100" s="14" t="s">
        <v>192</v>
      </c>
      <c r="BJ100" s="107" t="s">
        <v>199</v>
      </c>
      <c r="BK100" s="14"/>
      <c r="BM100" s="16" t="s">
        <v>202</v>
      </c>
      <c r="BN100" s="16" t="s">
        <v>203</v>
      </c>
      <c r="BO100" s="16" t="s">
        <v>204</v>
      </c>
      <c r="BP100" s="14" t="s">
        <v>205</v>
      </c>
      <c r="BQ100" s="14" t="s">
        <v>206</v>
      </c>
      <c r="BR100" s="24" t="s">
        <v>120</v>
      </c>
      <c r="BS100" s="24"/>
      <c r="BT100" s="16">
        <v>25.1</v>
      </c>
      <c r="BU100" s="25">
        <v>0.55000000000000004</v>
      </c>
      <c r="BV100" s="16" t="s">
        <v>211</v>
      </c>
      <c r="BW100" s="16" t="s">
        <v>212</v>
      </c>
      <c r="BX100" s="16" t="s">
        <v>213</v>
      </c>
      <c r="BY100" s="16"/>
      <c r="BZ100" s="16"/>
      <c r="CA100" s="16" t="s">
        <v>214</v>
      </c>
      <c r="CB100" s="16" t="s">
        <v>122</v>
      </c>
      <c r="CC100" s="16" t="s">
        <v>124</v>
      </c>
      <c r="CD100" s="16" t="s">
        <v>215</v>
      </c>
      <c r="IG100" s="115">
        <f t="shared" si="15"/>
        <v>0</v>
      </c>
      <c r="IH100" s="147" t="str">
        <f t="shared" si="21"/>
        <v xml:space="preserve"> / LW 8.2 @ 50Hz</v>
      </c>
      <c r="II100" s="147" t="str">
        <f t="shared" si="21"/>
        <v/>
      </c>
      <c r="IJ100" s="147" t="str">
        <f t="shared" si="21"/>
        <v/>
      </c>
      <c r="IK100" s="147" t="str">
        <f t="shared" si="20"/>
        <v/>
      </c>
      <c r="IL100" s="147" t="str">
        <f t="shared" si="20"/>
        <v/>
      </c>
      <c r="IM100" s="147" t="str">
        <f t="shared" si="20"/>
        <v/>
      </c>
      <c r="IN100" s="147" t="str">
        <f t="shared" si="13"/>
        <v/>
      </c>
      <c r="IO100" s="147" t="str">
        <f t="shared" si="13"/>
        <v/>
      </c>
      <c r="IP100" s="147" t="str">
        <f t="shared" si="13"/>
        <v/>
      </c>
      <c r="IQ100" s="147" t="str">
        <f t="shared" si="13"/>
        <v/>
      </c>
      <c r="IR100" s="147" t="str">
        <f t="shared" si="13"/>
        <v/>
      </c>
      <c r="IS100" s="147" t="str">
        <f t="shared" si="13"/>
        <v/>
      </c>
      <c r="IT100" s="115">
        <f t="shared" si="16"/>
        <v>10</v>
      </c>
    </row>
    <row r="101" spans="1:254" ht="27" customHeight="1">
      <c r="A101" s="148">
        <f t="shared" si="22"/>
        <v>45950</v>
      </c>
      <c r="B101" s="19">
        <f t="shared" si="22"/>
        <v>0</v>
      </c>
      <c r="C101" s="19" t="str">
        <f t="shared" si="22"/>
        <v>40VP026123P</v>
      </c>
      <c r="D101" s="19" t="str">
        <f t="shared" si="22"/>
        <v>N</v>
      </c>
      <c r="E101" s="136"/>
      <c r="F101" s="19">
        <f t="shared" si="18"/>
        <v>250100001</v>
      </c>
      <c r="G101" s="20">
        <f t="shared" si="19"/>
        <v>0</v>
      </c>
      <c r="H101" s="21">
        <v>8.1999999999999993</v>
      </c>
      <c r="I101" s="21">
        <v>17</v>
      </c>
      <c r="J101" s="21">
        <v>14.8</v>
      </c>
      <c r="K101" s="22">
        <v>0</v>
      </c>
      <c r="L101" s="115"/>
      <c r="M101" s="21">
        <v>11.2</v>
      </c>
      <c r="N101" s="21">
        <v>21.4</v>
      </c>
      <c r="O101" s="21">
        <v>19.5</v>
      </c>
      <c r="P101" s="22">
        <v>0</v>
      </c>
      <c r="Q101" s="115"/>
      <c r="R101" s="21">
        <v>-15.1</v>
      </c>
      <c r="S101" s="21">
        <v>-19.5</v>
      </c>
      <c r="V101" s="19">
        <v>0</v>
      </c>
      <c r="W101" s="24" t="s">
        <v>120</v>
      </c>
      <c r="X101" s="19" t="s">
        <v>177</v>
      </c>
      <c r="Y101" s="19" t="s">
        <v>177</v>
      </c>
      <c r="Z101" s="19" t="str">
        <f t="shared" si="12"/>
        <v xml:space="preserve"> / LW 8.2 @ 50Hz</v>
      </c>
      <c r="BB101" s="14" t="s">
        <v>179</v>
      </c>
      <c r="BC101" s="14" t="s">
        <v>179</v>
      </c>
      <c r="BD101" s="14" t="s">
        <v>183</v>
      </c>
      <c r="BE101" s="14" t="s">
        <v>187</v>
      </c>
      <c r="BG101" s="14" t="s">
        <v>190</v>
      </c>
      <c r="BH101" s="14" t="s">
        <v>192</v>
      </c>
      <c r="BJ101" s="107" t="s">
        <v>199</v>
      </c>
      <c r="BK101" s="14"/>
      <c r="BM101" s="16" t="s">
        <v>202</v>
      </c>
      <c r="BN101" s="16" t="s">
        <v>203</v>
      </c>
      <c r="BO101" s="16" t="s">
        <v>204</v>
      </c>
      <c r="BP101" s="14" t="s">
        <v>205</v>
      </c>
      <c r="BQ101" s="14" t="s">
        <v>206</v>
      </c>
      <c r="BR101" s="24" t="s">
        <v>120</v>
      </c>
      <c r="BS101" s="24"/>
      <c r="BT101" s="16">
        <v>25.1</v>
      </c>
      <c r="BU101" s="25">
        <v>0.55000000000000004</v>
      </c>
      <c r="BV101" s="16" t="s">
        <v>211</v>
      </c>
      <c r="BW101" s="16" t="s">
        <v>212</v>
      </c>
      <c r="BX101" s="16" t="s">
        <v>213</v>
      </c>
      <c r="BY101" s="16"/>
      <c r="BZ101" s="16"/>
      <c r="CA101" s="16" t="s">
        <v>214</v>
      </c>
      <c r="CB101" s="16" t="s">
        <v>122</v>
      </c>
      <c r="CC101" s="16" t="s">
        <v>124</v>
      </c>
      <c r="CD101" s="16" t="s">
        <v>215</v>
      </c>
      <c r="IG101" s="115">
        <f t="shared" si="15"/>
        <v>0</v>
      </c>
      <c r="IH101" s="147" t="str">
        <f t="shared" si="21"/>
        <v xml:space="preserve"> / LW 8.2 @ 50Hz</v>
      </c>
      <c r="II101" s="147" t="str">
        <f t="shared" si="21"/>
        <v/>
      </c>
      <c r="IJ101" s="147" t="str">
        <f t="shared" si="21"/>
        <v/>
      </c>
      <c r="IK101" s="147" t="str">
        <f t="shared" si="20"/>
        <v/>
      </c>
      <c r="IL101" s="147" t="str">
        <f t="shared" si="20"/>
        <v/>
      </c>
      <c r="IM101" s="147" t="str">
        <f t="shared" si="20"/>
        <v/>
      </c>
      <c r="IN101" s="147" t="str">
        <f t="shared" si="13"/>
        <v/>
      </c>
      <c r="IO101" s="147" t="str">
        <f t="shared" si="13"/>
        <v/>
      </c>
      <c r="IP101" s="147" t="str">
        <f t="shared" si="13"/>
        <v/>
      </c>
      <c r="IQ101" s="147" t="str">
        <f t="shared" ref="IQ101:IS132" si="23">IF(AND(ABS(Q101)&gt;=ABS(Q$7),ABS(Q101)&lt;=ABS(Q$9)),"",IF(Q101&lt;Q$9," / L"&amp;IQ$9&amp;" "&amp;ABS(Q101)&amp;" @ "&amp;IQ$8,IF(Q101&gt;Q$9," / H"&amp;IQ$9&amp;" "&amp;ABS(Q101)&amp;" @ "&amp;IQ$8,ABS(Q101))))</f>
        <v/>
      </c>
      <c r="IR101" s="147" t="str">
        <f t="shared" si="23"/>
        <v/>
      </c>
      <c r="IS101" s="147" t="str">
        <f t="shared" si="23"/>
        <v/>
      </c>
      <c r="IT101" s="115">
        <f t="shared" si="16"/>
        <v>10</v>
      </c>
    </row>
    <row r="102" spans="1:254" ht="27" customHeight="1">
      <c r="A102" s="148">
        <f t="shared" si="22"/>
        <v>45950</v>
      </c>
      <c r="B102" s="19">
        <f t="shared" si="22"/>
        <v>0</v>
      </c>
      <c r="C102" s="19" t="str">
        <f t="shared" si="22"/>
        <v>40VP026123P</v>
      </c>
      <c r="D102" s="19" t="str">
        <f t="shared" si="22"/>
        <v>N</v>
      </c>
      <c r="E102" s="136"/>
      <c r="F102" s="19">
        <f t="shared" si="18"/>
        <v>250100001</v>
      </c>
      <c r="G102" s="20">
        <f t="shared" si="19"/>
        <v>0</v>
      </c>
      <c r="H102" s="21">
        <v>8.1999999999999993</v>
      </c>
      <c r="I102" s="21">
        <v>17</v>
      </c>
      <c r="J102" s="21">
        <v>14.8</v>
      </c>
      <c r="K102" s="22">
        <v>0</v>
      </c>
      <c r="L102" s="115"/>
      <c r="M102" s="21">
        <v>11.2</v>
      </c>
      <c r="N102" s="21">
        <v>21.4</v>
      </c>
      <c r="O102" s="21">
        <v>19.5</v>
      </c>
      <c r="P102" s="22">
        <v>0</v>
      </c>
      <c r="Q102" s="115"/>
      <c r="R102" s="21">
        <v>-15.1</v>
      </c>
      <c r="S102" s="21">
        <v>-19.5</v>
      </c>
      <c r="V102" s="19">
        <v>0</v>
      </c>
      <c r="W102" s="24" t="s">
        <v>120</v>
      </c>
      <c r="X102" s="19" t="s">
        <v>177</v>
      </c>
      <c r="Y102" s="19" t="s">
        <v>177</v>
      </c>
      <c r="Z102" s="19" t="str">
        <f t="shared" si="12"/>
        <v xml:space="preserve"> / LW 8.2 @ 50Hz</v>
      </c>
      <c r="BB102" s="14" t="s">
        <v>179</v>
      </c>
      <c r="BC102" s="14" t="s">
        <v>179</v>
      </c>
      <c r="BD102" s="14" t="s">
        <v>183</v>
      </c>
      <c r="BE102" s="14" t="s">
        <v>187</v>
      </c>
      <c r="BG102" s="14" t="s">
        <v>190</v>
      </c>
      <c r="BH102" s="14" t="s">
        <v>192</v>
      </c>
      <c r="BJ102" s="107" t="s">
        <v>199</v>
      </c>
      <c r="BK102" s="14"/>
      <c r="BM102" s="16" t="s">
        <v>202</v>
      </c>
      <c r="BN102" s="16" t="s">
        <v>203</v>
      </c>
      <c r="BO102" s="16" t="s">
        <v>204</v>
      </c>
      <c r="BP102" s="14" t="s">
        <v>205</v>
      </c>
      <c r="BQ102" s="14" t="s">
        <v>206</v>
      </c>
      <c r="BR102" s="24" t="s">
        <v>120</v>
      </c>
      <c r="BS102" s="24"/>
      <c r="BT102" s="16">
        <v>25.1</v>
      </c>
      <c r="BU102" s="25">
        <v>0.55000000000000004</v>
      </c>
      <c r="BV102" s="16" t="s">
        <v>211</v>
      </c>
      <c r="BW102" s="16" t="s">
        <v>212</v>
      </c>
      <c r="BX102" s="16" t="s">
        <v>213</v>
      </c>
      <c r="BY102" s="16"/>
      <c r="BZ102" s="16"/>
      <c r="CA102" s="16" t="s">
        <v>214</v>
      </c>
      <c r="CB102" s="16" t="s">
        <v>122</v>
      </c>
      <c r="CC102" s="16" t="s">
        <v>124</v>
      </c>
      <c r="CD102" s="16" t="s">
        <v>215</v>
      </c>
      <c r="IG102" s="115">
        <f t="shared" si="15"/>
        <v>0</v>
      </c>
      <c r="IH102" s="147" t="str">
        <f t="shared" si="21"/>
        <v xml:space="preserve"> / LW 8.2 @ 50Hz</v>
      </c>
      <c r="II102" s="147" t="str">
        <f t="shared" si="21"/>
        <v/>
      </c>
      <c r="IJ102" s="147" t="str">
        <f t="shared" si="21"/>
        <v/>
      </c>
      <c r="IK102" s="147" t="str">
        <f t="shared" si="20"/>
        <v/>
      </c>
      <c r="IL102" s="147" t="str">
        <f t="shared" si="20"/>
        <v/>
      </c>
      <c r="IM102" s="147" t="str">
        <f t="shared" si="20"/>
        <v/>
      </c>
      <c r="IN102" s="147" t="str">
        <f t="shared" si="20"/>
        <v/>
      </c>
      <c r="IO102" s="147" t="str">
        <f t="shared" si="20"/>
        <v/>
      </c>
      <c r="IP102" s="147" t="str">
        <f t="shared" si="20"/>
        <v/>
      </c>
      <c r="IQ102" s="147" t="str">
        <f t="shared" si="23"/>
        <v/>
      </c>
      <c r="IR102" s="147" t="str">
        <f t="shared" si="23"/>
        <v/>
      </c>
      <c r="IS102" s="147" t="str">
        <f t="shared" si="23"/>
        <v/>
      </c>
      <c r="IT102" s="115">
        <f t="shared" si="16"/>
        <v>10</v>
      </c>
    </row>
    <row r="103" spans="1:254" ht="27" customHeight="1">
      <c r="A103" s="148">
        <f t="shared" si="22"/>
        <v>45950</v>
      </c>
      <c r="B103" s="19">
        <f t="shared" si="22"/>
        <v>0</v>
      </c>
      <c r="C103" s="19" t="str">
        <f t="shared" si="22"/>
        <v>40VP026123P</v>
      </c>
      <c r="D103" s="19" t="str">
        <f t="shared" si="22"/>
        <v>N</v>
      </c>
      <c r="E103" s="136"/>
      <c r="F103" s="19">
        <f t="shared" si="18"/>
        <v>250100001</v>
      </c>
      <c r="G103" s="20">
        <f t="shared" si="19"/>
        <v>0</v>
      </c>
      <c r="H103" s="21">
        <v>8.1999999999999993</v>
      </c>
      <c r="I103" s="21">
        <v>17</v>
      </c>
      <c r="J103" s="21">
        <v>14.8</v>
      </c>
      <c r="K103" s="22">
        <v>0</v>
      </c>
      <c r="L103" s="115"/>
      <c r="M103" s="21">
        <v>11.2</v>
      </c>
      <c r="N103" s="21">
        <v>21.4</v>
      </c>
      <c r="O103" s="21">
        <v>19.5</v>
      </c>
      <c r="P103" s="22">
        <v>0</v>
      </c>
      <c r="Q103" s="115"/>
      <c r="R103" s="21">
        <v>-15.1</v>
      </c>
      <c r="S103" s="21">
        <v>-19.5</v>
      </c>
      <c r="V103" s="19">
        <v>0</v>
      </c>
      <c r="W103" s="24" t="s">
        <v>120</v>
      </c>
      <c r="X103" s="19" t="s">
        <v>177</v>
      </c>
      <c r="Y103" s="19" t="s">
        <v>177</v>
      </c>
      <c r="Z103" s="19" t="str">
        <f t="shared" si="12"/>
        <v xml:space="preserve"> / LW 8.2 @ 50Hz</v>
      </c>
      <c r="BB103" s="14" t="s">
        <v>179</v>
      </c>
      <c r="BC103" s="14" t="s">
        <v>179</v>
      </c>
      <c r="BD103" s="14" t="s">
        <v>183</v>
      </c>
      <c r="BE103" s="14" t="s">
        <v>187</v>
      </c>
      <c r="BG103" s="14" t="s">
        <v>190</v>
      </c>
      <c r="BH103" s="14" t="s">
        <v>192</v>
      </c>
      <c r="BJ103" s="107" t="s">
        <v>199</v>
      </c>
      <c r="BK103" s="14"/>
      <c r="BM103" s="16" t="s">
        <v>202</v>
      </c>
      <c r="BN103" s="16" t="s">
        <v>203</v>
      </c>
      <c r="BO103" s="16" t="s">
        <v>204</v>
      </c>
      <c r="BP103" s="14" t="s">
        <v>205</v>
      </c>
      <c r="BQ103" s="14" t="s">
        <v>206</v>
      </c>
      <c r="BR103" s="24" t="s">
        <v>120</v>
      </c>
      <c r="BS103" s="24"/>
      <c r="BT103" s="16">
        <v>25.1</v>
      </c>
      <c r="BU103" s="25">
        <v>0.55000000000000004</v>
      </c>
      <c r="BV103" s="16" t="s">
        <v>211</v>
      </c>
      <c r="BW103" s="16" t="s">
        <v>212</v>
      </c>
      <c r="BX103" s="16" t="s">
        <v>213</v>
      </c>
      <c r="BY103" s="16"/>
      <c r="BZ103" s="16"/>
      <c r="CA103" s="16" t="s">
        <v>214</v>
      </c>
      <c r="CB103" s="16" t="s">
        <v>122</v>
      </c>
      <c r="CC103" s="16" t="s">
        <v>124</v>
      </c>
      <c r="CD103" s="16" t="s">
        <v>215</v>
      </c>
      <c r="IG103" s="115">
        <f t="shared" si="15"/>
        <v>0</v>
      </c>
      <c r="IH103" s="147" t="str">
        <f t="shared" si="21"/>
        <v xml:space="preserve"> / LW 8.2 @ 50Hz</v>
      </c>
      <c r="II103" s="147" t="str">
        <f t="shared" si="21"/>
        <v/>
      </c>
      <c r="IJ103" s="147" t="str">
        <f t="shared" si="21"/>
        <v/>
      </c>
      <c r="IK103" s="147" t="str">
        <f t="shared" si="20"/>
        <v/>
      </c>
      <c r="IL103" s="147" t="str">
        <f t="shared" si="20"/>
        <v/>
      </c>
      <c r="IM103" s="147" t="str">
        <f t="shared" si="20"/>
        <v/>
      </c>
      <c r="IN103" s="147" t="str">
        <f t="shared" si="20"/>
        <v/>
      </c>
      <c r="IO103" s="147" t="str">
        <f t="shared" si="20"/>
        <v/>
      </c>
      <c r="IP103" s="147" t="str">
        <f t="shared" si="20"/>
        <v/>
      </c>
      <c r="IQ103" s="147" t="str">
        <f t="shared" si="23"/>
        <v/>
      </c>
      <c r="IR103" s="147" t="str">
        <f t="shared" si="23"/>
        <v/>
      </c>
      <c r="IS103" s="147" t="str">
        <f t="shared" si="23"/>
        <v/>
      </c>
      <c r="IT103" s="115">
        <f t="shared" si="16"/>
        <v>10</v>
      </c>
    </row>
    <row r="104" spans="1:254" ht="27" customHeight="1">
      <c r="A104" s="148">
        <f t="shared" si="22"/>
        <v>45950</v>
      </c>
      <c r="B104" s="19">
        <f t="shared" si="22"/>
        <v>0</v>
      </c>
      <c r="C104" s="19" t="str">
        <f t="shared" si="22"/>
        <v>40VP026123P</v>
      </c>
      <c r="D104" s="19" t="str">
        <f t="shared" si="22"/>
        <v>N</v>
      </c>
      <c r="E104" s="136"/>
      <c r="F104" s="19">
        <f t="shared" si="18"/>
        <v>250100001</v>
      </c>
      <c r="G104" s="20">
        <f t="shared" si="19"/>
        <v>0</v>
      </c>
      <c r="H104" s="21">
        <v>8.1999999999999993</v>
      </c>
      <c r="I104" s="21">
        <v>17</v>
      </c>
      <c r="J104" s="21">
        <v>14.8</v>
      </c>
      <c r="K104" s="22">
        <v>0</v>
      </c>
      <c r="L104" s="115"/>
      <c r="M104" s="21">
        <v>11.2</v>
      </c>
      <c r="N104" s="21">
        <v>21.4</v>
      </c>
      <c r="O104" s="21">
        <v>19.5</v>
      </c>
      <c r="P104" s="22">
        <v>0</v>
      </c>
      <c r="Q104" s="115"/>
      <c r="R104" s="21">
        <v>-15.1</v>
      </c>
      <c r="S104" s="21">
        <v>-19.5</v>
      </c>
      <c r="V104" s="19">
        <v>0</v>
      </c>
      <c r="W104" s="24" t="s">
        <v>120</v>
      </c>
      <c r="X104" s="19" t="s">
        <v>177</v>
      </c>
      <c r="Y104" s="19" t="s">
        <v>177</v>
      </c>
      <c r="Z104" s="19" t="str">
        <f t="shared" si="12"/>
        <v xml:space="preserve"> / LW 8.2 @ 50Hz</v>
      </c>
      <c r="BB104" s="14" t="s">
        <v>179</v>
      </c>
      <c r="BC104" s="14" t="s">
        <v>179</v>
      </c>
      <c r="BD104" s="14" t="s">
        <v>183</v>
      </c>
      <c r="BE104" s="14" t="s">
        <v>187</v>
      </c>
      <c r="BG104" s="14" t="s">
        <v>190</v>
      </c>
      <c r="BH104" s="14" t="s">
        <v>192</v>
      </c>
      <c r="BJ104" s="107" t="s">
        <v>199</v>
      </c>
      <c r="BK104" s="14"/>
      <c r="BM104" s="16" t="s">
        <v>202</v>
      </c>
      <c r="BN104" s="16" t="s">
        <v>203</v>
      </c>
      <c r="BO104" s="16" t="s">
        <v>204</v>
      </c>
      <c r="BP104" s="14" t="s">
        <v>205</v>
      </c>
      <c r="BQ104" s="14" t="s">
        <v>206</v>
      </c>
      <c r="BR104" s="24" t="s">
        <v>120</v>
      </c>
      <c r="BS104" s="24"/>
      <c r="BT104" s="16">
        <v>25.1</v>
      </c>
      <c r="BU104" s="25">
        <v>0.55000000000000004</v>
      </c>
      <c r="BV104" s="16" t="s">
        <v>211</v>
      </c>
      <c r="BW104" s="16" t="s">
        <v>212</v>
      </c>
      <c r="BX104" s="16" t="s">
        <v>213</v>
      </c>
      <c r="BY104" s="16"/>
      <c r="BZ104" s="16"/>
      <c r="CA104" s="16" t="s">
        <v>214</v>
      </c>
      <c r="CB104" s="16" t="s">
        <v>122</v>
      </c>
      <c r="CC104" s="16" t="s">
        <v>124</v>
      </c>
      <c r="CD104" s="16" t="s">
        <v>215</v>
      </c>
      <c r="IG104" s="115">
        <f t="shared" si="15"/>
        <v>0</v>
      </c>
      <c r="IH104" s="147" t="str">
        <f t="shared" si="21"/>
        <v xml:space="preserve"> / LW 8.2 @ 50Hz</v>
      </c>
      <c r="II104" s="147" t="str">
        <f t="shared" si="21"/>
        <v/>
      </c>
      <c r="IJ104" s="147" t="str">
        <f t="shared" si="21"/>
        <v/>
      </c>
      <c r="IK104" s="147" t="str">
        <f t="shared" si="20"/>
        <v/>
      </c>
      <c r="IL104" s="147" t="str">
        <f t="shared" si="20"/>
        <v/>
      </c>
      <c r="IM104" s="147" t="str">
        <f t="shared" si="20"/>
        <v/>
      </c>
      <c r="IN104" s="147" t="str">
        <f t="shared" si="20"/>
        <v/>
      </c>
      <c r="IO104" s="147" t="str">
        <f t="shared" si="20"/>
        <v/>
      </c>
      <c r="IP104" s="147" t="str">
        <f t="shared" si="20"/>
        <v/>
      </c>
      <c r="IQ104" s="147" t="str">
        <f t="shared" si="23"/>
        <v/>
      </c>
      <c r="IR104" s="147" t="str">
        <f t="shared" si="23"/>
        <v/>
      </c>
      <c r="IS104" s="147" t="str">
        <f t="shared" si="23"/>
        <v/>
      </c>
      <c r="IT104" s="115">
        <f t="shared" si="16"/>
        <v>10</v>
      </c>
    </row>
    <row r="105" spans="1:254" ht="27" customHeight="1">
      <c r="A105" s="148">
        <f t="shared" si="22"/>
        <v>45950</v>
      </c>
      <c r="B105" s="19">
        <f t="shared" si="22"/>
        <v>0</v>
      </c>
      <c r="C105" s="19" t="str">
        <f t="shared" si="22"/>
        <v>40VP026123P</v>
      </c>
      <c r="D105" s="19" t="str">
        <f t="shared" si="22"/>
        <v>N</v>
      </c>
      <c r="E105" s="136"/>
      <c r="F105" s="19">
        <f t="shared" si="18"/>
        <v>250100001</v>
      </c>
      <c r="G105" s="20">
        <f t="shared" si="19"/>
        <v>0</v>
      </c>
      <c r="H105" s="21">
        <v>8.1999999999999993</v>
      </c>
      <c r="I105" s="21">
        <v>17</v>
      </c>
      <c r="J105" s="21">
        <v>14.8</v>
      </c>
      <c r="K105" s="22">
        <v>0</v>
      </c>
      <c r="L105" s="115"/>
      <c r="M105" s="21">
        <v>11.2</v>
      </c>
      <c r="N105" s="21">
        <v>21.4</v>
      </c>
      <c r="O105" s="21">
        <v>19.5</v>
      </c>
      <c r="P105" s="22">
        <v>0</v>
      </c>
      <c r="Q105" s="115"/>
      <c r="R105" s="21">
        <v>-15.1</v>
      </c>
      <c r="S105" s="21">
        <v>-19.5</v>
      </c>
      <c r="V105" s="19">
        <v>0</v>
      </c>
      <c r="W105" s="24" t="s">
        <v>120</v>
      </c>
      <c r="X105" s="19" t="s">
        <v>177</v>
      </c>
      <c r="Y105" s="19" t="s">
        <v>177</v>
      </c>
      <c r="Z105" s="19" t="str">
        <f t="shared" si="12"/>
        <v xml:space="preserve"> / LW 8.2 @ 50Hz</v>
      </c>
      <c r="BB105" s="14" t="s">
        <v>179</v>
      </c>
      <c r="BC105" s="14" t="s">
        <v>179</v>
      </c>
      <c r="BD105" s="14" t="s">
        <v>183</v>
      </c>
      <c r="BE105" s="14" t="s">
        <v>187</v>
      </c>
      <c r="BG105" s="14" t="s">
        <v>190</v>
      </c>
      <c r="BH105" s="14" t="s">
        <v>192</v>
      </c>
      <c r="BJ105" s="107" t="s">
        <v>199</v>
      </c>
      <c r="BK105" s="14"/>
      <c r="BM105" s="16" t="s">
        <v>202</v>
      </c>
      <c r="BN105" s="16" t="s">
        <v>203</v>
      </c>
      <c r="BO105" s="16" t="s">
        <v>204</v>
      </c>
      <c r="BP105" s="14" t="s">
        <v>205</v>
      </c>
      <c r="BQ105" s="14" t="s">
        <v>206</v>
      </c>
      <c r="BR105" s="24" t="s">
        <v>120</v>
      </c>
      <c r="BS105" s="24"/>
      <c r="BT105" s="16">
        <v>25.1</v>
      </c>
      <c r="BU105" s="25">
        <v>0.55000000000000004</v>
      </c>
      <c r="BV105" s="16" t="s">
        <v>211</v>
      </c>
      <c r="BW105" s="16" t="s">
        <v>212</v>
      </c>
      <c r="BX105" s="16" t="s">
        <v>213</v>
      </c>
      <c r="BY105" s="16"/>
      <c r="BZ105" s="16"/>
      <c r="CA105" s="16" t="s">
        <v>214</v>
      </c>
      <c r="CB105" s="16" t="s">
        <v>122</v>
      </c>
      <c r="CC105" s="16" t="s">
        <v>124</v>
      </c>
      <c r="CD105" s="16" t="s">
        <v>215</v>
      </c>
      <c r="IG105" s="115">
        <f t="shared" si="15"/>
        <v>0</v>
      </c>
      <c r="IH105" s="147" t="str">
        <f t="shared" si="21"/>
        <v xml:space="preserve"> / LW 8.2 @ 50Hz</v>
      </c>
      <c r="II105" s="147" t="str">
        <f t="shared" si="21"/>
        <v/>
      </c>
      <c r="IJ105" s="147" t="str">
        <f t="shared" si="21"/>
        <v/>
      </c>
      <c r="IK105" s="147" t="str">
        <f t="shared" si="20"/>
        <v/>
      </c>
      <c r="IL105" s="147" t="str">
        <f t="shared" si="20"/>
        <v/>
      </c>
      <c r="IM105" s="147" t="str">
        <f t="shared" si="20"/>
        <v/>
      </c>
      <c r="IN105" s="147" t="str">
        <f t="shared" si="20"/>
        <v/>
      </c>
      <c r="IO105" s="147" t="str">
        <f t="shared" si="20"/>
        <v/>
      </c>
      <c r="IP105" s="147" t="str">
        <f t="shared" si="20"/>
        <v/>
      </c>
      <c r="IQ105" s="147" t="str">
        <f t="shared" si="23"/>
        <v/>
      </c>
      <c r="IR105" s="147" t="str">
        <f t="shared" si="23"/>
        <v/>
      </c>
      <c r="IS105" s="147" t="str">
        <f t="shared" si="23"/>
        <v/>
      </c>
      <c r="IT105" s="115">
        <f t="shared" si="16"/>
        <v>10</v>
      </c>
    </row>
    <row r="106" spans="1:254" ht="27" customHeight="1">
      <c r="A106" s="148">
        <f t="shared" si="22"/>
        <v>45950</v>
      </c>
      <c r="B106" s="19">
        <f t="shared" si="22"/>
        <v>0</v>
      </c>
      <c r="C106" s="19" t="str">
        <f t="shared" si="22"/>
        <v>40VP026123P</v>
      </c>
      <c r="D106" s="19" t="str">
        <f t="shared" si="22"/>
        <v>N</v>
      </c>
      <c r="E106" s="136"/>
      <c r="F106" s="19">
        <f t="shared" si="18"/>
        <v>250100001</v>
      </c>
      <c r="G106" s="20">
        <f t="shared" si="19"/>
        <v>0</v>
      </c>
      <c r="H106" s="21">
        <v>8.1999999999999993</v>
      </c>
      <c r="I106" s="21">
        <v>17</v>
      </c>
      <c r="J106" s="21">
        <v>14.8</v>
      </c>
      <c r="K106" s="22">
        <v>0</v>
      </c>
      <c r="L106" s="115"/>
      <c r="M106" s="21">
        <v>11.2</v>
      </c>
      <c r="N106" s="21">
        <v>21.4</v>
      </c>
      <c r="O106" s="21">
        <v>19.5</v>
      </c>
      <c r="P106" s="22">
        <v>0</v>
      </c>
      <c r="Q106" s="115"/>
      <c r="R106" s="21">
        <v>-15.1</v>
      </c>
      <c r="S106" s="21">
        <v>-19.5</v>
      </c>
      <c r="V106" s="19">
        <v>0</v>
      </c>
      <c r="W106" s="24" t="s">
        <v>120</v>
      </c>
      <c r="X106" s="19" t="s">
        <v>177</v>
      </c>
      <c r="Y106" s="19" t="s">
        <v>177</v>
      </c>
      <c r="Z106" s="19" t="str">
        <f t="shared" si="12"/>
        <v xml:space="preserve"> / LW 8.2 @ 50Hz</v>
      </c>
      <c r="BB106" s="14" t="s">
        <v>179</v>
      </c>
      <c r="BC106" s="14" t="s">
        <v>179</v>
      </c>
      <c r="BD106" s="14" t="s">
        <v>183</v>
      </c>
      <c r="BE106" s="14" t="s">
        <v>187</v>
      </c>
      <c r="BG106" s="14" t="s">
        <v>190</v>
      </c>
      <c r="BH106" s="14" t="s">
        <v>192</v>
      </c>
      <c r="BJ106" s="107" t="s">
        <v>199</v>
      </c>
      <c r="BK106" s="14"/>
      <c r="BM106" s="16" t="s">
        <v>202</v>
      </c>
      <c r="BN106" s="16" t="s">
        <v>203</v>
      </c>
      <c r="BO106" s="16" t="s">
        <v>204</v>
      </c>
      <c r="BP106" s="14" t="s">
        <v>205</v>
      </c>
      <c r="BQ106" s="14" t="s">
        <v>206</v>
      </c>
      <c r="BR106" s="24" t="s">
        <v>120</v>
      </c>
      <c r="BS106" s="24"/>
      <c r="BT106" s="16">
        <v>25.1</v>
      </c>
      <c r="BU106" s="25">
        <v>0.55000000000000004</v>
      </c>
      <c r="BV106" s="16" t="s">
        <v>211</v>
      </c>
      <c r="BW106" s="16" t="s">
        <v>212</v>
      </c>
      <c r="BX106" s="16" t="s">
        <v>213</v>
      </c>
      <c r="BY106" s="16"/>
      <c r="BZ106" s="16"/>
      <c r="CA106" s="16" t="s">
        <v>214</v>
      </c>
      <c r="CB106" s="16" t="s">
        <v>122</v>
      </c>
      <c r="CC106" s="16" t="s">
        <v>124</v>
      </c>
      <c r="CD106" s="16" t="s">
        <v>215</v>
      </c>
      <c r="IG106" s="115">
        <f t="shared" si="15"/>
        <v>0</v>
      </c>
      <c r="IH106" s="147" t="str">
        <f t="shared" si="21"/>
        <v xml:space="preserve"> / LW 8.2 @ 50Hz</v>
      </c>
      <c r="II106" s="147" t="str">
        <f t="shared" si="21"/>
        <v/>
      </c>
      <c r="IJ106" s="147" t="str">
        <f t="shared" si="21"/>
        <v/>
      </c>
      <c r="IK106" s="147" t="str">
        <f t="shared" si="20"/>
        <v/>
      </c>
      <c r="IL106" s="147" t="str">
        <f t="shared" si="20"/>
        <v/>
      </c>
      <c r="IM106" s="147" t="str">
        <f t="shared" si="20"/>
        <v/>
      </c>
      <c r="IN106" s="147" t="str">
        <f t="shared" si="20"/>
        <v/>
      </c>
      <c r="IO106" s="147" t="str">
        <f t="shared" si="20"/>
        <v/>
      </c>
      <c r="IP106" s="147" t="str">
        <f t="shared" si="20"/>
        <v/>
      </c>
      <c r="IQ106" s="147" t="str">
        <f t="shared" si="23"/>
        <v/>
      </c>
      <c r="IR106" s="147" t="str">
        <f t="shared" si="23"/>
        <v/>
      </c>
      <c r="IS106" s="147" t="str">
        <f t="shared" si="23"/>
        <v/>
      </c>
      <c r="IT106" s="115">
        <f t="shared" si="16"/>
        <v>10</v>
      </c>
    </row>
    <row r="107" spans="1:254" ht="27" customHeight="1">
      <c r="A107" s="148">
        <f t="shared" si="22"/>
        <v>45950</v>
      </c>
      <c r="B107" s="19">
        <f t="shared" si="22"/>
        <v>0</v>
      </c>
      <c r="C107" s="19" t="str">
        <f t="shared" si="22"/>
        <v>40VP026123P</v>
      </c>
      <c r="D107" s="19" t="str">
        <f t="shared" si="22"/>
        <v>N</v>
      </c>
      <c r="E107" s="136"/>
      <c r="F107" s="19">
        <f t="shared" si="18"/>
        <v>250100001</v>
      </c>
      <c r="G107" s="20">
        <f t="shared" si="19"/>
        <v>0</v>
      </c>
      <c r="H107" s="21">
        <v>8.1999999999999993</v>
      </c>
      <c r="I107" s="21">
        <v>17</v>
      </c>
      <c r="J107" s="21">
        <v>14.8</v>
      </c>
      <c r="K107" s="22">
        <v>0</v>
      </c>
      <c r="L107" s="115"/>
      <c r="M107" s="21">
        <v>11.2</v>
      </c>
      <c r="N107" s="21">
        <v>21.4</v>
      </c>
      <c r="O107" s="21">
        <v>19.5</v>
      </c>
      <c r="P107" s="22">
        <v>0</v>
      </c>
      <c r="Q107" s="115"/>
      <c r="R107" s="21">
        <v>-15.1</v>
      </c>
      <c r="S107" s="21">
        <v>-19.5</v>
      </c>
      <c r="V107" s="19">
        <v>0</v>
      </c>
      <c r="W107" s="24" t="s">
        <v>120</v>
      </c>
      <c r="X107" s="19" t="s">
        <v>177</v>
      </c>
      <c r="Y107" s="19" t="s">
        <v>177</v>
      </c>
      <c r="Z107" s="19" t="str">
        <f t="shared" si="12"/>
        <v xml:space="preserve"> / LW 8.2 @ 50Hz</v>
      </c>
      <c r="BB107" s="14" t="s">
        <v>179</v>
      </c>
      <c r="BC107" s="14" t="s">
        <v>180</v>
      </c>
      <c r="BD107" s="14" t="s">
        <v>183</v>
      </c>
      <c r="BE107" s="14" t="s">
        <v>187</v>
      </c>
      <c r="BG107" s="14" t="s">
        <v>190</v>
      </c>
      <c r="BH107" s="14" t="s">
        <v>192</v>
      </c>
      <c r="BJ107" s="107" t="s">
        <v>199</v>
      </c>
      <c r="BK107" s="14"/>
      <c r="BM107" s="16" t="s">
        <v>202</v>
      </c>
      <c r="BN107" s="16" t="s">
        <v>203</v>
      </c>
      <c r="BO107" s="16" t="s">
        <v>204</v>
      </c>
      <c r="BP107" s="14" t="s">
        <v>205</v>
      </c>
      <c r="BQ107" s="14" t="s">
        <v>206</v>
      </c>
      <c r="BR107" s="24" t="s">
        <v>120</v>
      </c>
      <c r="BS107" s="24"/>
      <c r="BT107" s="16">
        <v>25.1</v>
      </c>
      <c r="BU107" s="25">
        <v>0.55000000000000004</v>
      </c>
      <c r="BV107" s="16" t="s">
        <v>211</v>
      </c>
      <c r="BW107" s="16" t="s">
        <v>212</v>
      </c>
      <c r="BX107" s="16" t="s">
        <v>213</v>
      </c>
      <c r="BY107" s="16"/>
      <c r="BZ107" s="16"/>
      <c r="CA107" s="16" t="s">
        <v>214</v>
      </c>
      <c r="CB107" s="16" t="s">
        <v>122</v>
      </c>
      <c r="CC107" s="16" t="s">
        <v>124</v>
      </c>
      <c r="CD107" s="16" t="s">
        <v>215</v>
      </c>
      <c r="IG107" s="115">
        <f t="shared" si="15"/>
        <v>0</v>
      </c>
      <c r="IH107" s="147" t="str">
        <f t="shared" si="21"/>
        <v xml:space="preserve"> / LW 8.2 @ 50Hz</v>
      </c>
      <c r="II107" s="147" t="str">
        <f t="shared" si="21"/>
        <v/>
      </c>
      <c r="IJ107" s="147" t="str">
        <f t="shared" si="21"/>
        <v/>
      </c>
      <c r="IK107" s="147" t="str">
        <f t="shared" si="20"/>
        <v/>
      </c>
      <c r="IL107" s="147" t="str">
        <f t="shared" si="20"/>
        <v/>
      </c>
      <c r="IM107" s="147" t="str">
        <f t="shared" si="20"/>
        <v/>
      </c>
      <c r="IN107" s="147" t="str">
        <f t="shared" si="20"/>
        <v/>
      </c>
      <c r="IO107" s="147" t="str">
        <f t="shared" si="20"/>
        <v/>
      </c>
      <c r="IP107" s="147" t="str">
        <f t="shared" si="20"/>
        <v/>
      </c>
      <c r="IQ107" s="147" t="str">
        <f t="shared" si="23"/>
        <v/>
      </c>
      <c r="IR107" s="147" t="str">
        <f t="shared" si="23"/>
        <v/>
      </c>
      <c r="IS107" s="147" t="str">
        <f t="shared" si="23"/>
        <v/>
      </c>
      <c r="IT107" s="115">
        <f t="shared" si="16"/>
        <v>10</v>
      </c>
    </row>
    <row r="108" spans="1:254" ht="27" customHeight="1">
      <c r="A108" s="148">
        <f t="shared" si="22"/>
        <v>45950</v>
      </c>
      <c r="B108" s="19">
        <f t="shared" si="22"/>
        <v>0</v>
      </c>
      <c r="C108" s="19" t="str">
        <f t="shared" si="22"/>
        <v>40VP026123P</v>
      </c>
      <c r="D108" s="19" t="str">
        <f t="shared" si="22"/>
        <v>N</v>
      </c>
      <c r="E108" s="136"/>
      <c r="F108" s="19">
        <f t="shared" si="18"/>
        <v>250100001</v>
      </c>
      <c r="G108" s="20">
        <f t="shared" si="19"/>
        <v>0</v>
      </c>
      <c r="H108" s="21">
        <v>8.1999999999999993</v>
      </c>
      <c r="I108" s="21">
        <v>17</v>
      </c>
      <c r="J108" s="21">
        <v>14.8</v>
      </c>
      <c r="K108" s="22">
        <v>0</v>
      </c>
      <c r="L108" s="115"/>
      <c r="M108" s="21">
        <v>11.2</v>
      </c>
      <c r="N108" s="21">
        <v>21.4</v>
      </c>
      <c r="O108" s="21">
        <v>19.5</v>
      </c>
      <c r="P108" s="22">
        <v>0</v>
      </c>
      <c r="Q108" s="115"/>
      <c r="R108" s="21">
        <v>-15.1</v>
      </c>
      <c r="S108" s="21">
        <v>-19.5</v>
      </c>
      <c r="V108" s="19">
        <v>0</v>
      </c>
      <c r="W108" s="24" t="s">
        <v>120</v>
      </c>
      <c r="X108" s="19" t="s">
        <v>177</v>
      </c>
      <c r="Y108" s="19" t="s">
        <v>177</v>
      </c>
      <c r="Z108" s="19" t="str">
        <f t="shared" si="12"/>
        <v xml:space="preserve"> / LW 8.2 @ 50Hz</v>
      </c>
      <c r="BB108" s="14" t="s">
        <v>179</v>
      </c>
      <c r="BC108" s="14" t="s">
        <v>180</v>
      </c>
      <c r="BD108" s="14" t="s">
        <v>183</v>
      </c>
      <c r="BE108" s="14" t="s">
        <v>187</v>
      </c>
      <c r="BG108" s="14" t="s">
        <v>190</v>
      </c>
      <c r="BH108" s="14" t="s">
        <v>192</v>
      </c>
      <c r="BJ108" s="107" t="s">
        <v>199</v>
      </c>
      <c r="BK108" s="14"/>
      <c r="BM108" s="16" t="s">
        <v>202</v>
      </c>
      <c r="BN108" s="16" t="s">
        <v>203</v>
      </c>
      <c r="BO108" s="16" t="s">
        <v>204</v>
      </c>
      <c r="BP108" s="14" t="s">
        <v>205</v>
      </c>
      <c r="BQ108" s="14" t="s">
        <v>206</v>
      </c>
      <c r="BR108" s="24" t="s">
        <v>120</v>
      </c>
      <c r="BS108" s="24"/>
      <c r="BT108" s="16">
        <v>25.1</v>
      </c>
      <c r="BU108" s="25">
        <v>0.55000000000000004</v>
      </c>
      <c r="BV108" s="16" t="s">
        <v>211</v>
      </c>
      <c r="BW108" s="16" t="s">
        <v>212</v>
      </c>
      <c r="BX108" s="16" t="s">
        <v>213</v>
      </c>
      <c r="BY108" s="16"/>
      <c r="BZ108" s="16"/>
      <c r="CA108" s="16" t="s">
        <v>214</v>
      </c>
      <c r="CB108" s="16" t="s">
        <v>122</v>
      </c>
      <c r="CC108" s="16" t="s">
        <v>124</v>
      </c>
      <c r="CD108" s="16" t="s">
        <v>215</v>
      </c>
      <c r="IG108" s="115">
        <f t="shared" si="15"/>
        <v>0</v>
      </c>
      <c r="IH108" s="147" t="str">
        <f t="shared" si="21"/>
        <v xml:space="preserve"> / LW 8.2 @ 50Hz</v>
      </c>
      <c r="II108" s="147" t="str">
        <f t="shared" si="21"/>
        <v/>
      </c>
      <c r="IJ108" s="147" t="str">
        <f t="shared" si="21"/>
        <v/>
      </c>
      <c r="IK108" s="147" t="str">
        <f t="shared" si="20"/>
        <v/>
      </c>
      <c r="IL108" s="147" t="str">
        <f t="shared" si="20"/>
        <v/>
      </c>
      <c r="IM108" s="147" t="str">
        <f t="shared" si="20"/>
        <v/>
      </c>
      <c r="IN108" s="147" t="str">
        <f t="shared" si="20"/>
        <v/>
      </c>
      <c r="IO108" s="147" t="str">
        <f t="shared" si="20"/>
        <v/>
      </c>
      <c r="IP108" s="147" t="str">
        <f t="shared" si="20"/>
        <v/>
      </c>
      <c r="IQ108" s="147" t="str">
        <f t="shared" si="23"/>
        <v/>
      </c>
      <c r="IR108" s="147" t="str">
        <f t="shared" si="23"/>
        <v/>
      </c>
      <c r="IS108" s="147" t="str">
        <f t="shared" si="23"/>
        <v/>
      </c>
      <c r="IT108" s="115">
        <f t="shared" si="16"/>
        <v>10</v>
      </c>
    </row>
    <row r="109" spans="1:254" ht="27" customHeight="1">
      <c r="A109" s="148">
        <f t="shared" ref="A109:D124" si="24">IF(COUNTA($G109),A108,0)</f>
        <v>45950</v>
      </c>
      <c r="B109" s="19">
        <f t="shared" si="24"/>
        <v>0</v>
      </c>
      <c r="C109" s="19" t="str">
        <f t="shared" si="24"/>
        <v>40VP026123P</v>
      </c>
      <c r="D109" s="19" t="str">
        <f t="shared" si="24"/>
        <v>N</v>
      </c>
      <c r="E109" s="136"/>
      <c r="F109" s="19">
        <f t="shared" si="18"/>
        <v>250100001</v>
      </c>
      <c r="G109" s="20">
        <f t="shared" si="19"/>
        <v>0</v>
      </c>
      <c r="H109" s="21">
        <v>8.1999999999999993</v>
      </c>
      <c r="I109" s="21">
        <v>17</v>
      </c>
      <c r="J109" s="21">
        <v>14.8</v>
      </c>
      <c r="K109" s="22">
        <v>0</v>
      </c>
      <c r="L109" s="115"/>
      <c r="M109" s="21">
        <v>11.2</v>
      </c>
      <c r="N109" s="21">
        <v>21.4</v>
      </c>
      <c r="O109" s="21">
        <v>19.5</v>
      </c>
      <c r="P109" s="22">
        <v>0</v>
      </c>
      <c r="Q109" s="115"/>
      <c r="R109" s="21">
        <v>-15.1</v>
      </c>
      <c r="S109" s="21">
        <v>-19.5</v>
      </c>
      <c r="V109" s="19">
        <v>0</v>
      </c>
      <c r="W109" s="24" t="s">
        <v>120</v>
      </c>
      <c r="X109" s="19" t="s">
        <v>177</v>
      </c>
      <c r="Y109" s="19" t="s">
        <v>177</v>
      </c>
      <c r="Z109" s="19" t="str">
        <f t="shared" ref="Z109:Z172" si="25">CONCATENATE(IH109&amp;II109,IJ109,IK109,IM109,IN109,IO109,IP109,IR109,IS109)</f>
        <v xml:space="preserve"> / LW 8.2 @ 50Hz</v>
      </c>
      <c r="BB109" s="14" t="s">
        <v>179</v>
      </c>
      <c r="BC109" s="14" t="s">
        <v>180</v>
      </c>
      <c r="BD109" s="14" t="s">
        <v>183</v>
      </c>
      <c r="BE109" s="14" t="s">
        <v>187</v>
      </c>
      <c r="BG109" s="14" t="s">
        <v>190</v>
      </c>
      <c r="BH109" s="14" t="s">
        <v>192</v>
      </c>
      <c r="BJ109" s="107" t="s">
        <v>199</v>
      </c>
      <c r="BK109" s="14"/>
      <c r="BM109" s="16" t="s">
        <v>202</v>
      </c>
      <c r="BN109" s="16" t="s">
        <v>203</v>
      </c>
      <c r="BO109" s="16" t="s">
        <v>204</v>
      </c>
      <c r="BP109" s="14" t="s">
        <v>205</v>
      </c>
      <c r="BQ109" s="14" t="s">
        <v>206</v>
      </c>
      <c r="BR109" s="24" t="s">
        <v>120</v>
      </c>
      <c r="BS109" s="24"/>
      <c r="BT109" s="16">
        <v>25.1</v>
      </c>
      <c r="BU109" s="25">
        <v>0.55000000000000004</v>
      </c>
      <c r="BV109" s="16" t="s">
        <v>211</v>
      </c>
      <c r="BW109" s="16" t="s">
        <v>212</v>
      </c>
      <c r="BX109" s="16" t="s">
        <v>213</v>
      </c>
      <c r="BY109" s="16"/>
      <c r="BZ109" s="16"/>
      <c r="CA109" s="16" t="s">
        <v>214</v>
      </c>
      <c r="CB109" s="16" t="s">
        <v>122</v>
      </c>
      <c r="CC109" s="16" t="s">
        <v>124</v>
      </c>
      <c r="CD109" s="16" t="s">
        <v>215</v>
      </c>
      <c r="IG109" s="115">
        <f t="shared" si="15"/>
        <v>0</v>
      </c>
      <c r="IH109" s="147" t="str">
        <f t="shared" si="21"/>
        <v xml:space="preserve"> / LW 8.2 @ 50Hz</v>
      </c>
      <c r="II109" s="147" t="str">
        <f t="shared" si="21"/>
        <v/>
      </c>
      <c r="IJ109" s="147" t="str">
        <f t="shared" si="21"/>
        <v/>
      </c>
      <c r="IK109" s="147" t="str">
        <f t="shared" si="20"/>
        <v/>
      </c>
      <c r="IL109" s="147" t="str">
        <f t="shared" si="20"/>
        <v/>
      </c>
      <c r="IM109" s="147" t="str">
        <f t="shared" si="20"/>
        <v/>
      </c>
      <c r="IN109" s="147" t="str">
        <f t="shared" si="20"/>
        <v/>
      </c>
      <c r="IO109" s="147" t="str">
        <f t="shared" si="20"/>
        <v/>
      </c>
      <c r="IP109" s="147" t="str">
        <f t="shared" si="20"/>
        <v/>
      </c>
      <c r="IQ109" s="147" t="str">
        <f t="shared" si="23"/>
        <v/>
      </c>
      <c r="IR109" s="147" t="str">
        <f t="shared" si="23"/>
        <v/>
      </c>
      <c r="IS109" s="147" t="str">
        <f t="shared" si="23"/>
        <v/>
      </c>
      <c r="IT109" s="115">
        <f t="shared" si="16"/>
        <v>10</v>
      </c>
    </row>
    <row r="110" spans="1:254" ht="27" customHeight="1">
      <c r="A110" s="148">
        <f t="shared" si="24"/>
        <v>45950</v>
      </c>
      <c r="B110" s="19">
        <f t="shared" si="24"/>
        <v>0</v>
      </c>
      <c r="C110" s="19" t="str">
        <f t="shared" si="24"/>
        <v>40VP026123P</v>
      </c>
      <c r="D110" s="19" t="str">
        <f t="shared" si="24"/>
        <v>N</v>
      </c>
      <c r="E110" s="136"/>
      <c r="F110" s="19">
        <f t="shared" si="18"/>
        <v>250100001</v>
      </c>
      <c r="G110" s="20">
        <f t="shared" si="19"/>
        <v>0</v>
      </c>
      <c r="H110" s="21">
        <v>8.1999999999999993</v>
      </c>
      <c r="I110" s="21">
        <v>17</v>
      </c>
      <c r="J110" s="21">
        <v>14.8</v>
      </c>
      <c r="K110" s="22">
        <v>0</v>
      </c>
      <c r="L110" s="115"/>
      <c r="M110" s="21">
        <v>11.2</v>
      </c>
      <c r="N110" s="21">
        <v>21.4</v>
      </c>
      <c r="O110" s="21">
        <v>19.5</v>
      </c>
      <c r="P110" s="22">
        <v>0</v>
      </c>
      <c r="Q110" s="115"/>
      <c r="R110" s="21">
        <v>-15.1</v>
      </c>
      <c r="S110" s="21">
        <v>-19.5</v>
      </c>
      <c r="V110" s="19">
        <v>0</v>
      </c>
      <c r="W110" s="24" t="s">
        <v>120</v>
      </c>
      <c r="X110" s="19" t="s">
        <v>177</v>
      </c>
      <c r="Y110" s="19" t="s">
        <v>177</v>
      </c>
      <c r="Z110" s="19" t="str">
        <f t="shared" si="25"/>
        <v xml:space="preserve"> / LW 8.2 @ 50Hz</v>
      </c>
      <c r="BB110" s="14" t="s">
        <v>179</v>
      </c>
      <c r="BC110" s="14" t="s">
        <v>180</v>
      </c>
      <c r="BD110" s="14" t="s">
        <v>183</v>
      </c>
      <c r="BE110" s="14" t="s">
        <v>187</v>
      </c>
      <c r="BG110" s="14" t="s">
        <v>190</v>
      </c>
      <c r="BH110" s="14" t="s">
        <v>192</v>
      </c>
      <c r="BJ110" s="107" t="s">
        <v>200</v>
      </c>
      <c r="BK110" s="14"/>
      <c r="BM110" s="16" t="s">
        <v>202</v>
      </c>
      <c r="BN110" s="16" t="s">
        <v>203</v>
      </c>
      <c r="BO110" s="16" t="s">
        <v>204</v>
      </c>
      <c r="BP110" s="14" t="s">
        <v>205</v>
      </c>
      <c r="BQ110" s="14" t="s">
        <v>206</v>
      </c>
      <c r="BR110" s="24" t="s">
        <v>120</v>
      </c>
      <c r="BS110" s="24"/>
      <c r="BT110" s="16">
        <v>25.1</v>
      </c>
      <c r="BU110" s="25">
        <v>0.55000000000000004</v>
      </c>
      <c r="BV110" s="16" t="s">
        <v>211</v>
      </c>
      <c r="BW110" s="16" t="s">
        <v>212</v>
      </c>
      <c r="BX110" s="16" t="s">
        <v>213</v>
      </c>
      <c r="BY110" s="16"/>
      <c r="BZ110" s="16"/>
      <c r="CA110" s="16" t="s">
        <v>214</v>
      </c>
      <c r="CB110" s="16" t="s">
        <v>122</v>
      </c>
      <c r="CC110" s="16" t="s">
        <v>124</v>
      </c>
      <c r="CD110" s="16" t="s">
        <v>215</v>
      </c>
      <c r="IG110" s="115">
        <f t="shared" si="15"/>
        <v>0</v>
      </c>
      <c r="IH110" s="147" t="str">
        <f t="shared" si="21"/>
        <v xml:space="preserve"> / LW 8.2 @ 50Hz</v>
      </c>
      <c r="II110" s="147" t="str">
        <f t="shared" si="21"/>
        <v/>
      </c>
      <c r="IJ110" s="147" t="str">
        <f t="shared" si="21"/>
        <v/>
      </c>
      <c r="IK110" s="147" t="str">
        <f t="shared" si="20"/>
        <v/>
      </c>
      <c r="IL110" s="147" t="str">
        <f t="shared" si="20"/>
        <v/>
      </c>
      <c r="IM110" s="147" t="str">
        <f t="shared" si="20"/>
        <v/>
      </c>
      <c r="IN110" s="147" t="str">
        <f t="shared" si="20"/>
        <v/>
      </c>
      <c r="IO110" s="147" t="str">
        <f t="shared" si="20"/>
        <v/>
      </c>
      <c r="IP110" s="147" t="str">
        <f t="shared" si="20"/>
        <v/>
      </c>
      <c r="IQ110" s="147" t="str">
        <f t="shared" si="23"/>
        <v/>
      </c>
      <c r="IR110" s="147" t="str">
        <f t="shared" si="23"/>
        <v/>
      </c>
      <c r="IS110" s="147" t="str">
        <f t="shared" si="23"/>
        <v/>
      </c>
      <c r="IT110" s="115">
        <f t="shared" si="16"/>
        <v>10</v>
      </c>
    </row>
    <row r="111" spans="1:254" ht="27" customHeight="1">
      <c r="A111" s="148">
        <f t="shared" si="24"/>
        <v>45950</v>
      </c>
      <c r="B111" s="19">
        <f t="shared" si="24"/>
        <v>0</v>
      </c>
      <c r="C111" s="19" t="str">
        <f t="shared" si="24"/>
        <v>40VP026123P</v>
      </c>
      <c r="D111" s="19" t="str">
        <f t="shared" si="24"/>
        <v>N</v>
      </c>
      <c r="E111" s="136"/>
      <c r="F111" s="19">
        <f t="shared" si="18"/>
        <v>250100001</v>
      </c>
      <c r="G111" s="20">
        <f t="shared" si="19"/>
        <v>0</v>
      </c>
      <c r="H111" s="21">
        <v>8.1999999999999993</v>
      </c>
      <c r="I111" s="21">
        <v>17</v>
      </c>
      <c r="J111" s="21">
        <v>14.8</v>
      </c>
      <c r="K111" s="22">
        <v>0</v>
      </c>
      <c r="L111" s="115"/>
      <c r="M111" s="21">
        <v>11.2</v>
      </c>
      <c r="N111" s="21">
        <v>21.4</v>
      </c>
      <c r="O111" s="21">
        <v>19.5</v>
      </c>
      <c r="P111" s="22">
        <v>0</v>
      </c>
      <c r="Q111" s="115"/>
      <c r="R111" s="21">
        <v>-15.1</v>
      </c>
      <c r="S111" s="21">
        <v>-19.5</v>
      </c>
      <c r="V111" s="19">
        <v>0</v>
      </c>
      <c r="W111" s="24" t="s">
        <v>120</v>
      </c>
      <c r="X111" s="19" t="s">
        <v>177</v>
      </c>
      <c r="Y111" s="19" t="s">
        <v>177</v>
      </c>
      <c r="Z111" s="19" t="str">
        <f t="shared" si="25"/>
        <v xml:space="preserve"> / LW 8.2 @ 50Hz</v>
      </c>
      <c r="BB111" s="14" t="s">
        <v>179</v>
      </c>
      <c r="BC111" s="14" t="s">
        <v>180</v>
      </c>
      <c r="BD111" s="14" t="s">
        <v>183</v>
      </c>
      <c r="BE111" s="14" t="s">
        <v>187</v>
      </c>
      <c r="BG111" s="14" t="s">
        <v>190</v>
      </c>
      <c r="BH111" s="14" t="s">
        <v>192</v>
      </c>
      <c r="BJ111" s="107" t="s">
        <v>200</v>
      </c>
      <c r="BK111" s="14"/>
      <c r="BM111" s="16" t="s">
        <v>202</v>
      </c>
      <c r="BN111" s="16" t="s">
        <v>203</v>
      </c>
      <c r="BO111" s="16" t="s">
        <v>204</v>
      </c>
      <c r="BP111" s="14" t="s">
        <v>205</v>
      </c>
      <c r="BQ111" s="14" t="s">
        <v>206</v>
      </c>
      <c r="BR111" s="24" t="s">
        <v>120</v>
      </c>
      <c r="BS111" s="24"/>
      <c r="BT111" s="16">
        <v>25.1</v>
      </c>
      <c r="BU111" s="25">
        <v>0.55000000000000004</v>
      </c>
      <c r="BV111" s="16" t="s">
        <v>211</v>
      </c>
      <c r="BW111" s="16" t="s">
        <v>212</v>
      </c>
      <c r="BX111" s="16" t="s">
        <v>213</v>
      </c>
      <c r="BY111" s="16"/>
      <c r="BZ111" s="16"/>
      <c r="CA111" s="16" t="s">
        <v>214</v>
      </c>
      <c r="CB111" s="16" t="s">
        <v>122</v>
      </c>
      <c r="CC111" s="16" t="s">
        <v>124</v>
      </c>
      <c r="CD111" s="16" t="s">
        <v>215</v>
      </c>
      <c r="IG111" s="115">
        <f t="shared" si="15"/>
        <v>0</v>
      </c>
      <c r="IH111" s="147" t="str">
        <f t="shared" si="21"/>
        <v xml:space="preserve"> / LW 8.2 @ 50Hz</v>
      </c>
      <c r="II111" s="147" t="str">
        <f t="shared" si="21"/>
        <v/>
      </c>
      <c r="IJ111" s="147" t="str">
        <f t="shared" si="21"/>
        <v/>
      </c>
      <c r="IK111" s="147" t="str">
        <f t="shared" si="20"/>
        <v/>
      </c>
      <c r="IL111" s="147" t="str">
        <f t="shared" si="20"/>
        <v/>
      </c>
      <c r="IM111" s="147" t="str">
        <f t="shared" si="20"/>
        <v/>
      </c>
      <c r="IN111" s="147" t="str">
        <f t="shared" si="20"/>
        <v/>
      </c>
      <c r="IO111" s="147" t="str">
        <f t="shared" si="20"/>
        <v/>
      </c>
      <c r="IP111" s="147" t="str">
        <f t="shared" si="20"/>
        <v/>
      </c>
      <c r="IQ111" s="147" t="str">
        <f t="shared" si="23"/>
        <v/>
      </c>
      <c r="IR111" s="147" t="str">
        <f t="shared" si="23"/>
        <v/>
      </c>
      <c r="IS111" s="147" t="str">
        <f t="shared" si="23"/>
        <v/>
      </c>
      <c r="IT111" s="115">
        <f t="shared" si="16"/>
        <v>10</v>
      </c>
    </row>
    <row r="112" spans="1:254" ht="27" customHeight="1">
      <c r="A112" s="148">
        <f t="shared" si="24"/>
        <v>45950</v>
      </c>
      <c r="B112" s="19">
        <f t="shared" si="24"/>
        <v>0</v>
      </c>
      <c r="C112" s="19" t="str">
        <f t="shared" si="24"/>
        <v>40VP026123P</v>
      </c>
      <c r="D112" s="19" t="str">
        <f t="shared" si="24"/>
        <v>N</v>
      </c>
      <c r="E112" s="136"/>
      <c r="F112" s="19">
        <f t="shared" si="18"/>
        <v>250100001</v>
      </c>
      <c r="G112" s="20">
        <f t="shared" si="19"/>
        <v>0</v>
      </c>
      <c r="H112" s="21">
        <v>8.1999999999999993</v>
      </c>
      <c r="I112" s="21">
        <v>17</v>
      </c>
      <c r="J112" s="21">
        <v>14.8</v>
      </c>
      <c r="K112" s="22">
        <v>0</v>
      </c>
      <c r="L112" s="115"/>
      <c r="M112" s="21">
        <v>11.2</v>
      </c>
      <c r="N112" s="21">
        <v>21.4</v>
      </c>
      <c r="O112" s="21">
        <v>19.5</v>
      </c>
      <c r="P112" s="22">
        <v>0</v>
      </c>
      <c r="Q112" s="115"/>
      <c r="R112" s="21">
        <v>-15.1</v>
      </c>
      <c r="S112" s="21">
        <v>-19.5</v>
      </c>
      <c r="V112" s="19">
        <v>0</v>
      </c>
      <c r="W112" s="24" t="s">
        <v>120</v>
      </c>
      <c r="X112" s="19" t="s">
        <v>177</v>
      </c>
      <c r="Y112" s="19" t="s">
        <v>177</v>
      </c>
      <c r="Z112" s="19" t="str">
        <f t="shared" si="25"/>
        <v xml:space="preserve"> / LW 8.2 @ 50Hz</v>
      </c>
      <c r="BB112" s="14" t="s">
        <v>179</v>
      </c>
      <c r="BC112" s="14" t="s">
        <v>180</v>
      </c>
      <c r="BD112" s="14" t="s">
        <v>183</v>
      </c>
      <c r="BE112" s="14" t="s">
        <v>187</v>
      </c>
      <c r="BG112" s="14" t="s">
        <v>190</v>
      </c>
      <c r="BH112" s="14" t="s">
        <v>192</v>
      </c>
      <c r="BJ112" s="107" t="s">
        <v>200</v>
      </c>
      <c r="BK112" s="14"/>
      <c r="BM112" s="16" t="s">
        <v>202</v>
      </c>
      <c r="BN112" s="16" t="s">
        <v>203</v>
      </c>
      <c r="BO112" s="16" t="s">
        <v>204</v>
      </c>
      <c r="BP112" s="14" t="s">
        <v>205</v>
      </c>
      <c r="BQ112" s="14" t="s">
        <v>206</v>
      </c>
      <c r="BR112" s="24" t="s">
        <v>120</v>
      </c>
      <c r="BS112" s="24"/>
      <c r="BT112" s="16">
        <v>25.1</v>
      </c>
      <c r="BU112" s="25">
        <v>0.55000000000000004</v>
      </c>
      <c r="BV112" s="16" t="s">
        <v>211</v>
      </c>
      <c r="BW112" s="16" t="s">
        <v>212</v>
      </c>
      <c r="BX112" s="16" t="s">
        <v>213</v>
      </c>
      <c r="BY112" s="16"/>
      <c r="BZ112" s="16"/>
      <c r="CA112" s="16" t="s">
        <v>214</v>
      </c>
      <c r="CB112" s="16" t="s">
        <v>122</v>
      </c>
      <c r="CC112" s="16" t="s">
        <v>124</v>
      </c>
      <c r="CD112" s="16" t="s">
        <v>215</v>
      </c>
      <c r="IG112" s="115">
        <f t="shared" si="15"/>
        <v>0</v>
      </c>
      <c r="IH112" s="147" t="str">
        <f t="shared" si="21"/>
        <v xml:space="preserve"> / LW 8.2 @ 50Hz</v>
      </c>
      <c r="II112" s="147" t="str">
        <f t="shared" si="21"/>
        <v/>
      </c>
      <c r="IJ112" s="147" t="str">
        <f t="shared" si="21"/>
        <v/>
      </c>
      <c r="IK112" s="147" t="str">
        <f t="shared" si="20"/>
        <v/>
      </c>
      <c r="IL112" s="147" t="str">
        <f t="shared" si="20"/>
        <v/>
      </c>
      <c r="IM112" s="147" t="str">
        <f t="shared" si="20"/>
        <v/>
      </c>
      <c r="IN112" s="147" t="str">
        <f t="shared" si="20"/>
        <v/>
      </c>
      <c r="IO112" s="147" t="str">
        <f t="shared" si="20"/>
        <v/>
      </c>
      <c r="IP112" s="147" t="str">
        <f t="shared" si="20"/>
        <v/>
      </c>
      <c r="IQ112" s="147" t="str">
        <f t="shared" si="23"/>
        <v/>
      </c>
      <c r="IR112" s="147" t="str">
        <f t="shared" si="23"/>
        <v/>
      </c>
      <c r="IS112" s="147" t="str">
        <f t="shared" si="23"/>
        <v/>
      </c>
      <c r="IT112" s="115">
        <f t="shared" si="16"/>
        <v>10</v>
      </c>
    </row>
    <row r="113" spans="1:254" ht="27" customHeight="1">
      <c r="A113" s="148">
        <f t="shared" si="24"/>
        <v>45950</v>
      </c>
      <c r="B113" s="19">
        <f t="shared" si="24"/>
        <v>0</v>
      </c>
      <c r="C113" s="19" t="str">
        <f t="shared" si="24"/>
        <v>40VP026123P</v>
      </c>
      <c r="D113" s="19" t="str">
        <f t="shared" si="24"/>
        <v>N</v>
      </c>
      <c r="E113" s="136"/>
      <c r="F113" s="19">
        <f t="shared" si="18"/>
        <v>250100001</v>
      </c>
      <c r="G113" s="20">
        <f t="shared" si="19"/>
        <v>0</v>
      </c>
      <c r="H113" s="21">
        <v>8.1999999999999993</v>
      </c>
      <c r="I113" s="21">
        <v>17</v>
      </c>
      <c r="J113" s="21">
        <v>14.8</v>
      </c>
      <c r="K113" s="22">
        <v>0</v>
      </c>
      <c r="L113" s="115"/>
      <c r="M113" s="21">
        <v>11.2</v>
      </c>
      <c r="N113" s="21">
        <v>21.4</v>
      </c>
      <c r="O113" s="21">
        <v>19.5</v>
      </c>
      <c r="P113" s="22">
        <v>0</v>
      </c>
      <c r="Q113" s="115"/>
      <c r="R113" s="21">
        <v>-15.1</v>
      </c>
      <c r="S113" s="21">
        <v>-19.5</v>
      </c>
      <c r="V113" s="19">
        <v>0</v>
      </c>
      <c r="W113" s="24" t="s">
        <v>120</v>
      </c>
      <c r="X113" s="19" t="s">
        <v>177</v>
      </c>
      <c r="Y113" s="19" t="s">
        <v>177</v>
      </c>
      <c r="Z113" s="19" t="str">
        <f t="shared" si="25"/>
        <v xml:space="preserve"> / LW 8.2 @ 50Hz</v>
      </c>
      <c r="BB113" s="14" t="s">
        <v>179</v>
      </c>
      <c r="BC113" s="14" t="s">
        <v>180</v>
      </c>
      <c r="BD113" s="14" t="s">
        <v>183</v>
      </c>
      <c r="BE113" s="14" t="s">
        <v>187</v>
      </c>
      <c r="BG113" s="14" t="s">
        <v>190</v>
      </c>
      <c r="BH113" s="14" t="s">
        <v>192</v>
      </c>
      <c r="BJ113" s="107" t="s">
        <v>200</v>
      </c>
      <c r="BK113" s="14"/>
      <c r="BM113" s="16" t="s">
        <v>202</v>
      </c>
      <c r="BN113" s="16" t="s">
        <v>203</v>
      </c>
      <c r="BO113" s="16" t="s">
        <v>204</v>
      </c>
      <c r="BP113" s="14" t="s">
        <v>205</v>
      </c>
      <c r="BQ113" s="14" t="s">
        <v>206</v>
      </c>
      <c r="BR113" s="24" t="s">
        <v>120</v>
      </c>
      <c r="BS113" s="24"/>
      <c r="BT113" s="16">
        <v>25.1</v>
      </c>
      <c r="BU113" s="25">
        <v>0.55000000000000004</v>
      </c>
      <c r="BV113" s="16" t="s">
        <v>211</v>
      </c>
      <c r="BW113" s="16" t="s">
        <v>212</v>
      </c>
      <c r="BX113" s="16" t="s">
        <v>213</v>
      </c>
      <c r="BY113" s="16"/>
      <c r="BZ113" s="16"/>
      <c r="CA113" s="16" t="s">
        <v>214</v>
      </c>
      <c r="CB113" s="16" t="s">
        <v>122</v>
      </c>
      <c r="CC113" s="16" t="s">
        <v>124</v>
      </c>
      <c r="CD113" s="16" t="s">
        <v>215</v>
      </c>
      <c r="IG113" s="115">
        <f t="shared" si="15"/>
        <v>0</v>
      </c>
      <c r="IH113" s="147" t="str">
        <f t="shared" si="21"/>
        <v xml:space="preserve"> / LW 8.2 @ 50Hz</v>
      </c>
      <c r="II113" s="147" t="str">
        <f t="shared" si="21"/>
        <v/>
      </c>
      <c r="IJ113" s="147" t="str">
        <f t="shared" si="21"/>
        <v/>
      </c>
      <c r="IK113" s="147" t="str">
        <f t="shared" si="20"/>
        <v/>
      </c>
      <c r="IL113" s="147" t="str">
        <f t="shared" si="20"/>
        <v/>
      </c>
      <c r="IM113" s="147" t="str">
        <f t="shared" si="20"/>
        <v/>
      </c>
      <c r="IN113" s="147" t="str">
        <f t="shared" si="20"/>
        <v/>
      </c>
      <c r="IO113" s="147" t="str">
        <f t="shared" si="20"/>
        <v/>
      </c>
      <c r="IP113" s="147" t="str">
        <f t="shared" si="20"/>
        <v/>
      </c>
      <c r="IQ113" s="147" t="str">
        <f t="shared" si="23"/>
        <v/>
      </c>
      <c r="IR113" s="147" t="str">
        <f t="shared" si="23"/>
        <v/>
      </c>
      <c r="IS113" s="147" t="str">
        <f t="shared" si="23"/>
        <v/>
      </c>
      <c r="IT113" s="115">
        <f t="shared" si="16"/>
        <v>10</v>
      </c>
    </row>
    <row r="114" spans="1:254" ht="27" customHeight="1">
      <c r="A114" s="148">
        <f t="shared" si="24"/>
        <v>45950</v>
      </c>
      <c r="B114" s="19">
        <f t="shared" si="24"/>
        <v>0</v>
      </c>
      <c r="C114" s="19" t="str">
        <f t="shared" si="24"/>
        <v>40VP026123P</v>
      </c>
      <c r="D114" s="19" t="str">
        <f t="shared" si="24"/>
        <v>N</v>
      </c>
      <c r="E114" s="136"/>
      <c r="F114" s="19">
        <f t="shared" si="18"/>
        <v>250100001</v>
      </c>
      <c r="G114" s="20">
        <f t="shared" si="19"/>
        <v>0</v>
      </c>
      <c r="H114" s="21">
        <v>8.1999999999999993</v>
      </c>
      <c r="I114" s="21">
        <v>17</v>
      </c>
      <c r="J114" s="21">
        <v>14.8</v>
      </c>
      <c r="K114" s="22">
        <v>0</v>
      </c>
      <c r="L114" s="115"/>
      <c r="M114" s="21">
        <v>11.2</v>
      </c>
      <c r="N114" s="21">
        <v>21.4</v>
      </c>
      <c r="O114" s="21">
        <v>19.5</v>
      </c>
      <c r="P114" s="22">
        <v>0</v>
      </c>
      <c r="Q114" s="115"/>
      <c r="R114" s="21">
        <v>-15.1</v>
      </c>
      <c r="S114" s="21">
        <v>-19.5</v>
      </c>
      <c r="V114" s="19">
        <v>0</v>
      </c>
      <c r="W114" s="24" t="s">
        <v>120</v>
      </c>
      <c r="X114" s="19" t="s">
        <v>177</v>
      </c>
      <c r="Y114" s="19" t="s">
        <v>177</v>
      </c>
      <c r="Z114" s="19" t="str">
        <f t="shared" si="25"/>
        <v xml:space="preserve"> / LW 8.2 @ 50Hz</v>
      </c>
      <c r="BB114" s="14" t="s">
        <v>179</v>
      </c>
      <c r="BC114" s="14" t="s">
        <v>180</v>
      </c>
      <c r="BD114" s="14" t="s">
        <v>183</v>
      </c>
      <c r="BE114" s="14" t="s">
        <v>187</v>
      </c>
      <c r="BG114" s="14" t="s">
        <v>190</v>
      </c>
      <c r="BH114" s="14" t="s">
        <v>192</v>
      </c>
      <c r="BJ114" s="107" t="s">
        <v>200</v>
      </c>
      <c r="BK114" s="14"/>
      <c r="BM114" s="16" t="s">
        <v>202</v>
      </c>
      <c r="BN114" s="16" t="s">
        <v>203</v>
      </c>
      <c r="BO114" s="16" t="s">
        <v>204</v>
      </c>
      <c r="BP114" s="14" t="s">
        <v>205</v>
      </c>
      <c r="BQ114" s="14" t="s">
        <v>206</v>
      </c>
      <c r="BR114" s="24" t="s">
        <v>120</v>
      </c>
      <c r="BS114" s="24"/>
      <c r="BT114" s="16">
        <v>25.1</v>
      </c>
      <c r="BU114" s="25">
        <v>0.55000000000000004</v>
      </c>
      <c r="BV114" s="16" t="s">
        <v>211</v>
      </c>
      <c r="BW114" s="16" t="s">
        <v>212</v>
      </c>
      <c r="BX114" s="16" t="s">
        <v>213</v>
      </c>
      <c r="BY114" s="16"/>
      <c r="BZ114" s="16"/>
      <c r="CA114" s="16" t="s">
        <v>214</v>
      </c>
      <c r="CB114" s="16" t="s">
        <v>122</v>
      </c>
      <c r="CC114" s="16" t="s">
        <v>124</v>
      </c>
      <c r="CD114" s="16" t="s">
        <v>215</v>
      </c>
      <c r="IG114" s="115">
        <f t="shared" si="15"/>
        <v>0</v>
      </c>
      <c r="IH114" s="147" t="str">
        <f t="shared" si="21"/>
        <v xml:space="preserve"> / LW 8.2 @ 50Hz</v>
      </c>
      <c r="II114" s="147" t="str">
        <f t="shared" si="21"/>
        <v/>
      </c>
      <c r="IJ114" s="147" t="str">
        <f t="shared" si="21"/>
        <v/>
      </c>
      <c r="IK114" s="147" t="str">
        <f t="shared" si="20"/>
        <v/>
      </c>
      <c r="IL114" s="147" t="str">
        <f t="shared" si="20"/>
        <v/>
      </c>
      <c r="IM114" s="147" t="str">
        <f t="shared" si="20"/>
        <v/>
      </c>
      <c r="IN114" s="147" t="str">
        <f t="shared" si="20"/>
        <v/>
      </c>
      <c r="IO114" s="147" t="str">
        <f t="shared" si="20"/>
        <v/>
      </c>
      <c r="IP114" s="147" t="str">
        <f t="shared" si="20"/>
        <v/>
      </c>
      <c r="IQ114" s="147" t="str">
        <f t="shared" si="23"/>
        <v/>
      </c>
      <c r="IR114" s="147" t="str">
        <f t="shared" si="23"/>
        <v/>
      </c>
      <c r="IS114" s="147" t="str">
        <f t="shared" si="23"/>
        <v/>
      </c>
      <c r="IT114" s="115">
        <f t="shared" si="16"/>
        <v>10</v>
      </c>
    </row>
    <row r="115" spans="1:254" ht="27" customHeight="1">
      <c r="A115" s="148">
        <f t="shared" si="24"/>
        <v>45950</v>
      </c>
      <c r="B115" s="19">
        <f t="shared" si="24"/>
        <v>0</v>
      </c>
      <c r="C115" s="19" t="str">
        <f t="shared" si="24"/>
        <v>40VP026123P</v>
      </c>
      <c r="D115" s="19" t="str">
        <f t="shared" si="24"/>
        <v>N</v>
      </c>
      <c r="E115" s="136"/>
      <c r="F115" s="19">
        <f t="shared" si="18"/>
        <v>250100001</v>
      </c>
      <c r="G115" s="20">
        <f t="shared" si="19"/>
        <v>0</v>
      </c>
      <c r="H115" s="21">
        <v>8.1999999999999993</v>
      </c>
      <c r="I115" s="21">
        <v>17</v>
      </c>
      <c r="J115" s="21">
        <v>14.8</v>
      </c>
      <c r="K115" s="22">
        <v>0</v>
      </c>
      <c r="L115" s="115"/>
      <c r="M115" s="21">
        <v>11.2</v>
      </c>
      <c r="N115" s="21">
        <v>21.4</v>
      </c>
      <c r="O115" s="21">
        <v>19.5</v>
      </c>
      <c r="P115" s="22">
        <v>0</v>
      </c>
      <c r="Q115" s="115"/>
      <c r="R115" s="21">
        <v>-15.1</v>
      </c>
      <c r="S115" s="21">
        <v>-19.5</v>
      </c>
      <c r="V115" s="19">
        <v>0</v>
      </c>
      <c r="W115" s="24" t="s">
        <v>120</v>
      </c>
      <c r="X115" s="19" t="s">
        <v>177</v>
      </c>
      <c r="Y115" s="19" t="s">
        <v>177</v>
      </c>
      <c r="Z115" s="19" t="str">
        <f t="shared" si="25"/>
        <v xml:space="preserve"> / LW 8.2 @ 50Hz</v>
      </c>
      <c r="BB115" s="14" t="s">
        <v>179</v>
      </c>
      <c r="BC115" s="14" t="s">
        <v>180</v>
      </c>
      <c r="BD115" s="14" t="s">
        <v>183</v>
      </c>
      <c r="BE115" s="14" t="s">
        <v>187</v>
      </c>
      <c r="BG115" s="14" t="s">
        <v>190</v>
      </c>
      <c r="BH115" s="14" t="s">
        <v>192</v>
      </c>
      <c r="BJ115" s="107" t="s">
        <v>200</v>
      </c>
      <c r="BK115" s="14"/>
      <c r="BM115" s="16" t="s">
        <v>202</v>
      </c>
      <c r="BN115" s="16" t="s">
        <v>203</v>
      </c>
      <c r="BO115" s="16" t="s">
        <v>204</v>
      </c>
      <c r="BP115" s="14" t="s">
        <v>205</v>
      </c>
      <c r="BQ115" s="14" t="s">
        <v>206</v>
      </c>
      <c r="BR115" s="24" t="s">
        <v>120</v>
      </c>
      <c r="BS115" s="24"/>
      <c r="BT115" s="16">
        <v>25.1</v>
      </c>
      <c r="BU115" s="25">
        <v>0.55000000000000004</v>
      </c>
      <c r="BV115" s="16" t="s">
        <v>211</v>
      </c>
      <c r="BW115" s="16" t="s">
        <v>212</v>
      </c>
      <c r="BX115" s="16" t="s">
        <v>213</v>
      </c>
      <c r="BY115" s="16"/>
      <c r="BZ115" s="16"/>
      <c r="CA115" s="16" t="s">
        <v>214</v>
      </c>
      <c r="CB115" s="16" t="s">
        <v>122</v>
      </c>
      <c r="CC115" s="16" t="s">
        <v>124</v>
      </c>
      <c r="CD115" s="16" t="s">
        <v>215</v>
      </c>
      <c r="IG115" s="115">
        <f t="shared" si="15"/>
        <v>0</v>
      </c>
      <c r="IH115" s="147" t="str">
        <f t="shared" si="21"/>
        <v xml:space="preserve"> / LW 8.2 @ 50Hz</v>
      </c>
      <c r="II115" s="147" t="str">
        <f t="shared" si="21"/>
        <v/>
      </c>
      <c r="IJ115" s="147" t="str">
        <f t="shared" si="21"/>
        <v/>
      </c>
      <c r="IK115" s="147" t="str">
        <f t="shared" si="20"/>
        <v/>
      </c>
      <c r="IL115" s="147" t="str">
        <f t="shared" si="20"/>
        <v/>
      </c>
      <c r="IM115" s="147" t="str">
        <f t="shared" si="20"/>
        <v/>
      </c>
      <c r="IN115" s="147" t="str">
        <f t="shared" si="20"/>
        <v/>
      </c>
      <c r="IO115" s="147" t="str">
        <f t="shared" si="20"/>
        <v/>
      </c>
      <c r="IP115" s="147" t="str">
        <f t="shared" si="20"/>
        <v/>
      </c>
      <c r="IQ115" s="147" t="str">
        <f t="shared" si="23"/>
        <v/>
      </c>
      <c r="IR115" s="147" t="str">
        <f t="shared" si="23"/>
        <v/>
      </c>
      <c r="IS115" s="147" t="str">
        <f t="shared" si="23"/>
        <v/>
      </c>
      <c r="IT115" s="115">
        <f t="shared" si="16"/>
        <v>10</v>
      </c>
    </row>
    <row r="116" spans="1:254" ht="27" customHeight="1">
      <c r="A116" s="148">
        <f t="shared" si="24"/>
        <v>45950</v>
      </c>
      <c r="B116" s="19">
        <f t="shared" si="24"/>
        <v>0</v>
      </c>
      <c r="C116" s="19" t="str">
        <f t="shared" si="24"/>
        <v>40VP026123P</v>
      </c>
      <c r="D116" s="19" t="str">
        <f t="shared" si="24"/>
        <v>N</v>
      </c>
      <c r="E116" s="136"/>
      <c r="F116" s="19">
        <f t="shared" si="18"/>
        <v>250100001</v>
      </c>
      <c r="G116" s="20">
        <f t="shared" si="19"/>
        <v>0</v>
      </c>
      <c r="H116" s="21">
        <v>8.1999999999999993</v>
      </c>
      <c r="I116" s="21">
        <v>17</v>
      </c>
      <c r="J116" s="21">
        <v>14.8</v>
      </c>
      <c r="K116" s="22">
        <v>0</v>
      </c>
      <c r="L116" s="115"/>
      <c r="M116" s="21">
        <v>11.2</v>
      </c>
      <c r="N116" s="21">
        <v>21.4</v>
      </c>
      <c r="O116" s="21">
        <v>19.5</v>
      </c>
      <c r="P116" s="22">
        <v>0</v>
      </c>
      <c r="Q116" s="115"/>
      <c r="R116" s="21">
        <v>-15.1</v>
      </c>
      <c r="S116" s="21">
        <v>-19.5</v>
      </c>
      <c r="V116" s="19">
        <v>0</v>
      </c>
      <c r="W116" s="24" t="s">
        <v>120</v>
      </c>
      <c r="X116" s="19" t="s">
        <v>177</v>
      </c>
      <c r="Y116" s="19" t="s">
        <v>177</v>
      </c>
      <c r="Z116" s="19" t="str">
        <f t="shared" si="25"/>
        <v xml:space="preserve"> / LW 8.2 @ 50Hz</v>
      </c>
      <c r="BB116" s="14" t="s">
        <v>179</v>
      </c>
      <c r="BC116" s="14" t="s">
        <v>180</v>
      </c>
      <c r="BD116" s="14" t="s">
        <v>183</v>
      </c>
      <c r="BE116" s="14" t="s">
        <v>187</v>
      </c>
      <c r="BG116" s="14" t="s">
        <v>190</v>
      </c>
      <c r="BH116" s="14" t="s">
        <v>192</v>
      </c>
      <c r="BJ116" s="107" t="s">
        <v>200</v>
      </c>
      <c r="BK116" s="14"/>
      <c r="BM116" s="16" t="s">
        <v>202</v>
      </c>
      <c r="BN116" s="16" t="s">
        <v>203</v>
      </c>
      <c r="BO116" s="16" t="s">
        <v>204</v>
      </c>
      <c r="BP116" s="14" t="s">
        <v>205</v>
      </c>
      <c r="BQ116" s="14" t="s">
        <v>206</v>
      </c>
      <c r="BR116" s="24" t="s">
        <v>120</v>
      </c>
      <c r="BS116" s="24"/>
      <c r="BT116" s="16">
        <v>25.1</v>
      </c>
      <c r="BU116" s="25">
        <v>0.55000000000000004</v>
      </c>
      <c r="BV116" s="16" t="s">
        <v>211</v>
      </c>
      <c r="BW116" s="16" t="s">
        <v>212</v>
      </c>
      <c r="BX116" s="16" t="s">
        <v>213</v>
      </c>
      <c r="BY116" s="16"/>
      <c r="BZ116" s="16"/>
      <c r="CA116" s="16" t="s">
        <v>214</v>
      </c>
      <c r="CB116" s="16" t="s">
        <v>122</v>
      </c>
      <c r="CC116" s="16" t="s">
        <v>124</v>
      </c>
      <c r="CD116" s="16" t="s">
        <v>215</v>
      </c>
      <c r="IG116" s="115">
        <f t="shared" si="15"/>
        <v>0</v>
      </c>
      <c r="IH116" s="147" t="str">
        <f t="shared" si="21"/>
        <v xml:space="preserve"> / LW 8.2 @ 50Hz</v>
      </c>
      <c r="II116" s="147" t="str">
        <f t="shared" si="21"/>
        <v/>
      </c>
      <c r="IJ116" s="147" t="str">
        <f t="shared" si="21"/>
        <v/>
      </c>
      <c r="IK116" s="147" t="str">
        <f t="shared" si="20"/>
        <v/>
      </c>
      <c r="IL116" s="147" t="str">
        <f t="shared" si="20"/>
        <v/>
      </c>
      <c r="IM116" s="147" t="str">
        <f t="shared" si="20"/>
        <v/>
      </c>
      <c r="IN116" s="147" t="str">
        <f t="shared" si="20"/>
        <v/>
      </c>
      <c r="IO116" s="147" t="str">
        <f t="shared" si="20"/>
        <v/>
      </c>
      <c r="IP116" s="147" t="str">
        <f t="shared" si="20"/>
        <v/>
      </c>
      <c r="IQ116" s="147" t="str">
        <f t="shared" si="23"/>
        <v/>
      </c>
      <c r="IR116" s="147" t="str">
        <f t="shared" si="23"/>
        <v/>
      </c>
      <c r="IS116" s="147" t="str">
        <f t="shared" si="23"/>
        <v/>
      </c>
      <c r="IT116" s="115">
        <f t="shared" si="16"/>
        <v>10</v>
      </c>
    </row>
    <row r="117" spans="1:254" ht="27" customHeight="1">
      <c r="A117" s="148">
        <f t="shared" si="24"/>
        <v>45950</v>
      </c>
      <c r="B117" s="19">
        <f t="shared" si="24"/>
        <v>0</v>
      </c>
      <c r="C117" s="19" t="str">
        <f t="shared" si="24"/>
        <v>40VP026123P</v>
      </c>
      <c r="D117" s="19" t="str">
        <f t="shared" si="24"/>
        <v>N</v>
      </c>
      <c r="E117" s="136"/>
      <c r="F117" s="19">
        <f t="shared" si="18"/>
        <v>250100001</v>
      </c>
      <c r="G117" s="20">
        <f t="shared" si="19"/>
        <v>0</v>
      </c>
      <c r="H117" s="21">
        <v>8.1999999999999993</v>
      </c>
      <c r="I117" s="21">
        <v>17</v>
      </c>
      <c r="J117" s="21">
        <v>14.8</v>
      </c>
      <c r="K117" s="22">
        <v>0</v>
      </c>
      <c r="L117" s="115"/>
      <c r="M117" s="21">
        <v>11.2</v>
      </c>
      <c r="N117" s="21">
        <v>21.4</v>
      </c>
      <c r="O117" s="21">
        <v>19.5</v>
      </c>
      <c r="P117" s="22">
        <v>0</v>
      </c>
      <c r="Q117" s="115"/>
      <c r="R117" s="21">
        <v>-15.1</v>
      </c>
      <c r="S117" s="21">
        <v>-19.5</v>
      </c>
      <c r="V117" s="19">
        <v>0</v>
      </c>
      <c r="W117" s="24" t="s">
        <v>120</v>
      </c>
      <c r="X117" s="19" t="s">
        <v>177</v>
      </c>
      <c r="Y117" s="19" t="s">
        <v>177</v>
      </c>
      <c r="Z117" s="19" t="str">
        <f t="shared" si="25"/>
        <v xml:space="preserve"> / LW 8.2 @ 50Hz</v>
      </c>
      <c r="BB117" s="14" t="s">
        <v>179</v>
      </c>
      <c r="BC117" s="14" t="s">
        <v>180</v>
      </c>
      <c r="BD117" s="14" t="s">
        <v>183</v>
      </c>
      <c r="BE117" s="14" t="s">
        <v>187</v>
      </c>
      <c r="BG117" s="14" t="s">
        <v>190</v>
      </c>
      <c r="BH117" s="14" t="s">
        <v>192</v>
      </c>
      <c r="BJ117" s="107" t="s">
        <v>200</v>
      </c>
      <c r="BK117" s="14"/>
      <c r="BM117" s="16" t="s">
        <v>202</v>
      </c>
      <c r="BN117" s="16" t="s">
        <v>203</v>
      </c>
      <c r="BO117" s="16" t="s">
        <v>204</v>
      </c>
      <c r="BP117" s="14" t="s">
        <v>205</v>
      </c>
      <c r="BQ117" s="14" t="s">
        <v>206</v>
      </c>
      <c r="BR117" s="24" t="s">
        <v>120</v>
      </c>
      <c r="BS117" s="24"/>
      <c r="BT117" s="16">
        <v>25.1</v>
      </c>
      <c r="BU117" s="25">
        <v>0.55000000000000004</v>
      </c>
      <c r="BV117" s="16" t="s">
        <v>211</v>
      </c>
      <c r="BW117" s="16" t="s">
        <v>212</v>
      </c>
      <c r="BX117" s="16" t="s">
        <v>213</v>
      </c>
      <c r="BY117" s="16"/>
      <c r="BZ117" s="16"/>
      <c r="CA117" s="16" t="s">
        <v>214</v>
      </c>
      <c r="CB117" s="16" t="s">
        <v>122</v>
      </c>
      <c r="CC117" s="16" t="s">
        <v>124</v>
      </c>
      <c r="CD117" s="16" t="s">
        <v>215</v>
      </c>
      <c r="IG117" s="115">
        <f t="shared" si="15"/>
        <v>0</v>
      </c>
      <c r="IH117" s="147" t="str">
        <f t="shared" si="21"/>
        <v xml:space="preserve"> / LW 8.2 @ 50Hz</v>
      </c>
      <c r="II117" s="147" t="str">
        <f t="shared" si="21"/>
        <v/>
      </c>
      <c r="IJ117" s="147" t="str">
        <f t="shared" si="21"/>
        <v/>
      </c>
      <c r="IK117" s="147" t="str">
        <f t="shared" si="20"/>
        <v/>
      </c>
      <c r="IL117" s="147" t="str">
        <f t="shared" si="20"/>
        <v/>
      </c>
      <c r="IM117" s="147" t="str">
        <f t="shared" si="20"/>
        <v/>
      </c>
      <c r="IN117" s="147" t="str">
        <f t="shared" si="20"/>
        <v/>
      </c>
      <c r="IO117" s="147" t="str">
        <f t="shared" si="20"/>
        <v/>
      </c>
      <c r="IP117" s="147" t="str">
        <f t="shared" si="20"/>
        <v/>
      </c>
      <c r="IQ117" s="147" t="str">
        <f t="shared" si="23"/>
        <v/>
      </c>
      <c r="IR117" s="147" t="str">
        <f t="shared" si="23"/>
        <v/>
      </c>
      <c r="IS117" s="147" t="str">
        <f t="shared" si="23"/>
        <v/>
      </c>
      <c r="IT117" s="115">
        <f t="shared" si="16"/>
        <v>10</v>
      </c>
    </row>
    <row r="118" spans="1:254" ht="27" customHeight="1">
      <c r="A118" s="148">
        <f t="shared" si="24"/>
        <v>45950</v>
      </c>
      <c r="B118" s="19">
        <f t="shared" si="24"/>
        <v>0</v>
      </c>
      <c r="C118" s="19" t="str">
        <f t="shared" si="24"/>
        <v>40VP026123P</v>
      </c>
      <c r="D118" s="19" t="str">
        <f t="shared" si="24"/>
        <v>N</v>
      </c>
      <c r="E118" s="136"/>
      <c r="F118" s="19">
        <f t="shared" si="18"/>
        <v>250100001</v>
      </c>
      <c r="G118" s="20">
        <f t="shared" si="19"/>
        <v>0</v>
      </c>
      <c r="H118" s="21">
        <v>8.1999999999999993</v>
      </c>
      <c r="I118" s="21">
        <v>17</v>
      </c>
      <c r="J118" s="21">
        <v>14.8</v>
      </c>
      <c r="K118" s="22">
        <v>0</v>
      </c>
      <c r="L118" s="115"/>
      <c r="M118" s="21">
        <v>11.2</v>
      </c>
      <c r="N118" s="21">
        <v>21.4</v>
      </c>
      <c r="O118" s="21">
        <v>19.5</v>
      </c>
      <c r="P118" s="22">
        <v>0</v>
      </c>
      <c r="Q118" s="115"/>
      <c r="R118" s="21">
        <v>-15.1</v>
      </c>
      <c r="S118" s="21">
        <v>-19.5</v>
      </c>
      <c r="V118" s="19">
        <v>0</v>
      </c>
      <c r="W118" s="24" t="s">
        <v>120</v>
      </c>
      <c r="X118" s="19" t="s">
        <v>177</v>
      </c>
      <c r="Y118" s="19" t="s">
        <v>177</v>
      </c>
      <c r="Z118" s="19" t="str">
        <f t="shared" si="25"/>
        <v xml:space="preserve"> / LW 8.2 @ 50Hz</v>
      </c>
      <c r="BB118" s="14" t="s">
        <v>179</v>
      </c>
      <c r="BC118" s="14" t="s">
        <v>180</v>
      </c>
      <c r="BD118" s="14" t="s">
        <v>183</v>
      </c>
      <c r="BE118" s="14" t="s">
        <v>187</v>
      </c>
      <c r="BG118" s="14" t="s">
        <v>190</v>
      </c>
      <c r="BH118" s="14" t="s">
        <v>192</v>
      </c>
      <c r="BJ118" s="107" t="s">
        <v>200</v>
      </c>
      <c r="BK118" s="14"/>
      <c r="BM118" s="16" t="s">
        <v>202</v>
      </c>
      <c r="BN118" s="16" t="s">
        <v>203</v>
      </c>
      <c r="BO118" s="16" t="s">
        <v>204</v>
      </c>
      <c r="BP118" s="14" t="s">
        <v>205</v>
      </c>
      <c r="BQ118" s="14" t="s">
        <v>206</v>
      </c>
      <c r="BR118" s="24" t="s">
        <v>120</v>
      </c>
      <c r="BS118" s="24"/>
      <c r="BT118" s="16">
        <v>25.1</v>
      </c>
      <c r="BU118" s="25">
        <v>0.55000000000000004</v>
      </c>
      <c r="BV118" s="16" t="s">
        <v>211</v>
      </c>
      <c r="BW118" s="16" t="s">
        <v>212</v>
      </c>
      <c r="BX118" s="16" t="s">
        <v>213</v>
      </c>
      <c r="BY118" s="16"/>
      <c r="BZ118" s="16"/>
      <c r="CA118" s="16" t="s">
        <v>214</v>
      </c>
      <c r="CB118" s="16" t="s">
        <v>122</v>
      </c>
      <c r="CC118" s="16" t="s">
        <v>124</v>
      </c>
      <c r="CD118" s="16" t="s">
        <v>215</v>
      </c>
      <c r="IG118" s="115">
        <f t="shared" si="15"/>
        <v>0</v>
      </c>
      <c r="IH118" s="147" t="str">
        <f t="shared" si="21"/>
        <v xml:space="preserve"> / LW 8.2 @ 50Hz</v>
      </c>
      <c r="II118" s="147" t="str">
        <f t="shared" si="21"/>
        <v/>
      </c>
      <c r="IJ118" s="147" t="str">
        <f t="shared" si="21"/>
        <v/>
      </c>
      <c r="IK118" s="147" t="str">
        <f t="shared" si="20"/>
        <v/>
      </c>
      <c r="IL118" s="147" t="str">
        <f t="shared" si="20"/>
        <v/>
      </c>
      <c r="IM118" s="147" t="str">
        <f t="shared" si="20"/>
        <v/>
      </c>
      <c r="IN118" s="147" t="str">
        <f t="shared" si="20"/>
        <v/>
      </c>
      <c r="IO118" s="147" t="str">
        <f t="shared" si="20"/>
        <v/>
      </c>
      <c r="IP118" s="147" t="str">
        <f t="shared" si="20"/>
        <v/>
      </c>
      <c r="IQ118" s="147" t="str">
        <f t="shared" si="23"/>
        <v/>
      </c>
      <c r="IR118" s="147" t="str">
        <f t="shared" si="23"/>
        <v/>
      </c>
      <c r="IS118" s="147" t="str">
        <f t="shared" si="23"/>
        <v/>
      </c>
      <c r="IT118" s="115">
        <f t="shared" si="16"/>
        <v>10</v>
      </c>
    </row>
    <row r="119" spans="1:254" ht="27" customHeight="1">
      <c r="A119" s="148">
        <f t="shared" si="24"/>
        <v>45950</v>
      </c>
      <c r="B119" s="19">
        <f t="shared" si="24"/>
        <v>0</v>
      </c>
      <c r="C119" s="19" t="str">
        <f t="shared" si="24"/>
        <v>40VP026123P</v>
      </c>
      <c r="D119" s="19" t="str">
        <f t="shared" si="24"/>
        <v>N</v>
      </c>
      <c r="E119" s="136"/>
      <c r="F119" s="19">
        <f t="shared" si="18"/>
        <v>250100001</v>
      </c>
      <c r="G119" s="20">
        <f t="shared" si="19"/>
        <v>0</v>
      </c>
      <c r="H119" s="21">
        <v>8.1999999999999993</v>
      </c>
      <c r="I119" s="21">
        <v>17</v>
      </c>
      <c r="J119" s="21">
        <v>14.8</v>
      </c>
      <c r="K119" s="22">
        <v>0</v>
      </c>
      <c r="L119" s="115"/>
      <c r="M119" s="21">
        <v>11.2</v>
      </c>
      <c r="N119" s="21">
        <v>21.4</v>
      </c>
      <c r="O119" s="21">
        <v>19.5</v>
      </c>
      <c r="P119" s="22">
        <v>0</v>
      </c>
      <c r="Q119" s="115"/>
      <c r="R119" s="21">
        <v>-15.1</v>
      </c>
      <c r="S119" s="21">
        <v>-19.5</v>
      </c>
      <c r="V119" s="19">
        <v>0</v>
      </c>
      <c r="W119" s="24" t="s">
        <v>120</v>
      </c>
      <c r="X119" s="19" t="s">
        <v>177</v>
      </c>
      <c r="Y119" s="19" t="s">
        <v>177</v>
      </c>
      <c r="Z119" s="19" t="str">
        <f t="shared" si="25"/>
        <v xml:space="preserve"> / LW 8.2 @ 50Hz</v>
      </c>
      <c r="BB119" s="14" t="s">
        <v>179</v>
      </c>
      <c r="BC119" s="14" t="s">
        <v>180</v>
      </c>
      <c r="BD119" s="14" t="s">
        <v>183</v>
      </c>
      <c r="BE119" s="14" t="s">
        <v>187</v>
      </c>
      <c r="BG119" s="14" t="s">
        <v>190</v>
      </c>
      <c r="BH119" s="14" t="s">
        <v>192</v>
      </c>
      <c r="BJ119" s="107" t="s">
        <v>200</v>
      </c>
      <c r="BK119" s="14"/>
      <c r="BM119" s="16" t="s">
        <v>202</v>
      </c>
      <c r="BN119" s="16" t="s">
        <v>203</v>
      </c>
      <c r="BO119" s="16" t="s">
        <v>204</v>
      </c>
      <c r="BP119" s="14" t="s">
        <v>205</v>
      </c>
      <c r="BQ119" s="14" t="s">
        <v>206</v>
      </c>
      <c r="BR119" s="24" t="s">
        <v>120</v>
      </c>
      <c r="BS119" s="24"/>
      <c r="BT119" s="16">
        <v>25.1</v>
      </c>
      <c r="BU119" s="25">
        <v>0.55000000000000004</v>
      </c>
      <c r="BV119" s="16" t="s">
        <v>211</v>
      </c>
      <c r="BW119" s="16" t="s">
        <v>212</v>
      </c>
      <c r="BX119" s="16" t="s">
        <v>213</v>
      </c>
      <c r="BY119" s="16"/>
      <c r="BZ119" s="16"/>
      <c r="CA119" s="16" t="s">
        <v>214</v>
      </c>
      <c r="CB119" s="16" t="s">
        <v>122</v>
      </c>
      <c r="CC119" s="16" t="s">
        <v>124</v>
      </c>
      <c r="CD119" s="16" t="s">
        <v>215</v>
      </c>
      <c r="IG119" s="115">
        <f t="shared" si="15"/>
        <v>0</v>
      </c>
      <c r="IH119" s="147" t="str">
        <f t="shared" si="21"/>
        <v xml:space="preserve"> / LW 8.2 @ 50Hz</v>
      </c>
      <c r="II119" s="147" t="str">
        <f t="shared" si="21"/>
        <v/>
      </c>
      <c r="IJ119" s="147" t="str">
        <f t="shared" si="21"/>
        <v/>
      </c>
      <c r="IK119" s="147" t="str">
        <f t="shared" si="20"/>
        <v/>
      </c>
      <c r="IL119" s="147" t="str">
        <f t="shared" si="20"/>
        <v/>
      </c>
      <c r="IM119" s="147" t="str">
        <f t="shared" si="20"/>
        <v/>
      </c>
      <c r="IN119" s="147" t="str">
        <f t="shared" si="20"/>
        <v/>
      </c>
      <c r="IO119" s="147" t="str">
        <f t="shared" si="20"/>
        <v/>
      </c>
      <c r="IP119" s="147" t="str">
        <f t="shared" si="20"/>
        <v/>
      </c>
      <c r="IQ119" s="147" t="str">
        <f t="shared" si="23"/>
        <v/>
      </c>
      <c r="IR119" s="147" t="str">
        <f t="shared" si="23"/>
        <v/>
      </c>
      <c r="IS119" s="147" t="str">
        <f t="shared" si="23"/>
        <v/>
      </c>
      <c r="IT119" s="115">
        <f t="shared" si="16"/>
        <v>10</v>
      </c>
    </row>
    <row r="120" spans="1:254" ht="27" customHeight="1">
      <c r="A120" s="148">
        <f t="shared" si="24"/>
        <v>45950</v>
      </c>
      <c r="B120" s="19">
        <f t="shared" si="24"/>
        <v>0</v>
      </c>
      <c r="C120" s="19" t="str">
        <f t="shared" si="24"/>
        <v>40VP026123P</v>
      </c>
      <c r="D120" s="19" t="str">
        <f t="shared" si="24"/>
        <v>N</v>
      </c>
      <c r="E120" s="136"/>
      <c r="F120" s="19">
        <f t="shared" si="18"/>
        <v>250100001</v>
      </c>
      <c r="G120" s="20">
        <f t="shared" si="19"/>
        <v>0</v>
      </c>
      <c r="H120" s="21">
        <v>8.1999999999999993</v>
      </c>
      <c r="I120" s="21">
        <v>17</v>
      </c>
      <c r="J120" s="21">
        <v>14.8</v>
      </c>
      <c r="K120" s="22">
        <v>0</v>
      </c>
      <c r="L120" s="115"/>
      <c r="M120" s="21">
        <v>11.2</v>
      </c>
      <c r="N120" s="21">
        <v>21.4</v>
      </c>
      <c r="O120" s="21">
        <v>19.5</v>
      </c>
      <c r="P120" s="22">
        <v>0</v>
      </c>
      <c r="Q120" s="115"/>
      <c r="R120" s="21">
        <v>-15.1</v>
      </c>
      <c r="S120" s="21">
        <v>-19.5</v>
      </c>
      <c r="V120" s="19">
        <v>0</v>
      </c>
      <c r="W120" s="24" t="s">
        <v>120</v>
      </c>
      <c r="X120" s="19" t="s">
        <v>177</v>
      </c>
      <c r="Y120" s="19" t="s">
        <v>177</v>
      </c>
      <c r="Z120" s="19" t="str">
        <f t="shared" si="25"/>
        <v xml:space="preserve"> / LW 8.2 @ 50Hz</v>
      </c>
      <c r="BB120" s="14" t="s">
        <v>179</v>
      </c>
      <c r="BC120" s="14" t="s">
        <v>180</v>
      </c>
      <c r="BD120" s="14" t="s">
        <v>183</v>
      </c>
      <c r="BE120" s="14" t="s">
        <v>187</v>
      </c>
      <c r="BG120" s="14" t="s">
        <v>190</v>
      </c>
      <c r="BH120" s="14" t="s">
        <v>192</v>
      </c>
      <c r="BJ120" s="107" t="s">
        <v>200</v>
      </c>
      <c r="BK120" s="14"/>
      <c r="BM120" s="16" t="s">
        <v>202</v>
      </c>
      <c r="BN120" s="16" t="s">
        <v>203</v>
      </c>
      <c r="BO120" s="16" t="s">
        <v>204</v>
      </c>
      <c r="BP120" s="14" t="s">
        <v>205</v>
      </c>
      <c r="BQ120" s="14" t="s">
        <v>206</v>
      </c>
      <c r="BR120" s="24" t="s">
        <v>120</v>
      </c>
      <c r="BS120" s="24"/>
      <c r="BT120" s="16">
        <v>25.1</v>
      </c>
      <c r="BU120" s="25">
        <v>0.55000000000000004</v>
      </c>
      <c r="BV120" s="16" t="s">
        <v>211</v>
      </c>
      <c r="BW120" s="16" t="s">
        <v>212</v>
      </c>
      <c r="BX120" s="16" t="s">
        <v>213</v>
      </c>
      <c r="BY120" s="16"/>
      <c r="BZ120" s="16"/>
      <c r="CA120" s="16" t="s">
        <v>214</v>
      </c>
      <c r="CB120" s="16" t="s">
        <v>122</v>
      </c>
      <c r="CC120" s="16" t="s">
        <v>124</v>
      </c>
      <c r="CD120" s="16" t="s">
        <v>215</v>
      </c>
      <c r="IG120" s="115">
        <f t="shared" si="15"/>
        <v>0</v>
      </c>
      <c r="IH120" s="147" t="str">
        <f t="shared" si="21"/>
        <v xml:space="preserve"> / LW 8.2 @ 50Hz</v>
      </c>
      <c r="II120" s="147" t="str">
        <f t="shared" si="21"/>
        <v/>
      </c>
      <c r="IJ120" s="147" t="str">
        <f t="shared" si="21"/>
        <v/>
      </c>
      <c r="IK120" s="147" t="str">
        <f t="shared" si="20"/>
        <v/>
      </c>
      <c r="IL120" s="147" t="str">
        <f t="shared" si="20"/>
        <v/>
      </c>
      <c r="IM120" s="147" t="str">
        <f t="shared" si="20"/>
        <v/>
      </c>
      <c r="IN120" s="147" t="str">
        <f t="shared" si="20"/>
        <v/>
      </c>
      <c r="IO120" s="147" t="str">
        <f t="shared" si="20"/>
        <v/>
      </c>
      <c r="IP120" s="147" t="str">
        <f t="shared" si="20"/>
        <v/>
      </c>
      <c r="IQ120" s="147" t="str">
        <f t="shared" si="23"/>
        <v/>
      </c>
      <c r="IR120" s="147" t="str">
        <f t="shared" si="23"/>
        <v/>
      </c>
      <c r="IS120" s="147" t="str">
        <f t="shared" si="23"/>
        <v/>
      </c>
      <c r="IT120" s="115">
        <f t="shared" si="16"/>
        <v>10</v>
      </c>
    </row>
    <row r="121" spans="1:254" ht="27" customHeight="1">
      <c r="A121" s="148">
        <f t="shared" si="24"/>
        <v>45950</v>
      </c>
      <c r="B121" s="19">
        <f t="shared" si="24"/>
        <v>0</v>
      </c>
      <c r="C121" s="19" t="str">
        <f t="shared" si="24"/>
        <v>40VP026123P</v>
      </c>
      <c r="D121" s="19" t="str">
        <f t="shared" si="24"/>
        <v>N</v>
      </c>
      <c r="E121" s="136"/>
      <c r="F121" s="19">
        <f t="shared" si="18"/>
        <v>250100001</v>
      </c>
      <c r="G121" s="20">
        <f t="shared" si="19"/>
        <v>0</v>
      </c>
      <c r="H121" s="21">
        <v>8.1999999999999993</v>
      </c>
      <c r="I121" s="21">
        <v>17</v>
      </c>
      <c r="J121" s="21">
        <v>14.8</v>
      </c>
      <c r="K121" s="22">
        <v>0</v>
      </c>
      <c r="L121" s="115"/>
      <c r="M121" s="21">
        <v>11.2</v>
      </c>
      <c r="N121" s="21">
        <v>21.4</v>
      </c>
      <c r="O121" s="21">
        <v>19.5</v>
      </c>
      <c r="P121" s="22">
        <v>0</v>
      </c>
      <c r="Q121" s="115"/>
      <c r="R121" s="21">
        <v>-15.1</v>
      </c>
      <c r="S121" s="21">
        <v>-19.5</v>
      </c>
      <c r="V121" s="19">
        <v>0</v>
      </c>
      <c r="W121" s="24" t="s">
        <v>120</v>
      </c>
      <c r="X121" s="19" t="s">
        <v>177</v>
      </c>
      <c r="Y121" s="19" t="s">
        <v>177</v>
      </c>
      <c r="Z121" s="19" t="str">
        <f t="shared" si="25"/>
        <v xml:space="preserve"> / LW 8.2 @ 50Hz</v>
      </c>
      <c r="BB121" s="14" t="s">
        <v>179</v>
      </c>
      <c r="BC121" s="14" t="s">
        <v>180</v>
      </c>
      <c r="BD121" s="14" t="s">
        <v>183</v>
      </c>
      <c r="BE121" s="14" t="s">
        <v>187</v>
      </c>
      <c r="BG121" s="14" t="s">
        <v>190</v>
      </c>
      <c r="BH121" s="14" t="s">
        <v>192</v>
      </c>
      <c r="BJ121" s="107" t="s">
        <v>200</v>
      </c>
      <c r="BK121" s="14"/>
      <c r="BM121" s="16" t="s">
        <v>202</v>
      </c>
      <c r="BN121" s="16" t="s">
        <v>203</v>
      </c>
      <c r="BO121" s="16" t="s">
        <v>204</v>
      </c>
      <c r="BP121" s="14" t="s">
        <v>205</v>
      </c>
      <c r="BQ121" s="14" t="s">
        <v>206</v>
      </c>
      <c r="BR121" s="24" t="s">
        <v>120</v>
      </c>
      <c r="BS121" s="24"/>
      <c r="BT121" s="16">
        <v>25.1</v>
      </c>
      <c r="BU121" s="25">
        <v>0.55000000000000004</v>
      </c>
      <c r="BV121" s="16" t="s">
        <v>211</v>
      </c>
      <c r="BW121" s="16" t="s">
        <v>212</v>
      </c>
      <c r="BX121" s="16" t="s">
        <v>213</v>
      </c>
      <c r="BY121" s="16"/>
      <c r="BZ121" s="16"/>
      <c r="CA121" s="16" t="s">
        <v>214</v>
      </c>
      <c r="CB121" s="16" t="s">
        <v>122</v>
      </c>
      <c r="CC121" s="16" t="s">
        <v>124</v>
      </c>
      <c r="CD121" s="16" t="s">
        <v>215</v>
      </c>
      <c r="IG121" s="115">
        <f t="shared" si="15"/>
        <v>0</v>
      </c>
      <c r="IH121" s="147" t="str">
        <f t="shared" si="21"/>
        <v xml:space="preserve"> / LW 8.2 @ 50Hz</v>
      </c>
      <c r="II121" s="147" t="str">
        <f t="shared" si="21"/>
        <v/>
      </c>
      <c r="IJ121" s="147" t="str">
        <f t="shared" si="21"/>
        <v/>
      </c>
      <c r="IK121" s="147" t="str">
        <f t="shared" si="20"/>
        <v/>
      </c>
      <c r="IL121" s="147" t="str">
        <f t="shared" si="20"/>
        <v/>
      </c>
      <c r="IM121" s="147" t="str">
        <f t="shared" si="20"/>
        <v/>
      </c>
      <c r="IN121" s="147" t="str">
        <f t="shared" si="20"/>
        <v/>
      </c>
      <c r="IO121" s="147" t="str">
        <f t="shared" si="20"/>
        <v/>
      </c>
      <c r="IP121" s="147" t="str">
        <f t="shared" si="20"/>
        <v/>
      </c>
      <c r="IQ121" s="147" t="str">
        <f t="shared" si="23"/>
        <v/>
      </c>
      <c r="IR121" s="147" t="str">
        <f t="shared" si="23"/>
        <v/>
      </c>
      <c r="IS121" s="147" t="str">
        <f t="shared" si="23"/>
        <v/>
      </c>
      <c r="IT121" s="115">
        <f t="shared" si="16"/>
        <v>10</v>
      </c>
    </row>
    <row r="122" spans="1:254" ht="27" customHeight="1">
      <c r="A122" s="148">
        <f t="shared" si="24"/>
        <v>45950</v>
      </c>
      <c r="B122" s="19">
        <f t="shared" si="24"/>
        <v>0</v>
      </c>
      <c r="C122" s="19" t="str">
        <f t="shared" si="24"/>
        <v>40VP026123P</v>
      </c>
      <c r="D122" s="19" t="str">
        <f t="shared" si="24"/>
        <v>N</v>
      </c>
      <c r="E122" s="136"/>
      <c r="F122" s="19">
        <f t="shared" si="18"/>
        <v>250100001</v>
      </c>
      <c r="G122" s="20">
        <f t="shared" si="19"/>
        <v>0</v>
      </c>
      <c r="H122" s="21">
        <v>8.1999999999999993</v>
      </c>
      <c r="I122" s="21">
        <v>17</v>
      </c>
      <c r="J122" s="21">
        <v>14.8</v>
      </c>
      <c r="K122" s="22">
        <v>0</v>
      </c>
      <c r="L122" s="115"/>
      <c r="M122" s="21">
        <v>11.2</v>
      </c>
      <c r="N122" s="21">
        <v>21.4</v>
      </c>
      <c r="O122" s="21">
        <v>19.5</v>
      </c>
      <c r="P122" s="22">
        <v>0</v>
      </c>
      <c r="Q122" s="115"/>
      <c r="R122" s="21">
        <v>-15.1</v>
      </c>
      <c r="S122" s="21">
        <v>-19.5</v>
      </c>
      <c r="V122" s="19">
        <v>0</v>
      </c>
      <c r="W122" s="24" t="s">
        <v>120</v>
      </c>
      <c r="X122" s="19" t="s">
        <v>177</v>
      </c>
      <c r="Y122" s="19" t="s">
        <v>177</v>
      </c>
      <c r="Z122" s="19" t="str">
        <f t="shared" si="25"/>
        <v xml:space="preserve"> / LW 8.2 @ 50Hz</v>
      </c>
      <c r="BB122" s="14" t="s">
        <v>179</v>
      </c>
      <c r="BC122" s="14" t="s">
        <v>180</v>
      </c>
      <c r="BD122" s="14" t="s">
        <v>183</v>
      </c>
      <c r="BE122" s="14" t="s">
        <v>187</v>
      </c>
      <c r="BG122" s="14" t="s">
        <v>190</v>
      </c>
      <c r="BH122" s="14" t="s">
        <v>192</v>
      </c>
      <c r="BJ122" s="107" t="s">
        <v>200</v>
      </c>
      <c r="BK122" s="14"/>
      <c r="BM122" s="16" t="s">
        <v>202</v>
      </c>
      <c r="BN122" s="16" t="s">
        <v>203</v>
      </c>
      <c r="BO122" s="16" t="s">
        <v>204</v>
      </c>
      <c r="BP122" s="14" t="s">
        <v>205</v>
      </c>
      <c r="BQ122" s="14" t="s">
        <v>206</v>
      </c>
      <c r="BR122" s="24" t="s">
        <v>120</v>
      </c>
      <c r="BS122" s="24"/>
      <c r="BT122" s="16">
        <v>25.1</v>
      </c>
      <c r="BU122" s="25">
        <v>0.55000000000000004</v>
      </c>
      <c r="BV122" s="16" t="s">
        <v>211</v>
      </c>
      <c r="BW122" s="16" t="s">
        <v>212</v>
      </c>
      <c r="BX122" s="16" t="s">
        <v>213</v>
      </c>
      <c r="BY122" s="16"/>
      <c r="BZ122" s="16"/>
      <c r="CA122" s="16" t="s">
        <v>214</v>
      </c>
      <c r="CB122" s="16" t="s">
        <v>122</v>
      </c>
      <c r="CC122" s="16" t="s">
        <v>124</v>
      </c>
      <c r="CD122" s="16" t="s">
        <v>215</v>
      </c>
      <c r="IG122" s="115">
        <f t="shared" si="15"/>
        <v>0</v>
      </c>
      <c r="IH122" s="147" t="str">
        <f t="shared" si="21"/>
        <v xml:space="preserve"> / LW 8.2 @ 50Hz</v>
      </c>
      <c r="II122" s="147" t="str">
        <f t="shared" si="21"/>
        <v/>
      </c>
      <c r="IJ122" s="147" t="str">
        <f t="shared" si="21"/>
        <v/>
      </c>
      <c r="IK122" s="147" t="str">
        <f t="shared" si="20"/>
        <v/>
      </c>
      <c r="IL122" s="147" t="str">
        <f t="shared" si="20"/>
        <v/>
      </c>
      <c r="IM122" s="147" t="str">
        <f t="shared" si="20"/>
        <v/>
      </c>
      <c r="IN122" s="147" t="str">
        <f t="shared" si="20"/>
        <v/>
      </c>
      <c r="IO122" s="147" t="str">
        <f t="shared" si="20"/>
        <v/>
      </c>
      <c r="IP122" s="147" t="str">
        <f t="shared" si="20"/>
        <v/>
      </c>
      <c r="IQ122" s="147" t="str">
        <f t="shared" si="23"/>
        <v/>
      </c>
      <c r="IR122" s="147" t="str">
        <f t="shared" si="23"/>
        <v/>
      </c>
      <c r="IS122" s="147" t="str">
        <f t="shared" si="23"/>
        <v/>
      </c>
      <c r="IT122" s="115">
        <f t="shared" si="16"/>
        <v>10</v>
      </c>
    </row>
    <row r="123" spans="1:254" ht="27" customHeight="1">
      <c r="A123" s="148">
        <f t="shared" si="24"/>
        <v>45950</v>
      </c>
      <c r="B123" s="19">
        <f t="shared" si="24"/>
        <v>0</v>
      </c>
      <c r="C123" s="19" t="str">
        <f t="shared" si="24"/>
        <v>40VP026123P</v>
      </c>
      <c r="D123" s="19" t="str">
        <f t="shared" si="24"/>
        <v>N</v>
      </c>
      <c r="E123" s="136"/>
      <c r="F123" s="19">
        <f t="shared" si="18"/>
        <v>250100001</v>
      </c>
      <c r="G123" s="20">
        <f t="shared" si="19"/>
        <v>0</v>
      </c>
      <c r="H123" s="21">
        <v>8.1999999999999993</v>
      </c>
      <c r="I123" s="21">
        <v>17</v>
      </c>
      <c r="J123" s="21">
        <v>14.8</v>
      </c>
      <c r="K123" s="22">
        <v>0</v>
      </c>
      <c r="L123" s="115"/>
      <c r="M123" s="21">
        <v>11.2</v>
      </c>
      <c r="N123" s="21">
        <v>21.4</v>
      </c>
      <c r="O123" s="21">
        <v>19.5</v>
      </c>
      <c r="P123" s="22">
        <v>0</v>
      </c>
      <c r="Q123" s="115"/>
      <c r="R123" s="21">
        <v>-15.1</v>
      </c>
      <c r="S123" s="21">
        <v>-19.5</v>
      </c>
      <c r="V123" s="19">
        <v>0</v>
      </c>
      <c r="W123" s="24" t="s">
        <v>120</v>
      </c>
      <c r="X123" s="19" t="s">
        <v>177</v>
      </c>
      <c r="Y123" s="19" t="s">
        <v>177</v>
      </c>
      <c r="Z123" s="19" t="str">
        <f t="shared" si="25"/>
        <v xml:space="preserve"> / LW 8.2 @ 50Hz</v>
      </c>
      <c r="BB123" s="14" t="s">
        <v>179</v>
      </c>
      <c r="BC123" s="14" t="s">
        <v>180</v>
      </c>
      <c r="BD123" s="14" t="s">
        <v>183</v>
      </c>
      <c r="BE123" s="14" t="s">
        <v>187</v>
      </c>
      <c r="BG123" s="14" t="s">
        <v>190</v>
      </c>
      <c r="BH123" s="14" t="s">
        <v>192</v>
      </c>
      <c r="BJ123" s="107" t="s">
        <v>200</v>
      </c>
      <c r="BK123" s="14"/>
      <c r="BM123" s="16" t="s">
        <v>202</v>
      </c>
      <c r="BN123" s="16" t="s">
        <v>203</v>
      </c>
      <c r="BO123" s="16" t="s">
        <v>204</v>
      </c>
      <c r="BP123" s="14" t="s">
        <v>205</v>
      </c>
      <c r="BQ123" s="14" t="s">
        <v>206</v>
      </c>
      <c r="BR123" s="24" t="s">
        <v>120</v>
      </c>
      <c r="BS123" s="24"/>
      <c r="BT123" s="16">
        <v>25.1</v>
      </c>
      <c r="BU123" s="25">
        <v>0.55000000000000004</v>
      </c>
      <c r="BV123" s="16" t="s">
        <v>211</v>
      </c>
      <c r="BW123" s="16" t="s">
        <v>212</v>
      </c>
      <c r="BX123" s="16" t="s">
        <v>213</v>
      </c>
      <c r="BY123" s="16"/>
      <c r="BZ123" s="16"/>
      <c r="CA123" s="16" t="s">
        <v>214</v>
      </c>
      <c r="CB123" s="16" t="s">
        <v>122</v>
      </c>
      <c r="CC123" s="16" t="s">
        <v>124</v>
      </c>
      <c r="CD123" s="16" t="s">
        <v>215</v>
      </c>
      <c r="IG123" s="115">
        <f t="shared" si="15"/>
        <v>0</v>
      </c>
      <c r="IH123" s="147" t="str">
        <f t="shared" si="21"/>
        <v xml:space="preserve"> / LW 8.2 @ 50Hz</v>
      </c>
      <c r="II123" s="147" t="str">
        <f t="shared" si="21"/>
        <v/>
      </c>
      <c r="IJ123" s="147" t="str">
        <f t="shared" si="21"/>
        <v/>
      </c>
      <c r="IK123" s="147" t="str">
        <f t="shared" si="20"/>
        <v/>
      </c>
      <c r="IL123" s="147" t="str">
        <f t="shared" si="20"/>
        <v/>
      </c>
      <c r="IM123" s="147" t="str">
        <f t="shared" si="20"/>
        <v/>
      </c>
      <c r="IN123" s="147" t="str">
        <f t="shared" si="20"/>
        <v/>
      </c>
      <c r="IO123" s="147" t="str">
        <f t="shared" si="20"/>
        <v/>
      </c>
      <c r="IP123" s="147" t="str">
        <f t="shared" si="20"/>
        <v/>
      </c>
      <c r="IQ123" s="147" t="str">
        <f t="shared" si="23"/>
        <v/>
      </c>
      <c r="IR123" s="147" t="str">
        <f t="shared" si="23"/>
        <v/>
      </c>
      <c r="IS123" s="147" t="str">
        <f t="shared" si="23"/>
        <v/>
      </c>
      <c r="IT123" s="115">
        <f t="shared" si="16"/>
        <v>10</v>
      </c>
    </row>
    <row r="124" spans="1:254" ht="27" customHeight="1">
      <c r="A124" s="148">
        <f t="shared" si="24"/>
        <v>45950</v>
      </c>
      <c r="B124" s="19">
        <f t="shared" si="24"/>
        <v>0</v>
      </c>
      <c r="C124" s="19" t="str">
        <f t="shared" si="24"/>
        <v>40VP026123P</v>
      </c>
      <c r="D124" s="19" t="str">
        <f t="shared" si="24"/>
        <v>N</v>
      </c>
      <c r="E124" s="136"/>
      <c r="F124" s="19">
        <f t="shared" si="18"/>
        <v>250100001</v>
      </c>
      <c r="G124" s="20">
        <f t="shared" si="19"/>
        <v>0</v>
      </c>
      <c r="H124" s="21">
        <v>8.1999999999999993</v>
      </c>
      <c r="I124" s="21">
        <v>17</v>
      </c>
      <c r="J124" s="21">
        <v>14.8</v>
      </c>
      <c r="K124" s="22">
        <v>0</v>
      </c>
      <c r="L124" s="115"/>
      <c r="M124" s="21">
        <v>11.2</v>
      </c>
      <c r="N124" s="21">
        <v>21.4</v>
      </c>
      <c r="O124" s="21">
        <v>19.5</v>
      </c>
      <c r="P124" s="22">
        <v>0</v>
      </c>
      <c r="Q124" s="115"/>
      <c r="R124" s="21">
        <v>-15.1</v>
      </c>
      <c r="S124" s="21">
        <v>-19.5</v>
      </c>
      <c r="V124" s="19">
        <v>0</v>
      </c>
      <c r="W124" s="24" t="s">
        <v>120</v>
      </c>
      <c r="X124" s="19" t="s">
        <v>177</v>
      </c>
      <c r="Y124" s="19" t="s">
        <v>177</v>
      </c>
      <c r="Z124" s="19" t="str">
        <f t="shared" si="25"/>
        <v xml:space="preserve"> / LW 8.2 @ 50Hz</v>
      </c>
      <c r="BB124" s="14" t="s">
        <v>179</v>
      </c>
      <c r="BC124" s="14" t="s">
        <v>180</v>
      </c>
      <c r="BD124" s="14" t="s">
        <v>183</v>
      </c>
      <c r="BE124" s="14" t="s">
        <v>187</v>
      </c>
      <c r="BG124" s="14" t="s">
        <v>190</v>
      </c>
      <c r="BH124" s="14" t="s">
        <v>192</v>
      </c>
      <c r="BJ124" s="107" t="s">
        <v>200</v>
      </c>
      <c r="BK124" s="14"/>
      <c r="BM124" s="16" t="s">
        <v>202</v>
      </c>
      <c r="BN124" s="16" t="s">
        <v>203</v>
      </c>
      <c r="BO124" s="16" t="s">
        <v>204</v>
      </c>
      <c r="BP124" s="14" t="s">
        <v>205</v>
      </c>
      <c r="BQ124" s="14" t="s">
        <v>206</v>
      </c>
      <c r="BR124" s="24" t="s">
        <v>120</v>
      </c>
      <c r="BS124" s="24"/>
      <c r="BT124" s="16">
        <v>25.1</v>
      </c>
      <c r="BU124" s="25">
        <v>0.55000000000000004</v>
      </c>
      <c r="BV124" s="16" t="s">
        <v>211</v>
      </c>
      <c r="BW124" s="16" t="s">
        <v>212</v>
      </c>
      <c r="BX124" s="16" t="s">
        <v>213</v>
      </c>
      <c r="BY124" s="16"/>
      <c r="BZ124" s="16"/>
      <c r="CA124" s="16" t="s">
        <v>214</v>
      </c>
      <c r="CB124" s="16" t="s">
        <v>122</v>
      </c>
      <c r="CC124" s="16" t="s">
        <v>124</v>
      </c>
      <c r="CD124" s="16" t="s">
        <v>215</v>
      </c>
      <c r="IG124" s="115">
        <f t="shared" si="15"/>
        <v>0</v>
      </c>
      <c r="IH124" s="147" t="str">
        <f t="shared" si="21"/>
        <v xml:space="preserve"> / LW 8.2 @ 50Hz</v>
      </c>
      <c r="II124" s="147" t="str">
        <f t="shared" si="21"/>
        <v/>
      </c>
      <c r="IJ124" s="147" t="str">
        <f t="shared" si="21"/>
        <v/>
      </c>
      <c r="IK124" s="147" t="str">
        <f t="shared" si="20"/>
        <v/>
      </c>
      <c r="IL124" s="147" t="str">
        <f t="shared" si="20"/>
        <v/>
      </c>
      <c r="IM124" s="147" t="str">
        <f t="shared" si="20"/>
        <v/>
      </c>
      <c r="IN124" s="147" t="str">
        <f t="shared" si="20"/>
        <v/>
      </c>
      <c r="IO124" s="147" t="str">
        <f t="shared" si="20"/>
        <v/>
      </c>
      <c r="IP124" s="147" t="str">
        <f t="shared" si="20"/>
        <v/>
      </c>
      <c r="IQ124" s="147" t="str">
        <f t="shared" si="23"/>
        <v/>
      </c>
      <c r="IR124" s="147" t="str">
        <f t="shared" si="23"/>
        <v/>
      </c>
      <c r="IS124" s="147" t="str">
        <f t="shared" si="23"/>
        <v/>
      </c>
      <c r="IT124" s="115">
        <f t="shared" si="16"/>
        <v>10</v>
      </c>
    </row>
    <row r="125" spans="1:254" ht="27" customHeight="1">
      <c r="A125" s="148">
        <f t="shared" ref="A125:D140" si="26">IF(COUNTA($G125),A124,0)</f>
        <v>45950</v>
      </c>
      <c r="B125" s="19">
        <f t="shared" si="26"/>
        <v>0</v>
      </c>
      <c r="C125" s="19" t="str">
        <f t="shared" si="26"/>
        <v>40VP026123P</v>
      </c>
      <c r="D125" s="19" t="str">
        <f t="shared" si="26"/>
        <v>N</v>
      </c>
      <c r="E125" s="136"/>
      <c r="F125" s="19">
        <f t="shared" si="18"/>
        <v>250100001</v>
      </c>
      <c r="G125" s="20">
        <f t="shared" si="19"/>
        <v>0</v>
      </c>
      <c r="H125" s="21">
        <v>8.1999999999999993</v>
      </c>
      <c r="I125" s="21">
        <v>17</v>
      </c>
      <c r="J125" s="21">
        <v>14.8</v>
      </c>
      <c r="K125" s="22">
        <v>0</v>
      </c>
      <c r="L125" s="115"/>
      <c r="M125" s="21">
        <v>11.2</v>
      </c>
      <c r="N125" s="21">
        <v>21.4</v>
      </c>
      <c r="O125" s="21">
        <v>19.5</v>
      </c>
      <c r="P125" s="22">
        <v>0</v>
      </c>
      <c r="Q125" s="115"/>
      <c r="R125" s="21">
        <v>-15.1</v>
      </c>
      <c r="S125" s="21">
        <v>-19.5</v>
      </c>
      <c r="V125" s="19">
        <v>0</v>
      </c>
      <c r="W125" s="24" t="s">
        <v>120</v>
      </c>
      <c r="X125" s="19" t="s">
        <v>177</v>
      </c>
      <c r="Y125" s="19" t="s">
        <v>177</v>
      </c>
      <c r="Z125" s="19" t="str">
        <f t="shared" si="25"/>
        <v xml:space="preserve"> / LW 8.2 @ 50Hz</v>
      </c>
      <c r="BB125" s="14" t="s">
        <v>179</v>
      </c>
      <c r="BC125" s="14" t="s">
        <v>180</v>
      </c>
      <c r="BD125" s="14" t="s">
        <v>183</v>
      </c>
      <c r="BE125" s="14" t="s">
        <v>187</v>
      </c>
      <c r="BG125" s="14" t="s">
        <v>190</v>
      </c>
      <c r="BH125" s="14" t="s">
        <v>192</v>
      </c>
      <c r="BJ125" s="107" t="s">
        <v>200</v>
      </c>
      <c r="BK125" s="14"/>
      <c r="BM125" s="16" t="s">
        <v>202</v>
      </c>
      <c r="BN125" s="16" t="s">
        <v>203</v>
      </c>
      <c r="BO125" s="16" t="s">
        <v>204</v>
      </c>
      <c r="BP125" s="14" t="s">
        <v>205</v>
      </c>
      <c r="BQ125" s="14" t="s">
        <v>206</v>
      </c>
      <c r="BR125" s="24" t="s">
        <v>120</v>
      </c>
      <c r="BS125" s="24"/>
      <c r="BT125" s="16">
        <v>25.1</v>
      </c>
      <c r="BU125" s="25">
        <v>0.55000000000000004</v>
      </c>
      <c r="BV125" s="16" t="s">
        <v>211</v>
      </c>
      <c r="BW125" s="16" t="s">
        <v>212</v>
      </c>
      <c r="BX125" s="16" t="s">
        <v>213</v>
      </c>
      <c r="BY125" s="16"/>
      <c r="BZ125" s="16"/>
      <c r="CA125" s="16" t="s">
        <v>214</v>
      </c>
      <c r="CB125" s="16" t="s">
        <v>122</v>
      </c>
      <c r="CC125" s="16" t="s">
        <v>124</v>
      </c>
      <c r="CD125" s="16" t="s">
        <v>215</v>
      </c>
      <c r="IG125" s="115">
        <f t="shared" si="15"/>
        <v>0</v>
      </c>
      <c r="IH125" s="147" t="str">
        <f t="shared" si="21"/>
        <v xml:space="preserve"> / LW 8.2 @ 50Hz</v>
      </c>
      <c r="II125" s="147" t="str">
        <f t="shared" si="21"/>
        <v/>
      </c>
      <c r="IJ125" s="147" t="str">
        <f t="shared" si="21"/>
        <v/>
      </c>
      <c r="IK125" s="147" t="str">
        <f t="shared" si="20"/>
        <v/>
      </c>
      <c r="IL125" s="147" t="str">
        <f t="shared" si="20"/>
        <v/>
      </c>
      <c r="IM125" s="147" t="str">
        <f t="shared" si="20"/>
        <v/>
      </c>
      <c r="IN125" s="147" t="str">
        <f t="shared" si="20"/>
        <v/>
      </c>
      <c r="IO125" s="147" t="str">
        <f t="shared" si="20"/>
        <v/>
      </c>
      <c r="IP125" s="147" t="str">
        <f t="shared" si="20"/>
        <v/>
      </c>
      <c r="IQ125" s="147" t="str">
        <f t="shared" si="23"/>
        <v/>
      </c>
      <c r="IR125" s="147" t="str">
        <f t="shared" si="23"/>
        <v/>
      </c>
      <c r="IS125" s="147" t="str">
        <f t="shared" si="23"/>
        <v/>
      </c>
      <c r="IT125" s="115">
        <f t="shared" si="16"/>
        <v>10</v>
      </c>
    </row>
    <row r="126" spans="1:254" ht="27" customHeight="1">
      <c r="A126" s="148">
        <f t="shared" si="26"/>
        <v>45950</v>
      </c>
      <c r="B126" s="19">
        <f t="shared" si="26"/>
        <v>0</v>
      </c>
      <c r="C126" s="19" t="str">
        <f t="shared" si="26"/>
        <v>40VP026123P</v>
      </c>
      <c r="D126" s="19" t="str">
        <f t="shared" si="26"/>
        <v>N</v>
      </c>
      <c r="E126" s="136"/>
      <c r="F126" s="19">
        <f t="shared" si="18"/>
        <v>250100001</v>
      </c>
      <c r="G126" s="20">
        <f t="shared" si="19"/>
        <v>0</v>
      </c>
      <c r="H126" s="21">
        <v>8.1999999999999993</v>
      </c>
      <c r="I126" s="21">
        <v>17</v>
      </c>
      <c r="J126" s="21">
        <v>14.8</v>
      </c>
      <c r="K126" s="22">
        <v>0</v>
      </c>
      <c r="L126" s="115"/>
      <c r="M126" s="21">
        <v>11.2</v>
      </c>
      <c r="N126" s="21">
        <v>21.4</v>
      </c>
      <c r="O126" s="21">
        <v>19.5</v>
      </c>
      <c r="P126" s="22">
        <v>0</v>
      </c>
      <c r="Q126" s="115"/>
      <c r="R126" s="21">
        <v>-15.1</v>
      </c>
      <c r="S126" s="21">
        <v>-19.5</v>
      </c>
      <c r="V126" s="19">
        <v>0</v>
      </c>
      <c r="W126" s="24" t="s">
        <v>120</v>
      </c>
      <c r="X126" s="19" t="s">
        <v>177</v>
      </c>
      <c r="Y126" s="19" t="s">
        <v>177</v>
      </c>
      <c r="Z126" s="19" t="str">
        <f t="shared" si="25"/>
        <v xml:space="preserve"> / LW 8.2 @ 50Hz</v>
      </c>
      <c r="BB126" s="14" t="s">
        <v>179</v>
      </c>
      <c r="BC126" s="14" t="s">
        <v>180</v>
      </c>
      <c r="BD126" s="14" t="s">
        <v>183</v>
      </c>
      <c r="BE126" s="14" t="s">
        <v>187</v>
      </c>
      <c r="BG126" s="14" t="s">
        <v>190</v>
      </c>
      <c r="BH126" s="14" t="s">
        <v>192</v>
      </c>
      <c r="BJ126" s="107" t="s">
        <v>200</v>
      </c>
      <c r="BK126" s="14"/>
      <c r="BM126" s="16" t="s">
        <v>202</v>
      </c>
      <c r="BN126" s="16" t="s">
        <v>203</v>
      </c>
      <c r="BO126" s="16" t="s">
        <v>204</v>
      </c>
      <c r="BP126" s="14" t="s">
        <v>205</v>
      </c>
      <c r="BQ126" s="14" t="s">
        <v>206</v>
      </c>
      <c r="BR126" s="24" t="s">
        <v>120</v>
      </c>
      <c r="BS126" s="24"/>
      <c r="BT126" s="16">
        <v>25.1</v>
      </c>
      <c r="BU126" s="25">
        <v>0.55000000000000004</v>
      </c>
      <c r="BV126" s="16" t="s">
        <v>211</v>
      </c>
      <c r="BW126" s="16" t="s">
        <v>212</v>
      </c>
      <c r="BX126" s="16" t="s">
        <v>213</v>
      </c>
      <c r="BY126" s="16"/>
      <c r="BZ126" s="16"/>
      <c r="CA126" s="16" t="s">
        <v>214</v>
      </c>
      <c r="CB126" s="16" t="s">
        <v>122</v>
      </c>
      <c r="CC126" s="16" t="s">
        <v>124</v>
      </c>
      <c r="CD126" s="16" t="s">
        <v>215</v>
      </c>
      <c r="IG126" s="115">
        <f t="shared" si="15"/>
        <v>0</v>
      </c>
      <c r="IH126" s="147" t="str">
        <f t="shared" si="21"/>
        <v xml:space="preserve"> / LW 8.2 @ 50Hz</v>
      </c>
      <c r="II126" s="147" t="str">
        <f t="shared" si="21"/>
        <v/>
      </c>
      <c r="IJ126" s="147" t="str">
        <f t="shared" si="21"/>
        <v/>
      </c>
      <c r="IK126" s="147" t="str">
        <f t="shared" si="20"/>
        <v/>
      </c>
      <c r="IL126" s="147" t="str">
        <f t="shared" si="20"/>
        <v/>
      </c>
      <c r="IM126" s="147" t="str">
        <f t="shared" si="20"/>
        <v/>
      </c>
      <c r="IN126" s="147" t="str">
        <f t="shared" si="20"/>
        <v/>
      </c>
      <c r="IO126" s="147" t="str">
        <f t="shared" si="20"/>
        <v/>
      </c>
      <c r="IP126" s="147" t="str">
        <f t="shared" si="20"/>
        <v/>
      </c>
      <c r="IQ126" s="147" t="str">
        <f t="shared" si="23"/>
        <v/>
      </c>
      <c r="IR126" s="147" t="str">
        <f t="shared" si="23"/>
        <v/>
      </c>
      <c r="IS126" s="147" t="str">
        <f t="shared" si="23"/>
        <v/>
      </c>
      <c r="IT126" s="115">
        <f t="shared" si="16"/>
        <v>10</v>
      </c>
    </row>
    <row r="127" spans="1:254" ht="27" customHeight="1">
      <c r="A127" s="148">
        <f t="shared" si="26"/>
        <v>45950</v>
      </c>
      <c r="B127" s="19">
        <f t="shared" si="26"/>
        <v>0</v>
      </c>
      <c r="C127" s="19" t="str">
        <f t="shared" si="26"/>
        <v>40VP026123P</v>
      </c>
      <c r="D127" s="19" t="str">
        <f t="shared" si="26"/>
        <v>N</v>
      </c>
      <c r="E127" s="136"/>
      <c r="F127" s="19">
        <f t="shared" si="18"/>
        <v>250100001</v>
      </c>
      <c r="G127" s="20">
        <f t="shared" si="19"/>
        <v>0</v>
      </c>
      <c r="H127" s="21">
        <v>8.1999999999999993</v>
      </c>
      <c r="I127" s="21">
        <v>17</v>
      </c>
      <c r="J127" s="21">
        <v>14.8</v>
      </c>
      <c r="K127" s="22">
        <v>0</v>
      </c>
      <c r="L127" s="115"/>
      <c r="M127" s="21">
        <v>11.2</v>
      </c>
      <c r="N127" s="21">
        <v>21.4</v>
      </c>
      <c r="O127" s="21">
        <v>19.5</v>
      </c>
      <c r="P127" s="22">
        <v>0</v>
      </c>
      <c r="Q127" s="115"/>
      <c r="R127" s="21">
        <v>-15.1</v>
      </c>
      <c r="S127" s="21">
        <v>-19.5</v>
      </c>
      <c r="V127" s="19">
        <v>0</v>
      </c>
      <c r="W127" s="24" t="s">
        <v>120</v>
      </c>
      <c r="X127" s="19" t="s">
        <v>177</v>
      </c>
      <c r="Y127" s="19" t="s">
        <v>177</v>
      </c>
      <c r="Z127" s="19" t="str">
        <f t="shared" si="25"/>
        <v xml:space="preserve"> / LW 8.2 @ 50Hz</v>
      </c>
      <c r="BB127" s="14" t="s">
        <v>179</v>
      </c>
      <c r="BC127" s="14" t="s">
        <v>180</v>
      </c>
      <c r="BD127" s="14" t="s">
        <v>183</v>
      </c>
      <c r="BE127" s="14" t="s">
        <v>187</v>
      </c>
      <c r="BG127" s="14" t="s">
        <v>190</v>
      </c>
      <c r="BH127" s="14" t="s">
        <v>192</v>
      </c>
      <c r="BJ127" s="107" t="s">
        <v>200</v>
      </c>
      <c r="BK127" s="14"/>
      <c r="BM127" s="16" t="s">
        <v>202</v>
      </c>
      <c r="BN127" s="16" t="s">
        <v>203</v>
      </c>
      <c r="BO127" s="16" t="s">
        <v>204</v>
      </c>
      <c r="BP127" s="14" t="s">
        <v>205</v>
      </c>
      <c r="BQ127" s="14" t="s">
        <v>206</v>
      </c>
      <c r="BR127" s="24" t="s">
        <v>120</v>
      </c>
      <c r="BS127" s="24"/>
      <c r="BT127" s="16">
        <v>25.1</v>
      </c>
      <c r="BU127" s="25">
        <v>0.55000000000000004</v>
      </c>
      <c r="BV127" s="16" t="s">
        <v>211</v>
      </c>
      <c r="BW127" s="16" t="s">
        <v>212</v>
      </c>
      <c r="BX127" s="16" t="s">
        <v>213</v>
      </c>
      <c r="BY127" s="16"/>
      <c r="BZ127" s="16"/>
      <c r="CA127" s="16" t="s">
        <v>214</v>
      </c>
      <c r="CB127" s="16" t="s">
        <v>122</v>
      </c>
      <c r="CC127" s="16" t="s">
        <v>124</v>
      </c>
      <c r="CD127" s="16" t="s">
        <v>215</v>
      </c>
      <c r="IG127" s="115">
        <f t="shared" si="15"/>
        <v>0</v>
      </c>
      <c r="IH127" s="147" t="str">
        <f t="shared" si="21"/>
        <v xml:space="preserve"> / LW 8.2 @ 50Hz</v>
      </c>
      <c r="II127" s="147" t="str">
        <f t="shared" si="21"/>
        <v/>
      </c>
      <c r="IJ127" s="147" t="str">
        <f t="shared" si="21"/>
        <v/>
      </c>
      <c r="IK127" s="147" t="str">
        <f t="shared" si="20"/>
        <v/>
      </c>
      <c r="IL127" s="147" t="str">
        <f t="shared" si="20"/>
        <v/>
      </c>
      <c r="IM127" s="147" t="str">
        <f t="shared" si="20"/>
        <v/>
      </c>
      <c r="IN127" s="147" t="str">
        <f t="shared" si="20"/>
        <v/>
      </c>
      <c r="IO127" s="147" t="str">
        <f t="shared" si="20"/>
        <v/>
      </c>
      <c r="IP127" s="147" t="str">
        <f t="shared" si="20"/>
        <v/>
      </c>
      <c r="IQ127" s="147" t="str">
        <f t="shared" si="23"/>
        <v/>
      </c>
      <c r="IR127" s="147" t="str">
        <f t="shared" si="23"/>
        <v/>
      </c>
      <c r="IS127" s="147" t="str">
        <f t="shared" si="23"/>
        <v/>
      </c>
      <c r="IT127" s="115">
        <f t="shared" si="16"/>
        <v>10</v>
      </c>
    </row>
    <row r="128" spans="1:254" ht="27" customHeight="1">
      <c r="A128" s="148">
        <f t="shared" si="26"/>
        <v>45950</v>
      </c>
      <c r="B128" s="19">
        <f t="shared" si="26"/>
        <v>0</v>
      </c>
      <c r="C128" s="19" t="str">
        <f t="shared" si="26"/>
        <v>40VP026123P</v>
      </c>
      <c r="D128" s="19" t="str">
        <f t="shared" si="26"/>
        <v>N</v>
      </c>
      <c r="E128" s="136"/>
      <c r="F128" s="19">
        <f t="shared" si="18"/>
        <v>250100001</v>
      </c>
      <c r="G128" s="20">
        <f t="shared" si="19"/>
        <v>0</v>
      </c>
      <c r="H128" s="21">
        <v>8.1999999999999993</v>
      </c>
      <c r="I128" s="21">
        <v>17</v>
      </c>
      <c r="J128" s="21">
        <v>14.8</v>
      </c>
      <c r="K128" s="22">
        <v>0</v>
      </c>
      <c r="L128" s="115"/>
      <c r="M128" s="21">
        <v>11.2</v>
      </c>
      <c r="N128" s="21">
        <v>21.4</v>
      </c>
      <c r="O128" s="21">
        <v>19.5</v>
      </c>
      <c r="P128" s="22">
        <v>0</v>
      </c>
      <c r="Q128" s="115"/>
      <c r="R128" s="21">
        <v>-15.1</v>
      </c>
      <c r="S128" s="21">
        <v>-19.5</v>
      </c>
      <c r="V128" s="19">
        <v>0</v>
      </c>
      <c r="W128" s="24" t="s">
        <v>120</v>
      </c>
      <c r="X128" s="19" t="s">
        <v>177</v>
      </c>
      <c r="Y128" s="19" t="s">
        <v>177</v>
      </c>
      <c r="Z128" s="19" t="str">
        <f t="shared" si="25"/>
        <v xml:space="preserve"> / LW 8.2 @ 50Hz</v>
      </c>
      <c r="BB128" s="14" t="s">
        <v>179</v>
      </c>
      <c r="BC128" s="14" t="s">
        <v>180</v>
      </c>
      <c r="BD128" s="14" t="s">
        <v>183</v>
      </c>
      <c r="BE128" s="14" t="s">
        <v>187</v>
      </c>
      <c r="BG128" s="14" t="s">
        <v>190</v>
      </c>
      <c r="BH128" s="14" t="s">
        <v>192</v>
      </c>
      <c r="BJ128" s="107" t="s">
        <v>200</v>
      </c>
      <c r="BK128" s="14"/>
      <c r="BM128" s="16" t="s">
        <v>202</v>
      </c>
      <c r="BN128" s="16" t="s">
        <v>203</v>
      </c>
      <c r="BO128" s="16" t="s">
        <v>204</v>
      </c>
      <c r="BP128" s="14" t="s">
        <v>205</v>
      </c>
      <c r="BQ128" s="14" t="s">
        <v>206</v>
      </c>
      <c r="BR128" s="24" t="s">
        <v>120</v>
      </c>
      <c r="BS128" s="24"/>
      <c r="BT128" s="16">
        <v>25.1</v>
      </c>
      <c r="BU128" s="25">
        <v>0.55000000000000004</v>
      </c>
      <c r="BV128" s="16" t="s">
        <v>211</v>
      </c>
      <c r="BW128" s="16" t="s">
        <v>212</v>
      </c>
      <c r="BX128" s="16" t="s">
        <v>213</v>
      </c>
      <c r="BY128" s="16"/>
      <c r="BZ128" s="16"/>
      <c r="CA128" s="16" t="s">
        <v>214</v>
      </c>
      <c r="CB128" s="16" t="s">
        <v>122</v>
      </c>
      <c r="CC128" s="16" t="s">
        <v>124</v>
      </c>
      <c r="CD128" s="16" t="s">
        <v>215</v>
      </c>
      <c r="IG128" s="115">
        <f t="shared" si="15"/>
        <v>0</v>
      </c>
      <c r="IH128" s="147" t="str">
        <f t="shared" si="21"/>
        <v xml:space="preserve"> / LW 8.2 @ 50Hz</v>
      </c>
      <c r="II128" s="147" t="str">
        <f t="shared" si="21"/>
        <v/>
      </c>
      <c r="IJ128" s="147" t="str">
        <f t="shared" si="21"/>
        <v/>
      </c>
      <c r="IK128" s="147" t="str">
        <f t="shared" si="20"/>
        <v/>
      </c>
      <c r="IL128" s="147" t="str">
        <f t="shared" si="20"/>
        <v/>
      </c>
      <c r="IM128" s="147" t="str">
        <f t="shared" si="20"/>
        <v/>
      </c>
      <c r="IN128" s="147" t="str">
        <f t="shared" si="20"/>
        <v/>
      </c>
      <c r="IO128" s="147" t="str">
        <f t="shared" si="20"/>
        <v/>
      </c>
      <c r="IP128" s="147" t="str">
        <f t="shared" si="20"/>
        <v/>
      </c>
      <c r="IQ128" s="147" t="str">
        <f t="shared" si="23"/>
        <v/>
      </c>
      <c r="IR128" s="147" t="str">
        <f t="shared" si="23"/>
        <v/>
      </c>
      <c r="IS128" s="147" t="str">
        <f t="shared" si="23"/>
        <v/>
      </c>
      <c r="IT128" s="115">
        <f t="shared" si="16"/>
        <v>10</v>
      </c>
    </row>
    <row r="129" spans="1:256" ht="27" customHeight="1">
      <c r="A129" s="148">
        <f t="shared" si="26"/>
        <v>45950</v>
      </c>
      <c r="B129" s="19">
        <f t="shared" si="26"/>
        <v>0</v>
      </c>
      <c r="C129" s="19" t="str">
        <f t="shared" si="26"/>
        <v>40VP026123P</v>
      </c>
      <c r="D129" s="19" t="str">
        <f t="shared" si="26"/>
        <v>N</v>
      </c>
      <c r="E129" s="136"/>
      <c r="F129" s="19">
        <f t="shared" si="18"/>
        <v>250100001</v>
      </c>
      <c r="G129" s="20">
        <f t="shared" si="19"/>
        <v>0</v>
      </c>
      <c r="H129" s="21">
        <v>8.1999999999999993</v>
      </c>
      <c r="I129" s="21">
        <v>17</v>
      </c>
      <c r="J129" s="21">
        <v>14.8</v>
      </c>
      <c r="K129" s="22">
        <v>0</v>
      </c>
      <c r="L129" s="115"/>
      <c r="M129" s="21">
        <v>11.2</v>
      </c>
      <c r="N129" s="21">
        <v>21.4</v>
      </c>
      <c r="O129" s="21">
        <v>19.5</v>
      </c>
      <c r="P129" s="22">
        <v>0</v>
      </c>
      <c r="Q129" s="115"/>
      <c r="R129" s="21">
        <v>-15.1</v>
      </c>
      <c r="S129" s="21">
        <v>-19.5</v>
      </c>
      <c r="T129" s="21">
        <v>33.799999999999997</v>
      </c>
      <c r="U129" s="21">
        <v>34.700000000000003</v>
      </c>
      <c r="V129" s="19">
        <v>0</v>
      </c>
      <c r="W129" s="24" t="s">
        <v>120</v>
      </c>
      <c r="X129" s="19" t="s">
        <v>177</v>
      </c>
      <c r="Y129" s="19" t="s">
        <v>177</v>
      </c>
      <c r="Z129" s="19" t="str">
        <f t="shared" si="25"/>
        <v xml:space="preserve"> / LW 8.2 @ 50Hz</v>
      </c>
      <c r="BB129" s="14" t="s">
        <v>179</v>
      </c>
      <c r="BC129" s="14" t="s">
        <v>180</v>
      </c>
      <c r="BD129" s="14" t="s">
        <v>183</v>
      </c>
      <c r="BE129" s="14" t="s">
        <v>187</v>
      </c>
      <c r="BG129" s="14" t="s">
        <v>190</v>
      </c>
      <c r="BH129" s="14" t="s">
        <v>192</v>
      </c>
      <c r="BJ129" s="107" t="s">
        <v>200</v>
      </c>
      <c r="BK129" s="14"/>
      <c r="BM129" s="16" t="s">
        <v>202</v>
      </c>
      <c r="BN129" s="16" t="s">
        <v>203</v>
      </c>
      <c r="BO129" s="16" t="s">
        <v>204</v>
      </c>
      <c r="BP129" s="14" t="s">
        <v>205</v>
      </c>
      <c r="BQ129" s="14" t="s">
        <v>206</v>
      </c>
      <c r="BR129" s="24" t="s">
        <v>120</v>
      </c>
      <c r="BS129" s="24" t="s">
        <v>207</v>
      </c>
      <c r="BT129" s="16">
        <v>25.1</v>
      </c>
      <c r="BU129" s="25">
        <v>0.55000000000000004</v>
      </c>
      <c r="BV129" s="16" t="s">
        <v>211</v>
      </c>
      <c r="BW129" s="16" t="s">
        <v>212</v>
      </c>
      <c r="BX129" s="16" t="s">
        <v>213</v>
      </c>
      <c r="BY129" s="16">
        <v>27.1</v>
      </c>
      <c r="BZ129" s="16">
        <v>15.6</v>
      </c>
      <c r="CA129" s="16" t="s">
        <v>214</v>
      </c>
      <c r="CB129" s="16" t="s">
        <v>122</v>
      </c>
      <c r="CC129" s="16" t="s">
        <v>124</v>
      </c>
      <c r="CD129" s="16" t="s">
        <v>215</v>
      </c>
      <c r="IG129" s="115">
        <f t="shared" si="15"/>
        <v>0</v>
      </c>
      <c r="IH129" s="147" t="str">
        <f t="shared" si="21"/>
        <v xml:space="preserve"> / LW 8.2 @ 50Hz</v>
      </c>
      <c r="II129" s="147" t="str">
        <f t="shared" si="21"/>
        <v/>
      </c>
      <c r="IJ129" s="147" t="str">
        <f t="shared" si="21"/>
        <v/>
      </c>
      <c r="IK129" s="147" t="str">
        <f t="shared" si="20"/>
        <v/>
      </c>
      <c r="IL129" s="147" t="str">
        <f t="shared" si="20"/>
        <v/>
      </c>
      <c r="IM129" s="147" t="str">
        <f t="shared" si="20"/>
        <v/>
      </c>
      <c r="IN129" s="147" t="str">
        <f t="shared" si="20"/>
        <v/>
      </c>
      <c r="IO129" s="147" t="str">
        <f t="shared" si="20"/>
        <v/>
      </c>
      <c r="IP129" s="147" t="str">
        <f t="shared" si="20"/>
        <v/>
      </c>
      <c r="IQ129" s="147" t="str">
        <f t="shared" si="23"/>
        <v/>
      </c>
      <c r="IR129" s="147" t="str">
        <f t="shared" si="23"/>
        <v/>
      </c>
      <c r="IS129" s="147" t="str">
        <f t="shared" si="23"/>
        <v/>
      </c>
      <c r="IT129" s="115">
        <f t="shared" si="16"/>
        <v>10</v>
      </c>
    </row>
    <row r="130" spans="1:256" ht="27" customHeight="1">
      <c r="A130" s="148">
        <f t="shared" si="26"/>
        <v>45950</v>
      </c>
      <c r="B130" s="19">
        <f t="shared" si="26"/>
        <v>0</v>
      </c>
      <c r="C130" s="19" t="str">
        <f t="shared" si="26"/>
        <v>40VP026123P</v>
      </c>
      <c r="D130" s="19" t="str">
        <f t="shared" si="26"/>
        <v>N</v>
      </c>
      <c r="E130" s="136"/>
      <c r="F130" s="19">
        <f t="shared" si="18"/>
        <v>250100001</v>
      </c>
      <c r="G130" s="20">
        <f t="shared" si="19"/>
        <v>0</v>
      </c>
      <c r="H130" s="21">
        <v>8.1999999999999993</v>
      </c>
      <c r="I130" s="21">
        <v>17</v>
      </c>
      <c r="J130" s="21">
        <v>14.8</v>
      </c>
      <c r="K130" s="22">
        <v>0</v>
      </c>
      <c r="L130" s="115"/>
      <c r="M130" s="21">
        <v>11.2</v>
      </c>
      <c r="N130" s="21">
        <v>21.4</v>
      </c>
      <c r="O130" s="21">
        <v>19.5</v>
      </c>
      <c r="P130" s="22">
        <v>0</v>
      </c>
      <c r="Q130" s="115"/>
      <c r="R130" s="21">
        <v>-15.1</v>
      </c>
      <c r="S130" s="21">
        <v>-19.5</v>
      </c>
      <c r="T130" s="21">
        <v>33.1</v>
      </c>
      <c r="U130" s="21">
        <v>34</v>
      </c>
      <c r="V130" s="19">
        <v>0</v>
      </c>
      <c r="W130" s="24" t="s">
        <v>120</v>
      </c>
      <c r="X130" s="19" t="s">
        <v>177</v>
      </c>
      <c r="Y130" s="19" t="s">
        <v>177</v>
      </c>
      <c r="Z130" s="19" t="str">
        <f t="shared" si="25"/>
        <v xml:space="preserve"> / LW 8.2 @ 50Hz</v>
      </c>
      <c r="BB130" s="14" t="s">
        <v>181</v>
      </c>
      <c r="BC130" s="14" t="s">
        <v>181</v>
      </c>
      <c r="BD130" s="14" t="s">
        <v>184</v>
      </c>
      <c r="BE130" s="14" t="s">
        <v>188</v>
      </c>
      <c r="BG130" s="14" t="s">
        <v>193</v>
      </c>
      <c r="BH130" s="14" t="s">
        <v>194</v>
      </c>
      <c r="BJ130" s="107" t="s">
        <v>200</v>
      </c>
      <c r="BK130" s="14"/>
      <c r="BM130" s="16" t="s">
        <v>202</v>
      </c>
      <c r="BN130" s="16" t="s">
        <v>203</v>
      </c>
      <c r="BO130" s="16" t="s">
        <v>204</v>
      </c>
      <c r="BP130" s="14" t="s">
        <v>205</v>
      </c>
      <c r="BQ130" s="14" t="s">
        <v>206</v>
      </c>
      <c r="BR130" s="24" t="s">
        <v>120</v>
      </c>
      <c r="BS130" s="24" t="s">
        <v>207</v>
      </c>
      <c r="BT130" s="16">
        <v>24.4</v>
      </c>
      <c r="BU130" s="25">
        <v>0.56999999999999995</v>
      </c>
      <c r="BV130" s="16" t="s">
        <v>211</v>
      </c>
      <c r="BW130" s="16" t="s">
        <v>212</v>
      </c>
      <c r="BX130" s="16" t="s">
        <v>213</v>
      </c>
      <c r="BY130" s="16">
        <v>25.2</v>
      </c>
      <c r="BZ130" s="16">
        <v>18.7</v>
      </c>
      <c r="CA130" s="16" t="s">
        <v>214</v>
      </c>
      <c r="CB130" s="16" t="s">
        <v>122</v>
      </c>
      <c r="CC130" s="16" t="s">
        <v>216</v>
      </c>
      <c r="CD130" s="16" t="s">
        <v>215</v>
      </c>
      <c r="IG130" s="115">
        <f t="shared" si="15"/>
        <v>0</v>
      </c>
      <c r="IH130" s="147" t="str">
        <f t="shared" si="21"/>
        <v xml:space="preserve"> / LW 8.2 @ 50Hz</v>
      </c>
      <c r="II130" s="147" t="str">
        <f t="shared" si="21"/>
        <v/>
      </c>
      <c r="IJ130" s="147" t="str">
        <f t="shared" si="21"/>
        <v/>
      </c>
      <c r="IK130" s="147" t="str">
        <f t="shared" si="20"/>
        <v/>
      </c>
      <c r="IL130" s="147" t="str">
        <f t="shared" si="20"/>
        <v/>
      </c>
      <c r="IM130" s="147" t="str">
        <f t="shared" si="20"/>
        <v/>
      </c>
      <c r="IN130" s="147" t="str">
        <f t="shared" si="20"/>
        <v/>
      </c>
      <c r="IO130" s="147" t="str">
        <f t="shared" si="20"/>
        <v/>
      </c>
      <c r="IP130" s="147" t="str">
        <f t="shared" si="20"/>
        <v/>
      </c>
      <c r="IQ130" s="147" t="str">
        <f t="shared" si="23"/>
        <v/>
      </c>
      <c r="IR130" s="147" t="str">
        <f t="shared" si="23"/>
        <v/>
      </c>
      <c r="IS130" s="147" t="str">
        <f t="shared" si="23"/>
        <v/>
      </c>
      <c r="IT130" s="115">
        <f t="shared" si="16"/>
        <v>10</v>
      </c>
    </row>
    <row r="131" spans="1:256" ht="27" customHeight="1">
      <c r="A131" s="148">
        <f t="shared" si="26"/>
        <v>45950</v>
      </c>
      <c r="B131" s="19">
        <f t="shared" si="26"/>
        <v>0</v>
      </c>
      <c r="C131" s="19" t="str">
        <f t="shared" si="26"/>
        <v>40VP026123P</v>
      </c>
      <c r="D131" s="19" t="str">
        <f t="shared" si="26"/>
        <v>N</v>
      </c>
      <c r="E131" s="136"/>
      <c r="F131" s="19">
        <f t="shared" si="18"/>
        <v>250100001</v>
      </c>
      <c r="G131" s="20">
        <f t="shared" si="19"/>
        <v>0</v>
      </c>
      <c r="H131" s="21">
        <v>8.1999999999999993</v>
      </c>
      <c r="I131" s="21">
        <v>17</v>
      </c>
      <c r="J131" s="21">
        <v>14.8</v>
      </c>
      <c r="K131" s="22">
        <v>0</v>
      </c>
      <c r="L131" s="115"/>
      <c r="M131" s="21">
        <v>11.2</v>
      </c>
      <c r="N131" s="21">
        <v>21.4</v>
      </c>
      <c r="O131" s="21">
        <v>19.5</v>
      </c>
      <c r="P131" s="22">
        <v>0</v>
      </c>
      <c r="Q131" s="115"/>
      <c r="R131" s="21">
        <v>-15.1</v>
      </c>
      <c r="S131" s="21">
        <v>-19.5</v>
      </c>
      <c r="V131" s="19">
        <v>0</v>
      </c>
      <c r="W131" s="24" t="s">
        <v>120</v>
      </c>
      <c r="X131" s="19" t="s">
        <v>177</v>
      </c>
      <c r="Y131" s="19" t="s">
        <v>177</v>
      </c>
      <c r="Z131" s="19" t="str">
        <f t="shared" si="25"/>
        <v xml:space="preserve"> / LW 8.2 @ 50Hz</v>
      </c>
      <c r="BB131" s="14" t="s">
        <v>181</v>
      </c>
      <c r="BC131" s="14" t="s">
        <v>181</v>
      </c>
      <c r="BD131" s="14" t="s">
        <v>184</v>
      </c>
      <c r="BE131" s="14" t="s">
        <v>188</v>
      </c>
      <c r="BG131" s="14" t="s">
        <v>193</v>
      </c>
      <c r="BH131" s="14" t="s">
        <v>194</v>
      </c>
      <c r="BJ131" s="107" t="s">
        <v>200</v>
      </c>
      <c r="BK131" s="14"/>
      <c r="BM131" s="16" t="s">
        <v>202</v>
      </c>
      <c r="BN131" s="16" t="s">
        <v>203</v>
      </c>
      <c r="BO131" s="16" t="s">
        <v>204</v>
      </c>
      <c r="BP131" s="14" t="s">
        <v>205</v>
      </c>
      <c r="BQ131" s="14" t="s">
        <v>206</v>
      </c>
      <c r="BR131" s="24" t="s">
        <v>120</v>
      </c>
      <c r="BS131" s="24"/>
      <c r="BT131" s="16">
        <v>24.4</v>
      </c>
      <c r="BU131" s="25">
        <v>0.56999999999999995</v>
      </c>
      <c r="BV131" s="16" t="s">
        <v>211</v>
      </c>
      <c r="BW131" s="16" t="s">
        <v>212</v>
      </c>
      <c r="BX131" s="16" t="s">
        <v>213</v>
      </c>
      <c r="BY131" s="16"/>
      <c r="BZ131" s="16"/>
      <c r="CA131" s="16" t="s">
        <v>214</v>
      </c>
      <c r="CB131" s="16" t="s">
        <v>122</v>
      </c>
      <c r="CC131" s="16" t="s">
        <v>216</v>
      </c>
      <c r="CD131" s="16" t="s">
        <v>215</v>
      </c>
      <c r="IG131" s="115">
        <f t="shared" si="15"/>
        <v>0</v>
      </c>
      <c r="IH131" s="147" t="str">
        <f t="shared" si="21"/>
        <v xml:space="preserve"> / LW 8.2 @ 50Hz</v>
      </c>
      <c r="II131" s="147" t="str">
        <f t="shared" si="21"/>
        <v/>
      </c>
      <c r="IJ131" s="147" t="str">
        <f t="shared" si="21"/>
        <v/>
      </c>
      <c r="IK131" s="147" t="str">
        <f t="shared" si="20"/>
        <v/>
      </c>
      <c r="IL131" s="147" t="str">
        <f t="shared" si="20"/>
        <v/>
      </c>
      <c r="IM131" s="147" t="str">
        <f t="shared" si="20"/>
        <v/>
      </c>
      <c r="IN131" s="147" t="str">
        <f t="shared" si="20"/>
        <v/>
      </c>
      <c r="IO131" s="147" t="str">
        <f t="shared" si="20"/>
        <v/>
      </c>
      <c r="IP131" s="147" t="str">
        <f t="shared" si="20"/>
        <v/>
      </c>
      <c r="IQ131" s="147" t="str">
        <f t="shared" si="23"/>
        <v/>
      </c>
      <c r="IR131" s="147" t="str">
        <f t="shared" si="23"/>
        <v/>
      </c>
      <c r="IS131" s="147" t="str">
        <f t="shared" si="23"/>
        <v/>
      </c>
      <c r="IT131" s="115">
        <f t="shared" si="16"/>
        <v>10</v>
      </c>
    </row>
    <row r="132" spans="1:256" ht="27" customHeight="1">
      <c r="A132" s="148">
        <f t="shared" si="26"/>
        <v>45950</v>
      </c>
      <c r="B132" s="19">
        <f t="shared" si="26"/>
        <v>0</v>
      </c>
      <c r="C132" s="19" t="str">
        <f t="shared" si="26"/>
        <v>40VP026123P</v>
      </c>
      <c r="D132" s="19" t="str">
        <f t="shared" si="26"/>
        <v>N</v>
      </c>
      <c r="E132" s="136"/>
      <c r="F132" s="19">
        <f t="shared" si="18"/>
        <v>250100001</v>
      </c>
      <c r="G132" s="20">
        <f t="shared" si="19"/>
        <v>0</v>
      </c>
      <c r="H132" s="21">
        <v>8.1999999999999993</v>
      </c>
      <c r="I132" s="21">
        <v>17</v>
      </c>
      <c r="J132" s="21">
        <v>14.8</v>
      </c>
      <c r="K132" s="22">
        <v>0</v>
      </c>
      <c r="L132" s="115"/>
      <c r="M132" s="21">
        <v>11.2</v>
      </c>
      <c r="N132" s="21">
        <v>21.4</v>
      </c>
      <c r="O132" s="21">
        <v>19.5</v>
      </c>
      <c r="P132" s="22">
        <v>0</v>
      </c>
      <c r="Q132" s="115"/>
      <c r="R132" s="21">
        <v>-15.1</v>
      </c>
      <c r="S132" s="21">
        <v>-19.5</v>
      </c>
      <c r="T132" s="21">
        <v>32.6</v>
      </c>
      <c r="U132" s="21">
        <v>33.299999999999997</v>
      </c>
      <c r="V132" s="19">
        <v>0</v>
      </c>
      <c r="W132" s="24" t="s">
        <v>120</v>
      </c>
      <c r="X132" s="19" t="s">
        <v>177</v>
      </c>
      <c r="Y132" s="19" t="s">
        <v>177</v>
      </c>
      <c r="Z132" s="19" t="str">
        <f t="shared" si="25"/>
        <v xml:space="preserve"> / LW 8.2 @ 50Hz</v>
      </c>
      <c r="BB132" s="14" t="s">
        <v>181</v>
      </c>
      <c r="BC132" s="14" t="s">
        <v>181</v>
      </c>
      <c r="BD132" s="14" t="s">
        <v>184</v>
      </c>
      <c r="BE132" s="14" t="s">
        <v>188</v>
      </c>
      <c r="BG132" s="14" t="s">
        <v>193</v>
      </c>
      <c r="BH132" s="14" t="s">
        <v>194</v>
      </c>
      <c r="BJ132" s="107" t="s">
        <v>200</v>
      </c>
      <c r="BK132" s="14"/>
      <c r="BM132" s="16" t="s">
        <v>202</v>
      </c>
      <c r="BN132" s="16" t="s">
        <v>203</v>
      </c>
      <c r="BO132" s="16" t="s">
        <v>204</v>
      </c>
      <c r="BP132" s="14" t="s">
        <v>205</v>
      </c>
      <c r="BQ132" s="14" t="s">
        <v>206</v>
      </c>
      <c r="BR132" s="24" t="s">
        <v>120</v>
      </c>
      <c r="BS132" s="24" t="s">
        <v>207</v>
      </c>
      <c r="BT132" s="16">
        <v>24.4</v>
      </c>
      <c r="BU132" s="25">
        <v>0.56999999999999995</v>
      </c>
      <c r="BV132" s="16" t="s">
        <v>211</v>
      </c>
      <c r="BW132" s="16" t="s">
        <v>212</v>
      </c>
      <c r="BX132" s="16" t="s">
        <v>213</v>
      </c>
      <c r="BY132" s="16">
        <v>25.2</v>
      </c>
      <c r="BZ132" s="16">
        <v>18.7</v>
      </c>
      <c r="CA132" s="16" t="s">
        <v>214</v>
      </c>
      <c r="CB132" s="16" t="s">
        <v>122</v>
      </c>
      <c r="CC132" s="16" t="s">
        <v>216</v>
      </c>
      <c r="CD132" s="16" t="s">
        <v>215</v>
      </c>
      <c r="IG132" s="115">
        <f t="shared" si="15"/>
        <v>0</v>
      </c>
      <c r="IH132" s="147" t="str">
        <f t="shared" si="21"/>
        <v xml:space="preserve"> / LW 8.2 @ 50Hz</v>
      </c>
      <c r="II132" s="147" t="str">
        <f t="shared" si="21"/>
        <v/>
      </c>
      <c r="IJ132" s="147" t="str">
        <f t="shared" si="21"/>
        <v/>
      </c>
      <c r="IK132" s="147" t="str">
        <f t="shared" si="20"/>
        <v/>
      </c>
      <c r="IL132" s="147" t="str">
        <f t="shared" si="20"/>
        <v/>
      </c>
      <c r="IM132" s="147" t="str">
        <f t="shared" si="20"/>
        <v/>
      </c>
      <c r="IN132" s="147" t="str">
        <f t="shared" si="20"/>
        <v/>
      </c>
      <c r="IO132" s="147" t="str">
        <f t="shared" si="20"/>
        <v/>
      </c>
      <c r="IP132" s="147" t="str">
        <f t="shared" si="20"/>
        <v/>
      </c>
      <c r="IQ132" s="147" t="str">
        <f t="shared" si="23"/>
        <v/>
      </c>
      <c r="IR132" s="147" t="str">
        <f t="shared" si="23"/>
        <v/>
      </c>
      <c r="IS132" s="147" t="str">
        <f t="shared" si="23"/>
        <v/>
      </c>
      <c r="IT132" s="115">
        <f t="shared" si="16"/>
        <v>10</v>
      </c>
    </row>
    <row r="133" spans="1:256" ht="27" customHeight="1">
      <c r="A133" s="148">
        <f t="shared" si="26"/>
        <v>45950</v>
      </c>
      <c r="B133" s="19">
        <f t="shared" si="26"/>
        <v>0</v>
      </c>
      <c r="C133" s="19" t="str">
        <f t="shared" si="26"/>
        <v>40VP026123P</v>
      </c>
      <c r="D133" s="19" t="str">
        <f t="shared" si="26"/>
        <v>N</v>
      </c>
      <c r="E133" s="136"/>
      <c r="F133" s="19">
        <f t="shared" si="18"/>
        <v>250100001</v>
      </c>
      <c r="G133" s="20">
        <f t="shared" si="19"/>
        <v>0</v>
      </c>
      <c r="H133" s="21">
        <v>8.1999999999999993</v>
      </c>
      <c r="I133" s="21">
        <v>17</v>
      </c>
      <c r="J133" s="21">
        <v>14.8</v>
      </c>
      <c r="K133" s="22">
        <v>0</v>
      </c>
      <c r="L133" s="115"/>
      <c r="M133" s="21">
        <v>11.2</v>
      </c>
      <c r="N133" s="21">
        <v>21.4</v>
      </c>
      <c r="O133" s="21">
        <v>19.5</v>
      </c>
      <c r="P133" s="22">
        <v>0</v>
      </c>
      <c r="Q133" s="115"/>
      <c r="R133" s="21">
        <v>-15.1</v>
      </c>
      <c r="S133" s="21">
        <v>-19.5</v>
      </c>
      <c r="T133" s="21">
        <v>33</v>
      </c>
      <c r="U133" s="21">
        <v>33.4</v>
      </c>
      <c r="V133" s="19">
        <v>0</v>
      </c>
      <c r="W133" s="24" t="s">
        <v>120</v>
      </c>
      <c r="X133" s="19" t="s">
        <v>177</v>
      </c>
      <c r="Y133" s="19" t="s">
        <v>177</v>
      </c>
      <c r="Z133" s="19" t="str">
        <f t="shared" si="25"/>
        <v xml:space="preserve"> / LW 8.2 @ 50Hz</v>
      </c>
      <c r="BB133" s="14" t="s">
        <v>181</v>
      </c>
      <c r="BC133" s="14" t="s">
        <v>181</v>
      </c>
      <c r="BD133" s="14" t="s">
        <v>184</v>
      </c>
      <c r="BE133" s="14" t="s">
        <v>188</v>
      </c>
      <c r="BG133" s="14" t="s">
        <v>193</v>
      </c>
      <c r="BH133" s="14" t="s">
        <v>194</v>
      </c>
      <c r="BJ133" s="107" t="s">
        <v>200</v>
      </c>
      <c r="BK133" s="14"/>
      <c r="BM133" s="16" t="s">
        <v>202</v>
      </c>
      <c r="BN133" s="16" t="s">
        <v>203</v>
      </c>
      <c r="BO133" s="16" t="s">
        <v>204</v>
      </c>
      <c r="BP133" s="14" t="s">
        <v>205</v>
      </c>
      <c r="BQ133" s="14" t="s">
        <v>206</v>
      </c>
      <c r="BR133" s="24" t="s">
        <v>120</v>
      </c>
      <c r="BS133" s="24" t="s">
        <v>207</v>
      </c>
      <c r="BT133" s="16">
        <v>24.4</v>
      </c>
      <c r="BU133" s="25">
        <v>0.56999999999999995</v>
      </c>
      <c r="BV133" s="16" t="s">
        <v>211</v>
      </c>
      <c r="BW133" s="16" t="s">
        <v>212</v>
      </c>
      <c r="BX133" s="16" t="s">
        <v>213</v>
      </c>
      <c r="BY133" s="16">
        <v>25.2</v>
      </c>
      <c r="BZ133" s="16">
        <v>18.7</v>
      </c>
      <c r="CA133" s="16" t="s">
        <v>214</v>
      </c>
      <c r="CB133" s="16" t="s">
        <v>122</v>
      </c>
      <c r="CC133" s="16" t="s">
        <v>216</v>
      </c>
      <c r="CD133" s="16" t="s">
        <v>215</v>
      </c>
      <c r="IG133" s="115">
        <f>IF(SUMPRODUCT(--ISNUMBER(SEARCH("/",IH133:IS133))),0,1)</f>
        <v>0</v>
      </c>
      <c r="IH133" s="147" t="str">
        <f>IF(AND(ABS(H133)&gt;=ABS(H$7),ABS(H133)&lt;=ABS(H$9)),"",IF(H133&lt;H$9," / L"&amp;IH$9&amp;" "&amp;ABS(H133)&amp;" @ "&amp;IH$8,IF(H133&gt;H$9," / H"&amp;IH$9&amp;" "&amp;ABS(H133)&amp;" @ "&amp;IH$8,ABS(H133))))</f>
        <v xml:space="preserve"> / LW 8.2 @ 50Hz</v>
      </c>
      <c r="II133" s="147" t="str">
        <f t="shared" si="21"/>
        <v/>
      </c>
      <c r="IJ133" s="147" t="str">
        <f t="shared" si="21"/>
        <v/>
      </c>
      <c r="IK133" s="147" t="str">
        <f t="shared" si="21"/>
        <v/>
      </c>
      <c r="IL133" s="147" t="str">
        <f t="shared" si="21"/>
        <v/>
      </c>
      <c r="IM133" s="147" t="str">
        <f t="shared" si="21"/>
        <v/>
      </c>
      <c r="IN133" s="147" t="str">
        <f t="shared" si="21"/>
        <v/>
      </c>
      <c r="IO133" s="147" t="str">
        <f t="shared" si="21"/>
        <v/>
      </c>
      <c r="IP133" s="147" t="str">
        <f t="shared" si="21"/>
        <v/>
      </c>
      <c r="IQ133" s="147" t="str">
        <f t="shared" si="21"/>
        <v/>
      </c>
      <c r="IR133" s="147" t="str">
        <f t="shared" si="21"/>
        <v/>
      </c>
      <c r="IS133" s="147" t="str">
        <f t="shared" si="21"/>
        <v/>
      </c>
      <c r="IT133" s="115">
        <f t="shared" si="16"/>
        <v>10</v>
      </c>
      <c r="IU133"/>
      <c r="IV133"/>
    </row>
    <row r="134" spans="1:256" ht="27" customHeight="1">
      <c r="A134" s="148">
        <f t="shared" si="26"/>
        <v>45950</v>
      </c>
      <c r="B134" s="19">
        <f t="shared" si="26"/>
        <v>0</v>
      </c>
      <c r="C134" s="19" t="str">
        <f t="shared" si="26"/>
        <v>40VP026123P</v>
      </c>
      <c r="D134" s="19" t="str">
        <f t="shared" si="26"/>
        <v>N</v>
      </c>
      <c r="E134" s="136"/>
      <c r="F134" s="19">
        <f t="shared" si="18"/>
        <v>250100001</v>
      </c>
      <c r="G134" s="20">
        <f t="shared" si="19"/>
        <v>0</v>
      </c>
      <c r="H134" s="21">
        <v>8.1999999999999993</v>
      </c>
      <c r="I134" s="21">
        <v>17</v>
      </c>
      <c r="J134" s="21">
        <v>14.8</v>
      </c>
      <c r="K134" s="22">
        <v>0</v>
      </c>
      <c r="L134" s="115"/>
      <c r="M134" s="21">
        <v>11.2</v>
      </c>
      <c r="N134" s="21">
        <v>21.4</v>
      </c>
      <c r="O134" s="21">
        <v>19.5</v>
      </c>
      <c r="P134" s="22">
        <v>0</v>
      </c>
      <c r="Q134" s="115"/>
      <c r="R134" s="21">
        <v>-15.1</v>
      </c>
      <c r="S134" s="21">
        <v>-19.5</v>
      </c>
      <c r="T134" s="21">
        <v>33.9</v>
      </c>
      <c r="U134" s="21">
        <v>34.200000000000003</v>
      </c>
      <c r="V134" s="19">
        <v>0</v>
      </c>
      <c r="W134" s="24" t="s">
        <v>120</v>
      </c>
      <c r="X134" s="19" t="s">
        <v>177</v>
      </c>
      <c r="Y134" s="19" t="s">
        <v>177</v>
      </c>
      <c r="Z134" s="19" t="str">
        <f t="shared" si="25"/>
        <v xml:space="preserve"> / LW 8.2 @ 50Hz</v>
      </c>
      <c r="BB134" s="14" t="s">
        <v>181</v>
      </c>
      <c r="BC134" s="14" t="s">
        <v>181</v>
      </c>
      <c r="BD134" s="14" t="s">
        <v>184</v>
      </c>
      <c r="BE134" s="14" t="s">
        <v>188</v>
      </c>
      <c r="BG134" s="14" t="s">
        <v>193</v>
      </c>
      <c r="BH134" s="14" t="s">
        <v>194</v>
      </c>
      <c r="BJ134" s="107" t="s">
        <v>200</v>
      </c>
      <c r="BK134" s="14"/>
      <c r="BM134" s="16" t="s">
        <v>202</v>
      </c>
      <c r="BN134" s="16" t="s">
        <v>203</v>
      </c>
      <c r="BO134" s="16" t="s">
        <v>204</v>
      </c>
      <c r="BP134" s="14" t="s">
        <v>205</v>
      </c>
      <c r="BQ134" s="14" t="s">
        <v>206</v>
      </c>
      <c r="BR134" s="24" t="s">
        <v>120</v>
      </c>
      <c r="BS134" s="24" t="s">
        <v>207</v>
      </c>
      <c r="BT134" s="16">
        <v>24.4</v>
      </c>
      <c r="BU134" s="25">
        <v>0.56999999999999995</v>
      </c>
      <c r="BV134" s="16" t="s">
        <v>211</v>
      </c>
      <c r="BW134" s="16" t="s">
        <v>212</v>
      </c>
      <c r="BX134" s="16" t="s">
        <v>213</v>
      </c>
      <c r="BY134" s="16">
        <v>25.2</v>
      </c>
      <c r="BZ134" s="16">
        <v>18.7</v>
      </c>
      <c r="CA134" s="16" t="s">
        <v>214</v>
      </c>
      <c r="CB134" s="16" t="s">
        <v>122</v>
      </c>
      <c r="CC134" s="16" t="s">
        <v>216</v>
      </c>
      <c r="CD134" s="16" t="s">
        <v>215</v>
      </c>
      <c r="IG134" s="115">
        <f t="shared" ref="IG134:IG197" si="27">IF(SUMPRODUCT(--ISNUMBER(SEARCH("/",IH134:IS134))),0,1)</f>
        <v>0</v>
      </c>
      <c r="IH134" s="147" t="str">
        <f t="shared" ref="IH134:IM197" si="28">IF(AND(ABS(H134)&gt;=ABS(H$7),ABS(H134)&lt;=ABS(H$9)),"",IF(H134&lt;H$9," / L"&amp;IH$9&amp;" "&amp;ABS(H134)&amp;" @ "&amp;IH$8,IF(H134&gt;H$9," / H"&amp;IH$9&amp;" "&amp;ABS(H134)&amp;" @ "&amp;IH$8,ABS(H134))))</f>
        <v xml:space="preserve"> / LW 8.2 @ 50Hz</v>
      </c>
      <c r="II134" s="147" t="str">
        <f t="shared" si="21"/>
        <v/>
      </c>
      <c r="IJ134" s="147" t="str">
        <f t="shared" si="21"/>
        <v/>
      </c>
      <c r="IK134" s="147" t="str">
        <f t="shared" si="21"/>
        <v/>
      </c>
      <c r="IL134" s="147" t="str">
        <f t="shared" si="21"/>
        <v/>
      </c>
      <c r="IM134" s="147" t="str">
        <f t="shared" si="21"/>
        <v/>
      </c>
      <c r="IN134" s="147" t="str">
        <f t="shared" si="21"/>
        <v/>
      </c>
      <c r="IO134" s="147" t="str">
        <f t="shared" si="21"/>
        <v/>
      </c>
      <c r="IP134" s="147" t="str">
        <f t="shared" si="21"/>
        <v/>
      </c>
      <c r="IQ134" s="147" t="str">
        <f t="shared" si="21"/>
        <v/>
      </c>
      <c r="IR134" s="147" t="str">
        <f t="shared" si="21"/>
        <v/>
      </c>
      <c r="IS134" s="147" t="str">
        <f t="shared" si="21"/>
        <v/>
      </c>
      <c r="IT134" s="115">
        <f t="shared" si="16"/>
        <v>10</v>
      </c>
    </row>
    <row r="135" spans="1:256" ht="27" customHeight="1">
      <c r="A135" s="148">
        <f t="shared" si="26"/>
        <v>45950</v>
      </c>
      <c r="B135" s="19">
        <f t="shared" si="26"/>
        <v>0</v>
      </c>
      <c r="C135" s="19" t="str">
        <f t="shared" si="26"/>
        <v>40VP026123P</v>
      </c>
      <c r="D135" s="19" t="str">
        <f t="shared" si="26"/>
        <v>N</v>
      </c>
      <c r="E135" s="136"/>
      <c r="F135" s="19">
        <f t="shared" si="18"/>
        <v>250100001</v>
      </c>
      <c r="G135" s="20">
        <f t="shared" si="19"/>
        <v>0</v>
      </c>
      <c r="H135" s="21">
        <v>8.1999999999999993</v>
      </c>
      <c r="I135" s="21">
        <v>17</v>
      </c>
      <c r="J135" s="21">
        <v>14.8</v>
      </c>
      <c r="K135" s="22">
        <v>0</v>
      </c>
      <c r="L135" s="115"/>
      <c r="M135" s="21">
        <v>11.2</v>
      </c>
      <c r="N135" s="21">
        <v>21.4</v>
      </c>
      <c r="O135" s="21">
        <v>19.5</v>
      </c>
      <c r="P135" s="22">
        <v>0</v>
      </c>
      <c r="Q135" s="115"/>
      <c r="R135" s="21">
        <v>-15.1</v>
      </c>
      <c r="S135" s="21">
        <v>-19.5</v>
      </c>
      <c r="V135" s="19">
        <v>0</v>
      </c>
      <c r="W135" s="24" t="s">
        <v>120</v>
      </c>
      <c r="X135" s="19" t="s">
        <v>177</v>
      </c>
      <c r="Y135" s="19" t="s">
        <v>177</v>
      </c>
      <c r="Z135" s="19" t="str">
        <f t="shared" si="25"/>
        <v xml:space="preserve"> / LW 8.2 @ 50Hz</v>
      </c>
      <c r="BB135" s="14" t="s">
        <v>181</v>
      </c>
      <c r="BC135" s="14" t="s">
        <v>181</v>
      </c>
      <c r="BD135" s="14" t="s">
        <v>184</v>
      </c>
      <c r="BE135" s="14" t="s">
        <v>188</v>
      </c>
      <c r="BG135" s="14" t="s">
        <v>193</v>
      </c>
      <c r="BH135" s="14" t="s">
        <v>194</v>
      </c>
      <c r="BJ135" s="107" t="s">
        <v>200</v>
      </c>
      <c r="BK135" s="14"/>
      <c r="BM135" s="16" t="s">
        <v>202</v>
      </c>
      <c r="BN135" s="16" t="s">
        <v>203</v>
      </c>
      <c r="BO135" s="16" t="s">
        <v>204</v>
      </c>
      <c r="BP135" s="14" t="s">
        <v>205</v>
      </c>
      <c r="BQ135" s="14" t="s">
        <v>206</v>
      </c>
      <c r="BR135" s="24" t="s">
        <v>120</v>
      </c>
      <c r="BS135" s="24"/>
      <c r="BT135" s="16">
        <v>24.4</v>
      </c>
      <c r="BU135" s="25">
        <v>0.56999999999999995</v>
      </c>
      <c r="BV135" s="16" t="s">
        <v>211</v>
      </c>
      <c r="BW135" s="16" t="s">
        <v>212</v>
      </c>
      <c r="BX135" s="16" t="s">
        <v>213</v>
      </c>
      <c r="BY135" s="16"/>
      <c r="BZ135" s="16"/>
      <c r="CA135" s="16" t="s">
        <v>214</v>
      </c>
      <c r="CB135" s="16" t="s">
        <v>122</v>
      </c>
      <c r="CC135" s="16" t="s">
        <v>216</v>
      </c>
      <c r="CD135" s="16" t="s">
        <v>215</v>
      </c>
      <c r="IG135" s="115">
        <f t="shared" si="27"/>
        <v>0</v>
      </c>
      <c r="IH135" s="147" t="str">
        <f t="shared" si="28"/>
        <v xml:space="preserve"> / LW 8.2 @ 50Hz</v>
      </c>
      <c r="II135" s="147" t="str">
        <f t="shared" si="21"/>
        <v/>
      </c>
      <c r="IJ135" s="147" t="str">
        <f t="shared" si="21"/>
        <v/>
      </c>
      <c r="IK135" s="147" t="str">
        <f t="shared" si="21"/>
        <v/>
      </c>
      <c r="IL135" s="147" t="str">
        <f t="shared" si="21"/>
        <v/>
      </c>
      <c r="IM135" s="147" t="str">
        <f t="shared" si="21"/>
        <v/>
      </c>
      <c r="IN135" s="147" t="str">
        <f t="shared" si="21"/>
        <v/>
      </c>
      <c r="IO135" s="147" t="str">
        <f t="shared" si="21"/>
        <v/>
      </c>
      <c r="IP135" s="147" t="str">
        <f t="shared" si="21"/>
        <v/>
      </c>
      <c r="IQ135" s="147" t="str">
        <f t="shared" si="21"/>
        <v/>
      </c>
      <c r="IR135" s="147" t="str">
        <f t="shared" si="21"/>
        <v/>
      </c>
      <c r="IS135" s="147" t="str">
        <f t="shared" si="21"/>
        <v/>
      </c>
      <c r="IT135" s="115">
        <f t="shared" si="16"/>
        <v>10</v>
      </c>
    </row>
    <row r="136" spans="1:256" ht="27" customHeight="1">
      <c r="A136" s="148">
        <f t="shared" si="26"/>
        <v>45950</v>
      </c>
      <c r="B136" s="19">
        <f t="shared" si="26"/>
        <v>0</v>
      </c>
      <c r="C136" s="19" t="str">
        <f t="shared" si="26"/>
        <v>40VP026123P</v>
      </c>
      <c r="D136" s="19" t="str">
        <f t="shared" si="26"/>
        <v>N</v>
      </c>
      <c r="E136" s="136"/>
      <c r="F136" s="19">
        <f t="shared" si="18"/>
        <v>250100001</v>
      </c>
      <c r="G136" s="20">
        <f t="shared" si="19"/>
        <v>0</v>
      </c>
      <c r="H136" s="21">
        <v>8.1999999999999993</v>
      </c>
      <c r="I136" s="21">
        <v>17</v>
      </c>
      <c r="J136" s="21">
        <v>14.8</v>
      </c>
      <c r="K136" s="22">
        <v>0</v>
      </c>
      <c r="L136" s="115"/>
      <c r="M136" s="21">
        <v>11.2</v>
      </c>
      <c r="N136" s="21">
        <v>21.4</v>
      </c>
      <c r="O136" s="21">
        <v>19.5</v>
      </c>
      <c r="P136" s="22">
        <v>0</v>
      </c>
      <c r="Q136" s="115"/>
      <c r="R136" s="21">
        <v>-15.1</v>
      </c>
      <c r="S136" s="21">
        <v>-19.5</v>
      </c>
      <c r="V136" s="19">
        <v>0</v>
      </c>
      <c r="W136" s="24" t="s">
        <v>120</v>
      </c>
      <c r="X136" s="19" t="s">
        <v>177</v>
      </c>
      <c r="Y136" s="19" t="s">
        <v>177</v>
      </c>
      <c r="Z136" s="19" t="str">
        <f t="shared" si="25"/>
        <v xml:space="preserve"> / LW 8.2 @ 50Hz</v>
      </c>
      <c r="BB136" s="14" t="s">
        <v>181</v>
      </c>
      <c r="BC136" s="14" t="s">
        <v>181</v>
      </c>
      <c r="BD136" s="14" t="s">
        <v>184</v>
      </c>
      <c r="BE136" s="14" t="s">
        <v>188</v>
      </c>
      <c r="BG136" s="14" t="s">
        <v>193</v>
      </c>
      <c r="BH136" s="14" t="s">
        <v>194</v>
      </c>
      <c r="BJ136" s="107" t="s">
        <v>200</v>
      </c>
      <c r="BK136" s="14"/>
      <c r="BM136" s="16" t="s">
        <v>202</v>
      </c>
      <c r="BN136" s="16" t="s">
        <v>203</v>
      </c>
      <c r="BO136" s="16" t="s">
        <v>204</v>
      </c>
      <c r="BP136" s="14" t="s">
        <v>205</v>
      </c>
      <c r="BQ136" s="14" t="s">
        <v>206</v>
      </c>
      <c r="BR136" s="24" t="s">
        <v>120</v>
      </c>
      <c r="BS136" s="24"/>
      <c r="BT136" s="16">
        <v>24.4</v>
      </c>
      <c r="BU136" s="25">
        <v>0.56999999999999995</v>
      </c>
      <c r="BV136" s="16" t="s">
        <v>211</v>
      </c>
      <c r="BW136" s="16" t="s">
        <v>212</v>
      </c>
      <c r="BX136" s="16" t="s">
        <v>213</v>
      </c>
      <c r="BY136" s="16"/>
      <c r="BZ136" s="16"/>
      <c r="CA136" s="16" t="s">
        <v>214</v>
      </c>
      <c r="CB136" s="16" t="s">
        <v>122</v>
      </c>
      <c r="CC136" s="16" t="s">
        <v>216</v>
      </c>
      <c r="CD136" s="16" t="s">
        <v>215</v>
      </c>
      <c r="IG136" s="115">
        <f t="shared" si="27"/>
        <v>0</v>
      </c>
      <c r="IH136" s="147" t="str">
        <f t="shared" si="28"/>
        <v xml:space="preserve"> / LW 8.2 @ 50Hz</v>
      </c>
      <c r="II136" s="147" t="str">
        <f t="shared" si="21"/>
        <v/>
      </c>
      <c r="IJ136" s="147" t="str">
        <f t="shared" si="21"/>
        <v/>
      </c>
      <c r="IK136" s="147" t="str">
        <f t="shared" si="21"/>
        <v/>
      </c>
      <c r="IL136" s="147" t="str">
        <f t="shared" si="21"/>
        <v/>
      </c>
      <c r="IM136" s="147" t="str">
        <f t="shared" si="21"/>
        <v/>
      </c>
      <c r="IN136" s="147" t="str">
        <f t="shared" si="21"/>
        <v/>
      </c>
      <c r="IO136" s="147" t="str">
        <f t="shared" si="21"/>
        <v/>
      </c>
      <c r="IP136" s="147" t="str">
        <f t="shared" si="21"/>
        <v/>
      </c>
      <c r="IQ136" s="147" t="str">
        <f t="shared" si="21"/>
        <v/>
      </c>
      <c r="IR136" s="147" t="str">
        <f t="shared" si="21"/>
        <v/>
      </c>
      <c r="IS136" s="147" t="str">
        <f t="shared" si="21"/>
        <v/>
      </c>
      <c r="IT136" s="115">
        <f t="shared" si="16"/>
        <v>10</v>
      </c>
    </row>
    <row r="137" spans="1:256" ht="27" customHeight="1">
      <c r="A137" s="148">
        <f t="shared" si="26"/>
        <v>45950</v>
      </c>
      <c r="B137" s="19">
        <f t="shared" si="26"/>
        <v>0</v>
      </c>
      <c r="C137" s="19" t="str">
        <f t="shared" si="26"/>
        <v>40VP026123P</v>
      </c>
      <c r="D137" s="19" t="str">
        <f t="shared" si="26"/>
        <v>N</v>
      </c>
      <c r="E137" s="136"/>
      <c r="F137" s="19">
        <f t="shared" si="18"/>
        <v>250100001</v>
      </c>
      <c r="G137" s="20">
        <f t="shared" si="19"/>
        <v>0</v>
      </c>
      <c r="H137" s="21">
        <v>8.1999999999999993</v>
      </c>
      <c r="I137" s="21">
        <v>17</v>
      </c>
      <c r="J137" s="21">
        <v>14.8</v>
      </c>
      <c r="K137" s="22">
        <v>0</v>
      </c>
      <c r="L137" s="115"/>
      <c r="M137" s="21">
        <v>11.2</v>
      </c>
      <c r="N137" s="21">
        <v>21.4</v>
      </c>
      <c r="O137" s="21">
        <v>19.5</v>
      </c>
      <c r="P137" s="22">
        <v>0</v>
      </c>
      <c r="Q137" s="115"/>
      <c r="R137" s="21">
        <v>-15.1</v>
      </c>
      <c r="S137" s="21">
        <v>-19.5</v>
      </c>
      <c r="V137" s="19">
        <v>0</v>
      </c>
      <c r="W137" s="24" t="s">
        <v>120</v>
      </c>
      <c r="X137" s="19" t="s">
        <v>177</v>
      </c>
      <c r="Y137" s="19" t="s">
        <v>177</v>
      </c>
      <c r="Z137" s="19" t="str">
        <f t="shared" si="25"/>
        <v xml:space="preserve"> / LW 8.2 @ 50Hz</v>
      </c>
      <c r="BB137" s="14" t="s">
        <v>181</v>
      </c>
      <c r="BC137" s="14" t="s">
        <v>181</v>
      </c>
      <c r="BD137" s="14" t="s">
        <v>184</v>
      </c>
      <c r="BE137" s="14" t="s">
        <v>188</v>
      </c>
      <c r="BG137" s="14" t="s">
        <v>193</v>
      </c>
      <c r="BH137" s="14" t="s">
        <v>194</v>
      </c>
      <c r="BJ137" s="107" t="s">
        <v>200</v>
      </c>
      <c r="BK137" s="14"/>
      <c r="BM137" s="16" t="s">
        <v>202</v>
      </c>
      <c r="BN137" s="16" t="s">
        <v>203</v>
      </c>
      <c r="BO137" s="16" t="s">
        <v>204</v>
      </c>
      <c r="BP137" s="14" t="s">
        <v>205</v>
      </c>
      <c r="BQ137" s="14" t="s">
        <v>206</v>
      </c>
      <c r="BR137" s="24" t="s">
        <v>120</v>
      </c>
      <c r="BS137" s="24"/>
      <c r="BT137" s="16">
        <v>24.4</v>
      </c>
      <c r="BU137" s="25">
        <v>0.56999999999999995</v>
      </c>
      <c r="BV137" s="16" t="s">
        <v>211</v>
      </c>
      <c r="BW137" s="16" t="s">
        <v>212</v>
      </c>
      <c r="BX137" s="16" t="s">
        <v>213</v>
      </c>
      <c r="BY137" s="16"/>
      <c r="BZ137" s="16"/>
      <c r="CA137" s="16" t="s">
        <v>214</v>
      </c>
      <c r="CB137" s="16" t="s">
        <v>122</v>
      </c>
      <c r="CC137" s="16" t="s">
        <v>216</v>
      </c>
      <c r="CD137" s="16" t="s">
        <v>215</v>
      </c>
      <c r="IG137" s="115">
        <f t="shared" si="27"/>
        <v>0</v>
      </c>
      <c r="IH137" s="147" t="str">
        <f t="shared" si="28"/>
        <v xml:space="preserve"> / LW 8.2 @ 50Hz</v>
      </c>
      <c r="II137" s="147" t="str">
        <f t="shared" si="21"/>
        <v/>
      </c>
      <c r="IJ137" s="147" t="str">
        <f t="shared" si="21"/>
        <v/>
      </c>
      <c r="IK137" s="147" t="str">
        <f t="shared" si="21"/>
        <v/>
      </c>
      <c r="IL137" s="147" t="str">
        <f t="shared" si="21"/>
        <v/>
      </c>
      <c r="IM137" s="147" t="str">
        <f t="shared" si="21"/>
        <v/>
      </c>
      <c r="IN137" s="147" t="str">
        <f t="shared" si="21"/>
        <v/>
      </c>
      <c r="IO137" s="147" t="str">
        <f t="shared" si="21"/>
        <v/>
      </c>
      <c r="IP137" s="147" t="str">
        <f t="shared" si="21"/>
        <v/>
      </c>
      <c r="IQ137" s="147" t="str">
        <f t="shared" si="21"/>
        <v/>
      </c>
      <c r="IR137" s="147" t="str">
        <f t="shared" si="21"/>
        <v/>
      </c>
      <c r="IS137" s="147" t="str">
        <f t="shared" si="21"/>
        <v/>
      </c>
      <c r="IT137" s="115">
        <f t="shared" si="16"/>
        <v>10</v>
      </c>
    </row>
    <row r="138" spans="1:256" ht="27" customHeight="1">
      <c r="A138" s="148">
        <f t="shared" si="26"/>
        <v>45950</v>
      </c>
      <c r="B138" s="19">
        <f t="shared" si="26"/>
        <v>0</v>
      </c>
      <c r="C138" s="19" t="str">
        <f t="shared" si="26"/>
        <v>40VP026123P</v>
      </c>
      <c r="D138" s="19" t="str">
        <f t="shared" si="26"/>
        <v>N</v>
      </c>
      <c r="E138" s="136"/>
      <c r="F138" s="19">
        <f t="shared" si="18"/>
        <v>250100001</v>
      </c>
      <c r="G138" s="20">
        <f t="shared" si="19"/>
        <v>0</v>
      </c>
      <c r="H138" s="21">
        <v>8.1999999999999993</v>
      </c>
      <c r="I138" s="21">
        <v>17</v>
      </c>
      <c r="J138" s="21">
        <v>14.8</v>
      </c>
      <c r="K138" s="22">
        <v>0</v>
      </c>
      <c r="L138" s="115"/>
      <c r="M138" s="21">
        <v>11.2</v>
      </c>
      <c r="N138" s="21">
        <v>21.4</v>
      </c>
      <c r="O138" s="21">
        <v>19.5</v>
      </c>
      <c r="P138" s="22">
        <v>0</v>
      </c>
      <c r="Q138" s="115"/>
      <c r="R138" s="21">
        <v>-15.1</v>
      </c>
      <c r="S138" s="21">
        <v>-19.5</v>
      </c>
      <c r="V138" s="19">
        <v>0</v>
      </c>
      <c r="W138" s="24" t="s">
        <v>120</v>
      </c>
      <c r="X138" s="19" t="s">
        <v>177</v>
      </c>
      <c r="Y138" s="19" t="s">
        <v>177</v>
      </c>
      <c r="Z138" s="19" t="str">
        <f t="shared" si="25"/>
        <v xml:space="preserve"> / LW 8.2 @ 50Hz</v>
      </c>
      <c r="BB138" s="14" t="s">
        <v>181</v>
      </c>
      <c r="BC138" s="14" t="s">
        <v>181</v>
      </c>
      <c r="BD138" s="14" t="s">
        <v>184</v>
      </c>
      <c r="BE138" s="14" t="s">
        <v>188</v>
      </c>
      <c r="BG138" s="14" t="s">
        <v>193</v>
      </c>
      <c r="BH138" s="14" t="s">
        <v>194</v>
      </c>
      <c r="BJ138" s="107" t="s">
        <v>200</v>
      </c>
      <c r="BK138" s="14"/>
      <c r="BM138" s="16" t="s">
        <v>202</v>
      </c>
      <c r="BN138" s="16" t="s">
        <v>203</v>
      </c>
      <c r="BO138" s="16" t="s">
        <v>204</v>
      </c>
      <c r="BP138" s="14" t="s">
        <v>205</v>
      </c>
      <c r="BQ138" s="14" t="s">
        <v>206</v>
      </c>
      <c r="BR138" s="24" t="s">
        <v>120</v>
      </c>
      <c r="BS138" s="24"/>
      <c r="BT138" s="16">
        <v>24.4</v>
      </c>
      <c r="BU138" s="25">
        <v>0.56999999999999995</v>
      </c>
      <c r="BV138" s="16" t="s">
        <v>211</v>
      </c>
      <c r="BW138" s="16" t="s">
        <v>212</v>
      </c>
      <c r="BX138" s="16" t="s">
        <v>213</v>
      </c>
      <c r="BY138" s="16"/>
      <c r="BZ138" s="16"/>
      <c r="CA138" s="16" t="s">
        <v>214</v>
      </c>
      <c r="CB138" s="16" t="s">
        <v>122</v>
      </c>
      <c r="CC138" s="16" t="s">
        <v>216</v>
      </c>
      <c r="CD138" s="16" t="s">
        <v>215</v>
      </c>
      <c r="IG138" s="115">
        <f t="shared" si="27"/>
        <v>0</v>
      </c>
      <c r="IH138" s="147" t="str">
        <f t="shared" si="28"/>
        <v xml:space="preserve"> / LW 8.2 @ 50Hz</v>
      </c>
      <c r="II138" s="147" t="str">
        <f t="shared" si="21"/>
        <v/>
      </c>
      <c r="IJ138" s="147" t="str">
        <f t="shared" si="21"/>
        <v/>
      </c>
      <c r="IK138" s="147" t="str">
        <f t="shared" si="21"/>
        <v/>
      </c>
      <c r="IL138" s="147" t="str">
        <f t="shared" si="21"/>
        <v/>
      </c>
      <c r="IM138" s="147" t="str">
        <f t="shared" si="21"/>
        <v/>
      </c>
      <c r="IN138" s="147" t="str">
        <f t="shared" si="21"/>
        <v/>
      </c>
      <c r="IO138" s="147" t="str">
        <f t="shared" si="21"/>
        <v/>
      </c>
      <c r="IP138" s="147" t="str">
        <f t="shared" si="21"/>
        <v/>
      </c>
      <c r="IQ138" s="147" t="str">
        <f t="shared" si="21"/>
        <v/>
      </c>
      <c r="IR138" s="147" t="str">
        <f t="shared" si="21"/>
        <v/>
      </c>
      <c r="IS138" s="147" t="str">
        <f t="shared" si="21"/>
        <v/>
      </c>
      <c r="IT138" s="115">
        <f t="shared" si="16"/>
        <v>10</v>
      </c>
    </row>
    <row r="139" spans="1:256" ht="27" customHeight="1">
      <c r="A139" s="148">
        <f t="shared" si="26"/>
        <v>45950</v>
      </c>
      <c r="B139" s="19">
        <f t="shared" si="26"/>
        <v>0</v>
      </c>
      <c r="C139" s="19" t="str">
        <f t="shared" si="26"/>
        <v>40VP026123P</v>
      </c>
      <c r="D139" s="19" t="str">
        <f t="shared" si="26"/>
        <v>N</v>
      </c>
      <c r="E139" s="136"/>
      <c r="F139" s="19">
        <f t="shared" si="18"/>
        <v>250100001</v>
      </c>
      <c r="G139" s="20">
        <f t="shared" si="19"/>
        <v>0</v>
      </c>
      <c r="H139" s="21">
        <v>8.1999999999999993</v>
      </c>
      <c r="I139" s="21">
        <v>17</v>
      </c>
      <c r="J139" s="21">
        <v>14.8</v>
      </c>
      <c r="K139" s="22">
        <v>0</v>
      </c>
      <c r="L139" s="115"/>
      <c r="M139" s="21">
        <v>11.2</v>
      </c>
      <c r="N139" s="21">
        <v>21.4</v>
      </c>
      <c r="O139" s="21">
        <v>19.5</v>
      </c>
      <c r="P139" s="22">
        <v>0</v>
      </c>
      <c r="Q139" s="115"/>
      <c r="R139" s="21">
        <v>-15.1</v>
      </c>
      <c r="S139" s="21">
        <v>-19.5</v>
      </c>
      <c r="V139" s="19">
        <v>0</v>
      </c>
      <c r="W139" s="24" t="s">
        <v>120</v>
      </c>
      <c r="X139" s="19" t="s">
        <v>177</v>
      </c>
      <c r="Y139" s="19" t="s">
        <v>177</v>
      </c>
      <c r="Z139" s="19" t="str">
        <f t="shared" si="25"/>
        <v xml:space="preserve"> / LW 8.2 @ 50Hz</v>
      </c>
      <c r="BB139" s="14" t="s">
        <v>181</v>
      </c>
      <c r="BC139" s="14" t="s">
        <v>181</v>
      </c>
      <c r="BD139" s="14" t="s">
        <v>184</v>
      </c>
      <c r="BE139" s="14" t="s">
        <v>188</v>
      </c>
      <c r="BG139" s="14" t="s">
        <v>193</v>
      </c>
      <c r="BH139" s="14" t="s">
        <v>194</v>
      </c>
      <c r="BJ139" s="107" t="s">
        <v>200</v>
      </c>
      <c r="BK139" s="14"/>
      <c r="BM139" s="16" t="s">
        <v>202</v>
      </c>
      <c r="BN139" s="16" t="s">
        <v>203</v>
      </c>
      <c r="BO139" s="16" t="s">
        <v>204</v>
      </c>
      <c r="BP139" s="14" t="s">
        <v>205</v>
      </c>
      <c r="BQ139" s="14" t="s">
        <v>206</v>
      </c>
      <c r="BR139" s="24" t="s">
        <v>120</v>
      </c>
      <c r="BS139" s="24"/>
      <c r="BT139" s="16">
        <v>24.4</v>
      </c>
      <c r="BU139" s="25">
        <v>0.56999999999999995</v>
      </c>
      <c r="BV139" s="16" t="s">
        <v>211</v>
      </c>
      <c r="BW139" s="16" t="s">
        <v>212</v>
      </c>
      <c r="BX139" s="16" t="s">
        <v>213</v>
      </c>
      <c r="BY139" s="16"/>
      <c r="BZ139" s="16"/>
      <c r="CA139" s="16" t="s">
        <v>214</v>
      </c>
      <c r="CB139" s="16" t="s">
        <v>122</v>
      </c>
      <c r="CC139" s="16" t="s">
        <v>216</v>
      </c>
      <c r="CD139" s="16" t="s">
        <v>215</v>
      </c>
      <c r="IG139" s="115">
        <f t="shared" si="27"/>
        <v>0</v>
      </c>
      <c r="IH139" s="147" t="str">
        <f t="shared" si="28"/>
        <v xml:space="preserve"> / LW 8.2 @ 50Hz</v>
      </c>
      <c r="II139" s="147" t="str">
        <f t="shared" si="21"/>
        <v/>
      </c>
      <c r="IJ139" s="147" t="str">
        <f t="shared" si="21"/>
        <v/>
      </c>
      <c r="IK139" s="147" t="str">
        <f t="shared" si="21"/>
        <v/>
      </c>
      <c r="IL139" s="147" t="str">
        <f t="shared" si="21"/>
        <v/>
      </c>
      <c r="IM139" s="147" t="str">
        <f t="shared" si="21"/>
        <v/>
      </c>
      <c r="IN139" s="147" t="str">
        <f t="shared" si="21"/>
        <v/>
      </c>
      <c r="IO139" s="147" t="str">
        <f t="shared" si="21"/>
        <v/>
      </c>
      <c r="IP139" s="147" t="str">
        <f t="shared" si="21"/>
        <v/>
      </c>
      <c r="IQ139" s="147" t="str">
        <f t="shared" si="21"/>
        <v/>
      </c>
      <c r="IR139" s="147" t="str">
        <f t="shared" si="21"/>
        <v/>
      </c>
      <c r="IS139" s="147" t="str">
        <f t="shared" si="21"/>
        <v/>
      </c>
      <c r="IT139" s="115">
        <f t="shared" si="16"/>
        <v>10</v>
      </c>
    </row>
    <row r="140" spans="1:256" ht="27" customHeight="1">
      <c r="A140" s="148">
        <f t="shared" si="26"/>
        <v>45950</v>
      </c>
      <c r="B140" s="19">
        <f t="shared" si="26"/>
        <v>0</v>
      </c>
      <c r="C140" s="19" t="str">
        <f t="shared" si="26"/>
        <v>40VP026123P</v>
      </c>
      <c r="D140" s="19" t="str">
        <f t="shared" si="26"/>
        <v>N</v>
      </c>
      <c r="E140" s="136"/>
      <c r="F140" s="19">
        <f t="shared" si="18"/>
        <v>250100001</v>
      </c>
      <c r="G140" s="20">
        <f t="shared" si="19"/>
        <v>0</v>
      </c>
      <c r="H140" s="21">
        <v>8.1999999999999993</v>
      </c>
      <c r="I140" s="21">
        <v>17</v>
      </c>
      <c r="J140" s="21">
        <v>14.8</v>
      </c>
      <c r="K140" s="22">
        <v>0</v>
      </c>
      <c r="L140" s="115"/>
      <c r="M140" s="21">
        <v>11.2</v>
      </c>
      <c r="N140" s="21">
        <v>21.4</v>
      </c>
      <c r="O140" s="21">
        <v>19.5</v>
      </c>
      <c r="P140" s="22">
        <v>0</v>
      </c>
      <c r="Q140" s="115"/>
      <c r="R140" s="21">
        <v>-15.1</v>
      </c>
      <c r="S140" s="21">
        <v>-19.5</v>
      </c>
      <c r="V140" s="19">
        <v>0</v>
      </c>
      <c r="W140" s="24" t="s">
        <v>120</v>
      </c>
      <c r="X140" s="19" t="s">
        <v>177</v>
      </c>
      <c r="Y140" s="19" t="s">
        <v>177</v>
      </c>
      <c r="Z140" s="19" t="str">
        <f t="shared" si="25"/>
        <v xml:space="preserve"> / LW 8.2 @ 50Hz</v>
      </c>
      <c r="BB140" s="14" t="s">
        <v>181</v>
      </c>
      <c r="BC140" s="14" t="s">
        <v>181</v>
      </c>
      <c r="BD140" s="14" t="s">
        <v>184</v>
      </c>
      <c r="BE140" s="14" t="s">
        <v>188</v>
      </c>
      <c r="BG140" s="14" t="s">
        <v>193</v>
      </c>
      <c r="BH140" s="14" t="s">
        <v>194</v>
      </c>
      <c r="BJ140" s="107" t="s">
        <v>200</v>
      </c>
      <c r="BK140" s="14"/>
      <c r="BM140" s="16" t="s">
        <v>202</v>
      </c>
      <c r="BN140" s="16" t="s">
        <v>203</v>
      </c>
      <c r="BO140" s="16" t="s">
        <v>204</v>
      </c>
      <c r="BP140" s="14" t="s">
        <v>205</v>
      </c>
      <c r="BQ140" s="14" t="s">
        <v>206</v>
      </c>
      <c r="BR140" s="24" t="s">
        <v>120</v>
      </c>
      <c r="BS140" s="24"/>
      <c r="BT140" s="16">
        <v>24.4</v>
      </c>
      <c r="BU140" s="25">
        <v>0.56999999999999995</v>
      </c>
      <c r="BV140" s="16" t="s">
        <v>211</v>
      </c>
      <c r="BW140" s="16" t="s">
        <v>212</v>
      </c>
      <c r="BX140" s="16" t="s">
        <v>213</v>
      </c>
      <c r="BY140" s="16"/>
      <c r="BZ140" s="16"/>
      <c r="CA140" s="16" t="s">
        <v>214</v>
      </c>
      <c r="CB140" s="16" t="s">
        <v>122</v>
      </c>
      <c r="CC140" s="16" t="s">
        <v>216</v>
      </c>
      <c r="CD140" s="16" t="s">
        <v>215</v>
      </c>
      <c r="IG140" s="115">
        <f t="shared" si="27"/>
        <v>0</v>
      </c>
      <c r="IH140" s="147" t="str">
        <f t="shared" si="28"/>
        <v xml:space="preserve"> / LW 8.2 @ 50Hz</v>
      </c>
      <c r="II140" s="147" t="str">
        <f t="shared" si="21"/>
        <v/>
      </c>
      <c r="IJ140" s="147" t="str">
        <f t="shared" si="21"/>
        <v/>
      </c>
      <c r="IK140" s="147" t="str">
        <f t="shared" si="21"/>
        <v/>
      </c>
      <c r="IL140" s="147" t="str">
        <f t="shared" si="21"/>
        <v/>
      </c>
      <c r="IM140" s="147" t="str">
        <f t="shared" si="21"/>
        <v/>
      </c>
      <c r="IN140" s="147" t="str">
        <f t="shared" si="21"/>
        <v/>
      </c>
      <c r="IO140" s="147" t="str">
        <f t="shared" si="21"/>
        <v/>
      </c>
      <c r="IP140" s="147" t="str">
        <f t="shared" si="21"/>
        <v/>
      </c>
      <c r="IQ140" s="147" t="str">
        <f t="shared" si="21"/>
        <v/>
      </c>
      <c r="IR140" s="147" t="str">
        <f t="shared" si="21"/>
        <v/>
      </c>
      <c r="IS140" s="147" t="str">
        <f t="shared" si="21"/>
        <v/>
      </c>
      <c r="IT140" s="115">
        <f t="shared" ref="IT140:IT203" si="29">COUNTA(H140,I140,J140,K140,M140,N140,O140,P140,R140,S140)</f>
        <v>10</v>
      </c>
    </row>
    <row r="141" spans="1:256" ht="27" customHeight="1">
      <c r="A141" s="148">
        <f t="shared" ref="A141:D156" si="30">IF(COUNTA($G141),A140,0)</f>
        <v>45950</v>
      </c>
      <c r="B141" s="19">
        <f t="shared" si="30"/>
        <v>0</v>
      </c>
      <c r="C141" s="19" t="str">
        <f t="shared" si="30"/>
        <v>40VP026123P</v>
      </c>
      <c r="D141" s="19" t="str">
        <f t="shared" si="30"/>
        <v>N</v>
      </c>
      <c r="E141" s="136"/>
      <c r="F141" s="19">
        <f t="shared" ref="F141:F204" si="31">IF(G140=0,F140,F140+1)</f>
        <v>250100001</v>
      </c>
      <c r="G141" s="20">
        <f t="shared" ref="G141:G204" si="32">IG141</f>
        <v>0</v>
      </c>
      <c r="H141" s="21">
        <v>8.1999999999999993</v>
      </c>
      <c r="I141" s="21">
        <v>17</v>
      </c>
      <c r="J141" s="21">
        <v>14.8</v>
      </c>
      <c r="K141" s="22">
        <v>0</v>
      </c>
      <c r="L141" s="115"/>
      <c r="M141" s="21">
        <v>11.2</v>
      </c>
      <c r="N141" s="21">
        <v>21.4</v>
      </c>
      <c r="O141" s="21">
        <v>19.5</v>
      </c>
      <c r="P141" s="22">
        <v>0</v>
      </c>
      <c r="Q141" s="115"/>
      <c r="R141" s="21">
        <v>-15.1</v>
      </c>
      <c r="S141" s="21">
        <v>-19.5</v>
      </c>
      <c r="V141" s="19">
        <v>0</v>
      </c>
      <c r="W141" s="24" t="s">
        <v>120</v>
      </c>
      <c r="X141" s="19" t="s">
        <v>177</v>
      </c>
      <c r="Y141" s="19" t="s">
        <v>177</v>
      </c>
      <c r="Z141" s="19" t="str">
        <f t="shared" si="25"/>
        <v xml:space="preserve"> / LW 8.2 @ 50Hz</v>
      </c>
      <c r="BB141" s="14" t="s">
        <v>181</v>
      </c>
      <c r="BC141" s="14" t="s">
        <v>181</v>
      </c>
      <c r="BD141" s="14" t="s">
        <v>184</v>
      </c>
      <c r="BE141" s="14" t="s">
        <v>188</v>
      </c>
      <c r="BG141" s="14" t="s">
        <v>193</v>
      </c>
      <c r="BH141" s="14" t="s">
        <v>194</v>
      </c>
      <c r="BJ141" s="107" t="s">
        <v>200</v>
      </c>
      <c r="BK141" s="14"/>
      <c r="BM141" s="16" t="s">
        <v>202</v>
      </c>
      <c r="BN141" s="16" t="s">
        <v>203</v>
      </c>
      <c r="BO141" s="16" t="s">
        <v>204</v>
      </c>
      <c r="BP141" s="14" t="s">
        <v>205</v>
      </c>
      <c r="BQ141" s="14" t="s">
        <v>206</v>
      </c>
      <c r="BR141" s="24" t="s">
        <v>120</v>
      </c>
      <c r="BS141" s="24"/>
      <c r="BT141" s="16">
        <v>24.4</v>
      </c>
      <c r="BU141" s="25">
        <v>0.56999999999999995</v>
      </c>
      <c r="BV141" s="16" t="s">
        <v>211</v>
      </c>
      <c r="BW141" s="16" t="s">
        <v>212</v>
      </c>
      <c r="BX141" s="16" t="s">
        <v>213</v>
      </c>
      <c r="BY141" s="16"/>
      <c r="BZ141" s="16"/>
      <c r="CA141" s="16" t="s">
        <v>214</v>
      </c>
      <c r="CB141" s="16" t="s">
        <v>122</v>
      </c>
      <c r="CC141" s="16" t="s">
        <v>216</v>
      </c>
      <c r="CD141" s="16" t="s">
        <v>215</v>
      </c>
      <c r="IG141" s="115">
        <f t="shared" si="27"/>
        <v>0</v>
      </c>
      <c r="IH141" s="147" t="str">
        <f t="shared" si="28"/>
        <v xml:space="preserve"> / LW 8.2 @ 50Hz</v>
      </c>
      <c r="II141" s="147" t="str">
        <f t="shared" si="21"/>
        <v/>
      </c>
      <c r="IJ141" s="147" t="str">
        <f t="shared" si="21"/>
        <v/>
      </c>
      <c r="IK141" s="147" t="str">
        <f t="shared" si="21"/>
        <v/>
      </c>
      <c r="IL141" s="147" t="str">
        <f t="shared" si="21"/>
        <v/>
      </c>
      <c r="IM141" s="147" t="str">
        <f t="shared" si="21"/>
        <v/>
      </c>
      <c r="IN141" s="147" t="str">
        <f t="shared" si="21"/>
        <v/>
      </c>
      <c r="IO141" s="147" t="str">
        <f t="shared" si="21"/>
        <v/>
      </c>
      <c r="IP141" s="147" t="str">
        <f t="shared" si="21"/>
        <v/>
      </c>
      <c r="IQ141" s="147" t="str">
        <f t="shared" si="21"/>
        <v/>
      </c>
      <c r="IR141" s="147" t="str">
        <f t="shared" si="21"/>
        <v/>
      </c>
      <c r="IS141" s="147" t="str">
        <f t="shared" si="21"/>
        <v/>
      </c>
      <c r="IT141" s="115">
        <f t="shared" si="29"/>
        <v>10</v>
      </c>
    </row>
    <row r="142" spans="1:256" ht="27" customHeight="1">
      <c r="A142" s="148">
        <f t="shared" si="30"/>
        <v>45950</v>
      </c>
      <c r="B142" s="19">
        <f t="shared" si="30"/>
        <v>0</v>
      </c>
      <c r="C142" s="19" t="str">
        <f t="shared" si="30"/>
        <v>40VP026123P</v>
      </c>
      <c r="D142" s="19" t="str">
        <f t="shared" si="30"/>
        <v>N</v>
      </c>
      <c r="E142" s="136"/>
      <c r="F142" s="19">
        <f t="shared" si="31"/>
        <v>250100001</v>
      </c>
      <c r="G142" s="20">
        <f t="shared" si="32"/>
        <v>0</v>
      </c>
      <c r="H142" s="21">
        <v>8.1999999999999993</v>
      </c>
      <c r="I142" s="21">
        <v>17</v>
      </c>
      <c r="J142" s="21">
        <v>14.8</v>
      </c>
      <c r="K142" s="22">
        <v>0</v>
      </c>
      <c r="L142" s="115"/>
      <c r="M142" s="21">
        <v>11.2</v>
      </c>
      <c r="N142" s="21">
        <v>21.4</v>
      </c>
      <c r="O142" s="21">
        <v>19.5</v>
      </c>
      <c r="P142" s="22">
        <v>0</v>
      </c>
      <c r="Q142" s="115"/>
      <c r="R142" s="21">
        <v>-15.1</v>
      </c>
      <c r="S142" s="21">
        <v>-19.5</v>
      </c>
      <c r="V142" s="19">
        <v>0</v>
      </c>
      <c r="W142" s="24" t="s">
        <v>120</v>
      </c>
      <c r="X142" s="19" t="s">
        <v>177</v>
      </c>
      <c r="Y142" s="19" t="s">
        <v>177</v>
      </c>
      <c r="Z142" s="19" t="str">
        <f t="shared" si="25"/>
        <v xml:space="preserve"> / LW 8.2 @ 50Hz</v>
      </c>
      <c r="BB142" s="14" t="s">
        <v>181</v>
      </c>
      <c r="BC142" s="14" t="s">
        <v>181</v>
      </c>
      <c r="BD142" s="14" t="s">
        <v>184</v>
      </c>
      <c r="BE142" s="14" t="s">
        <v>188</v>
      </c>
      <c r="BG142" s="14" t="s">
        <v>193</v>
      </c>
      <c r="BH142" s="14" t="s">
        <v>194</v>
      </c>
      <c r="BJ142" s="107" t="s">
        <v>200</v>
      </c>
      <c r="BK142" s="14"/>
      <c r="BM142" s="16" t="s">
        <v>202</v>
      </c>
      <c r="BN142" s="16" t="s">
        <v>203</v>
      </c>
      <c r="BO142" s="16" t="s">
        <v>204</v>
      </c>
      <c r="BP142" s="14" t="s">
        <v>205</v>
      </c>
      <c r="BQ142" s="14" t="s">
        <v>206</v>
      </c>
      <c r="BR142" s="24" t="s">
        <v>120</v>
      </c>
      <c r="BS142" s="24"/>
      <c r="BT142" s="16">
        <v>24.4</v>
      </c>
      <c r="BU142" s="25">
        <v>0.56999999999999995</v>
      </c>
      <c r="BV142" s="16" t="s">
        <v>211</v>
      </c>
      <c r="BW142" s="16" t="s">
        <v>212</v>
      </c>
      <c r="BX142" s="16" t="s">
        <v>213</v>
      </c>
      <c r="BY142" s="16"/>
      <c r="BZ142" s="16"/>
      <c r="CA142" s="16" t="s">
        <v>214</v>
      </c>
      <c r="CB142" s="16" t="s">
        <v>122</v>
      </c>
      <c r="CC142" s="16" t="s">
        <v>216</v>
      </c>
      <c r="CD142" s="16" t="s">
        <v>215</v>
      </c>
      <c r="IG142" s="115">
        <f t="shared" si="27"/>
        <v>0</v>
      </c>
      <c r="IH142" s="147" t="str">
        <f t="shared" si="28"/>
        <v xml:space="preserve"> / LW 8.2 @ 50Hz</v>
      </c>
      <c r="II142" s="147" t="str">
        <f t="shared" si="21"/>
        <v/>
      </c>
      <c r="IJ142" s="147" t="str">
        <f t="shared" si="21"/>
        <v/>
      </c>
      <c r="IK142" s="147" t="str">
        <f t="shared" si="21"/>
        <v/>
      </c>
      <c r="IL142" s="147" t="str">
        <f t="shared" si="21"/>
        <v/>
      </c>
      <c r="IM142" s="147" t="str">
        <f t="shared" si="21"/>
        <v/>
      </c>
      <c r="IN142" s="147" t="str">
        <f t="shared" si="21"/>
        <v/>
      </c>
      <c r="IO142" s="147" t="str">
        <f t="shared" si="21"/>
        <v/>
      </c>
      <c r="IP142" s="147" t="str">
        <f t="shared" si="21"/>
        <v/>
      </c>
      <c r="IQ142" s="147" t="str">
        <f t="shared" si="21"/>
        <v/>
      </c>
      <c r="IR142" s="147" t="str">
        <f t="shared" si="21"/>
        <v/>
      </c>
      <c r="IS142" s="147" t="str">
        <f t="shared" si="21"/>
        <v/>
      </c>
      <c r="IT142" s="115">
        <f t="shared" si="29"/>
        <v>10</v>
      </c>
    </row>
    <row r="143" spans="1:256" ht="27" customHeight="1">
      <c r="A143" s="148">
        <f t="shared" si="30"/>
        <v>45950</v>
      </c>
      <c r="B143" s="19">
        <f t="shared" si="30"/>
        <v>0</v>
      </c>
      <c r="C143" s="19" t="str">
        <f t="shared" si="30"/>
        <v>40VP026123P</v>
      </c>
      <c r="D143" s="19" t="str">
        <f t="shared" si="30"/>
        <v>N</v>
      </c>
      <c r="E143" s="136"/>
      <c r="F143" s="19">
        <f t="shared" si="31"/>
        <v>250100001</v>
      </c>
      <c r="G143" s="20">
        <f t="shared" si="32"/>
        <v>0</v>
      </c>
      <c r="H143" s="21">
        <v>8.1999999999999993</v>
      </c>
      <c r="I143" s="21">
        <v>17</v>
      </c>
      <c r="J143" s="21">
        <v>14.8</v>
      </c>
      <c r="K143" s="22">
        <v>0</v>
      </c>
      <c r="L143" s="115"/>
      <c r="M143" s="21">
        <v>11.2</v>
      </c>
      <c r="N143" s="21">
        <v>21.4</v>
      </c>
      <c r="O143" s="21">
        <v>19.5</v>
      </c>
      <c r="P143" s="22">
        <v>0</v>
      </c>
      <c r="Q143" s="115"/>
      <c r="R143" s="21">
        <v>-15.1</v>
      </c>
      <c r="S143" s="21">
        <v>-19.5</v>
      </c>
      <c r="V143" s="19">
        <v>0</v>
      </c>
      <c r="W143" s="24" t="s">
        <v>120</v>
      </c>
      <c r="X143" s="19" t="s">
        <v>177</v>
      </c>
      <c r="Y143" s="19" t="s">
        <v>177</v>
      </c>
      <c r="Z143" s="19" t="str">
        <f t="shared" si="25"/>
        <v xml:space="preserve"> / LW 8.2 @ 50Hz</v>
      </c>
      <c r="BB143" s="14" t="s">
        <v>181</v>
      </c>
      <c r="BC143" s="14" t="s">
        <v>181</v>
      </c>
      <c r="BD143" s="14" t="s">
        <v>184</v>
      </c>
      <c r="BE143" s="14" t="s">
        <v>188</v>
      </c>
      <c r="BG143" s="14" t="s">
        <v>193</v>
      </c>
      <c r="BH143" s="14" t="s">
        <v>194</v>
      </c>
      <c r="BJ143" s="107" t="s">
        <v>200</v>
      </c>
      <c r="BK143" s="14"/>
      <c r="BM143" s="16" t="s">
        <v>202</v>
      </c>
      <c r="BN143" s="16" t="s">
        <v>203</v>
      </c>
      <c r="BO143" s="16" t="s">
        <v>204</v>
      </c>
      <c r="BP143" s="14" t="s">
        <v>205</v>
      </c>
      <c r="BQ143" s="14" t="s">
        <v>206</v>
      </c>
      <c r="BR143" s="24" t="s">
        <v>120</v>
      </c>
      <c r="BS143" s="24"/>
      <c r="BT143" s="16">
        <v>24.4</v>
      </c>
      <c r="BU143" s="25">
        <v>0.56999999999999995</v>
      </c>
      <c r="BV143" s="16" t="s">
        <v>211</v>
      </c>
      <c r="BW143" s="16" t="s">
        <v>212</v>
      </c>
      <c r="BX143" s="16" t="s">
        <v>213</v>
      </c>
      <c r="BY143" s="16"/>
      <c r="BZ143" s="16"/>
      <c r="CA143" s="16" t="s">
        <v>214</v>
      </c>
      <c r="CB143" s="16" t="s">
        <v>122</v>
      </c>
      <c r="CC143" s="16" t="s">
        <v>216</v>
      </c>
      <c r="CD143" s="16" t="s">
        <v>215</v>
      </c>
      <c r="IG143" s="115">
        <f t="shared" si="27"/>
        <v>0</v>
      </c>
      <c r="IH143" s="147" t="str">
        <f t="shared" si="28"/>
        <v xml:space="preserve"> / LW 8.2 @ 50Hz</v>
      </c>
      <c r="II143" s="147" t="str">
        <f t="shared" si="21"/>
        <v/>
      </c>
      <c r="IJ143" s="147" t="str">
        <f t="shared" si="21"/>
        <v/>
      </c>
      <c r="IK143" s="147" t="str">
        <f t="shared" si="21"/>
        <v/>
      </c>
      <c r="IL143" s="147" t="str">
        <f t="shared" si="21"/>
        <v/>
      </c>
      <c r="IM143" s="147" t="str">
        <f t="shared" si="21"/>
        <v/>
      </c>
      <c r="IN143" s="147" t="str">
        <f t="shared" si="21"/>
        <v/>
      </c>
      <c r="IO143" s="147" t="str">
        <f t="shared" si="21"/>
        <v/>
      </c>
      <c r="IP143" s="147" t="str">
        <f t="shared" si="21"/>
        <v/>
      </c>
      <c r="IQ143" s="147" t="str">
        <f t="shared" si="21"/>
        <v/>
      </c>
      <c r="IR143" s="147" t="str">
        <f t="shared" si="21"/>
        <v/>
      </c>
      <c r="IS143" s="147" t="str">
        <f t="shared" si="21"/>
        <v/>
      </c>
      <c r="IT143" s="115">
        <f t="shared" si="29"/>
        <v>10</v>
      </c>
    </row>
    <row r="144" spans="1:256" ht="27" customHeight="1">
      <c r="A144" s="148">
        <f t="shared" si="30"/>
        <v>45950</v>
      </c>
      <c r="B144" s="19">
        <f t="shared" si="30"/>
        <v>0</v>
      </c>
      <c r="C144" s="19" t="str">
        <f t="shared" si="30"/>
        <v>40VP026123P</v>
      </c>
      <c r="D144" s="19" t="str">
        <f t="shared" si="30"/>
        <v>N</v>
      </c>
      <c r="E144" s="136"/>
      <c r="F144" s="19">
        <f t="shared" si="31"/>
        <v>250100001</v>
      </c>
      <c r="G144" s="20">
        <f t="shared" si="32"/>
        <v>0</v>
      </c>
      <c r="H144" s="21">
        <v>8.1999999999999993</v>
      </c>
      <c r="I144" s="21">
        <v>17</v>
      </c>
      <c r="J144" s="21">
        <v>14.8</v>
      </c>
      <c r="K144" s="22">
        <v>0</v>
      </c>
      <c r="L144" s="115"/>
      <c r="M144" s="21">
        <v>11.2</v>
      </c>
      <c r="N144" s="21">
        <v>21.4</v>
      </c>
      <c r="O144" s="21">
        <v>19.5</v>
      </c>
      <c r="P144" s="22">
        <v>0</v>
      </c>
      <c r="Q144" s="115"/>
      <c r="R144" s="21">
        <v>-15.1</v>
      </c>
      <c r="S144" s="21">
        <v>-19.5</v>
      </c>
      <c r="V144" s="19">
        <v>0</v>
      </c>
      <c r="W144" s="24" t="s">
        <v>120</v>
      </c>
      <c r="X144" s="19" t="s">
        <v>177</v>
      </c>
      <c r="Y144" s="19" t="s">
        <v>177</v>
      </c>
      <c r="Z144" s="19" t="str">
        <f t="shared" si="25"/>
        <v xml:space="preserve"> / LW 8.2 @ 50Hz</v>
      </c>
      <c r="BB144" s="14" t="s">
        <v>181</v>
      </c>
      <c r="BC144" s="14" t="s">
        <v>181</v>
      </c>
      <c r="BD144" s="14" t="s">
        <v>184</v>
      </c>
      <c r="BE144" s="14" t="s">
        <v>188</v>
      </c>
      <c r="BG144" s="14" t="s">
        <v>193</v>
      </c>
      <c r="BH144" s="14" t="s">
        <v>194</v>
      </c>
      <c r="BJ144" s="107" t="s">
        <v>200</v>
      </c>
      <c r="BK144" s="14"/>
      <c r="BM144" s="16" t="s">
        <v>202</v>
      </c>
      <c r="BN144" s="16" t="s">
        <v>203</v>
      </c>
      <c r="BO144" s="16" t="s">
        <v>204</v>
      </c>
      <c r="BP144" s="14" t="s">
        <v>205</v>
      </c>
      <c r="BQ144" s="14" t="s">
        <v>206</v>
      </c>
      <c r="BR144" s="24" t="s">
        <v>120</v>
      </c>
      <c r="BS144" s="24"/>
      <c r="BT144" s="16">
        <v>24.4</v>
      </c>
      <c r="BU144" s="25">
        <v>0.56999999999999995</v>
      </c>
      <c r="BV144" s="16" t="s">
        <v>211</v>
      </c>
      <c r="BW144" s="16" t="s">
        <v>212</v>
      </c>
      <c r="BX144" s="16" t="s">
        <v>213</v>
      </c>
      <c r="BY144" s="16"/>
      <c r="BZ144" s="16"/>
      <c r="CA144" s="16" t="s">
        <v>214</v>
      </c>
      <c r="CB144" s="16" t="s">
        <v>122</v>
      </c>
      <c r="CC144" s="16" t="s">
        <v>216</v>
      </c>
      <c r="CD144" s="16" t="s">
        <v>215</v>
      </c>
      <c r="IG144" s="115">
        <f t="shared" si="27"/>
        <v>0</v>
      </c>
      <c r="IH144" s="147" t="str">
        <f t="shared" si="28"/>
        <v xml:space="preserve"> / LW 8.2 @ 50Hz</v>
      </c>
      <c r="II144" s="147" t="str">
        <f t="shared" si="21"/>
        <v/>
      </c>
      <c r="IJ144" s="147" t="str">
        <f t="shared" si="21"/>
        <v/>
      </c>
      <c r="IK144" s="147" t="str">
        <f t="shared" ref="IK144:IS172" si="33">IF(AND(ABS(K144)&gt;=ABS(K$7),ABS(K144)&lt;=ABS(K$9)),"",IF(K144&lt;K$9," / L"&amp;IK$9&amp;" "&amp;ABS(K144)&amp;" @ "&amp;IK$8,IF(K144&gt;K$9," / H"&amp;IK$9&amp;" "&amp;ABS(K144)&amp;" @ "&amp;IK$8,ABS(K144))))</f>
        <v/>
      </c>
      <c r="IL144" s="147" t="str">
        <f t="shared" si="33"/>
        <v/>
      </c>
      <c r="IM144" s="147" t="str">
        <f t="shared" si="33"/>
        <v/>
      </c>
      <c r="IN144" s="147" t="str">
        <f t="shared" si="33"/>
        <v/>
      </c>
      <c r="IO144" s="147" t="str">
        <f t="shared" si="33"/>
        <v/>
      </c>
      <c r="IP144" s="147" t="str">
        <f t="shared" si="33"/>
        <v/>
      </c>
      <c r="IQ144" s="147" t="str">
        <f t="shared" si="33"/>
        <v/>
      </c>
      <c r="IR144" s="147" t="str">
        <f t="shared" si="33"/>
        <v/>
      </c>
      <c r="IS144" s="147" t="str">
        <f t="shared" si="33"/>
        <v/>
      </c>
      <c r="IT144" s="115">
        <f t="shared" si="29"/>
        <v>10</v>
      </c>
    </row>
    <row r="145" spans="1:254" ht="27" customHeight="1">
      <c r="A145" s="148">
        <f t="shared" si="30"/>
        <v>45950</v>
      </c>
      <c r="B145" s="19">
        <f t="shared" si="30"/>
        <v>0</v>
      </c>
      <c r="C145" s="19" t="str">
        <f t="shared" si="30"/>
        <v>40VP026123P</v>
      </c>
      <c r="D145" s="19" t="str">
        <f t="shared" si="30"/>
        <v>N</v>
      </c>
      <c r="E145" s="136"/>
      <c r="F145" s="19">
        <f t="shared" si="31"/>
        <v>250100001</v>
      </c>
      <c r="G145" s="20">
        <f t="shared" si="32"/>
        <v>0</v>
      </c>
      <c r="H145" s="21">
        <v>8.1999999999999993</v>
      </c>
      <c r="I145" s="21">
        <v>17</v>
      </c>
      <c r="J145" s="21">
        <v>14.8</v>
      </c>
      <c r="K145" s="22">
        <v>0</v>
      </c>
      <c r="L145" s="115"/>
      <c r="M145" s="21">
        <v>11.2</v>
      </c>
      <c r="N145" s="21">
        <v>21.4</v>
      </c>
      <c r="O145" s="21">
        <v>19.5</v>
      </c>
      <c r="P145" s="22">
        <v>0</v>
      </c>
      <c r="Q145" s="115"/>
      <c r="R145" s="21">
        <v>-15.1</v>
      </c>
      <c r="S145" s="21">
        <v>-19.5</v>
      </c>
      <c r="V145" s="19">
        <v>0</v>
      </c>
      <c r="W145" s="24" t="s">
        <v>120</v>
      </c>
      <c r="X145" s="19" t="s">
        <v>177</v>
      </c>
      <c r="Y145" s="19" t="s">
        <v>177</v>
      </c>
      <c r="Z145" s="19" t="str">
        <f t="shared" si="25"/>
        <v xml:space="preserve"> / LW 8.2 @ 50Hz</v>
      </c>
      <c r="BB145" s="14" t="s">
        <v>181</v>
      </c>
      <c r="BC145" s="14" t="s">
        <v>181</v>
      </c>
      <c r="BD145" s="14" t="s">
        <v>184</v>
      </c>
      <c r="BE145" s="14" t="s">
        <v>188</v>
      </c>
      <c r="BG145" s="14" t="s">
        <v>193</v>
      </c>
      <c r="BH145" s="14" t="s">
        <v>194</v>
      </c>
      <c r="BJ145" s="107" t="s">
        <v>200</v>
      </c>
      <c r="BK145" s="14"/>
      <c r="BM145" s="16" t="s">
        <v>202</v>
      </c>
      <c r="BN145" s="16" t="s">
        <v>203</v>
      </c>
      <c r="BO145" s="16" t="s">
        <v>204</v>
      </c>
      <c r="BP145" s="14" t="s">
        <v>205</v>
      </c>
      <c r="BQ145" s="14" t="s">
        <v>206</v>
      </c>
      <c r="BR145" s="24" t="s">
        <v>120</v>
      </c>
      <c r="BS145" s="24"/>
      <c r="BT145" s="16">
        <v>24.4</v>
      </c>
      <c r="BU145" s="25">
        <v>0.56999999999999995</v>
      </c>
      <c r="BV145" s="16" t="s">
        <v>211</v>
      </c>
      <c r="BW145" s="16" t="s">
        <v>212</v>
      </c>
      <c r="BX145" s="16" t="s">
        <v>213</v>
      </c>
      <c r="BY145" s="16"/>
      <c r="BZ145" s="16"/>
      <c r="CA145" s="16" t="s">
        <v>214</v>
      </c>
      <c r="CB145" s="16" t="s">
        <v>122</v>
      </c>
      <c r="CC145" s="16" t="s">
        <v>216</v>
      </c>
      <c r="CD145" s="16" t="s">
        <v>215</v>
      </c>
      <c r="IG145" s="115">
        <f t="shared" si="27"/>
        <v>0</v>
      </c>
      <c r="IH145" s="147" t="str">
        <f t="shared" si="28"/>
        <v xml:space="preserve"> / LW 8.2 @ 50Hz</v>
      </c>
      <c r="II145" s="147" t="str">
        <f t="shared" si="28"/>
        <v/>
      </c>
      <c r="IJ145" s="147" t="str">
        <f t="shared" si="28"/>
        <v/>
      </c>
      <c r="IK145" s="147" t="str">
        <f t="shared" si="33"/>
        <v/>
      </c>
      <c r="IL145" s="147" t="str">
        <f t="shared" si="33"/>
        <v/>
      </c>
      <c r="IM145" s="147" t="str">
        <f t="shared" si="33"/>
        <v/>
      </c>
      <c r="IN145" s="147" t="str">
        <f t="shared" si="33"/>
        <v/>
      </c>
      <c r="IO145" s="147" t="str">
        <f t="shared" si="33"/>
        <v/>
      </c>
      <c r="IP145" s="147" t="str">
        <f t="shared" si="33"/>
        <v/>
      </c>
      <c r="IQ145" s="147" t="str">
        <f t="shared" si="33"/>
        <v/>
      </c>
      <c r="IR145" s="147" t="str">
        <f t="shared" si="33"/>
        <v/>
      </c>
      <c r="IS145" s="147" t="str">
        <f t="shared" si="33"/>
        <v/>
      </c>
      <c r="IT145" s="115">
        <f t="shared" si="29"/>
        <v>10</v>
      </c>
    </row>
    <row r="146" spans="1:254" ht="27" customHeight="1">
      <c r="A146" s="148">
        <f t="shared" si="30"/>
        <v>45950</v>
      </c>
      <c r="B146" s="19">
        <f t="shared" si="30"/>
        <v>0</v>
      </c>
      <c r="C146" s="19" t="str">
        <f t="shared" si="30"/>
        <v>40VP026123P</v>
      </c>
      <c r="D146" s="19" t="str">
        <f t="shared" si="30"/>
        <v>N</v>
      </c>
      <c r="E146" s="136"/>
      <c r="F146" s="19">
        <f t="shared" si="31"/>
        <v>250100001</v>
      </c>
      <c r="G146" s="20">
        <f t="shared" si="32"/>
        <v>0</v>
      </c>
      <c r="H146" s="21">
        <v>8.1999999999999993</v>
      </c>
      <c r="I146" s="21">
        <v>17</v>
      </c>
      <c r="J146" s="21">
        <v>14.8</v>
      </c>
      <c r="K146" s="22">
        <v>0</v>
      </c>
      <c r="L146" s="115"/>
      <c r="M146" s="21">
        <v>11.2</v>
      </c>
      <c r="N146" s="21">
        <v>21.4</v>
      </c>
      <c r="O146" s="21">
        <v>19.5</v>
      </c>
      <c r="P146" s="22">
        <v>0</v>
      </c>
      <c r="Q146" s="115"/>
      <c r="R146" s="21">
        <v>-15.1</v>
      </c>
      <c r="S146" s="21">
        <v>-19.5</v>
      </c>
      <c r="V146" s="19">
        <v>0</v>
      </c>
      <c r="W146" s="24" t="s">
        <v>120</v>
      </c>
      <c r="X146" s="19" t="s">
        <v>177</v>
      </c>
      <c r="Y146" s="19" t="s">
        <v>177</v>
      </c>
      <c r="Z146" s="19" t="str">
        <f t="shared" si="25"/>
        <v xml:space="preserve"> / LW 8.2 @ 50Hz</v>
      </c>
      <c r="BB146" s="14" t="s">
        <v>181</v>
      </c>
      <c r="BC146" s="14" t="s">
        <v>181</v>
      </c>
      <c r="BD146" s="14" t="s">
        <v>184</v>
      </c>
      <c r="BE146" s="14" t="s">
        <v>188</v>
      </c>
      <c r="BG146" s="14" t="s">
        <v>193</v>
      </c>
      <c r="BH146" s="14" t="s">
        <v>194</v>
      </c>
      <c r="BJ146" s="107" t="s">
        <v>200</v>
      </c>
      <c r="BK146" s="14"/>
      <c r="BM146" s="16" t="s">
        <v>202</v>
      </c>
      <c r="BN146" s="16" t="s">
        <v>203</v>
      </c>
      <c r="BO146" s="16" t="s">
        <v>204</v>
      </c>
      <c r="BP146" s="14" t="s">
        <v>205</v>
      </c>
      <c r="BQ146" s="14" t="s">
        <v>206</v>
      </c>
      <c r="BR146" s="24" t="s">
        <v>120</v>
      </c>
      <c r="BS146" s="24"/>
      <c r="BT146" s="16">
        <v>24.4</v>
      </c>
      <c r="BU146" s="25">
        <v>0.56999999999999995</v>
      </c>
      <c r="BV146" s="16" t="s">
        <v>211</v>
      </c>
      <c r="BW146" s="16" t="s">
        <v>212</v>
      </c>
      <c r="BX146" s="16" t="s">
        <v>213</v>
      </c>
      <c r="BY146" s="16"/>
      <c r="BZ146" s="16"/>
      <c r="CA146" s="16" t="s">
        <v>214</v>
      </c>
      <c r="CB146" s="16" t="s">
        <v>122</v>
      </c>
      <c r="CC146" s="16" t="s">
        <v>216</v>
      </c>
      <c r="CD146" s="16" t="s">
        <v>215</v>
      </c>
      <c r="IG146" s="115">
        <f t="shared" si="27"/>
        <v>0</v>
      </c>
      <c r="IH146" s="147" t="str">
        <f t="shared" si="28"/>
        <v xml:space="preserve"> / LW 8.2 @ 50Hz</v>
      </c>
      <c r="II146" s="147" t="str">
        <f t="shared" si="28"/>
        <v/>
      </c>
      <c r="IJ146" s="147" t="str">
        <f t="shared" si="28"/>
        <v/>
      </c>
      <c r="IK146" s="147" t="str">
        <f t="shared" si="33"/>
        <v/>
      </c>
      <c r="IL146" s="147" t="str">
        <f t="shared" si="33"/>
        <v/>
      </c>
      <c r="IM146" s="147" t="str">
        <f t="shared" si="33"/>
        <v/>
      </c>
      <c r="IN146" s="147" t="str">
        <f t="shared" si="33"/>
        <v/>
      </c>
      <c r="IO146" s="147" t="str">
        <f t="shared" si="33"/>
        <v/>
      </c>
      <c r="IP146" s="147" t="str">
        <f t="shared" si="33"/>
        <v/>
      </c>
      <c r="IQ146" s="147" t="str">
        <f t="shared" si="33"/>
        <v/>
      </c>
      <c r="IR146" s="147" t="str">
        <f t="shared" si="33"/>
        <v/>
      </c>
      <c r="IS146" s="147" t="str">
        <f t="shared" si="33"/>
        <v/>
      </c>
      <c r="IT146" s="115">
        <f t="shared" si="29"/>
        <v>10</v>
      </c>
    </row>
    <row r="147" spans="1:254" ht="27" customHeight="1">
      <c r="A147" s="148">
        <f t="shared" si="30"/>
        <v>45950</v>
      </c>
      <c r="B147" s="19">
        <f t="shared" si="30"/>
        <v>0</v>
      </c>
      <c r="C147" s="19" t="str">
        <f t="shared" si="30"/>
        <v>40VP026123P</v>
      </c>
      <c r="D147" s="19" t="str">
        <f t="shared" si="30"/>
        <v>N</v>
      </c>
      <c r="E147" s="136"/>
      <c r="F147" s="19">
        <f t="shared" si="31"/>
        <v>250100001</v>
      </c>
      <c r="G147" s="20">
        <f t="shared" si="32"/>
        <v>0</v>
      </c>
      <c r="H147" s="21">
        <v>8.1999999999999993</v>
      </c>
      <c r="I147" s="21">
        <v>17</v>
      </c>
      <c r="J147" s="21">
        <v>14.8</v>
      </c>
      <c r="K147" s="22">
        <v>0</v>
      </c>
      <c r="L147" s="115"/>
      <c r="M147" s="21">
        <v>11.2</v>
      </c>
      <c r="N147" s="21">
        <v>21.4</v>
      </c>
      <c r="O147" s="21">
        <v>19.5</v>
      </c>
      <c r="P147" s="22">
        <v>0</v>
      </c>
      <c r="Q147" s="115"/>
      <c r="R147" s="21">
        <v>-15.1</v>
      </c>
      <c r="S147" s="21">
        <v>-19.5</v>
      </c>
      <c r="V147" s="19">
        <v>0</v>
      </c>
      <c r="W147" s="24" t="s">
        <v>120</v>
      </c>
      <c r="X147" s="19" t="s">
        <v>177</v>
      </c>
      <c r="Y147" s="19" t="s">
        <v>177</v>
      </c>
      <c r="Z147" s="19" t="str">
        <f t="shared" si="25"/>
        <v xml:space="preserve"> / LW 8.2 @ 50Hz</v>
      </c>
      <c r="BB147" s="14" t="s">
        <v>181</v>
      </c>
      <c r="BC147" s="14" t="s">
        <v>181</v>
      </c>
      <c r="BD147" s="14" t="s">
        <v>184</v>
      </c>
      <c r="BE147" s="14" t="s">
        <v>188</v>
      </c>
      <c r="BG147" s="14" t="s">
        <v>193</v>
      </c>
      <c r="BH147" s="14" t="s">
        <v>194</v>
      </c>
      <c r="BJ147" s="107" t="s">
        <v>200</v>
      </c>
      <c r="BK147" s="14"/>
      <c r="BM147" s="16" t="s">
        <v>202</v>
      </c>
      <c r="BN147" s="16" t="s">
        <v>203</v>
      </c>
      <c r="BO147" s="16" t="s">
        <v>204</v>
      </c>
      <c r="BP147" s="14" t="s">
        <v>205</v>
      </c>
      <c r="BQ147" s="14" t="s">
        <v>206</v>
      </c>
      <c r="BR147" s="24" t="s">
        <v>120</v>
      </c>
      <c r="BS147" s="24"/>
      <c r="BT147" s="16">
        <v>24.4</v>
      </c>
      <c r="BU147" s="25">
        <v>0.56999999999999995</v>
      </c>
      <c r="BV147" s="16" t="s">
        <v>211</v>
      </c>
      <c r="BW147" s="16" t="s">
        <v>212</v>
      </c>
      <c r="BX147" s="16" t="s">
        <v>213</v>
      </c>
      <c r="BY147" s="16"/>
      <c r="BZ147" s="16"/>
      <c r="CA147" s="16" t="s">
        <v>214</v>
      </c>
      <c r="CB147" s="16" t="s">
        <v>122</v>
      </c>
      <c r="CC147" s="16" t="s">
        <v>216</v>
      </c>
      <c r="CD147" s="16" t="s">
        <v>215</v>
      </c>
      <c r="IG147" s="115">
        <f t="shared" si="27"/>
        <v>0</v>
      </c>
      <c r="IH147" s="147" t="str">
        <f t="shared" si="28"/>
        <v xml:space="preserve"> / LW 8.2 @ 50Hz</v>
      </c>
      <c r="II147" s="147" t="str">
        <f t="shared" si="28"/>
        <v/>
      </c>
      <c r="IJ147" s="147" t="str">
        <f t="shared" si="28"/>
        <v/>
      </c>
      <c r="IK147" s="147" t="str">
        <f t="shared" si="33"/>
        <v/>
      </c>
      <c r="IL147" s="147" t="str">
        <f t="shared" si="33"/>
        <v/>
      </c>
      <c r="IM147" s="147" t="str">
        <f t="shared" si="33"/>
        <v/>
      </c>
      <c r="IN147" s="147" t="str">
        <f t="shared" si="33"/>
        <v/>
      </c>
      <c r="IO147" s="147" t="str">
        <f t="shared" si="33"/>
        <v/>
      </c>
      <c r="IP147" s="147" t="str">
        <f t="shared" si="33"/>
        <v/>
      </c>
      <c r="IQ147" s="147" t="str">
        <f t="shared" si="33"/>
        <v/>
      </c>
      <c r="IR147" s="147" t="str">
        <f t="shared" si="33"/>
        <v/>
      </c>
      <c r="IS147" s="147" t="str">
        <f t="shared" si="33"/>
        <v/>
      </c>
      <c r="IT147" s="115">
        <f t="shared" si="29"/>
        <v>10</v>
      </c>
    </row>
    <row r="148" spans="1:254" ht="27" customHeight="1">
      <c r="A148" s="148">
        <f t="shared" si="30"/>
        <v>45950</v>
      </c>
      <c r="B148" s="19">
        <f t="shared" si="30"/>
        <v>0</v>
      </c>
      <c r="C148" s="19" t="str">
        <f t="shared" si="30"/>
        <v>40VP026123P</v>
      </c>
      <c r="D148" s="19" t="str">
        <f t="shared" si="30"/>
        <v>N</v>
      </c>
      <c r="E148" s="136"/>
      <c r="F148" s="19">
        <f t="shared" si="31"/>
        <v>250100001</v>
      </c>
      <c r="G148" s="20">
        <f t="shared" si="32"/>
        <v>0</v>
      </c>
      <c r="H148" s="21">
        <v>8.1999999999999993</v>
      </c>
      <c r="I148" s="21">
        <v>17</v>
      </c>
      <c r="J148" s="21">
        <v>14.8</v>
      </c>
      <c r="K148" s="22">
        <v>0</v>
      </c>
      <c r="L148" s="115"/>
      <c r="M148" s="21">
        <v>11.2</v>
      </c>
      <c r="N148" s="21">
        <v>21.4</v>
      </c>
      <c r="O148" s="21">
        <v>19.5</v>
      </c>
      <c r="P148" s="22">
        <v>0</v>
      </c>
      <c r="Q148" s="115"/>
      <c r="R148" s="21">
        <v>-15.1</v>
      </c>
      <c r="S148" s="21">
        <v>-19.5</v>
      </c>
      <c r="V148" s="19">
        <v>0</v>
      </c>
      <c r="W148" s="24" t="s">
        <v>120</v>
      </c>
      <c r="X148" s="19" t="s">
        <v>177</v>
      </c>
      <c r="Y148" s="19" t="s">
        <v>177</v>
      </c>
      <c r="Z148" s="19" t="str">
        <f t="shared" si="25"/>
        <v xml:space="preserve"> / LW 8.2 @ 50Hz</v>
      </c>
      <c r="BB148" s="14" t="s">
        <v>181</v>
      </c>
      <c r="BC148" s="14" t="s">
        <v>181</v>
      </c>
      <c r="BD148" s="14" t="s">
        <v>184</v>
      </c>
      <c r="BE148" s="14" t="s">
        <v>188</v>
      </c>
      <c r="BG148" s="14" t="s">
        <v>193</v>
      </c>
      <c r="BH148" s="14" t="s">
        <v>194</v>
      </c>
      <c r="BJ148" s="107" t="s">
        <v>200</v>
      </c>
      <c r="BK148" s="14"/>
      <c r="BM148" s="16" t="s">
        <v>202</v>
      </c>
      <c r="BN148" s="16" t="s">
        <v>203</v>
      </c>
      <c r="BO148" s="16" t="s">
        <v>204</v>
      </c>
      <c r="BP148" s="14" t="s">
        <v>205</v>
      </c>
      <c r="BQ148" s="14" t="s">
        <v>206</v>
      </c>
      <c r="BR148" s="24" t="s">
        <v>120</v>
      </c>
      <c r="BS148" s="24"/>
      <c r="BT148" s="16">
        <v>24.4</v>
      </c>
      <c r="BU148" s="25">
        <v>0.56999999999999995</v>
      </c>
      <c r="BV148" s="16" t="s">
        <v>211</v>
      </c>
      <c r="BW148" s="16" t="s">
        <v>212</v>
      </c>
      <c r="BX148" s="16" t="s">
        <v>213</v>
      </c>
      <c r="BY148" s="16"/>
      <c r="BZ148" s="16"/>
      <c r="CA148" s="16" t="s">
        <v>214</v>
      </c>
      <c r="CB148" s="16" t="s">
        <v>122</v>
      </c>
      <c r="CC148" s="16" t="s">
        <v>216</v>
      </c>
      <c r="CD148" s="16" t="s">
        <v>215</v>
      </c>
      <c r="IG148" s="115">
        <f t="shared" si="27"/>
        <v>0</v>
      </c>
      <c r="IH148" s="147" t="str">
        <f t="shared" si="28"/>
        <v xml:space="preserve"> / LW 8.2 @ 50Hz</v>
      </c>
      <c r="II148" s="147" t="str">
        <f t="shared" si="28"/>
        <v/>
      </c>
      <c r="IJ148" s="147" t="str">
        <f t="shared" si="28"/>
        <v/>
      </c>
      <c r="IK148" s="147" t="str">
        <f t="shared" si="33"/>
        <v/>
      </c>
      <c r="IL148" s="147" t="str">
        <f t="shared" si="33"/>
        <v/>
      </c>
      <c r="IM148" s="147" t="str">
        <f t="shared" si="33"/>
        <v/>
      </c>
      <c r="IN148" s="147" t="str">
        <f t="shared" si="33"/>
        <v/>
      </c>
      <c r="IO148" s="147" t="str">
        <f t="shared" si="33"/>
        <v/>
      </c>
      <c r="IP148" s="147" t="str">
        <f t="shared" si="33"/>
        <v/>
      </c>
      <c r="IQ148" s="147" t="str">
        <f t="shared" si="33"/>
        <v/>
      </c>
      <c r="IR148" s="147" t="str">
        <f t="shared" si="33"/>
        <v/>
      </c>
      <c r="IS148" s="147" t="str">
        <f t="shared" si="33"/>
        <v/>
      </c>
      <c r="IT148" s="115">
        <f t="shared" si="29"/>
        <v>10</v>
      </c>
    </row>
    <row r="149" spans="1:254" ht="27" customHeight="1">
      <c r="A149" s="148">
        <f t="shared" si="30"/>
        <v>45950</v>
      </c>
      <c r="B149" s="19">
        <f t="shared" si="30"/>
        <v>0</v>
      </c>
      <c r="C149" s="19" t="str">
        <f t="shared" si="30"/>
        <v>40VP026123P</v>
      </c>
      <c r="D149" s="19" t="str">
        <f t="shared" si="30"/>
        <v>N</v>
      </c>
      <c r="E149" s="136"/>
      <c r="F149" s="19">
        <f t="shared" si="31"/>
        <v>250100001</v>
      </c>
      <c r="G149" s="20">
        <f t="shared" si="32"/>
        <v>0</v>
      </c>
      <c r="H149" s="21">
        <v>8.1999999999999993</v>
      </c>
      <c r="I149" s="21">
        <v>17</v>
      </c>
      <c r="J149" s="21">
        <v>14.8</v>
      </c>
      <c r="K149" s="22">
        <v>0</v>
      </c>
      <c r="L149" s="115"/>
      <c r="M149" s="21">
        <v>11.2</v>
      </c>
      <c r="N149" s="21">
        <v>21.4</v>
      </c>
      <c r="O149" s="21">
        <v>19.5</v>
      </c>
      <c r="P149" s="22">
        <v>0</v>
      </c>
      <c r="Q149" s="115"/>
      <c r="R149" s="21">
        <v>-15.1</v>
      </c>
      <c r="S149" s="21">
        <v>-19.5</v>
      </c>
      <c r="V149" s="19">
        <v>0</v>
      </c>
      <c r="W149" s="24" t="s">
        <v>120</v>
      </c>
      <c r="X149" s="19" t="s">
        <v>177</v>
      </c>
      <c r="Y149" s="19" t="s">
        <v>177</v>
      </c>
      <c r="Z149" s="19" t="str">
        <f t="shared" si="25"/>
        <v xml:space="preserve"> / LW 8.2 @ 50Hz</v>
      </c>
      <c r="BB149" s="14" t="s">
        <v>181</v>
      </c>
      <c r="BC149" s="14" t="s">
        <v>181</v>
      </c>
      <c r="BD149" s="14" t="s">
        <v>184</v>
      </c>
      <c r="BE149" s="14" t="s">
        <v>188</v>
      </c>
      <c r="BG149" s="14" t="s">
        <v>193</v>
      </c>
      <c r="BH149" s="14" t="s">
        <v>194</v>
      </c>
      <c r="BJ149" s="107" t="s">
        <v>200</v>
      </c>
      <c r="BK149" s="14"/>
      <c r="BM149" s="16" t="s">
        <v>202</v>
      </c>
      <c r="BN149" s="16" t="s">
        <v>203</v>
      </c>
      <c r="BO149" s="16" t="s">
        <v>204</v>
      </c>
      <c r="BP149" s="14" t="s">
        <v>205</v>
      </c>
      <c r="BQ149" s="14" t="s">
        <v>206</v>
      </c>
      <c r="BR149" s="24" t="s">
        <v>120</v>
      </c>
      <c r="BS149" s="24"/>
      <c r="BT149" s="16">
        <v>24.4</v>
      </c>
      <c r="BU149" s="25">
        <v>0.56999999999999995</v>
      </c>
      <c r="BV149" s="16" t="s">
        <v>211</v>
      </c>
      <c r="BW149" s="16" t="s">
        <v>212</v>
      </c>
      <c r="BX149" s="16" t="s">
        <v>213</v>
      </c>
      <c r="BY149" s="16"/>
      <c r="BZ149" s="16"/>
      <c r="CA149" s="16" t="s">
        <v>214</v>
      </c>
      <c r="CB149" s="16" t="s">
        <v>122</v>
      </c>
      <c r="CC149" s="16" t="s">
        <v>216</v>
      </c>
      <c r="CD149" s="16" t="s">
        <v>215</v>
      </c>
      <c r="IG149" s="115">
        <f t="shared" si="27"/>
        <v>0</v>
      </c>
      <c r="IH149" s="147" t="str">
        <f t="shared" si="28"/>
        <v xml:space="preserve"> / LW 8.2 @ 50Hz</v>
      </c>
      <c r="II149" s="147" t="str">
        <f t="shared" si="28"/>
        <v/>
      </c>
      <c r="IJ149" s="147" t="str">
        <f t="shared" si="28"/>
        <v/>
      </c>
      <c r="IK149" s="147" t="str">
        <f t="shared" si="33"/>
        <v/>
      </c>
      <c r="IL149" s="147" t="str">
        <f t="shared" si="33"/>
        <v/>
      </c>
      <c r="IM149" s="147" t="str">
        <f t="shared" si="33"/>
        <v/>
      </c>
      <c r="IN149" s="147" t="str">
        <f t="shared" si="33"/>
        <v/>
      </c>
      <c r="IO149" s="147" t="str">
        <f t="shared" si="33"/>
        <v/>
      </c>
      <c r="IP149" s="147" t="str">
        <f t="shared" si="33"/>
        <v/>
      </c>
      <c r="IQ149" s="147" t="str">
        <f t="shared" si="33"/>
        <v/>
      </c>
      <c r="IR149" s="147" t="str">
        <f t="shared" si="33"/>
        <v/>
      </c>
      <c r="IS149" s="147" t="str">
        <f t="shared" si="33"/>
        <v/>
      </c>
      <c r="IT149" s="115">
        <f t="shared" si="29"/>
        <v>10</v>
      </c>
    </row>
    <row r="150" spans="1:254" ht="27" customHeight="1">
      <c r="A150" s="148">
        <f t="shared" si="30"/>
        <v>45950</v>
      </c>
      <c r="B150" s="19">
        <f t="shared" si="30"/>
        <v>0</v>
      </c>
      <c r="C150" s="19" t="str">
        <f t="shared" si="30"/>
        <v>40VP026123P</v>
      </c>
      <c r="D150" s="19" t="str">
        <f t="shared" si="30"/>
        <v>N</v>
      </c>
      <c r="E150" s="136"/>
      <c r="F150" s="19">
        <f t="shared" si="31"/>
        <v>250100001</v>
      </c>
      <c r="G150" s="20">
        <f t="shared" si="32"/>
        <v>0</v>
      </c>
      <c r="H150" s="21">
        <v>8.1999999999999993</v>
      </c>
      <c r="I150" s="21">
        <v>17</v>
      </c>
      <c r="J150" s="21">
        <v>14.8</v>
      </c>
      <c r="K150" s="22">
        <v>0</v>
      </c>
      <c r="L150" s="115"/>
      <c r="M150" s="21">
        <v>11.2</v>
      </c>
      <c r="N150" s="21">
        <v>21.4</v>
      </c>
      <c r="O150" s="21">
        <v>19.5</v>
      </c>
      <c r="P150" s="22">
        <v>0</v>
      </c>
      <c r="Q150" s="115"/>
      <c r="R150" s="21">
        <v>-15.1</v>
      </c>
      <c r="S150" s="21">
        <v>-19.5</v>
      </c>
      <c r="T150" s="21">
        <v>33.9</v>
      </c>
      <c r="U150" s="21">
        <v>33.5</v>
      </c>
      <c r="V150" s="19">
        <v>0</v>
      </c>
      <c r="W150" s="24" t="s">
        <v>120</v>
      </c>
      <c r="X150" s="19" t="s">
        <v>177</v>
      </c>
      <c r="Y150" s="19" t="s">
        <v>177</v>
      </c>
      <c r="Z150" s="19" t="str">
        <f t="shared" si="25"/>
        <v xml:space="preserve"> / LW 8.2 @ 50Hz</v>
      </c>
      <c r="BB150" s="14" t="s">
        <v>181</v>
      </c>
      <c r="BC150" s="14" t="s">
        <v>181</v>
      </c>
      <c r="BD150" s="14" t="s">
        <v>184</v>
      </c>
      <c r="BE150" s="14" t="s">
        <v>188</v>
      </c>
      <c r="BG150" s="14" t="s">
        <v>193</v>
      </c>
      <c r="BH150" s="14" t="s">
        <v>194</v>
      </c>
      <c r="BJ150" s="107" t="s">
        <v>200</v>
      </c>
      <c r="BK150" s="14"/>
      <c r="BM150" s="16" t="s">
        <v>202</v>
      </c>
      <c r="BN150" s="16" t="s">
        <v>203</v>
      </c>
      <c r="BO150" s="16" t="s">
        <v>204</v>
      </c>
      <c r="BP150" s="14" t="s">
        <v>205</v>
      </c>
      <c r="BQ150" s="14" t="s">
        <v>206</v>
      </c>
      <c r="BR150" s="24" t="s">
        <v>120</v>
      </c>
      <c r="BS150" s="24" t="s">
        <v>207</v>
      </c>
      <c r="BT150" s="16">
        <v>24.4</v>
      </c>
      <c r="BU150" s="25">
        <v>0.56999999999999995</v>
      </c>
      <c r="BV150" s="16" t="s">
        <v>211</v>
      </c>
      <c r="BW150" s="16" t="s">
        <v>212</v>
      </c>
      <c r="BX150" s="16" t="s">
        <v>213</v>
      </c>
      <c r="BY150" s="16">
        <v>25.2</v>
      </c>
      <c r="BZ150" s="16">
        <v>18.7</v>
      </c>
      <c r="CA150" s="16" t="s">
        <v>214</v>
      </c>
      <c r="CB150" s="16" t="s">
        <v>122</v>
      </c>
      <c r="CC150" s="16" t="s">
        <v>216</v>
      </c>
      <c r="CD150" s="16" t="s">
        <v>215</v>
      </c>
      <c r="IG150" s="115">
        <f t="shared" si="27"/>
        <v>0</v>
      </c>
      <c r="IH150" s="147" t="str">
        <f t="shared" si="28"/>
        <v xml:space="preserve"> / LW 8.2 @ 50Hz</v>
      </c>
      <c r="II150" s="147" t="str">
        <f t="shared" si="28"/>
        <v/>
      </c>
      <c r="IJ150" s="147" t="str">
        <f t="shared" si="28"/>
        <v/>
      </c>
      <c r="IK150" s="147" t="str">
        <f t="shared" si="33"/>
        <v/>
      </c>
      <c r="IL150" s="147" t="str">
        <f t="shared" si="33"/>
        <v/>
      </c>
      <c r="IM150" s="147" t="str">
        <f t="shared" si="33"/>
        <v/>
      </c>
      <c r="IN150" s="147" t="str">
        <f t="shared" si="33"/>
        <v/>
      </c>
      <c r="IO150" s="147" t="str">
        <f t="shared" si="33"/>
        <v/>
      </c>
      <c r="IP150" s="147" t="str">
        <f t="shared" si="33"/>
        <v/>
      </c>
      <c r="IQ150" s="147" t="str">
        <f t="shared" si="33"/>
        <v/>
      </c>
      <c r="IR150" s="147" t="str">
        <f t="shared" si="33"/>
        <v/>
      </c>
      <c r="IS150" s="147" t="str">
        <f t="shared" si="33"/>
        <v/>
      </c>
      <c r="IT150" s="115">
        <f t="shared" si="29"/>
        <v>10</v>
      </c>
    </row>
    <row r="151" spans="1:254" ht="27" customHeight="1">
      <c r="A151" s="148">
        <f t="shared" si="30"/>
        <v>45950</v>
      </c>
      <c r="B151" s="19">
        <f t="shared" si="30"/>
        <v>0</v>
      </c>
      <c r="C151" s="19" t="str">
        <f t="shared" si="30"/>
        <v>40VP026123P</v>
      </c>
      <c r="D151" s="19" t="str">
        <f t="shared" si="30"/>
        <v>N</v>
      </c>
      <c r="E151" s="136"/>
      <c r="F151" s="19">
        <f t="shared" si="31"/>
        <v>250100001</v>
      </c>
      <c r="G151" s="20">
        <f t="shared" si="32"/>
        <v>0</v>
      </c>
      <c r="H151" s="21">
        <v>8.1999999999999993</v>
      </c>
      <c r="I151" s="21">
        <v>17</v>
      </c>
      <c r="J151" s="21">
        <v>14.8</v>
      </c>
      <c r="K151" s="22">
        <v>0</v>
      </c>
      <c r="L151" s="115"/>
      <c r="M151" s="21">
        <v>11.2</v>
      </c>
      <c r="N151" s="21">
        <v>21.4</v>
      </c>
      <c r="O151" s="21">
        <v>19.5</v>
      </c>
      <c r="P151" s="22">
        <v>0</v>
      </c>
      <c r="Q151" s="115"/>
      <c r="R151" s="21">
        <v>-15.1</v>
      </c>
      <c r="S151" s="21">
        <v>-19.5</v>
      </c>
      <c r="T151" s="21">
        <v>33.1</v>
      </c>
      <c r="U151" s="21">
        <v>34.4</v>
      </c>
      <c r="V151" s="19">
        <v>0</v>
      </c>
      <c r="W151" s="24" t="s">
        <v>120</v>
      </c>
      <c r="X151" s="19" t="s">
        <v>177</v>
      </c>
      <c r="Y151" s="19" t="s">
        <v>177</v>
      </c>
      <c r="Z151" s="19" t="str">
        <f t="shared" si="25"/>
        <v xml:space="preserve"> / LW 8.2 @ 50Hz</v>
      </c>
      <c r="BB151" s="105" t="s">
        <v>182</v>
      </c>
      <c r="BC151" s="105" t="s">
        <v>182</v>
      </c>
      <c r="BD151" s="106" t="s">
        <v>185</v>
      </c>
      <c r="BE151" s="105" t="s">
        <v>189</v>
      </c>
      <c r="BG151" s="16" t="s">
        <v>195</v>
      </c>
      <c r="BH151" s="14" t="s">
        <v>196</v>
      </c>
      <c r="BJ151" s="14" t="s">
        <v>201</v>
      </c>
      <c r="BK151" s="14"/>
      <c r="BM151" s="14" t="s">
        <v>202</v>
      </c>
      <c r="BN151" s="14" t="s">
        <v>208</v>
      </c>
      <c r="BO151" s="14" t="s">
        <v>209</v>
      </c>
      <c r="BP151" s="14" t="s">
        <v>210</v>
      </c>
      <c r="BQ151" s="14" t="s">
        <v>206</v>
      </c>
      <c r="BR151" s="24" t="s">
        <v>120</v>
      </c>
      <c r="BS151" s="24" t="s">
        <v>207</v>
      </c>
      <c r="BT151" s="108">
        <v>27</v>
      </c>
      <c r="BU151" s="25">
        <v>0.49</v>
      </c>
      <c r="BV151" s="16" t="s">
        <v>211</v>
      </c>
      <c r="BW151" s="16" t="s">
        <v>212</v>
      </c>
      <c r="BX151" s="16" t="s">
        <v>213</v>
      </c>
      <c r="BY151" s="16">
        <v>25.9</v>
      </c>
      <c r="BZ151" s="16">
        <v>17.100000000000001</v>
      </c>
      <c r="CA151" s="16" t="s">
        <v>214</v>
      </c>
      <c r="CB151" s="16" t="s">
        <v>122</v>
      </c>
      <c r="CC151" s="19" t="s">
        <v>216</v>
      </c>
      <c r="CD151" s="16" t="s">
        <v>215</v>
      </c>
      <c r="IG151" s="115">
        <f t="shared" si="27"/>
        <v>0</v>
      </c>
      <c r="IH151" s="147" t="str">
        <f t="shared" si="28"/>
        <v xml:space="preserve"> / LW 8.2 @ 50Hz</v>
      </c>
      <c r="II151" s="147" t="str">
        <f t="shared" si="28"/>
        <v/>
      </c>
      <c r="IJ151" s="147" t="str">
        <f t="shared" si="28"/>
        <v/>
      </c>
      <c r="IK151" s="147" t="str">
        <f t="shared" si="33"/>
        <v/>
      </c>
      <c r="IL151" s="147" t="str">
        <f t="shared" si="33"/>
        <v/>
      </c>
      <c r="IM151" s="147" t="str">
        <f t="shared" si="33"/>
        <v/>
      </c>
      <c r="IN151" s="147" t="str">
        <f t="shared" si="33"/>
        <v/>
      </c>
      <c r="IO151" s="147" t="str">
        <f t="shared" si="33"/>
        <v/>
      </c>
      <c r="IP151" s="147" t="str">
        <f t="shared" si="33"/>
        <v/>
      </c>
      <c r="IQ151" s="147" t="str">
        <f t="shared" si="33"/>
        <v/>
      </c>
      <c r="IR151" s="147" t="str">
        <f t="shared" si="33"/>
        <v/>
      </c>
      <c r="IS151" s="147" t="str">
        <f t="shared" si="33"/>
        <v/>
      </c>
      <c r="IT151" s="115">
        <f t="shared" si="29"/>
        <v>10</v>
      </c>
    </row>
    <row r="152" spans="1:254" ht="27" customHeight="1">
      <c r="A152" s="148">
        <f t="shared" si="30"/>
        <v>45950</v>
      </c>
      <c r="B152" s="19">
        <f t="shared" si="30"/>
        <v>0</v>
      </c>
      <c r="C152" s="19" t="str">
        <f t="shared" si="30"/>
        <v>40VP026123P</v>
      </c>
      <c r="D152" s="19" t="str">
        <f t="shared" si="30"/>
        <v>N</v>
      </c>
      <c r="E152" s="136"/>
      <c r="F152" s="19">
        <f t="shared" si="31"/>
        <v>250100001</v>
      </c>
      <c r="G152" s="20">
        <f t="shared" si="32"/>
        <v>0</v>
      </c>
      <c r="H152" s="21">
        <v>8.1999999999999993</v>
      </c>
      <c r="I152" s="21">
        <v>17</v>
      </c>
      <c r="J152" s="21">
        <v>14.8</v>
      </c>
      <c r="K152" s="22">
        <v>0</v>
      </c>
      <c r="L152" s="115"/>
      <c r="M152" s="21">
        <v>11.2</v>
      </c>
      <c r="N152" s="21">
        <v>21.4</v>
      </c>
      <c r="O152" s="21">
        <v>19.5</v>
      </c>
      <c r="P152" s="22">
        <v>0</v>
      </c>
      <c r="Q152" s="115"/>
      <c r="R152" s="21">
        <v>-15.1</v>
      </c>
      <c r="S152" s="21">
        <v>-19.5</v>
      </c>
      <c r="T152" s="21">
        <v>32.9</v>
      </c>
      <c r="U152" s="21">
        <v>35.1</v>
      </c>
      <c r="V152" s="19">
        <v>0</v>
      </c>
      <c r="W152" s="24" t="s">
        <v>120</v>
      </c>
      <c r="X152" s="19" t="s">
        <v>177</v>
      </c>
      <c r="Y152" s="19" t="s">
        <v>177</v>
      </c>
      <c r="Z152" s="19" t="str">
        <f t="shared" si="25"/>
        <v xml:space="preserve"> / LW 8.2 @ 50Hz</v>
      </c>
      <c r="BB152" s="105" t="s">
        <v>182</v>
      </c>
      <c r="BC152" s="105" t="s">
        <v>182</v>
      </c>
      <c r="BD152" s="106" t="s">
        <v>185</v>
      </c>
      <c r="BE152" s="105" t="s">
        <v>189</v>
      </c>
      <c r="BG152" s="16" t="s">
        <v>195</v>
      </c>
      <c r="BH152" s="14" t="s">
        <v>196</v>
      </c>
      <c r="BJ152" s="14" t="s">
        <v>201</v>
      </c>
      <c r="BK152" s="14"/>
      <c r="BM152" s="14" t="s">
        <v>202</v>
      </c>
      <c r="BN152" s="14" t="s">
        <v>208</v>
      </c>
      <c r="BO152" s="14" t="s">
        <v>209</v>
      </c>
      <c r="BP152" s="14" t="s">
        <v>210</v>
      </c>
      <c r="BQ152" s="14" t="s">
        <v>206</v>
      </c>
      <c r="BR152" s="24" t="s">
        <v>120</v>
      </c>
      <c r="BS152" s="24" t="s">
        <v>207</v>
      </c>
      <c r="BT152" s="108">
        <v>27</v>
      </c>
      <c r="BU152" s="25">
        <v>0.49</v>
      </c>
      <c r="BV152" s="16" t="s">
        <v>211</v>
      </c>
      <c r="BW152" s="16" t="s">
        <v>212</v>
      </c>
      <c r="BX152" s="16" t="s">
        <v>213</v>
      </c>
      <c r="BY152" s="16">
        <v>25.9</v>
      </c>
      <c r="BZ152" s="16">
        <v>17.100000000000001</v>
      </c>
      <c r="CA152" s="16" t="s">
        <v>214</v>
      </c>
      <c r="CB152" s="16" t="s">
        <v>122</v>
      </c>
      <c r="CC152" s="19" t="s">
        <v>216</v>
      </c>
      <c r="CD152" s="16" t="s">
        <v>215</v>
      </c>
      <c r="IG152" s="115">
        <f t="shared" si="27"/>
        <v>0</v>
      </c>
      <c r="IH152" s="147" t="str">
        <f t="shared" si="28"/>
        <v xml:space="preserve"> / LW 8.2 @ 50Hz</v>
      </c>
      <c r="II152" s="147" t="str">
        <f t="shared" si="28"/>
        <v/>
      </c>
      <c r="IJ152" s="147" t="str">
        <f t="shared" si="28"/>
        <v/>
      </c>
      <c r="IK152" s="147" t="str">
        <f t="shared" si="33"/>
        <v/>
      </c>
      <c r="IL152" s="147" t="str">
        <f t="shared" si="33"/>
        <v/>
      </c>
      <c r="IM152" s="147" t="str">
        <f t="shared" si="33"/>
        <v/>
      </c>
      <c r="IN152" s="147" t="str">
        <f t="shared" si="33"/>
        <v/>
      </c>
      <c r="IO152" s="147" t="str">
        <f t="shared" si="33"/>
        <v/>
      </c>
      <c r="IP152" s="147" t="str">
        <f t="shared" si="33"/>
        <v/>
      </c>
      <c r="IQ152" s="147" t="str">
        <f t="shared" si="33"/>
        <v/>
      </c>
      <c r="IR152" s="147" t="str">
        <f t="shared" si="33"/>
        <v/>
      </c>
      <c r="IS152" s="147" t="str">
        <f t="shared" si="33"/>
        <v/>
      </c>
      <c r="IT152" s="115">
        <f t="shared" si="29"/>
        <v>10</v>
      </c>
    </row>
    <row r="153" spans="1:254" ht="27" customHeight="1">
      <c r="A153" s="148">
        <f t="shared" si="30"/>
        <v>45950</v>
      </c>
      <c r="B153" s="19">
        <f t="shared" si="30"/>
        <v>0</v>
      </c>
      <c r="C153" s="19" t="str">
        <f t="shared" si="30"/>
        <v>40VP026123P</v>
      </c>
      <c r="D153" s="19" t="str">
        <f t="shared" si="30"/>
        <v>N</v>
      </c>
      <c r="E153" s="136"/>
      <c r="F153" s="19">
        <f t="shared" si="31"/>
        <v>250100001</v>
      </c>
      <c r="G153" s="20">
        <f t="shared" si="32"/>
        <v>0</v>
      </c>
      <c r="H153" s="21">
        <v>8.1999999999999993</v>
      </c>
      <c r="I153" s="21">
        <v>17</v>
      </c>
      <c r="J153" s="21">
        <v>14.8</v>
      </c>
      <c r="K153" s="22">
        <v>0</v>
      </c>
      <c r="L153" s="115"/>
      <c r="M153" s="21">
        <v>11.2</v>
      </c>
      <c r="N153" s="21">
        <v>21.4</v>
      </c>
      <c r="O153" s="21">
        <v>19.5</v>
      </c>
      <c r="P153" s="22">
        <v>0</v>
      </c>
      <c r="Q153" s="115"/>
      <c r="R153" s="21">
        <v>-15.1</v>
      </c>
      <c r="S153" s="21">
        <v>-19.5</v>
      </c>
      <c r="T153" s="21">
        <v>33.299999999999997</v>
      </c>
      <c r="U153" s="21">
        <v>34.6</v>
      </c>
      <c r="V153" s="19">
        <v>0</v>
      </c>
      <c r="W153" s="24" t="s">
        <v>120</v>
      </c>
      <c r="X153" s="19" t="s">
        <v>177</v>
      </c>
      <c r="Y153" s="19" t="s">
        <v>177</v>
      </c>
      <c r="Z153" s="19" t="str">
        <f t="shared" si="25"/>
        <v xml:space="preserve"> / LW 8.2 @ 50Hz</v>
      </c>
      <c r="BB153" s="105" t="s">
        <v>182</v>
      </c>
      <c r="BC153" s="105" t="s">
        <v>182</v>
      </c>
      <c r="BD153" s="106" t="s">
        <v>185</v>
      </c>
      <c r="BE153" s="105" t="s">
        <v>189</v>
      </c>
      <c r="BG153" s="16" t="s">
        <v>195</v>
      </c>
      <c r="BH153" s="14" t="s">
        <v>196</v>
      </c>
      <c r="BJ153" s="14" t="s">
        <v>201</v>
      </c>
      <c r="BK153" s="14"/>
      <c r="BM153" s="14" t="s">
        <v>202</v>
      </c>
      <c r="BN153" s="14" t="s">
        <v>208</v>
      </c>
      <c r="BO153" s="14" t="s">
        <v>209</v>
      </c>
      <c r="BP153" s="14" t="s">
        <v>210</v>
      </c>
      <c r="BQ153" s="14" t="s">
        <v>206</v>
      </c>
      <c r="BR153" s="24" t="s">
        <v>120</v>
      </c>
      <c r="BS153" s="24" t="s">
        <v>207</v>
      </c>
      <c r="BT153" s="108">
        <v>27</v>
      </c>
      <c r="BU153" s="25">
        <v>0.49</v>
      </c>
      <c r="BV153" s="16" t="s">
        <v>211</v>
      </c>
      <c r="BW153" s="16" t="s">
        <v>212</v>
      </c>
      <c r="BX153" s="16" t="s">
        <v>213</v>
      </c>
      <c r="BY153" s="16">
        <v>25.9</v>
      </c>
      <c r="BZ153" s="16">
        <v>17.100000000000001</v>
      </c>
      <c r="CA153" s="16" t="s">
        <v>214</v>
      </c>
      <c r="CB153" s="16" t="s">
        <v>122</v>
      </c>
      <c r="CC153" s="19" t="s">
        <v>216</v>
      </c>
      <c r="CD153" s="16" t="s">
        <v>215</v>
      </c>
      <c r="IG153" s="115">
        <f t="shared" si="27"/>
        <v>0</v>
      </c>
      <c r="IH153" s="147" t="str">
        <f t="shared" si="28"/>
        <v xml:space="preserve"> / LW 8.2 @ 50Hz</v>
      </c>
      <c r="II153" s="147" t="str">
        <f t="shared" si="28"/>
        <v/>
      </c>
      <c r="IJ153" s="147" t="str">
        <f t="shared" si="28"/>
        <v/>
      </c>
      <c r="IK153" s="147" t="str">
        <f t="shared" si="33"/>
        <v/>
      </c>
      <c r="IL153" s="147" t="str">
        <f t="shared" si="33"/>
        <v/>
      </c>
      <c r="IM153" s="147" t="str">
        <f t="shared" si="33"/>
        <v/>
      </c>
      <c r="IN153" s="147" t="str">
        <f t="shared" si="33"/>
        <v/>
      </c>
      <c r="IO153" s="147" t="str">
        <f t="shared" si="33"/>
        <v/>
      </c>
      <c r="IP153" s="147" t="str">
        <f t="shared" si="33"/>
        <v/>
      </c>
      <c r="IQ153" s="147" t="str">
        <f t="shared" si="33"/>
        <v/>
      </c>
      <c r="IR153" s="147" t="str">
        <f t="shared" si="33"/>
        <v/>
      </c>
      <c r="IS153" s="147" t="str">
        <f t="shared" si="33"/>
        <v/>
      </c>
      <c r="IT153" s="115">
        <f t="shared" si="29"/>
        <v>10</v>
      </c>
    </row>
    <row r="154" spans="1:254" ht="27" customHeight="1">
      <c r="A154" s="148">
        <f t="shared" si="30"/>
        <v>45950</v>
      </c>
      <c r="B154" s="19">
        <f t="shared" si="30"/>
        <v>0</v>
      </c>
      <c r="C154" s="19" t="str">
        <f t="shared" si="30"/>
        <v>40VP026123P</v>
      </c>
      <c r="D154" s="19" t="str">
        <f t="shared" si="30"/>
        <v>N</v>
      </c>
      <c r="E154" s="136"/>
      <c r="F154" s="19">
        <f t="shared" si="31"/>
        <v>250100001</v>
      </c>
      <c r="G154" s="20">
        <f t="shared" si="32"/>
        <v>0</v>
      </c>
      <c r="H154" s="21">
        <v>8.1999999999999993</v>
      </c>
      <c r="I154" s="21">
        <v>17</v>
      </c>
      <c r="J154" s="21">
        <v>14.8</v>
      </c>
      <c r="K154" s="22">
        <v>0</v>
      </c>
      <c r="L154" s="115"/>
      <c r="M154" s="21">
        <v>11.2</v>
      </c>
      <c r="N154" s="21">
        <v>21.4</v>
      </c>
      <c r="O154" s="21">
        <v>19.5</v>
      </c>
      <c r="P154" s="22">
        <v>0</v>
      </c>
      <c r="Q154" s="115"/>
      <c r="R154" s="21">
        <v>-15.1</v>
      </c>
      <c r="S154" s="21">
        <v>-19.5</v>
      </c>
      <c r="T154" s="21">
        <v>33.5</v>
      </c>
      <c r="U154" s="21">
        <v>35.5</v>
      </c>
      <c r="V154" s="19">
        <v>0</v>
      </c>
      <c r="W154" s="24" t="s">
        <v>120</v>
      </c>
      <c r="X154" s="19" t="s">
        <v>177</v>
      </c>
      <c r="Y154" s="19" t="s">
        <v>177</v>
      </c>
      <c r="Z154" s="19" t="str">
        <f t="shared" si="25"/>
        <v xml:space="preserve"> / LW 8.2 @ 50Hz</v>
      </c>
      <c r="BB154" s="105" t="s">
        <v>182</v>
      </c>
      <c r="BC154" s="105" t="s">
        <v>182</v>
      </c>
      <c r="BD154" s="106" t="s">
        <v>185</v>
      </c>
      <c r="BE154" s="105" t="s">
        <v>189</v>
      </c>
      <c r="BG154" s="16" t="s">
        <v>195</v>
      </c>
      <c r="BH154" s="14" t="s">
        <v>196</v>
      </c>
      <c r="BJ154" s="14" t="s">
        <v>201</v>
      </c>
      <c r="BK154" s="14"/>
      <c r="BM154" s="14" t="s">
        <v>202</v>
      </c>
      <c r="BN154" s="14" t="s">
        <v>208</v>
      </c>
      <c r="BO154" s="14" t="s">
        <v>209</v>
      </c>
      <c r="BP154" s="14" t="s">
        <v>210</v>
      </c>
      <c r="BQ154" s="14" t="s">
        <v>206</v>
      </c>
      <c r="BR154" s="24" t="s">
        <v>120</v>
      </c>
      <c r="BS154" s="24" t="s">
        <v>207</v>
      </c>
      <c r="BT154" s="108">
        <v>27</v>
      </c>
      <c r="BU154" s="25">
        <v>0.49</v>
      </c>
      <c r="BV154" s="16" t="s">
        <v>211</v>
      </c>
      <c r="BW154" s="16" t="s">
        <v>212</v>
      </c>
      <c r="BX154" s="16" t="s">
        <v>213</v>
      </c>
      <c r="BY154" s="16">
        <v>25.9</v>
      </c>
      <c r="BZ154" s="16">
        <v>17.100000000000001</v>
      </c>
      <c r="CA154" s="16" t="s">
        <v>214</v>
      </c>
      <c r="CB154" s="16" t="s">
        <v>122</v>
      </c>
      <c r="CC154" s="19" t="s">
        <v>216</v>
      </c>
      <c r="CD154" s="16" t="s">
        <v>215</v>
      </c>
      <c r="IG154" s="115">
        <f t="shared" si="27"/>
        <v>0</v>
      </c>
      <c r="IH154" s="147" t="str">
        <f t="shared" si="28"/>
        <v xml:space="preserve"> / LW 8.2 @ 50Hz</v>
      </c>
      <c r="II154" s="147" t="str">
        <f t="shared" si="28"/>
        <v/>
      </c>
      <c r="IJ154" s="147" t="str">
        <f t="shared" si="28"/>
        <v/>
      </c>
      <c r="IK154" s="147" t="str">
        <f t="shared" si="33"/>
        <v/>
      </c>
      <c r="IL154" s="147" t="str">
        <f t="shared" si="33"/>
        <v/>
      </c>
      <c r="IM154" s="147" t="str">
        <f t="shared" si="33"/>
        <v/>
      </c>
      <c r="IN154" s="147" t="str">
        <f t="shared" si="33"/>
        <v/>
      </c>
      <c r="IO154" s="147" t="str">
        <f t="shared" si="33"/>
        <v/>
      </c>
      <c r="IP154" s="147" t="str">
        <f t="shared" si="33"/>
        <v/>
      </c>
      <c r="IQ154" s="147" t="str">
        <f t="shared" si="33"/>
        <v/>
      </c>
      <c r="IR154" s="147" t="str">
        <f t="shared" si="33"/>
        <v/>
      </c>
      <c r="IS154" s="147" t="str">
        <f t="shared" si="33"/>
        <v/>
      </c>
      <c r="IT154" s="115">
        <f t="shared" si="29"/>
        <v>10</v>
      </c>
    </row>
    <row r="155" spans="1:254" ht="27" customHeight="1">
      <c r="A155" s="148">
        <f t="shared" si="30"/>
        <v>45950</v>
      </c>
      <c r="B155" s="19">
        <f t="shared" si="30"/>
        <v>0</v>
      </c>
      <c r="C155" s="19" t="str">
        <f t="shared" si="30"/>
        <v>40VP026123P</v>
      </c>
      <c r="D155" s="19" t="str">
        <f t="shared" si="30"/>
        <v>N</v>
      </c>
      <c r="E155" s="136"/>
      <c r="F155" s="19">
        <f t="shared" si="31"/>
        <v>250100001</v>
      </c>
      <c r="G155" s="20">
        <f t="shared" si="32"/>
        <v>0</v>
      </c>
      <c r="H155" s="21">
        <v>8.1999999999999993</v>
      </c>
      <c r="I155" s="21">
        <v>17</v>
      </c>
      <c r="J155" s="21">
        <v>14.8</v>
      </c>
      <c r="K155" s="22">
        <v>0</v>
      </c>
      <c r="L155" s="115"/>
      <c r="M155" s="21">
        <v>11.2</v>
      </c>
      <c r="N155" s="21">
        <v>21.4</v>
      </c>
      <c r="O155" s="21">
        <v>19.5</v>
      </c>
      <c r="P155" s="22">
        <v>0</v>
      </c>
      <c r="Q155" s="115"/>
      <c r="R155" s="21">
        <v>-15.1</v>
      </c>
      <c r="S155" s="21">
        <v>-19.5</v>
      </c>
      <c r="T155" s="21">
        <v>33.299999999999997</v>
      </c>
      <c r="U155" s="21">
        <v>35.700000000000003</v>
      </c>
      <c r="V155" s="19">
        <v>0</v>
      </c>
      <c r="W155" s="24" t="s">
        <v>120</v>
      </c>
      <c r="X155" s="19" t="s">
        <v>177</v>
      </c>
      <c r="Y155" s="19" t="s">
        <v>177</v>
      </c>
      <c r="Z155" s="19" t="str">
        <f t="shared" si="25"/>
        <v xml:space="preserve"> / LW 8.2 @ 50Hz</v>
      </c>
      <c r="BB155" s="105" t="s">
        <v>182</v>
      </c>
      <c r="BC155" s="105" t="s">
        <v>182</v>
      </c>
      <c r="BD155" s="106" t="s">
        <v>185</v>
      </c>
      <c r="BE155" s="105" t="s">
        <v>189</v>
      </c>
      <c r="BG155" s="16" t="s">
        <v>195</v>
      </c>
      <c r="BH155" s="14" t="s">
        <v>196</v>
      </c>
      <c r="BJ155" s="14" t="s">
        <v>201</v>
      </c>
      <c r="BK155" s="14"/>
      <c r="BM155" s="14" t="s">
        <v>202</v>
      </c>
      <c r="BN155" s="14" t="s">
        <v>208</v>
      </c>
      <c r="BO155" s="14" t="s">
        <v>209</v>
      </c>
      <c r="BP155" s="14" t="s">
        <v>210</v>
      </c>
      <c r="BQ155" s="14" t="s">
        <v>206</v>
      </c>
      <c r="BR155" s="24" t="s">
        <v>120</v>
      </c>
      <c r="BS155" s="24"/>
      <c r="BT155" s="108">
        <v>27</v>
      </c>
      <c r="BU155" s="25">
        <v>0.49</v>
      </c>
      <c r="BV155" s="16" t="s">
        <v>211</v>
      </c>
      <c r="BW155" s="16" t="s">
        <v>212</v>
      </c>
      <c r="BX155" s="16" t="s">
        <v>213</v>
      </c>
      <c r="BY155" s="16"/>
      <c r="BZ155" s="16"/>
      <c r="CA155" s="16" t="s">
        <v>214</v>
      </c>
      <c r="CB155" s="16" t="s">
        <v>122</v>
      </c>
      <c r="CC155" s="19" t="s">
        <v>216</v>
      </c>
      <c r="CD155" s="16" t="s">
        <v>215</v>
      </c>
      <c r="IG155" s="115">
        <f t="shared" si="27"/>
        <v>0</v>
      </c>
      <c r="IH155" s="147" t="str">
        <f t="shared" si="28"/>
        <v xml:space="preserve"> / LW 8.2 @ 50Hz</v>
      </c>
      <c r="II155" s="147" t="str">
        <f t="shared" si="28"/>
        <v/>
      </c>
      <c r="IJ155" s="147" t="str">
        <f t="shared" si="28"/>
        <v/>
      </c>
      <c r="IK155" s="147" t="str">
        <f t="shared" si="33"/>
        <v/>
      </c>
      <c r="IL155" s="147" t="str">
        <f t="shared" si="33"/>
        <v/>
      </c>
      <c r="IM155" s="147" t="str">
        <f t="shared" si="33"/>
        <v/>
      </c>
      <c r="IN155" s="147" t="str">
        <f t="shared" si="33"/>
        <v/>
      </c>
      <c r="IO155" s="147" t="str">
        <f t="shared" si="33"/>
        <v/>
      </c>
      <c r="IP155" s="147" t="str">
        <f t="shared" si="33"/>
        <v/>
      </c>
      <c r="IQ155" s="147" t="str">
        <f t="shared" si="33"/>
        <v/>
      </c>
      <c r="IR155" s="147" t="str">
        <f t="shared" si="33"/>
        <v/>
      </c>
      <c r="IS155" s="147" t="str">
        <f t="shared" si="33"/>
        <v/>
      </c>
      <c r="IT155" s="115">
        <f t="shared" si="29"/>
        <v>10</v>
      </c>
    </row>
    <row r="156" spans="1:254" ht="27" customHeight="1">
      <c r="A156" s="148">
        <f t="shared" si="30"/>
        <v>45950</v>
      </c>
      <c r="B156" s="19">
        <f t="shared" si="30"/>
        <v>0</v>
      </c>
      <c r="C156" s="19" t="str">
        <f t="shared" si="30"/>
        <v>40VP026123P</v>
      </c>
      <c r="D156" s="19" t="str">
        <f t="shared" si="30"/>
        <v>N</v>
      </c>
      <c r="E156" s="136"/>
      <c r="F156" s="19">
        <f t="shared" si="31"/>
        <v>250100001</v>
      </c>
      <c r="G156" s="20">
        <f t="shared" si="32"/>
        <v>0</v>
      </c>
      <c r="H156" s="21">
        <v>8.1999999999999993</v>
      </c>
      <c r="I156" s="21">
        <v>17</v>
      </c>
      <c r="J156" s="21">
        <v>14.8</v>
      </c>
      <c r="K156" s="22">
        <v>0</v>
      </c>
      <c r="L156" s="115"/>
      <c r="M156" s="21">
        <v>11.2</v>
      </c>
      <c r="N156" s="21">
        <v>21.4</v>
      </c>
      <c r="O156" s="21">
        <v>19.5</v>
      </c>
      <c r="P156" s="22">
        <v>0</v>
      </c>
      <c r="Q156" s="115"/>
      <c r="R156" s="21">
        <v>-15.1</v>
      </c>
      <c r="S156" s="21">
        <v>-19.5</v>
      </c>
      <c r="V156" s="19">
        <v>0</v>
      </c>
      <c r="W156" s="24" t="s">
        <v>120</v>
      </c>
      <c r="X156" s="19" t="s">
        <v>177</v>
      </c>
      <c r="Y156" s="19" t="s">
        <v>177</v>
      </c>
      <c r="Z156" s="19" t="str">
        <f t="shared" si="25"/>
        <v xml:space="preserve"> / LW 8.2 @ 50Hz</v>
      </c>
      <c r="BB156" s="105" t="s">
        <v>182</v>
      </c>
      <c r="BC156" s="105" t="s">
        <v>182</v>
      </c>
      <c r="BD156" s="106" t="s">
        <v>185</v>
      </c>
      <c r="BE156" s="105" t="s">
        <v>189</v>
      </c>
      <c r="BG156" s="16" t="s">
        <v>195</v>
      </c>
      <c r="BH156" s="14" t="s">
        <v>196</v>
      </c>
      <c r="BJ156" s="14" t="s">
        <v>201</v>
      </c>
      <c r="BK156" s="14"/>
      <c r="BM156" s="14" t="s">
        <v>202</v>
      </c>
      <c r="BN156" s="14" t="s">
        <v>208</v>
      </c>
      <c r="BO156" s="14" t="s">
        <v>209</v>
      </c>
      <c r="BP156" s="14" t="s">
        <v>210</v>
      </c>
      <c r="BQ156" s="14" t="s">
        <v>206</v>
      </c>
      <c r="BR156" s="24" t="s">
        <v>120</v>
      </c>
      <c r="BS156" s="24"/>
      <c r="BT156" s="108">
        <v>27</v>
      </c>
      <c r="BU156" s="25">
        <v>0.49</v>
      </c>
      <c r="BV156" s="16" t="s">
        <v>211</v>
      </c>
      <c r="BW156" s="16" t="s">
        <v>212</v>
      </c>
      <c r="BX156" s="16" t="s">
        <v>213</v>
      </c>
      <c r="BY156" s="16"/>
      <c r="BZ156" s="16"/>
      <c r="CA156" s="16" t="s">
        <v>214</v>
      </c>
      <c r="CB156" s="16" t="s">
        <v>122</v>
      </c>
      <c r="CC156" s="19" t="s">
        <v>216</v>
      </c>
      <c r="CD156" s="16" t="s">
        <v>215</v>
      </c>
      <c r="IG156" s="115">
        <f t="shared" si="27"/>
        <v>0</v>
      </c>
      <c r="IH156" s="147" t="str">
        <f t="shared" si="28"/>
        <v xml:space="preserve"> / LW 8.2 @ 50Hz</v>
      </c>
      <c r="II156" s="147" t="str">
        <f t="shared" si="28"/>
        <v/>
      </c>
      <c r="IJ156" s="147" t="str">
        <f t="shared" si="28"/>
        <v/>
      </c>
      <c r="IK156" s="147" t="str">
        <f t="shared" si="33"/>
        <v/>
      </c>
      <c r="IL156" s="147" t="str">
        <f t="shared" si="33"/>
        <v/>
      </c>
      <c r="IM156" s="147" t="str">
        <f t="shared" si="33"/>
        <v/>
      </c>
      <c r="IN156" s="147" t="str">
        <f t="shared" si="33"/>
        <v/>
      </c>
      <c r="IO156" s="147" t="str">
        <f t="shared" si="33"/>
        <v/>
      </c>
      <c r="IP156" s="147" t="str">
        <f t="shared" si="33"/>
        <v/>
      </c>
      <c r="IQ156" s="147" t="str">
        <f t="shared" si="33"/>
        <v/>
      </c>
      <c r="IR156" s="147" t="str">
        <f t="shared" si="33"/>
        <v/>
      </c>
      <c r="IS156" s="147" t="str">
        <f t="shared" si="33"/>
        <v/>
      </c>
      <c r="IT156" s="115">
        <f t="shared" si="29"/>
        <v>10</v>
      </c>
    </row>
    <row r="157" spans="1:254" ht="27" customHeight="1">
      <c r="A157" s="148">
        <f t="shared" ref="A157:D172" si="34">IF(COUNTA($G157),A156,0)</f>
        <v>45950</v>
      </c>
      <c r="B157" s="19">
        <f t="shared" si="34"/>
        <v>0</v>
      </c>
      <c r="C157" s="19" t="str">
        <f t="shared" si="34"/>
        <v>40VP026123P</v>
      </c>
      <c r="D157" s="19" t="str">
        <f t="shared" si="34"/>
        <v>N</v>
      </c>
      <c r="E157" s="136"/>
      <c r="F157" s="19">
        <f t="shared" si="31"/>
        <v>250100001</v>
      </c>
      <c r="G157" s="20">
        <f t="shared" si="32"/>
        <v>0</v>
      </c>
      <c r="H157" s="21">
        <v>8.1999999999999993</v>
      </c>
      <c r="I157" s="21">
        <v>17</v>
      </c>
      <c r="J157" s="21">
        <v>14.8</v>
      </c>
      <c r="K157" s="22">
        <v>0</v>
      </c>
      <c r="L157" s="115"/>
      <c r="M157" s="21">
        <v>11.2</v>
      </c>
      <c r="N157" s="21">
        <v>21.4</v>
      </c>
      <c r="O157" s="21">
        <v>19.5</v>
      </c>
      <c r="P157" s="22">
        <v>0</v>
      </c>
      <c r="Q157" s="115"/>
      <c r="R157" s="21">
        <v>-15.1</v>
      </c>
      <c r="S157" s="21">
        <v>-19.5</v>
      </c>
      <c r="V157" s="19">
        <v>0</v>
      </c>
      <c r="W157" s="24" t="s">
        <v>120</v>
      </c>
      <c r="X157" s="19" t="s">
        <v>177</v>
      </c>
      <c r="Y157" s="19" t="s">
        <v>177</v>
      </c>
      <c r="Z157" s="19" t="str">
        <f t="shared" si="25"/>
        <v xml:space="preserve"> / LW 8.2 @ 50Hz</v>
      </c>
      <c r="BB157" s="105" t="s">
        <v>182</v>
      </c>
      <c r="BC157" s="105" t="s">
        <v>182</v>
      </c>
      <c r="BD157" s="106" t="s">
        <v>185</v>
      </c>
      <c r="BE157" s="105" t="s">
        <v>189</v>
      </c>
      <c r="BG157" s="16" t="s">
        <v>195</v>
      </c>
      <c r="BH157" s="14" t="s">
        <v>196</v>
      </c>
      <c r="BJ157" s="14" t="s">
        <v>201</v>
      </c>
      <c r="BK157" s="14"/>
      <c r="BM157" s="14" t="s">
        <v>202</v>
      </c>
      <c r="BN157" s="14" t="s">
        <v>208</v>
      </c>
      <c r="BO157" s="14" t="s">
        <v>209</v>
      </c>
      <c r="BP157" s="14" t="s">
        <v>210</v>
      </c>
      <c r="BQ157" s="14" t="s">
        <v>206</v>
      </c>
      <c r="BR157" s="24" t="s">
        <v>120</v>
      </c>
      <c r="BS157" s="24"/>
      <c r="BT157" s="108">
        <v>27</v>
      </c>
      <c r="BU157" s="25">
        <v>0.49</v>
      </c>
      <c r="BV157" s="16" t="s">
        <v>211</v>
      </c>
      <c r="BW157" s="16" t="s">
        <v>212</v>
      </c>
      <c r="BX157" s="16" t="s">
        <v>213</v>
      </c>
      <c r="BY157" s="16"/>
      <c r="BZ157" s="16"/>
      <c r="CA157" s="16" t="s">
        <v>214</v>
      </c>
      <c r="CB157" s="16" t="s">
        <v>122</v>
      </c>
      <c r="CC157" s="19" t="s">
        <v>216</v>
      </c>
      <c r="CD157" s="16" t="s">
        <v>215</v>
      </c>
      <c r="IG157" s="115">
        <f t="shared" si="27"/>
        <v>0</v>
      </c>
      <c r="IH157" s="147" t="str">
        <f t="shared" si="28"/>
        <v xml:space="preserve"> / LW 8.2 @ 50Hz</v>
      </c>
      <c r="II157" s="147" t="str">
        <f t="shared" si="28"/>
        <v/>
      </c>
      <c r="IJ157" s="147" t="str">
        <f t="shared" si="28"/>
        <v/>
      </c>
      <c r="IK157" s="147" t="str">
        <f t="shared" si="33"/>
        <v/>
      </c>
      <c r="IL157" s="147" t="str">
        <f t="shared" si="33"/>
        <v/>
      </c>
      <c r="IM157" s="147" t="str">
        <f t="shared" si="33"/>
        <v/>
      </c>
      <c r="IN157" s="147" t="str">
        <f t="shared" si="33"/>
        <v/>
      </c>
      <c r="IO157" s="147" t="str">
        <f t="shared" si="33"/>
        <v/>
      </c>
      <c r="IP157" s="147" t="str">
        <f t="shared" si="33"/>
        <v/>
      </c>
      <c r="IQ157" s="147" t="str">
        <f t="shared" si="33"/>
        <v/>
      </c>
      <c r="IR157" s="147" t="str">
        <f t="shared" si="33"/>
        <v/>
      </c>
      <c r="IS157" s="147" t="str">
        <f t="shared" si="33"/>
        <v/>
      </c>
      <c r="IT157" s="115">
        <f t="shared" si="29"/>
        <v>10</v>
      </c>
    </row>
    <row r="158" spans="1:254" ht="27" customHeight="1">
      <c r="A158" s="148">
        <f t="shared" si="34"/>
        <v>45950</v>
      </c>
      <c r="B158" s="19">
        <f t="shared" si="34"/>
        <v>0</v>
      </c>
      <c r="C158" s="19" t="str">
        <f t="shared" si="34"/>
        <v>40VP026123P</v>
      </c>
      <c r="D158" s="19" t="str">
        <f t="shared" si="34"/>
        <v>N</v>
      </c>
      <c r="E158" s="136"/>
      <c r="F158" s="19">
        <f t="shared" si="31"/>
        <v>250100001</v>
      </c>
      <c r="G158" s="20">
        <f t="shared" si="32"/>
        <v>0</v>
      </c>
      <c r="H158" s="21">
        <v>8.1999999999999993</v>
      </c>
      <c r="I158" s="21">
        <v>17</v>
      </c>
      <c r="J158" s="21">
        <v>14.8</v>
      </c>
      <c r="K158" s="22">
        <v>0</v>
      </c>
      <c r="L158" s="115"/>
      <c r="M158" s="21">
        <v>11.2</v>
      </c>
      <c r="N158" s="21">
        <v>21.4</v>
      </c>
      <c r="O158" s="21">
        <v>19.5</v>
      </c>
      <c r="P158" s="22">
        <v>0</v>
      </c>
      <c r="Q158" s="115"/>
      <c r="R158" s="21">
        <v>-15.1</v>
      </c>
      <c r="S158" s="21">
        <v>-19.5</v>
      </c>
      <c r="V158" s="19">
        <v>0</v>
      </c>
      <c r="W158" s="24" t="s">
        <v>120</v>
      </c>
      <c r="X158" s="19" t="s">
        <v>177</v>
      </c>
      <c r="Y158" s="19" t="s">
        <v>177</v>
      </c>
      <c r="Z158" s="19" t="str">
        <f t="shared" si="25"/>
        <v xml:space="preserve"> / LW 8.2 @ 50Hz</v>
      </c>
      <c r="BB158" s="105" t="s">
        <v>182</v>
      </c>
      <c r="BC158" s="105" t="s">
        <v>182</v>
      </c>
      <c r="BD158" s="106" t="s">
        <v>185</v>
      </c>
      <c r="BE158" s="105" t="s">
        <v>189</v>
      </c>
      <c r="BG158" s="16" t="s">
        <v>195</v>
      </c>
      <c r="BH158" s="14" t="s">
        <v>196</v>
      </c>
      <c r="BJ158" s="14" t="s">
        <v>201</v>
      </c>
      <c r="BK158" s="14"/>
      <c r="BM158" s="14" t="s">
        <v>202</v>
      </c>
      <c r="BN158" s="14" t="s">
        <v>208</v>
      </c>
      <c r="BO158" s="14" t="s">
        <v>209</v>
      </c>
      <c r="BP158" s="14" t="s">
        <v>210</v>
      </c>
      <c r="BQ158" s="14" t="s">
        <v>206</v>
      </c>
      <c r="BR158" s="24" t="s">
        <v>120</v>
      </c>
      <c r="BS158" s="24"/>
      <c r="BT158" s="108">
        <v>27</v>
      </c>
      <c r="BU158" s="25">
        <v>0.49</v>
      </c>
      <c r="BV158" s="16" t="s">
        <v>211</v>
      </c>
      <c r="BW158" s="16" t="s">
        <v>212</v>
      </c>
      <c r="BX158" s="16" t="s">
        <v>213</v>
      </c>
      <c r="BY158" s="16"/>
      <c r="BZ158" s="16"/>
      <c r="CA158" s="16" t="s">
        <v>214</v>
      </c>
      <c r="CB158" s="16" t="s">
        <v>122</v>
      </c>
      <c r="CC158" s="19" t="s">
        <v>216</v>
      </c>
      <c r="CD158" s="16" t="s">
        <v>215</v>
      </c>
      <c r="IG158" s="115">
        <f t="shared" si="27"/>
        <v>0</v>
      </c>
      <c r="IH158" s="147" t="str">
        <f t="shared" si="28"/>
        <v xml:space="preserve"> / LW 8.2 @ 50Hz</v>
      </c>
      <c r="II158" s="147" t="str">
        <f t="shared" si="28"/>
        <v/>
      </c>
      <c r="IJ158" s="147" t="str">
        <f t="shared" si="28"/>
        <v/>
      </c>
      <c r="IK158" s="147" t="str">
        <f t="shared" si="33"/>
        <v/>
      </c>
      <c r="IL158" s="147" t="str">
        <f t="shared" si="33"/>
        <v/>
      </c>
      <c r="IM158" s="147" t="str">
        <f t="shared" si="33"/>
        <v/>
      </c>
      <c r="IN158" s="147" t="str">
        <f t="shared" si="33"/>
        <v/>
      </c>
      <c r="IO158" s="147" t="str">
        <f t="shared" si="33"/>
        <v/>
      </c>
      <c r="IP158" s="147" t="str">
        <f t="shared" si="33"/>
        <v/>
      </c>
      <c r="IQ158" s="147" t="str">
        <f t="shared" si="33"/>
        <v/>
      </c>
      <c r="IR158" s="147" t="str">
        <f t="shared" si="33"/>
        <v/>
      </c>
      <c r="IS158" s="147" t="str">
        <f t="shared" si="33"/>
        <v/>
      </c>
      <c r="IT158" s="115">
        <f t="shared" si="29"/>
        <v>10</v>
      </c>
    </row>
    <row r="159" spans="1:254" ht="27" customHeight="1">
      <c r="A159" s="148">
        <f t="shared" si="34"/>
        <v>45950</v>
      </c>
      <c r="B159" s="19">
        <f t="shared" si="34"/>
        <v>0</v>
      </c>
      <c r="C159" s="19" t="str">
        <f t="shared" si="34"/>
        <v>40VP026123P</v>
      </c>
      <c r="D159" s="19" t="str">
        <f t="shared" si="34"/>
        <v>N</v>
      </c>
      <c r="E159" s="136"/>
      <c r="F159" s="19">
        <f t="shared" si="31"/>
        <v>250100001</v>
      </c>
      <c r="G159" s="20">
        <f t="shared" si="32"/>
        <v>0</v>
      </c>
      <c r="H159" s="21">
        <v>8.1999999999999993</v>
      </c>
      <c r="I159" s="21">
        <v>17</v>
      </c>
      <c r="J159" s="21">
        <v>14.8</v>
      </c>
      <c r="K159" s="22">
        <v>0</v>
      </c>
      <c r="L159" s="115"/>
      <c r="M159" s="21">
        <v>11.2</v>
      </c>
      <c r="N159" s="21">
        <v>21.4</v>
      </c>
      <c r="O159" s="21">
        <v>19.5</v>
      </c>
      <c r="P159" s="22">
        <v>0</v>
      </c>
      <c r="Q159" s="115"/>
      <c r="R159" s="21">
        <v>-15.1</v>
      </c>
      <c r="S159" s="21">
        <v>-19.5</v>
      </c>
      <c r="V159" s="19">
        <v>0</v>
      </c>
      <c r="W159" s="24" t="s">
        <v>120</v>
      </c>
      <c r="X159" s="19" t="s">
        <v>177</v>
      </c>
      <c r="Y159" s="19" t="s">
        <v>177</v>
      </c>
      <c r="Z159" s="19" t="str">
        <f t="shared" si="25"/>
        <v xml:space="preserve"> / LW 8.2 @ 50Hz</v>
      </c>
      <c r="BB159" s="105" t="s">
        <v>182</v>
      </c>
      <c r="BC159" s="105" t="s">
        <v>182</v>
      </c>
      <c r="BD159" s="106" t="s">
        <v>185</v>
      </c>
      <c r="BE159" s="105" t="s">
        <v>189</v>
      </c>
      <c r="BG159" s="16" t="s">
        <v>195</v>
      </c>
      <c r="BH159" s="14" t="s">
        <v>196</v>
      </c>
      <c r="BJ159" s="14" t="s">
        <v>201</v>
      </c>
      <c r="BK159" s="14"/>
      <c r="BM159" s="14" t="s">
        <v>202</v>
      </c>
      <c r="BN159" s="14" t="s">
        <v>208</v>
      </c>
      <c r="BO159" s="14" t="s">
        <v>209</v>
      </c>
      <c r="BP159" s="14" t="s">
        <v>210</v>
      </c>
      <c r="BQ159" s="14" t="s">
        <v>206</v>
      </c>
      <c r="BR159" s="24" t="s">
        <v>120</v>
      </c>
      <c r="BS159" s="24"/>
      <c r="BT159" s="108">
        <v>27</v>
      </c>
      <c r="BU159" s="25">
        <v>0.49</v>
      </c>
      <c r="BV159" s="16" t="s">
        <v>211</v>
      </c>
      <c r="BW159" s="16" t="s">
        <v>212</v>
      </c>
      <c r="BX159" s="16" t="s">
        <v>213</v>
      </c>
      <c r="BY159" s="16"/>
      <c r="BZ159" s="16"/>
      <c r="CA159" s="16" t="s">
        <v>214</v>
      </c>
      <c r="CB159" s="16" t="s">
        <v>122</v>
      </c>
      <c r="CC159" s="19" t="s">
        <v>216</v>
      </c>
      <c r="CD159" s="16" t="s">
        <v>215</v>
      </c>
      <c r="IG159" s="115">
        <f t="shared" si="27"/>
        <v>0</v>
      </c>
      <c r="IH159" s="147" t="str">
        <f t="shared" si="28"/>
        <v xml:space="preserve"> / LW 8.2 @ 50Hz</v>
      </c>
      <c r="II159" s="147" t="str">
        <f t="shared" si="28"/>
        <v/>
      </c>
      <c r="IJ159" s="147" t="str">
        <f t="shared" si="28"/>
        <v/>
      </c>
      <c r="IK159" s="147" t="str">
        <f t="shared" si="33"/>
        <v/>
      </c>
      <c r="IL159" s="147" t="str">
        <f t="shared" si="33"/>
        <v/>
      </c>
      <c r="IM159" s="147" t="str">
        <f t="shared" si="33"/>
        <v/>
      </c>
      <c r="IN159" s="147" t="str">
        <f t="shared" si="33"/>
        <v/>
      </c>
      <c r="IO159" s="147" t="str">
        <f t="shared" si="33"/>
        <v/>
      </c>
      <c r="IP159" s="147" t="str">
        <f t="shared" si="33"/>
        <v/>
      </c>
      <c r="IQ159" s="147" t="str">
        <f t="shared" si="33"/>
        <v/>
      </c>
      <c r="IR159" s="147" t="str">
        <f t="shared" si="33"/>
        <v/>
      </c>
      <c r="IS159" s="147" t="str">
        <f t="shared" si="33"/>
        <v/>
      </c>
      <c r="IT159" s="115">
        <f t="shared" si="29"/>
        <v>10</v>
      </c>
    </row>
    <row r="160" spans="1:254" ht="27" customHeight="1">
      <c r="A160" s="148">
        <f t="shared" si="34"/>
        <v>45950</v>
      </c>
      <c r="B160" s="19">
        <f t="shared" si="34"/>
        <v>0</v>
      </c>
      <c r="C160" s="19" t="str">
        <f t="shared" si="34"/>
        <v>40VP026123P</v>
      </c>
      <c r="D160" s="19" t="str">
        <f t="shared" si="34"/>
        <v>N</v>
      </c>
      <c r="E160" s="136"/>
      <c r="F160" s="19">
        <f t="shared" si="31"/>
        <v>250100001</v>
      </c>
      <c r="G160" s="20">
        <f t="shared" si="32"/>
        <v>0</v>
      </c>
      <c r="H160" s="21">
        <v>8.1999999999999993</v>
      </c>
      <c r="I160" s="21">
        <v>17</v>
      </c>
      <c r="J160" s="21">
        <v>14.8</v>
      </c>
      <c r="K160" s="22">
        <v>0</v>
      </c>
      <c r="L160" s="115"/>
      <c r="M160" s="21">
        <v>11.2</v>
      </c>
      <c r="N160" s="21">
        <v>21.4</v>
      </c>
      <c r="O160" s="21">
        <v>19.5</v>
      </c>
      <c r="P160" s="22">
        <v>0</v>
      </c>
      <c r="Q160" s="115"/>
      <c r="R160" s="21">
        <v>-15.1</v>
      </c>
      <c r="S160" s="21">
        <v>-19.5</v>
      </c>
      <c r="V160" s="19">
        <v>0</v>
      </c>
      <c r="W160" s="24" t="s">
        <v>120</v>
      </c>
      <c r="X160" s="19" t="s">
        <v>177</v>
      </c>
      <c r="Y160" s="19" t="s">
        <v>177</v>
      </c>
      <c r="Z160" s="19" t="str">
        <f t="shared" si="25"/>
        <v xml:space="preserve"> / LW 8.2 @ 50Hz</v>
      </c>
      <c r="BB160" s="105" t="s">
        <v>182</v>
      </c>
      <c r="BC160" s="105" t="s">
        <v>182</v>
      </c>
      <c r="BD160" s="106" t="s">
        <v>185</v>
      </c>
      <c r="BE160" s="105" t="s">
        <v>189</v>
      </c>
      <c r="BG160" s="16" t="s">
        <v>195</v>
      </c>
      <c r="BH160" s="14" t="s">
        <v>196</v>
      </c>
      <c r="BJ160" s="14" t="s">
        <v>201</v>
      </c>
      <c r="BK160" s="14"/>
      <c r="BM160" s="14" t="s">
        <v>202</v>
      </c>
      <c r="BN160" s="14" t="s">
        <v>208</v>
      </c>
      <c r="BO160" s="14" t="s">
        <v>209</v>
      </c>
      <c r="BP160" s="14" t="s">
        <v>210</v>
      </c>
      <c r="BQ160" s="14" t="s">
        <v>206</v>
      </c>
      <c r="BR160" s="24" t="s">
        <v>120</v>
      </c>
      <c r="BS160" s="24"/>
      <c r="BT160" s="108">
        <v>27</v>
      </c>
      <c r="BU160" s="25">
        <v>0.49</v>
      </c>
      <c r="BV160" s="16" t="s">
        <v>211</v>
      </c>
      <c r="BW160" s="16" t="s">
        <v>212</v>
      </c>
      <c r="BX160" s="16" t="s">
        <v>213</v>
      </c>
      <c r="BY160" s="16"/>
      <c r="BZ160" s="16"/>
      <c r="CA160" s="16" t="s">
        <v>214</v>
      </c>
      <c r="CB160" s="16" t="s">
        <v>122</v>
      </c>
      <c r="CC160" s="19" t="s">
        <v>216</v>
      </c>
      <c r="CD160" s="16" t="s">
        <v>215</v>
      </c>
      <c r="IG160" s="115">
        <f t="shared" si="27"/>
        <v>0</v>
      </c>
      <c r="IH160" s="147" t="str">
        <f t="shared" si="28"/>
        <v xml:space="preserve"> / LW 8.2 @ 50Hz</v>
      </c>
      <c r="II160" s="147" t="str">
        <f t="shared" si="28"/>
        <v/>
      </c>
      <c r="IJ160" s="147" t="str">
        <f t="shared" si="28"/>
        <v/>
      </c>
      <c r="IK160" s="147" t="str">
        <f t="shared" si="33"/>
        <v/>
      </c>
      <c r="IL160" s="147" t="str">
        <f t="shared" si="33"/>
        <v/>
      </c>
      <c r="IM160" s="147" t="str">
        <f t="shared" si="33"/>
        <v/>
      </c>
      <c r="IN160" s="147" t="str">
        <f t="shared" si="33"/>
        <v/>
      </c>
      <c r="IO160" s="147" t="str">
        <f t="shared" si="33"/>
        <v/>
      </c>
      <c r="IP160" s="147" t="str">
        <f t="shared" si="33"/>
        <v/>
      </c>
      <c r="IQ160" s="147" t="str">
        <f t="shared" si="33"/>
        <v/>
      </c>
      <c r="IR160" s="147" t="str">
        <f t="shared" si="33"/>
        <v/>
      </c>
      <c r="IS160" s="147" t="str">
        <f t="shared" si="33"/>
        <v/>
      </c>
      <c r="IT160" s="115">
        <f t="shared" si="29"/>
        <v>10</v>
      </c>
    </row>
    <row r="161" spans="1:254" ht="27" customHeight="1">
      <c r="A161" s="148">
        <f t="shared" si="34"/>
        <v>45950</v>
      </c>
      <c r="B161" s="19">
        <f t="shared" si="34"/>
        <v>0</v>
      </c>
      <c r="C161" s="19" t="str">
        <f t="shared" si="34"/>
        <v>40VP026123P</v>
      </c>
      <c r="D161" s="19" t="str">
        <f t="shared" si="34"/>
        <v>N</v>
      </c>
      <c r="E161" s="136"/>
      <c r="F161" s="19">
        <f t="shared" si="31"/>
        <v>250100001</v>
      </c>
      <c r="G161" s="20">
        <f t="shared" si="32"/>
        <v>0</v>
      </c>
      <c r="H161" s="21">
        <v>8.1999999999999993</v>
      </c>
      <c r="I161" s="21">
        <v>17</v>
      </c>
      <c r="J161" s="21">
        <v>14.8</v>
      </c>
      <c r="K161" s="22">
        <v>0</v>
      </c>
      <c r="L161" s="115"/>
      <c r="M161" s="21">
        <v>11.2</v>
      </c>
      <c r="N161" s="21">
        <v>21.4</v>
      </c>
      <c r="O161" s="21">
        <v>19.5</v>
      </c>
      <c r="P161" s="22">
        <v>0</v>
      </c>
      <c r="Q161" s="115"/>
      <c r="R161" s="21">
        <v>-15.1</v>
      </c>
      <c r="S161" s="21">
        <v>-19.5</v>
      </c>
      <c r="V161" s="19">
        <v>0</v>
      </c>
      <c r="W161" s="24" t="s">
        <v>120</v>
      </c>
      <c r="X161" s="19" t="s">
        <v>177</v>
      </c>
      <c r="Y161" s="19" t="s">
        <v>177</v>
      </c>
      <c r="Z161" s="19" t="str">
        <f t="shared" si="25"/>
        <v xml:space="preserve"> / LW 8.2 @ 50Hz</v>
      </c>
      <c r="BB161" s="105" t="s">
        <v>182</v>
      </c>
      <c r="BC161" s="105" t="s">
        <v>182</v>
      </c>
      <c r="BD161" s="106" t="s">
        <v>185</v>
      </c>
      <c r="BE161" s="105" t="s">
        <v>189</v>
      </c>
      <c r="BG161" s="16" t="s">
        <v>195</v>
      </c>
      <c r="BH161" s="14" t="s">
        <v>196</v>
      </c>
      <c r="BJ161" s="14" t="s">
        <v>201</v>
      </c>
      <c r="BK161" s="14"/>
      <c r="BM161" s="14" t="s">
        <v>202</v>
      </c>
      <c r="BN161" s="14" t="s">
        <v>208</v>
      </c>
      <c r="BO161" s="14" t="s">
        <v>209</v>
      </c>
      <c r="BP161" s="14" t="s">
        <v>210</v>
      </c>
      <c r="BQ161" s="14" t="s">
        <v>206</v>
      </c>
      <c r="BR161" s="24" t="s">
        <v>120</v>
      </c>
      <c r="BS161" s="24"/>
      <c r="BT161" s="108">
        <v>27</v>
      </c>
      <c r="BU161" s="25">
        <v>0.49</v>
      </c>
      <c r="BV161" s="16" t="s">
        <v>211</v>
      </c>
      <c r="BW161" s="16" t="s">
        <v>212</v>
      </c>
      <c r="BX161" s="16" t="s">
        <v>213</v>
      </c>
      <c r="BY161" s="16"/>
      <c r="BZ161" s="16"/>
      <c r="CA161" s="16" t="s">
        <v>214</v>
      </c>
      <c r="CB161" s="16" t="s">
        <v>122</v>
      </c>
      <c r="CC161" s="19" t="s">
        <v>216</v>
      </c>
      <c r="CD161" s="16" t="s">
        <v>215</v>
      </c>
      <c r="IG161" s="115">
        <f t="shared" si="27"/>
        <v>0</v>
      </c>
      <c r="IH161" s="147" t="str">
        <f t="shared" si="28"/>
        <v xml:space="preserve"> / LW 8.2 @ 50Hz</v>
      </c>
      <c r="II161" s="147" t="str">
        <f t="shared" si="28"/>
        <v/>
      </c>
      <c r="IJ161" s="147" t="str">
        <f t="shared" si="28"/>
        <v/>
      </c>
      <c r="IK161" s="147" t="str">
        <f t="shared" si="33"/>
        <v/>
      </c>
      <c r="IL161" s="147" t="str">
        <f t="shared" si="33"/>
        <v/>
      </c>
      <c r="IM161" s="147" t="str">
        <f t="shared" si="33"/>
        <v/>
      </c>
      <c r="IN161" s="147" t="str">
        <f t="shared" si="33"/>
        <v/>
      </c>
      <c r="IO161" s="147" t="str">
        <f t="shared" si="33"/>
        <v/>
      </c>
      <c r="IP161" s="147" t="str">
        <f t="shared" si="33"/>
        <v/>
      </c>
      <c r="IQ161" s="147" t="str">
        <f t="shared" si="33"/>
        <v/>
      </c>
      <c r="IR161" s="147" t="str">
        <f t="shared" si="33"/>
        <v/>
      </c>
      <c r="IS161" s="147" t="str">
        <f t="shared" si="33"/>
        <v/>
      </c>
      <c r="IT161" s="115">
        <f t="shared" si="29"/>
        <v>10</v>
      </c>
    </row>
    <row r="162" spans="1:254" ht="27" customHeight="1">
      <c r="A162" s="148">
        <f t="shared" si="34"/>
        <v>45950</v>
      </c>
      <c r="B162" s="19">
        <f t="shared" si="34"/>
        <v>0</v>
      </c>
      <c r="C162" s="19" t="str">
        <f t="shared" si="34"/>
        <v>40VP026123P</v>
      </c>
      <c r="D162" s="19" t="str">
        <f t="shared" si="34"/>
        <v>N</v>
      </c>
      <c r="E162" s="136"/>
      <c r="F162" s="19">
        <f t="shared" si="31"/>
        <v>250100001</v>
      </c>
      <c r="G162" s="20">
        <f t="shared" si="32"/>
        <v>0</v>
      </c>
      <c r="H162" s="21">
        <v>8.1999999999999993</v>
      </c>
      <c r="I162" s="21">
        <v>17</v>
      </c>
      <c r="J162" s="21">
        <v>14.8</v>
      </c>
      <c r="K162" s="22">
        <v>0</v>
      </c>
      <c r="L162" s="115"/>
      <c r="M162" s="21">
        <v>11.2</v>
      </c>
      <c r="N162" s="21">
        <v>21.4</v>
      </c>
      <c r="O162" s="21">
        <v>19.5</v>
      </c>
      <c r="P162" s="22">
        <v>0</v>
      </c>
      <c r="Q162" s="115"/>
      <c r="R162" s="21">
        <v>-15.1</v>
      </c>
      <c r="S162" s="21">
        <v>-19.5</v>
      </c>
      <c r="V162" s="19">
        <v>0</v>
      </c>
      <c r="W162" s="24" t="s">
        <v>120</v>
      </c>
      <c r="X162" s="19" t="s">
        <v>177</v>
      </c>
      <c r="Y162" s="19" t="s">
        <v>177</v>
      </c>
      <c r="Z162" s="19" t="str">
        <f t="shared" si="25"/>
        <v xml:space="preserve"> / LW 8.2 @ 50Hz</v>
      </c>
      <c r="BB162" s="105" t="s">
        <v>182</v>
      </c>
      <c r="BC162" s="105" t="s">
        <v>182</v>
      </c>
      <c r="BD162" s="106" t="s">
        <v>185</v>
      </c>
      <c r="BE162" s="105" t="s">
        <v>189</v>
      </c>
      <c r="BG162" s="16" t="s">
        <v>195</v>
      </c>
      <c r="BH162" s="14" t="s">
        <v>196</v>
      </c>
      <c r="BJ162" s="14" t="s">
        <v>201</v>
      </c>
      <c r="BK162" s="14"/>
      <c r="BM162" s="14" t="s">
        <v>202</v>
      </c>
      <c r="BN162" s="14" t="s">
        <v>208</v>
      </c>
      <c r="BO162" s="14" t="s">
        <v>209</v>
      </c>
      <c r="BP162" s="14" t="s">
        <v>210</v>
      </c>
      <c r="BQ162" s="14" t="s">
        <v>206</v>
      </c>
      <c r="BR162" s="24" t="s">
        <v>120</v>
      </c>
      <c r="BS162" s="24"/>
      <c r="BT162" s="108">
        <v>27</v>
      </c>
      <c r="BU162" s="25">
        <v>0.49</v>
      </c>
      <c r="BV162" s="16" t="s">
        <v>211</v>
      </c>
      <c r="BW162" s="16" t="s">
        <v>212</v>
      </c>
      <c r="BX162" s="16" t="s">
        <v>213</v>
      </c>
      <c r="BY162" s="16"/>
      <c r="BZ162" s="16"/>
      <c r="CA162" s="16" t="s">
        <v>214</v>
      </c>
      <c r="CB162" s="16" t="s">
        <v>122</v>
      </c>
      <c r="CC162" s="19" t="s">
        <v>216</v>
      </c>
      <c r="CD162" s="16" t="s">
        <v>215</v>
      </c>
      <c r="IG162" s="115">
        <f t="shared" si="27"/>
        <v>0</v>
      </c>
      <c r="IH162" s="147" t="str">
        <f t="shared" si="28"/>
        <v xml:space="preserve"> / LW 8.2 @ 50Hz</v>
      </c>
      <c r="II162" s="147" t="str">
        <f t="shared" si="28"/>
        <v/>
      </c>
      <c r="IJ162" s="147" t="str">
        <f t="shared" si="28"/>
        <v/>
      </c>
      <c r="IK162" s="147" t="str">
        <f t="shared" si="33"/>
        <v/>
      </c>
      <c r="IL162" s="147" t="str">
        <f t="shared" si="33"/>
        <v/>
      </c>
      <c r="IM162" s="147" t="str">
        <f t="shared" si="33"/>
        <v/>
      </c>
      <c r="IN162" s="147" t="str">
        <f t="shared" si="33"/>
        <v/>
      </c>
      <c r="IO162" s="147" t="str">
        <f t="shared" si="33"/>
        <v/>
      </c>
      <c r="IP162" s="147" t="str">
        <f t="shared" si="33"/>
        <v/>
      </c>
      <c r="IQ162" s="147" t="str">
        <f t="shared" si="33"/>
        <v/>
      </c>
      <c r="IR162" s="147" t="str">
        <f t="shared" si="33"/>
        <v/>
      </c>
      <c r="IS162" s="147" t="str">
        <f t="shared" si="33"/>
        <v/>
      </c>
      <c r="IT162" s="115">
        <f t="shared" si="29"/>
        <v>10</v>
      </c>
    </row>
    <row r="163" spans="1:254" ht="27" customHeight="1">
      <c r="A163" s="148">
        <f t="shared" si="34"/>
        <v>45950</v>
      </c>
      <c r="B163" s="19">
        <f t="shared" si="34"/>
        <v>0</v>
      </c>
      <c r="C163" s="19" t="str">
        <f t="shared" si="34"/>
        <v>40VP026123P</v>
      </c>
      <c r="D163" s="19" t="str">
        <f t="shared" si="34"/>
        <v>N</v>
      </c>
      <c r="E163" s="136"/>
      <c r="F163" s="19">
        <f t="shared" si="31"/>
        <v>250100001</v>
      </c>
      <c r="G163" s="20">
        <f t="shared" si="32"/>
        <v>0</v>
      </c>
      <c r="H163" s="21">
        <v>8.1999999999999993</v>
      </c>
      <c r="I163" s="21">
        <v>17</v>
      </c>
      <c r="J163" s="21">
        <v>14.8</v>
      </c>
      <c r="K163" s="22">
        <v>0</v>
      </c>
      <c r="L163" s="115"/>
      <c r="M163" s="21">
        <v>11.2</v>
      </c>
      <c r="N163" s="21">
        <v>21.4</v>
      </c>
      <c r="O163" s="21">
        <v>19.5</v>
      </c>
      <c r="P163" s="22">
        <v>0</v>
      </c>
      <c r="Q163" s="115"/>
      <c r="R163" s="21">
        <v>-15.1</v>
      </c>
      <c r="S163" s="21">
        <v>-19.5</v>
      </c>
      <c r="V163" s="19">
        <v>0</v>
      </c>
      <c r="W163" s="24" t="s">
        <v>120</v>
      </c>
      <c r="X163" s="19" t="s">
        <v>178</v>
      </c>
      <c r="Y163" s="19" t="s">
        <v>177</v>
      </c>
      <c r="Z163" s="19" t="str">
        <f t="shared" si="25"/>
        <v xml:space="preserve"> / LW 8.2 @ 50Hz</v>
      </c>
      <c r="BB163" s="105" t="s">
        <v>182</v>
      </c>
      <c r="BC163" s="105" t="s">
        <v>182</v>
      </c>
      <c r="BD163" s="106" t="s">
        <v>185</v>
      </c>
      <c r="BE163" s="105" t="s">
        <v>189</v>
      </c>
      <c r="BG163" s="16" t="s">
        <v>195</v>
      </c>
      <c r="BH163" s="14" t="s">
        <v>196</v>
      </c>
      <c r="BJ163" s="14" t="s">
        <v>201</v>
      </c>
      <c r="BK163" s="14"/>
      <c r="BM163" s="14" t="s">
        <v>202</v>
      </c>
      <c r="BN163" s="14" t="s">
        <v>208</v>
      </c>
      <c r="BO163" s="14" t="s">
        <v>209</v>
      </c>
      <c r="BP163" s="14" t="s">
        <v>210</v>
      </c>
      <c r="BQ163" s="14" t="s">
        <v>206</v>
      </c>
      <c r="BR163" s="24" t="s">
        <v>120</v>
      </c>
      <c r="BS163" s="24"/>
      <c r="BT163" s="108">
        <v>27</v>
      </c>
      <c r="BU163" s="25">
        <v>0.49</v>
      </c>
      <c r="BV163" s="16" t="s">
        <v>211</v>
      </c>
      <c r="BW163" s="16" t="s">
        <v>212</v>
      </c>
      <c r="BX163" s="16" t="s">
        <v>213</v>
      </c>
      <c r="BY163" s="16"/>
      <c r="BZ163" s="16"/>
      <c r="CA163" s="16" t="s">
        <v>214</v>
      </c>
      <c r="CB163" s="16" t="s">
        <v>122</v>
      </c>
      <c r="CC163" s="19" t="s">
        <v>216</v>
      </c>
      <c r="CD163" s="16" t="s">
        <v>215</v>
      </c>
      <c r="IG163" s="115">
        <f t="shared" si="27"/>
        <v>0</v>
      </c>
      <c r="IH163" s="147" t="str">
        <f t="shared" si="28"/>
        <v xml:space="preserve"> / LW 8.2 @ 50Hz</v>
      </c>
      <c r="II163" s="147" t="str">
        <f t="shared" si="28"/>
        <v/>
      </c>
      <c r="IJ163" s="147" t="str">
        <f t="shared" si="28"/>
        <v/>
      </c>
      <c r="IK163" s="147" t="str">
        <f t="shared" si="33"/>
        <v/>
      </c>
      <c r="IL163" s="147" t="str">
        <f t="shared" si="33"/>
        <v/>
      </c>
      <c r="IM163" s="147" t="str">
        <f t="shared" si="33"/>
        <v/>
      </c>
      <c r="IN163" s="147" t="str">
        <f t="shared" si="33"/>
        <v/>
      </c>
      <c r="IO163" s="147" t="str">
        <f t="shared" si="33"/>
        <v/>
      </c>
      <c r="IP163" s="147" t="str">
        <f t="shared" si="33"/>
        <v/>
      </c>
      <c r="IQ163" s="147" t="str">
        <f t="shared" si="33"/>
        <v/>
      </c>
      <c r="IR163" s="147" t="str">
        <f t="shared" si="33"/>
        <v/>
      </c>
      <c r="IS163" s="147" t="str">
        <f t="shared" si="33"/>
        <v/>
      </c>
      <c r="IT163" s="115">
        <f t="shared" si="29"/>
        <v>10</v>
      </c>
    </row>
    <row r="164" spans="1:254" ht="27" customHeight="1">
      <c r="A164" s="148">
        <f t="shared" si="34"/>
        <v>45950</v>
      </c>
      <c r="B164" s="19">
        <f t="shared" si="34"/>
        <v>0</v>
      </c>
      <c r="C164" s="19" t="str">
        <f t="shared" si="34"/>
        <v>40VP026123P</v>
      </c>
      <c r="D164" s="19" t="str">
        <f t="shared" si="34"/>
        <v>N</v>
      </c>
      <c r="E164" s="136"/>
      <c r="F164" s="19">
        <f t="shared" si="31"/>
        <v>250100001</v>
      </c>
      <c r="G164" s="20">
        <f t="shared" si="32"/>
        <v>0</v>
      </c>
      <c r="H164" s="21">
        <v>8.1999999999999993</v>
      </c>
      <c r="I164" s="21">
        <v>17</v>
      </c>
      <c r="J164" s="21">
        <v>14.8</v>
      </c>
      <c r="K164" s="22">
        <v>0</v>
      </c>
      <c r="L164" s="115"/>
      <c r="M164" s="21">
        <v>11.2</v>
      </c>
      <c r="N164" s="21">
        <v>21.4</v>
      </c>
      <c r="O164" s="21">
        <v>19.5</v>
      </c>
      <c r="P164" s="22">
        <v>0</v>
      </c>
      <c r="Q164" s="115"/>
      <c r="R164" s="21">
        <v>-15.1</v>
      </c>
      <c r="S164" s="21">
        <v>-19.5</v>
      </c>
      <c r="V164" s="19">
        <v>0</v>
      </c>
      <c r="W164" s="24" t="s">
        <v>120</v>
      </c>
      <c r="X164" s="19" t="s">
        <v>177</v>
      </c>
      <c r="Y164" s="19" t="s">
        <v>177</v>
      </c>
      <c r="Z164" s="19" t="str">
        <f t="shared" si="25"/>
        <v xml:space="preserve"> / LW 8.2 @ 50Hz</v>
      </c>
      <c r="BB164" s="105" t="s">
        <v>182</v>
      </c>
      <c r="BC164" s="105" t="s">
        <v>182</v>
      </c>
      <c r="BD164" s="106" t="s">
        <v>185</v>
      </c>
      <c r="BE164" s="105" t="s">
        <v>189</v>
      </c>
      <c r="BG164" s="16" t="s">
        <v>195</v>
      </c>
      <c r="BH164" s="14" t="s">
        <v>196</v>
      </c>
      <c r="BJ164" s="14" t="s">
        <v>201</v>
      </c>
      <c r="BK164" s="14"/>
      <c r="BM164" s="14" t="s">
        <v>202</v>
      </c>
      <c r="BN164" s="14" t="s">
        <v>208</v>
      </c>
      <c r="BO164" s="14" t="s">
        <v>209</v>
      </c>
      <c r="BP164" s="14" t="s">
        <v>210</v>
      </c>
      <c r="BQ164" s="14" t="s">
        <v>206</v>
      </c>
      <c r="BR164" s="24" t="s">
        <v>120</v>
      </c>
      <c r="BS164" s="24"/>
      <c r="BT164" s="108">
        <v>27</v>
      </c>
      <c r="BU164" s="25">
        <v>0.49</v>
      </c>
      <c r="BV164" s="16" t="s">
        <v>211</v>
      </c>
      <c r="BW164" s="16" t="s">
        <v>212</v>
      </c>
      <c r="BX164" s="16" t="s">
        <v>213</v>
      </c>
      <c r="BY164" s="16"/>
      <c r="BZ164" s="16"/>
      <c r="CA164" s="16" t="s">
        <v>214</v>
      </c>
      <c r="CB164" s="16" t="s">
        <v>122</v>
      </c>
      <c r="CC164" s="19" t="s">
        <v>216</v>
      </c>
      <c r="CD164" s="16" t="s">
        <v>215</v>
      </c>
      <c r="IG164" s="115">
        <f t="shared" si="27"/>
        <v>0</v>
      </c>
      <c r="IH164" s="147" t="str">
        <f t="shared" si="28"/>
        <v xml:space="preserve"> / LW 8.2 @ 50Hz</v>
      </c>
      <c r="II164" s="147" t="str">
        <f t="shared" si="28"/>
        <v/>
      </c>
      <c r="IJ164" s="147" t="str">
        <f t="shared" si="28"/>
        <v/>
      </c>
      <c r="IK164" s="147" t="str">
        <f t="shared" si="33"/>
        <v/>
      </c>
      <c r="IL164" s="147" t="str">
        <f t="shared" si="33"/>
        <v/>
      </c>
      <c r="IM164" s="147" t="str">
        <f t="shared" si="33"/>
        <v/>
      </c>
      <c r="IN164" s="147" t="str">
        <f t="shared" si="33"/>
        <v/>
      </c>
      <c r="IO164" s="147" t="str">
        <f t="shared" si="33"/>
        <v/>
      </c>
      <c r="IP164" s="147" t="str">
        <f t="shared" si="33"/>
        <v/>
      </c>
      <c r="IQ164" s="147" t="str">
        <f t="shared" si="33"/>
        <v/>
      </c>
      <c r="IR164" s="147" t="str">
        <f t="shared" si="33"/>
        <v/>
      </c>
      <c r="IS164" s="147" t="str">
        <f t="shared" si="33"/>
        <v/>
      </c>
      <c r="IT164" s="115">
        <f t="shared" si="29"/>
        <v>10</v>
      </c>
    </row>
    <row r="165" spans="1:254" ht="27" customHeight="1">
      <c r="A165" s="148">
        <f t="shared" si="34"/>
        <v>45950</v>
      </c>
      <c r="B165" s="19">
        <f t="shared" si="34"/>
        <v>0</v>
      </c>
      <c r="C165" s="19" t="str">
        <f t="shared" si="34"/>
        <v>40VP026123P</v>
      </c>
      <c r="D165" s="19" t="str">
        <f t="shared" si="34"/>
        <v>N</v>
      </c>
      <c r="E165" s="136"/>
      <c r="F165" s="19">
        <f t="shared" si="31"/>
        <v>250100001</v>
      </c>
      <c r="G165" s="20">
        <f t="shared" si="32"/>
        <v>0</v>
      </c>
      <c r="H165" s="21">
        <v>8.1999999999999993</v>
      </c>
      <c r="I165" s="21">
        <v>17</v>
      </c>
      <c r="J165" s="21">
        <v>14.8</v>
      </c>
      <c r="K165" s="22">
        <v>0</v>
      </c>
      <c r="L165" s="115"/>
      <c r="M165" s="21">
        <v>11.2</v>
      </c>
      <c r="N165" s="21">
        <v>21.4</v>
      </c>
      <c r="O165" s="21">
        <v>19.5</v>
      </c>
      <c r="P165" s="22">
        <v>0</v>
      </c>
      <c r="Q165" s="115"/>
      <c r="R165" s="21">
        <v>-15.1</v>
      </c>
      <c r="S165" s="21">
        <v>-19.5</v>
      </c>
      <c r="V165" s="19">
        <v>0</v>
      </c>
      <c r="W165" s="24" t="s">
        <v>120</v>
      </c>
      <c r="X165" s="19" t="s">
        <v>177</v>
      </c>
      <c r="Y165" s="19" t="s">
        <v>177</v>
      </c>
      <c r="Z165" s="19" t="str">
        <f t="shared" si="25"/>
        <v xml:space="preserve"> / LW 8.2 @ 50Hz</v>
      </c>
      <c r="BB165" s="105" t="s">
        <v>182</v>
      </c>
      <c r="BC165" s="105" t="s">
        <v>182</v>
      </c>
      <c r="BD165" s="106" t="s">
        <v>185</v>
      </c>
      <c r="BE165" s="105" t="s">
        <v>189</v>
      </c>
      <c r="BG165" s="16" t="s">
        <v>195</v>
      </c>
      <c r="BH165" s="14" t="s">
        <v>196</v>
      </c>
      <c r="BJ165" s="14" t="s">
        <v>201</v>
      </c>
      <c r="BK165" s="14"/>
      <c r="BM165" s="14" t="s">
        <v>202</v>
      </c>
      <c r="BN165" s="14" t="s">
        <v>208</v>
      </c>
      <c r="BO165" s="14" t="s">
        <v>209</v>
      </c>
      <c r="BP165" s="14" t="s">
        <v>210</v>
      </c>
      <c r="BQ165" s="14" t="s">
        <v>206</v>
      </c>
      <c r="BR165" s="24" t="s">
        <v>120</v>
      </c>
      <c r="BS165" s="24"/>
      <c r="BT165" s="108">
        <v>27</v>
      </c>
      <c r="BU165" s="25">
        <v>0.49</v>
      </c>
      <c r="BV165" s="16" t="s">
        <v>211</v>
      </c>
      <c r="BW165" s="16" t="s">
        <v>212</v>
      </c>
      <c r="BX165" s="16" t="s">
        <v>213</v>
      </c>
      <c r="BY165" s="16"/>
      <c r="BZ165" s="16"/>
      <c r="CA165" s="16" t="s">
        <v>214</v>
      </c>
      <c r="CB165" s="16" t="s">
        <v>122</v>
      </c>
      <c r="CC165" s="19" t="s">
        <v>216</v>
      </c>
      <c r="CD165" s="16" t="s">
        <v>215</v>
      </c>
      <c r="IG165" s="115">
        <f t="shared" si="27"/>
        <v>0</v>
      </c>
      <c r="IH165" s="147" t="str">
        <f t="shared" si="28"/>
        <v xml:space="preserve"> / LW 8.2 @ 50Hz</v>
      </c>
      <c r="II165" s="147" t="str">
        <f t="shared" si="28"/>
        <v/>
      </c>
      <c r="IJ165" s="147" t="str">
        <f t="shared" si="28"/>
        <v/>
      </c>
      <c r="IK165" s="147" t="str">
        <f t="shared" si="33"/>
        <v/>
      </c>
      <c r="IL165" s="147" t="str">
        <f t="shared" si="33"/>
        <v/>
      </c>
      <c r="IM165" s="147" t="str">
        <f t="shared" si="33"/>
        <v/>
      </c>
      <c r="IN165" s="147" t="str">
        <f t="shared" si="33"/>
        <v/>
      </c>
      <c r="IO165" s="147" t="str">
        <f t="shared" si="33"/>
        <v/>
      </c>
      <c r="IP165" s="147" t="str">
        <f t="shared" si="33"/>
        <v/>
      </c>
      <c r="IQ165" s="147" t="str">
        <f t="shared" si="33"/>
        <v/>
      </c>
      <c r="IR165" s="147" t="str">
        <f t="shared" si="33"/>
        <v/>
      </c>
      <c r="IS165" s="147" t="str">
        <f t="shared" si="33"/>
        <v/>
      </c>
      <c r="IT165" s="115">
        <f t="shared" si="29"/>
        <v>10</v>
      </c>
    </row>
    <row r="166" spans="1:254" ht="27" customHeight="1">
      <c r="A166" s="148">
        <f t="shared" si="34"/>
        <v>45950</v>
      </c>
      <c r="B166" s="19">
        <f t="shared" si="34"/>
        <v>0</v>
      </c>
      <c r="C166" s="19" t="str">
        <f t="shared" si="34"/>
        <v>40VP026123P</v>
      </c>
      <c r="D166" s="19" t="str">
        <f t="shared" si="34"/>
        <v>N</v>
      </c>
      <c r="E166" s="136"/>
      <c r="F166" s="19">
        <f t="shared" si="31"/>
        <v>250100001</v>
      </c>
      <c r="G166" s="20">
        <f t="shared" si="32"/>
        <v>0</v>
      </c>
      <c r="H166" s="21">
        <v>8.1999999999999993</v>
      </c>
      <c r="I166" s="21">
        <v>17</v>
      </c>
      <c r="J166" s="21">
        <v>14.8</v>
      </c>
      <c r="K166" s="22">
        <v>0</v>
      </c>
      <c r="L166" s="115"/>
      <c r="M166" s="21">
        <v>11.2</v>
      </c>
      <c r="N166" s="21">
        <v>21.4</v>
      </c>
      <c r="O166" s="21">
        <v>19.5</v>
      </c>
      <c r="P166" s="22">
        <v>0</v>
      </c>
      <c r="Q166" s="115"/>
      <c r="R166" s="21">
        <v>-15.1</v>
      </c>
      <c r="S166" s="21">
        <v>-19.5</v>
      </c>
      <c r="V166" s="19">
        <v>0</v>
      </c>
      <c r="W166" s="24" t="s">
        <v>120</v>
      </c>
      <c r="X166" s="19" t="s">
        <v>177</v>
      </c>
      <c r="Y166" s="19" t="s">
        <v>177</v>
      </c>
      <c r="Z166" s="19" t="str">
        <f t="shared" si="25"/>
        <v xml:space="preserve"> / LW 8.2 @ 50Hz</v>
      </c>
      <c r="BB166" s="105" t="s">
        <v>182</v>
      </c>
      <c r="BC166" s="105" t="s">
        <v>182</v>
      </c>
      <c r="BD166" s="106" t="s">
        <v>185</v>
      </c>
      <c r="BE166" s="105" t="s">
        <v>189</v>
      </c>
      <c r="BG166" s="16" t="s">
        <v>195</v>
      </c>
      <c r="BH166" s="14" t="s">
        <v>196</v>
      </c>
      <c r="BJ166" s="14" t="s">
        <v>201</v>
      </c>
      <c r="BK166" s="14"/>
      <c r="BM166" s="14" t="s">
        <v>202</v>
      </c>
      <c r="BN166" s="14" t="s">
        <v>208</v>
      </c>
      <c r="BO166" s="14" t="s">
        <v>209</v>
      </c>
      <c r="BP166" s="14" t="s">
        <v>210</v>
      </c>
      <c r="BQ166" s="14" t="s">
        <v>206</v>
      </c>
      <c r="BR166" s="24" t="s">
        <v>120</v>
      </c>
      <c r="BS166" s="24"/>
      <c r="BT166" s="108">
        <v>27</v>
      </c>
      <c r="BU166" s="25">
        <v>0.49</v>
      </c>
      <c r="BV166" s="16" t="s">
        <v>211</v>
      </c>
      <c r="BW166" s="16" t="s">
        <v>212</v>
      </c>
      <c r="BX166" s="16" t="s">
        <v>213</v>
      </c>
      <c r="BY166" s="16"/>
      <c r="BZ166" s="16"/>
      <c r="CA166" s="16" t="s">
        <v>214</v>
      </c>
      <c r="CB166" s="16" t="s">
        <v>122</v>
      </c>
      <c r="CC166" s="19" t="s">
        <v>216</v>
      </c>
      <c r="CD166" s="16" t="s">
        <v>215</v>
      </c>
      <c r="IG166" s="115">
        <f t="shared" si="27"/>
        <v>0</v>
      </c>
      <c r="IH166" s="147" t="str">
        <f t="shared" si="28"/>
        <v xml:space="preserve"> / LW 8.2 @ 50Hz</v>
      </c>
      <c r="II166" s="147" t="str">
        <f t="shared" si="28"/>
        <v/>
      </c>
      <c r="IJ166" s="147" t="str">
        <f t="shared" si="28"/>
        <v/>
      </c>
      <c r="IK166" s="147" t="str">
        <f t="shared" si="33"/>
        <v/>
      </c>
      <c r="IL166" s="147" t="str">
        <f t="shared" si="33"/>
        <v/>
      </c>
      <c r="IM166" s="147" t="str">
        <f t="shared" si="33"/>
        <v/>
      </c>
      <c r="IN166" s="147" t="str">
        <f t="shared" si="33"/>
        <v/>
      </c>
      <c r="IO166" s="147" t="str">
        <f t="shared" si="33"/>
        <v/>
      </c>
      <c r="IP166" s="147" t="str">
        <f t="shared" si="33"/>
        <v/>
      </c>
      <c r="IQ166" s="147" t="str">
        <f t="shared" si="33"/>
        <v/>
      </c>
      <c r="IR166" s="147" t="str">
        <f t="shared" si="33"/>
        <v/>
      </c>
      <c r="IS166" s="147" t="str">
        <f t="shared" si="33"/>
        <v/>
      </c>
      <c r="IT166" s="115">
        <f t="shared" si="29"/>
        <v>10</v>
      </c>
    </row>
    <row r="167" spans="1:254" ht="27" customHeight="1">
      <c r="A167" s="148">
        <f t="shared" si="34"/>
        <v>45950</v>
      </c>
      <c r="B167" s="19">
        <f t="shared" si="34"/>
        <v>0</v>
      </c>
      <c r="C167" s="19" t="str">
        <f t="shared" si="34"/>
        <v>40VP026123P</v>
      </c>
      <c r="D167" s="19" t="str">
        <f t="shared" si="34"/>
        <v>N</v>
      </c>
      <c r="E167" s="136"/>
      <c r="F167" s="19">
        <f t="shared" si="31"/>
        <v>250100001</v>
      </c>
      <c r="G167" s="20">
        <f t="shared" si="32"/>
        <v>0</v>
      </c>
      <c r="H167" s="21">
        <v>8.1999999999999993</v>
      </c>
      <c r="I167" s="21">
        <v>17</v>
      </c>
      <c r="J167" s="21">
        <v>14.8</v>
      </c>
      <c r="K167" s="22">
        <v>0</v>
      </c>
      <c r="L167" s="115"/>
      <c r="M167" s="21">
        <v>11.2</v>
      </c>
      <c r="N167" s="21">
        <v>21.4</v>
      </c>
      <c r="O167" s="21">
        <v>19.5</v>
      </c>
      <c r="P167" s="22">
        <v>0</v>
      </c>
      <c r="Q167" s="115"/>
      <c r="R167" s="21">
        <v>-15.1</v>
      </c>
      <c r="S167" s="21">
        <v>-19.5</v>
      </c>
      <c r="V167" s="19">
        <v>0</v>
      </c>
      <c r="W167" s="24" t="s">
        <v>120</v>
      </c>
      <c r="X167" s="19" t="s">
        <v>177</v>
      </c>
      <c r="Y167" s="19" t="s">
        <v>177</v>
      </c>
      <c r="Z167" s="19" t="str">
        <f t="shared" si="25"/>
        <v xml:space="preserve"> / LW 8.2 @ 50Hz</v>
      </c>
      <c r="BB167" s="105" t="s">
        <v>182</v>
      </c>
      <c r="BC167" s="105" t="s">
        <v>182</v>
      </c>
      <c r="BD167" s="106" t="s">
        <v>185</v>
      </c>
      <c r="BE167" s="105" t="s">
        <v>189</v>
      </c>
      <c r="BG167" s="16" t="s">
        <v>195</v>
      </c>
      <c r="BH167" s="14" t="s">
        <v>196</v>
      </c>
      <c r="BJ167" s="14" t="s">
        <v>201</v>
      </c>
      <c r="BK167" s="14"/>
      <c r="BM167" s="14" t="s">
        <v>202</v>
      </c>
      <c r="BN167" s="14" t="s">
        <v>208</v>
      </c>
      <c r="BO167" s="14" t="s">
        <v>209</v>
      </c>
      <c r="BP167" s="14" t="s">
        <v>210</v>
      </c>
      <c r="BQ167" s="14" t="s">
        <v>206</v>
      </c>
      <c r="BR167" s="24" t="s">
        <v>120</v>
      </c>
      <c r="BS167" s="24"/>
      <c r="BT167" s="108">
        <v>27</v>
      </c>
      <c r="BU167" s="25">
        <v>0.49</v>
      </c>
      <c r="BV167" s="16" t="s">
        <v>211</v>
      </c>
      <c r="BW167" s="16" t="s">
        <v>212</v>
      </c>
      <c r="BX167" s="16" t="s">
        <v>213</v>
      </c>
      <c r="BY167" s="16"/>
      <c r="BZ167" s="16"/>
      <c r="CA167" s="16" t="s">
        <v>214</v>
      </c>
      <c r="CB167" s="16" t="s">
        <v>122</v>
      </c>
      <c r="CC167" s="19" t="s">
        <v>216</v>
      </c>
      <c r="CD167" s="16" t="s">
        <v>215</v>
      </c>
      <c r="IG167" s="115">
        <f t="shared" si="27"/>
        <v>0</v>
      </c>
      <c r="IH167" s="147" t="str">
        <f t="shared" si="28"/>
        <v xml:space="preserve"> / LW 8.2 @ 50Hz</v>
      </c>
      <c r="II167" s="147" t="str">
        <f t="shared" si="28"/>
        <v/>
      </c>
      <c r="IJ167" s="147" t="str">
        <f t="shared" si="28"/>
        <v/>
      </c>
      <c r="IK167" s="147" t="str">
        <f t="shared" si="33"/>
        <v/>
      </c>
      <c r="IL167" s="147" t="str">
        <f t="shared" si="33"/>
        <v/>
      </c>
      <c r="IM167" s="147" t="str">
        <f t="shared" si="33"/>
        <v/>
      </c>
      <c r="IN167" s="147" t="str">
        <f t="shared" si="33"/>
        <v/>
      </c>
      <c r="IO167" s="147" t="str">
        <f t="shared" si="33"/>
        <v/>
      </c>
      <c r="IP167" s="147" t="str">
        <f t="shared" si="33"/>
        <v/>
      </c>
      <c r="IQ167" s="147" t="str">
        <f t="shared" si="33"/>
        <v/>
      </c>
      <c r="IR167" s="147" t="str">
        <f t="shared" si="33"/>
        <v/>
      </c>
      <c r="IS167" s="147" t="str">
        <f t="shared" si="33"/>
        <v/>
      </c>
      <c r="IT167" s="115">
        <f t="shared" si="29"/>
        <v>10</v>
      </c>
    </row>
    <row r="168" spans="1:254" ht="27" customHeight="1">
      <c r="A168" s="148">
        <f t="shared" si="34"/>
        <v>45950</v>
      </c>
      <c r="B168" s="19">
        <f t="shared" si="34"/>
        <v>0</v>
      </c>
      <c r="C168" s="19" t="str">
        <f t="shared" si="34"/>
        <v>40VP026123P</v>
      </c>
      <c r="D168" s="19" t="str">
        <f t="shared" si="34"/>
        <v>N</v>
      </c>
      <c r="E168" s="136"/>
      <c r="F168" s="19">
        <f t="shared" si="31"/>
        <v>250100001</v>
      </c>
      <c r="G168" s="20">
        <f t="shared" si="32"/>
        <v>0</v>
      </c>
      <c r="H168" s="21">
        <v>8.1999999999999993</v>
      </c>
      <c r="I168" s="21">
        <v>17</v>
      </c>
      <c r="J168" s="21">
        <v>14.8</v>
      </c>
      <c r="K168" s="22">
        <v>0</v>
      </c>
      <c r="L168" s="115"/>
      <c r="M168" s="21">
        <v>11.2</v>
      </c>
      <c r="N168" s="21">
        <v>21.4</v>
      </c>
      <c r="O168" s="21">
        <v>19.5</v>
      </c>
      <c r="P168" s="22">
        <v>0</v>
      </c>
      <c r="Q168" s="115"/>
      <c r="R168" s="21">
        <v>-15.1</v>
      </c>
      <c r="S168" s="21">
        <v>-19.5</v>
      </c>
      <c r="V168" s="19">
        <v>0</v>
      </c>
      <c r="W168" s="24" t="s">
        <v>120</v>
      </c>
      <c r="X168" s="19" t="s">
        <v>177</v>
      </c>
      <c r="Y168" s="19" t="s">
        <v>177</v>
      </c>
      <c r="Z168" s="19" t="str">
        <f t="shared" si="25"/>
        <v xml:space="preserve"> / LW 8.2 @ 50Hz</v>
      </c>
      <c r="BB168" s="105" t="s">
        <v>182</v>
      </c>
      <c r="BC168" s="105" t="s">
        <v>182</v>
      </c>
      <c r="BD168" s="106" t="s">
        <v>185</v>
      </c>
      <c r="BE168" s="105" t="s">
        <v>189</v>
      </c>
      <c r="BG168" s="16" t="s">
        <v>195</v>
      </c>
      <c r="BH168" s="14" t="s">
        <v>196</v>
      </c>
      <c r="BJ168" s="14" t="s">
        <v>201</v>
      </c>
      <c r="BK168" s="14"/>
      <c r="BM168" s="14" t="s">
        <v>202</v>
      </c>
      <c r="BN168" s="14" t="s">
        <v>208</v>
      </c>
      <c r="BO168" s="14" t="s">
        <v>209</v>
      </c>
      <c r="BP168" s="14" t="s">
        <v>210</v>
      </c>
      <c r="BQ168" s="14" t="s">
        <v>206</v>
      </c>
      <c r="BR168" s="24" t="s">
        <v>120</v>
      </c>
      <c r="BS168" s="24"/>
      <c r="BT168" s="108">
        <v>27</v>
      </c>
      <c r="BU168" s="25">
        <v>0.49</v>
      </c>
      <c r="BV168" s="16" t="s">
        <v>211</v>
      </c>
      <c r="BW168" s="16" t="s">
        <v>212</v>
      </c>
      <c r="BX168" s="16" t="s">
        <v>213</v>
      </c>
      <c r="BY168" s="16"/>
      <c r="BZ168" s="16"/>
      <c r="CA168" s="16" t="s">
        <v>214</v>
      </c>
      <c r="CB168" s="16" t="s">
        <v>122</v>
      </c>
      <c r="CC168" s="19" t="s">
        <v>216</v>
      </c>
      <c r="CD168" s="16" t="s">
        <v>215</v>
      </c>
      <c r="IG168" s="115">
        <f t="shared" si="27"/>
        <v>0</v>
      </c>
      <c r="IH168" s="147" t="str">
        <f t="shared" si="28"/>
        <v xml:space="preserve"> / LW 8.2 @ 50Hz</v>
      </c>
      <c r="II168" s="147" t="str">
        <f t="shared" si="28"/>
        <v/>
      </c>
      <c r="IJ168" s="147" t="str">
        <f t="shared" si="28"/>
        <v/>
      </c>
      <c r="IK168" s="147" t="str">
        <f t="shared" si="33"/>
        <v/>
      </c>
      <c r="IL168" s="147" t="str">
        <f t="shared" si="33"/>
        <v/>
      </c>
      <c r="IM168" s="147" t="str">
        <f t="shared" si="33"/>
        <v/>
      </c>
      <c r="IN168" s="147" t="str">
        <f t="shared" si="33"/>
        <v/>
      </c>
      <c r="IO168" s="147" t="str">
        <f t="shared" si="33"/>
        <v/>
      </c>
      <c r="IP168" s="147" t="str">
        <f t="shared" si="33"/>
        <v/>
      </c>
      <c r="IQ168" s="147" t="str">
        <f t="shared" si="33"/>
        <v/>
      </c>
      <c r="IR168" s="147" t="str">
        <f t="shared" si="33"/>
        <v/>
      </c>
      <c r="IS168" s="147" t="str">
        <f t="shared" si="33"/>
        <v/>
      </c>
      <c r="IT168" s="115">
        <f t="shared" si="29"/>
        <v>10</v>
      </c>
    </row>
    <row r="169" spans="1:254" ht="27" customHeight="1">
      <c r="A169" s="148">
        <f t="shared" si="34"/>
        <v>45950</v>
      </c>
      <c r="B169" s="19">
        <f t="shared" si="34"/>
        <v>0</v>
      </c>
      <c r="C169" s="19" t="str">
        <f t="shared" si="34"/>
        <v>40VP026123P</v>
      </c>
      <c r="D169" s="19" t="str">
        <f t="shared" si="34"/>
        <v>N</v>
      </c>
      <c r="E169" s="136"/>
      <c r="F169" s="19">
        <f t="shared" si="31"/>
        <v>250100001</v>
      </c>
      <c r="G169" s="20">
        <f t="shared" si="32"/>
        <v>0</v>
      </c>
      <c r="H169" s="21">
        <v>8.1999999999999993</v>
      </c>
      <c r="I169" s="21">
        <v>17</v>
      </c>
      <c r="J169" s="21">
        <v>14.8</v>
      </c>
      <c r="K169" s="22">
        <v>0</v>
      </c>
      <c r="L169" s="115"/>
      <c r="M169" s="21">
        <v>11.2</v>
      </c>
      <c r="N169" s="21">
        <v>21.4</v>
      </c>
      <c r="O169" s="21">
        <v>19.5</v>
      </c>
      <c r="P169" s="22">
        <v>0</v>
      </c>
      <c r="Q169" s="115"/>
      <c r="R169" s="21">
        <v>-15.1</v>
      </c>
      <c r="S169" s="21">
        <v>-19.5</v>
      </c>
      <c r="V169" s="19">
        <v>0</v>
      </c>
      <c r="W169" s="24" t="s">
        <v>120</v>
      </c>
      <c r="X169" s="19" t="s">
        <v>177</v>
      </c>
      <c r="Y169" s="19" t="s">
        <v>177</v>
      </c>
      <c r="Z169" s="19" t="str">
        <f t="shared" si="25"/>
        <v xml:space="preserve"> / LW 8.2 @ 50Hz</v>
      </c>
      <c r="BB169" s="105" t="s">
        <v>182</v>
      </c>
      <c r="BC169" s="105" t="s">
        <v>182</v>
      </c>
      <c r="BD169" s="106" t="s">
        <v>185</v>
      </c>
      <c r="BE169" s="105" t="s">
        <v>189</v>
      </c>
      <c r="BG169" s="16" t="s">
        <v>195</v>
      </c>
      <c r="BH169" s="14" t="s">
        <v>196</v>
      </c>
      <c r="BJ169" s="14" t="s">
        <v>201</v>
      </c>
      <c r="BK169" s="14"/>
      <c r="BM169" s="14" t="s">
        <v>202</v>
      </c>
      <c r="BN169" s="14" t="s">
        <v>208</v>
      </c>
      <c r="BO169" s="14" t="s">
        <v>209</v>
      </c>
      <c r="BP169" s="14" t="s">
        <v>210</v>
      </c>
      <c r="BQ169" s="14" t="s">
        <v>206</v>
      </c>
      <c r="BR169" s="24" t="s">
        <v>120</v>
      </c>
      <c r="BS169" s="24"/>
      <c r="BT169" s="108">
        <v>27</v>
      </c>
      <c r="BU169" s="25">
        <v>0.49</v>
      </c>
      <c r="BV169" s="16" t="s">
        <v>211</v>
      </c>
      <c r="BW169" s="16" t="s">
        <v>212</v>
      </c>
      <c r="BX169" s="16" t="s">
        <v>213</v>
      </c>
      <c r="BY169" s="16"/>
      <c r="BZ169" s="16"/>
      <c r="CA169" s="16" t="s">
        <v>214</v>
      </c>
      <c r="CB169" s="16" t="s">
        <v>122</v>
      </c>
      <c r="CC169" s="19" t="s">
        <v>216</v>
      </c>
      <c r="CD169" s="16" t="s">
        <v>215</v>
      </c>
      <c r="IG169" s="115">
        <f t="shared" si="27"/>
        <v>0</v>
      </c>
      <c r="IH169" s="147" t="str">
        <f t="shared" si="28"/>
        <v xml:space="preserve"> / LW 8.2 @ 50Hz</v>
      </c>
      <c r="II169" s="147" t="str">
        <f t="shared" si="28"/>
        <v/>
      </c>
      <c r="IJ169" s="147" t="str">
        <f t="shared" si="28"/>
        <v/>
      </c>
      <c r="IK169" s="147" t="str">
        <f t="shared" si="33"/>
        <v/>
      </c>
      <c r="IL169" s="147" t="str">
        <f t="shared" si="33"/>
        <v/>
      </c>
      <c r="IM169" s="147" t="str">
        <f t="shared" si="33"/>
        <v/>
      </c>
      <c r="IN169" s="147" t="str">
        <f t="shared" si="33"/>
        <v/>
      </c>
      <c r="IO169" s="147" t="str">
        <f t="shared" si="33"/>
        <v/>
      </c>
      <c r="IP169" s="147" t="str">
        <f t="shared" si="33"/>
        <v/>
      </c>
      <c r="IQ169" s="147" t="str">
        <f t="shared" si="33"/>
        <v/>
      </c>
      <c r="IR169" s="147" t="str">
        <f t="shared" si="33"/>
        <v/>
      </c>
      <c r="IS169" s="147" t="str">
        <f t="shared" si="33"/>
        <v/>
      </c>
      <c r="IT169" s="115">
        <f t="shared" si="29"/>
        <v>10</v>
      </c>
    </row>
    <row r="170" spans="1:254" ht="27" customHeight="1">
      <c r="A170" s="148">
        <f t="shared" si="34"/>
        <v>45950</v>
      </c>
      <c r="B170" s="19">
        <f t="shared" si="34"/>
        <v>0</v>
      </c>
      <c r="C170" s="19" t="str">
        <f t="shared" si="34"/>
        <v>40VP026123P</v>
      </c>
      <c r="D170" s="19" t="str">
        <f t="shared" si="34"/>
        <v>N</v>
      </c>
      <c r="E170" s="136"/>
      <c r="F170" s="19">
        <f t="shared" si="31"/>
        <v>250100001</v>
      </c>
      <c r="G170" s="20">
        <f t="shared" si="32"/>
        <v>0</v>
      </c>
      <c r="H170" s="21">
        <v>8.1999999999999993</v>
      </c>
      <c r="I170" s="21">
        <v>17</v>
      </c>
      <c r="J170" s="21">
        <v>14.8</v>
      </c>
      <c r="K170" s="22">
        <v>0</v>
      </c>
      <c r="L170" s="115"/>
      <c r="M170" s="21">
        <v>11.2</v>
      </c>
      <c r="N170" s="21">
        <v>21.4</v>
      </c>
      <c r="O170" s="21">
        <v>19.5</v>
      </c>
      <c r="P170" s="22">
        <v>0</v>
      </c>
      <c r="Q170" s="115"/>
      <c r="R170" s="21">
        <v>-15.1</v>
      </c>
      <c r="S170" s="21">
        <v>-19.5</v>
      </c>
      <c r="V170" s="19">
        <v>0</v>
      </c>
      <c r="W170" s="24" t="s">
        <v>120</v>
      </c>
      <c r="X170" s="19" t="s">
        <v>177</v>
      </c>
      <c r="Y170" s="19" t="s">
        <v>177</v>
      </c>
      <c r="Z170" s="19" t="str">
        <f t="shared" si="25"/>
        <v xml:space="preserve"> / LW 8.2 @ 50Hz</v>
      </c>
      <c r="BB170" s="105" t="s">
        <v>182</v>
      </c>
      <c r="BC170" s="105" t="s">
        <v>182</v>
      </c>
      <c r="BD170" s="106" t="s">
        <v>185</v>
      </c>
      <c r="BE170" s="105" t="s">
        <v>189</v>
      </c>
      <c r="BG170" s="16" t="s">
        <v>195</v>
      </c>
      <c r="BH170" s="14" t="s">
        <v>196</v>
      </c>
      <c r="BJ170" s="14" t="s">
        <v>201</v>
      </c>
      <c r="BK170" s="14"/>
      <c r="BM170" s="14" t="s">
        <v>202</v>
      </c>
      <c r="BN170" s="14" t="s">
        <v>208</v>
      </c>
      <c r="BO170" s="14" t="s">
        <v>209</v>
      </c>
      <c r="BP170" s="14" t="s">
        <v>210</v>
      </c>
      <c r="BQ170" s="14" t="s">
        <v>206</v>
      </c>
      <c r="BR170" s="24" t="s">
        <v>120</v>
      </c>
      <c r="BS170" s="24"/>
      <c r="BT170" s="108">
        <v>27</v>
      </c>
      <c r="BU170" s="25">
        <v>0.49</v>
      </c>
      <c r="BV170" s="16" t="s">
        <v>211</v>
      </c>
      <c r="BW170" s="16" t="s">
        <v>212</v>
      </c>
      <c r="BX170" s="16" t="s">
        <v>213</v>
      </c>
      <c r="BY170" s="16"/>
      <c r="BZ170" s="16"/>
      <c r="CA170" s="16" t="s">
        <v>214</v>
      </c>
      <c r="CB170" s="16" t="s">
        <v>122</v>
      </c>
      <c r="CC170" s="19" t="s">
        <v>216</v>
      </c>
      <c r="CD170" s="16" t="s">
        <v>215</v>
      </c>
      <c r="IG170" s="115">
        <f t="shared" si="27"/>
        <v>0</v>
      </c>
      <c r="IH170" s="147" t="str">
        <f t="shared" si="28"/>
        <v xml:space="preserve"> / LW 8.2 @ 50Hz</v>
      </c>
      <c r="II170" s="147" t="str">
        <f t="shared" si="28"/>
        <v/>
      </c>
      <c r="IJ170" s="147" t="str">
        <f t="shared" si="28"/>
        <v/>
      </c>
      <c r="IK170" s="147" t="str">
        <f t="shared" si="33"/>
        <v/>
      </c>
      <c r="IL170" s="147" t="str">
        <f t="shared" si="33"/>
        <v/>
      </c>
      <c r="IM170" s="147" t="str">
        <f t="shared" si="33"/>
        <v/>
      </c>
      <c r="IN170" s="147" t="str">
        <f t="shared" si="33"/>
        <v/>
      </c>
      <c r="IO170" s="147" t="str">
        <f t="shared" si="33"/>
        <v/>
      </c>
      <c r="IP170" s="147" t="str">
        <f t="shared" si="33"/>
        <v/>
      </c>
      <c r="IQ170" s="147" t="str">
        <f t="shared" si="33"/>
        <v/>
      </c>
      <c r="IR170" s="147" t="str">
        <f t="shared" si="33"/>
        <v/>
      </c>
      <c r="IS170" s="147" t="str">
        <f t="shared" si="33"/>
        <v/>
      </c>
      <c r="IT170" s="115">
        <f t="shared" si="29"/>
        <v>10</v>
      </c>
    </row>
    <row r="171" spans="1:254" ht="27" customHeight="1">
      <c r="A171" s="148">
        <f t="shared" si="34"/>
        <v>45950</v>
      </c>
      <c r="B171" s="19">
        <f t="shared" si="34"/>
        <v>0</v>
      </c>
      <c r="C171" s="19" t="str">
        <f t="shared" si="34"/>
        <v>40VP026123P</v>
      </c>
      <c r="D171" s="19" t="str">
        <f t="shared" si="34"/>
        <v>N</v>
      </c>
      <c r="E171" s="136"/>
      <c r="F171" s="19">
        <f t="shared" si="31"/>
        <v>250100001</v>
      </c>
      <c r="G171" s="20">
        <f t="shared" si="32"/>
        <v>0</v>
      </c>
      <c r="H171" s="21">
        <v>8.1999999999999993</v>
      </c>
      <c r="I171" s="21">
        <v>17</v>
      </c>
      <c r="J171" s="21">
        <v>14.8</v>
      </c>
      <c r="K171" s="22">
        <v>0</v>
      </c>
      <c r="L171" s="115"/>
      <c r="M171" s="21">
        <v>11.2</v>
      </c>
      <c r="N171" s="21">
        <v>21.4</v>
      </c>
      <c r="O171" s="21">
        <v>19.5</v>
      </c>
      <c r="P171" s="22">
        <v>0</v>
      </c>
      <c r="Q171" s="115"/>
      <c r="R171" s="21">
        <v>-15.1</v>
      </c>
      <c r="S171" s="21">
        <v>-19.5</v>
      </c>
      <c r="V171" s="19">
        <v>0</v>
      </c>
      <c r="W171" s="24" t="s">
        <v>120</v>
      </c>
      <c r="X171" s="19" t="s">
        <v>177</v>
      </c>
      <c r="Y171" s="19" t="s">
        <v>177</v>
      </c>
      <c r="Z171" s="19" t="str">
        <f t="shared" si="25"/>
        <v xml:space="preserve"> / LW 8.2 @ 50Hz</v>
      </c>
      <c r="BB171" s="105" t="s">
        <v>182</v>
      </c>
      <c r="BC171" s="105" t="s">
        <v>182</v>
      </c>
      <c r="BD171" s="106" t="s">
        <v>185</v>
      </c>
      <c r="BE171" s="105" t="s">
        <v>189</v>
      </c>
      <c r="BG171" s="16" t="s">
        <v>195</v>
      </c>
      <c r="BH171" s="14" t="s">
        <v>196</v>
      </c>
      <c r="BJ171" s="14" t="s">
        <v>201</v>
      </c>
      <c r="BK171" s="14"/>
      <c r="BM171" s="14" t="s">
        <v>202</v>
      </c>
      <c r="BN171" s="14" t="s">
        <v>208</v>
      </c>
      <c r="BO171" s="14" t="s">
        <v>209</v>
      </c>
      <c r="BP171" s="14" t="s">
        <v>210</v>
      </c>
      <c r="BQ171" s="14" t="s">
        <v>206</v>
      </c>
      <c r="BR171" s="24" t="s">
        <v>120</v>
      </c>
      <c r="BS171" s="24"/>
      <c r="BT171" s="108">
        <v>27</v>
      </c>
      <c r="BU171" s="25">
        <v>0.49</v>
      </c>
      <c r="BV171" s="16" t="s">
        <v>211</v>
      </c>
      <c r="BW171" s="16" t="s">
        <v>212</v>
      </c>
      <c r="BX171" s="16" t="s">
        <v>213</v>
      </c>
      <c r="BY171" s="16"/>
      <c r="BZ171" s="16"/>
      <c r="CA171" s="16" t="s">
        <v>214</v>
      </c>
      <c r="CB171" s="16" t="s">
        <v>122</v>
      </c>
      <c r="CC171" s="19" t="s">
        <v>216</v>
      </c>
      <c r="CD171" s="16" t="s">
        <v>215</v>
      </c>
      <c r="IG171" s="115">
        <f t="shared" si="27"/>
        <v>0</v>
      </c>
      <c r="IH171" s="147" t="str">
        <f t="shared" si="28"/>
        <v xml:space="preserve"> / LW 8.2 @ 50Hz</v>
      </c>
      <c r="II171" s="147" t="str">
        <f t="shared" si="28"/>
        <v/>
      </c>
      <c r="IJ171" s="147" t="str">
        <f t="shared" si="28"/>
        <v/>
      </c>
      <c r="IK171" s="147" t="str">
        <f t="shared" si="33"/>
        <v/>
      </c>
      <c r="IL171" s="147" t="str">
        <f t="shared" si="33"/>
        <v/>
      </c>
      <c r="IM171" s="147" t="str">
        <f t="shared" si="33"/>
        <v/>
      </c>
      <c r="IN171" s="147" t="str">
        <f t="shared" si="33"/>
        <v/>
      </c>
      <c r="IO171" s="147" t="str">
        <f t="shared" si="33"/>
        <v/>
      </c>
      <c r="IP171" s="147" t="str">
        <f t="shared" si="33"/>
        <v/>
      </c>
      <c r="IQ171" s="147" t="str">
        <f t="shared" si="33"/>
        <v/>
      </c>
      <c r="IR171" s="147" t="str">
        <f t="shared" si="33"/>
        <v/>
      </c>
      <c r="IS171" s="147" t="str">
        <f t="shared" si="33"/>
        <v/>
      </c>
      <c r="IT171" s="115">
        <f t="shared" si="29"/>
        <v>10</v>
      </c>
    </row>
    <row r="172" spans="1:254" ht="27" customHeight="1">
      <c r="A172" s="148">
        <f t="shared" si="34"/>
        <v>45950</v>
      </c>
      <c r="B172" s="19">
        <f t="shared" si="34"/>
        <v>0</v>
      </c>
      <c r="C172" s="19" t="str">
        <f t="shared" si="34"/>
        <v>40VP026123P</v>
      </c>
      <c r="D172" s="19" t="str">
        <f t="shared" si="34"/>
        <v>N</v>
      </c>
      <c r="E172" s="136"/>
      <c r="F172" s="19">
        <f t="shared" si="31"/>
        <v>250100001</v>
      </c>
      <c r="G172" s="20">
        <f t="shared" si="32"/>
        <v>0</v>
      </c>
      <c r="H172" s="21">
        <v>8.1999999999999993</v>
      </c>
      <c r="I172" s="21">
        <v>17</v>
      </c>
      <c r="J172" s="21">
        <v>14.8</v>
      </c>
      <c r="K172" s="22">
        <v>0</v>
      </c>
      <c r="L172" s="115"/>
      <c r="M172" s="21">
        <v>11.2</v>
      </c>
      <c r="N172" s="21">
        <v>21.4</v>
      </c>
      <c r="O172" s="21">
        <v>19.5</v>
      </c>
      <c r="P172" s="22">
        <v>0</v>
      </c>
      <c r="Q172" s="115"/>
      <c r="R172" s="21">
        <v>-15.1</v>
      </c>
      <c r="S172" s="21">
        <v>-19.5</v>
      </c>
      <c r="V172" s="19">
        <v>0</v>
      </c>
      <c r="W172" s="24" t="s">
        <v>120</v>
      </c>
      <c r="X172" s="19" t="s">
        <v>177</v>
      </c>
      <c r="Y172" s="19" t="s">
        <v>177</v>
      </c>
      <c r="Z172" s="19" t="str">
        <f t="shared" si="25"/>
        <v xml:space="preserve"> / LW 8.2 @ 50Hz</v>
      </c>
      <c r="BB172" s="105" t="s">
        <v>182</v>
      </c>
      <c r="BC172" s="105" t="s">
        <v>182</v>
      </c>
      <c r="BD172" s="106" t="s">
        <v>185</v>
      </c>
      <c r="BE172" s="105" t="s">
        <v>189</v>
      </c>
      <c r="BG172" s="16" t="s">
        <v>195</v>
      </c>
      <c r="BH172" s="14" t="s">
        <v>196</v>
      </c>
      <c r="BJ172" s="14" t="s">
        <v>201</v>
      </c>
      <c r="BK172" s="14"/>
      <c r="BM172" s="14" t="s">
        <v>202</v>
      </c>
      <c r="BN172" s="14" t="s">
        <v>208</v>
      </c>
      <c r="BO172" s="14" t="s">
        <v>209</v>
      </c>
      <c r="BP172" s="14" t="s">
        <v>210</v>
      </c>
      <c r="BQ172" s="14" t="s">
        <v>206</v>
      </c>
      <c r="BR172" s="24" t="s">
        <v>120</v>
      </c>
      <c r="BS172" s="24"/>
      <c r="BT172" s="108">
        <v>27</v>
      </c>
      <c r="BU172" s="25">
        <v>0.49</v>
      </c>
      <c r="BV172" s="16" t="s">
        <v>211</v>
      </c>
      <c r="BW172" s="16" t="s">
        <v>212</v>
      </c>
      <c r="BX172" s="16" t="s">
        <v>213</v>
      </c>
      <c r="BY172" s="16"/>
      <c r="BZ172" s="16"/>
      <c r="CA172" s="16" t="s">
        <v>214</v>
      </c>
      <c r="CB172" s="16" t="s">
        <v>122</v>
      </c>
      <c r="CC172" s="19" t="s">
        <v>216</v>
      </c>
      <c r="CD172" s="16" t="s">
        <v>215</v>
      </c>
      <c r="IG172" s="115">
        <f t="shared" si="27"/>
        <v>0</v>
      </c>
      <c r="IH172" s="147" t="str">
        <f t="shared" si="28"/>
        <v xml:space="preserve"> / LW 8.2 @ 50Hz</v>
      </c>
      <c r="II172" s="147" t="str">
        <f t="shared" si="28"/>
        <v/>
      </c>
      <c r="IJ172" s="147" t="str">
        <f t="shared" si="28"/>
        <v/>
      </c>
      <c r="IK172" s="147" t="str">
        <f t="shared" si="33"/>
        <v/>
      </c>
      <c r="IL172" s="147" t="str">
        <f t="shared" si="33"/>
        <v/>
      </c>
      <c r="IM172" s="147" t="str">
        <f t="shared" si="33"/>
        <v/>
      </c>
      <c r="IN172" s="147" t="str">
        <f t="shared" ref="IN172:IS214" si="35">IF(AND(ABS(N172)&gt;=ABS(N$7),ABS(N172)&lt;=ABS(N$9)),"",IF(N172&lt;N$9," / L"&amp;IN$9&amp;" "&amp;ABS(N172)&amp;" @ "&amp;IN$8,IF(N172&gt;N$9," / H"&amp;IN$9&amp;" "&amp;ABS(N172)&amp;" @ "&amp;IN$8,ABS(N172))))</f>
        <v/>
      </c>
      <c r="IO172" s="147" t="str">
        <f t="shared" si="35"/>
        <v/>
      </c>
      <c r="IP172" s="147" t="str">
        <f t="shared" si="35"/>
        <v/>
      </c>
      <c r="IQ172" s="147" t="str">
        <f t="shared" si="35"/>
        <v/>
      </c>
      <c r="IR172" s="147" t="str">
        <f t="shared" si="35"/>
        <v/>
      </c>
      <c r="IS172" s="147" t="str">
        <f t="shared" si="35"/>
        <v/>
      </c>
      <c r="IT172" s="115">
        <f t="shared" si="29"/>
        <v>10</v>
      </c>
    </row>
    <row r="173" spans="1:254" ht="27" customHeight="1">
      <c r="A173" s="148">
        <f t="shared" ref="A173:D188" si="36">IF(COUNTA($G173),A172,0)</f>
        <v>45950</v>
      </c>
      <c r="B173" s="19">
        <f t="shared" si="36"/>
        <v>0</v>
      </c>
      <c r="C173" s="19" t="str">
        <f t="shared" si="36"/>
        <v>40VP026123P</v>
      </c>
      <c r="D173" s="19" t="str">
        <f t="shared" si="36"/>
        <v>N</v>
      </c>
      <c r="E173" s="136"/>
      <c r="F173" s="19">
        <f t="shared" si="31"/>
        <v>250100001</v>
      </c>
      <c r="G173" s="20">
        <f t="shared" si="32"/>
        <v>0</v>
      </c>
      <c r="H173" s="21">
        <v>8.1999999999999993</v>
      </c>
      <c r="I173" s="21">
        <v>17</v>
      </c>
      <c r="J173" s="21">
        <v>14.8</v>
      </c>
      <c r="K173" s="22">
        <v>0</v>
      </c>
      <c r="L173" s="115"/>
      <c r="M173" s="21">
        <v>11.2</v>
      </c>
      <c r="N173" s="21">
        <v>21.4</v>
      </c>
      <c r="O173" s="21">
        <v>19.5</v>
      </c>
      <c r="P173" s="22">
        <v>0</v>
      </c>
      <c r="Q173" s="115"/>
      <c r="R173" s="21">
        <v>-15.1</v>
      </c>
      <c r="S173" s="21">
        <v>-19.5</v>
      </c>
      <c r="V173" s="19">
        <v>0</v>
      </c>
      <c r="W173" s="24" t="s">
        <v>120</v>
      </c>
      <c r="X173" s="19" t="s">
        <v>177</v>
      </c>
      <c r="Y173" s="19" t="s">
        <v>177</v>
      </c>
      <c r="Z173" s="19" t="str">
        <f t="shared" ref="Z173:Z236" si="37">CONCATENATE(IH173&amp;II173,IJ173,IK173,IM173,IN173,IO173,IP173,IR173,IS173)</f>
        <v xml:space="preserve"> / LW 8.2 @ 50Hz</v>
      </c>
      <c r="BB173" s="105" t="s">
        <v>182</v>
      </c>
      <c r="BC173" s="105" t="s">
        <v>182</v>
      </c>
      <c r="BD173" s="106" t="s">
        <v>185</v>
      </c>
      <c r="BE173" s="105" t="s">
        <v>189</v>
      </c>
      <c r="BG173" s="16" t="s">
        <v>195</v>
      </c>
      <c r="BH173" s="14" t="s">
        <v>196</v>
      </c>
      <c r="BJ173" s="14" t="s">
        <v>201</v>
      </c>
      <c r="BK173" s="14"/>
      <c r="BM173" s="14" t="s">
        <v>202</v>
      </c>
      <c r="BN173" s="14" t="s">
        <v>208</v>
      </c>
      <c r="BO173" s="14" t="s">
        <v>209</v>
      </c>
      <c r="BP173" s="14" t="s">
        <v>210</v>
      </c>
      <c r="BQ173" s="14" t="s">
        <v>206</v>
      </c>
      <c r="BR173" s="24" t="s">
        <v>120</v>
      </c>
      <c r="BS173" s="24"/>
      <c r="BT173" s="108">
        <v>27</v>
      </c>
      <c r="BU173" s="25">
        <v>0.49</v>
      </c>
      <c r="BV173" s="16" t="s">
        <v>211</v>
      </c>
      <c r="BW173" s="16" t="s">
        <v>212</v>
      </c>
      <c r="BX173" s="16" t="s">
        <v>213</v>
      </c>
      <c r="BY173" s="16"/>
      <c r="BZ173" s="16"/>
      <c r="CA173" s="16" t="s">
        <v>214</v>
      </c>
      <c r="CB173" s="16" t="s">
        <v>122</v>
      </c>
      <c r="CC173" s="19" t="s">
        <v>216</v>
      </c>
      <c r="CD173" s="16" t="s">
        <v>215</v>
      </c>
      <c r="IG173" s="115">
        <f t="shared" si="27"/>
        <v>0</v>
      </c>
      <c r="IH173" s="147" t="str">
        <f t="shared" si="28"/>
        <v xml:space="preserve"> / LW 8.2 @ 50Hz</v>
      </c>
      <c r="II173" s="147" t="str">
        <f t="shared" si="28"/>
        <v/>
      </c>
      <c r="IJ173" s="147" t="str">
        <f t="shared" si="28"/>
        <v/>
      </c>
      <c r="IK173" s="147" t="str">
        <f t="shared" si="28"/>
        <v/>
      </c>
      <c r="IL173" s="147" t="str">
        <f t="shared" si="28"/>
        <v/>
      </c>
      <c r="IM173" s="147" t="str">
        <f t="shared" si="28"/>
        <v/>
      </c>
      <c r="IN173" s="147" t="str">
        <f t="shared" si="35"/>
        <v/>
      </c>
      <c r="IO173" s="147" t="str">
        <f t="shared" si="35"/>
        <v/>
      </c>
      <c r="IP173" s="147" t="str">
        <f t="shared" si="35"/>
        <v/>
      </c>
      <c r="IQ173" s="147" t="str">
        <f t="shared" si="35"/>
        <v/>
      </c>
      <c r="IR173" s="147" t="str">
        <f t="shared" si="35"/>
        <v/>
      </c>
      <c r="IS173" s="147" t="str">
        <f t="shared" si="35"/>
        <v/>
      </c>
      <c r="IT173" s="115">
        <f t="shared" si="29"/>
        <v>10</v>
      </c>
    </row>
    <row r="174" spans="1:254" ht="27" customHeight="1">
      <c r="A174" s="148">
        <f t="shared" si="36"/>
        <v>45950</v>
      </c>
      <c r="B174" s="19">
        <f t="shared" si="36"/>
        <v>0</v>
      </c>
      <c r="C174" s="19" t="str">
        <f t="shared" si="36"/>
        <v>40VP026123P</v>
      </c>
      <c r="D174" s="19" t="str">
        <f t="shared" si="36"/>
        <v>N</v>
      </c>
      <c r="E174" s="136"/>
      <c r="F174" s="19">
        <f t="shared" si="31"/>
        <v>250100001</v>
      </c>
      <c r="G174" s="20">
        <f t="shared" si="32"/>
        <v>0</v>
      </c>
      <c r="H174" s="21">
        <v>8.1999999999999993</v>
      </c>
      <c r="I174" s="21">
        <v>17</v>
      </c>
      <c r="J174" s="21">
        <v>14.8</v>
      </c>
      <c r="K174" s="22">
        <v>0</v>
      </c>
      <c r="L174" s="115"/>
      <c r="M174" s="21">
        <v>11.2</v>
      </c>
      <c r="N174" s="21">
        <v>21.4</v>
      </c>
      <c r="O174" s="21">
        <v>19.5</v>
      </c>
      <c r="P174" s="22">
        <v>0</v>
      </c>
      <c r="Q174" s="115"/>
      <c r="R174" s="21">
        <v>-15.1</v>
      </c>
      <c r="S174" s="21">
        <v>-19.5</v>
      </c>
      <c r="V174" s="19">
        <v>0</v>
      </c>
      <c r="W174" s="24" t="s">
        <v>120</v>
      </c>
      <c r="X174" s="19" t="s">
        <v>177</v>
      </c>
      <c r="Y174" s="19" t="s">
        <v>177</v>
      </c>
      <c r="Z174" s="19" t="str">
        <f t="shared" si="37"/>
        <v xml:space="preserve"> / LW 8.2 @ 50Hz</v>
      </c>
      <c r="BB174" s="105" t="s">
        <v>182</v>
      </c>
      <c r="BC174" s="105" t="s">
        <v>182</v>
      </c>
      <c r="BD174" s="106" t="s">
        <v>185</v>
      </c>
      <c r="BE174" s="105" t="s">
        <v>189</v>
      </c>
      <c r="BG174" s="16" t="s">
        <v>195</v>
      </c>
      <c r="BH174" s="14" t="s">
        <v>196</v>
      </c>
      <c r="BJ174" s="14" t="s">
        <v>201</v>
      </c>
      <c r="BK174" s="14"/>
      <c r="BM174" s="14" t="s">
        <v>202</v>
      </c>
      <c r="BN174" s="14" t="s">
        <v>208</v>
      </c>
      <c r="BO174" s="14" t="s">
        <v>209</v>
      </c>
      <c r="BP174" s="14" t="s">
        <v>210</v>
      </c>
      <c r="BQ174" s="14" t="s">
        <v>206</v>
      </c>
      <c r="BR174" s="24" t="s">
        <v>120</v>
      </c>
      <c r="BS174" s="24"/>
      <c r="BT174" s="108">
        <v>27</v>
      </c>
      <c r="BU174" s="25">
        <v>0.49</v>
      </c>
      <c r="BV174" s="16" t="s">
        <v>211</v>
      </c>
      <c r="BW174" s="16" t="s">
        <v>212</v>
      </c>
      <c r="BX174" s="16" t="s">
        <v>213</v>
      </c>
      <c r="BY174" s="16"/>
      <c r="BZ174" s="16"/>
      <c r="CA174" s="16" t="s">
        <v>214</v>
      </c>
      <c r="CB174" s="16" t="s">
        <v>122</v>
      </c>
      <c r="CC174" s="19" t="s">
        <v>216</v>
      </c>
      <c r="CD174" s="16" t="s">
        <v>215</v>
      </c>
      <c r="IG174" s="115">
        <f t="shared" si="27"/>
        <v>0</v>
      </c>
      <c r="IH174" s="147" t="str">
        <f t="shared" si="28"/>
        <v xml:space="preserve"> / LW 8.2 @ 50Hz</v>
      </c>
      <c r="II174" s="147" t="str">
        <f t="shared" si="28"/>
        <v/>
      </c>
      <c r="IJ174" s="147" t="str">
        <f t="shared" si="28"/>
        <v/>
      </c>
      <c r="IK174" s="147" t="str">
        <f t="shared" si="28"/>
        <v/>
      </c>
      <c r="IL174" s="147" t="str">
        <f t="shared" si="28"/>
        <v/>
      </c>
      <c r="IM174" s="147" t="str">
        <f t="shared" si="28"/>
        <v/>
      </c>
      <c r="IN174" s="147" t="str">
        <f t="shared" si="35"/>
        <v/>
      </c>
      <c r="IO174" s="147" t="str">
        <f t="shared" si="35"/>
        <v/>
      </c>
      <c r="IP174" s="147" t="str">
        <f t="shared" si="35"/>
        <v/>
      </c>
      <c r="IQ174" s="147" t="str">
        <f t="shared" si="35"/>
        <v/>
      </c>
      <c r="IR174" s="147" t="str">
        <f t="shared" si="35"/>
        <v/>
      </c>
      <c r="IS174" s="147" t="str">
        <f t="shared" si="35"/>
        <v/>
      </c>
      <c r="IT174" s="115">
        <f t="shared" si="29"/>
        <v>10</v>
      </c>
    </row>
    <row r="175" spans="1:254" ht="27" customHeight="1">
      <c r="A175" s="148">
        <f t="shared" si="36"/>
        <v>45950</v>
      </c>
      <c r="B175" s="19">
        <f t="shared" si="36"/>
        <v>0</v>
      </c>
      <c r="C175" s="19" t="str">
        <f t="shared" si="36"/>
        <v>40VP026123P</v>
      </c>
      <c r="D175" s="19" t="str">
        <f t="shared" si="36"/>
        <v>N</v>
      </c>
      <c r="E175" s="136"/>
      <c r="F175" s="19">
        <f t="shared" si="31"/>
        <v>250100001</v>
      </c>
      <c r="G175" s="20">
        <f t="shared" si="32"/>
        <v>0</v>
      </c>
      <c r="H175" s="21">
        <v>8.1999999999999993</v>
      </c>
      <c r="I175" s="21">
        <v>17</v>
      </c>
      <c r="J175" s="21">
        <v>14.8</v>
      </c>
      <c r="K175" s="22">
        <v>0</v>
      </c>
      <c r="L175" s="115"/>
      <c r="M175" s="21">
        <v>11.2</v>
      </c>
      <c r="N175" s="21">
        <v>21.4</v>
      </c>
      <c r="O175" s="21">
        <v>19.5</v>
      </c>
      <c r="P175" s="22">
        <v>0</v>
      </c>
      <c r="Q175" s="115"/>
      <c r="R175" s="21">
        <v>-15.1</v>
      </c>
      <c r="S175" s="21">
        <v>-19.5</v>
      </c>
      <c r="V175" s="19">
        <v>0</v>
      </c>
      <c r="W175" s="24" t="s">
        <v>120</v>
      </c>
      <c r="X175" s="19" t="s">
        <v>177</v>
      </c>
      <c r="Y175" s="19" t="s">
        <v>177</v>
      </c>
      <c r="Z175" s="19" t="str">
        <f t="shared" si="37"/>
        <v xml:space="preserve"> / LW 8.2 @ 50Hz</v>
      </c>
      <c r="BB175" s="105" t="s">
        <v>182</v>
      </c>
      <c r="BC175" s="105" t="s">
        <v>182</v>
      </c>
      <c r="BD175" s="106" t="s">
        <v>185</v>
      </c>
      <c r="BE175" s="105" t="s">
        <v>189</v>
      </c>
      <c r="BG175" s="16" t="s">
        <v>195</v>
      </c>
      <c r="BH175" s="14" t="s">
        <v>196</v>
      </c>
      <c r="BJ175" s="14" t="s">
        <v>201</v>
      </c>
      <c r="BK175" s="14"/>
      <c r="BM175" s="14" t="s">
        <v>202</v>
      </c>
      <c r="BN175" s="14" t="s">
        <v>208</v>
      </c>
      <c r="BO175" s="14" t="s">
        <v>209</v>
      </c>
      <c r="BP175" s="14" t="s">
        <v>210</v>
      </c>
      <c r="BQ175" s="14" t="s">
        <v>206</v>
      </c>
      <c r="BR175" s="24" t="s">
        <v>120</v>
      </c>
      <c r="BS175" s="24"/>
      <c r="BT175" s="108">
        <v>27</v>
      </c>
      <c r="BU175" s="25">
        <v>0.49</v>
      </c>
      <c r="BV175" s="16" t="s">
        <v>211</v>
      </c>
      <c r="BW175" s="16" t="s">
        <v>212</v>
      </c>
      <c r="BX175" s="16" t="s">
        <v>213</v>
      </c>
      <c r="BY175" s="16"/>
      <c r="BZ175" s="16"/>
      <c r="CA175" s="16" t="s">
        <v>214</v>
      </c>
      <c r="CB175" s="16" t="s">
        <v>122</v>
      </c>
      <c r="CC175" s="19" t="s">
        <v>216</v>
      </c>
      <c r="CD175" s="16" t="s">
        <v>215</v>
      </c>
      <c r="IG175" s="115">
        <f t="shared" si="27"/>
        <v>0</v>
      </c>
      <c r="IH175" s="147" t="str">
        <f t="shared" si="28"/>
        <v xml:space="preserve"> / LW 8.2 @ 50Hz</v>
      </c>
      <c r="II175" s="147" t="str">
        <f t="shared" si="28"/>
        <v/>
      </c>
      <c r="IJ175" s="147" t="str">
        <f t="shared" si="28"/>
        <v/>
      </c>
      <c r="IK175" s="147" t="str">
        <f t="shared" si="28"/>
        <v/>
      </c>
      <c r="IL175" s="147" t="str">
        <f t="shared" si="28"/>
        <v/>
      </c>
      <c r="IM175" s="147" t="str">
        <f t="shared" si="28"/>
        <v/>
      </c>
      <c r="IN175" s="147" t="str">
        <f t="shared" si="35"/>
        <v/>
      </c>
      <c r="IO175" s="147" t="str">
        <f t="shared" si="35"/>
        <v/>
      </c>
      <c r="IP175" s="147" t="str">
        <f t="shared" si="35"/>
        <v/>
      </c>
      <c r="IQ175" s="147" t="str">
        <f t="shared" si="35"/>
        <v/>
      </c>
      <c r="IR175" s="147" t="str">
        <f t="shared" si="35"/>
        <v/>
      </c>
      <c r="IS175" s="147" t="str">
        <f t="shared" si="35"/>
        <v/>
      </c>
      <c r="IT175" s="115">
        <f t="shared" si="29"/>
        <v>10</v>
      </c>
    </row>
    <row r="176" spans="1:254" ht="27" customHeight="1">
      <c r="A176" s="148">
        <f t="shared" si="36"/>
        <v>45950</v>
      </c>
      <c r="B176" s="19">
        <f t="shared" si="36"/>
        <v>0</v>
      </c>
      <c r="C176" s="19" t="str">
        <f t="shared" si="36"/>
        <v>40VP026123P</v>
      </c>
      <c r="D176" s="19" t="str">
        <f t="shared" si="36"/>
        <v>N</v>
      </c>
      <c r="E176" s="136"/>
      <c r="F176" s="19">
        <f t="shared" si="31"/>
        <v>250100001</v>
      </c>
      <c r="G176" s="20">
        <f t="shared" si="32"/>
        <v>0</v>
      </c>
      <c r="H176" s="21">
        <v>8.1999999999999993</v>
      </c>
      <c r="I176" s="21">
        <v>17</v>
      </c>
      <c r="J176" s="21">
        <v>14.8</v>
      </c>
      <c r="K176" s="22">
        <v>0</v>
      </c>
      <c r="L176" s="115"/>
      <c r="M176" s="21">
        <v>11.2</v>
      </c>
      <c r="N176" s="21">
        <v>21.4</v>
      </c>
      <c r="O176" s="21">
        <v>19.5</v>
      </c>
      <c r="P176" s="22">
        <v>0</v>
      </c>
      <c r="Q176" s="115"/>
      <c r="R176" s="21">
        <v>-15.1</v>
      </c>
      <c r="S176" s="21">
        <v>-19.5</v>
      </c>
      <c r="V176" s="19">
        <v>0</v>
      </c>
      <c r="W176" s="24" t="s">
        <v>120</v>
      </c>
      <c r="X176" s="19" t="s">
        <v>177</v>
      </c>
      <c r="Y176" s="19" t="s">
        <v>177</v>
      </c>
      <c r="Z176" s="19" t="str">
        <f t="shared" si="37"/>
        <v xml:space="preserve"> / LW 8.2 @ 50Hz</v>
      </c>
      <c r="BB176" s="105" t="s">
        <v>182</v>
      </c>
      <c r="BC176" s="105" t="s">
        <v>182</v>
      </c>
      <c r="BD176" s="106" t="s">
        <v>185</v>
      </c>
      <c r="BE176" s="105" t="s">
        <v>189</v>
      </c>
      <c r="BG176" s="16" t="s">
        <v>195</v>
      </c>
      <c r="BH176" s="14" t="s">
        <v>196</v>
      </c>
      <c r="BJ176" s="14" t="s">
        <v>201</v>
      </c>
      <c r="BK176" s="14"/>
      <c r="BM176" s="14" t="s">
        <v>202</v>
      </c>
      <c r="BN176" s="14" t="s">
        <v>208</v>
      </c>
      <c r="BO176" s="14" t="s">
        <v>209</v>
      </c>
      <c r="BP176" s="14" t="s">
        <v>210</v>
      </c>
      <c r="BQ176" s="14" t="s">
        <v>206</v>
      </c>
      <c r="BR176" s="24" t="s">
        <v>120</v>
      </c>
      <c r="BS176" s="24"/>
      <c r="BT176" s="108">
        <v>27</v>
      </c>
      <c r="BU176" s="25">
        <v>0.49</v>
      </c>
      <c r="BV176" s="16" t="s">
        <v>211</v>
      </c>
      <c r="BW176" s="16" t="s">
        <v>212</v>
      </c>
      <c r="BX176" s="16" t="s">
        <v>213</v>
      </c>
      <c r="BY176" s="16"/>
      <c r="BZ176" s="16"/>
      <c r="CA176" s="16" t="s">
        <v>214</v>
      </c>
      <c r="CB176" s="16" t="s">
        <v>122</v>
      </c>
      <c r="CC176" s="19" t="s">
        <v>216</v>
      </c>
      <c r="CD176" s="16" t="s">
        <v>215</v>
      </c>
      <c r="IG176" s="115">
        <f t="shared" si="27"/>
        <v>0</v>
      </c>
      <c r="IH176" s="147" t="str">
        <f t="shared" si="28"/>
        <v xml:space="preserve"> / LW 8.2 @ 50Hz</v>
      </c>
      <c r="II176" s="147" t="str">
        <f t="shared" si="28"/>
        <v/>
      </c>
      <c r="IJ176" s="147" t="str">
        <f t="shared" si="28"/>
        <v/>
      </c>
      <c r="IK176" s="147" t="str">
        <f t="shared" si="28"/>
        <v/>
      </c>
      <c r="IL176" s="147" t="str">
        <f t="shared" si="28"/>
        <v/>
      </c>
      <c r="IM176" s="147" t="str">
        <f t="shared" si="28"/>
        <v/>
      </c>
      <c r="IN176" s="147" t="str">
        <f t="shared" si="35"/>
        <v/>
      </c>
      <c r="IO176" s="147" t="str">
        <f t="shared" si="35"/>
        <v/>
      </c>
      <c r="IP176" s="147" t="str">
        <f t="shared" si="35"/>
        <v/>
      </c>
      <c r="IQ176" s="147" t="str">
        <f t="shared" si="35"/>
        <v/>
      </c>
      <c r="IR176" s="147" t="str">
        <f t="shared" si="35"/>
        <v/>
      </c>
      <c r="IS176" s="147" t="str">
        <f t="shared" si="35"/>
        <v/>
      </c>
      <c r="IT176" s="115">
        <f t="shared" si="29"/>
        <v>10</v>
      </c>
    </row>
    <row r="177" spans="1:254" ht="27" customHeight="1">
      <c r="A177" s="148">
        <f t="shared" si="36"/>
        <v>45950</v>
      </c>
      <c r="B177" s="19">
        <f t="shared" si="36"/>
        <v>0</v>
      </c>
      <c r="C177" s="19" t="str">
        <f t="shared" si="36"/>
        <v>40VP026123P</v>
      </c>
      <c r="D177" s="19" t="str">
        <f t="shared" si="36"/>
        <v>N</v>
      </c>
      <c r="E177" s="136"/>
      <c r="F177" s="19">
        <f t="shared" si="31"/>
        <v>250100001</v>
      </c>
      <c r="G177" s="20">
        <f t="shared" si="32"/>
        <v>0</v>
      </c>
      <c r="H177" s="21">
        <v>8.1999999999999993</v>
      </c>
      <c r="I177" s="21">
        <v>17</v>
      </c>
      <c r="J177" s="21">
        <v>14.8</v>
      </c>
      <c r="K177" s="22">
        <v>0</v>
      </c>
      <c r="L177" s="115"/>
      <c r="M177" s="21">
        <v>11.2</v>
      </c>
      <c r="N177" s="21">
        <v>21.4</v>
      </c>
      <c r="O177" s="21">
        <v>19.5</v>
      </c>
      <c r="P177" s="22">
        <v>0</v>
      </c>
      <c r="Q177" s="115"/>
      <c r="R177" s="21">
        <v>-15.1</v>
      </c>
      <c r="S177" s="21">
        <v>-19.5</v>
      </c>
      <c r="V177" s="19">
        <v>0</v>
      </c>
      <c r="W177" s="24" t="s">
        <v>120</v>
      </c>
      <c r="X177" s="19" t="s">
        <v>177</v>
      </c>
      <c r="Y177" s="19" t="s">
        <v>177</v>
      </c>
      <c r="Z177" s="19" t="str">
        <f t="shared" si="37"/>
        <v xml:space="preserve"> / LW 8.2 @ 50Hz</v>
      </c>
      <c r="BB177" s="105" t="s">
        <v>182</v>
      </c>
      <c r="BC177" s="105" t="s">
        <v>182</v>
      </c>
      <c r="BD177" s="106" t="s">
        <v>185</v>
      </c>
      <c r="BE177" s="105" t="s">
        <v>189</v>
      </c>
      <c r="BG177" s="16" t="s">
        <v>195</v>
      </c>
      <c r="BH177" s="14" t="s">
        <v>196</v>
      </c>
      <c r="BJ177" s="14" t="s">
        <v>201</v>
      </c>
      <c r="BK177" s="14"/>
      <c r="BM177" s="14" t="s">
        <v>202</v>
      </c>
      <c r="BN177" s="14" t="s">
        <v>208</v>
      </c>
      <c r="BO177" s="14" t="s">
        <v>209</v>
      </c>
      <c r="BP177" s="14" t="s">
        <v>210</v>
      </c>
      <c r="BQ177" s="14" t="s">
        <v>206</v>
      </c>
      <c r="BR177" s="24" t="s">
        <v>120</v>
      </c>
      <c r="BS177" s="24"/>
      <c r="BT177" s="108">
        <v>27</v>
      </c>
      <c r="BU177" s="25">
        <v>0.49</v>
      </c>
      <c r="BV177" s="16" t="s">
        <v>211</v>
      </c>
      <c r="BW177" s="16" t="s">
        <v>212</v>
      </c>
      <c r="BX177" s="16" t="s">
        <v>213</v>
      </c>
      <c r="BY177" s="16"/>
      <c r="BZ177" s="16"/>
      <c r="CA177" s="16" t="s">
        <v>214</v>
      </c>
      <c r="CB177" s="16" t="s">
        <v>122</v>
      </c>
      <c r="CC177" s="19" t="s">
        <v>216</v>
      </c>
      <c r="CD177" s="16" t="s">
        <v>215</v>
      </c>
      <c r="IG177" s="115">
        <f t="shared" si="27"/>
        <v>0</v>
      </c>
      <c r="IH177" s="147" t="str">
        <f t="shared" si="28"/>
        <v xml:space="preserve"> / LW 8.2 @ 50Hz</v>
      </c>
      <c r="II177" s="147" t="str">
        <f t="shared" si="28"/>
        <v/>
      </c>
      <c r="IJ177" s="147" t="str">
        <f t="shared" si="28"/>
        <v/>
      </c>
      <c r="IK177" s="147" t="str">
        <f t="shared" si="28"/>
        <v/>
      </c>
      <c r="IL177" s="147" t="str">
        <f t="shared" si="28"/>
        <v/>
      </c>
      <c r="IM177" s="147" t="str">
        <f t="shared" si="28"/>
        <v/>
      </c>
      <c r="IN177" s="147" t="str">
        <f t="shared" si="35"/>
        <v/>
      </c>
      <c r="IO177" s="147" t="str">
        <f t="shared" si="35"/>
        <v/>
      </c>
      <c r="IP177" s="147" t="str">
        <f t="shared" si="35"/>
        <v/>
      </c>
      <c r="IQ177" s="147" t="str">
        <f t="shared" si="35"/>
        <v/>
      </c>
      <c r="IR177" s="147" t="str">
        <f t="shared" si="35"/>
        <v/>
      </c>
      <c r="IS177" s="147" t="str">
        <f t="shared" si="35"/>
        <v/>
      </c>
      <c r="IT177" s="115">
        <f t="shared" si="29"/>
        <v>10</v>
      </c>
    </row>
    <row r="178" spans="1:254" ht="27" customHeight="1">
      <c r="A178" s="148">
        <f t="shared" si="36"/>
        <v>45950</v>
      </c>
      <c r="B178" s="19">
        <f t="shared" si="36"/>
        <v>0</v>
      </c>
      <c r="C178" s="19" t="str">
        <f t="shared" si="36"/>
        <v>40VP026123P</v>
      </c>
      <c r="D178" s="19" t="str">
        <f t="shared" si="36"/>
        <v>N</v>
      </c>
      <c r="E178" s="136"/>
      <c r="F178" s="19">
        <f t="shared" si="31"/>
        <v>250100001</v>
      </c>
      <c r="G178" s="20">
        <f t="shared" si="32"/>
        <v>0</v>
      </c>
      <c r="H178" s="21">
        <v>8.1999999999999993</v>
      </c>
      <c r="I178" s="21">
        <v>17</v>
      </c>
      <c r="J178" s="21">
        <v>14.8</v>
      </c>
      <c r="K178" s="22">
        <v>0</v>
      </c>
      <c r="L178" s="115"/>
      <c r="M178" s="21">
        <v>11.2</v>
      </c>
      <c r="N178" s="21">
        <v>21.4</v>
      </c>
      <c r="O178" s="21">
        <v>19.5</v>
      </c>
      <c r="P178" s="22">
        <v>0</v>
      </c>
      <c r="Q178" s="115"/>
      <c r="R178" s="21">
        <v>-15.1</v>
      </c>
      <c r="S178" s="21">
        <v>-19.5</v>
      </c>
      <c r="V178" s="19">
        <v>0</v>
      </c>
      <c r="W178" s="24" t="s">
        <v>120</v>
      </c>
      <c r="X178" s="19" t="s">
        <v>177</v>
      </c>
      <c r="Y178" s="19" t="s">
        <v>177</v>
      </c>
      <c r="Z178" s="19" t="str">
        <f t="shared" si="37"/>
        <v xml:space="preserve"> / LW 8.2 @ 50Hz</v>
      </c>
      <c r="BB178" s="105" t="s">
        <v>182</v>
      </c>
      <c r="BC178" s="105" t="s">
        <v>182</v>
      </c>
      <c r="BD178" s="106" t="s">
        <v>185</v>
      </c>
      <c r="BE178" s="105" t="s">
        <v>189</v>
      </c>
      <c r="BG178" s="16" t="s">
        <v>196</v>
      </c>
      <c r="BH178" s="14" t="s">
        <v>196</v>
      </c>
      <c r="BJ178" s="14" t="s">
        <v>201</v>
      </c>
      <c r="BK178" s="14"/>
      <c r="BM178" s="14" t="s">
        <v>202</v>
      </c>
      <c r="BN178" s="14" t="s">
        <v>208</v>
      </c>
      <c r="BO178" s="14" t="s">
        <v>209</v>
      </c>
      <c r="BP178" s="14" t="s">
        <v>210</v>
      </c>
      <c r="BQ178" s="14" t="s">
        <v>206</v>
      </c>
      <c r="BR178" s="24" t="s">
        <v>120</v>
      </c>
      <c r="BS178" s="24"/>
      <c r="BT178" s="108">
        <v>27</v>
      </c>
      <c r="BU178" s="25">
        <v>0.49</v>
      </c>
      <c r="BV178" s="16" t="s">
        <v>211</v>
      </c>
      <c r="BW178" s="16" t="s">
        <v>212</v>
      </c>
      <c r="BX178" s="16" t="s">
        <v>213</v>
      </c>
      <c r="BY178" s="16"/>
      <c r="BZ178" s="16"/>
      <c r="CA178" s="16" t="s">
        <v>214</v>
      </c>
      <c r="CB178" s="16" t="s">
        <v>122</v>
      </c>
      <c r="CC178" s="19" t="s">
        <v>216</v>
      </c>
      <c r="CD178" s="16" t="s">
        <v>215</v>
      </c>
      <c r="IG178" s="115">
        <f t="shared" si="27"/>
        <v>0</v>
      </c>
      <c r="IH178" s="147" t="str">
        <f t="shared" si="28"/>
        <v xml:space="preserve"> / LW 8.2 @ 50Hz</v>
      </c>
      <c r="II178" s="147" t="str">
        <f t="shared" si="28"/>
        <v/>
      </c>
      <c r="IJ178" s="147" t="str">
        <f t="shared" si="28"/>
        <v/>
      </c>
      <c r="IK178" s="147" t="str">
        <f t="shared" si="28"/>
        <v/>
      </c>
      <c r="IL178" s="147" t="str">
        <f t="shared" si="28"/>
        <v/>
      </c>
      <c r="IM178" s="147" t="str">
        <f t="shared" si="28"/>
        <v/>
      </c>
      <c r="IN178" s="147" t="str">
        <f t="shared" si="35"/>
        <v/>
      </c>
      <c r="IO178" s="147" t="str">
        <f t="shared" si="35"/>
        <v/>
      </c>
      <c r="IP178" s="147" t="str">
        <f t="shared" si="35"/>
        <v/>
      </c>
      <c r="IQ178" s="147" t="str">
        <f t="shared" si="35"/>
        <v/>
      </c>
      <c r="IR178" s="147" t="str">
        <f t="shared" si="35"/>
        <v/>
      </c>
      <c r="IS178" s="147" t="str">
        <f t="shared" si="35"/>
        <v/>
      </c>
      <c r="IT178" s="115">
        <f t="shared" si="29"/>
        <v>10</v>
      </c>
    </row>
    <row r="179" spans="1:254" ht="27" customHeight="1">
      <c r="A179" s="148">
        <f t="shared" si="36"/>
        <v>45950</v>
      </c>
      <c r="B179" s="19">
        <f t="shared" si="36"/>
        <v>0</v>
      </c>
      <c r="C179" s="19" t="str">
        <f t="shared" si="36"/>
        <v>40VP026123P</v>
      </c>
      <c r="D179" s="19" t="str">
        <f t="shared" si="36"/>
        <v>N</v>
      </c>
      <c r="E179" s="136"/>
      <c r="F179" s="19">
        <f t="shared" si="31"/>
        <v>250100001</v>
      </c>
      <c r="G179" s="20">
        <f t="shared" si="32"/>
        <v>0</v>
      </c>
      <c r="H179" s="21">
        <v>8.1999999999999993</v>
      </c>
      <c r="I179" s="21">
        <v>17</v>
      </c>
      <c r="J179" s="21">
        <v>14.8</v>
      </c>
      <c r="K179" s="22">
        <v>0</v>
      </c>
      <c r="L179" s="115"/>
      <c r="M179" s="21">
        <v>11.2</v>
      </c>
      <c r="N179" s="21">
        <v>21.4</v>
      </c>
      <c r="O179" s="21">
        <v>19.5</v>
      </c>
      <c r="P179" s="22">
        <v>0</v>
      </c>
      <c r="Q179" s="115"/>
      <c r="R179" s="21">
        <v>-15.1</v>
      </c>
      <c r="S179" s="21">
        <v>-19.5</v>
      </c>
      <c r="V179" s="19">
        <v>0</v>
      </c>
      <c r="W179" s="24" t="s">
        <v>120</v>
      </c>
      <c r="X179" s="19" t="s">
        <v>177</v>
      </c>
      <c r="Y179" s="19" t="s">
        <v>177</v>
      </c>
      <c r="Z179" s="19" t="str">
        <f t="shared" si="37"/>
        <v xml:space="preserve"> / LW 8.2 @ 50Hz</v>
      </c>
      <c r="BB179" s="105" t="s">
        <v>182</v>
      </c>
      <c r="BC179" s="105" t="s">
        <v>182</v>
      </c>
      <c r="BD179" s="106" t="s">
        <v>185</v>
      </c>
      <c r="BE179" s="105" t="s">
        <v>189</v>
      </c>
      <c r="BG179" s="16" t="s">
        <v>196</v>
      </c>
      <c r="BH179" s="14" t="s">
        <v>196</v>
      </c>
      <c r="BJ179" s="14" t="s">
        <v>201</v>
      </c>
      <c r="BK179" s="14"/>
      <c r="BM179" s="14" t="s">
        <v>202</v>
      </c>
      <c r="BN179" s="14" t="s">
        <v>208</v>
      </c>
      <c r="BO179" s="14" t="s">
        <v>209</v>
      </c>
      <c r="BP179" s="14" t="s">
        <v>210</v>
      </c>
      <c r="BQ179" s="14" t="s">
        <v>206</v>
      </c>
      <c r="BR179" s="24" t="s">
        <v>120</v>
      </c>
      <c r="BS179" s="24"/>
      <c r="BT179" s="108">
        <v>27</v>
      </c>
      <c r="BU179" s="25">
        <v>0.49</v>
      </c>
      <c r="BV179" s="16" t="s">
        <v>211</v>
      </c>
      <c r="BW179" s="16" t="s">
        <v>212</v>
      </c>
      <c r="BX179" s="16" t="s">
        <v>213</v>
      </c>
      <c r="BY179" s="16"/>
      <c r="BZ179" s="16"/>
      <c r="CA179" s="16" t="s">
        <v>214</v>
      </c>
      <c r="CB179" s="16" t="s">
        <v>122</v>
      </c>
      <c r="CC179" s="19" t="s">
        <v>216</v>
      </c>
      <c r="CD179" s="16" t="s">
        <v>215</v>
      </c>
      <c r="IG179" s="115">
        <f t="shared" si="27"/>
        <v>0</v>
      </c>
      <c r="IH179" s="147" t="str">
        <f t="shared" si="28"/>
        <v xml:space="preserve"> / LW 8.2 @ 50Hz</v>
      </c>
      <c r="II179" s="147" t="str">
        <f t="shared" si="28"/>
        <v/>
      </c>
      <c r="IJ179" s="147" t="str">
        <f t="shared" si="28"/>
        <v/>
      </c>
      <c r="IK179" s="147" t="str">
        <f t="shared" si="28"/>
        <v/>
      </c>
      <c r="IL179" s="147" t="str">
        <f t="shared" si="28"/>
        <v/>
      </c>
      <c r="IM179" s="147" t="str">
        <f t="shared" si="28"/>
        <v/>
      </c>
      <c r="IN179" s="147" t="str">
        <f t="shared" si="35"/>
        <v/>
      </c>
      <c r="IO179" s="147" t="str">
        <f t="shared" si="35"/>
        <v/>
      </c>
      <c r="IP179" s="147" t="str">
        <f t="shared" si="35"/>
        <v/>
      </c>
      <c r="IQ179" s="147" t="str">
        <f t="shared" si="35"/>
        <v/>
      </c>
      <c r="IR179" s="147" t="str">
        <f t="shared" si="35"/>
        <v/>
      </c>
      <c r="IS179" s="147" t="str">
        <f t="shared" si="35"/>
        <v/>
      </c>
      <c r="IT179" s="115">
        <f t="shared" si="29"/>
        <v>10</v>
      </c>
    </row>
    <row r="180" spans="1:254" ht="27" customHeight="1">
      <c r="A180" s="148">
        <f t="shared" si="36"/>
        <v>45950</v>
      </c>
      <c r="B180" s="19">
        <f t="shared" si="36"/>
        <v>0</v>
      </c>
      <c r="C180" s="19" t="str">
        <f t="shared" si="36"/>
        <v>40VP026123P</v>
      </c>
      <c r="D180" s="19" t="str">
        <f t="shared" si="36"/>
        <v>N</v>
      </c>
      <c r="E180" s="136"/>
      <c r="F180" s="19">
        <f t="shared" si="31"/>
        <v>250100001</v>
      </c>
      <c r="G180" s="20">
        <f t="shared" si="32"/>
        <v>0</v>
      </c>
      <c r="H180" s="21">
        <v>8.1999999999999993</v>
      </c>
      <c r="I180" s="21">
        <v>17</v>
      </c>
      <c r="J180" s="21">
        <v>14.8</v>
      </c>
      <c r="K180" s="22">
        <v>0</v>
      </c>
      <c r="L180" s="115"/>
      <c r="M180" s="21">
        <v>11.2</v>
      </c>
      <c r="N180" s="21">
        <v>21.4</v>
      </c>
      <c r="O180" s="21">
        <v>19.5</v>
      </c>
      <c r="P180" s="22">
        <v>0</v>
      </c>
      <c r="Q180" s="115"/>
      <c r="R180" s="21">
        <v>-15.1</v>
      </c>
      <c r="S180" s="21">
        <v>-19.5</v>
      </c>
      <c r="V180" s="19">
        <v>0</v>
      </c>
      <c r="W180" s="24" t="s">
        <v>120</v>
      </c>
      <c r="X180" s="19" t="s">
        <v>177</v>
      </c>
      <c r="Y180" s="19" t="s">
        <v>177</v>
      </c>
      <c r="Z180" s="19" t="str">
        <f t="shared" si="37"/>
        <v xml:space="preserve"> / LW 8.2 @ 50Hz</v>
      </c>
      <c r="BB180" s="105" t="s">
        <v>182</v>
      </c>
      <c r="BC180" s="105" t="s">
        <v>182</v>
      </c>
      <c r="BD180" s="106" t="s">
        <v>185</v>
      </c>
      <c r="BE180" s="105" t="s">
        <v>189</v>
      </c>
      <c r="BG180" s="16" t="s">
        <v>196</v>
      </c>
      <c r="BH180" s="14" t="s">
        <v>196</v>
      </c>
      <c r="BJ180" s="14" t="s">
        <v>201</v>
      </c>
      <c r="BK180" s="14"/>
      <c r="BM180" s="14" t="s">
        <v>202</v>
      </c>
      <c r="BN180" s="14" t="s">
        <v>208</v>
      </c>
      <c r="BO180" s="14" t="s">
        <v>209</v>
      </c>
      <c r="BP180" s="14" t="s">
        <v>210</v>
      </c>
      <c r="BQ180" s="14" t="s">
        <v>206</v>
      </c>
      <c r="BR180" s="24" t="s">
        <v>120</v>
      </c>
      <c r="BS180" s="24"/>
      <c r="BT180" s="108">
        <v>27</v>
      </c>
      <c r="BU180" s="25">
        <v>0.49</v>
      </c>
      <c r="BV180" s="16" t="s">
        <v>211</v>
      </c>
      <c r="BW180" s="16" t="s">
        <v>212</v>
      </c>
      <c r="BX180" s="16" t="s">
        <v>213</v>
      </c>
      <c r="BY180" s="16"/>
      <c r="BZ180" s="16"/>
      <c r="CA180" s="16" t="s">
        <v>214</v>
      </c>
      <c r="CB180" s="16" t="s">
        <v>122</v>
      </c>
      <c r="CC180" s="19" t="s">
        <v>216</v>
      </c>
      <c r="CD180" s="16" t="s">
        <v>215</v>
      </c>
      <c r="IG180" s="115">
        <f t="shared" si="27"/>
        <v>0</v>
      </c>
      <c r="IH180" s="147" t="str">
        <f t="shared" si="28"/>
        <v xml:space="preserve"> / LW 8.2 @ 50Hz</v>
      </c>
      <c r="II180" s="147" t="str">
        <f t="shared" si="28"/>
        <v/>
      </c>
      <c r="IJ180" s="147" t="str">
        <f t="shared" si="28"/>
        <v/>
      </c>
      <c r="IK180" s="147" t="str">
        <f t="shared" si="28"/>
        <v/>
      </c>
      <c r="IL180" s="147" t="str">
        <f t="shared" si="28"/>
        <v/>
      </c>
      <c r="IM180" s="147" t="str">
        <f t="shared" si="28"/>
        <v/>
      </c>
      <c r="IN180" s="147" t="str">
        <f t="shared" si="35"/>
        <v/>
      </c>
      <c r="IO180" s="147" t="str">
        <f t="shared" si="35"/>
        <v/>
      </c>
      <c r="IP180" s="147" t="str">
        <f t="shared" si="35"/>
        <v/>
      </c>
      <c r="IQ180" s="147" t="str">
        <f t="shared" si="35"/>
        <v/>
      </c>
      <c r="IR180" s="147" t="str">
        <f t="shared" si="35"/>
        <v/>
      </c>
      <c r="IS180" s="147" t="str">
        <f t="shared" si="35"/>
        <v/>
      </c>
      <c r="IT180" s="115">
        <f t="shared" si="29"/>
        <v>10</v>
      </c>
    </row>
    <row r="181" spans="1:254" ht="27" customHeight="1">
      <c r="A181" s="148">
        <f t="shared" si="36"/>
        <v>45950</v>
      </c>
      <c r="B181" s="19">
        <f t="shared" si="36"/>
        <v>0</v>
      </c>
      <c r="C181" s="19" t="str">
        <f t="shared" si="36"/>
        <v>40VP026123P</v>
      </c>
      <c r="D181" s="19" t="str">
        <f t="shared" si="36"/>
        <v>N</v>
      </c>
      <c r="E181" s="136"/>
      <c r="F181" s="19">
        <f t="shared" si="31"/>
        <v>250100001</v>
      </c>
      <c r="G181" s="20">
        <f t="shared" si="32"/>
        <v>0</v>
      </c>
      <c r="H181" s="21">
        <v>8.1999999999999993</v>
      </c>
      <c r="I181" s="21">
        <v>17</v>
      </c>
      <c r="J181" s="21">
        <v>14.8</v>
      </c>
      <c r="K181" s="22">
        <v>0</v>
      </c>
      <c r="L181" s="115"/>
      <c r="M181" s="21">
        <v>11.2</v>
      </c>
      <c r="N181" s="21">
        <v>21.4</v>
      </c>
      <c r="O181" s="21">
        <v>19.5</v>
      </c>
      <c r="P181" s="22">
        <v>0</v>
      </c>
      <c r="Q181" s="115"/>
      <c r="R181" s="21">
        <v>-15.1</v>
      </c>
      <c r="S181" s="21">
        <v>-19.5</v>
      </c>
      <c r="V181" s="19">
        <v>0</v>
      </c>
      <c r="W181" s="24" t="s">
        <v>120</v>
      </c>
      <c r="X181" s="19" t="s">
        <v>177</v>
      </c>
      <c r="Y181" s="19" t="s">
        <v>177</v>
      </c>
      <c r="Z181" s="19" t="str">
        <f t="shared" si="37"/>
        <v xml:space="preserve"> / LW 8.2 @ 50Hz</v>
      </c>
      <c r="BB181" s="105" t="s">
        <v>182</v>
      </c>
      <c r="BC181" s="105" t="s">
        <v>182</v>
      </c>
      <c r="BD181" s="106" t="s">
        <v>185</v>
      </c>
      <c r="BE181" s="105" t="s">
        <v>189</v>
      </c>
      <c r="BG181" s="16" t="s">
        <v>196</v>
      </c>
      <c r="BH181" s="14" t="s">
        <v>196</v>
      </c>
      <c r="BJ181" s="14" t="s">
        <v>201</v>
      </c>
      <c r="BK181" s="14"/>
      <c r="BM181" s="14" t="s">
        <v>202</v>
      </c>
      <c r="BN181" s="14" t="s">
        <v>208</v>
      </c>
      <c r="BO181" s="14" t="s">
        <v>209</v>
      </c>
      <c r="BP181" s="14" t="s">
        <v>210</v>
      </c>
      <c r="BQ181" s="14" t="s">
        <v>206</v>
      </c>
      <c r="BR181" s="24" t="s">
        <v>120</v>
      </c>
      <c r="BS181" s="24"/>
      <c r="BT181" s="108">
        <v>27</v>
      </c>
      <c r="BU181" s="25">
        <v>0.49</v>
      </c>
      <c r="BV181" s="16" t="s">
        <v>211</v>
      </c>
      <c r="BW181" s="16" t="s">
        <v>212</v>
      </c>
      <c r="BX181" s="16" t="s">
        <v>213</v>
      </c>
      <c r="BY181" s="16"/>
      <c r="BZ181" s="16"/>
      <c r="CA181" s="16" t="s">
        <v>214</v>
      </c>
      <c r="CB181" s="16" t="s">
        <v>122</v>
      </c>
      <c r="CC181" s="19" t="s">
        <v>216</v>
      </c>
      <c r="CD181" s="16" t="s">
        <v>215</v>
      </c>
      <c r="IG181" s="115">
        <f t="shared" si="27"/>
        <v>0</v>
      </c>
      <c r="IH181" s="147" t="str">
        <f t="shared" si="28"/>
        <v xml:space="preserve"> / LW 8.2 @ 50Hz</v>
      </c>
      <c r="II181" s="147" t="str">
        <f t="shared" si="28"/>
        <v/>
      </c>
      <c r="IJ181" s="147" t="str">
        <f t="shared" si="28"/>
        <v/>
      </c>
      <c r="IK181" s="147" t="str">
        <f t="shared" si="28"/>
        <v/>
      </c>
      <c r="IL181" s="147" t="str">
        <f t="shared" si="28"/>
        <v/>
      </c>
      <c r="IM181" s="147" t="str">
        <f t="shared" si="28"/>
        <v/>
      </c>
      <c r="IN181" s="147" t="str">
        <f t="shared" si="35"/>
        <v/>
      </c>
      <c r="IO181" s="147" t="str">
        <f t="shared" si="35"/>
        <v/>
      </c>
      <c r="IP181" s="147" t="str">
        <f t="shared" si="35"/>
        <v/>
      </c>
      <c r="IQ181" s="147" t="str">
        <f t="shared" si="35"/>
        <v/>
      </c>
      <c r="IR181" s="147" t="str">
        <f t="shared" si="35"/>
        <v/>
      </c>
      <c r="IS181" s="147" t="str">
        <f t="shared" si="35"/>
        <v/>
      </c>
      <c r="IT181" s="115">
        <f t="shared" si="29"/>
        <v>10</v>
      </c>
    </row>
    <row r="182" spans="1:254" ht="27" customHeight="1">
      <c r="A182" s="148">
        <f t="shared" si="36"/>
        <v>45950</v>
      </c>
      <c r="B182" s="19">
        <f t="shared" si="36"/>
        <v>0</v>
      </c>
      <c r="C182" s="19" t="str">
        <f t="shared" si="36"/>
        <v>40VP026123P</v>
      </c>
      <c r="D182" s="19" t="str">
        <f t="shared" si="36"/>
        <v>N</v>
      </c>
      <c r="E182" s="136"/>
      <c r="F182" s="19">
        <f t="shared" si="31"/>
        <v>250100001</v>
      </c>
      <c r="G182" s="20">
        <f t="shared" si="32"/>
        <v>0</v>
      </c>
      <c r="H182" s="21">
        <v>8.1999999999999993</v>
      </c>
      <c r="I182" s="21">
        <v>17</v>
      </c>
      <c r="J182" s="21">
        <v>14.8</v>
      </c>
      <c r="K182" s="22">
        <v>0</v>
      </c>
      <c r="L182" s="115"/>
      <c r="M182" s="21">
        <v>11.2</v>
      </c>
      <c r="N182" s="21">
        <v>21.4</v>
      </c>
      <c r="O182" s="21">
        <v>19.5</v>
      </c>
      <c r="P182" s="22">
        <v>0</v>
      </c>
      <c r="Q182" s="115"/>
      <c r="R182" s="21">
        <v>-15.1</v>
      </c>
      <c r="S182" s="21">
        <v>-19.5</v>
      </c>
      <c r="V182" s="19">
        <v>0</v>
      </c>
      <c r="W182" s="24" t="s">
        <v>120</v>
      </c>
      <c r="X182" s="19" t="s">
        <v>177</v>
      </c>
      <c r="Y182" s="19" t="s">
        <v>177</v>
      </c>
      <c r="Z182" s="19" t="str">
        <f t="shared" si="37"/>
        <v xml:space="preserve"> / LW 8.2 @ 50Hz</v>
      </c>
      <c r="BB182" s="105" t="s">
        <v>182</v>
      </c>
      <c r="BC182" s="105" t="s">
        <v>182</v>
      </c>
      <c r="BD182" s="106" t="s">
        <v>185</v>
      </c>
      <c r="BE182" s="105" t="s">
        <v>189</v>
      </c>
      <c r="BG182" s="16" t="s">
        <v>196</v>
      </c>
      <c r="BH182" s="14" t="s">
        <v>196</v>
      </c>
      <c r="BJ182" s="14" t="s">
        <v>201</v>
      </c>
      <c r="BK182" s="14"/>
      <c r="BM182" s="14" t="s">
        <v>202</v>
      </c>
      <c r="BN182" s="14" t="s">
        <v>208</v>
      </c>
      <c r="BO182" s="14" t="s">
        <v>209</v>
      </c>
      <c r="BP182" s="14" t="s">
        <v>210</v>
      </c>
      <c r="BQ182" s="14" t="s">
        <v>206</v>
      </c>
      <c r="BR182" s="24" t="s">
        <v>120</v>
      </c>
      <c r="BS182" s="24"/>
      <c r="BT182" s="108">
        <v>27</v>
      </c>
      <c r="BU182" s="25">
        <v>0.49</v>
      </c>
      <c r="BV182" s="16" t="s">
        <v>211</v>
      </c>
      <c r="BW182" s="16" t="s">
        <v>212</v>
      </c>
      <c r="BX182" s="16" t="s">
        <v>213</v>
      </c>
      <c r="BY182" s="16"/>
      <c r="BZ182" s="16"/>
      <c r="CA182" s="16" t="s">
        <v>214</v>
      </c>
      <c r="CB182" s="16" t="s">
        <v>122</v>
      </c>
      <c r="CC182" s="19" t="s">
        <v>216</v>
      </c>
      <c r="CD182" s="16" t="s">
        <v>215</v>
      </c>
      <c r="IG182" s="115">
        <f t="shared" si="27"/>
        <v>0</v>
      </c>
      <c r="IH182" s="147" t="str">
        <f t="shared" si="28"/>
        <v xml:space="preserve"> / LW 8.2 @ 50Hz</v>
      </c>
      <c r="II182" s="147" t="str">
        <f t="shared" si="28"/>
        <v/>
      </c>
      <c r="IJ182" s="147" t="str">
        <f t="shared" si="28"/>
        <v/>
      </c>
      <c r="IK182" s="147" t="str">
        <f t="shared" si="28"/>
        <v/>
      </c>
      <c r="IL182" s="147" t="str">
        <f t="shared" si="28"/>
        <v/>
      </c>
      <c r="IM182" s="147" t="str">
        <f t="shared" si="28"/>
        <v/>
      </c>
      <c r="IN182" s="147" t="str">
        <f t="shared" si="35"/>
        <v/>
      </c>
      <c r="IO182" s="147" t="str">
        <f t="shared" si="35"/>
        <v/>
      </c>
      <c r="IP182" s="147" t="str">
        <f t="shared" si="35"/>
        <v/>
      </c>
      <c r="IQ182" s="147" t="str">
        <f t="shared" si="35"/>
        <v/>
      </c>
      <c r="IR182" s="147" t="str">
        <f t="shared" si="35"/>
        <v/>
      </c>
      <c r="IS182" s="147" t="str">
        <f t="shared" si="35"/>
        <v/>
      </c>
      <c r="IT182" s="115">
        <f t="shared" si="29"/>
        <v>10</v>
      </c>
    </row>
    <row r="183" spans="1:254" ht="27" customHeight="1">
      <c r="A183" s="148">
        <f t="shared" si="36"/>
        <v>45950</v>
      </c>
      <c r="B183" s="19">
        <f t="shared" si="36"/>
        <v>0</v>
      </c>
      <c r="C183" s="19" t="str">
        <f t="shared" si="36"/>
        <v>40VP026123P</v>
      </c>
      <c r="D183" s="19" t="str">
        <f t="shared" si="36"/>
        <v>N</v>
      </c>
      <c r="E183" s="136"/>
      <c r="F183" s="19">
        <f t="shared" si="31"/>
        <v>250100001</v>
      </c>
      <c r="G183" s="20">
        <f t="shared" si="32"/>
        <v>0</v>
      </c>
      <c r="H183" s="21">
        <v>8.1999999999999993</v>
      </c>
      <c r="I183" s="21">
        <v>17</v>
      </c>
      <c r="J183" s="21">
        <v>14.8</v>
      </c>
      <c r="K183" s="22">
        <v>0</v>
      </c>
      <c r="L183" s="115"/>
      <c r="M183" s="21">
        <v>11.2</v>
      </c>
      <c r="N183" s="21">
        <v>21.4</v>
      </c>
      <c r="O183" s="21">
        <v>19.5</v>
      </c>
      <c r="P183" s="22">
        <v>0</v>
      </c>
      <c r="Q183" s="115"/>
      <c r="R183" s="21">
        <v>-15.1</v>
      </c>
      <c r="S183" s="21">
        <v>-19.5</v>
      </c>
      <c r="V183" s="19">
        <v>0</v>
      </c>
      <c r="W183" s="24" t="s">
        <v>120</v>
      </c>
      <c r="X183" s="19" t="s">
        <v>177</v>
      </c>
      <c r="Y183" s="19" t="s">
        <v>177</v>
      </c>
      <c r="Z183" s="19" t="str">
        <f t="shared" si="37"/>
        <v xml:space="preserve"> / LW 8.2 @ 50Hz</v>
      </c>
      <c r="BB183" s="105" t="s">
        <v>182</v>
      </c>
      <c r="BC183" s="105" t="s">
        <v>182</v>
      </c>
      <c r="BD183" s="106" t="s">
        <v>185</v>
      </c>
      <c r="BE183" s="105" t="s">
        <v>189</v>
      </c>
      <c r="BG183" s="16" t="s">
        <v>196</v>
      </c>
      <c r="BH183" s="14" t="s">
        <v>196</v>
      </c>
      <c r="BJ183" s="14" t="s">
        <v>201</v>
      </c>
      <c r="BK183" s="14"/>
      <c r="BM183" s="14" t="s">
        <v>202</v>
      </c>
      <c r="BN183" s="14" t="s">
        <v>208</v>
      </c>
      <c r="BO183" s="14" t="s">
        <v>209</v>
      </c>
      <c r="BP183" s="14" t="s">
        <v>210</v>
      </c>
      <c r="BQ183" s="14" t="s">
        <v>206</v>
      </c>
      <c r="BR183" s="24" t="s">
        <v>120</v>
      </c>
      <c r="BS183" s="24"/>
      <c r="BT183" s="108">
        <v>27</v>
      </c>
      <c r="BU183" s="25">
        <v>0.49</v>
      </c>
      <c r="BV183" s="16" t="s">
        <v>211</v>
      </c>
      <c r="BW183" s="16" t="s">
        <v>212</v>
      </c>
      <c r="BX183" s="16" t="s">
        <v>213</v>
      </c>
      <c r="BY183" s="16"/>
      <c r="BZ183" s="16"/>
      <c r="CA183" s="16" t="s">
        <v>214</v>
      </c>
      <c r="CB183" s="16" t="s">
        <v>122</v>
      </c>
      <c r="CC183" s="19" t="s">
        <v>216</v>
      </c>
      <c r="CD183" s="16" t="s">
        <v>215</v>
      </c>
      <c r="IG183" s="115">
        <f t="shared" si="27"/>
        <v>0</v>
      </c>
      <c r="IH183" s="147" t="str">
        <f t="shared" si="28"/>
        <v xml:space="preserve"> / LW 8.2 @ 50Hz</v>
      </c>
      <c r="II183" s="147" t="str">
        <f t="shared" si="28"/>
        <v/>
      </c>
      <c r="IJ183" s="147" t="str">
        <f t="shared" si="28"/>
        <v/>
      </c>
      <c r="IK183" s="147" t="str">
        <f t="shared" si="28"/>
        <v/>
      </c>
      <c r="IL183" s="147" t="str">
        <f t="shared" si="28"/>
        <v/>
      </c>
      <c r="IM183" s="147" t="str">
        <f t="shared" si="28"/>
        <v/>
      </c>
      <c r="IN183" s="147" t="str">
        <f t="shared" si="35"/>
        <v/>
      </c>
      <c r="IO183" s="147" t="str">
        <f t="shared" si="35"/>
        <v/>
      </c>
      <c r="IP183" s="147" t="str">
        <f t="shared" si="35"/>
        <v/>
      </c>
      <c r="IQ183" s="147" t="str">
        <f t="shared" si="35"/>
        <v/>
      </c>
      <c r="IR183" s="147" t="str">
        <f t="shared" si="35"/>
        <v/>
      </c>
      <c r="IS183" s="147" t="str">
        <f t="shared" si="35"/>
        <v/>
      </c>
      <c r="IT183" s="115">
        <f t="shared" si="29"/>
        <v>10</v>
      </c>
    </row>
    <row r="184" spans="1:254" ht="27" customHeight="1">
      <c r="A184" s="148">
        <f t="shared" si="36"/>
        <v>45950</v>
      </c>
      <c r="B184" s="19">
        <f t="shared" si="36"/>
        <v>0</v>
      </c>
      <c r="C184" s="19" t="str">
        <f t="shared" si="36"/>
        <v>40VP026123P</v>
      </c>
      <c r="D184" s="19" t="str">
        <f t="shared" si="36"/>
        <v>N</v>
      </c>
      <c r="E184" s="136"/>
      <c r="F184" s="19">
        <f t="shared" si="31"/>
        <v>250100001</v>
      </c>
      <c r="G184" s="20">
        <f t="shared" si="32"/>
        <v>0</v>
      </c>
      <c r="H184" s="21">
        <v>8.1999999999999993</v>
      </c>
      <c r="I184" s="21">
        <v>17</v>
      </c>
      <c r="J184" s="21">
        <v>14.8</v>
      </c>
      <c r="K184" s="22">
        <v>0</v>
      </c>
      <c r="L184" s="115"/>
      <c r="M184" s="21">
        <v>11.2</v>
      </c>
      <c r="N184" s="21">
        <v>21.4</v>
      </c>
      <c r="O184" s="21">
        <v>19.5</v>
      </c>
      <c r="P184" s="22">
        <v>0</v>
      </c>
      <c r="Q184" s="115"/>
      <c r="R184" s="21">
        <v>-15.1</v>
      </c>
      <c r="S184" s="21">
        <v>-19.5</v>
      </c>
      <c r="V184" s="19">
        <v>0</v>
      </c>
      <c r="W184" s="24" t="s">
        <v>120</v>
      </c>
      <c r="X184" s="19" t="s">
        <v>177</v>
      </c>
      <c r="Y184" s="19" t="s">
        <v>177</v>
      </c>
      <c r="Z184" s="19" t="str">
        <f t="shared" si="37"/>
        <v xml:space="preserve"> / LW 8.2 @ 50Hz</v>
      </c>
      <c r="BB184" s="105" t="s">
        <v>182</v>
      </c>
      <c r="BC184" s="105" t="s">
        <v>182</v>
      </c>
      <c r="BD184" s="106" t="s">
        <v>185</v>
      </c>
      <c r="BE184" s="105" t="s">
        <v>189</v>
      </c>
      <c r="BG184" s="16" t="s">
        <v>196</v>
      </c>
      <c r="BH184" s="14" t="s">
        <v>196</v>
      </c>
      <c r="BJ184" s="14" t="s">
        <v>201</v>
      </c>
      <c r="BK184" s="14"/>
      <c r="BM184" s="14" t="s">
        <v>202</v>
      </c>
      <c r="BN184" s="14" t="s">
        <v>208</v>
      </c>
      <c r="BO184" s="14" t="s">
        <v>209</v>
      </c>
      <c r="BP184" s="14" t="s">
        <v>210</v>
      </c>
      <c r="BQ184" s="14" t="s">
        <v>206</v>
      </c>
      <c r="BR184" s="24" t="s">
        <v>120</v>
      </c>
      <c r="BS184" s="24"/>
      <c r="BT184" s="108">
        <v>27</v>
      </c>
      <c r="BU184" s="25">
        <v>0.49</v>
      </c>
      <c r="BV184" s="16" t="s">
        <v>211</v>
      </c>
      <c r="BW184" s="16" t="s">
        <v>212</v>
      </c>
      <c r="BX184" s="16" t="s">
        <v>213</v>
      </c>
      <c r="BY184" s="16"/>
      <c r="BZ184" s="16"/>
      <c r="CA184" s="16" t="s">
        <v>214</v>
      </c>
      <c r="CB184" s="16" t="s">
        <v>122</v>
      </c>
      <c r="CC184" s="19" t="s">
        <v>216</v>
      </c>
      <c r="CD184" s="16" t="s">
        <v>215</v>
      </c>
      <c r="IG184" s="115">
        <f t="shared" si="27"/>
        <v>0</v>
      </c>
      <c r="IH184" s="147" t="str">
        <f t="shared" si="28"/>
        <v xml:space="preserve"> / LW 8.2 @ 50Hz</v>
      </c>
      <c r="II184" s="147" t="str">
        <f t="shared" si="28"/>
        <v/>
      </c>
      <c r="IJ184" s="147" t="str">
        <f t="shared" si="28"/>
        <v/>
      </c>
      <c r="IK184" s="147" t="str">
        <f t="shared" si="28"/>
        <v/>
      </c>
      <c r="IL184" s="147" t="str">
        <f t="shared" si="28"/>
        <v/>
      </c>
      <c r="IM184" s="147" t="str">
        <f t="shared" si="28"/>
        <v/>
      </c>
      <c r="IN184" s="147" t="str">
        <f t="shared" si="35"/>
        <v/>
      </c>
      <c r="IO184" s="147" t="str">
        <f t="shared" si="35"/>
        <v/>
      </c>
      <c r="IP184" s="147" t="str">
        <f t="shared" si="35"/>
        <v/>
      </c>
      <c r="IQ184" s="147" t="str">
        <f t="shared" si="35"/>
        <v/>
      </c>
      <c r="IR184" s="147" t="str">
        <f t="shared" si="35"/>
        <v/>
      </c>
      <c r="IS184" s="147" t="str">
        <f t="shared" si="35"/>
        <v/>
      </c>
      <c r="IT184" s="115">
        <f t="shared" si="29"/>
        <v>10</v>
      </c>
    </row>
    <row r="185" spans="1:254" ht="27" customHeight="1">
      <c r="A185" s="148">
        <f t="shared" si="36"/>
        <v>45950</v>
      </c>
      <c r="B185" s="19">
        <f t="shared" si="36"/>
        <v>0</v>
      </c>
      <c r="C185" s="19" t="str">
        <f t="shared" si="36"/>
        <v>40VP026123P</v>
      </c>
      <c r="D185" s="19" t="str">
        <f t="shared" si="36"/>
        <v>N</v>
      </c>
      <c r="E185" s="136"/>
      <c r="F185" s="19">
        <f t="shared" si="31"/>
        <v>250100001</v>
      </c>
      <c r="G185" s="20">
        <f t="shared" si="32"/>
        <v>0</v>
      </c>
      <c r="H185" s="21">
        <v>8.1999999999999993</v>
      </c>
      <c r="I185" s="21">
        <v>17</v>
      </c>
      <c r="J185" s="21">
        <v>14.8</v>
      </c>
      <c r="K185" s="22">
        <v>0</v>
      </c>
      <c r="L185" s="115"/>
      <c r="M185" s="21">
        <v>11.2</v>
      </c>
      <c r="N185" s="21">
        <v>21.4</v>
      </c>
      <c r="O185" s="21">
        <v>19.5</v>
      </c>
      <c r="P185" s="22">
        <v>0</v>
      </c>
      <c r="Q185" s="115"/>
      <c r="R185" s="21">
        <v>-15.1</v>
      </c>
      <c r="S185" s="21">
        <v>-19.5</v>
      </c>
      <c r="V185" s="19">
        <v>0</v>
      </c>
      <c r="W185" s="24" t="s">
        <v>120</v>
      </c>
      <c r="X185" s="19" t="s">
        <v>177</v>
      </c>
      <c r="Y185" s="19" t="s">
        <v>177</v>
      </c>
      <c r="Z185" s="19" t="str">
        <f t="shared" si="37"/>
        <v xml:space="preserve"> / LW 8.2 @ 50Hz</v>
      </c>
      <c r="BB185" s="105" t="s">
        <v>182</v>
      </c>
      <c r="BC185" s="105" t="s">
        <v>182</v>
      </c>
      <c r="BD185" s="106" t="s">
        <v>185</v>
      </c>
      <c r="BE185" s="105" t="s">
        <v>189</v>
      </c>
      <c r="BG185" s="16" t="s">
        <v>196</v>
      </c>
      <c r="BH185" s="14" t="s">
        <v>196</v>
      </c>
      <c r="BJ185" s="14" t="s">
        <v>201</v>
      </c>
      <c r="BK185" s="14"/>
      <c r="BM185" s="14" t="s">
        <v>202</v>
      </c>
      <c r="BN185" s="14" t="s">
        <v>208</v>
      </c>
      <c r="BO185" s="14" t="s">
        <v>209</v>
      </c>
      <c r="BP185" s="14" t="s">
        <v>210</v>
      </c>
      <c r="BQ185" s="14" t="s">
        <v>206</v>
      </c>
      <c r="BR185" s="24" t="s">
        <v>120</v>
      </c>
      <c r="BS185" s="24"/>
      <c r="BT185" s="108">
        <v>27</v>
      </c>
      <c r="BU185" s="25">
        <v>0.49</v>
      </c>
      <c r="BV185" s="16" t="s">
        <v>211</v>
      </c>
      <c r="BW185" s="16" t="s">
        <v>212</v>
      </c>
      <c r="BX185" s="16" t="s">
        <v>213</v>
      </c>
      <c r="BY185" s="16"/>
      <c r="BZ185" s="16"/>
      <c r="CA185" s="16" t="s">
        <v>214</v>
      </c>
      <c r="CB185" s="16" t="s">
        <v>122</v>
      </c>
      <c r="CC185" s="19" t="s">
        <v>216</v>
      </c>
      <c r="CD185" s="16" t="s">
        <v>215</v>
      </c>
      <c r="IG185" s="115">
        <f t="shared" si="27"/>
        <v>0</v>
      </c>
      <c r="IH185" s="147" t="str">
        <f t="shared" si="28"/>
        <v xml:space="preserve"> / LW 8.2 @ 50Hz</v>
      </c>
      <c r="II185" s="147" t="str">
        <f t="shared" si="28"/>
        <v/>
      </c>
      <c r="IJ185" s="147" t="str">
        <f t="shared" si="28"/>
        <v/>
      </c>
      <c r="IK185" s="147" t="str">
        <f t="shared" si="28"/>
        <v/>
      </c>
      <c r="IL185" s="147" t="str">
        <f t="shared" si="28"/>
        <v/>
      </c>
      <c r="IM185" s="147" t="str">
        <f t="shared" si="28"/>
        <v/>
      </c>
      <c r="IN185" s="147" t="str">
        <f t="shared" si="35"/>
        <v/>
      </c>
      <c r="IO185" s="147" t="str">
        <f t="shared" si="35"/>
        <v/>
      </c>
      <c r="IP185" s="147" t="str">
        <f t="shared" si="35"/>
        <v/>
      </c>
      <c r="IQ185" s="147" t="str">
        <f t="shared" si="35"/>
        <v/>
      </c>
      <c r="IR185" s="147" t="str">
        <f t="shared" si="35"/>
        <v/>
      </c>
      <c r="IS185" s="147" t="str">
        <f t="shared" si="35"/>
        <v/>
      </c>
      <c r="IT185" s="115">
        <f t="shared" si="29"/>
        <v>10</v>
      </c>
    </row>
    <row r="186" spans="1:254" ht="27" customHeight="1">
      <c r="A186" s="148">
        <f t="shared" si="36"/>
        <v>45950</v>
      </c>
      <c r="B186" s="19">
        <f t="shared" si="36"/>
        <v>0</v>
      </c>
      <c r="C186" s="19" t="str">
        <f t="shared" si="36"/>
        <v>40VP026123P</v>
      </c>
      <c r="D186" s="19" t="str">
        <f t="shared" si="36"/>
        <v>N</v>
      </c>
      <c r="E186" s="136"/>
      <c r="F186" s="19">
        <f t="shared" si="31"/>
        <v>250100001</v>
      </c>
      <c r="G186" s="20">
        <f t="shared" si="32"/>
        <v>0</v>
      </c>
      <c r="H186" s="21">
        <v>8.1999999999999993</v>
      </c>
      <c r="I186" s="21">
        <v>17</v>
      </c>
      <c r="J186" s="21">
        <v>14.8</v>
      </c>
      <c r="K186" s="22">
        <v>0</v>
      </c>
      <c r="L186" s="115"/>
      <c r="M186" s="21">
        <v>11.2</v>
      </c>
      <c r="N186" s="21">
        <v>21.4</v>
      </c>
      <c r="O186" s="21">
        <v>19.5</v>
      </c>
      <c r="P186" s="22">
        <v>0</v>
      </c>
      <c r="Q186" s="115"/>
      <c r="R186" s="21">
        <v>-15.1</v>
      </c>
      <c r="S186" s="21">
        <v>-19.5</v>
      </c>
      <c r="V186" s="19">
        <v>0</v>
      </c>
      <c r="W186" s="24" t="s">
        <v>120</v>
      </c>
      <c r="X186" s="19" t="s">
        <v>177</v>
      </c>
      <c r="Y186" s="19" t="s">
        <v>177</v>
      </c>
      <c r="Z186" s="19" t="str">
        <f t="shared" si="37"/>
        <v xml:space="preserve"> / LW 8.2 @ 50Hz</v>
      </c>
      <c r="BB186" s="105" t="s">
        <v>182</v>
      </c>
      <c r="BC186" s="105" t="s">
        <v>182</v>
      </c>
      <c r="BD186" s="106" t="s">
        <v>185</v>
      </c>
      <c r="BE186" s="105" t="s">
        <v>189</v>
      </c>
      <c r="BG186" s="16" t="s">
        <v>196</v>
      </c>
      <c r="BH186" s="14" t="s">
        <v>196</v>
      </c>
      <c r="BJ186" s="14" t="s">
        <v>201</v>
      </c>
      <c r="BK186" s="14"/>
      <c r="BM186" s="14" t="s">
        <v>202</v>
      </c>
      <c r="BN186" s="14" t="s">
        <v>208</v>
      </c>
      <c r="BO186" s="14" t="s">
        <v>209</v>
      </c>
      <c r="BP186" s="14" t="s">
        <v>210</v>
      </c>
      <c r="BQ186" s="14" t="s">
        <v>206</v>
      </c>
      <c r="BR186" s="24" t="s">
        <v>120</v>
      </c>
      <c r="BS186" s="24"/>
      <c r="BT186" s="108">
        <v>27</v>
      </c>
      <c r="BU186" s="25">
        <v>0.49</v>
      </c>
      <c r="BV186" s="16" t="s">
        <v>211</v>
      </c>
      <c r="BW186" s="16" t="s">
        <v>212</v>
      </c>
      <c r="BX186" s="16" t="s">
        <v>213</v>
      </c>
      <c r="BY186" s="16"/>
      <c r="BZ186" s="16"/>
      <c r="CA186" s="16" t="s">
        <v>214</v>
      </c>
      <c r="CB186" s="16" t="s">
        <v>122</v>
      </c>
      <c r="CC186" s="19" t="s">
        <v>216</v>
      </c>
      <c r="CD186" s="16" t="s">
        <v>215</v>
      </c>
      <c r="IG186" s="115">
        <f t="shared" si="27"/>
        <v>0</v>
      </c>
      <c r="IH186" s="147" t="str">
        <f t="shared" si="28"/>
        <v xml:space="preserve"> / LW 8.2 @ 50Hz</v>
      </c>
      <c r="II186" s="147" t="str">
        <f t="shared" si="28"/>
        <v/>
      </c>
      <c r="IJ186" s="147" t="str">
        <f t="shared" si="28"/>
        <v/>
      </c>
      <c r="IK186" s="147" t="str">
        <f t="shared" si="28"/>
        <v/>
      </c>
      <c r="IL186" s="147" t="str">
        <f t="shared" si="28"/>
        <v/>
      </c>
      <c r="IM186" s="147" t="str">
        <f t="shared" si="28"/>
        <v/>
      </c>
      <c r="IN186" s="147" t="str">
        <f t="shared" si="35"/>
        <v/>
      </c>
      <c r="IO186" s="147" t="str">
        <f t="shared" si="35"/>
        <v/>
      </c>
      <c r="IP186" s="147" t="str">
        <f t="shared" si="35"/>
        <v/>
      </c>
      <c r="IQ186" s="147" t="str">
        <f t="shared" si="35"/>
        <v/>
      </c>
      <c r="IR186" s="147" t="str">
        <f t="shared" si="35"/>
        <v/>
      </c>
      <c r="IS186" s="147" t="str">
        <f t="shared" si="35"/>
        <v/>
      </c>
      <c r="IT186" s="115">
        <f t="shared" si="29"/>
        <v>10</v>
      </c>
    </row>
    <row r="187" spans="1:254" ht="27" customHeight="1">
      <c r="A187" s="148">
        <f t="shared" si="36"/>
        <v>45950</v>
      </c>
      <c r="B187" s="19">
        <f t="shared" si="36"/>
        <v>0</v>
      </c>
      <c r="C187" s="19" t="str">
        <f t="shared" si="36"/>
        <v>40VP026123P</v>
      </c>
      <c r="D187" s="19" t="str">
        <f t="shared" si="36"/>
        <v>N</v>
      </c>
      <c r="E187" s="136"/>
      <c r="F187" s="19">
        <f t="shared" si="31"/>
        <v>250100001</v>
      </c>
      <c r="G187" s="20">
        <f t="shared" si="32"/>
        <v>0</v>
      </c>
      <c r="H187" s="21">
        <v>8.1999999999999993</v>
      </c>
      <c r="I187" s="21">
        <v>17</v>
      </c>
      <c r="J187" s="21">
        <v>14.8</v>
      </c>
      <c r="K187" s="22">
        <v>0</v>
      </c>
      <c r="L187" s="115"/>
      <c r="M187" s="21">
        <v>11.2</v>
      </c>
      <c r="N187" s="21">
        <v>21.4</v>
      </c>
      <c r="O187" s="21">
        <v>19.5</v>
      </c>
      <c r="P187" s="22">
        <v>0</v>
      </c>
      <c r="Q187" s="115"/>
      <c r="R187" s="21">
        <v>-15.1</v>
      </c>
      <c r="S187" s="21">
        <v>-19.5</v>
      </c>
      <c r="V187" s="19">
        <v>0</v>
      </c>
      <c r="W187" s="24" t="s">
        <v>120</v>
      </c>
      <c r="X187" s="19" t="s">
        <v>177</v>
      </c>
      <c r="Y187" s="19" t="s">
        <v>177</v>
      </c>
      <c r="Z187" s="19" t="str">
        <f t="shared" si="37"/>
        <v xml:space="preserve"> / LW 8.2 @ 50Hz</v>
      </c>
      <c r="BB187" s="105" t="s">
        <v>182</v>
      </c>
      <c r="BC187" s="105" t="s">
        <v>182</v>
      </c>
      <c r="BD187" s="106" t="s">
        <v>185</v>
      </c>
      <c r="BE187" s="105" t="s">
        <v>189</v>
      </c>
      <c r="BG187" s="16" t="s">
        <v>196</v>
      </c>
      <c r="BH187" s="14" t="s">
        <v>196</v>
      </c>
      <c r="BJ187" s="14" t="s">
        <v>201</v>
      </c>
      <c r="BK187" s="14"/>
      <c r="BM187" s="14" t="s">
        <v>202</v>
      </c>
      <c r="BN187" s="14" t="s">
        <v>208</v>
      </c>
      <c r="BO187" s="14" t="s">
        <v>209</v>
      </c>
      <c r="BP187" s="14" t="s">
        <v>210</v>
      </c>
      <c r="BQ187" s="14" t="s">
        <v>206</v>
      </c>
      <c r="BR187" s="24" t="s">
        <v>120</v>
      </c>
      <c r="BS187" s="24"/>
      <c r="BT187" s="108">
        <v>27</v>
      </c>
      <c r="BU187" s="25">
        <v>0.49</v>
      </c>
      <c r="BV187" s="16" t="s">
        <v>211</v>
      </c>
      <c r="BW187" s="16" t="s">
        <v>212</v>
      </c>
      <c r="BX187" s="16" t="s">
        <v>213</v>
      </c>
      <c r="BY187" s="16"/>
      <c r="BZ187" s="16"/>
      <c r="CA187" s="16" t="s">
        <v>214</v>
      </c>
      <c r="CB187" s="16" t="s">
        <v>122</v>
      </c>
      <c r="CC187" s="19" t="s">
        <v>216</v>
      </c>
      <c r="CD187" s="16" t="s">
        <v>215</v>
      </c>
      <c r="IG187" s="115">
        <f t="shared" si="27"/>
        <v>0</v>
      </c>
      <c r="IH187" s="147" t="str">
        <f t="shared" si="28"/>
        <v xml:space="preserve"> / LW 8.2 @ 50Hz</v>
      </c>
      <c r="II187" s="147" t="str">
        <f t="shared" si="28"/>
        <v/>
      </c>
      <c r="IJ187" s="147" t="str">
        <f t="shared" si="28"/>
        <v/>
      </c>
      <c r="IK187" s="147" t="str">
        <f t="shared" si="28"/>
        <v/>
      </c>
      <c r="IL187" s="147" t="str">
        <f t="shared" si="28"/>
        <v/>
      </c>
      <c r="IM187" s="147" t="str">
        <f t="shared" si="28"/>
        <v/>
      </c>
      <c r="IN187" s="147" t="str">
        <f t="shared" si="35"/>
        <v/>
      </c>
      <c r="IO187" s="147" t="str">
        <f t="shared" si="35"/>
        <v/>
      </c>
      <c r="IP187" s="147" t="str">
        <f t="shared" si="35"/>
        <v/>
      </c>
      <c r="IQ187" s="147" t="str">
        <f t="shared" si="35"/>
        <v/>
      </c>
      <c r="IR187" s="147" t="str">
        <f t="shared" si="35"/>
        <v/>
      </c>
      <c r="IS187" s="147" t="str">
        <f t="shared" si="35"/>
        <v/>
      </c>
      <c r="IT187" s="115">
        <f t="shared" si="29"/>
        <v>10</v>
      </c>
    </row>
    <row r="188" spans="1:254" ht="27" customHeight="1">
      <c r="A188" s="148">
        <f t="shared" si="36"/>
        <v>45950</v>
      </c>
      <c r="B188" s="19">
        <f t="shared" si="36"/>
        <v>0</v>
      </c>
      <c r="C188" s="19" t="str">
        <f t="shared" si="36"/>
        <v>40VP026123P</v>
      </c>
      <c r="D188" s="19" t="str">
        <f t="shared" si="36"/>
        <v>N</v>
      </c>
      <c r="E188" s="136"/>
      <c r="F188" s="19">
        <f t="shared" si="31"/>
        <v>250100001</v>
      </c>
      <c r="G188" s="20">
        <f t="shared" si="32"/>
        <v>0</v>
      </c>
      <c r="H188" s="21">
        <v>8.1999999999999993</v>
      </c>
      <c r="I188" s="21">
        <v>17</v>
      </c>
      <c r="J188" s="21">
        <v>14.8</v>
      </c>
      <c r="K188" s="22">
        <v>0</v>
      </c>
      <c r="L188" s="115"/>
      <c r="M188" s="21">
        <v>11.2</v>
      </c>
      <c r="N188" s="21">
        <v>21.4</v>
      </c>
      <c r="O188" s="21">
        <v>19.5</v>
      </c>
      <c r="P188" s="22">
        <v>0</v>
      </c>
      <c r="Q188" s="115"/>
      <c r="R188" s="21">
        <v>-15.1</v>
      </c>
      <c r="S188" s="21">
        <v>-19.5</v>
      </c>
      <c r="V188" s="19">
        <v>0</v>
      </c>
      <c r="W188" s="24" t="s">
        <v>120</v>
      </c>
      <c r="X188" s="19" t="s">
        <v>177</v>
      </c>
      <c r="Y188" s="19" t="s">
        <v>177</v>
      </c>
      <c r="Z188" s="19" t="str">
        <f t="shared" si="37"/>
        <v xml:space="preserve"> / LW 8.2 @ 50Hz</v>
      </c>
      <c r="BB188" s="105" t="s">
        <v>182</v>
      </c>
      <c r="BC188" s="105" t="s">
        <v>182</v>
      </c>
      <c r="BD188" s="106" t="s">
        <v>185</v>
      </c>
      <c r="BE188" s="105" t="s">
        <v>189</v>
      </c>
      <c r="BG188" s="16" t="s">
        <v>196</v>
      </c>
      <c r="BH188" s="14" t="s">
        <v>196</v>
      </c>
      <c r="BJ188" s="14" t="s">
        <v>201</v>
      </c>
      <c r="BK188" s="14"/>
      <c r="BM188" s="14" t="s">
        <v>202</v>
      </c>
      <c r="BN188" s="14" t="s">
        <v>208</v>
      </c>
      <c r="BO188" s="14" t="s">
        <v>209</v>
      </c>
      <c r="BP188" s="14" t="s">
        <v>210</v>
      </c>
      <c r="BQ188" s="14" t="s">
        <v>206</v>
      </c>
      <c r="BR188" s="24" t="s">
        <v>120</v>
      </c>
      <c r="BS188" s="24"/>
      <c r="BT188" s="108">
        <v>27</v>
      </c>
      <c r="BU188" s="25">
        <v>0.49</v>
      </c>
      <c r="BV188" s="16" t="s">
        <v>211</v>
      </c>
      <c r="BW188" s="16" t="s">
        <v>212</v>
      </c>
      <c r="BX188" s="16" t="s">
        <v>213</v>
      </c>
      <c r="BY188" s="16"/>
      <c r="BZ188" s="16"/>
      <c r="CA188" s="16" t="s">
        <v>214</v>
      </c>
      <c r="CB188" s="16" t="s">
        <v>122</v>
      </c>
      <c r="CC188" s="19" t="s">
        <v>216</v>
      </c>
      <c r="CD188" s="16" t="s">
        <v>215</v>
      </c>
      <c r="IG188" s="115">
        <f t="shared" si="27"/>
        <v>0</v>
      </c>
      <c r="IH188" s="147" t="str">
        <f t="shared" si="28"/>
        <v xml:space="preserve"> / LW 8.2 @ 50Hz</v>
      </c>
      <c r="II188" s="147" t="str">
        <f t="shared" si="28"/>
        <v/>
      </c>
      <c r="IJ188" s="147" t="str">
        <f t="shared" si="28"/>
        <v/>
      </c>
      <c r="IK188" s="147" t="str">
        <f t="shared" si="28"/>
        <v/>
      </c>
      <c r="IL188" s="147" t="str">
        <f t="shared" si="28"/>
        <v/>
      </c>
      <c r="IM188" s="147" t="str">
        <f t="shared" si="28"/>
        <v/>
      </c>
      <c r="IN188" s="147" t="str">
        <f t="shared" si="35"/>
        <v/>
      </c>
      <c r="IO188" s="147" t="str">
        <f t="shared" si="35"/>
        <v/>
      </c>
      <c r="IP188" s="147" t="str">
        <f t="shared" si="35"/>
        <v/>
      </c>
      <c r="IQ188" s="147" t="str">
        <f t="shared" si="35"/>
        <v/>
      </c>
      <c r="IR188" s="147" t="str">
        <f t="shared" si="35"/>
        <v/>
      </c>
      <c r="IS188" s="147" t="str">
        <f t="shared" si="35"/>
        <v/>
      </c>
      <c r="IT188" s="115">
        <f t="shared" si="29"/>
        <v>10</v>
      </c>
    </row>
    <row r="189" spans="1:254" ht="27" customHeight="1">
      <c r="A189" s="148">
        <f t="shared" ref="A189:D204" si="38">IF(COUNTA($G189),A188,0)</f>
        <v>45950</v>
      </c>
      <c r="B189" s="19">
        <f t="shared" si="38"/>
        <v>0</v>
      </c>
      <c r="C189" s="19" t="str">
        <f t="shared" si="38"/>
        <v>40VP026123P</v>
      </c>
      <c r="D189" s="19" t="str">
        <f t="shared" si="38"/>
        <v>N</v>
      </c>
      <c r="E189" s="136"/>
      <c r="F189" s="19">
        <f t="shared" si="31"/>
        <v>250100001</v>
      </c>
      <c r="G189" s="20">
        <f t="shared" si="32"/>
        <v>0</v>
      </c>
      <c r="H189" s="21">
        <v>8.1999999999999993</v>
      </c>
      <c r="I189" s="21">
        <v>17</v>
      </c>
      <c r="J189" s="21">
        <v>14.8</v>
      </c>
      <c r="K189" s="22">
        <v>0</v>
      </c>
      <c r="L189" s="115"/>
      <c r="M189" s="21">
        <v>11.2</v>
      </c>
      <c r="N189" s="21">
        <v>21.4</v>
      </c>
      <c r="O189" s="21">
        <v>19.5</v>
      </c>
      <c r="P189" s="22">
        <v>0</v>
      </c>
      <c r="Q189" s="115"/>
      <c r="R189" s="21">
        <v>-15.1</v>
      </c>
      <c r="S189" s="21">
        <v>-19.5</v>
      </c>
      <c r="V189" s="19">
        <v>0</v>
      </c>
      <c r="W189" s="24" t="s">
        <v>120</v>
      </c>
      <c r="X189" s="19" t="s">
        <v>177</v>
      </c>
      <c r="Y189" s="19" t="s">
        <v>177</v>
      </c>
      <c r="Z189" s="19" t="str">
        <f t="shared" si="37"/>
        <v xml:space="preserve"> / LW 8.2 @ 50Hz</v>
      </c>
      <c r="BB189" s="105" t="s">
        <v>182</v>
      </c>
      <c r="BC189" s="105" t="s">
        <v>182</v>
      </c>
      <c r="BD189" s="106" t="s">
        <v>185</v>
      </c>
      <c r="BE189" s="105" t="s">
        <v>189</v>
      </c>
      <c r="BG189" s="16" t="s">
        <v>196</v>
      </c>
      <c r="BH189" s="14" t="s">
        <v>196</v>
      </c>
      <c r="BJ189" s="14" t="s">
        <v>201</v>
      </c>
      <c r="BK189" s="14"/>
      <c r="BM189" s="14" t="s">
        <v>202</v>
      </c>
      <c r="BN189" s="14" t="s">
        <v>208</v>
      </c>
      <c r="BO189" s="14" t="s">
        <v>209</v>
      </c>
      <c r="BP189" s="14" t="s">
        <v>210</v>
      </c>
      <c r="BQ189" s="14" t="s">
        <v>206</v>
      </c>
      <c r="BR189" s="24" t="s">
        <v>120</v>
      </c>
      <c r="BS189" s="24"/>
      <c r="BT189" s="108">
        <v>27</v>
      </c>
      <c r="BU189" s="25">
        <v>0.49</v>
      </c>
      <c r="BV189" s="16" t="s">
        <v>211</v>
      </c>
      <c r="BW189" s="16" t="s">
        <v>212</v>
      </c>
      <c r="BX189" s="16" t="s">
        <v>213</v>
      </c>
      <c r="BY189" s="16"/>
      <c r="BZ189" s="16"/>
      <c r="CA189" s="16" t="s">
        <v>214</v>
      </c>
      <c r="CB189" s="16" t="s">
        <v>122</v>
      </c>
      <c r="CC189" s="19" t="s">
        <v>216</v>
      </c>
      <c r="CD189" s="16" t="s">
        <v>215</v>
      </c>
      <c r="IG189" s="115">
        <f t="shared" si="27"/>
        <v>0</v>
      </c>
      <c r="IH189" s="147" t="str">
        <f t="shared" si="28"/>
        <v xml:space="preserve"> / LW 8.2 @ 50Hz</v>
      </c>
      <c r="II189" s="147" t="str">
        <f t="shared" si="28"/>
        <v/>
      </c>
      <c r="IJ189" s="147" t="str">
        <f t="shared" si="28"/>
        <v/>
      </c>
      <c r="IK189" s="147" t="str">
        <f t="shared" si="28"/>
        <v/>
      </c>
      <c r="IL189" s="147" t="str">
        <f t="shared" si="28"/>
        <v/>
      </c>
      <c r="IM189" s="147" t="str">
        <f t="shared" si="28"/>
        <v/>
      </c>
      <c r="IN189" s="147" t="str">
        <f t="shared" si="35"/>
        <v/>
      </c>
      <c r="IO189" s="147" t="str">
        <f t="shared" si="35"/>
        <v/>
      </c>
      <c r="IP189" s="147" t="str">
        <f t="shared" si="35"/>
        <v/>
      </c>
      <c r="IQ189" s="147" t="str">
        <f t="shared" si="35"/>
        <v/>
      </c>
      <c r="IR189" s="147" t="str">
        <f t="shared" si="35"/>
        <v/>
      </c>
      <c r="IS189" s="147" t="str">
        <f t="shared" si="35"/>
        <v/>
      </c>
      <c r="IT189" s="115">
        <f t="shared" si="29"/>
        <v>10</v>
      </c>
    </row>
    <row r="190" spans="1:254" ht="27" customHeight="1">
      <c r="A190" s="148">
        <f t="shared" si="38"/>
        <v>45950</v>
      </c>
      <c r="B190" s="19">
        <f t="shared" si="38"/>
        <v>0</v>
      </c>
      <c r="C190" s="19" t="str">
        <f t="shared" si="38"/>
        <v>40VP026123P</v>
      </c>
      <c r="D190" s="19" t="str">
        <f t="shared" si="38"/>
        <v>N</v>
      </c>
      <c r="E190" s="136"/>
      <c r="F190" s="19">
        <f t="shared" si="31"/>
        <v>250100001</v>
      </c>
      <c r="G190" s="20">
        <f t="shared" si="32"/>
        <v>0</v>
      </c>
      <c r="H190" s="21">
        <v>8.1999999999999993</v>
      </c>
      <c r="I190" s="21">
        <v>17</v>
      </c>
      <c r="J190" s="21">
        <v>14.8</v>
      </c>
      <c r="K190" s="22">
        <v>0</v>
      </c>
      <c r="L190" s="115"/>
      <c r="M190" s="21">
        <v>11.2</v>
      </c>
      <c r="N190" s="21">
        <v>21.4</v>
      </c>
      <c r="O190" s="21">
        <v>19.5</v>
      </c>
      <c r="P190" s="22">
        <v>0</v>
      </c>
      <c r="Q190" s="115"/>
      <c r="R190" s="21">
        <v>-15.1</v>
      </c>
      <c r="S190" s="21">
        <v>-19.5</v>
      </c>
      <c r="V190" s="19">
        <v>0</v>
      </c>
      <c r="W190" s="24" t="s">
        <v>120</v>
      </c>
      <c r="X190" s="19" t="s">
        <v>177</v>
      </c>
      <c r="Y190" s="19" t="s">
        <v>177</v>
      </c>
      <c r="Z190" s="19" t="str">
        <f t="shared" si="37"/>
        <v xml:space="preserve"> / LW 8.2 @ 50Hz</v>
      </c>
      <c r="BB190" s="105" t="s">
        <v>182</v>
      </c>
      <c r="BC190" s="105" t="s">
        <v>182</v>
      </c>
      <c r="BD190" s="106" t="s">
        <v>185</v>
      </c>
      <c r="BE190" s="105" t="s">
        <v>189</v>
      </c>
      <c r="BG190" s="16" t="s">
        <v>196</v>
      </c>
      <c r="BH190" s="14" t="s">
        <v>196</v>
      </c>
      <c r="BJ190" s="14" t="s">
        <v>201</v>
      </c>
      <c r="BK190" s="14"/>
      <c r="BM190" s="14" t="s">
        <v>202</v>
      </c>
      <c r="BN190" s="14" t="s">
        <v>208</v>
      </c>
      <c r="BO190" s="14" t="s">
        <v>209</v>
      </c>
      <c r="BP190" s="14" t="s">
        <v>210</v>
      </c>
      <c r="BQ190" s="14" t="s">
        <v>206</v>
      </c>
      <c r="BR190" s="24" t="s">
        <v>120</v>
      </c>
      <c r="BS190" s="24"/>
      <c r="BT190" s="108">
        <v>27</v>
      </c>
      <c r="BU190" s="25">
        <v>0.49</v>
      </c>
      <c r="BV190" s="16" t="s">
        <v>211</v>
      </c>
      <c r="BW190" s="16" t="s">
        <v>212</v>
      </c>
      <c r="BX190" s="16" t="s">
        <v>213</v>
      </c>
      <c r="BY190" s="16"/>
      <c r="BZ190" s="16"/>
      <c r="CA190" s="16" t="s">
        <v>214</v>
      </c>
      <c r="CB190" s="16" t="s">
        <v>122</v>
      </c>
      <c r="CC190" s="19" t="s">
        <v>216</v>
      </c>
      <c r="CD190" s="16" t="s">
        <v>215</v>
      </c>
      <c r="IG190" s="115">
        <f t="shared" si="27"/>
        <v>0</v>
      </c>
      <c r="IH190" s="147" t="str">
        <f t="shared" si="28"/>
        <v xml:space="preserve"> / LW 8.2 @ 50Hz</v>
      </c>
      <c r="II190" s="147" t="str">
        <f t="shared" si="28"/>
        <v/>
      </c>
      <c r="IJ190" s="147" t="str">
        <f t="shared" si="28"/>
        <v/>
      </c>
      <c r="IK190" s="147" t="str">
        <f t="shared" si="28"/>
        <v/>
      </c>
      <c r="IL190" s="147" t="str">
        <f t="shared" si="28"/>
        <v/>
      </c>
      <c r="IM190" s="147" t="str">
        <f t="shared" si="28"/>
        <v/>
      </c>
      <c r="IN190" s="147" t="str">
        <f t="shared" si="35"/>
        <v/>
      </c>
      <c r="IO190" s="147" t="str">
        <f t="shared" si="35"/>
        <v/>
      </c>
      <c r="IP190" s="147" t="str">
        <f t="shared" si="35"/>
        <v/>
      </c>
      <c r="IQ190" s="147" t="str">
        <f t="shared" si="35"/>
        <v/>
      </c>
      <c r="IR190" s="147" t="str">
        <f t="shared" si="35"/>
        <v/>
      </c>
      <c r="IS190" s="147" t="str">
        <f t="shared" si="35"/>
        <v/>
      </c>
      <c r="IT190" s="115">
        <f t="shared" si="29"/>
        <v>10</v>
      </c>
    </row>
    <row r="191" spans="1:254" ht="27" customHeight="1">
      <c r="A191" s="148">
        <f t="shared" si="38"/>
        <v>45950</v>
      </c>
      <c r="B191" s="19">
        <f t="shared" si="38"/>
        <v>0</v>
      </c>
      <c r="C191" s="19" t="str">
        <f t="shared" si="38"/>
        <v>40VP026123P</v>
      </c>
      <c r="D191" s="19" t="str">
        <f t="shared" si="38"/>
        <v>N</v>
      </c>
      <c r="E191" s="136"/>
      <c r="F191" s="19">
        <f t="shared" si="31"/>
        <v>250100001</v>
      </c>
      <c r="G191" s="20">
        <f t="shared" si="32"/>
        <v>0</v>
      </c>
      <c r="H191" s="21">
        <v>8.1999999999999993</v>
      </c>
      <c r="I191" s="21">
        <v>17</v>
      </c>
      <c r="J191" s="21">
        <v>14.8</v>
      </c>
      <c r="K191" s="22">
        <v>0</v>
      </c>
      <c r="L191" s="115"/>
      <c r="M191" s="21">
        <v>11.2</v>
      </c>
      <c r="N191" s="21">
        <v>21.4</v>
      </c>
      <c r="O191" s="21">
        <v>19.5</v>
      </c>
      <c r="P191" s="22">
        <v>0</v>
      </c>
      <c r="Q191" s="115"/>
      <c r="R191" s="21">
        <v>-15.1</v>
      </c>
      <c r="S191" s="21">
        <v>-19.5</v>
      </c>
      <c r="V191" s="19">
        <v>0</v>
      </c>
      <c r="W191" s="24" t="s">
        <v>120</v>
      </c>
      <c r="X191" s="19" t="s">
        <v>177</v>
      </c>
      <c r="Y191" s="19" t="s">
        <v>177</v>
      </c>
      <c r="Z191" s="19" t="str">
        <f t="shared" si="37"/>
        <v xml:space="preserve"> / LW 8.2 @ 50Hz</v>
      </c>
      <c r="BB191" s="105" t="s">
        <v>182</v>
      </c>
      <c r="BC191" s="105" t="s">
        <v>182</v>
      </c>
      <c r="BD191" s="106" t="s">
        <v>185</v>
      </c>
      <c r="BE191" s="105" t="s">
        <v>189</v>
      </c>
      <c r="BG191" s="16" t="s">
        <v>196</v>
      </c>
      <c r="BH191" s="14" t="s">
        <v>196</v>
      </c>
      <c r="BJ191" s="14" t="s">
        <v>201</v>
      </c>
      <c r="BK191" s="14"/>
      <c r="BM191" s="14" t="s">
        <v>202</v>
      </c>
      <c r="BN191" s="14" t="s">
        <v>208</v>
      </c>
      <c r="BO191" s="14" t="s">
        <v>209</v>
      </c>
      <c r="BP191" s="14" t="s">
        <v>210</v>
      </c>
      <c r="BQ191" s="14" t="s">
        <v>206</v>
      </c>
      <c r="BR191" s="24" t="s">
        <v>120</v>
      </c>
      <c r="BS191" s="24"/>
      <c r="BT191" s="108">
        <v>27</v>
      </c>
      <c r="BU191" s="25">
        <v>0.49</v>
      </c>
      <c r="BV191" s="16" t="s">
        <v>211</v>
      </c>
      <c r="BW191" s="16" t="s">
        <v>212</v>
      </c>
      <c r="BX191" s="16" t="s">
        <v>213</v>
      </c>
      <c r="BY191" s="16"/>
      <c r="BZ191" s="16"/>
      <c r="CA191" s="16" t="s">
        <v>214</v>
      </c>
      <c r="CB191" s="16" t="s">
        <v>122</v>
      </c>
      <c r="CC191" s="19" t="s">
        <v>216</v>
      </c>
      <c r="CD191" s="16" t="s">
        <v>215</v>
      </c>
      <c r="IG191" s="115">
        <f t="shared" si="27"/>
        <v>0</v>
      </c>
      <c r="IH191" s="147" t="str">
        <f t="shared" si="28"/>
        <v xml:space="preserve"> / LW 8.2 @ 50Hz</v>
      </c>
      <c r="II191" s="147" t="str">
        <f t="shared" si="28"/>
        <v/>
      </c>
      <c r="IJ191" s="147" t="str">
        <f t="shared" si="28"/>
        <v/>
      </c>
      <c r="IK191" s="147" t="str">
        <f t="shared" si="28"/>
        <v/>
      </c>
      <c r="IL191" s="147" t="str">
        <f t="shared" si="28"/>
        <v/>
      </c>
      <c r="IM191" s="147" t="str">
        <f t="shared" si="28"/>
        <v/>
      </c>
      <c r="IN191" s="147" t="str">
        <f t="shared" si="35"/>
        <v/>
      </c>
      <c r="IO191" s="147" t="str">
        <f t="shared" si="35"/>
        <v/>
      </c>
      <c r="IP191" s="147" t="str">
        <f t="shared" si="35"/>
        <v/>
      </c>
      <c r="IQ191" s="147" t="str">
        <f t="shared" si="35"/>
        <v/>
      </c>
      <c r="IR191" s="147" t="str">
        <f t="shared" si="35"/>
        <v/>
      </c>
      <c r="IS191" s="147" t="str">
        <f t="shared" si="35"/>
        <v/>
      </c>
      <c r="IT191" s="115">
        <f t="shared" si="29"/>
        <v>10</v>
      </c>
    </row>
    <row r="192" spans="1:254" ht="27" customHeight="1">
      <c r="A192" s="148">
        <f t="shared" si="38"/>
        <v>45950</v>
      </c>
      <c r="B192" s="19">
        <f t="shared" si="38"/>
        <v>0</v>
      </c>
      <c r="C192" s="19" t="str">
        <f t="shared" si="38"/>
        <v>40VP026123P</v>
      </c>
      <c r="D192" s="19" t="str">
        <f t="shared" si="38"/>
        <v>N</v>
      </c>
      <c r="E192" s="136"/>
      <c r="F192" s="19">
        <f t="shared" si="31"/>
        <v>250100001</v>
      </c>
      <c r="G192" s="20">
        <f t="shared" si="32"/>
        <v>0</v>
      </c>
      <c r="H192" s="21">
        <v>8.1999999999999993</v>
      </c>
      <c r="I192" s="21">
        <v>17</v>
      </c>
      <c r="J192" s="21">
        <v>14.8</v>
      </c>
      <c r="K192" s="22">
        <v>0</v>
      </c>
      <c r="L192" s="115"/>
      <c r="M192" s="21">
        <v>11.2</v>
      </c>
      <c r="N192" s="21">
        <v>21.4</v>
      </c>
      <c r="O192" s="21">
        <v>19.5</v>
      </c>
      <c r="P192" s="22">
        <v>0</v>
      </c>
      <c r="Q192" s="115"/>
      <c r="R192" s="21">
        <v>-15.1</v>
      </c>
      <c r="S192" s="21">
        <v>-19.5</v>
      </c>
      <c r="V192" s="19">
        <v>0</v>
      </c>
      <c r="W192" s="24" t="s">
        <v>120</v>
      </c>
      <c r="X192" s="19" t="s">
        <v>177</v>
      </c>
      <c r="Y192" s="19" t="s">
        <v>177</v>
      </c>
      <c r="Z192" s="19" t="str">
        <f t="shared" si="37"/>
        <v xml:space="preserve"> / LW 8.2 @ 50Hz</v>
      </c>
      <c r="BB192" s="105" t="s">
        <v>182</v>
      </c>
      <c r="BC192" s="105" t="s">
        <v>182</v>
      </c>
      <c r="BD192" s="106" t="s">
        <v>185</v>
      </c>
      <c r="BE192" s="105" t="s">
        <v>189</v>
      </c>
      <c r="BG192" s="16" t="s">
        <v>196</v>
      </c>
      <c r="BH192" s="14" t="s">
        <v>196</v>
      </c>
      <c r="BJ192" s="14" t="s">
        <v>201</v>
      </c>
      <c r="BK192" s="14"/>
      <c r="BM192" s="14" t="s">
        <v>202</v>
      </c>
      <c r="BN192" s="14" t="s">
        <v>208</v>
      </c>
      <c r="BO192" s="14" t="s">
        <v>209</v>
      </c>
      <c r="BP192" s="14" t="s">
        <v>210</v>
      </c>
      <c r="BQ192" s="14" t="s">
        <v>206</v>
      </c>
      <c r="BR192" s="24" t="s">
        <v>120</v>
      </c>
      <c r="BS192" s="24"/>
      <c r="BT192" s="108">
        <v>27</v>
      </c>
      <c r="BU192" s="25">
        <v>0.49</v>
      </c>
      <c r="BV192" s="16" t="s">
        <v>211</v>
      </c>
      <c r="BW192" s="16" t="s">
        <v>212</v>
      </c>
      <c r="BX192" s="16" t="s">
        <v>213</v>
      </c>
      <c r="BY192" s="16"/>
      <c r="BZ192" s="16"/>
      <c r="CA192" s="16" t="s">
        <v>214</v>
      </c>
      <c r="CB192" s="16" t="s">
        <v>122</v>
      </c>
      <c r="CC192" s="19" t="s">
        <v>216</v>
      </c>
      <c r="CD192" s="16" t="s">
        <v>215</v>
      </c>
      <c r="IG192" s="115">
        <f t="shared" si="27"/>
        <v>0</v>
      </c>
      <c r="IH192" s="147" t="str">
        <f t="shared" si="28"/>
        <v xml:space="preserve"> / LW 8.2 @ 50Hz</v>
      </c>
      <c r="II192" s="147" t="str">
        <f t="shared" si="28"/>
        <v/>
      </c>
      <c r="IJ192" s="147" t="str">
        <f t="shared" si="28"/>
        <v/>
      </c>
      <c r="IK192" s="147" t="str">
        <f t="shared" si="28"/>
        <v/>
      </c>
      <c r="IL192" s="147" t="str">
        <f t="shared" si="28"/>
        <v/>
      </c>
      <c r="IM192" s="147" t="str">
        <f t="shared" si="28"/>
        <v/>
      </c>
      <c r="IN192" s="147" t="str">
        <f t="shared" si="35"/>
        <v/>
      </c>
      <c r="IO192" s="147" t="str">
        <f t="shared" si="35"/>
        <v/>
      </c>
      <c r="IP192" s="147" t="str">
        <f t="shared" si="35"/>
        <v/>
      </c>
      <c r="IQ192" s="147" t="str">
        <f t="shared" si="35"/>
        <v/>
      </c>
      <c r="IR192" s="147" t="str">
        <f t="shared" si="35"/>
        <v/>
      </c>
      <c r="IS192" s="147" t="str">
        <f t="shared" si="35"/>
        <v/>
      </c>
      <c r="IT192" s="115">
        <f t="shared" si="29"/>
        <v>10</v>
      </c>
    </row>
    <row r="193" spans="1:254" ht="27" customHeight="1">
      <c r="A193" s="148">
        <f t="shared" si="38"/>
        <v>45950</v>
      </c>
      <c r="B193" s="19">
        <f t="shared" si="38"/>
        <v>0</v>
      </c>
      <c r="C193" s="19" t="str">
        <f t="shared" si="38"/>
        <v>40VP026123P</v>
      </c>
      <c r="D193" s="19" t="str">
        <f t="shared" si="38"/>
        <v>N</v>
      </c>
      <c r="E193" s="136"/>
      <c r="F193" s="19">
        <f t="shared" si="31"/>
        <v>250100001</v>
      </c>
      <c r="G193" s="20">
        <f t="shared" si="32"/>
        <v>0</v>
      </c>
      <c r="H193" s="21">
        <v>8.1999999999999993</v>
      </c>
      <c r="I193" s="21">
        <v>17</v>
      </c>
      <c r="J193" s="21">
        <v>14.8</v>
      </c>
      <c r="K193" s="22">
        <v>0</v>
      </c>
      <c r="L193" s="115"/>
      <c r="M193" s="21">
        <v>11.2</v>
      </c>
      <c r="N193" s="21">
        <v>21.4</v>
      </c>
      <c r="O193" s="21">
        <v>19.5</v>
      </c>
      <c r="P193" s="22">
        <v>0</v>
      </c>
      <c r="Q193" s="115"/>
      <c r="R193" s="21">
        <v>-15.1</v>
      </c>
      <c r="S193" s="21">
        <v>-19.5</v>
      </c>
      <c r="V193" s="19">
        <v>0</v>
      </c>
      <c r="W193" s="24" t="s">
        <v>120</v>
      </c>
      <c r="X193" s="19" t="s">
        <v>177</v>
      </c>
      <c r="Y193" s="19" t="s">
        <v>177</v>
      </c>
      <c r="Z193" s="19" t="str">
        <f t="shared" si="37"/>
        <v xml:space="preserve"> / LW 8.2 @ 50Hz</v>
      </c>
      <c r="BB193" s="105" t="s">
        <v>182</v>
      </c>
      <c r="BC193" s="105" t="s">
        <v>182</v>
      </c>
      <c r="BD193" s="106" t="s">
        <v>185</v>
      </c>
      <c r="BE193" s="105" t="s">
        <v>189</v>
      </c>
      <c r="BG193" s="16" t="s">
        <v>196</v>
      </c>
      <c r="BH193" s="14" t="s">
        <v>196</v>
      </c>
      <c r="BJ193" s="14" t="s">
        <v>201</v>
      </c>
      <c r="BK193" s="14"/>
      <c r="BM193" s="14" t="s">
        <v>202</v>
      </c>
      <c r="BN193" s="14" t="s">
        <v>208</v>
      </c>
      <c r="BO193" s="14" t="s">
        <v>209</v>
      </c>
      <c r="BP193" s="14" t="s">
        <v>210</v>
      </c>
      <c r="BQ193" s="14" t="s">
        <v>206</v>
      </c>
      <c r="BR193" s="24" t="s">
        <v>120</v>
      </c>
      <c r="BS193" s="24"/>
      <c r="BT193" s="108">
        <v>27</v>
      </c>
      <c r="BU193" s="25">
        <v>0.49</v>
      </c>
      <c r="BV193" s="16" t="s">
        <v>211</v>
      </c>
      <c r="BW193" s="16" t="s">
        <v>212</v>
      </c>
      <c r="BX193" s="16" t="s">
        <v>213</v>
      </c>
      <c r="BY193" s="16"/>
      <c r="BZ193" s="16"/>
      <c r="CA193" s="16" t="s">
        <v>214</v>
      </c>
      <c r="CB193" s="16" t="s">
        <v>122</v>
      </c>
      <c r="CC193" s="19" t="s">
        <v>216</v>
      </c>
      <c r="CD193" s="16" t="s">
        <v>215</v>
      </c>
      <c r="IG193" s="115">
        <f t="shared" si="27"/>
        <v>0</v>
      </c>
      <c r="IH193" s="147" t="str">
        <f t="shared" si="28"/>
        <v xml:space="preserve"> / LW 8.2 @ 50Hz</v>
      </c>
      <c r="II193" s="147" t="str">
        <f t="shared" si="28"/>
        <v/>
      </c>
      <c r="IJ193" s="147" t="str">
        <f t="shared" si="28"/>
        <v/>
      </c>
      <c r="IK193" s="147" t="str">
        <f t="shared" si="28"/>
        <v/>
      </c>
      <c r="IL193" s="147" t="str">
        <f t="shared" si="28"/>
        <v/>
      </c>
      <c r="IM193" s="147" t="str">
        <f t="shared" si="28"/>
        <v/>
      </c>
      <c r="IN193" s="147" t="str">
        <f t="shared" si="35"/>
        <v/>
      </c>
      <c r="IO193" s="147" t="str">
        <f t="shared" si="35"/>
        <v/>
      </c>
      <c r="IP193" s="147" t="str">
        <f t="shared" si="35"/>
        <v/>
      </c>
      <c r="IQ193" s="147" t="str">
        <f t="shared" si="35"/>
        <v/>
      </c>
      <c r="IR193" s="147" t="str">
        <f t="shared" si="35"/>
        <v/>
      </c>
      <c r="IS193" s="147" t="str">
        <f t="shared" si="35"/>
        <v/>
      </c>
      <c r="IT193" s="115">
        <f t="shared" si="29"/>
        <v>10</v>
      </c>
    </row>
    <row r="194" spans="1:254" ht="27" customHeight="1">
      <c r="A194" s="148">
        <f t="shared" si="38"/>
        <v>45950</v>
      </c>
      <c r="B194" s="19">
        <f t="shared" si="38"/>
        <v>0</v>
      </c>
      <c r="C194" s="19" t="str">
        <f t="shared" si="38"/>
        <v>40VP026123P</v>
      </c>
      <c r="D194" s="19" t="str">
        <f t="shared" si="38"/>
        <v>N</v>
      </c>
      <c r="E194" s="136"/>
      <c r="F194" s="19">
        <f t="shared" si="31"/>
        <v>250100001</v>
      </c>
      <c r="G194" s="20">
        <f t="shared" si="32"/>
        <v>0</v>
      </c>
      <c r="H194" s="21">
        <v>8.1999999999999993</v>
      </c>
      <c r="I194" s="21">
        <v>17</v>
      </c>
      <c r="J194" s="21">
        <v>14.8</v>
      </c>
      <c r="K194" s="22">
        <v>0</v>
      </c>
      <c r="L194" s="115"/>
      <c r="M194" s="21">
        <v>11.2</v>
      </c>
      <c r="N194" s="21">
        <v>21.4</v>
      </c>
      <c r="O194" s="21">
        <v>19.5</v>
      </c>
      <c r="P194" s="22">
        <v>0</v>
      </c>
      <c r="Q194" s="115"/>
      <c r="R194" s="21">
        <v>-15.1</v>
      </c>
      <c r="S194" s="21">
        <v>-19.5</v>
      </c>
      <c r="V194" s="19">
        <v>0</v>
      </c>
      <c r="W194" s="24" t="s">
        <v>120</v>
      </c>
      <c r="X194" s="19" t="s">
        <v>177</v>
      </c>
      <c r="Y194" s="19" t="s">
        <v>177</v>
      </c>
      <c r="Z194" s="19" t="str">
        <f t="shared" si="37"/>
        <v xml:space="preserve"> / LW 8.2 @ 50Hz</v>
      </c>
      <c r="BB194" s="105" t="s">
        <v>182</v>
      </c>
      <c r="BC194" s="105" t="s">
        <v>182</v>
      </c>
      <c r="BD194" s="106" t="s">
        <v>185</v>
      </c>
      <c r="BE194" s="105" t="s">
        <v>189</v>
      </c>
      <c r="BG194" s="16" t="s">
        <v>196</v>
      </c>
      <c r="BH194" s="14" t="s">
        <v>196</v>
      </c>
      <c r="BJ194" s="14" t="s">
        <v>201</v>
      </c>
      <c r="BK194" s="14"/>
      <c r="BM194" s="14" t="s">
        <v>202</v>
      </c>
      <c r="BN194" s="14" t="s">
        <v>208</v>
      </c>
      <c r="BO194" s="14" t="s">
        <v>209</v>
      </c>
      <c r="BP194" s="14" t="s">
        <v>210</v>
      </c>
      <c r="BQ194" s="14" t="s">
        <v>206</v>
      </c>
      <c r="BR194" s="24" t="s">
        <v>120</v>
      </c>
      <c r="BS194" s="24"/>
      <c r="BT194" s="108">
        <v>27</v>
      </c>
      <c r="BU194" s="25">
        <v>0.49</v>
      </c>
      <c r="BV194" s="16" t="s">
        <v>211</v>
      </c>
      <c r="BW194" s="16" t="s">
        <v>212</v>
      </c>
      <c r="BX194" s="16" t="s">
        <v>213</v>
      </c>
      <c r="BY194" s="16"/>
      <c r="BZ194" s="16"/>
      <c r="CA194" s="16" t="s">
        <v>214</v>
      </c>
      <c r="CB194" s="16" t="s">
        <v>122</v>
      </c>
      <c r="CC194" s="19" t="s">
        <v>216</v>
      </c>
      <c r="CD194" s="16" t="s">
        <v>215</v>
      </c>
      <c r="IG194" s="115">
        <f t="shared" si="27"/>
        <v>0</v>
      </c>
      <c r="IH194" s="147" t="str">
        <f t="shared" si="28"/>
        <v xml:space="preserve"> / LW 8.2 @ 50Hz</v>
      </c>
      <c r="II194" s="147" t="str">
        <f t="shared" si="28"/>
        <v/>
      </c>
      <c r="IJ194" s="147" t="str">
        <f t="shared" si="28"/>
        <v/>
      </c>
      <c r="IK194" s="147" t="str">
        <f t="shared" si="28"/>
        <v/>
      </c>
      <c r="IL194" s="147" t="str">
        <f t="shared" si="28"/>
        <v/>
      </c>
      <c r="IM194" s="147" t="str">
        <f t="shared" si="28"/>
        <v/>
      </c>
      <c r="IN194" s="147" t="str">
        <f t="shared" si="35"/>
        <v/>
      </c>
      <c r="IO194" s="147" t="str">
        <f t="shared" si="35"/>
        <v/>
      </c>
      <c r="IP194" s="147" t="str">
        <f t="shared" si="35"/>
        <v/>
      </c>
      <c r="IQ194" s="147" t="str">
        <f t="shared" si="35"/>
        <v/>
      </c>
      <c r="IR194" s="147" t="str">
        <f t="shared" si="35"/>
        <v/>
      </c>
      <c r="IS194" s="147" t="str">
        <f t="shared" si="35"/>
        <v/>
      </c>
      <c r="IT194" s="115">
        <f t="shared" si="29"/>
        <v>10</v>
      </c>
    </row>
    <row r="195" spans="1:254" ht="27" customHeight="1">
      <c r="A195" s="148">
        <f t="shared" si="38"/>
        <v>45950</v>
      </c>
      <c r="B195" s="19">
        <f t="shared" si="38"/>
        <v>0</v>
      </c>
      <c r="C195" s="19" t="str">
        <f t="shared" si="38"/>
        <v>40VP026123P</v>
      </c>
      <c r="D195" s="19" t="str">
        <f t="shared" si="38"/>
        <v>N</v>
      </c>
      <c r="E195" s="136"/>
      <c r="F195" s="19">
        <f t="shared" si="31"/>
        <v>250100001</v>
      </c>
      <c r="G195" s="20">
        <f t="shared" si="32"/>
        <v>0</v>
      </c>
      <c r="H195" s="21">
        <v>8.1999999999999993</v>
      </c>
      <c r="I195" s="21">
        <v>17</v>
      </c>
      <c r="J195" s="21">
        <v>14.8</v>
      </c>
      <c r="K195" s="22">
        <v>0</v>
      </c>
      <c r="L195" s="115"/>
      <c r="M195" s="21">
        <v>11.2</v>
      </c>
      <c r="N195" s="21">
        <v>21.4</v>
      </c>
      <c r="O195" s="21">
        <v>19.5</v>
      </c>
      <c r="P195" s="22">
        <v>0</v>
      </c>
      <c r="Q195" s="115"/>
      <c r="R195" s="21">
        <v>-15.1</v>
      </c>
      <c r="S195" s="21">
        <v>-19.5</v>
      </c>
      <c r="V195" s="19">
        <v>0</v>
      </c>
      <c r="W195" s="24" t="s">
        <v>120</v>
      </c>
      <c r="X195" s="19" t="s">
        <v>177</v>
      </c>
      <c r="Y195" s="19" t="s">
        <v>177</v>
      </c>
      <c r="Z195" s="19" t="str">
        <f t="shared" si="37"/>
        <v xml:space="preserve"> / LW 8.2 @ 50Hz</v>
      </c>
      <c r="BB195" s="105" t="s">
        <v>182</v>
      </c>
      <c r="BC195" s="105" t="s">
        <v>182</v>
      </c>
      <c r="BD195" s="106" t="s">
        <v>185</v>
      </c>
      <c r="BE195" s="105" t="s">
        <v>189</v>
      </c>
      <c r="BG195" s="16" t="s">
        <v>196</v>
      </c>
      <c r="BH195" s="14" t="s">
        <v>196</v>
      </c>
      <c r="BJ195" s="14" t="s">
        <v>201</v>
      </c>
      <c r="BK195" s="14"/>
      <c r="BM195" s="14" t="s">
        <v>202</v>
      </c>
      <c r="BN195" s="14" t="s">
        <v>208</v>
      </c>
      <c r="BO195" s="14" t="s">
        <v>209</v>
      </c>
      <c r="BP195" s="14" t="s">
        <v>210</v>
      </c>
      <c r="BQ195" s="14" t="s">
        <v>206</v>
      </c>
      <c r="BR195" s="24" t="s">
        <v>120</v>
      </c>
      <c r="BS195" s="24"/>
      <c r="BT195" s="108">
        <v>27</v>
      </c>
      <c r="BU195" s="25">
        <v>0.49</v>
      </c>
      <c r="BV195" s="16" t="s">
        <v>211</v>
      </c>
      <c r="BW195" s="16" t="s">
        <v>212</v>
      </c>
      <c r="BX195" s="16" t="s">
        <v>213</v>
      </c>
      <c r="BY195" s="16"/>
      <c r="BZ195" s="16"/>
      <c r="CA195" s="16" t="s">
        <v>214</v>
      </c>
      <c r="CB195" s="16" t="s">
        <v>122</v>
      </c>
      <c r="CC195" s="19" t="s">
        <v>216</v>
      </c>
      <c r="CD195" s="16" t="s">
        <v>215</v>
      </c>
      <c r="IG195" s="115">
        <f t="shared" si="27"/>
        <v>0</v>
      </c>
      <c r="IH195" s="147" t="str">
        <f t="shared" si="28"/>
        <v xml:space="preserve"> / LW 8.2 @ 50Hz</v>
      </c>
      <c r="II195" s="147" t="str">
        <f t="shared" si="28"/>
        <v/>
      </c>
      <c r="IJ195" s="147" t="str">
        <f t="shared" si="28"/>
        <v/>
      </c>
      <c r="IK195" s="147" t="str">
        <f t="shared" si="28"/>
        <v/>
      </c>
      <c r="IL195" s="147" t="str">
        <f t="shared" si="28"/>
        <v/>
      </c>
      <c r="IM195" s="147" t="str">
        <f t="shared" si="28"/>
        <v/>
      </c>
      <c r="IN195" s="147" t="str">
        <f t="shared" si="35"/>
        <v/>
      </c>
      <c r="IO195" s="147" t="str">
        <f t="shared" si="35"/>
        <v/>
      </c>
      <c r="IP195" s="147" t="str">
        <f t="shared" si="35"/>
        <v/>
      </c>
      <c r="IQ195" s="147" t="str">
        <f t="shared" si="35"/>
        <v/>
      </c>
      <c r="IR195" s="147" t="str">
        <f t="shared" si="35"/>
        <v/>
      </c>
      <c r="IS195" s="147" t="str">
        <f t="shared" si="35"/>
        <v/>
      </c>
      <c r="IT195" s="115">
        <f t="shared" si="29"/>
        <v>10</v>
      </c>
    </row>
    <row r="196" spans="1:254" ht="27" customHeight="1">
      <c r="A196" s="148">
        <f t="shared" si="38"/>
        <v>45950</v>
      </c>
      <c r="B196" s="19">
        <f t="shared" si="38"/>
        <v>0</v>
      </c>
      <c r="C196" s="19" t="str">
        <f t="shared" si="38"/>
        <v>40VP026123P</v>
      </c>
      <c r="D196" s="19" t="str">
        <f t="shared" si="38"/>
        <v>N</v>
      </c>
      <c r="E196" s="136"/>
      <c r="F196" s="19">
        <f t="shared" si="31"/>
        <v>250100001</v>
      </c>
      <c r="G196" s="20">
        <f t="shared" si="32"/>
        <v>0</v>
      </c>
      <c r="H196" s="21">
        <v>8.1999999999999993</v>
      </c>
      <c r="I196" s="21">
        <v>17</v>
      </c>
      <c r="J196" s="21">
        <v>14.8</v>
      </c>
      <c r="K196" s="22">
        <v>0</v>
      </c>
      <c r="L196" s="115"/>
      <c r="M196" s="21">
        <v>11.2</v>
      </c>
      <c r="N196" s="21">
        <v>21.4</v>
      </c>
      <c r="O196" s="21">
        <v>19.5</v>
      </c>
      <c r="P196" s="22">
        <v>0</v>
      </c>
      <c r="Q196" s="115"/>
      <c r="R196" s="21">
        <v>-15.1</v>
      </c>
      <c r="S196" s="21">
        <v>-19.5</v>
      </c>
      <c r="V196" s="19">
        <v>0</v>
      </c>
      <c r="W196" s="24" t="s">
        <v>120</v>
      </c>
      <c r="X196" s="19" t="s">
        <v>177</v>
      </c>
      <c r="Y196" s="19" t="s">
        <v>177</v>
      </c>
      <c r="Z196" s="19" t="str">
        <f t="shared" si="37"/>
        <v xml:space="preserve"> / LW 8.2 @ 50Hz</v>
      </c>
      <c r="BB196" s="105" t="s">
        <v>182</v>
      </c>
      <c r="BC196" s="105" t="s">
        <v>182</v>
      </c>
      <c r="BD196" s="106" t="s">
        <v>185</v>
      </c>
      <c r="BE196" s="105" t="s">
        <v>189</v>
      </c>
      <c r="BG196" s="16" t="s">
        <v>196</v>
      </c>
      <c r="BH196" s="14" t="s">
        <v>196</v>
      </c>
      <c r="BJ196" s="14" t="s">
        <v>201</v>
      </c>
      <c r="BK196" s="14"/>
      <c r="BM196" s="14" t="s">
        <v>202</v>
      </c>
      <c r="BN196" s="14" t="s">
        <v>208</v>
      </c>
      <c r="BO196" s="14" t="s">
        <v>209</v>
      </c>
      <c r="BP196" s="14" t="s">
        <v>210</v>
      </c>
      <c r="BQ196" s="14" t="s">
        <v>206</v>
      </c>
      <c r="BR196" s="24" t="s">
        <v>120</v>
      </c>
      <c r="BS196" s="24"/>
      <c r="BT196" s="108">
        <v>27</v>
      </c>
      <c r="BU196" s="25">
        <v>0.49</v>
      </c>
      <c r="BV196" s="16" t="s">
        <v>211</v>
      </c>
      <c r="BW196" s="16" t="s">
        <v>212</v>
      </c>
      <c r="BX196" s="16" t="s">
        <v>213</v>
      </c>
      <c r="BY196" s="16"/>
      <c r="BZ196" s="16"/>
      <c r="CA196" s="16" t="s">
        <v>214</v>
      </c>
      <c r="CB196" s="16" t="s">
        <v>122</v>
      </c>
      <c r="CC196" s="19" t="s">
        <v>216</v>
      </c>
      <c r="CD196" s="16" t="s">
        <v>215</v>
      </c>
      <c r="IG196" s="115">
        <f t="shared" si="27"/>
        <v>0</v>
      </c>
      <c r="IH196" s="147" t="str">
        <f t="shared" si="28"/>
        <v xml:space="preserve"> / LW 8.2 @ 50Hz</v>
      </c>
      <c r="II196" s="147" t="str">
        <f t="shared" si="28"/>
        <v/>
      </c>
      <c r="IJ196" s="147" t="str">
        <f t="shared" si="28"/>
        <v/>
      </c>
      <c r="IK196" s="147" t="str">
        <f t="shared" si="28"/>
        <v/>
      </c>
      <c r="IL196" s="147" t="str">
        <f t="shared" si="28"/>
        <v/>
      </c>
      <c r="IM196" s="147" t="str">
        <f t="shared" si="28"/>
        <v/>
      </c>
      <c r="IN196" s="147" t="str">
        <f t="shared" si="35"/>
        <v/>
      </c>
      <c r="IO196" s="147" t="str">
        <f t="shared" si="35"/>
        <v/>
      </c>
      <c r="IP196" s="147" t="str">
        <f t="shared" si="35"/>
        <v/>
      </c>
      <c r="IQ196" s="147" t="str">
        <f t="shared" si="35"/>
        <v/>
      </c>
      <c r="IR196" s="147" t="str">
        <f t="shared" si="35"/>
        <v/>
      </c>
      <c r="IS196" s="147" t="str">
        <f t="shared" si="35"/>
        <v/>
      </c>
      <c r="IT196" s="115">
        <f t="shared" si="29"/>
        <v>10</v>
      </c>
    </row>
    <row r="197" spans="1:254" ht="27" customHeight="1">
      <c r="A197" s="148">
        <f t="shared" si="38"/>
        <v>45950</v>
      </c>
      <c r="B197" s="19">
        <f t="shared" si="38"/>
        <v>0</v>
      </c>
      <c r="C197" s="19" t="str">
        <f t="shared" si="38"/>
        <v>40VP026123P</v>
      </c>
      <c r="D197" s="19" t="str">
        <f t="shared" si="38"/>
        <v>N</v>
      </c>
      <c r="E197" s="136"/>
      <c r="F197" s="19">
        <f t="shared" si="31"/>
        <v>250100001</v>
      </c>
      <c r="G197" s="20">
        <f t="shared" si="32"/>
        <v>0</v>
      </c>
      <c r="H197" s="21">
        <v>8.1999999999999993</v>
      </c>
      <c r="I197" s="21">
        <v>17</v>
      </c>
      <c r="J197" s="21">
        <v>14.8</v>
      </c>
      <c r="K197" s="22">
        <v>0</v>
      </c>
      <c r="L197" s="115"/>
      <c r="M197" s="21">
        <v>11.2</v>
      </c>
      <c r="N197" s="21">
        <v>21.4</v>
      </c>
      <c r="O197" s="21">
        <v>19.5</v>
      </c>
      <c r="P197" s="22">
        <v>0</v>
      </c>
      <c r="Q197" s="115"/>
      <c r="R197" s="21">
        <v>-15.1</v>
      </c>
      <c r="S197" s="21">
        <v>-19.5</v>
      </c>
      <c r="V197" s="19">
        <v>0</v>
      </c>
      <c r="W197" s="24" t="s">
        <v>120</v>
      </c>
      <c r="X197" s="19" t="s">
        <v>177</v>
      </c>
      <c r="Y197" s="19" t="s">
        <v>177</v>
      </c>
      <c r="Z197" s="19" t="str">
        <f t="shared" si="37"/>
        <v xml:space="preserve"> / LW 8.2 @ 50Hz</v>
      </c>
      <c r="BB197" s="105" t="s">
        <v>182</v>
      </c>
      <c r="BC197" s="105" t="s">
        <v>182</v>
      </c>
      <c r="BD197" s="106" t="s">
        <v>185</v>
      </c>
      <c r="BE197" s="105" t="s">
        <v>189</v>
      </c>
      <c r="BG197" s="16" t="s">
        <v>196</v>
      </c>
      <c r="BH197" s="14" t="s">
        <v>196</v>
      </c>
      <c r="BJ197" s="14" t="s">
        <v>201</v>
      </c>
      <c r="BK197" s="14"/>
      <c r="BM197" s="14" t="s">
        <v>202</v>
      </c>
      <c r="BN197" s="14" t="s">
        <v>208</v>
      </c>
      <c r="BO197" s="14" t="s">
        <v>209</v>
      </c>
      <c r="BP197" s="14" t="s">
        <v>210</v>
      </c>
      <c r="BQ197" s="14" t="s">
        <v>206</v>
      </c>
      <c r="BR197" s="24" t="s">
        <v>120</v>
      </c>
      <c r="BS197" s="24"/>
      <c r="BT197" s="108">
        <v>27</v>
      </c>
      <c r="BU197" s="25">
        <v>0.49</v>
      </c>
      <c r="BV197" s="16" t="s">
        <v>211</v>
      </c>
      <c r="BW197" s="16" t="s">
        <v>212</v>
      </c>
      <c r="BX197" s="16" t="s">
        <v>213</v>
      </c>
      <c r="BY197" s="16"/>
      <c r="BZ197" s="16"/>
      <c r="CA197" s="16" t="s">
        <v>214</v>
      </c>
      <c r="CB197" s="16" t="s">
        <v>122</v>
      </c>
      <c r="CC197" s="19" t="s">
        <v>216</v>
      </c>
      <c r="CD197" s="16" t="s">
        <v>215</v>
      </c>
      <c r="IG197" s="115">
        <f t="shared" si="27"/>
        <v>0</v>
      </c>
      <c r="IH197" s="147" t="str">
        <f t="shared" si="28"/>
        <v xml:space="preserve"> / LW 8.2 @ 50Hz</v>
      </c>
      <c r="II197" s="147" t="str">
        <f t="shared" si="28"/>
        <v/>
      </c>
      <c r="IJ197" s="147" t="str">
        <f t="shared" si="28"/>
        <v/>
      </c>
      <c r="IK197" s="147" t="str">
        <f t="shared" si="28"/>
        <v/>
      </c>
      <c r="IL197" s="147" t="str">
        <f t="shared" si="28"/>
        <v/>
      </c>
      <c r="IM197" s="147" t="str">
        <f t="shared" si="28"/>
        <v/>
      </c>
      <c r="IN197" s="147" t="str">
        <f t="shared" si="35"/>
        <v/>
      </c>
      <c r="IO197" s="147" t="str">
        <f t="shared" si="35"/>
        <v/>
      </c>
      <c r="IP197" s="147" t="str">
        <f t="shared" si="35"/>
        <v/>
      </c>
      <c r="IQ197" s="147" t="str">
        <f t="shared" si="35"/>
        <v/>
      </c>
      <c r="IR197" s="147" t="str">
        <f t="shared" si="35"/>
        <v/>
      </c>
      <c r="IS197" s="147" t="str">
        <f t="shared" si="35"/>
        <v/>
      </c>
      <c r="IT197" s="115">
        <f t="shared" si="29"/>
        <v>10</v>
      </c>
    </row>
    <row r="198" spans="1:254" ht="27" customHeight="1">
      <c r="A198" s="148">
        <f t="shared" si="38"/>
        <v>45950</v>
      </c>
      <c r="B198" s="19">
        <f t="shared" si="38"/>
        <v>0</v>
      </c>
      <c r="C198" s="19" t="str">
        <f t="shared" si="38"/>
        <v>40VP026123P</v>
      </c>
      <c r="D198" s="19" t="str">
        <f t="shared" si="38"/>
        <v>N</v>
      </c>
      <c r="E198" s="136"/>
      <c r="F198" s="19">
        <f t="shared" si="31"/>
        <v>250100001</v>
      </c>
      <c r="G198" s="20">
        <f t="shared" si="32"/>
        <v>0</v>
      </c>
      <c r="H198" s="21">
        <v>8.1999999999999993</v>
      </c>
      <c r="I198" s="21">
        <v>17</v>
      </c>
      <c r="J198" s="21">
        <v>14.8</v>
      </c>
      <c r="K198" s="22">
        <v>0</v>
      </c>
      <c r="L198" s="115"/>
      <c r="M198" s="21">
        <v>11.2</v>
      </c>
      <c r="N198" s="21">
        <v>21.4</v>
      </c>
      <c r="O198" s="21">
        <v>19.5</v>
      </c>
      <c r="P198" s="22">
        <v>0</v>
      </c>
      <c r="Q198" s="115"/>
      <c r="R198" s="21">
        <v>-15.1</v>
      </c>
      <c r="S198" s="21">
        <v>-19.5</v>
      </c>
      <c r="V198" s="19">
        <v>0</v>
      </c>
      <c r="W198" s="24" t="s">
        <v>120</v>
      </c>
      <c r="X198" s="19" t="s">
        <v>177</v>
      </c>
      <c r="Y198" s="19" t="s">
        <v>177</v>
      </c>
      <c r="Z198" s="19" t="str">
        <f t="shared" si="37"/>
        <v xml:space="preserve"> / LW 8.2 @ 50Hz</v>
      </c>
      <c r="BB198" s="105" t="s">
        <v>182</v>
      </c>
      <c r="BC198" s="105" t="s">
        <v>182</v>
      </c>
      <c r="BD198" s="106" t="s">
        <v>185</v>
      </c>
      <c r="BE198" s="105" t="s">
        <v>189</v>
      </c>
      <c r="BG198" s="16" t="s">
        <v>196</v>
      </c>
      <c r="BH198" s="14" t="s">
        <v>196</v>
      </c>
      <c r="BJ198" s="14" t="s">
        <v>201</v>
      </c>
      <c r="BK198" s="14"/>
      <c r="BM198" s="14" t="s">
        <v>202</v>
      </c>
      <c r="BN198" s="14" t="s">
        <v>208</v>
      </c>
      <c r="BO198" s="14" t="s">
        <v>209</v>
      </c>
      <c r="BP198" s="14" t="s">
        <v>210</v>
      </c>
      <c r="BQ198" s="14" t="s">
        <v>206</v>
      </c>
      <c r="BR198" s="24" t="s">
        <v>120</v>
      </c>
      <c r="BS198" s="24"/>
      <c r="BT198" s="108">
        <v>27</v>
      </c>
      <c r="BU198" s="25">
        <v>0.49</v>
      </c>
      <c r="BV198" s="16" t="s">
        <v>211</v>
      </c>
      <c r="BW198" s="16" t="s">
        <v>212</v>
      </c>
      <c r="BX198" s="16" t="s">
        <v>213</v>
      </c>
      <c r="BY198" s="16"/>
      <c r="BZ198" s="16"/>
      <c r="CA198" s="16" t="s">
        <v>214</v>
      </c>
      <c r="CB198" s="16" t="s">
        <v>122</v>
      </c>
      <c r="CC198" s="19" t="s">
        <v>216</v>
      </c>
      <c r="CD198" s="16" t="s">
        <v>215</v>
      </c>
      <c r="IG198" s="115">
        <f t="shared" ref="IG198:IG261" si="39">IF(SUMPRODUCT(--ISNUMBER(SEARCH("/",IH198:IS198))),0,1)</f>
        <v>0</v>
      </c>
      <c r="IH198" s="147" t="str">
        <f t="shared" ref="IH198:IP231" si="40">IF(AND(ABS(H198)&gt;=ABS(H$7),ABS(H198)&lt;=ABS(H$9)),"",IF(H198&lt;H$9," / L"&amp;IH$9&amp;" "&amp;ABS(H198)&amp;" @ "&amp;IH$8,IF(H198&gt;H$9," / H"&amp;IH$9&amp;" "&amp;ABS(H198)&amp;" @ "&amp;IH$8,ABS(H198))))</f>
        <v xml:space="preserve"> / LW 8.2 @ 50Hz</v>
      </c>
      <c r="II198" s="147" t="str">
        <f t="shared" si="40"/>
        <v/>
      </c>
      <c r="IJ198" s="147" t="str">
        <f t="shared" si="40"/>
        <v/>
      </c>
      <c r="IK198" s="147" t="str">
        <f t="shared" si="40"/>
        <v/>
      </c>
      <c r="IL198" s="147" t="str">
        <f t="shared" si="40"/>
        <v/>
      </c>
      <c r="IM198" s="147" t="str">
        <f t="shared" si="40"/>
        <v/>
      </c>
      <c r="IN198" s="147" t="str">
        <f t="shared" si="35"/>
        <v/>
      </c>
      <c r="IO198" s="147" t="str">
        <f t="shared" si="35"/>
        <v/>
      </c>
      <c r="IP198" s="147" t="str">
        <f t="shared" si="35"/>
        <v/>
      </c>
      <c r="IQ198" s="147" t="str">
        <f t="shared" si="35"/>
        <v/>
      </c>
      <c r="IR198" s="147" t="str">
        <f t="shared" si="35"/>
        <v/>
      </c>
      <c r="IS198" s="147" t="str">
        <f t="shared" si="35"/>
        <v/>
      </c>
      <c r="IT198" s="115">
        <f t="shared" si="29"/>
        <v>10</v>
      </c>
    </row>
    <row r="199" spans="1:254" ht="27" customHeight="1">
      <c r="A199" s="148">
        <f t="shared" si="38"/>
        <v>45950</v>
      </c>
      <c r="B199" s="19">
        <f t="shared" si="38"/>
        <v>0</v>
      </c>
      <c r="C199" s="19" t="str">
        <f t="shared" si="38"/>
        <v>40VP026123P</v>
      </c>
      <c r="D199" s="19" t="str">
        <f t="shared" si="38"/>
        <v>N</v>
      </c>
      <c r="E199" s="136"/>
      <c r="F199" s="19">
        <f t="shared" si="31"/>
        <v>250100001</v>
      </c>
      <c r="G199" s="20">
        <f t="shared" si="32"/>
        <v>0</v>
      </c>
      <c r="H199" s="21">
        <v>8.1999999999999993</v>
      </c>
      <c r="I199" s="21">
        <v>17</v>
      </c>
      <c r="J199" s="21">
        <v>14.8</v>
      </c>
      <c r="K199" s="22">
        <v>0</v>
      </c>
      <c r="L199" s="115"/>
      <c r="M199" s="21">
        <v>11.2</v>
      </c>
      <c r="N199" s="21">
        <v>21.4</v>
      </c>
      <c r="O199" s="21">
        <v>19.5</v>
      </c>
      <c r="P199" s="22">
        <v>0</v>
      </c>
      <c r="Q199" s="115"/>
      <c r="R199" s="21">
        <v>-15.1</v>
      </c>
      <c r="S199" s="21">
        <v>-19.5</v>
      </c>
      <c r="V199" s="19">
        <v>0</v>
      </c>
      <c r="W199" s="24" t="s">
        <v>120</v>
      </c>
      <c r="X199" s="19" t="s">
        <v>177</v>
      </c>
      <c r="Y199" s="19" t="s">
        <v>177</v>
      </c>
      <c r="Z199" s="19" t="str">
        <f t="shared" si="37"/>
        <v xml:space="preserve"> / LW 8.2 @ 50Hz</v>
      </c>
      <c r="BB199" s="105" t="s">
        <v>182</v>
      </c>
      <c r="BC199" s="105" t="s">
        <v>182</v>
      </c>
      <c r="BD199" s="106" t="s">
        <v>185</v>
      </c>
      <c r="BE199" s="105" t="s">
        <v>189</v>
      </c>
      <c r="BG199" s="16" t="s">
        <v>196</v>
      </c>
      <c r="BH199" s="14" t="s">
        <v>196</v>
      </c>
      <c r="BJ199" s="14" t="s">
        <v>201</v>
      </c>
      <c r="BK199" s="14"/>
      <c r="BM199" s="14" t="s">
        <v>202</v>
      </c>
      <c r="BN199" s="14" t="s">
        <v>208</v>
      </c>
      <c r="BO199" s="14" t="s">
        <v>209</v>
      </c>
      <c r="BP199" s="14" t="s">
        <v>210</v>
      </c>
      <c r="BQ199" s="14" t="s">
        <v>206</v>
      </c>
      <c r="BR199" s="24" t="s">
        <v>120</v>
      </c>
      <c r="BS199" s="24"/>
      <c r="BT199" s="108">
        <v>27</v>
      </c>
      <c r="BU199" s="25">
        <v>0.49</v>
      </c>
      <c r="BV199" s="16" t="s">
        <v>211</v>
      </c>
      <c r="BW199" s="16" t="s">
        <v>212</v>
      </c>
      <c r="BX199" s="16" t="s">
        <v>213</v>
      </c>
      <c r="BY199" s="16"/>
      <c r="BZ199" s="16"/>
      <c r="CA199" s="16" t="s">
        <v>214</v>
      </c>
      <c r="CB199" s="16" t="s">
        <v>122</v>
      </c>
      <c r="CC199" s="19" t="s">
        <v>216</v>
      </c>
      <c r="CD199" s="16" t="s">
        <v>215</v>
      </c>
      <c r="IG199" s="115">
        <f t="shared" si="39"/>
        <v>0</v>
      </c>
      <c r="IH199" s="147" t="str">
        <f t="shared" si="40"/>
        <v xml:space="preserve"> / LW 8.2 @ 50Hz</v>
      </c>
      <c r="II199" s="147" t="str">
        <f t="shared" si="40"/>
        <v/>
      </c>
      <c r="IJ199" s="147" t="str">
        <f t="shared" si="40"/>
        <v/>
      </c>
      <c r="IK199" s="147" t="str">
        <f t="shared" si="40"/>
        <v/>
      </c>
      <c r="IL199" s="147" t="str">
        <f t="shared" si="40"/>
        <v/>
      </c>
      <c r="IM199" s="147" t="str">
        <f t="shared" si="40"/>
        <v/>
      </c>
      <c r="IN199" s="147" t="str">
        <f t="shared" si="35"/>
        <v/>
      </c>
      <c r="IO199" s="147" t="str">
        <f t="shared" si="35"/>
        <v/>
      </c>
      <c r="IP199" s="147" t="str">
        <f t="shared" si="35"/>
        <v/>
      </c>
      <c r="IQ199" s="147" t="str">
        <f t="shared" si="35"/>
        <v/>
      </c>
      <c r="IR199" s="147" t="str">
        <f t="shared" si="35"/>
        <v/>
      </c>
      <c r="IS199" s="147" t="str">
        <f t="shared" si="35"/>
        <v/>
      </c>
      <c r="IT199" s="115">
        <f t="shared" si="29"/>
        <v>10</v>
      </c>
    </row>
    <row r="200" spans="1:254" ht="27" customHeight="1">
      <c r="A200" s="148">
        <f t="shared" si="38"/>
        <v>45950</v>
      </c>
      <c r="B200" s="19">
        <f t="shared" si="38"/>
        <v>0</v>
      </c>
      <c r="C200" s="19" t="str">
        <f t="shared" si="38"/>
        <v>40VP026123P</v>
      </c>
      <c r="D200" s="19" t="str">
        <f t="shared" si="38"/>
        <v>N</v>
      </c>
      <c r="E200" s="136"/>
      <c r="F200" s="19">
        <f t="shared" si="31"/>
        <v>250100001</v>
      </c>
      <c r="G200" s="20">
        <f t="shared" si="32"/>
        <v>0</v>
      </c>
      <c r="H200" s="21">
        <v>8.1999999999999993</v>
      </c>
      <c r="I200" s="21">
        <v>17</v>
      </c>
      <c r="J200" s="21">
        <v>14.8</v>
      </c>
      <c r="K200" s="22">
        <v>0</v>
      </c>
      <c r="L200" s="115"/>
      <c r="M200" s="21">
        <v>11.2</v>
      </c>
      <c r="N200" s="21">
        <v>21.4</v>
      </c>
      <c r="O200" s="21">
        <v>19.5</v>
      </c>
      <c r="P200" s="22">
        <v>0</v>
      </c>
      <c r="Q200" s="115"/>
      <c r="R200" s="21">
        <v>-15.1</v>
      </c>
      <c r="S200" s="21">
        <v>-19.5</v>
      </c>
      <c r="V200" s="19">
        <v>0</v>
      </c>
      <c r="W200" s="24" t="s">
        <v>120</v>
      </c>
      <c r="X200" s="19" t="s">
        <v>177</v>
      </c>
      <c r="Y200" s="19" t="s">
        <v>177</v>
      </c>
      <c r="Z200" s="19" t="str">
        <f t="shared" si="37"/>
        <v xml:space="preserve"> / LW 8.2 @ 50Hz</v>
      </c>
      <c r="BB200" s="105" t="s">
        <v>182</v>
      </c>
      <c r="BC200" s="105" t="s">
        <v>182</v>
      </c>
      <c r="BD200" s="106" t="s">
        <v>185</v>
      </c>
      <c r="BE200" s="105" t="s">
        <v>189</v>
      </c>
      <c r="BG200" s="16" t="s">
        <v>196</v>
      </c>
      <c r="BH200" s="14" t="s">
        <v>196</v>
      </c>
      <c r="BJ200" s="14" t="s">
        <v>201</v>
      </c>
      <c r="BK200" s="14"/>
      <c r="BM200" s="14" t="s">
        <v>202</v>
      </c>
      <c r="BN200" s="14" t="s">
        <v>208</v>
      </c>
      <c r="BO200" s="14" t="s">
        <v>209</v>
      </c>
      <c r="BP200" s="14" t="s">
        <v>210</v>
      </c>
      <c r="BQ200" s="14" t="s">
        <v>206</v>
      </c>
      <c r="BR200" s="24" t="s">
        <v>120</v>
      </c>
      <c r="BS200" s="24"/>
      <c r="BT200" s="108">
        <v>27</v>
      </c>
      <c r="BU200" s="25">
        <v>0.49</v>
      </c>
      <c r="BV200" s="16" t="s">
        <v>211</v>
      </c>
      <c r="BW200" s="16" t="s">
        <v>212</v>
      </c>
      <c r="BX200" s="16" t="s">
        <v>213</v>
      </c>
      <c r="BY200" s="16"/>
      <c r="BZ200" s="16"/>
      <c r="CA200" s="16" t="s">
        <v>214</v>
      </c>
      <c r="CB200" s="16" t="s">
        <v>122</v>
      </c>
      <c r="CC200" s="19" t="s">
        <v>216</v>
      </c>
      <c r="CD200" s="16" t="s">
        <v>215</v>
      </c>
      <c r="IG200" s="115">
        <f t="shared" si="39"/>
        <v>0</v>
      </c>
      <c r="IH200" s="147" t="str">
        <f t="shared" si="40"/>
        <v xml:space="preserve"> / LW 8.2 @ 50Hz</v>
      </c>
      <c r="II200" s="147" t="str">
        <f t="shared" si="40"/>
        <v/>
      </c>
      <c r="IJ200" s="147" t="str">
        <f t="shared" si="40"/>
        <v/>
      </c>
      <c r="IK200" s="147" t="str">
        <f t="shared" si="40"/>
        <v/>
      </c>
      <c r="IL200" s="147" t="str">
        <f t="shared" si="40"/>
        <v/>
      </c>
      <c r="IM200" s="147" t="str">
        <f t="shared" si="40"/>
        <v/>
      </c>
      <c r="IN200" s="147" t="str">
        <f t="shared" si="35"/>
        <v/>
      </c>
      <c r="IO200" s="147" t="str">
        <f t="shared" si="35"/>
        <v/>
      </c>
      <c r="IP200" s="147" t="str">
        <f t="shared" si="35"/>
        <v/>
      </c>
      <c r="IQ200" s="147" t="str">
        <f t="shared" si="35"/>
        <v/>
      </c>
      <c r="IR200" s="147" t="str">
        <f t="shared" si="35"/>
        <v/>
      </c>
      <c r="IS200" s="147" t="str">
        <f t="shared" si="35"/>
        <v/>
      </c>
      <c r="IT200" s="115">
        <f t="shared" si="29"/>
        <v>10</v>
      </c>
    </row>
    <row r="201" spans="1:254" ht="27" customHeight="1">
      <c r="A201" s="148">
        <f t="shared" si="38"/>
        <v>45950</v>
      </c>
      <c r="B201" s="19">
        <f t="shared" si="38"/>
        <v>0</v>
      </c>
      <c r="C201" s="19" t="str">
        <f t="shared" si="38"/>
        <v>40VP026123P</v>
      </c>
      <c r="D201" s="19" t="str">
        <f t="shared" si="38"/>
        <v>N</v>
      </c>
      <c r="E201" s="136"/>
      <c r="F201" s="19">
        <f t="shared" si="31"/>
        <v>250100001</v>
      </c>
      <c r="G201" s="20">
        <f t="shared" si="32"/>
        <v>0</v>
      </c>
      <c r="H201" s="21">
        <v>8.1999999999999993</v>
      </c>
      <c r="I201" s="21">
        <v>17</v>
      </c>
      <c r="J201" s="21">
        <v>14.8</v>
      </c>
      <c r="K201" s="22">
        <v>0</v>
      </c>
      <c r="L201" s="115"/>
      <c r="M201" s="21">
        <v>11.2</v>
      </c>
      <c r="N201" s="21">
        <v>21.4</v>
      </c>
      <c r="O201" s="21">
        <v>19.5</v>
      </c>
      <c r="P201" s="22">
        <v>0</v>
      </c>
      <c r="Q201" s="115"/>
      <c r="R201" s="21">
        <v>-15.1</v>
      </c>
      <c r="S201" s="21">
        <v>-19.5</v>
      </c>
      <c r="V201" s="19">
        <v>0</v>
      </c>
      <c r="W201" s="24" t="s">
        <v>120</v>
      </c>
      <c r="X201" s="19" t="s">
        <v>177</v>
      </c>
      <c r="Y201" s="19" t="s">
        <v>177</v>
      </c>
      <c r="Z201" s="19" t="str">
        <f t="shared" si="37"/>
        <v xml:space="preserve"> / LW 8.2 @ 50Hz</v>
      </c>
      <c r="BB201" s="105" t="s">
        <v>182</v>
      </c>
      <c r="BC201" s="105" t="s">
        <v>182</v>
      </c>
      <c r="BD201" s="106" t="s">
        <v>185</v>
      </c>
      <c r="BE201" s="105" t="s">
        <v>189</v>
      </c>
      <c r="BG201" s="16" t="s">
        <v>196</v>
      </c>
      <c r="BH201" s="14" t="s">
        <v>196</v>
      </c>
      <c r="BJ201" s="14" t="s">
        <v>201</v>
      </c>
      <c r="BK201" s="14"/>
      <c r="BM201" s="14" t="s">
        <v>202</v>
      </c>
      <c r="BN201" s="14" t="s">
        <v>208</v>
      </c>
      <c r="BO201" s="14" t="s">
        <v>209</v>
      </c>
      <c r="BP201" s="14" t="s">
        <v>210</v>
      </c>
      <c r="BQ201" s="14" t="s">
        <v>206</v>
      </c>
      <c r="BR201" s="24" t="s">
        <v>120</v>
      </c>
      <c r="BS201" s="24"/>
      <c r="BT201" s="108">
        <v>27</v>
      </c>
      <c r="BU201" s="25">
        <v>0.49</v>
      </c>
      <c r="BV201" s="16" t="s">
        <v>211</v>
      </c>
      <c r="BW201" s="16" t="s">
        <v>212</v>
      </c>
      <c r="BX201" s="16" t="s">
        <v>213</v>
      </c>
      <c r="BY201" s="16"/>
      <c r="BZ201" s="16"/>
      <c r="CA201" s="16" t="s">
        <v>214</v>
      </c>
      <c r="CB201" s="16" t="s">
        <v>122</v>
      </c>
      <c r="CC201" s="19" t="s">
        <v>216</v>
      </c>
      <c r="CD201" s="16" t="s">
        <v>215</v>
      </c>
      <c r="IG201" s="115">
        <f t="shared" si="39"/>
        <v>0</v>
      </c>
      <c r="IH201" s="147" t="str">
        <f t="shared" si="40"/>
        <v xml:space="preserve"> / LW 8.2 @ 50Hz</v>
      </c>
      <c r="II201" s="147" t="str">
        <f t="shared" si="40"/>
        <v/>
      </c>
      <c r="IJ201" s="147" t="str">
        <f t="shared" si="40"/>
        <v/>
      </c>
      <c r="IK201" s="147" t="str">
        <f t="shared" si="40"/>
        <v/>
      </c>
      <c r="IL201" s="147" t="str">
        <f t="shared" si="40"/>
        <v/>
      </c>
      <c r="IM201" s="147" t="str">
        <f t="shared" si="40"/>
        <v/>
      </c>
      <c r="IN201" s="147" t="str">
        <f t="shared" si="35"/>
        <v/>
      </c>
      <c r="IO201" s="147" t="str">
        <f t="shared" si="35"/>
        <v/>
      </c>
      <c r="IP201" s="147" t="str">
        <f t="shared" si="35"/>
        <v/>
      </c>
      <c r="IQ201" s="147" t="str">
        <f t="shared" si="35"/>
        <v/>
      </c>
      <c r="IR201" s="147" t="str">
        <f t="shared" si="35"/>
        <v/>
      </c>
      <c r="IS201" s="147" t="str">
        <f t="shared" si="35"/>
        <v/>
      </c>
      <c r="IT201" s="115">
        <f t="shared" si="29"/>
        <v>10</v>
      </c>
    </row>
    <row r="202" spans="1:254" ht="27" customHeight="1">
      <c r="A202" s="148">
        <f t="shared" si="38"/>
        <v>45950</v>
      </c>
      <c r="B202" s="19">
        <f t="shared" si="38"/>
        <v>0</v>
      </c>
      <c r="C202" s="19" t="str">
        <f t="shared" si="38"/>
        <v>40VP026123P</v>
      </c>
      <c r="D202" s="19" t="str">
        <f t="shared" si="38"/>
        <v>N</v>
      </c>
      <c r="E202" s="136"/>
      <c r="F202" s="19">
        <f t="shared" si="31"/>
        <v>250100001</v>
      </c>
      <c r="G202" s="20">
        <f t="shared" si="32"/>
        <v>0</v>
      </c>
      <c r="H202" s="21">
        <v>8.1999999999999993</v>
      </c>
      <c r="I202" s="21">
        <v>17</v>
      </c>
      <c r="J202" s="21">
        <v>14.8</v>
      </c>
      <c r="K202" s="22">
        <v>0</v>
      </c>
      <c r="L202" s="115"/>
      <c r="M202" s="21">
        <v>11.2</v>
      </c>
      <c r="N202" s="21">
        <v>21.4</v>
      </c>
      <c r="O202" s="21">
        <v>19.5</v>
      </c>
      <c r="P202" s="22">
        <v>0</v>
      </c>
      <c r="Q202" s="115"/>
      <c r="R202" s="21">
        <v>-15.1</v>
      </c>
      <c r="S202" s="21">
        <v>-19.5</v>
      </c>
      <c r="V202" s="19">
        <v>0</v>
      </c>
      <c r="W202" s="24" t="s">
        <v>120</v>
      </c>
      <c r="X202" s="19" t="s">
        <v>177</v>
      </c>
      <c r="Y202" s="19" t="s">
        <v>177</v>
      </c>
      <c r="Z202" s="19" t="str">
        <f t="shared" si="37"/>
        <v xml:space="preserve"> / LW 8.2 @ 50Hz</v>
      </c>
      <c r="BB202" s="105" t="s">
        <v>182</v>
      </c>
      <c r="BC202" s="105" t="s">
        <v>182</v>
      </c>
      <c r="BD202" s="106" t="s">
        <v>185</v>
      </c>
      <c r="BE202" s="105" t="s">
        <v>189</v>
      </c>
      <c r="BG202" s="16" t="s">
        <v>196</v>
      </c>
      <c r="BH202" s="14" t="s">
        <v>196</v>
      </c>
      <c r="BJ202" s="14" t="s">
        <v>201</v>
      </c>
      <c r="BK202" s="14"/>
      <c r="BM202" s="14" t="s">
        <v>202</v>
      </c>
      <c r="BN202" s="14" t="s">
        <v>208</v>
      </c>
      <c r="BO202" s="14" t="s">
        <v>209</v>
      </c>
      <c r="BP202" s="14" t="s">
        <v>210</v>
      </c>
      <c r="BQ202" s="14" t="s">
        <v>206</v>
      </c>
      <c r="BR202" s="24" t="s">
        <v>120</v>
      </c>
      <c r="BS202" s="24"/>
      <c r="BT202" s="108">
        <v>27</v>
      </c>
      <c r="BU202" s="25">
        <v>0.49</v>
      </c>
      <c r="BV202" s="16" t="s">
        <v>211</v>
      </c>
      <c r="BW202" s="16" t="s">
        <v>212</v>
      </c>
      <c r="BX202" s="16" t="s">
        <v>213</v>
      </c>
      <c r="BY202" s="16"/>
      <c r="BZ202" s="16"/>
      <c r="CA202" s="16" t="s">
        <v>214</v>
      </c>
      <c r="CB202" s="16" t="s">
        <v>122</v>
      </c>
      <c r="CC202" s="19" t="s">
        <v>216</v>
      </c>
      <c r="CD202" s="16" t="s">
        <v>215</v>
      </c>
      <c r="IG202" s="115">
        <f t="shared" si="39"/>
        <v>0</v>
      </c>
      <c r="IH202" s="147" t="str">
        <f t="shared" si="40"/>
        <v xml:space="preserve"> / LW 8.2 @ 50Hz</v>
      </c>
      <c r="II202" s="147" t="str">
        <f t="shared" si="40"/>
        <v/>
      </c>
      <c r="IJ202" s="147" t="str">
        <f t="shared" si="40"/>
        <v/>
      </c>
      <c r="IK202" s="147" t="str">
        <f t="shared" si="40"/>
        <v/>
      </c>
      <c r="IL202" s="147" t="str">
        <f t="shared" si="40"/>
        <v/>
      </c>
      <c r="IM202" s="147" t="str">
        <f t="shared" si="40"/>
        <v/>
      </c>
      <c r="IN202" s="147" t="str">
        <f t="shared" si="35"/>
        <v/>
      </c>
      <c r="IO202" s="147" t="str">
        <f t="shared" si="35"/>
        <v/>
      </c>
      <c r="IP202" s="147" t="str">
        <f t="shared" si="35"/>
        <v/>
      </c>
      <c r="IQ202" s="147" t="str">
        <f t="shared" si="35"/>
        <v/>
      </c>
      <c r="IR202" s="147" t="str">
        <f t="shared" si="35"/>
        <v/>
      </c>
      <c r="IS202" s="147" t="str">
        <f t="shared" si="35"/>
        <v/>
      </c>
      <c r="IT202" s="115">
        <f t="shared" si="29"/>
        <v>10</v>
      </c>
    </row>
    <row r="203" spans="1:254" ht="27" customHeight="1">
      <c r="A203" s="148">
        <f t="shared" si="38"/>
        <v>45950</v>
      </c>
      <c r="B203" s="19">
        <f t="shared" si="38"/>
        <v>0</v>
      </c>
      <c r="C203" s="19" t="str">
        <f t="shared" si="38"/>
        <v>40VP026123P</v>
      </c>
      <c r="D203" s="19" t="str">
        <f t="shared" si="38"/>
        <v>N</v>
      </c>
      <c r="E203" s="136"/>
      <c r="F203" s="19">
        <f t="shared" si="31"/>
        <v>250100001</v>
      </c>
      <c r="G203" s="20">
        <f t="shared" si="32"/>
        <v>0</v>
      </c>
      <c r="H203" s="21">
        <v>8.1999999999999993</v>
      </c>
      <c r="I203" s="21">
        <v>17</v>
      </c>
      <c r="J203" s="21">
        <v>14.8</v>
      </c>
      <c r="K203" s="22">
        <v>0</v>
      </c>
      <c r="L203" s="115"/>
      <c r="M203" s="21">
        <v>11.2</v>
      </c>
      <c r="N203" s="21">
        <v>21.4</v>
      </c>
      <c r="O203" s="21">
        <v>19.5</v>
      </c>
      <c r="P203" s="22">
        <v>0</v>
      </c>
      <c r="Q203" s="115"/>
      <c r="R203" s="21">
        <v>-15.1</v>
      </c>
      <c r="S203" s="21">
        <v>-19.5</v>
      </c>
      <c r="V203" s="19">
        <v>0</v>
      </c>
      <c r="W203" s="24" t="s">
        <v>120</v>
      </c>
      <c r="X203" s="19" t="s">
        <v>177</v>
      </c>
      <c r="Y203" s="19" t="s">
        <v>177</v>
      </c>
      <c r="Z203" s="19" t="str">
        <f t="shared" si="37"/>
        <v xml:space="preserve"> / LW 8.2 @ 50Hz</v>
      </c>
      <c r="BB203" s="105" t="s">
        <v>182</v>
      </c>
      <c r="BC203" s="105" t="s">
        <v>182</v>
      </c>
      <c r="BD203" s="106" t="s">
        <v>185</v>
      </c>
      <c r="BE203" s="105" t="s">
        <v>189</v>
      </c>
      <c r="BG203" s="16" t="s">
        <v>196</v>
      </c>
      <c r="BH203" s="14" t="s">
        <v>197</v>
      </c>
      <c r="BJ203" s="14" t="s">
        <v>201</v>
      </c>
      <c r="BK203" s="14"/>
      <c r="BM203" s="14" t="s">
        <v>202</v>
      </c>
      <c r="BN203" s="14" t="s">
        <v>208</v>
      </c>
      <c r="BO203" s="14" t="s">
        <v>209</v>
      </c>
      <c r="BP203" s="14" t="s">
        <v>210</v>
      </c>
      <c r="BQ203" s="14" t="s">
        <v>206</v>
      </c>
      <c r="BR203" s="24" t="s">
        <v>120</v>
      </c>
      <c r="BS203" s="24"/>
      <c r="BT203" s="108">
        <v>27</v>
      </c>
      <c r="BU203" s="25">
        <v>0.49</v>
      </c>
      <c r="BV203" s="16" t="s">
        <v>211</v>
      </c>
      <c r="BW203" s="16" t="s">
        <v>212</v>
      </c>
      <c r="BX203" s="16" t="s">
        <v>213</v>
      </c>
      <c r="BY203" s="16"/>
      <c r="BZ203" s="16"/>
      <c r="CA203" s="16" t="s">
        <v>214</v>
      </c>
      <c r="CB203" s="16" t="s">
        <v>122</v>
      </c>
      <c r="CC203" s="19" t="s">
        <v>216</v>
      </c>
      <c r="CD203" s="16" t="s">
        <v>215</v>
      </c>
      <c r="IG203" s="115">
        <f t="shared" si="39"/>
        <v>0</v>
      </c>
      <c r="IH203" s="147" t="str">
        <f t="shared" si="40"/>
        <v xml:space="preserve"> / LW 8.2 @ 50Hz</v>
      </c>
      <c r="II203" s="147" t="str">
        <f t="shared" si="40"/>
        <v/>
      </c>
      <c r="IJ203" s="147" t="str">
        <f t="shared" si="40"/>
        <v/>
      </c>
      <c r="IK203" s="147" t="str">
        <f t="shared" si="40"/>
        <v/>
      </c>
      <c r="IL203" s="147" t="str">
        <f t="shared" si="40"/>
        <v/>
      </c>
      <c r="IM203" s="147" t="str">
        <f t="shared" si="40"/>
        <v/>
      </c>
      <c r="IN203" s="147" t="str">
        <f t="shared" si="35"/>
        <v/>
      </c>
      <c r="IO203" s="147" t="str">
        <f t="shared" si="35"/>
        <v/>
      </c>
      <c r="IP203" s="147" t="str">
        <f t="shared" si="35"/>
        <v/>
      </c>
      <c r="IQ203" s="147" t="str">
        <f t="shared" si="35"/>
        <v/>
      </c>
      <c r="IR203" s="147" t="str">
        <f t="shared" si="35"/>
        <v/>
      </c>
      <c r="IS203" s="147" t="str">
        <f t="shared" si="35"/>
        <v/>
      </c>
      <c r="IT203" s="115">
        <f t="shared" si="29"/>
        <v>10</v>
      </c>
    </row>
    <row r="204" spans="1:254" ht="27" customHeight="1">
      <c r="A204" s="148">
        <f t="shared" si="38"/>
        <v>45950</v>
      </c>
      <c r="B204" s="19">
        <f t="shared" si="38"/>
        <v>0</v>
      </c>
      <c r="C204" s="19" t="str">
        <f t="shared" si="38"/>
        <v>40VP026123P</v>
      </c>
      <c r="D204" s="19" t="str">
        <f t="shared" si="38"/>
        <v>N</v>
      </c>
      <c r="E204" s="136"/>
      <c r="F204" s="19">
        <f t="shared" si="31"/>
        <v>250100001</v>
      </c>
      <c r="G204" s="20">
        <f t="shared" si="32"/>
        <v>0</v>
      </c>
      <c r="H204" s="21">
        <v>8.1999999999999993</v>
      </c>
      <c r="I204" s="21">
        <v>17</v>
      </c>
      <c r="J204" s="21">
        <v>14.8</v>
      </c>
      <c r="K204" s="22">
        <v>0</v>
      </c>
      <c r="L204" s="115"/>
      <c r="M204" s="21">
        <v>11.2</v>
      </c>
      <c r="N204" s="21">
        <v>21.4</v>
      </c>
      <c r="O204" s="21">
        <v>19.5</v>
      </c>
      <c r="P204" s="22">
        <v>0</v>
      </c>
      <c r="Q204" s="115"/>
      <c r="R204" s="21">
        <v>-15.1</v>
      </c>
      <c r="S204" s="21">
        <v>-19.5</v>
      </c>
      <c r="V204" s="19">
        <v>0</v>
      </c>
      <c r="W204" s="24" t="s">
        <v>120</v>
      </c>
      <c r="X204" s="19" t="s">
        <v>177</v>
      </c>
      <c r="Y204" s="19" t="s">
        <v>177</v>
      </c>
      <c r="Z204" s="19" t="str">
        <f t="shared" si="37"/>
        <v xml:space="preserve"> / LW 8.2 @ 50Hz</v>
      </c>
      <c r="BB204" s="105" t="s">
        <v>182</v>
      </c>
      <c r="BC204" s="105" t="s">
        <v>182</v>
      </c>
      <c r="BD204" s="106" t="s">
        <v>185</v>
      </c>
      <c r="BE204" s="105" t="s">
        <v>189</v>
      </c>
      <c r="BG204" s="16" t="s">
        <v>196</v>
      </c>
      <c r="BH204" s="14" t="s">
        <v>197</v>
      </c>
      <c r="BJ204" s="14" t="s">
        <v>201</v>
      </c>
      <c r="BK204" s="14"/>
      <c r="BM204" s="14" t="s">
        <v>202</v>
      </c>
      <c r="BN204" s="14" t="s">
        <v>208</v>
      </c>
      <c r="BO204" s="14" t="s">
        <v>209</v>
      </c>
      <c r="BP204" s="14" t="s">
        <v>210</v>
      </c>
      <c r="BQ204" s="14" t="s">
        <v>206</v>
      </c>
      <c r="BR204" s="24" t="s">
        <v>120</v>
      </c>
      <c r="BS204" s="24"/>
      <c r="BT204" s="108">
        <v>27</v>
      </c>
      <c r="BU204" s="25">
        <v>0.49</v>
      </c>
      <c r="BV204" s="16" t="s">
        <v>211</v>
      </c>
      <c r="BW204" s="16" t="s">
        <v>212</v>
      </c>
      <c r="BX204" s="16" t="s">
        <v>213</v>
      </c>
      <c r="BY204" s="16"/>
      <c r="BZ204" s="16"/>
      <c r="CA204" s="16" t="s">
        <v>214</v>
      </c>
      <c r="CB204" s="16" t="s">
        <v>122</v>
      </c>
      <c r="CC204" s="19" t="s">
        <v>216</v>
      </c>
      <c r="CD204" s="16" t="s">
        <v>215</v>
      </c>
      <c r="IG204" s="115">
        <f t="shared" si="39"/>
        <v>0</v>
      </c>
      <c r="IH204" s="147" t="str">
        <f t="shared" si="40"/>
        <v xml:space="preserve"> / LW 8.2 @ 50Hz</v>
      </c>
      <c r="II204" s="147" t="str">
        <f t="shared" si="40"/>
        <v/>
      </c>
      <c r="IJ204" s="147" t="str">
        <f t="shared" si="40"/>
        <v/>
      </c>
      <c r="IK204" s="147" t="str">
        <f t="shared" si="40"/>
        <v/>
      </c>
      <c r="IL204" s="147" t="str">
        <f t="shared" si="40"/>
        <v/>
      </c>
      <c r="IM204" s="147" t="str">
        <f t="shared" si="40"/>
        <v/>
      </c>
      <c r="IN204" s="147" t="str">
        <f t="shared" si="35"/>
        <v/>
      </c>
      <c r="IO204" s="147" t="str">
        <f t="shared" si="35"/>
        <v/>
      </c>
      <c r="IP204" s="147" t="str">
        <f t="shared" si="35"/>
        <v/>
      </c>
      <c r="IQ204" s="147" t="str">
        <f t="shared" si="35"/>
        <v/>
      </c>
      <c r="IR204" s="147" t="str">
        <f t="shared" si="35"/>
        <v/>
      </c>
      <c r="IS204" s="147" t="str">
        <f t="shared" si="35"/>
        <v/>
      </c>
      <c r="IT204" s="115">
        <f t="shared" ref="IT204:IT267" si="41">COUNTA(H204,I204,J204,K204,M204,N204,O204,P204,R204,S204)</f>
        <v>10</v>
      </c>
    </row>
    <row r="205" spans="1:254" ht="27" customHeight="1">
      <c r="A205" s="148">
        <f t="shared" ref="A205:D220" si="42">IF(COUNTA($G205),A204,0)</f>
        <v>45950</v>
      </c>
      <c r="B205" s="19">
        <f t="shared" si="42"/>
        <v>0</v>
      </c>
      <c r="C205" s="19" t="str">
        <f t="shared" si="42"/>
        <v>40VP026123P</v>
      </c>
      <c r="D205" s="19" t="str">
        <f t="shared" si="42"/>
        <v>N</v>
      </c>
      <c r="E205" s="136"/>
      <c r="F205" s="19">
        <f t="shared" ref="F205:F268" si="43">IF(G204=0,F204,F204+1)</f>
        <v>250100001</v>
      </c>
      <c r="G205" s="20">
        <f t="shared" ref="G205:G268" si="44">IG205</f>
        <v>0</v>
      </c>
      <c r="H205" s="21">
        <v>8.1999999999999993</v>
      </c>
      <c r="I205" s="21">
        <v>17</v>
      </c>
      <c r="J205" s="21">
        <v>14.8</v>
      </c>
      <c r="K205" s="22">
        <v>0</v>
      </c>
      <c r="L205" s="115"/>
      <c r="M205" s="21">
        <v>11.2</v>
      </c>
      <c r="N205" s="21">
        <v>21.4</v>
      </c>
      <c r="O205" s="21">
        <v>19.5</v>
      </c>
      <c r="P205" s="22">
        <v>0</v>
      </c>
      <c r="Q205" s="115"/>
      <c r="R205" s="21">
        <v>-15.1</v>
      </c>
      <c r="S205" s="21">
        <v>-19.5</v>
      </c>
      <c r="V205" s="19">
        <v>0</v>
      </c>
      <c r="W205" s="24" t="s">
        <v>120</v>
      </c>
      <c r="X205" s="19" t="s">
        <v>177</v>
      </c>
      <c r="Y205" s="19" t="s">
        <v>177</v>
      </c>
      <c r="Z205" s="19" t="str">
        <f t="shared" si="37"/>
        <v xml:space="preserve"> / LW 8.2 @ 50Hz</v>
      </c>
      <c r="BB205" s="105" t="s">
        <v>182</v>
      </c>
      <c r="BC205" s="105" t="s">
        <v>182</v>
      </c>
      <c r="BD205" s="106" t="s">
        <v>185</v>
      </c>
      <c r="BE205" s="105" t="s">
        <v>189</v>
      </c>
      <c r="BG205" s="16" t="s">
        <v>196</v>
      </c>
      <c r="BH205" s="14" t="s">
        <v>197</v>
      </c>
      <c r="BJ205" s="14" t="s">
        <v>201</v>
      </c>
      <c r="BK205" s="14"/>
      <c r="BM205" s="14" t="s">
        <v>202</v>
      </c>
      <c r="BN205" s="14" t="s">
        <v>208</v>
      </c>
      <c r="BO205" s="14" t="s">
        <v>209</v>
      </c>
      <c r="BP205" s="14" t="s">
        <v>210</v>
      </c>
      <c r="BQ205" s="14" t="s">
        <v>206</v>
      </c>
      <c r="BR205" s="24" t="s">
        <v>120</v>
      </c>
      <c r="BS205" s="24"/>
      <c r="BT205" s="108">
        <v>27</v>
      </c>
      <c r="BU205" s="25">
        <v>0.49</v>
      </c>
      <c r="BV205" s="16" t="s">
        <v>211</v>
      </c>
      <c r="BW205" s="16" t="s">
        <v>212</v>
      </c>
      <c r="BX205" s="16" t="s">
        <v>213</v>
      </c>
      <c r="BY205" s="16"/>
      <c r="BZ205" s="16"/>
      <c r="CA205" s="16" t="s">
        <v>214</v>
      </c>
      <c r="CB205" s="16" t="s">
        <v>122</v>
      </c>
      <c r="CC205" s="19" t="s">
        <v>216</v>
      </c>
      <c r="CD205" s="16" t="s">
        <v>215</v>
      </c>
      <c r="IG205" s="115">
        <f t="shared" si="39"/>
        <v>0</v>
      </c>
      <c r="IH205" s="147" t="str">
        <f t="shared" si="40"/>
        <v xml:space="preserve"> / LW 8.2 @ 50Hz</v>
      </c>
      <c r="II205" s="147" t="str">
        <f t="shared" si="40"/>
        <v/>
      </c>
      <c r="IJ205" s="147" t="str">
        <f t="shared" si="40"/>
        <v/>
      </c>
      <c r="IK205" s="147" t="str">
        <f t="shared" si="40"/>
        <v/>
      </c>
      <c r="IL205" s="147" t="str">
        <f t="shared" si="40"/>
        <v/>
      </c>
      <c r="IM205" s="147" t="str">
        <f t="shared" si="40"/>
        <v/>
      </c>
      <c r="IN205" s="147" t="str">
        <f t="shared" si="35"/>
        <v/>
      </c>
      <c r="IO205" s="147" t="str">
        <f t="shared" si="35"/>
        <v/>
      </c>
      <c r="IP205" s="147" t="str">
        <f t="shared" si="35"/>
        <v/>
      </c>
      <c r="IQ205" s="147" t="str">
        <f t="shared" si="35"/>
        <v/>
      </c>
      <c r="IR205" s="147" t="str">
        <f t="shared" si="35"/>
        <v/>
      </c>
      <c r="IS205" s="147" t="str">
        <f t="shared" si="35"/>
        <v/>
      </c>
      <c r="IT205" s="115">
        <f t="shared" si="41"/>
        <v>10</v>
      </c>
    </row>
    <row r="206" spans="1:254" ht="27" customHeight="1">
      <c r="A206" s="148">
        <f t="shared" si="42"/>
        <v>45950</v>
      </c>
      <c r="B206" s="19">
        <f t="shared" si="42"/>
        <v>0</v>
      </c>
      <c r="C206" s="19" t="str">
        <f t="shared" si="42"/>
        <v>40VP026123P</v>
      </c>
      <c r="D206" s="19" t="str">
        <f t="shared" si="42"/>
        <v>N</v>
      </c>
      <c r="E206" s="136"/>
      <c r="F206" s="19">
        <f t="shared" si="43"/>
        <v>250100001</v>
      </c>
      <c r="G206" s="20">
        <f t="shared" si="44"/>
        <v>0</v>
      </c>
      <c r="H206" s="21">
        <v>8.1999999999999993</v>
      </c>
      <c r="I206" s="21">
        <v>17</v>
      </c>
      <c r="J206" s="21">
        <v>14.8</v>
      </c>
      <c r="K206" s="22">
        <v>0</v>
      </c>
      <c r="L206" s="115"/>
      <c r="M206" s="21">
        <v>11.2</v>
      </c>
      <c r="N206" s="21">
        <v>21.4</v>
      </c>
      <c r="O206" s="21">
        <v>19.5</v>
      </c>
      <c r="P206" s="22">
        <v>0</v>
      </c>
      <c r="Q206" s="115"/>
      <c r="R206" s="21">
        <v>-15.1</v>
      </c>
      <c r="S206" s="21">
        <v>-19.5</v>
      </c>
      <c r="V206" s="19">
        <v>0</v>
      </c>
      <c r="W206" s="24" t="s">
        <v>120</v>
      </c>
      <c r="X206" s="19" t="s">
        <v>177</v>
      </c>
      <c r="Y206" s="19" t="s">
        <v>177</v>
      </c>
      <c r="Z206" s="19" t="str">
        <f t="shared" si="37"/>
        <v xml:space="preserve"> / LW 8.2 @ 50Hz</v>
      </c>
      <c r="BB206" s="105" t="s">
        <v>182</v>
      </c>
      <c r="BC206" s="105" t="s">
        <v>182</v>
      </c>
      <c r="BD206" s="106" t="s">
        <v>185</v>
      </c>
      <c r="BE206" s="105" t="s">
        <v>189</v>
      </c>
      <c r="BG206" s="16" t="s">
        <v>196</v>
      </c>
      <c r="BH206" s="14" t="s">
        <v>197</v>
      </c>
      <c r="BJ206" s="14" t="s">
        <v>201</v>
      </c>
      <c r="BK206" s="14"/>
      <c r="BM206" s="14" t="s">
        <v>202</v>
      </c>
      <c r="BN206" s="14" t="s">
        <v>208</v>
      </c>
      <c r="BO206" s="14" t="s">
        <v>209</v>
      </c>
      <c r="BP206" s="14" t="s">
        <v>210</v>
      </c>
      <c r="BQ206" s="14" t="s">
        <v>206</v>
      </c>
      <c r="BR206" s="24" t="s">
        <v>120</v>
      </c>
      <c r="BS206" s="24"/>
      <c r="BT206" s="108">
        <v>27</v>
      </c>
      <c r="BU206" s="25">
        <v>0.49</v>
      </c>
      <c r="BV206" s="16" t="s">
        <v>211</v>
      </c>
      <c r="BW206" s="16" t="s">
        <v>212</v>
      </c>
      <c r="BX206" s="16" t="s">
        <v>213</v>
      </c>
      <c r="BY206" s="16"/>
      <c r="BZ206" s="16"/>
      <c r="CA206" s="16" t="s">
        <v>214</v>
      </c>
      <c r="CB206" s="16" t="s">
        <v>122</v>
      </c>
      <c r="CC206" s="19" t="s">
        <v>216</v>
      </c>
      <c r="CD206" s="16" t="s">
        <v>215</v>
      </c>
      <c r="IG206" s="115">
        <f t="shared" si="39"/>
        <v>0</v>
      </c>
      <c r="IH206" s="147" t="str">
        <f t="shared" si="40"/>
        <v xml:space="preserve"> / LW 8.2 @ 50Hz</v>
      </c>
      <c r="II206" s="147" t="str">
        <f t="shared" si="40"/>
        <v/>
      </c>
      <c r="IJ206" s="147" t="str">
        <f t="shared" si="40"/>
        <v/>
      </c>
      <c r="IK206" s="147" t="str">
        <f t="shared" si="40"/>
        <v/>
      </c>
      <c r="IL206" s="147" t="str">
        <f t="shared" si="40"/>
        <v/>
      </c>
      <c r="IM206" s="147" t="str">
        <f t="shared" si="40"/>
        <v/>
      </c>
      <c r="IN206" s="147" t="str">
        <f t="shared" si="35"/>
        <v/>
      </c>
      <c r="IO206" s="147" t="str">
        <f t="shared" si="35"/>
        <v/>
      </c>
      <c r="IP206" s="147" t="str">
        <f t="shared" si="35"/>
        <v/>
      </c>
      <c r="IQ206" s="147" t="str">
        <f t="shared" si="35"/>
        <v/>
      </c>
      <c r="IR206" s="147" t="str">
        <f t="shared" si="35"/>
        <v/>
      </c>
      <c r="IS206" s="147" t="str">
        <f t="shared" si="35"/>
        <v/>
      </c>
      <c r="IT206" s="115">
        <f t="shared" si="41"/>
        <v>10</v>
      </c>
    </row>
    <row r="207" spans="1:254" ht="27" customHeight="1">
      <c r="A207" s="148">
        <f t="shared" si="42"/>
        <v>45950</v>
      </c>
      <c r="B207" s="19">
        <f t="shared" si="42"/>
        <v>0</v>
      </c>
      <c r="C207" s="19" t="str">
        <f t="shared" si="42"/>
        <v>40VP026123P</v>
      </c>
      <c r="D207" s="19" t="str">
        <f t="shared" si="42"/>
        <v>N</v>
      </c>
      <c r="E207" s="136"/>
      <c r="F207" s="19">
        <f t="shared" si="43"/>
        <v>250100001</v>
      </c>
      <c r="G207" s="20">
        <f t="shared" si="44"/>
        <v>0</v>
      </c>
      <c r="H207" s="21">
        <v>8.1999999999999993</v>
      </c>
      <c r="I207" s="21">
        <v>17</v>
      </c>
      <c r="J207" s="21">
        <v>14.8</v>
      </c>
      <c r="K207" s="22">
        <v>0</v>
      </c>
      <c r="L207" s="115"/>
      <c r="M207" s="21">
        <v>11.2</v>
      </c>
      <c r="N207" s="21">
        <v>21.4</v>
      </c>
      <c r="O207" s="21">
        <v>19.5</v>
      </c>
      <c r="P207" s="22">
        <v>0</v>
      </c>
      <c r="Q207" s="115"/>
      <c r="R207" s="21">
        <v>-15.1</v>
      </c>
      <c r="S207" s="21">
        <v>-19.5</v>
      </c>
      <c r="V207" s="19">
        <v>0</v>
      </c>
      <c r="W207" s="24" t="s">
        <v>120</v>
      </c>
      <c r="X207" s="19" t="s">
        <v>177</v>
      </c>
      <c r="Y207" s="19" t="s">
        <v>177</v>
      </c>
      <c r="Z207" s="19" t="str">
        <f t="shared" si="37"/>
        <v xml:space="preserve"> / LW 8.2 @ 50Hz</v>
      </c>
      <c r="BB207" s="105" t="s">
        <v>182</v>
      </c>
      <c r="BC207" s="105" t="s">
        <v>182</v>
      </c>
      <c r="BD207" s="106" t="s">
        <v>185</v>
      </c>
      <c r="BE207" s="105" t="s">
        <v>189</v>
      </c>
      <c r="BG207" s="16" t="s">
        <v>196</v>
      </c>
      <c r="BH207" s="14" t="s">
        <v>197</v>
      </c>
      <c r="BJ207" s="14" t="s">
        <v>201</v>
      </c>
      <c r="BK207" s="14"/>
      <c r="BM207" s="14" t="s">
        <v>202</v>
      </c>
      <c r="BN207" s="14" t="s">
        <v>208</v>
      </c>
      <c r="BO207" s="14" t="s">
        <v>209</v>
      </c>
      <c r="BP207" s="14" t="s">
        <v>210</v>
      </c>
      <c r="BQ207" s="14" t="s">
        <v>206</v>
      </c>
      <c r="BR207" s="24" t="s">
        <v>120</v>
      </c>
      <c r="BS207" s="24"/>
      <c r="BT207" s="108">
        <v>27</v>
      </c>
      <c r="BU207" s="25">
        <v>0.49</v>
      </c>
      <c r="BV207" s="16" t="s">
        <v>211</v>
      </c>
      <c r="BW207" s="16" t="s">
        <v>212</v>
      </c>
      <c r="BX207" s="16" t="s">
        <v>213</v>
      </c>
      <c r="BY207" s="16"/>
      <c r="BZ207" s="16"/>
      <c r="CA207" s="16" t="s">
        <v>214</v>
      </c>
      <c r="CB207" s="16" t="s">
        <v>122</v>
      </c>
      <c r="CC207" s="19" t="s">
        <v>216</v>
      </c>
      <c r="CD207" s="16" t="s">
        <v>215</v>
      </c>
      <c r="IG207" s="115">
        <f t="shared" si="39"/>
        <v>0</v>
      </c>
      <c r="IH207" s="147" t="str">
        <f t="shared" si="40"/>
        <v xml:space="preserve"> / LW 8.2 @ 50Hz</v>
      </c>
      <c r="II207" s="147" t="str">
        <f t="shared" si="40"/>
        <v/>
      </c>
      <c r="IJ207" s="147" t="str">
        <f t="shared" si="40"/>
        <v/>
      </c>
      <c r="IK207" s="147" t="str">
        <f t="shared" si="40"/>
        <v/>
      </c>
      <c r="IL207" s="147" t="str">
        <f t="shared" si="40"/>
        <v/>
      </c>
      <c r="IM207" s="147" t="str">
        <f t="shared" si="40"/>
        <v/>
      </c>
      <c r="IN207" s="147" t="str">
        <f t="shared" si="35"/>
        <v/>
      </c>
      <c r="IO207" s="147" t="str">
        <f t="shared" si="35"/>
        <v/>
      </c>
      <c r="IP207" s="147" t="str">
        <f t="shared" si="35"/>
        <v/>
      </c>
      <c r="IQ207" s="147" t="str">
        <f t="shared" si="35"/>
        <v/>
      </c>
      <c r="IR207" s="147" t="str">
        <f t="shared" si="35"/>
        <v/>
      </c>
      <c r="IS207" s="147" t="str">
        <f t="shared" si="35"/>
        <v/>
      </c>
      <c r="IT207" s="115">
        <f t="shared" si="41"/>
        <v>10</v>
      </c>
    </row>
    <row r="208" spans="1:254" ht="27" customHeight="1">
      <c r="A208" s="148">
        <f t="shared" si="42"/>
        <v>45950</v>
      </c>
      <c r="B208" s="19">
        <f t="shared" si="42"/>
        <v>0</v>
      </c>
      <c r="C208" s="19" t="str">
        <f t="shared" si="42"/>
        <v>40VP026123P</v>
      </c>
      <c r="D208" s="19" t="str">
        <f t="shared" si="42"/>
        <v>N</v>
      </c>
      <c r="E208" s="136"/>
      <c r="F208" s="19">
        <f t="shared" si="43"/>
        <v>250100001</v>
      </c>
      <c r="G208" s="20">
        <f t="shared" si="44"/>
        <v>0</v>
      </c>
      <c r="H208" s="21">
        <v>8.1999999999999993</v>
      </c>
      <c r="I208" s="21">
        <v>17</v>
      </c>
      <c r="J208" s="21">
        <v>14.8</v>
      </c>
      <c r="K208" s="22">
        <v>0</v>
      </c>
      <c r="L208" s="115"/>
      <c r="M208" s="21">
        <v>11.2</v>
      </c>
      <c r="N208" s="21">
        <v>21.4</v>
      </c>
      <c r="O208" s="21">
        <v>19.5</v>
      </c>
      <c r="P208" s="22">
        <v>0</v>
      </c>
      <c r="Q208" s="115"/>
      <c r="R208" s="21">
        <v>-15.1</v>
      </c>
      <c r="S208" s="21">
        <v>-19.5</v>
      </c>
      <c r="V208" s="19">
        <v>0</v>
      </c>
      <c r="W208" s="24" t="s">
        <v>120</v>
      </c>
      <c r="X208" s="19" t="s">
        <v>177</v>
      </c>
      <c r="Y208" s="19" t="s">
        <v>177</v>
      </c>
      <c r="Z208" s="19" t="str">
        <f t="shared" si="37"/>
        <v xml:space="preserve"> / LW 8.2 @ 50Hz</v>
      </c>
      <c r="BB208" s="105" t="s">
        <v>182</v>
      </c>
      <c r="BC208" s="105" t="s">
        <v>182</v>
      </c>
      <c r="BD208" s="106" t="s">
        <v>185</v>
      </c>
      <c r="BE208" s="105" t="s">
        <v>189</v>
      </c>
      <c r="BG208" s="16" t="s">
        <v>196</v>
      </c>
      <c r="BH208" s="14" t="s">
        <v>197</v>
      </c>
      <c r="BJ208" s="14" t="s">
        <v>201</v>
      </c>
      <c r="BK208" s="14"/>
      <c r="BM208" s="14" t="s">
        <v>202</v>
      </c>
      <c r="BN208" s="14" t="s">
        <v>208</v>
      </c>
      <c r="BO208" s="14" t="s">
        <v>209</v>
      </c>
      <c r="BP208" s="14" t="s">
        <v>210</v>
      </c>
      <c r="BQ208" s="14" t="s">
        <v>206</v>
      </c>
      <c r="BR208" s="24" t="s">
        <v>120</v>
      </c>
      <c r="BS208" s="24"/>
      <c r="BT208" s="108">
        <v>27</v>
      </c>
      <c r="BU208" s="25">
        <v>0.49</v>
      </c>
      <c r="BV208" s="16" t="s">
        <v>211</v>
      </c>
      <c r="BW208" s="16" t="s">
        <v>212</v>
      </c>
      <c r="BX208" s="16" t="s">
        <v>213</v>
      </c>
      <c r="BY208" s="16"/>
      <c r="BZ208" s="16"/>
      <c r="CA208" s="16" t="s">
        <v>214</v>
      </c>
      <c r="CB208" s="16" t="s">
        <v>122</v>
      </c>
      <c r="CC208" s="19" t="s">
        <v>216</v>
      </c>
      <c r="CD208" s="16" t="s">
        <v>215</v>
      </c>
      <c r="IG208" s="115">
        <f t="shared" si="39"/>
        <v>0</v>
      </c>
      <c r="IH208" s="147" t="str">
        <f t="shared" si="40"/>
        <v xml:space="preserve"> / LW 8.2 @ 50Hz</v>
      </c>
      <c r="II208" s="147" t="str">
        <f t="shared" si="40"/>
        <v/>
      </c>
      <c r="IJ208" s="147" t="str">
        <f t="shared" si="40"/>
        <v/>
      </c>
      <c r="IK208" s="147" t="str">
        <f t="shared" si="40"/>
        <v/>
      </c>
      <c r="IL208" s="147" t="str">
        <f t="shared" si="40"/>
        <v/>
      </c>
      <c r="IM208" s="147" t="str">
        <f t="shared" si="40"/>
        <v/>
      </c>
      <c r="IN208" s="147" t="str">
        <f t="shared" si="35"/>
        <v/>
      </c>
      <c r="IO208" s="147" t="str">
        <f t="shared" si="35"/>
        <v/>
      </c>
      <c r="IP208" s="147" t="str">
        <f t="shared" si="35"/>
        <v/>
      </c>
      <c r="IQ208" s="147" t="str">
        <f t="shared" si="35"/>
        <v/>
      </c>
      <c r="IR208" s="147" t="str">
        <f t="shared" si="35"/>
        <v/>
      </c>
      <c r="IS208" s="147" t="str">
        <f t="shared" si="35"/>
        <v/>
      </c>
      <c r="IT208" s="115">
        <f t="shared" si="41"/>
        <v>10</v>
      </c>
    </row>
    <row r="209" spans="1:254" ht="27" customHeight="1">
      <c r="A209" s="148">
        <f t="shared" si="42"/>
        <v>45950</v>
      </c>
      <c r="B209" s="19">
        <f t="shared" si="42"/>
        <v>0</v>
      </c>
      <c r="C209" s="19" t="str">
        <f t="shared" si="42"/>
        <v>40VP026123P</v>
      </c>
      <c r="D209" s="19" t="str">
        <f t="shared" si="42"/>
        <v>N</v>
      </c>
      <c r="E209" s="136"/>
      <c r="F209" s="19">
        <f t="shared" si="43"/>
        <v>250100001</v>
      </c>
      <c r="G209" s="20">
        <f t="shared" si="44"/>
        <v>0</v>
      </c>
      <c r="H209" s="21">
        <v>8.1999999999999993</v>
      </c>
      <c r="I209" s="21">
        <v>17</v>
      </c>
      <c r="J209" s="21">
        <v>14.8</v>
      </c>
      <c r="K209" s="22">
        <v>0</v>
      </c>
      <c r="L209" s="115"/>
      <c r="M209" s="21">
        <v>11.2</v>
      </c>
      <c r="N209" s="21">
        <v>21.4</v>
      </c>
      <c r="O209" s="21">
        <v>19.5</v>
      </c>
      <c r="P209" s="22">
        <v>0</v>
      </c>
      <c r="Q209" s="115"/>
      <c r="R209" s="21">
        <v>-15.1</v>
      </c>
      <c r="S209" s="21">
        <v>-19.5</v>
      </c>
      <c r="V209" s="19">
        <v>0</v>
      </c>
      <c r="W209" s="24" t="s">
        <v>120</v>
      </c>
      <c r="X209" s="19" t="s">
        <v>177</v>
      </c>
      <c r="Y209" s="19" t="s">
        <v>177</v>
      </c>
      <c r="Z209" s="19" t="str">
        <f t="shared" si="37"/>
        <v xml:space="preserve"> / LW 8.2 @ 50Hz</v>
      </c>
      <c r="BB209" s="105" t="s">
        <v>182</v>
      </c>
      <c r="BC209" s="105" t="s">
        <v>182</v>
      </c>
      <c r="BD209" s="106" t="s">
        <v>185</v>
      </c>
      <c r="BE209" s="105" t="s">
        <v>189</v>
      </c>
      <c r="BG209" s="16" t="s">
        <v>196</v>
      </c>
      <c r="BH209" s="14" t="s">
        <v>197</v>
      </c>
      <c r="BJ209" s="14" t="s">
        <v>201</v>
      </c>
      <c r="BK209" s="14"/>
      <c r="BM209" s="14" t="s">
        <v>202</v>
      </c>
      <c r="BN209" s="14" t="s">
        <v>208</v>
      </c>
      <c r="BO209" s="14" t="s">
        <v>209</v>
      </c>
      <c r="BP209" s="14" t="s">
        <v>210</v>
      </c>
      <c r="BQ209" s="14" t="s">
        <v>206</v>
      </c>
      <c r="BR209" s="24" t="s">
        <v>120</v>
      </c>
      <c r="BS209" s="24"/>
      <c r="BT209" s="108">
        <v>27</v>
      </c>
      <c r="BU209" s="25">
        <v>0.49</v>
      </c>
      <c r="BV209" s="16" t="s">
        <v>211</v>
      </c>
      <c r="BW209" s="16" t="s">
        <v>212</v>
      </c>
      <c r="BX209" s="16" t="s">
        <v>213</v>
      </c>
      <c r="BY209" s="16"/>
      <c r="BZ209" s="16"/>
      <c r="CA209" s="16" t="s">
        <v>214</v>
      </c>
      <c r="CB209" s="16" t="s">
        <v>122</v>
      </c>
      <c r="CC209" s="19" t="s">
        <v>216</v>
      </c>
      <c r="CD209" s="16" t="s">
        <v>215</v>
      </c>
      <c r="IG209" s="115">
        <f t="shared" si="39"/>
        <v>0</v>
      </c>
      <c r="IH209" s="147" t="str">
        <f t="shared" si="40"/>
        <v xml:space="preserve"> / LW 8.2 @ 50Hz</v>
      </c>
      <c r="II209" s="147" t="str">
        <f t="shared" si="40"/>
        <v/>
      </c>
      <c r="IJ209" s="147" t="str">
        <f t="shared" si="40"/>
        <v/>
      </c>
      <c r="IK209" s="147" t="str">
        <f t="shared" si="40"/>
        <v/>
      </c>
      <c r="IL209" s="147" t="str">
        <f t="shared" si="40"/>
        <v/>
      </c>
      <c r="IM209" s="147" t="str">
        <f t="shared" si="40"/>
        <v/>
      </c>
      <c r="IN209" s="147" t="str">
        <f t="shared" si="35"/>
        <v/>
      </c>
      <c r="IO209" s="147" t="str">
        <f t="shared" si="35"/>
        <v/>
      </c>
      <c r="IP209" s="147" t="str">
        <f t="shared" si="35"/>
        <v/>
      </c>
      <c r="IQ209" s="147" t="str">
        <f t="shared" si="35"/>
        <v/>
      </c>
      <c r="IR209" s="147" t="str">
        <f t="shared" si="35"/>
        <v/>
      </c>
      <c r="IS209" s="147" t="str">
        <f t="shared" si="35"/>
        <v/>
      </c>
      <c r="IT209" s="115">
        <f t="shared" si="41"/>
        <v>10</v>
      </c>
    </row>
    <row r="210" spans="1:254" ht="27" customHeight="1">
      <c r="A210" s="148">
        <f t="shared" si="42"/>
        <v>45950</v>
      </c>
      <c r="B210" s="19">
        <f t="shared" si="42"/>
        <v>0</v>
      </c>
      <c r="C210" s="19" t="str">
        <f t="shared" si="42"/>
        <v>40VP026123P</v>
      </c>
      <c r="D210" s="19" t="str">
        <f t="shared" si="42"/>
        <v>N</v>
      </c>
      <c r="E210" s="136"/>
      <c r="F210" s="19">
        <f t="shared" si="43"/>
        <v>250100001</v>
      </c>
      <c r="G210" s="20">
        <f t="shared" si="44"/>
        <v>0</v>
      </c>
      <c r="H210" s="21">
        <v>8.1999999999999993</v>
      </c>
      <c r="I210" s="21">
        <v>17</v>
      </c>
      <c r="J210" s="21">
        <v>14.8</v>
      </c>
      <c r="K210" s="22">
        <v>0</v>
      </c>
      <c r="L210" s="115"/>
      <c r="M210" s="21">
        <v>11.2</v>
      </c>
      <c r="N210" s="21">
        <v>21.4</v>
      </c>
      <c r="O210" s="21">
        <v>19.5</v>
      </c>
      <c r="P210" s="22">
        <v>0</v>
      </c>
      <c r="Q210" s="115"/>
      <c r="R210" s="21">
        <v>-15.1</v>
      </c>
      <c r="S210" s="21">
        <v>-19.5</v>
      </c>
      <c r="V210" s="19">
        <v>0</v>
      </c>
      <c r="W210" s="24" t="s">
        <v>120</v>
      </c>
      <c r="X210" s="19" t="s">
        <v>177</v>
      </c>
      <c r="Y210" s="19" t="s">
        <v>177</v>
      </c>
      <c r="Z210" s="19" t="str">
        <f t="shared" si="37"/>
        <v xml:space="preserve"> / LW 8.2 @ 50Hz</v>
      </c>
      <c r="BB210" s="105" t="s">
        <v>182</v>
      </c>
      <c r="BC210" s="105" t="s">
        <v>182</v>
      </c>
      <c r="BD210" s="106" t="s">
        <v>185</v>
      </c>
      <c r="BE210" s="105" t="s">
        <v>189</v>
      </c>
      <c r="BG210" s="16" t="s">
        <v>196</v>
      </c>
      <c r="BH210" s="14" t="s">
        <v>197</v>
      </c>
      <c r="BJ210" s="14" t="s">
        <v>201</v>
      </c>
      <c r="BK210" s="14"/>
      <c r="BM210" s="14" t="s">
        <v>202</v>
      </c>
      <c r="BN210" s="14" t="s">
        <v>208</v>
      </c>
      <c r="BO210" s="14" t="s">
        <v>209</v>
      </c>
      <c r="BP210" s="14" t="s">
        <v>210</v>
      </c>
      <c r="BQ210" s="14" t="s">
        <v>206</v>
      </c>
      <c r="BR210" s="24" t="s">
        <v>120</v>
      </c>
      <c r="BS210" s="24"/>
      <c r="BT210" s="108">
        <v>27</v>
      </c>
      <c r="BU210" s="25">
        <v>0.49</v>
      </c>
      <c r="BV210" s="16" t="s">
        <v>211</v>
      </c>
      <c r="BW210" s="16" t="s">
        <v>212</v>
      </c>
      <c r="BX210" s="16" t="s">
        <v>213</v>
      </c>
      <c r="BY210" s="16"/>
      <c r="BZ210" s="16"/>
      <c r="CA210" s="16" t="s">
        <v>214</v>
      </c>
      <c r="CB210" s="16" t="s">
        <v>122</v>
      </c>
      <c r="CC210" s="19" t="s">
        <v>216</v>
      </c>
      <c r="CD210" s="16" t="s">
        <v>215</v>
      </c>
      <c r="IG210" s="115">
        <f t="shared" si="39"/>
        <v>0</v>
      </c>
      <c r="IH210" s="147" t="str">
        <f t="shared" si="40"/>
        <v xml:space="preserve"> / LW 8.2 @ 50Hz</v>
      </c>
      <c r="II210" s="147" t="str">
        <f t="shared" si="40"/>
        <v/>
      </c>
      <c r="IJ210" s="147" t="str">
        <f t="shared" si="40"/>
        <v/>
      </c>
      <c r="IK210" s="147" t="str">
        <f t="shared" si="40"/>
        <v/>
      </c>
      <c r="IL210" s="147" t="str">
        <f t="shared" si="40"/>
        <v/>
      </c>
      <c r="IM210" s="147" t="str">
        <f t="shared" si="40"/>
        <v/>
      </c>
      <c r="IN210" s="147" t="str">
        <f t="shared" si="35"/>
        <v/>
      </c>
      <c r="IO210" s="147" t="str">
        <f t="shared" si="35"/>
        <v/>
      </c>
      <c r="IP210" s="147" t="str">
        <f t="shared" si="35"/>
        <v/>
      </c>
      <c r="IQ210" s="147" t="str">
        <f t="shared" si="35"/>
        <v/>
      </c>
      <c r="IR210" s="147" t="str">
        <f t="shared" si="35"/>
        <v/>
      </c>
      <c r="IS210" s="147" t="str">
        <f t="shared" si="35"/>
        <v/>
      </c>
      <c r="IT210" s="115">
        <f t="shared" si="41"/>
        <v>10</v>
      </c>
    </row>
    <row r="211" spans="1:254" ht="27" customHeight="1">
      <c r="A211" s="148">
        <f t="shared" si="42"/>
        <v>45950</v>
      </c>
      <c r="B211" s="19">
        <f t="shared" si="42"/>
        <v>0</v>
      </c>
      <c r="C211" s="19" t="str">
        <f t="shared" si="42"/>
        <v>40VP026123P</v>
      </c>
      <c r="D211" s="19" t="str">
        <f t="shared" si="42"/>
        <v>N</v>
      </c>
      <c r="E211" s="136"/>
      <c r="F211" s="19">
        <f t="shared" si="43"/>
        <v>250100001</v>
      </c>
      <c r="G211" s="20">
        <f t="shared" si="44"/>
        <v>0</v>
      </c>
      <c r="H211" s="21">
        <v>8.1999999999999993</v>
      </c>
      <c r="I211" s="21">
        <v>17</v>
      </c>
      <c r="J211" s="21">
        <v>14.8</v>
      </c>
      <c r="K211" s="22">
        <v>0</v>
      </c>
      <c r="L211" s="115"/>
      <c r="M211" s="21">
        <v>11.2</v>
      </c>
      <c r="N211" s="21">
        <v>21.4</v>
      </c>
      <c r="O211" s="21">
        <v>19.5</v>
      </c>
      <c r="P211" s="22">
        <v>0</v>
      </c>
      <c r="Q211" s="115"/>
      <c r="R211" s="21">
        <v>-15.1</v>
      </c>
      <c r="S211" s="21">
        <v>-19.5</v>
      </c>
      <c r="T211" s="21">
        <v>33.299999999999997</v>
      </c>
      <c r="U211" s="21">
        <v>35.700000000000003</v>
      </c>
      <c r="V211" s="19">
        <v>0</v>
      </c>
      <c r="W211" s="24" t="s">
        <v>120</v>
      </c>
      <c r="X211" s="19" t="s">
        <v>177</v>
      </c>
      <c r="Y211" s="19" t="s">
        <v>177</v>
      </c>
      <c r="Z211" s="19" t="str">
        <f t="shared" si="37"/>
        <v xml:space="preserve"> / LW 8.2 @ 50Hz</v>
      </c>
      <c r="BB211" s="105" t="s">
        <v>182</v>
      </c>
      <c r="BC211" s="105" t="s">
        <v>182</v>
      </c>
      <c r="BD211" s="106" t="s">
        <v>185</v>
      </c>
      <c r="BE211" s="105" t="s">
        <v>189</v>
      </c>
      <c r="BG211" s="16" t="s">
        <v>196</v>
      </c>
      <c r="BH211" s="14" t="s">
        <v>197</v>
      </c>
      <c r="BJ211" s="14" t="s">
        <v>201</v>
      </c>
      <c r="BK211" s="14"/>
      <c r="BM211" s="14" t="s">
        <v>202</v>
      </c>
      <c r="BN211" s="14" t="s">
        <v>208</v>
      </c>
      <c r="BO211" s="14" t="s">
        <v>209</v>
      </c>
      <c r="BP211" s="14" t="s">
        <v>210</v>
      </c>
      <c r="BQ211" s="14" t="s">
        <v>206</v>
      </c>
      <c r="BR211" s="24" t="s">
        <v>120</v>
      </c>
      <c r="BS211" s="24" t="s">
        <v>207</v>
      </c>
      <c r="BT211" s="108">
        <v>27</v>
      </c>
      <c r="BU211" s="25">
        <v>0.49</v>
      </c>
      <c r="BV211" s="16" t="s">
        <v>211</v>
      </c>
      <c r="BW211" s="16" t="s">
        <v>212</v>
      </c>
      <c r="BX211" s="16" t="s">
        <v>213</v>
      </c>
      <c r="BY211" s="16">
        <v>25.9</v>
      </c>
      <c r="BZ211" s="16">
        <v>17.100000000000001</v>
      </c>
      <c r="CA211" s="16" t="s">
        <v>214</v>
      </c>
      <c r="CB211" s="16" t="s">
        <v>122</v>
      </c>
      <c r="CC211" s="19" t="s">
        <v>216</v>
      </c>
      <c r="CD211" s="16" t="s">
        <v>215</v>
      </c>
      <c r="IG211" s="115">
        <f t="shared" si="39"/>
        <v>0</v>
      </c>
      <c r="IH211" s="147" t="str">
        <f t="shared" si="40"/>
        <v xml:space="preserve"> / LW 8.2 @ 50Hz</v>
      </c>
      <c r="II211" s="147" t="str">
        <f t="shared" si="40"/>
        <v/>
      </c>
      <c r="IJ211" s="147" t="str">
        <f t="shared" si="40"/>
        <v/>
      </c>
      <c r="IK211" s="147" t="str">
        <f t="shared" si="40"/>
        <v/>
      </c>
      <c r="IL211" s="147" t="str">
        <f t="shared" si="40"/>
        <v/>
      </c>
      <c r="IM211" s="147" t="str">
        <f t="shared" si="40"/>
        <v/>
      </c>
      <c r="IN211" s="147" t="str">
        <f t="shared" si="35"/>
        <v/>
      </c>
      <c r="IO211" s="147" t="str">
        <f t="shared" si="35"/>
        <v/>
      </c>
      <c r="IP211" s="147" t="str">
        <f t="shared" si="35"/>
        <v/>
      </c>
      <c r="IQ211" s="147" t="str">
        <f t="shared" si="35"/>
        <v/>
      </c>
      <c r="IR211" s="147" t="str">
        <f t="shared" si="35"/>
        <v/>
      </c>
      <c r="IS211" s="147" t="str">
        <f t="shared" si="35"/>
        <v/>
      </c>
      <c r="IT211" s="115">
        <f t="shared" si="41"/>
        <v>10</v>
      </c>
    </row>
    <row r="212" spans="1:254" ht="27" customHeight="1">
      <c r="A212" s="148">
        <f t="shared" si="42"/>
        <v>45950</v>
      </c>
      <c r="B212" s="19">
        <f t="shared" si="42"/>
        <v>0</v>
      </c>
      <c r="C212" s="19" t="str">
        <f t="shared" si="42"/>
        <v>40VP026123P</v>
      </c>
      <c r="D212" s="19" t="str">
        <f t="shared" si="42"/>
        <v>N</v>
      </c>
      <c r="E212" s="136"/>
      <c r="F212" s="19">
        <f t="shared" si="43"/>
        <v>250100001</v>
      </c>
      <c r="G212" s="20">
        <f t="shared" si="44"/>
        <v>0</v>
      </c>
      <c r="H212" s="21">
        <v>8.1999999999999993</v>
      </c>
      <c r="I212" s="21">
        <v>17</v>
      </c>
      <c r="J212" s="21">
        <v>14.8</v>
      </c>
      <c r="K212" s="22">
        <v>0</v>
      </c>
      <c r="L212" s="115"/>
      <c r="M212" s="21">
        <v>11.2</v>
      </c>
      <c r="N212" s="21">
        <v>21.4</v>
      </c>
      <c r="O212" s="21">
        <v>19.5</v>
      </c>
      <c r="P212" s="22">
        <v>0</v>
      </c>
      <c r="Q212" s="115"/>
      <c r="R212" s="21">
        <v>-15.1</v>
      </c>
      <c r="S212" s="21">
        <v>-19.5</v>
      </c>
      <c r="V212" s="19">
        <v>0</v>
      </c>
      <c r="W212" s="24" t="s">
        <v>120</v>
      </c>
      <c r="X212" s="19" t="s">
        <v>177</v>
      </c>
      <c r="Y212" s="19" t="s">
        <v>177</v>
      </c>
      <c r="Z212" s="19" t="str">
        <f t="shared" si="37"/>
        <v xml:space="preserve"> / LW 8.2 @ 50Hz</v>
      </c>
      <c r="BB212" s="136" t="s">
        <v>228</v>
      </c>
      <c r="BC212" s="136" t="s">
        <v>227</v>
      </c>
      <c r="BD212" s="136" t="s">
        <v>225</v>
      </c>
      <c r="BE212" s="136" t="s">
        <v>224</v>
      </c>
      <c r="BG212" s="136" t="s">
        <v>226</v>
      </c>
      <c r="BH212" s="136" t="s">
        <v>222</v>
      </c>
      <c r="BJ212" s="136" t="s">
        <v>223</v>
      </c>
      <c r="BM212" s="14" t="s">
        <v>202</v>
      </c>
      <c r="BN212" s="14" t="s">
        <v>208</v>
      </c>
      <c r="BO212" s="14" t="s">
        <v>209</v>
      </c>
      <c r="BP212" s="14" t="s">
        <v>210</v>
      </c>
      <c r="BQ212" s="14" t="s">
        <v>206</v>
      </c>
      <c r="BR212" s="24" t="s">
        <v>120</v>
      </c>
      <c r="BS212" s="139"/>
      <c r="BT212" s="21">
        <v>26.7</v>
      </c>
      <c r="BU212" s="109">
        <v>0.62</v>
      </c>
      <c r="BV212" s="16" t="s">
        <v>211</v>
      </c>
      <c r="BW212" s="16" t="s">
        <v>212</v>
      </c>
      <c r="BX212" s="16" t="s">
        <v>213</v>
      </c>
      <c r="BY212" s="139"/>
      <c r="BZ212" s="139"/>
      <c r="CA212" s="19" t="s">
        <v>214</v>
      </c>
      <c r="CB212" s="19" t="s">
        <v>217</v>
      </c>
      <c r="CC212" s="19" t="s">
        <v>244</v>
      </c>
      <c r="CD212" s="16" t="s">
        <v>215</v>
      </c>
      <c r="IG212" s="115">
        <f t="shared" si="39"/>
        <v>0</v>
      </c>
      <c r="IH212" s="147" t="str">
        <f t="shared" si="40"/>
        <v xml:space="preserve"> / LW 8.2 @ 50Hz</v>
      </c>
      <c r="II212" s="147" t="str">
        <f t="shared" si="40"/>
        <v/>
      </c>
      <c r="IJ212" s="147" t="str">
        <f t="shared" si="40"/>
        <v/>
      </c>
      <c r="IK212" s="147" t="str">
        <f t="shared" si="40"/>
        <v/>
      </c>
      <c r="IL212" s="147" t="str">
        <f t="shared" si="40"/>
        <v/>
      </c>
      <c r="IM212" s="147" t="str">
        <f t="shared" si="40"/>
        <v/>
      </c>
      <c r="IN212" s="147" t="str">
        <f t="shared" si="35"/>
        <v/>
      </c>
      <c r="IO212" s="147" t="str">
        <f t="shared" si="35"/>
        <v/>
      </c>
      <c r="IP212" s="147" t="str">
        <f t="shared" si="35"/>
        <v/>
      </c>
      <c r="IQ212" s="147" t="str">
        <f t="shared" si="35"/>
        <v/>
      </c>
      <c r="IR212" s="147" t="str">
        <f t="shared" si="35"/>
        <v/>
      </c>
      <c r="IS212" s="147" t="str">
        <f t="shared" si="35"/>
        <v/>
      </c>
      <c r="IT212" s="115">
        <f t="shared" si="41"/>
        <v>10</v>
      </c>
    </row>
    <row r="213" spans="1:254" ht="27" customHeight="1">
      <c r="A213" s="148">
        <f t="shared" si="42"/>
        <v>45950</v>
      </c>
      <c r="B213" s="19">
        <f t="shared" si="42"/>
        <v>0</v>
      </c>
      <c r="C213" s="19" t="str">
        <f t="shared" si="42"/>
        <v>40VP026123P</v>
      </c>
      <c r="D213" s="19" t="str">
        <f t="shared" si="42"/>
        <v>N</v>
      </c>
      <c r="E213" s="136"/>
      <c r="F213" s="19">
        <f t="shared" si="43"/>
        <v>250100001</v>
      </c>
      <c r="G213" s="20">
        <f t="shared" si="44"/>
        <v>0</v>
      </c>
      <c r="H213" s="21">
        <v>8.1999999999999993</v>
      </c>
      <c r="I213" s="21">
        <v>17</v>
      </c>
      <c r="J213" s="21">
        <v>14.8</v>
      </c>
      <c r="K213" s="22">
        <v>0</v>
      </c>
      <c r="L213" s="115"/>
      <c r="M213" s="21">
        <v>11.2</v>
      </c>
      <c r="N213" s="21">
        <v>21.4</v>
      </c>
      <c r="O213" s="21">
        <v>19.5</v>
      </c>
      <c r="P213" s="22">
        <v>0</v>
      </c>
      <c r="Q213" s="115"/>
      <c r="R213" s="21">
        <v>-15.1</v>
      </c>
      <c r="S213" s="21">
        <v>-19.5</v>
      </c>
      <c r="V213" s="19">
        <v>0</v>
      </c>
      <c r="W213" s="24" t="s">
        <v>120</v>
      </c>
      <c r="X213" s="19" t="s">
        <v>177</v>
      </c>
      <c r="Y213" s="19" t="s">
        <v>177</v>
      </c>
      <c r="Z213" s="19" t="str">
        <f t="shared" si="37"/>
        <v xml:space="preserve"> / LW 8.2 @ 50Hz</v>
      </c>
      <c r="BB213" s="136" t="s">
        <v>228</v>
      </c>
      <c r="BC213" s="136" t="s">
        <v>227</v>
      </c>
      <c r="BD213" s="136" t="s">
        <v>225</v>
      </c>
      <c r="BE213" s="136" t="s">
        <v>224</v>
      </c>
      <c r="BG213" s="136" t="s">
        <v>226</v>
      </c>
      <c r="BH213" s="136" t="s">
        <v>222</v>
      </c>
      <c r="BJ213" s="136" t="s">
        <v>223</v>
      </c>
      <c r="BM213" s="14" t="s">
        <v>202</v>
      </c>
      <c r="BN213" s="14" t="s">
        <v>208</v>
      </c>
      <c r="BO213" s="14" t="s">
        <v>209</v>
      </c>
      <c r="BP213" s="14" t="s">
        <v>210</v>
      </c>
      <c r="BQ213" s="14" t="s">
        <v>206</v>
      </c>
      <c r="BR213" s="24" t="s">
        <v>120</v>
      </c>
      <c r="BS213" s="139"/>
      <c r="BT213" s="21">
        <v>26.7</v>
      </c>
      <c r="BU213" s="109">
        <v>0.62</v>
      </c>
      <c r="BV213" s="16" t="s">
        <v>211</v>
      </c>
      <c r="BW213" s="16" t="s">
        <v>212</v>
      </c>
      <c r="BX213" s="16" t="s">
        <v>213</v>
      </c>
      <c r="BY213" s="139"/>
      <c r="BZ213" s="139"/>
      <c r="CA213" s="19" t="s">
        <v>214</v>
      </c>
      <c r="CB213" s="19" t="s">
        <v>217</v>
      </c>
      <c r="CC213" s="19" t="s">
        <v>244</v>
      </c>
      <c r="CD213" s="16" t="s">
        <v>215</v>
      </c>
      <c r="IG213" s="115">
        <f t="shared" si="39"/>
        <v>0</v>
      </c>
      <c r="IH213" s="147" t="str">
        <f t="shared" si="40"/>
        <v xml:space="preserve"> / LW 8.2 @ 50Hz</v>
      </c>
      <c r="II213" s="147" t="str">
        <f t="shared" si="40"/>
        <v/>
      </c>
      <c r="IJ213" s="147" t="str">
        <f t="shared" si="40"/>
        <v/>
      </c>
      <c r="IK213" s="147" t="str">
        <f t="shared" si="40"/>
        <v/>
      </c>
      <c r="IL213" s="147" t="str">
        <f t="shared" si="40"/>
        <v/>
      </c>
      <c r="IM213" s="147" t="str">
        <f t="shared" si="40"/>
        <v/>
      </c>
      <c r="IN213" s="147" t="str">
        <f t="shared" si="35"/>
        <v/>
      </c>
      <c r="IO213" s="147" t="str">
        <f t="shared" si="35"/>
        <v/>
      </c>
      <c r="IP213" s="147" t="str">
        <f t="shared" si="35"/>
        <v/>
      </c>
      <c r="IQ213" s="147" t="str">
        <f t="shared" si="35"/>
        <v/>
      </c>
      <c r="IR213" s="147" t="str">
        <f t="shared" si="35"/>
        <v/>
      </c>
      <c r="IS213" s="147" t="str">
        <f t="shared" si="35"/>
        <v/>
      </c>
      <c r="IT213" s="115">
        <f t="shared" si="41"/>
        <v>10</v>
      </c>
    </row>
    <row r="214" spans="1:254" ht="27" customHeight="1">
      <c r="A214" s="148">
        <f t="shared" si="42"/>
        <v>45950</v>
      </c>
      <c r="B214" s="19">
        <f t="shared" si="42"/>
        <v>0</v>
      </c>
      <c r="C214" s="19" t="str">
        <f t="shared" si="42"/>
        <v>40VP026123P</v>
      </c>
      <c r="D214" s="19" t="str">
        <f t="shared" si="42"/>
        <v>N</v>
      </c>
      <c r="E214" s="136"/>
      <c r="F214" s="19">
        <f t="shared" si="43"/>
        <v>250100001</v>
      </c>
      <c r="G214" s="20">
        <f t="shared" si="44"/>
        <v>0</v>
      </c>
      <c r="H214" s="21">
        <v>8.1999999999999993</v>
      </c>
      <c r="I214" s="21">
        <v>17</v>
      </c>
      <c r="J214" s="21">
        <v>14.8</v>
      </c>
      <c r="K214" s="22">
        <v>0</v>
      </c>
      <c r="L214" s="115"/>
      <c r="M214" s="21">
        <v>11.2</v>
      </c>
      <c r="N214" s="21">
        <v>21.4</v>
      </c>
      <c r="O214" s="21">
        <v>19.5</v>
      </c>
      <c r="P214" s="22">
        <v>0</v>
      </c>
      <c r="Q214" s="115"/>
      <c r="R214" s="21">
        <v>-15.1</v>
      </c>
      <c r="S214" s="21">
        <v>-19.5</v>
      </c>
      <c r="T214" s="21">
        <v>33.5</v>
      </c>
      <c r="U214" s="21">
        <v>33.1</v>
      </c>
      <c r="V214" s="19">
        <v>0</v>
      </c>
      <c r="W214" s="24" t="s">
        <v>120</v>
      </c>
      <c r="X214" s="19" t="s">
        <v>177</v>
      </c>
      <c r="Y214" s="19" t="s">
        <v>177</v>
      </c>
      <c r="Z214" s="19" t="str">
        <f t="shared" si="37"/>
        <v xml:space="preserve"> / LW 8.2 @ 50Hz</v>
      </c>
      <c r="BB214" s="136" t="s">
        <v>228</v>
      </c>
      <c r="BC214" s="136" t="s">
        <v>227</v>
      </c>
      <c r="BD214" s="136" t="s">
        <v>225</v>
      </c>
      <c r="BE214" s="136" t="s">
        <v>224</v>
      </c>
      <c r="BG214" s="136" t="s">
        <v>226</v>
      </c>
      <c r="BH214" s="136" t="s">
        <v>222</v>
      </c>
      <c r="BJ214" s="136" t="s">
        <v>223</v>
      </c>
      <c r="BM214" s="14" t="s">
        <v>202</v>
      </c>
      <c r="BN214" s="14" t="s">
        <v>208</v>
      </c>
      <c r="BO214" s="14" t="s">
        <v>209</v>
      </c>
      <c r="BP214" s="14" t="s">
        <v>210</v>
      </c>
      <c r="BQ214" s="14" t="s">
        <v>206</v>
      </c>
      <c r="BR214" s="24" t="s">
        <v>120</v>
      </c>
      <c r="BS214" s="19" t="s">
        <v>241</v>
      </c>
      <c r="BT214" s="21">
        <v>26.7</v>
      </c>
      <c r="BU214" s="109">
        <v>0.62</v>
      </c>
      <c r="BV214" s="16" t="s">
        <v>211</v>
      </c>
      <c r="BW214" s="16" t="s">
        <v>212</v>
      </c>
      <c r="BX214" s="16" t="s">
        <v>213</v>
      </c>
      <c r="BY214" s="19">
        <v>24.3</v>
      </c>
      <c r="BZ214" s="19">
        <v>16.2</v>
      </c>
      <c r="CA214" s="19" t="s">
        <v>214</v>
      </c>
      <c r="CB214" s="19" t="s">
        <v>217</v>
      </c>
      <c r="CC214" s="19" t="s">
        <v>244</v>
      </c>
      <c r="CD214" s="16" t="s">
        <v>215</v>
      </c>
      <c r="IG214" s="115">
        <f t="shared" si="39"/>
        <v>0</v>
      </c>
      <c r="IH214" s="147" t="str">
        <f t="shared" si="40"/>
        <v xml:space="preserve"> / LW 8.2 @ 50Hz</v>
      </c>
      <c r="II214" s="147" t="str">
        <f t="shared" si="40"/>
        <v/>
      </c>
      <c r="IJ214" s="147" t="str">
        <f t="shared" si="40"/>
        <v/>
      </c>
      <c r="IK214" s="147" t="str">
        <f t="shared" si="40"/>
        <v/>
      </c>
      <c r="IL214" s="147" t="str">
        <f t="shared" si="40"/>
        <v/>
      </c>
      <c r="IM214" s="147" t="str">
        <f t="shared" si="40"/>
        <v/>
      </c>
      <c r="IN214" s="147" t="str">
        <f t="shared" si="35"/>
        <v/>
      </c>
      <c r="IO214" s="147" t="str">
        <f t="shared" si="35"/>
        <v/>
      </c>
      <c r="IP214" s="147" t="str">
        <f t="shared" si="35"/>
        <v/>
      </c>
      <c r="IQ214" s="147" t="str">
        <f t="shared" ref="IQ214:IS277" si="45">IF(AND(ABS(Q214)&gt;=ABS(Q$7),ABS(Q214)&lt;=ABS(Q$9)),"",IF(Q214&lt;Q$9," / L"&amp;IQ$9&amp;" "&amp;ABS(Q214)&amp;" @ "&amp;IQ$8,IF(Q214&gt;Q$9," / H"&amp;IQ$9&amp;" "&amp;ABS(Q214)&amp;" @ "&amp;IQ$8,ABS(Q214))))</f>
        <v/>
      </c>
      <c r="IR214" s="147" t="str">
        <f t="shared" si="45"/>
        <v/>
      </c>
      <c r="IS214" s="147" t="str">
        <f t="shared" si="45"/>
        <v/>
      </c>
      <c r="IT214" s="115">
        <f t="shared" si="41"/>
        <v>10</v>
      </c>
    </row>
    <row r="215" spans="1:254" ht="27" customHeight="1">
      <c r="A215" s="148">
        <f t="shared" si="42"/>
        <v>45950</v>
      </c>
      <c r="B215" s="19">
        <f t="shared" si="42"/>
        <v>0</v>
      </c>
      <c r="C215" s="19" t="str">
        <f t="shared" si="42"/>
        <v>40VP026123P</v>
      </c>
      <c r="D215" s="19" t="str">
        <f t="shared" si="42"/>
        <v>N</v>
      </c>
      <c r="E215" s="136"/>
      <c r="F215" s="19">
        <f t="shared" si="43"/>
        <v>250100001</v>
      </c>
      <c r="G215" s="20">
        <f t="shared" si="44"/>
        <v>0</v>
      </c>
      <c r="H215" s="21">
        <v>8.1999999999999993</v>
      </c>
      <c r="I215" s="21">
        <v>17</v>
      </c>
      <c r="J215" s="21">
        <v>14.8</v>
      </c>
      <c r="K215" s="22">
        <v>0</v>
      </c>
      <c r="L215" s="115"/>
      <c r="M215" s="21">
        <v>11.2</v>
      </c>
      <c r="N215" s="21">
        <v>21.4</v>
      </c>
      <c r="O215" s="21">
        <v>19.5</v>
      </c>
      <c r="P215" s="22">
        <v>0</v>
      </c>
      <c r="Q215" s="115"/>
      <c r="R215" s="21">
        <v>-15.1</v>
      </c>
      <c r="S215" s="21">
        <v>-19.5</v>
      </c>
      <c r="T215" s="21">
        <v>33.799999999999997</v>
      </c>
      <c r="U215" s="21">
        <v>33.6</v>
      </c>
      <c r="V215" s="19">
        <v>0</v>
      </c>
      <c r="W215" s="24" t="s">
        <v>120</v>
      </c>
      <c r="X215" s="19" t="s">
        <v>177</v>
      </c>
      <c r="Y215" s="19" t="s">
        <v>177</v>
      </c>
      <c r="Z215" s="19" t="str">
        <f t="shared" si="37"/>
        <v xml:space="preserve"> / LW 8.2 @ 50Hz</v>
      </c>
      <c r="BB215" s="136" t="s">
        <v>228</v>
      </c>
      <c r="BC215" s="136" t="s">
        <v>227</v>
      </c>
      <c r="BD215" s="136" t="s">
        <v>225</v>
      </c>
      <c r="BE215" s="136" t="s">
        <v>224</v>
      </c>
      <c r="BG215" s="136" t="s">
        <v>226</v>
      </c>
      <c r="BH215" s="136" t="s">
        <v>222</v>
      </c>
      <c r="BJ215" s="136" t="s">
        <v>223</v>
      </c>
      <c r="BM215" s="14" t="s">
        <v>202</v>
      </c>
      <c r="BN215" s="14" t="s">
        <v>208</v>
      </c>
      <c r="BO215" s="14" t="s">
        <v>209</v>
      </c>
      <c r="BP215" s="14" t="s">
        <v>210</v>
      </c>
      <c r="BQ215" s="14" t="s">
        <v>206</v>
      </c>
      <c r="BR215" s="24" t="s">
        <v>120</v>
      </c>
      <c r="BS215" s="19" t="s">
        <v>241</v>
      </c>
      <c r="BT215" s="21">
        <v>26.7</v>
      </c>
      <c r="BU215" s="109">
        <v>0.62</v>
      </c>
      <c r="BV215" s="16" t="s">
        <v>211</v>
      </c>
      <c r="BW215" s="16" t="s">
        <v>212</v>
      </c>
      <c r="BX215" s="16" t="s">
        <v>213</v>
      </c>
      <c r="BY215" s="19">
        <v>24.3</v>
      </c>
      <c r="BZ215" s="19">
        <v>16.2</v>
      </c>
      <c r="CA215" s="19" t="s">
        <v>214</v>
      </c>
      <c r="CB215" s="19" t="s">
        <v>217</v>
      </c>
      <c r="CC215" s="19" t="s">
        <v>244</v>
      </c>
      <c r="CD215" s="16" t="s">
        <v>215</v>
      </c>
      <c r="IG215" s="115">
        <f t="shared" si="39"/>
        <v>0</v>
      </c>
      <c r="IH215" s="147" t="str">
        <f t="shared" si="40"/>
        <v xml:space="preserve"> / LW 8.2 @ 50Hz</v>
      </c>
      <c r="II215" s="147" t="str">
        <f t="shared" si="40"/>
        <v/>
      </c>
      <c r="IJ215" s="147" t="str">
        <f t="shared" si="40"/>
        <v/>
      </c>
      <c r="IK215" s="147" t="str">
        <f t="shared" si="40"/>
        <v/>
      </c>
      <c r="IL215" s="147" t="str">
        <f t="shared" si="40"/>
        <v/>
      </c>
      <c r="IM215" s="147" t="str">
        <f t="shared" si="40"/>
        <v/>
      </c>
      <c r="IN215" s="147" t="str">
        <f t="shared" si="40"/>
        <v/>
      </c>
      <c r="IO215" s="147" t="str">
        <f t="shared" si="40"/>
        <v/>
      </c>
      <c r="IP215" s="147" t="str">
        <f t="shared" si="40"/>
        <v/>
      </c>
      <c r="IQ215" s="147" t="str">
        <f t="shared" si="45"/>
        <v/>
      </c>
      <c r="IR215" s="147" t="str">
        <f t="shared" si="45"/>
        <v/>
      </c>
      <c r="IS215" s="147" t="str">
        <f t="shared" si="45"/>
        <v/>
      </c>
      <c r="IT215" s="115">
        <f t="shared" si="41"/>
        <v>10</v>
      </c>
    </row>
    <row r="216" spans="1:254" ht="27" customHeight="1">
      <c r="A216" s="148">
        <f t="shared" si="42"/>
        <v>45950</v>
      </c>
      <c r="B216" s="19">
        <f t="shared" si="42"/>
        <v>0</v>
      </c>
      <c r="C216" s="19" t="str">
        <f t="shared" si="42"/>
        <v>40VP026123P</v>
      </c>
      <c r="D216" s="19" t="str">
        <f t="shared" si="42"/>
        <v>N</v>
      </c>
      <c r="E216" s="136"/>
      <c r="F216" s="19">
        <f t="shared" si="43"/>
        <v>250100001</v>
      </c>
      <c r="G216" s="20">
        <f t="shared" si="44"/>
        <v>0</v>
      </c>
      <c r="H216" s="21">
        <v>8.1999999999999993</v>
      </c>
      <c r="I216" s="21">
        <v>17</v>
      </c>
      <c r="J216" s="21">
        <v>14.8</v>
      </c>
      <c r="K216" s="22">
        <v>0</v>
      </c>
      <c r="L216" s="115"/>
      <c r="M216" s="21">
        <v>11.2</v>
      </c>
      <c r="N216" s="21">
        <v>21.4</v>
      </c>
      <c r="O216" s="21">
        <v>19.5</v>
      </c>
      <c r="P216" s="22">
        <v>0</v>
      </c>
      <c r="Q216" s="115"/>
      <c r="R216" s="21">
        <v>-15.1</v>
      </c>
      <c r="S216" s="21">
        <v>-19.5</v>
      </c>
      <c r="T216" s="21">
        <v>33.5</v>
      </c>
      <c r="U216" s="21">
        <v>34</v>
      </c>
      <c r="V216" s="19">
        <v>0</v>
      </c>
      <c r="W216" s="24" t="s">
        <v>120</v>
      </c>
      <c r="X216" s="19" t="s">
        <v>177</v>
      </c>
      <c r="Y216" s="19" t="s">
        <v>177</v>
      </c>
      <c r="Z216" s="19" t="str">
        <f t="shared" si="37"/>
        <v xml:space="preserve"> / LW 8.2 @ 50Hz</v>
      </c>
      <c r="BB216" s="136" t="s">
        <v>228</v>
      </c>
      <c r="BC216" s="136" t="s">
        <v>227</v>
      </c>
      <c r="BD216" s="136" t="s">
        <v>225</v>
      </c>
      <c r="BE216" s="136" t="s">
        <v>224</v>
      </c>
      <c r="BG216" s="136" t="s">
        <v>226</v>
      </c>
      <c r="BH216" s="136" t="s">
        <v>222</v>
      </c>
      <c r="BJ216" s="136" t="s">
        <v>223</v>
      </c>
      <c r="BM216" s="14" t="s">
        <v>202</v>
      </c>
      <c r="BN216" s="14" t="s">
        <v>208</v>
      </c>
      <c r="BO216" s="14" t="s">
        <v>209</v>
      </c>
      <c r="BP216" s="14" t="s">
        <v>210</v>
      </c>
      <c r="BQ216" s="14" t="s">
        <v>206</v>
      </c>
      <c r="BR216" s="24" t="s">
        <v>120</v>
      </c>
      <c r="BS216" s="19" t="s">
        <v>241</v>
      </c>
      <c r="BT216" s="21">
        <v>26.7</v>
      </c>
      <c r="BU216" s="109">
        <v>0.62</v>
      </c>
      <c r="BV216" s="16" t="s">
        <v>211</v>
      </c>
      <c r="BW216" s="16" t="s">
        <v>212</v>
      </c>
      <c r="BX216" s="16" t="s">
        <v>213</v>
      </c>
      <c r="BY216" s="19">
        <v>24.3</v>
      </c>
      <c r="BZ216" s="19">
        <v>16.2</v>
      </c>
      <c r="CA216" s="19" t="s">
        <v>214</v>
      </c>
      <c r="CB216" s="19" t="s">
        <v>217</v>
      </c>
      <c r="CC216" s="19" t="s">
        <v>244</v>
      </c>
      <c r="CD216" s="16" t="s">
        <v>215</v>
      </c>
      <c r="IG216" s="115">
        <f t="shared" si="39"/>
        <v>0</v>
      </c>
      <c r="IH216" s="147" t="str">
        <f t="shared" si="40"/>
        <v xml:space="preserve"> / LW 8.2 @ 50Hz</v>
      </c>
      <c r="II216" s="147" t="str">
        <f t="shared" si="40"/>
        <v/>
      </c>
      <c r="IJ216" s="147" t="str">
        <f t="shared" si="40"/>
        <v/>
      </c>
      <c r="IK216" s="147" t="str">
        <f t="shared" si="40"/>
        <v/>
      </c>
      <c r="IL216" s="147" t="str">
        <f t="shared" si="40"/>
        <v/>
      </c>
      <c r="IM216" s="147" t="str">
        <f t="shared" si="40"/>
        <v/>
      </c>
      <c r="IN216" s="147" t="str">
        <f t="shared" si="40"/>
        <v/>
      </c>
      <c r="IO216" s="147" t="str">
        <f t="shared" si="40"/>
        <v/>
      </c>
      <c r="IP216" s="147" t="str">
        <f t="shared" si="40"/>
        <v/>
      </c>
      <c r="IQ216" s="147" t="str">
        <f t="shared" si="45"/>
        <v/>
      </c>
      <c r="IR216" s="147" t="str">
        <f t="shared" si="45"/>
        <v/>
      </c>
      <c r="IS216" s="147" t="str">
        <f t="shared" si="45"/>
        <v/>
      </c>
      <c r="IT216" s="115">
        <f t="shared" si="41"/>
        <v>10</v>
      </c>
    </row>
    <row r="217" spans="1:254" ht="27" customHeight="1">
      <c r="A217" s="148">
        <f t="shared" si="42"/>
        <v>45950</v>
      </c>
      <c r="B217" s="19">
        <f t="shared" si="42"/>
        <v>0</v>
      </c>
      <c r="C217" s="19" t="str">
        <f t="shared" si="42"/>
        <v>40VP026123P</v>
      </c>
      <c r="D217" s="19" t="str">
        <f t="shared" si="42"/>
        <v>N</v>
      </c>
      <c r="E217" s="136"/>
      <c r="F217" s="19">
        <f t="shared" si="43"/>
        <v>250100001</v>
      </c>
      <c r="G217" s="20">
        <f t="shared" si="44"/>
        <v>0</v>
      </c>
      <c r="H217" s="21">
        <v>8.1999999999999993</v>
      </c>
      <c r="I217" s="21">
        <v>17</v>
      </c>
      <c r="J217" s="21">
        <v>14.8</v>
      </c>
      <c r="K217" s="22">
        <v>0</v>
      </c>
      <c r="L217" s="115"/>
      <c r="M217" s="21">
        <v>11.2</v>
      </c>
      <c r="N217" s="21">
        <v>21.4</v>
      </c>
      <c r="O217" s="21">
        <v>19.5</v>
      </c>
      <c r="P217" s="22">
        <v>0</v>
      </c>
      <c r="Q217" s="115"/>
      <c r="R217" s="21">
        <v>-15.1</v>
      </c>
      <c r="S217" s="21">
        <v>-19.5</v>
      </c>
      <c r="T217" s="21">
        <v>34.1</v>
      </c>
      <c r="U217" s="21">
        <v>33.5</v>
      </c>
      <c r="V217" s="19">
        <v>0</v>
      </c>
      <c r="W217" s="24" t="s">
        <v>120</v>
      </c>
      <c r="X217" s="19" t="s">
        <v>177</v>
      </c>
      <c r="Y217" s="19" t="s">
        <v>177</v>
      </c>
      <c r="Z217" s="19" t="str">
        <f t="shared" si="37"/>
        <v xml:space="preserve"> / LW 8.2 @ 50Hz</v>
      </c>
      <c r="BB217" s="136" t="s">
        <v>228</v>
      </c>
      <c r="BC217" s="136" t="s">
        <v>227</v>
      </c>
      <c r="BD217" s="136" t="s">
        <v>225</v>
      </c>
      <c r="BE217" s="136" t="s">
        <v>224</v>
      </c>
      <c r="BG217" s="136" t="s">
        <v>226</v>
      </c>
      <c r="BH217" s="136" t="s">
        <v>222</v>
      </c>
      <c r="BJ217" s="136" t="s">
        <v>223</v>
      </c>
      <c r="BM217" s="14" t="s">
        <v>202</v>
      </c>
      <c r="BN217" s="14" t="s">
        <v>208</v>
      </c>
      <c r="BO217" s="14" t="s">
        <v>209</v>
      </c>
      <c r="BP217" s="14" t="s">
        <v>210</v>
      </c>
      <c r="BQ217" s="14" t="s">
        <v>206</v>
      </c>
      <c r="BR217" s="24" t="s">
        <v>120</v>
      </c>
      <c r="BS217" s="19" t="s">
        <v>241</v>
      </c>
      <c r="BT217" s="21">
        <v>26.7</v>
      </c>
      <c r="BU217" s="109">
        <v>0.62</v>
      </c>
      <c r="BV217" s="16" t="s">
        <v>211</v>
      </c>
      <c r="BW217" s="16" t="s">
        <v>212</v>
      </c>
      <c r="BX217" s="16" t="s">
        <v>213</v>
      </c>
      <c r="BY217" s="19">
        <v>24.3</v>
      </c>
      <c r="BZ217" s="19">
        <v>16.2</v>
      </c>
      <c r="CA217" s="19" t="s">
        <v>214</v>
      </c>
      <c r="CB217" s="19" t="s">
        <v>217</v>
      </c>
      <c r="CC217" s="19" t="s">
        <v>244</v>
      </c>
      <c r="CD217" s="16" t="s">
        <v>215</v>
      </c>
      <c r="IG217" s="115">
        <f t="shared" si="39"/>
        <v>0</v>
      </c>
      <c r="IH217" s="147" t="str">
        <f t="shared" si="40"/>
        <v xml:space="preserve"> / LW 8.2 @ 50Hz</v>
      </c>
      <c r="II217" s="147" t="str">
        <f t="shared" si="40"/>
        <v/>
      </c>
      <c r="IJ217" s="147" t="str">
        <f t="shared" si="40"/>
        <v/>
      </c>
      <c r="IK217" s="147" t="str">
        <f t="shared" si="40"/>
        <v/>
      </c>
      <c r="IL217" s="147" t="str">
        <f t="shared" si="40"/>
        <v/>
      </c>
      <c r="IM217" s="147" t="str">
        <f t="shared" si="40"/>
        <v/>
      </c>
      <c r="IN217" s="147" t="str">
        <f t="shared" si="40"/>
        <v/>
      </c>
      <c r="IO217" s="147" t="str">
        <f t="shared" si="40"/>
        <v/>
      </c>
      <c r="IP217" s="147" t="str">
        <f t="shared" si="40"/>
        <v/>
      </c>
      <c r="IQ217" s="147" t="str">
        <f t="shared" si="45"/>
        <v/>
      </c>
      <c r="IR217" s="147" t="str">
        <f t="shared" si="45"/>
        <v/>
      </c>
      <c r="IS217" s="147" t="str">
        <f t="shared" si="45"/>
        <v/>
      </c>
      <c r="IT217" s="115">
        <f t="shared" si="41"/>
        <v>10</v>
      </c>
    </row>
    <row r="218" spans="1:254" ht="27" customHeight="1">
      <c r="A218" s="148">
        <f t="shared" si="42"/>
        <v>45950</v>
      </c>
      <c r="B218" s="19">
        <f t="shared" si="42"/>
        <v>0</v>
      </c>
      <c r="C218" s="19" t="str">
        <f t="shared" si="42"/>
        <v>40VP026123P</v>
      </c>
      <c r="D218" s="19" t="str">
        <f t="shared" si="42"/>
        <v>N</v>
      </c>
      <c r="E218" s="136"/>
      <c r="F218" s="19">
        <f t="shared" si="43"/>
        <v>250100001</v>
      </c>
      <c r="G218" s="20">
        <f t="shared" si="44"/>
        <v>0</v>
      </c>
      <c r="H218" s="21">
        <v>8.1999999999999993</v>
      </c>
      <c r="I218" s="21">
        <v>17</v>
      </c>
      <c r="J218" s="21">
        <v>14.8</v>
      </c>
      <c r="K218" s="22">
        <v>0</v>
      </c>
      <c r="L218" s="115"/>
      <c r="M218" s="21">
        <v>11.2</v>
      </c>
      <c r="N218" s="21">
        <v>21.4</v>
      </c>
      <c r="O218" s="21">
        <v>19.5</v>
      </c>
      <c r="P218" s="22">
        <v>0</v>
      </c>
      <c r="Q218" s="115"/>
      <c r="R218" s="21">
        <v>-15.1</v>
      </c>
      <c r="S218" s="21">
        <v>-19.5</v>
      </c>
      <c r="V218" s="19">
        <v>0</v>
      </c>
      <c r="W218" s="24" t="s">
        <v>120</v>
      </c>
      <c r="X218" s="19" t="s">
        <v>177</v>
      </c>
      <c r="Y218" s="19" t="s">
        <v>177</v>
      </c>
      <c r="Z218" s="19" t="str">
        <f t="shared" si="37"/>
        <v xml:space="preserve"> / LW 8.2 @ 50Hz</v>
      </c>
      <c r="BB218" s="136" t="s">
        <v>228</v>
      </c>
      <c r="BC218" s="136" t="s">
        <v>227</v>
      </c>
      <c r="BD218" s="136" t="s">
        <v>225</v>
      </c>
      <c r="BE218" s="136" t="s">
        <v>224</v>
      </c>
      <c r="BG218" s="136" t="s">
        <v>226</v>
      </c>
      <c r="BH218" s="136" t="s">
        <v>222</v>
      </c>
      <c r="BJ218" s="136" t="s">
        <v>223</v>
      </c>
      <c r="BM218" s="14" t="s">
        <v>202</v>
      </c>
      <c r="BN218" s="14" t="s">
        <v>208</v>
      </c>
      <c r="BO218" s="14" t="s">
        <v>209</v>
      </c>
      <c r="BP218" s="14" t="s">
        <v>210</v>
      </c>
      <c r="BQ218" s="14" t="s">
        <v>206</v>
      </c>
      <c r="BR218" s="24" t="s">
        <v>120</v>
      </c>
      <c r="BS218" s="139"/>
      <c r="BT218" s="21">
        <v>26.7</v>
      </c>
      <c r="BU218" s="109">
        <v>0.62</v>
      </c>
      <c r="BV218" s="16" t="s">
        <v>211</v>
      </c>
      <c r="BW218" s="16" t="s">
        <v>212</v>
      </c>
      <c r="BX218" s="16" t="s">
        <v>213</v>
      </c>
      <c r="BY218" s="139"/>
      <c r="BZ218" s="139"/>
      <c r="CA218" s="19" t="s">
        <v>214</v>
      </c>
      <c r="CB218" s="19" t="s">
        <v>217</v>
      </c>
      <c r="CC218" s="19" t="s">
        <v>244</v>
      </c>
      <c r="CD218" s="16" t="s">
        <v>215</v>
      </c>
      <c r="IG218" s="115">
        <f t="shared" si="39"/>
        <v>0</v>
      </c>
      <c r="IH218" s="147" t="str">
        <f t="shared" si="40"/>
        <v xml:space="preserve"> / LW 8.2 @ 50Hz</v>
      </c>
      <c r="II218" s="147" t="str">
        <f t="shared" si="40"/>
        <v/>
      </c>
      <c r="IJ218" s="147" t="str">
        <f t="shared" si="40"/>
        <v/>
      </c>
      <c r="IK218" s="147" t="str">
        <f t="shared" si="40"/>
        <v/>
      </c>
      <c r="IL218" s="147" t="str">
        <f t="shared" si="40"/>
        <v/>
      </c>
      <c r="IM218" s="147" t="str">
        <f t="shared" si="40"/>
        <v/>
      </c>
      <c r="IN218" s="147" t="str">
        <f t="shared" si="40"/>
        <v/>
      </c>
      <c r="IO218" s="147" t="str">
        <f t="shared" si="40"/>
        <v/>
      </c>
      <c r="IP218" s="147" t="str">
        <f t="shared" si="40"/>
        <v/>
      </c>
      <c r="IQ218" s="147" t="str">
        <f t="shared" si="45"/>
        <v/>
      </c>
      <c r="IR218" s="147" t="str">
        <f t="shared" si="45"/>
        <v/>
      </c>
      <c r="IS218" s="147" t="str">
        <f t="shared" si="45"/>
        <v/>
      </c>
      <c r="IT218" s="115">
        <f t="shared" si="41"/>
        <v>10</v>
      </c>
    </row>
    <row r="219" spans="1:254" ht="27" customHeight="1">
      <c r="A219" s="148">
        <f t="shared" si="42"/>
        <v>45950</v>
      </c>
      <c r="B219" s="19">
        <f t="shared" si="42"/>
        <v>0</v>
      </c>
      <c r="C219" s="19" t="str">
        <f t="shared" si="42"/>
        <v>40VP026123P</v>
      </c>
      <c r="D219" s="19" t="str">
        <f t="shared" si="42"/>
        <v>N</v>
      </c>
      <c r="E219" s="136"/>
      <c r="F219" s="19">
        <f t="shared" si="43"/>
        <v>250100001</v>
      </c>
      <c r="G219" s="20">
        <f t="shared" si="44"/>
        <v>0</v>
      </c>
      <c r="H219" s="21">
        <v>8.1999999999999993</v>
      </c>
      <c r="I219" s="21">
        <v>17</v>
      </c>
      <c r="J219" s="21">
        <v>14.8</v>
      </c>
      <c r="K219" s="22">
        <v>0</v>
      </c>
      <c r="L219" s="115"/>
      <c r="M219" s="21">
        <v>11.2</v>
      </c>
      <c r="N219" s="21">
        <v>21.4</v>
      </c>
      <c r="O219" s="21">
        <v>19.5</v>
      </c>
      <c r="P219" s="22">
        <v>0</v>
      </c>
      <c r="Q219" s="115"/>
      <c r="R219" s="21">
        <v>-15.1</v>
      </c>
      <c r="S219" s="21">
        <v>-19.5</v>
      </c>
      <c r="V219" s="19">
        <v>0</v>
      </c>
      <c r="W219" s="24" t="s">
        <v>120</v>
      </c>
      <c r="X219" s="19" t="s">
        <v>177</v>
      </c>
      <c r="Y219" s="19" t="s">
        <v>177</v>
      </c>
      <c r="Z219" s="19" t="str">
        <f t="shared" si="37"/>
        <v xml:space="preserve"> / LW 8.2 @ 50Hz</v>
      </c>
      <c r="BB219" s="136" t="s">
        <v>228</v>
      </c>
      <c r="BC219" s="136" t="s">
        <v>227</v>
      </c>
      <c r="BD219" s="136" t="s">
        <v>225</v>
      </c>
      <c r="BE219" s="136" t="s">
        <v>224</v>
      </c>
      <c r="BG219" s="136" t="s">
        <v>226</v>
      </c>
      <c r="BH219" s="136" t="s">
        <v>222</v>
      </c>
      <c r="BJ219" s="136" t="s">
        <v>223</v>
      </c>
      <c r="BM219" s="14" t="s">
        <v>202</v>
      </c>
      <c r="BN219" s="14" t="s">
        <v>208</v>
      </c>
      <c r="BO219" s="14" t="s">
        <v>209</v>
      </c>
      <c r="BP219" s="14" t="s">
        <v>210</v>
      </c>
      <c r="BQ219" s="14" t="s">
        <v>206</v>
      </c>
      <c r="BR219" s="24" t="s">
        <v>120</v>
      </c>
      <c r="BS219" s="139"/>
      <c r="BT219" s="21">
        <v>26.7</v>
      </c>
      <c r="BU219" s="109">
        <v>0.62</v>
      </c>
      <c r="BV219" s="16" t="s">
        <v>211</v>
      </c>
      <c r="BW219" s="16" t="s">
        <v>212</v>
      </c>
      <c r="BX219" s="16" t="s">
        <v>213</v>
      </c>
      <c r="BY219" s="139"/>
      <c r="BZ219" s="139"/>
      <c r="CA219" s="19" t="s">
        <v>214</v>
      </c>
      <c r="CB219" s="19" t="s">
        <v>217</v>
      </c>
      <c r="CC219" s="19" t="s">
        <v>244</v>
      </c>
      <c r="CD219" s="16" t="s">
        <v>215</v>
      </c>
      <c r="IG219" s="115">
        <f t="shared" si="39"/>
        <v>0</v>
      </c>
      <c r="IH219" s="147" t="str">
        <f t="shared" si="40"/>
        <v xml:space="preserve"> / LW 8.2 @ 50Hz</v>
      </c>
      <c r="II219" s="147" t="str">
        <f t="shared" si="40"/>
        <v/>
      </c>
      <c r="IJ219" s="147" t="str">
        <f t="shared" si="40"/>
        <v/>
      </c>
      <c r="IK219" s="147" t="str">
        <f t="shared" si="40"/>
        <v/>
      </c>
      <c r="IL219" s="147" t="str">
        <f t="shared" si="40"/>
        <v/>
      </c>
      <c r="IM219" s="147" t="str">
        <f t="shared" si="40"/>
        <v/>
      </c>
      <c r="IN219" s="147" t="str">
        <f t="shared" si="40"/>
        <v/>
      </c>
      <c r="IO219" s="147" t="str">
        <f t="shared" si="40"/>
        <v/>
      </c>
      <c r="IP219" s="147" t="str">
        <f t="shared" si="40"/>
        <v/>
      </c>
      <c r="IQ219" s="147" t="str">
        <f t="shared" si="45"/>
        <v/>
      </c>
      <c r="IR219" s="147" t="str">
        <f t="shared" si="45"/>
        <v/>
      </c>
      <c r="IS219" s="147" t="str">
        <f t="shared" si="45"/>
        <v/>
      </c>
      <c r="IT219" s="115">
        <f t="shared" si="41"/>
        <v>10</v>
      </c>
    </row>
    <row r="220" spans="1:254" ht="27" customHeight="1">
      <c r="A220" s="148">
        <f t="shared" si="42"/>
        <v>45950</v>
      </c>
      <c r="B220" s="19">
        <f t="shared" si="42"/>
        <v>0</v>
      </c>
      <c r="C220" s="19" t="str">
        <f t="shared" si="42"/>
        <v>40VP026123P</v>
      </c>
      <c r="D220" s="19" t="str">
        <f t="shared" si="42"/>
        <v>N</v>
      </c>
      <c r="E220" s="136"/>
      <c r="F220" s="19">
        <f t="shared" si="43"/>
        <v>250100001</v>
      </c>
      <c r="G220" s="20">
        <f t="shared" si="44"/>
        <v>0</v>
      </c>
      <c r="H220" s="21">
        <v>8.1999999999999993</v>
      </c>
      <c r="I220" s="21">
        <v>17</v>
      </c>
      <c r="J220" s="21">
        <v>14.8</v>
      </c>
      <c r="K220" s="22">
        <v>0</v>
      </c>
      <c r="L220" s="115"/>
      <c r="M220" s="21">
        <v>11.2</v>
      </c>
      <c r="N220" s="21">
        <v>21.4</v>
      </c>
      <c r="O220" s="21">
        <v>19.5</v>
      </c>
      <c r="P220" s="22">
        <v>0</v>
      </c>
      <c r="Q220" s="115"/>
      <c r="R220" s="21">
        <v>-15.1</v>
      </c>
      <c r="S220" s="21">
        <v>-19.5</v>
      </c>
      <c r="V220" s="19">
        <v>0</v>
      </c>
      <c r="W220" s="24" t="s">
        <v>120</v>
      </c>
      <c r="X220" s="19" t="s">
        <v>177</v>
      </c>
      <c r="Y220" s="19" t="s">
        <v>177</v>
      </c>
      <c r="Z220" s="19" t="str">
        <f t="shared" si="37"/>
        <v xml:space="preserve"> / LW 8.2 @ 50Hz</v>
      </c>
      <c r="BB220" s="136" t="s">
        <v>228</v>
      </c>
      <c r="BC220" s="136" t="s">
        <v>227</v>
      </c>
      <c r="BD220" s="136" t="s">
        <v>225</v>
      </c>
      <c r="BE220" s="136" t="s">
        <v>224</v>
      </c>
      <c r="BG220" s="136" t="s">
        <v>226</v>
      </c>
      <c r="BH220" s="136" t="s">
        <v>222</v>
      </c>
      <c r="BJ220" s="136" t="s">
        <v>223</v>
      </c>
      <c r="BM220" s="14" t="s">
        <v>202</v>
      </c>
      <c r="BN220" s="14" t="s">
        <v>208</v>
      </c>
      <c r="BO220" s="14" t="s">
        <v>209</v>
      </c>
      <c r="BP220" s="14" t="s">
        <v>210</v>
      </c>
      <c r="BQ220" s="14" t="s">
        <v>206</v>
      </c>
      <c r="BR220" s="24" t="s">
        <v>120</v>
      </c>
      <c r="BS220" s="139"/>
      <c r="BT220" s="21">
        <v>26.7</v>
      </c>
      <c r="BU220" s="109">
        <v>0.62</v>
      </c>
      <c r="BV220" s="16" t="s">
        <v>211</v>
      </c>
      <c r="BW220" s="16" t="s">
        <v>212</v>
      </c>
      <c r="BX220" s="16" t="s">
        <v>213</v>
      </c>
      <c r="BY220" s="139"/>
      <c r="BZ220" s="139"/>
      <c r="CA220" s="19" t="s">
        <v>214</v>
      </c>
      <c r="CB220" s="19" t="s">
        <v>217</v>
      </c>
      <c r="CC220" s="19" t="s">
        <v>244</v>
      </c>
      <c r="CD220" s="16" t="s">
        <v>215</v>
      </c>
      <c r="IG220" s="115">
        <f t="shared" si="39"/>
        <v>0</v>
      </c>
      <c r="IH220" s="147" t="str">
        <f t="shared" si="40"/>
        <v xml:space="preserve"> / LW 8.2 @ 50Hz</v>
      </c>
      <c r="II220" s="147" t="str">
        <f t="shared" si="40"/>
        <v/>
      </c>
      <c r="IJ220" s="147" t="str">
        <f t="shared" si="40"/>
        <v/>
      </c>
      <c r="IK220" s="147" t="str">
        <f t="shared" si="40"/>
        <v/>
      </c>
      <c r="IL220" s="147" t="str">
        <f t="shared" si="40"/>
        <v/>
      </c>
      <c r="IM220" s="147" t="str">
        <f t="shared" si="40"/>
        <v/>
      </c>
      <c r="IN220" s="147" t="str">
        <f t="shared" si="40"/>
        <v/>
      </c>
      <c r="IO220" s="147" t="str">
        <f t="shared" si="40"/>
        <v/>
      </c>
      <c r="IP220" s="147" t="str">
        <f t="shared" si="40"/>
        <v/>
      </c>
      <c r="IQ220" s="147" t="str">
        <f t="shared" si="45"/>
        <v/>
      </c>
      <c r="IR220" s="147" t="str">
        <f t="shared" si="45"/>
        <v/>
      </c>
      <c r="IS220" s="147" t="str">
        <f t="shared" si="45"/>
        <v/>
      </c>
      <c r="IT220" s="115">
        <f t="shared" si="41"/>
        <v>10</v>
      </c>
    </row>
    <row r="221" spans="1:254" ht="27" customHeight="1">
      <c r="A221" s="148">
        <f t="shared" ref="A221:D236" si="46">IF(COUNTA($G221),A220,0)</f>
        <v>45950</v>
      </c>
      <c r="B221" s="19">
        <f t="shared" si="46"/>
        <v>0</v>
      </c>
      <c r="C221" s="19" t="str">
        <f t="shared" si="46"/>
        <v>40VP026123P</v>
      </c>
      <c r="D221" s="19" t="str">
        <f t="shared" si="46"/>
        <v>N</v>
      </c>
      <c r="E221" s="136"/>
      <c r="F221" s="19">
        <f t="shared" si="43"/>
        <v>250100001</v>
      </c>
      <c r="G221" s="20">
        <f t="shared" si="44"/>
        <v>0</v>
      </c>
      <c r="H221" s="21">
        <v>8.1999999999999993</v>
      </c>
      <c r="I221" s="21">
        <v>17</v>
      </c>
      <c r="J221" s="21">
        <v>14.8</v>
      </c>
      <c r="K221" s="22">
        <v>0</v>
      </c>
      <c r="L221" s="115"/>
      <c r="M221" s="21">
        <v>11.2</v>
      </c>
      <c r="N221" s="21">
        <v>21.4</v>
      </c>
      <c r="O221" s="21">
        <v>19.5</v>
      </c>
      <c r="P221" s="22">
        <v>0</v>
      </c>
      <c r="Q221" s="115"/>
      <c r="R221" s="21">
        <v>-15.1</v>
      </c>
      <c r="S221" s="21">
        <v>-19.5</v>
      </c>
      <c r="V221" s="19">
        <v>0</v>
      </c>
      <c r="W221" s="24" t="s">
        <v>120</v>
      </c>
      <c r="X221" s="19" t="s">
        <v>177</v>
      </c>
      <c r="Y221" s="19" t="s">
        <v>177</v>
      </c>
      <c r="Z221" s="19" t="str">
        <f t="shared" si="37"/>
        <v xml:space="preserve"> / LW 8.2 @ 50Hz</v>
      </c>
      <c r="BB221" s="136" t="s">
        <v>228</v>
      </c>
      <c r="BC221" s="136" t="s">
        <v>227</v>
      </c>
      <c r="BD221" s="136" t="s">
        <v>225</v>
      </c>
      <c r="BE221" s="136" t="s">
        <v>224</v>
      </c>
      <c r="BG221" s="136" t="s">
        <v>226</v>
      </c>
      <c r="BH221" s="136" t="s">
        <v>222</v>
      </c>
      <c r="BJ221" s="136" t="s">
        <v>223</v>
      </c>
      <c r="BM221" s="14" t="s">
        <v>202</v>
      </c>
      <c r="BN221" s="14" t="s">
        <v>208</v>
      </c>
      <c r="BO221" s="14" t="s">
        <v>209</v>
      </c>
      <c r="BP221" s="14" t="s">
        <v>210</v>
      </c>
      <c r="BQ221" s="14" t="s">
        <v>206</v>
      </c>
      <c r="BR221" s="24" t="s">
        <v>120</v>
      </c>
      <c r="BS221" s="139"/>
      <c r="BT221" s="21">
        <v>26.7</v>
      </c>
      <c r="BU221" s="109">
        <v>0.62</v>
      </c>
      <c r="BV221" s="16" t="s">
        <v>211</v>
      </c>
      <c r="BW221" s="16" t="s">
        <v>212</v>
      </c>
      <c r="BX221" s="16" t="s">
        <v>213</v>
      </c>
      <c r="BY221" s="139"/>
      <c r="BZ221" s="139"/>
      <c r="CA221" s="19" t="s">
        <v>214</v>
      </c>
      <c r="CB221" s="19" t="s">
        <v>217</v>
      </c>
      <c r="CC221" s="19" t="s">
        <v>244</v>
      </c>
      <c r="CD221" s="16" t="s">
        <v>215</v>
      </c>
      <c r="IG221" s="115">
        <f t="shared" si="39"/>
        <v>0</v>
      </c>
      <c r="IH221" s="147" t="str">
        <f t="shared" si="40"/>
        <v xml:space="preserve"> / LW 8.2 @ 50Hz</v>
      </c>
      <c r="II221" s="147" t="str">
        <f t="shared" si="40"/>
        <v/>
      </c>
      <c r="IJ221" s="147" t="str">
        <f t="shared" si="40"/>
        <v/>
      </c>
      <c r="IK221" s="147" t="str">
        <f t="shared" si="40"/>
        <v/>
      </c>
      <c r="IL221" s="147" t="str">
        <f t="shared" si="40"/>
        <v/>
      </c>
      <c r="IM221" s="147" t="str">
        <f t="shared" si="40"/>
        <v/>
      </c>
      <c r="IN221" s="147" t="str">
        <f t="shared" si="40"/>
        <v/>
      </c>
      <c r="IO221" s="147" t="str">
        <f t="shared" si="40"/>
        <v/>
      </c>
      <c r="IP221" s="147" t="str">
        <f t="shared" si="40"/>
        <v/>
      </c>
      <c r="IQ221" s="147" t="str">
        <f t="shared" si="45"/>
        <v/>
      </c>
      <c r="IR221" s="147" t="str">
        <f t="shared" si="45"/>
        <v/>
      </c>
      <c r="IS221" s="147" t="str">
        <f t="shared" si="45"/>
        <v/>
      </c>
      <c r="IT221" s="115">
        <f t="shared" si="41"/>
        <v>10</v>
      </c>
    </row>
    <row r="222" spans="1:254" ht="27" customHeight="1">
      <c r="A222" s="148">
        <f t="shared" si="46"/>
        <v>45950</v>
      </c>
      <c r="B222" s="19">
        <f t="shared" si="46"/>
        <v>0</v>
      </c>
      <c r="C222" s="19" t="str">
        <f t="shared" si="46"/>
        <v>40VP026123P</v>
      </c>
      <c r="D222" s="19" t="str">
        <f t="shared" si="46"/>
        <v>N</v>
      </c>
      <c r="E222" s="136"/>
      <c r="F222" s="19">
        <f t="shared" si="43"/>
        <v>250100001</v>
      </c>
      <c r="G222" s="20">
        <f t="shared" si="44"/>
        <v>0</v>
      </c>
      <c r="H222" s="21">
        <v>8.1999999999999993</v>
      </c>
      <c r="I222" s="21">
        <v>17</v>
      </c>
      <c r="J222" s="21">
        <v>14.8</v>
      </c>
      <c r="K222" s="22">
        <v>0</v>
      </c>
      <c r="L222" s="115"/>
      <c r="M222" s="21">
        <v>11.2</v>
      </c>
      <c r="N222" s="21">
        <v>21.4</v>
      </c>
      <c r="O222" s="21">
        <v>19.5</v>
      </c>
      <c r="P222" s="22">
        <v>0</v>
      </c>
      <c r="Q222" s="115"/>
      <c r="R222" s="21">
        <v>-15.1</v>
      </c>
      <c r="S222" s="21">
        <v>-19.5</v>
      </c>
      <c r="V222" s="19">
        <v>0</v>
      </c>
      <c r="W222" s="24" t="s">
        <v>120</v>
      </c>
      <c r="X222" s="19" t="s">
        <v>177</v>
      </c>
      <c r="Y222" s="19" t="s">
        <v>177</v>
      </c>
      <c r="Z222" s="19" t="str">
        <f t="shared" si="37"/>
        <v xml:space="preserve"> / LW 8.2 @ 50Hz</v>
      </c>
      <c r="BB222" s="136" t="s">
        <v>228</v>
      </c>
      <c r="BC222" s="136" t="s">
        <v>227</v>
      </c>
      <c r="BD222" s="136" t="s">
        <v>225</v>
      </c>
      <c r="BE222" s="136" t="s">
        <v>224</v>
      </c>
      <c r="BG222" s="136" t="s">
        <v>226</v>
      </c>
      <c r="BH222" s="136" t="s">
        <v>222</v>
      </c>
      <c r="BJ222" s="136" t="s">
        <v>223</v>
      </c>
      <c r="BM222" s="14" t="s">
        <v>202</v>
      </c>
      <c r="BN222" s="14" t="s">
        <v>208</v>
      </c>
      <c r="BO222" s="14" t="s">
        <v>209</v>
      </c>
      <c r="BP222" s="14" t="s">
        <v>210</v>
      </c>
      <c r="BQ222" s="14" t="s">
        <v>206</v>
      </c>
      <c r="BR222" s="24" t="s">
        <v>120</v>
      </c>
      <c r="BS222" s="139"/>
      <c r="BT222" s="21">
        <v>26.7</v>
      </c>
      <c r="BU222" s="109">
        <v>0.62</v>
      </c>
      <c r="BV222" s="16" t="s">
        <v>211</v>
      </c>
      <c r="BW222" s="16" t="s">
        <v>212</v>
      </c>
      <c r="BX222" s="16" t="s">
        <v>213</v>
      </c>
      <c r="BY222" s="139"/>
      <c r="BZ222" s="139"/>
      <c r="CA222" s="19" t="s">
        <v>214</v>
      </c>
      <c r="CB222" s="19" t="s">
        <v>217</v>
      </c>
      <c r="CC222" s="19" t="s">
        <v>244</v>
      </c>
      <c r="CD222" s="16" t="s">
        <v>215</v>
      </c>
      <c r="IG222" s="115">
        <f t="shared" si="39"/>
        <v>0</v>
      </c>
      <c r="IH222" s="147" t="str">
        <f t="shared" si="40"/>
        <v xml:space="preserve"> / LW 8.2 @ 50Hz</v>
      </c>
      <c r="II222" s="147" t="str">
        <f t="shared" si="40"/>
        <v/>
      </c>
      <c r="IJ222" s="147" t="str">
        <f t="shared" si="40"/>
        <v/>
      </c>
      <c r="IK222" s="147" t="str">
        <f t="shared" si="40"/>
        <v/>
      </c>
      <c r="IL222" s="147" t="str">
        <f t="shared" si="40"/>
        <v/>
      </c>
      <c r="IM222" s="147" t="str">
        <f t="shared" si="40"/>
        <v/>
      </c>
      <c r="IN222" s="147" t="str">
        <f t="shared" si="40"/>
        <v/>
      </c>
      <c r="IO222" s="147" t="str">
        <f t="shared" si="40"/>
        <v/>
      </c>
      <c r="IP222" s="147" t="str">
        <f t="shared" si="40"/>
        <v/>
      </c>
      <c r="IQ222" s="147" t="str">
        <f t="shared" si="45"/>
        <v/>
      </c>
      <c r="IR222" s="147" t="str">
        <f t="shared" si="45"/>
        <v/>
      </c>
      <c r="IS222" s="147" t="str">
        <f t="shared" si="45"/>
        <v/>
      </c>
      <c r="IT222" s="115">
        <f t="shared" si="41"/>
        <v>10</v>
      </c>
    </row>
    <row r="223" spans="1:254" ht="27" customHeight="1">
      <c r="A223" s="148">
        <f t="shared" si="46"/>
        <v>45950</v>
      </c>
      <c r="B223" s="19">
        <f t="shared" si="46"/>
        <v>0</v>
      </c>
      <c r="C223" s="19" t="str">
        <f t="shared" si="46"/>
        <v>40VP026123P</v>
      </c>
      <c r="D223" s="19" t="str">
        <f t="shared" si="46"/>
        <v>N</v>
      </c>
      <c r="E223" s="136"/>
      <c r="F223" s="19">
        <f t="shared" si="43"/>
        <v>250100001</v>
      </c>
      <c r="G223" s="20">
        <f t="shared" si="44"/>
        <v>0</v>
      </c>
      <c r="H223" s="21">
        <v>8.1999999999999993</v>
      </c>
      <c r="I223" s="21">
        <v>17</v>
      </c>
      <c r="J223" s="21">
        <v>14.8</v>
      </c>
      <c r="K223" s="22">
        <v>0</v>
      </c>
      <c r="L223" s="115"/>
      <c r="M223" s="21">
        <v>11.2</v>
      </c>
      <c r="N223" s="21">
        <v>21.4</v>
      </c>
      <c r="O223" s="21">
        <v>19.5</v>
      </c>
      <c r="P223" s="22">
        <v>0</v>
      </c>
      <c r="Q223" s="115"/>
      <c r="R223" s="21">
        <v>-15.1</v>
      </c>
      <c r="S223" s="21">
        <v>-19.5</v>
      </c>
      <c r="V223" s="19">
        <v>0</v>
      </c>
      <c r="W223" s="24" t="s">
        <v>120</v>
      </c>
      <c r="X223" s="19" t="s">
        <v>177</v>
      </c>
      <c r="Y223" s="19" t="s">
        <v>177</v>
      </c>
      <c r="Z223" s="19" t="str">
        <f t="shared" si="37"/>
        <v xml:space="preserve"> / LW 8.2 @ 50Hz</v>
      </c>
      <c r="BB223" s="136" t="s">
        <v>228</v>
      </c>
      <c r="BC223" s="136" t="s">
        <v>227</v>
      </c>
      <c r="BD223" s="136" t="s">
        <v>225</v>
      </c>
      <c r="BE223" s="136" t="s">
        <v>224</v>
      </c>
      <c r="BG223" s="136" t="s">
        <v>226</v>
      </c>
      <c r="BH223" s="136" t="s">
        <v>222</v>
      </c>
      <c r="BJ223" s="136" t="s">
        <v>223</v>
      </c>
      <c r="BM223" s="14" t="s">
        <v>202</v>
      </c>
      <c r="BN223" s="14" t="s">
        <v>208</v>
      </c>
      <c r="BO223" s="14" t="s">
        <v>209</v>
      </c>
      <c r="BP223" s="14" t="s">
        <v>210</v>
      </c>
      <c r="BQ223" s="14" t="s">
        <v>206</v>
      </c>
      <c r="BR223" s="24" t="s">
        <v>120</v>
      </c>
      <c r="BS223" s="139"/>
      <c r="BT223" s="21">
        <v>26.7</v>
      </c>
      <c r="BU223" s="109">
        <v>0.62</v>
      </c>
      <c r="BV223" s="16" t="s">
        <v>211</v>
      </c>
      <c r="BW223" s="16" t="s">
        <v>212</v>
      </c>
      <c r="BX223" s="16" t="s">
        <v>213</v>
      </c>
      <c r="BY223" s="139"/>
      <c r="BZ223" s="139"/>
      <c r="CA223" s="19" t="s">
        <v>214</v>
      </c>
      <c r="CB223" s="19" t="s">
        <v>217</v>
      </c>
      <c r="CC223" s="19" t="s">
        <v>244</v>
      </c>
      <c r="CD223" s="16" t="s">
        <v>215</v>
      </c>
      <c r="IG223" s="115">
        <f t="shared" si="39"/>
        <v>0</v>
      </c>
      <c r="IH223" s="147" t="str">
        <f t="shared" si="40"/>
        <v xml:space="preserve"> / LW 8.2 @ 50Hz</v>
      </c>
      <c r="II223" s="147" t="str">
        <f t="shared" si="40"/>
        <v/>
      </c>
      <c r="IJ223" s="147" t="str">
        <f t="shared" si="40"/>
        <v/>
      </c>
      <c r="IK223" s="147" t="str">
        <f t="shared" si="40"/>
        <v/>
      </c>
      <c r="IL223" s="147" t="str">
        <f t="shared" si="40"/>
        <v/>
      </c>
      <c r="IM223" s="147" t="str">
        <f t="shared" si="40"/>
        <v/>
      </c>
      <c r="IN223" s="147" t="str">
        <f t="shared" si="40"/>
        <v/>
      </c>
      <c r="IO223" s="147" t="str">
        <f t="shared" si="40"/>
        <v/>
      </c>
      <c r="IP223" s="147" t="str">
        <f t="shared" si="40"/>
        <v/>
      </c>
      <c r="IQ223" s="147" t="str">
        <f t="shared" si="45"/>
        <v/>
      </c>
      <c r="IR223" s="147" t="str">
        <f t="shared" si="45"/>
        <v/>
      </c>
      <c r="IS223" s="147" t="str">
        <f t="shared" si="45"/>
        <v/>
      </c>
      <c r="IT223" s="115">
        <f t="shared" si="41"/>
        <v>10</v>
      </c>
    </row>
    <row r="224" spans="1:254" ht="27" customHeight="1">
      <c r="A224" s="148">
        <f t="shared" si="46"/>
        <v>45950</v>
      </c>
      <c r="B224" s="19">
        <f t="shared" si="46"/>
        <v>0</v>
      </c>
      <c r="C224" s="19" t="str">
        <f t="shared" si="46"/>
        <v>40VP026123P</v>
      </c>
      <c r="D224" s="19" t="str">
        <f t="shared" si="46"/>
        <v>N</v>
      </c>
      <c r="E224" s="136"/>
      <c r="F224" s="19">
        <f t="shared" si="43"/>
        <v>250100001</v>
      </c>
      <c r="G224" s="20">
        <f t="shared" si="44"/>
        <v>0</v>
      </c>
      <c r="H224" s="21">
        <v>8.1999999999999993</v>
      </c>
      <c r="I224" s="21">
        <v>17</v>
      </c>
      <c r="J224" s="21">
        <v>14.8</v>
      </c>
      <c r="K224" s="22">
        <v>0</v>
      </c>
      <c r="L224" s="115"/>
      <c r="M224" s="21">
        <v>11.2</v>
      </c>
      <c r="N224" s="21">
        <v>21.4</v>
      </c>
      <c r="O224" s="21">
        <v>19.5</v>
      </c>
      <c r="P224" s="22">
        <v>0</v>
      </c>
      <c r="Q224" s="115"/>
      <c r="R224" s="21">
        <v>-15.1</v>
      </c>
      <c r="S224" s="21">
        <v>-19.5</v>
      </c>
      <c r="V224" s="19">
        <v>0</v>
      </c>
      <c r="W224" s="24" t="s">
        <v>120</v>
      </c>
      <c r="X224" s="19" t="s">
        <v>177</v>
      </c>
      <c r="Y224" s="19" t="s">
        <v>177</v>
      </c>
      <c r="Z224" s="19" t="str">
        <f t="shared" si="37"/>
        <v xml:space="preserve"> / LW 8.2 @ 50Hz</v>
      </c>
      <c r="BB224" s="136" t="s">
        <v>228</v>
      </c>
      <c r="BC224" s="136" t="s">
        <v>227</v>
      </c>
      <c r="BD224" s="136" t="s">
        <v>225</v>
      </c>
      <c r="BE224" s="136" t="s">
        <v>224</v>
      </c>
      <c r="BG224" s="136" t="s">
        <v>226</v>
      </c>
      <c r="BH224" s="136" t="s">
        <v>222</v>
      </c>
      <c r="BJ224" s="136" t="s">
        <v>223</v>
      </c>
      <c r="BM224" s="14" t="s">
        <v>202</v>
      </c>
      <c r="BN224" s="14" t="s">
        <v>208</v>
      </c>
      <c r="BO224" s="14" t="s">
        <v>209</v>
      </c>
      <c r="BP224" s="14" t="s">
        <v>210</v>
      </c>
      <c r="BQ224" s="14" t="s">
        <v>206</v>
      </c>
      <c r="BR224" s="24" t="s">
        <v>120</v>
      </c>
      <c r="BS224" s="139"/>
      <c r="BT224" s="21">
        <v>26.7</v>
      </c>
      <c r="BU224" s="109">
        <v>0.62</v>
      </c>
      <c r="BV224" s="16" t="s">
        <v>211</v>
      </c>
      <c r="BW224" s="16" t="s">
        <v>212</v>
      </c>
      <c r="BX224" s="16" t="s">
        <v>213</v>
      </c>
      <c r="BY224" s="139"/>
      <c r="BZ224" s="139"/>
      <c r="CA224" s="19" t="s">
        <v>214</v>
      </c>
      <c r="CB224" s="19" t="s">
        <v>217</v>
      </c>
      <c r="CC224" s="19" t="s">
        <v>244</v>
      </c>
      <c r="CD224" s="16" t="s">
        <v>215</v>
      </c>
      <c r="IG224" s="115">
        <f t="shared" si="39"/>
        <v>0</v>
      </c>
      <c r="IH224" s="147" t="str">
        <f t="shared" si="40"/>
        <v xml:space="preserve"> / LW 8.2 @ 50Hz</v>
      </c>
      <c r="II224" s="147" t="str">
        <f t="shared" si="40"/>
        <v/>
      </c>
      <c r="IJ224" s="147" t="str">
        <f t="shared" si="40"/>
        <v/>
      </c>
      <c r="IK224" s="147" t="str">
        <f t="shared" si="40"/>
        <v/>
      </c>
      <c r="IL224" s="147" t="str">
        <f t="shared" si="40"/>
        <v/>
      </c>
      <c r="IM224" s="147" t="str">
        <f t="shared" si="40"/>
        <v/>
      </c>
      <c r="IN224" s="147" t="str">
        <f t="shared" si="40"/>
        <v/>
      </c>
      <c r="IO224" s="147" t="str">
        <f t="shared" si="40"/>
        <v/>
      </c>
      <c r="IP224" s="147" t="str">
        <f t="shared" si="40"/>
        <v/>
      </c>
      <c r="IQ224" s="147" t="str">
        <f t="shared" si="45"/>
        <v/>
      </c>
      <c r="IR224" s="147" t="str">
        <f t="shared" si="45"/>
        <v/>
      </c>
      <c r="IS224" s="147" t="str">
        <f t="shared" si="45"/>
        <v/>
      </c>
      <c r="IT224" s="115">
        <f t="shared" si="41"/>
        <v>10</v>
      </c>
    </row>
    <row r="225" spans="1:254" ht="27" customHeight="1">
      <c r="A225" s="148">
        <f t="shared" si="46"/>
        <v>45950</v>
      </c>
      <c r="B225" s="19">
        <f t="shared" si="46"/>
        <v>0</v>
      </c>
      <c r="C225" s="19" t="str">
        <f t="shared" si="46"/>
        <v>40VP026123P</v>
      </c>
      <c r="D225" s="19" t="str">
        <f t="shared" si="46"/>
        <v>N</v>
      </c>
      <c r="E225" s="136"/>
      <c r="F225" s="19">
        <f t="shared" si="43"/>
        <v>250100001</v>
      </c>
      <c r="G225" s="20">
        <f t="shared" si="44"/>
        <v>0</v>
      </c>
      <c r="H225" s="21">
        <v>8.1999999999999993</v>
      </c>
      <c r="I225" s="21">
        <v>17</v>
      </c>
      <c r="J225" s="21">
        <v>14.8</v>
      </c>
      <c r="K225" s="22">
        <v>0</v>
      </c>
      <c r="L225" s="115"/>
      <c r="M225" s="21">
        <v>11.2</v>
      </c>
      <c r="N225" s="21">
        <v>21.4</v>
      </c>
      <c r="O225" s="21">
        <v>19.5</v>
      </c>
      <c r="P225" s="22">
        <v>0</v>
      </c>
      <c r="Q225" s="115"/>
      <c r="R225" s="21">
        <v>-15.1</v>
      </c>
      <c r="S225" s="21">
        <v>-19.5</v>
      </c>
      <c r="V225" s="19">
        <v>0</v>
      </c>
      <c r="W225" s="24" t="s">
        <v>120</v>
      </c>
      <c r="X225" s="19" t="s">
        <v>177</v>
      </c>
      <c r="Y225" s="19" t="s">
        <v>177</v>
      </c>
      <c r="Z225" s="19" t="str">
        <f t="shared" si="37"/>
        <v xml:space="preserve"> / LW 8.2 @ 50Hz</v>
      </c>
      <c r="BB225" s="136" t="s">
        <v>228</v>
      </c>
      <c r="BC225" s="136" t="s">
        <v>227</v>
      </c>
      <c r="BD225" s="136" t="s">
        <v>225</v>
      </c>
      <c r="BE225" s="136" t="s">
        <v>224</v>
      </c>
      <c r="BG225" s="136" t="s">
        <v>226</v>
      </c>
      <c r="BH225" s="136" t="s">
        <v>222</v>
      </c>
      <c r="BJ225" s="136" t="s">
        <v>223</v>
      </c>
      <c r="BM225" s="14" t="s">
        <v>202</v>
      </c>
      <c r="BN225" s="14" t="s">
        <v>208</v>
      </c>
      <c r="BO225" s="14" t="s">
        <v>209</v>
      </c>
      <c r="BP225" s="14" t="s">
        <v>210</v>
      </c>
      <c r="BQ225" s="14" t="s">
        <v>206</v>
      </c>
      <c r="BR225" s="24" t="s">
        <v>120</v>
      </c>
      <c r="BS225" s="139"/>
      <c r="BT225" s="21">
        <v>26.7</v>
      </c>
      <c r="BU225" s="109">
        <v>0.62</v>
      </c>
      <c r="BV225" s="16" t="s">
        <v>211</v>
      </c>
      <c r="BW225" s="16" t="s">
        <v>212</v>
      </c>
      <c r="BX225" s="16" t="s">
        <v>213</v>
      </c>
      <c r="BY225" s="139"/>
      <c r="BZ225" s="139"/>
      <c r="CA225" s="19" t="s">
        <v>214</v>
      </c>
      <c r="CB225" s="19" t="s">
        <v>217</v>
      </c>
      <c r="CC225" s="19" t="s">
        <v>244</v>
      </c>
      <c r="CD225" s="16" t="s">
        <v>215</v>
      </c>
      <c r="IG225" s="115">
        <f t="shared" si="39"/>
        <v>0</v>
      </c>
      <c r="IH225" s="147" t="str">
        <f t="shared" si="40"/>
        <v xml:space="preserve"> / LW 8.2 @ 50Hz</v>
      </c>
      <c r="II225" s="147" t="str">
        <f t="shared" si="40"/>
        <v/>
      </c>
      <c r="IJ225" s="147" t="str">
        <f t="shared" si="40"/>
        <v/>
      </c>
      <c r="IK225" s="147" t="str">
        <f t="shared" si="40"/>
        <v/>
      </c>
      <c r="IL225" s="147" t="str">
        <f t="shared" si="40"/>
        <v/>
      </c>
      <c r="IM225" s="147" t="str">
        <f t="shared" si="40"/>
        <v/>
      </c>
      <c r="IN225" s="147" t="str">
        <f t="shared" si="40"/>
        <v/>
      </c>
      <c r="IO225" s="147" t="str">
        <f t="shared" si="40"/>
        <v/>
      </c>
      <c r="IP225" s="147" t="str">
        <f t="shared" si="40"/>
        <v/>
      </c>
      <c r="IQ225" s="147" t="str">
        <f t="shared" si="45"/>
        <v/>
      </c>
      <c r="IR225" s="147" t="str">
        <f t="shared" si="45"/>
        <v/>
      </c>
      <c r="IS225" s="147" t="str">
        <f t="shared" si="45"/>
        <v/>
      </c>
      <c r="IT225" s="115">
        <f t="shared" si="41"/>
        <v>10</v>
      </c>
    </row>
    <row r="226" spans="1:254" ht="27" customHeight="1">
      <c r="A226" s="148">
        <f t="shared" si="46"/>
        <v>45950</v>
      </c>
      <c r="B226" s="19">
        <f t="shared" si="46"/>
        <v>0</v>
      </c>
      <c r="C226" s="19" t="str">
        <f t="shared" si="46"/>
        <v>40VP026123P</v>
      </c>
      <c r="D226" s="19" t="str">
        <f t="shared" si="46"/>
        <v>N</v>
      </c>
      <c r="E226" s="136"/>
      <c r="F226" s="19">
        <f t="shared" si="43"/>
        <v>250100001</v>
      </c>
      <c r="G226" s="20">
        <f t="shared" si="44"/>
        <v>0</v>
      </c>
      <c r="H226" s="21">
        <v>8.1999999999999993</v>
      </c>
      <c r="I226" s="21">
        <v>17</v>
      </c>
      <c r="J226" s="21">
        <v>14.8</v>
      </c>
      <c r="K226" s="22">
        <v>0</v>
      </c>
      <c r="L226" s="115"/>
      <c r="M226" s="21">
        <v>11.2</v>
      </c>
      <c r="N226" s="21">
        <v>21.4</v>
      </c>
      <c r="O226" s="21">
        <v>19.5</v>
      </c>
      <c r="P226" s="22">
        <v>0</v>
      </c>
      <c r="Q226" s="115"/>
      <c r="R226" s="21">
        <v>-15.1</v>
      </c>
      <c r="S226" s="21">
        <v>-19.5</v>
      </c>
      <c r="V226" s="19">
        <v>0</v>
      </c>
      <c r="W226" s="24" t="s">
        <v>120</v>
      </c>
      <c r="X226" s="19" t="s">
        <v>177</v>
      </c>
      <c r="Y226" s="19" t="s">
        <v>177</v>
      </c>
      <c r="Z226" s="19" t="str">
        <f t="shared" si="37"/>
        <v xml:space="preserve"> / LW 8.2 @ 50Hz</v>
      </c>
      <c r="BB226" s="136" t="s">
        <v>228</v>
      </c>
      <c r="BC226" s="136" t="s">
        <v>227</v>
      </c>
      <c r="BD226" s="136" t="s">
        <v>225</v>
      </c>
      <c r="BE226" s="136" t="s">
        <v>224</v>
      </c>
      <c r="BG226" s="136" t="s">
        <v>226</v>
      </c>
      <c r="BH226" s="136" t="s">
        <v>222</v>
      </c>
      <c r="BJ226" s="136" t="s">
        <v>223</v>
      </c>
      <c r="BM226" s="14" t="s">
        <v>202</v>
      </c>
      <c r="BN226" s="14" t="s">
        <v>208</v>
      </c>
      <c r="BO226" s="14" t="s">
        <v>209</v>
      </c>
      <c r="BP226" s="14" t="s">
        <v>210</v>
      </c>
      <c r="BQ226" s="14" t="s">
        <v>206</v>
      </c>
      <c r="BR226" s="24" t="s">
        <v>120</v>
      </c>
      <c r="BS226" s="139"/>
      <c r="BT226" s="21">
        <v>26.7</v>
      </c>
      <c r="BU226" s="109">
        <v>0.62</v>
      </c>
      <c r="BV226" s="16" t="s">
        <v>211</v>
      </c>
      <c r="BW226" s="16" t="s">
        <v>212</v>
      </c>
      <c r="BX226" s="16" t="s">
        <v>213</v>
      </c>
      <c r="BY226" s="139"/>
      <c r="BZ226" s="139"/>
      <c r="CA226" s="19" t="s">
        <v>214</v>
      </c>
      <c r="CB226" s="19" t="s">
        <v>217</v>
      </c>
      <c r="CC226" s="19" t="s">
        <v>244</v>
      </c>
      <c r="CD226" s="16" t="s">
        <v>215</v>
      </c>
      <c r="IG226" s="115">
        <f t="shared" si="39"/>
        <v>0</v>
      </c>
      <c r="IH226" s="147" t="str">
        <f t="shared" si="40"/>
        <v xml:space="preserve"> / LW 8.2 @ 50Hz</v>
      </c>
      <c r="II226" s="147" t="str">
        <f t="shared" si="40"/>
        <v/>
      </c>
      <c r="IJ226" s="147" t="str">
        <f t="shared" si="40"/>
        <v/>
      </c>
      <c r="IK226" s="147" t="str">
        <f t="shared" si="40"/>
        <v/>
      </c>
      <c r="IL226" s="147" t="str">
        <f t="shared" si="40"/>
        <v/>
      </c>
      <c r="IM226" s="147" t="str">
        <f t="shared" si="40"/>
        <v/>
      </c>
      <c r="IN226" s="147" t="str">
        <f t="shared" si="40"/>
        <v/>
      </c>
      <c r="IO226" s="147" t="str">
        <f t="shared" si="40"/>
        <v/>
      </c>
      <c r="IP226" s="147" t="str">
        <f t="shared" si="40"/>
        <v/>
      </c>
      <c r="IQ226" s="147" t="str">
        <f t="shared" si="45"/>
        <v/>
      </c>
      <c r="IR226" s="147" t="str">
        <f t="shared" si="45"/>
        <v/>
      </c>
      <c r="IS226" s="147" t="str">
        <f t="shared" si="45"/>
        <v/>
      </c>
      <c r="IT226" s="115">
        <f t="shared" si="41"/>
        <v>10</v>
      </c>
    </row>
    <row r="227" spans="1:254" ht="27" customHeight="1">
      <c r="A227" s="148">
        <f t="shared" si="46"/>
        <v>45950</v>
      </c>
      <c r="B227" s="19">
        <f t="shared" si="46"/>
        <v>0</v>
      </c>
      <c r="C227" s="19" t="str">
        <f t="shared" si="46"/>
        <v>40VP026123P</v>
      </c>
      <c r="D227" s="19" t="str">
        <f t="shared" si="46"/>
        <v>N</v>
      </c>
      <c r="E227" s="136"/>
      <c r="F227" s="19">
        <f t="shared" si="43"/>
        <v>250100001</v>
      </c>
      <c r="G227" s="20">
        <f t="shared" si="44"/>
        <v>0</v>
      </c>
      <c r="H227" s="21">
        <v>8.1999999999999993</v>
      </c>
      <c r="I227" s="21">
        <v>17</v>
      </c>
      <c r="J227" s="21">
        <v>14.8</v>
      </c>
      <c r="K227" s="22">
        <v>0</v>
      </c>
      <c r="L227" s="115"/>
      <c r="M227" s="21">
        <v>11.2</v>
      </c>
      <c r="N227" s="21">
        <v>21.4</v>
      </c>
      <c r="O227" s="21">
        <v>19.5</v>
      </c>
      <c r="P227" s="22">
        <v>0</v>
      </c>
      <c r="Q227" s="115"/>
      <c r="R227" s="21">
        <v>-15.1</v>
      </c>
      <c r="S227" s="21">
        <v>-19.5</v>
      </c>
      <c r="V227" s="19">
        <v>0</v>
      </c>
      <c r="W227" s="24" t="s">
        <v>120</v>
      </c>
      <c r="X227" s="19" t="s">
        <v>177</v>
      </c>
      <c r="Y227" s="19" t="s">
        <v>177</v>
      </c>
      <c r="Z227" s="19" t="str">
        <f t="shared" si="37"/>
        <v xml:space="preserve"> / LW 8.2 @ 50Hz</v>
      </c>
      <c r="BB227" s="136" t="s">
        <v>228</v>
      </c>
      <c r="BC227" s="136" t="s">
        <v>227</v>
      </c>
      <c r="BD227" s="136" t="s">
        <v>225</v>
      </c>
      <c r="BE227" s="136" t="s">
        <v>224</v>
      </c>
      <c r="BG227" s="136" t="s">
        <v>226</v>
      </c>
      <c r="BH227" s="136" t="s">
        <v>222</v>
      </c>
      <c r="BJ227" s="136" t="s">
        <v>223</v>
      </c>
      <c r="BM227" s="14" t="s">
        <v>202</v>
      </c>
      <c r="BN227" s="14" t="s">
        <v>208</v>
      </c>
      <c r="BO227" s="14" t="s">
        <v>209</v>
      </c>
      <c r="BP227" s="14" t="s">
        <v>210</v>
      </c>
      <c r="BQ227" s="14" t="s">
        <v>206</v>
      </c>
      <c r="BR227" s="24" t="s">
        <v>120</v>
      </c>
      <c r="BS227" s="139"/>
      <c r="BT227" s="21">
        <v>26.7</v>
      </c>
      <c r="BU227" s="109">
        <v>0.62</v>
      </c>
      <c r="BV227" s="16" t="s">
        <v>211</v>
      </c>
      <c r="BW227" s="16" t="s">
        <v>212</v>
      </c>
      <c r="BX227" s="16" t="s">
        <v>213</v>
      </c>
      <c r="BY227" s="139"/>
      <c r="BZ227" s="139"/>
      <c r="CA227" s="19" t="s">
        <v>214</v>
      </c>
      <c r="CB227" s="19" t="s">
        <v>217</v>
      </c>
      <c r="CC227" s="19" t="s">
        <v>244</v>
      </c>
      <c r="CD227" s="16" t="s">
        <v>215</v>
      </c>
      <c r="IG227" s="115">
        <f t="shared" si="39"/>
        <v>0</v>
      </c>
      <c r="IH227" s="147" t="str">
        <f t="shared" si="40"/>
        <v xml:space="preserve"> / LW 8.2 @ 50Hz</v>
      </c>
      <c r="II227" s="147" t="str">
        <f t="shared" si="40"/>
        <v/>
      </c>
      <c r="IJ227" s="147" t="str">
        <f t="shared" si="40"/>
        <v/>
      </c>
      <c r="IK227" s="147" t="str">
        <f t="shared" si="40"/>
        <v/>
      </c>
      <c r="IL227" s="147" t="str">
        <f t="shared" si="40"/>
        <v/>
      </c>
      <c r="IM227" s="147" t="str">
        <f t="shared" si="40"/>
        <v/>
      </c>
      <c r="IN227" s="147" t="str">
        <f t="shared" si="40"/>
        <v/>
      </c>
      <c r="IO227" s="147" t="str">
        <f t="shared" si="40"/>
        <v/>
      </c>
      <c r="IP227" s="147" t="str">
        <f t="shared" si="40"/>
        <v/>
      </c>
      <c r="IQ227" s="147" t="str">
        <f t="shared" si="45"/>
        <v/>
      </c>
      <c r="IR227" s="147" t="str">
        <f t="shared" si="45"/>
        <v/>
      </c>
      <c r="IS227" s="147" t="str">
        <f t="shared" si="45"/>
        <v/>
      </c>
      <c r="IT227" s="115">
        <f t="shared" si="41"/>
        <v>10</v>
      </c>
    </row>
    <row r="228" spans="1:254" ht="27" customHeight="1">
      <c r="A228" s="148">
        <f t="shared" si="46"/>
        <v>45950</v>
      </c>
      <c r="B228" s="19">
        <f t="shared" si="46"/>
        <v>0</v>
      </c>
      <c r="C228" s="19" t="str">
        <f t="shared" si="46"/>
        <v>40VP026123P</v>
      </c>
      <c r="D228" s="19" t="str">
        <f t="shared" si="46"/>
        <v>N</v>
      </c>
      <c r="E228" s="136"/>
      <c r="F228" s="19">
        <f t="shared" si="43"/>
        <v>250100001</v>
      </c>
      <c r="G228" s="20">
        <f t="shared" si="44"/>
        <v>0</v>
      </c>
      <c r="H228" s="21">
        <v>8.1999999999999993</v>
      </c>
      <c r="I228" s="21">
        <v>17</v>
      </c>
      <c r="J228" s="21">
        <v>14.8</v>
      </c>
      <c r="K228" s="22">
        <v>0</v>
      </c>
      <c r="L228" s="115"/>
      <c r="M228" s="21">
        <v>11.2</v>
      </c>
      <c r="N228" s="21">
        <v>21.4</v>
      </c>
      <c r="O228" s="21">
        <v>19.5</v>
      </c>
      <c r="P228" s="22">
        <v>0</v>
      </c>
      <c r="Q228" s="115"/>
      <c r="R228" s="21">
        <v>-15.1</v>
      </c>
      <c r="S228" s="21">
        <v>-19.5</v>
      </c>
      <c r="V228" s="19">
        <v>0</v>
      </c>
      <c r="W228" s="24" t="s">
        <v>120</v>
      </c>
      <c r="X228" s="19" t="s">
        <v>177</v>
      </c>
      <c r="Y228" s="19" t="s">
        <v>177</v>
      </c>
      <c r="Z228" s="19" t="str">
        <f t="shared" si="37"/>
        <v xml:space="preserve"> / LW 8.2 @ 50Hz</v>
      </c>
      <c r="BB228" s="136" t="s">
        <v>228</v>
      </c>
      <c r="BC228" s="136" t="s">
        <v>227</v>
      </c>
      <c r="BD228" s="136" t="s">
        <v>225</v>
      </c>
      <c r="BE228" s="136" t="s">
        <v>224</v>
      </c>
      <c r="BG228" s="136" t="s">
        <v>226</v>
      </c>
      <c r="BH228" s="136" t="s">
        <v>222</v>
      </c>
      <c r="BJ228" s="136" t="s">
        <v>223</v>
      </c>
      <c r="BM228" s="14" t="s">
        <v>202</v>
      </c>
      <c r="BN228" s="14" t="s">
        <v>208</v>
      </c>
      <c r="BO228" s="14" t="s">
        <v>209</v>
      </c>
      <c r="BP228" s="14" t="s">
        <v>210</v>
      </c>
      <c r="BQ228" s="14" t="s">
        <v>206</v>
      </c>
      <c r="BR228" s="24" t="s">
        <v>120</v>
      </c>
      <c r="BS228" s="139"/>
      <c r="BT228" s="21">
        <v>26.7</v>
      </c>
      <c r="BU228" s="109">
        <v>0.62</v>
      </c>
      <c r="BV228" s="16" t="s">
        <v>211</v>
      </c>
      <c r="BW228" s="16" t="s">
        <v>212</v>
      </c>
      <c r="BX228" s="16" t="s">
        <v>213</v>
      </c>
      <c r="BY228" s="139"/>
      <c r="BZ228" s="139"/>
      <c r="CA228" s="19" t="s">
        <v>214</v>
      </c>
      <c r="CB228" s="19" t="s">
        <v>217</v>
      </c>
      <c r="CC228" s="19" t="s">
        <v>244</v>
      </c>
      <c r="CD228" s="16" t="s">
        <v>215</v>
      </c>
      <c r="IG228" s="115">
        <f t="shared" si="39"/>
        <v>0</v>
      </c>
      <c r="IH228" s="147" t="str">
        <f t="shared" si="40"/>
        <v xml:space="preserve"> / LW 8.2 @ 50Hz</v>
      </c>
      <c r="II228" s="147" t="str">
        <f t="shared" si="40"/>
        <v/>
      </c>
      <c r="IJ228" s="147" t="str">
        <f t="shared" si="40"/>
        <v/>
      </c>
      <c r="IK228" s="147" t="str">
        <f t="shared" si="40"/>
        <v/>
      </c>
      <c r="IL228" s="147" t="str">
        <f t="shared" si="40"/>
        <v/>
      </c>
      <c r="IM228" s="147" t="str">
        <f t="shared" si="40"/>
        <v/>
      </c>
      <c r="IN228" s="147" t="str">
        <f t="shared" si="40"/>
        <v/>
      </c>
      <c r="IO228" s="147" t="str">
        <f t="shared" si="40"/>
        <v/>
      </c>
      <c r="IP228" s="147" t="str">
        <f t="shared" si="40"/>
        <v/>
      </c>
      <c r="IQ228" s="147" t="str">
        <f t="shared" si="45"/>
        <v/>
      </c>
      <c r="IR228" s="147" t="str">
        <f t="shared" si="45"/>
        <v/>
      </c>
      <c r="IS228" s="147" t="str">
        <f t="shared" si="45"/>
        <v/>
      </c>
      <c r="IT228" s="115">
        <f t="shared" si="41"/>
        <v>10</v>
      </c>
    </row>
    <row r="229" spans="1:254" ht="27" customHeight="1">
      <c r="A229" s="148">
        <f t="shared" si="46"/>
        <v>45950</v>
      </c>
      <c r="B229" s="19">
        <f t="shared" si="46"/>
        <v>0</v>
      </c>
      <c r="C229" s="19" t="str">
        <f t="shared" si="46"/>
        <v>40VP026123P</v>
      </c>
      <c r="D229" s="19" t="str">
        <f t="shared" si="46"/>
        <v>N</v>
      </c>
      <c r="E229" s="136"/>
      <c r="F229" s="19">
        <f t="shared" si="43"/>
        <v>250100001</v>
      </c>
      <c r="G229" s="20">
        <f t="shared" si="44"/>
        <v>0</v>
      </c>
      <c r="H229" s="21">
        <v>8.1999999999999993</v>
      </c>
      <c r="I229" s="21">
        <v>17</v>
      </c>
      <c r="J229" s="21">
        <v>14.8</v>
      </c>
      <c r="K229" s="22">
        <v>0</v>
      </c>
      <c r="L229" s="115"/>
      <c r="M229" s="21">
        <v>11.2</v>
      </c>
      <c r="N229" s="21">
        <v>21.4</v>
      </c>
      <c r="O229" s="21">
        <v>19.5</v>
      </c>
      <c r="P229" s="22">
        <v>0</v>
      </c>
      <c r="Q229" s="115"/>
      <c r="R229" s="21">
        <v>-15.1</v>
      </c>
      <c r="S229" s="21">
        <v>-19.5</v>
      </c>
      <c r="T229" s="21">
        <v>33.700000000000003</v>
      </c>
      <c r="U229" s="21">
        <v>34</v>
      </c>
      <c r="V229" s="19">
        <v>0</v>
      </c>
      <c r="W229" s="24" t="s">
        <v>120</v>
      </c>
      <c r="X229" s="19" t="s">
        <v>177</v>
      </c>
      <c r="Y229" s="19" t="s">
        <v>177</v>
      </c>
      <c r="Z229" s="19" t="str">
        <f t="shared" si="37"/>
        <v xml:space="preserve"> / LW 8.2 @ 50Hz</v>
      </c>
      <c r="BB229" s="136" t="s">
        <v>228</v>
      </c>
      <c r="BC229" s="136" t="s">
        <v>227</v>
      </c>
      <c r="BD229" s="136" t="s">
        <v>225</v>
      </c>
      <c r="BE229" s="136" t="s">
        <v>224</v>
      </c>
      <c r="BG229" s="136" t="s">
        <v>226</v>
      </c>
      <c r="BH229" s="136" t="s">
        <v>222</v>
      </c>
      <c r="BJ229" s="136" t="s">
        <v>223</v>
      </c>
      <c r="BM229" s="14" t="s">
        <v>202</v>
      </c>
      <c r="BN229" s="14" t="s">
        <v>208</v>
      </c>
      <c r="BO229" s="14" t="s">
        <v>209</v>
      </c>
      <c r="BP229" s="14" t="s">
        <v>210</v>
      </c>
      <c r="BQ229" s="14" t="s">
        <v>206</v>
      </c>
      <c r="BR229" s="24" t="s">
        <v>120</v>
      </c>
      <c r="BS229" s="19" t="s">
        <v>241</v>
      </c>
      <c r="BT229" s="21">
        <v>26.7</v>
      </c>
      <c r="BU229" s="109">
        <v>0.62</v>
      </c>
      <c r="BV229" s="16" t="s">
        <v>211</v>
      </c>
      <c r="BW229" s="16" t="s">
        <v>212</v>
      </c>
      <c r="BX229" s="16" t="s">
        <v>213</v>
      </c>
      <c r="BY229" s="19">
        <v>24.3</v>
      </c>
      <c r="BZ229" s="19">
        <v>16.2</v>
      </c>
      <c r="CA229" s="19" t="s">
        <v>214</v>
      </c>
      <c r="CB229" s="19" t="s">
        <v>217</v>
      </c>
      <c r="CC229" s="19" t="s">
        <v>244</v>
      </c>
      <c r="CD229" s="16" t="s">
        <v>215</v>
      </c>
      <c r="IG229" s="115">
        <f t="shared" si="39"/>
        <v>0</v>
      </c>
      <c r="IH229" s="147" t="str">
        <f t="shared" si="40"/>
        <v xml:space="preserve"> / LW 8.2 @ 50Hz</v>
      </c>
      <c r="II229" s="147" t="str">
        <f t="shared" si="40"/>
        <v/>
      </c>
      <c r="IJ229" s="147" t="str">
        <f t="shared" si="40"/>
        <v/>
      </c>
      <c r="IK229" s="147" t="str">
        <f t="shared" si="40"/>
        <v/>
      </c>
      <c r="IL229" s="147" t="str">
        <f t="shared" si="40"/>
        <v/>
      </c>
      <c r="IM229" s="147" t="str">
        <f t="shared" si="40"/>
        <v/>
      </c>
      <c r="IN229" s="147" t="str">
        <f t="shared" si="40"/>
        <v/>
      </c>
      <c r="IO229" s="147" t="str">
        <f t="shared" si="40"/>
        <v/>
      </c>
      <c r="IP229" s="147" t="str">
        <f t="shared" si="40"/>
        <v/>
      </c>
      <c r="IQ229" s="147" t="str">
        <f t="shared" si="45"/>
        <v/>
      </c>
      <c r="IR229" s="147" t="str">
        <f t="shared" si="45"/>
        <v/>
      </c>
      <c r="IS229" s="147" t="str">
        <f t="shared" si="45"/>
        <v/>
      </c>
      <c r="IT229" s="115">
        <f t="shared" si="41"/>
        <v>10</v>
      </c>
    </row>
    <row r="230" spans="1:254" ht="27" customHeight="1">
      <c r="A230" s="148">
        <f t="shared" si="46"/>
        <v>45950</v>
      </c>
      <c r="B230" s="19">
        <f t="shared" si="46"/>
        <v>0</v>
      </c>
      <c r="C230" s="19" t="str">
        <f t="shared" si="46"/>
        <v>40VP026123P</v>
      </c>
      <c r="D230" s="19" t="str">
        <f t="shared" si="46"/>
        <v>N</v>
      </c>
      <c r="E230" s="136"/>
      <c r="F230" s="19">
        <f t="shared" si="43"/>
        <v>250100001</v>
      </c>
      <c r="G230" s="20">
        <f t="shared" si="44"/>
        <v>0</v>
      </c>
      <c r="H230" s="21">
        <v>8.1999999999999993</v>
      </c>
      <c r="I230" s="21">
        <v>17</v>
      </c>
      <c r="J230" s="21">
        <v>14.8</v>
      </c>
      <c r="K230" s="22">
        <v>0</v>
      </c>
      <c r="L230" s="115"/>
      <c r="M230" s="21">
        <v>11.2</v>
      </c>
      <c r="N230" s="21">
        <v>21.4</v>
      </c>
      <c r="O230" s="21">
        <v>19.5</v>
      </c>
      <c r="P230" s="22">
        <v>0</v>
      </c>
      <c r="Q230" s="115"/>
      <c r="R230" s="21">
        <v>-15.1</v>
      </c>
      <c r="S230" s="21">
        <v>-19.5</v>
      </c>
      <c r="V230" s="19">
        <v>0</v>
      </c>
      <c r="W230" s="24" t="s">
        <v>120</v>
      </c>
      <c r="X230" s="19" t="s">
        <v>177</v>
      </c>
      <c r="Y230" s="19" t="s">
        <v>177</v>
      </c>
      <c r="Z230" s="19" t="str">
        <f t="shared" si="37"/>
        <v xml:space="preserve"> / LW 8.2 @ 50Hz</v>
      </c>
      <c r="BB230" s="136" t="s">
        <v>227</v>
      </c>
      <c r="BC230" s="136" t="s">
        <v>248</v>
      </c>
      <c r="BD230" s="136" t="s">
        <v>225</v>
      </c>
      <c r="BE230" s="136" t="s">
        <v>224</v>
      </c>
      <c r="BG230" s="136" t="s">
        <v>226</v>
      </c>
      <c r="BH230" s="136" t="s">
        <v>222</v>
      </c>
      <c r="BJ230" s="140" t="s">
        <v>247</v>
      </c>
      <c r="BM230" s="14" t="s">
        <v>245</v>
      </c>
      <c r="BN230" s="14" t="s">
        <v>208</v>
      </c>
      <c r="BO230" s="14" t="s">
        <v>209</v>
      </c>
      <c r="BP230" s="14" t="s">
        <v>210</v>
      </c>
      <c r="BQ230" s="14" t="s">
        <v>206</v>
      </c>
      <c r="BR230" s="24" t="s">
        <v>120</v>
      </c>
      <c r="BS230" s="139"/>
      <c r="BT230" s="21">
        <v>25.3</v>
      </c>
      <c r="BU230" s="109">
        <v>0.65</v>
      </c>
      <c r="BV230" s="16" t="s">
        <v>211</v>
      </c>
      <c r="BW230" s="16" t="s">
        <v>212</v>
      </c>
      <c r="BX230" s="16" t="s">
        <v>213</v>
      </c>
      <c r="BY230" s="139"/>
      <c r="BZ230" s="139"/>
      <c r="CA230" s="19" t="s">
        <v>214</v>
      </c>
      <c r="CB230" s="19" t="s">
        <v>253</v>
      </c>
      <c r="CC230" s="19" t="s">
        <v>244</v>
      </c>
      <c r="CD230" s="16" t="s">
        <v>215</v>
      </c>
      <c r="IG230" s="115">
        <f t="shared" si="39"/>
        <v>0</v>
      </c>
      <c r="IH230" s="147" t="str">
        <f t="shared" si="40"/>
        <v xml:space="preserve"> / LW 8.2 @ 50Hz</v>
      </c>
      <c r="II230" s="147" t="str">
        <f t="shared" si="40"/>
        <v/>
      </c>
      <c r="IJ230" s="147" t="str">
        <f t="shared" si="40"/>
        <v/>
      </c>
      <c r="IK230" s="147" t="str">
        <f t="shared" si="40"/>
        <v/>
      </c>
      <c r="IL230" s="147" t="str">
        <f t="shared" si="40"/>
        <v/>
      </c>
      <c r="IM230" s="147" t="str">
        <f t="shared" si="40"/>
        <v/>
      </c>
      <c r="IN230" s="147" t="str">
        <f t="shared" si="40"/>
        <v/>
      </c>
      <c r="IO230" s="147" t="str">
        <f t="shared" si="40"/>
        <v/>
      </c>
      <c r="IP230" s="147" t="str">
        <f t="shared" si="40"/>
        <v/>
      </c>
      <c r="IQ230" s="147" t="str">
        <f t="shared" si="45"/>
        <v/>
      </c>
      <c r="IR230" s="147" t="str">
        <f t="shared" si="45"/>
        <v/>
      </c>
      <c r="IS230" s="147" t="str">
        <f t="shared" si="45"/>
        <v/>
      </c>
      <c r="IT230" s="115">
        <f t="shared" si="41"/>
        <v>10</v>
      </c>
    </row>
    <row r="231" spans="1:254" ht="27" customHeight="1">
      <c r="A231" s="148">
        <f t="shared" si="46"/>
        <v>45950</v>
      </c>
      <c r="B231" s="19">
        <f t="shared" si="46"/>
        <v>0</v>
      </c>
      <c r="C231" s="19" t="str">
        <f t="shared" si="46"/>
        <v>40VP026123P</v>
      </c>
      <c r="D231" s="19" t="str">
        <f t="shared" si="46"/>
        <v>N</v>
      </c>
      <c r="E231" s="136"/>
      <c r="F231" s="19">
        <f t="shared" si="43"/>
        <v>250100001</v>
      </c>
      <c r="G231" s="20">
        <f t="shared" si="44"/>
        <v>0</v>
      </c>
      <c r="H231" s="21">
        <v>8.1999999999999993</v>
      </c>
      <c r="I231" s="21">
        <v>17</v>
      </c>
      <c r="J231" s="21">
        <v>14.8</v>
      </c>
      <c r="K231" s="22">
        <v>0</v>
      </c>
      <c r="L231" s="115"/>
      <c r="M231" s="21">
        <v>11.2</v>
      </c>
      <c r="N231" s="21">
        <v>21.4</v>
      </c>
      <c r="O231" s="21">
        <v>19.5</v>
      </c>
      <c r="P231" s="22">
        <v>0</v>
      </c>
      <c r="Q231" s="115"/>
      <c r="R231" s="21">
        <v>-15.1</v>
      </c>
      <c r="S231" s="21">
        <v>-19.5</v>
      </c>
      <c r="V231" s="19">
        <v>0</v>
      </c>
      <c r="W231" s="24" t="s">
        <v>120</v>
      </c>
      <c r="X231" s="19" t="s">
        <v>177</v>
      </c>
      <c r="Y231" s="19" t="s">
        <v>177</v>
      </c>
      <c r="Z231" s="19" t="str">
        <f t="shared" si="37"/>
        <v xml:space="preserve"> / LW 8.2 @ 50Hz</v>
      </c>
      <c r="BB231" s="136" t="s">
        <v>227</v>
      </c>
      <c r="BC231" s="136" t="s">
        <v>248</v>
      </c>
      <c r="BD231" s="136" t="s">
        <v>225</v>
      </c>
      <c r="BE231" s="136" t="s">
        <v>224</v>
      </c>
      <c r="BG231" s="136" t="s">
        <v>226</v>
      </c>
      <c r="BH231" s="136" t="s">
        <v>222</v>
      </c>
      <c r="BJ231" s="140" t="s">
        <v>247</v>
      </c>
      <c r="BM231" s="14" t="s">
        <v>245</v>
      </c>
      <c r="BN231" s="14" t="s">
        <v>208</v>
      </c>
      <c r="BO231" s="14" t="s">
        <v>209</v>
      </c>
      <c r="BP231" s="14" t="s">
        <v>210</v>
      </c>
      <c r="BQ231" s="14" t="s">
        <v>206</v>
      </c>
      <c r="BR231" s="24" t="s">
        <v>120</v>
      </c>
      <c r="BS231" s="139"/>
      <c r="BT231" s="21">
        <v>25.3</v>
      </c>
      <c r="BU231" s="109">
        <v>0.65</v>
      </c>
      <c r="BV231" s="16" t="s">
        <v>211</v>
      </c>
      <c r="BW231" s="16" t="s">
        <v>212</v>
      </c>
      <c r="BX231" s="16" t="s">
        <v>213</v>
      </c>
      <c r="BY231" s="139"/>
      <c r="BZ231" s="139"/>
      <c r="CA231" s="19" t="s">
        <v>214</v>
      </c>
      <c r="CB231" s="19" t="s">
        <v>253</v>
      </c>
      <c r="CC231" s="19" t="s">
        <v>244</v>
      </c>
      <c r="CD231" s="16" t="s">
        <v>215</v>
      </c>
      <c r="IG231" s="115">
        <f t="shared" si="39"/>
        <v>0</v>
      </c>
      <c r="IH231" s="147" t="str">
        <f t="shared" si="40"/>
        <v xml:space="preserve"> / LW 8.2 @ 50Hz</v>
      </c>
      <c r="II231" s="147" t="str">
        <f t="shared" si="40"/>
        <v/>
      </c>
      <c r="IJ231" s="147" t="str">
        <f t="shared" si="40"/>
        <v/>
      </c>
      <c r="IK231" s="147" t="str">
        <f t="shared" si="40"/>
        <v/>
      </c>
      <c r="IL231" s="147" t="str">
        <f t="shared" si="40"/>
        <v/>
      </c>
      <c r="IM231" s="147" t="str">
        <f t="shared" si="40"/>
        <v/>
      </c>
      <c r="IN231" s="147" t="str">
        <f t="shared" si="40"/>
        <v/>
      </c>
      <c r="IO231" s="147" t="str">
        <f t="shared" si="40"/>
        <v/>
      </c>
      <c r="IP231" s="147" t="str">
        <f t="shared" si="40"/>
        <v/>
      </c>
      <c r="IQ231" s="147" t="str">
        <f t="shared" si="45"/>
        <v/>
      </c>
      <c r="IR231" s="147" t="str">
        <f t="shared" si="45"/>
        <v/>
      </c>
      <c r="IS231" s="147" t="str">
        <f t="shared" si="45"/>
        <v/>
      </c>
      <c r="IT231" s="115">
        <f t="shared" si="41"/>
        <v>10</v>
      </c>
    </row>
    <row r="232" spans="1:254" ht="27" customHeight="1">
      <c r="A232" s="148">
        <f t="shared" si="46"/>
        <v>45950</v>
      </c>
      <c r="B232" s="19">
        <f t="shared" si="46"/>
        <v>0</v>
      </c>
      <c r="C232" s="19" t="str">
        <f t="shared" si="46"/>
        <v>40VP026123P</v>
      </c>
      <c r="D232" s="19" t="str">
        <f t="shared" si="46"/>
        <v>N</v>
      </c>
      <c r="E232" s="136"/>
      <c r="F232" s="19">
        <f t="shared" si="43"/>
        <v>250100001</v>
      </c>
      <c r="G232" s="20">
        <f t="shared" si="44"/>
        <v>0</v>
      </c>
      <c r="H232" s="21">
        <v>8.1999999999999993</v>
      </c>
      <c r="I232" s="21">
        <v>17</v>
      </c>
      <c r="J232" s="21">
        <v>14.8</v>
      </c>
      <c r="K232" s="22">
        <v>0</v>
      </c>
      <c r="L232" s="115"/>
      <c r="M232" s="21">
        <v>11.2</v>
      </c>
      <c r="N232" s="21">
        <v>21.4</v>
      </c>
      <c r="O232" s="21">
        <v>19.5</v>
      </c>
      <c r="P232" s="22">
        <v>0</v>
      </c>
      <c r="Q232" s="115"/>
      <c r="R232" s="21">
        <v>-15.1</v>
      </c>
      <c r="S232" s="21">
        <v>-19.5</v>
      </c>
      <c r="T232" s="21">
        <v>32.9</v>
      </c>
      <c r="U232" s="111">
        <v>33.1</v>
      </c>
      <c r="V232" s="19">
        <v>0</v>
      </c>
      <c r="W232" s="24" t="s">
        <v>120</v>
      </c>
      <c r="X232" s="19" t="s">
        <v>177</v>
      </c>
      <c r="Y232" s="19" t="s">
        <v>177</v>
      </c>
      <c r="Z232" s="19" t="str">
        <f t="shared" si="37"/>
        <v xml:space="preserve"> / LW 8.2 @ 50Hz</v>
      </c>
      <c r="BB232" s="136" t="s">
        <v>227</v>
      </c>
      <c r="BC232" s="136" t="s">
        <v>248</v>
      </c>
      <c r="BD232" s="136" t="s">
        <v>225</v>
      </c>
      <c r="BE232" s="136" t="s">
        <v>224</v>
      </c>
      <c r="BG232" s="136" t="s">
        <v>226</v>
      </c>
      <c r="BH232" s="136" t="s">
        <v>222</v>
      </c>
      <c r="BJ232" s="140" t="s">
        <v>247</v>
      </c>
      <c r="BM232" s="14" t="s">
        <v>245</v>
      </c>
      <c r="BN232" s="14" t="s">
        <v>208</v>
      </c>
      <c r="BO232" s="14" t="s">
        <v>209</v>
      </c>
      <c r="BP232" s="14" t="s">
        <v>210</v>
      </c>
      <c r="BQ232" s="14" t="s">
        <v>206</v>
      </c>
      <c r="BR232" s="24" t="s">
        <v>120</v>
      </c>
      <c r="BS232" s="139" t="s">
        <v>241</v>
      </c>
      <c r="BT232" s="21">
        <v>25.3</v>
      </c>
      <c r="BU232" s="109">
        <v>0.65</v>
      </c>
      <c r="BV232" s="16" t="s">
        <v>211</v>
      </c>
      <c r="BW232" s="16" t="s">
        <v>212</v>
      </c>
      <c r="BX232" s="16" t="s">
        <v>213</v>
      </c>
      <c r="BY232" s="139">
        <v>25.6</v>
      </c>
      <c r="BZ232" s="139">
        <v>19.399999999999999</v>
      </c>
      <c r="CA232" s="19" t="s">
        <v>214</v>
      </c>
      <c r="CB232" s="19" t="s">
        <v>253</v>
      </c>
      <c r="CC232" s="19" t="s">
        <v>244</v>
      </c>
      <c r="CD232" s="16" t="s">
        <v>215</v>
      </c>
      <c r="IG232" s="115">
        <f t="shared" si="39"/>
        <v>0</v>
      </c>
      <c r="IH232" s="147" t="str">
        <f t="shared" ref="IH232:IP260" si="47">IF(AND(ABS(H232)&gt;=ABS(H$7),ABS(H232)&lt;=ABS(H$9)),"",IF(H232&lt;H$9," / L"&amp;IH$9&amp;" "&amp;ABS(H232)&amp;" @ "&amp;IH$8,IF(H232&gt;H$9," / H"&amp;IH$9&amp;" "&amp;ABS(H232)&amp;" @ "&amp;IH$8,ABS(H232))))</f>
        <v xml:space="preserve"> / LW 8.2 @ 50Hz</v>
      </c>
      <c r="II232" s="147" t="str">
        <f t="shared" si="47"/>
        <v/>
      </c>
      <c r="IJ232" s="147" t="str">
        <f t="shared" si="47"/>
        <v/>
      </c>
      <c r="IK232" s="147" t="str">
        <f t="shared" si="47"/>
        <v/>
      </c>
      <c r="IL232" s="147" t="str">
        <f t="shared" si="47"/>
        <v/>
      </c>
      <c r="IM232" s="147" t="str">
        <f t="shared" si="47"/>
        <v/>
      </c>
      <c r="IN232" s="147" t="str">
        <f t="shared" si="47"/>
        <v/>
      </c>
      <c r="IO232" s="147" t="str">
        <f t="shared" si="47"/>
        <v/>
      </c>
      <c r="IP232" s="147" t="str">
        <f t="shared" si="47"/>
        <v/>
      </c>
      <c r="IQ232" s="147" t="str">
        <f t="shared" si="45"/>
        <v/>
      </c>
      <c r="IR232" s="147" t="str">
        <f t="shared" si="45"/>
        <v/>
      </c>
      <c r="IS232" s="147" t="str">
        <f t="shared" si="45"/>
        <v/>
      </c>
      <c r="IT232" s="115">
        <f t="shared" si="41"/>
        <v>10</v>
      </c>
    </row>
    <row r="233" spans="1:254" ht="27" customHeight="1">
      <c r="A233" s="148">
        <f t="shared" si="46"/>
        <v>45950</v>
      </c>
      <c r="B233" s="19">
        <f t="shared" si="46"/>
        <v>0</v>
      </c>
      <c r="C233" s="19" t="str">
        <f t="shared" si="46"/>
        <v>40VP026123P</v>
      </c>
      <c r="D233" s="19" t="str">
        <f t="shared" si="46"/>
        <v>N</v>
      </c>
      <c r="E233" s="136"/>
      <c r="F233" s="19">
        <f t="shared" si="43"/>
        <v>250100001</v>
      </c>
      <c r="G233" s="20">
        <f t="shared" si="44"/>
        <v>0</v>
      </c>
      <c r="H233" s="21">
        <v>8.1999999999999993</v>
      </c>
      <c r="I233" s="21">
        <v>17</v>
      </c>
      <c r="J233" s="21">
        <v>14.8</v>
      </c>
      <c r="K233" s="22">
        <v>0</v>
      </c>
      <c r="L233" s="115"/>
      <c r="M233" s="21">
        <v>11.2</v>
      </c>
      <c r="N233" s="21">
        <v>21.4</v>
      </c>
      <c r="O233" s="21">
        <v>19.5</v>
      </c>
      <c r="P233" s="22">
        <v>0</v>
      </c>
      <c r="Q233" s="115"/>
      <c r="R233" s="21">
        <v>-15.1</v>
      </c>
      <c r="S233" s="21">
        <v>-19.5</v>
      </c>
      <c r="T233" s="21">
        <v>33.700000000000003</v>
      </c>
      <c r="U233" s="111">
        <v>33.5</v>
      </c>
      <c r="V233" s="19">
        <v>0</v>
      </c>
      <c r="W233" s="24" t="s">
        <v>120</v>
      </c>
      <c r="X233" s="19" t="s">
        <v>177</v>
      </c>
      <c r="Y233" s="19" t="s">
        <v>177</v>
      </c>
      <c r="Z233" s="19" t="str">
        <f t="shared" si="37"/>
        <v xml:space="preserve"> / LW 8.2 @ 50Hz</v>
      </c>
      <c r="BB233" s="136" t="s">
        <v>227</v>
      </c>
      <c r="BC233" s="136" t="s">
        <v>248</v>
      </c>
      <c r="BD233" s="136" t="s">
        <v>225</v>
      </c>
      <c r="BE233" s="136" t="s">
        <v>224</v>
      </c>
      <c r="BG233" s="136" t="s">
        <v>226</v>
      </c>
      <c r="BH233" s="136" t="s">
        <v>222</v>
      </c>
      <c r="BJ233" s="140" t="s">
        <v>247</v>
      </c>
      <c r="BM233" s="14" t="s">
        <v>245</v>
      </c>
      <c r="BN233" s="14" t="s">
        <v>208</v>
      </c>
      <c r="BO233" s="14" t="s">
        <v>209</v>
      </c>
      <c r="BP233" s="14" t="s">
        <v>210</v>
      </c>
      <c r="BQ233" s="14" t="s">
        <v>206</v>
      </c>
      <c r="BR233" s="24" t="s">
        <v>120</v>
      </c>
      <c r="BS233" s="139" t="s">
        <v>241</v>
      </c>
      <c r="BT233" s="21">
        <v>25.3</v>
      </c>
      <c r="BU233" s="109">
        <v>0.65</v>
      </c>
      <c r="BV233" s="16" t="s">
        <v>211</v>
      </c>
      <c r="BW233" s="16" t="s">
        <v>212</v>
      </c>
      <c r="BX233" s="16" t="s">
        <v>213</v>
      </c>
      <c r="BY233" s="139">
        <v>25.6</v>
      </c>
      <c r="BZ233" s="139">
        <v>19.399999999999999</v>
      </c>
      <c r="CA233" s="19" t="s">
        <v>214</v>
      </c>
      <c r="CB233" s="19" t="s">
        <v>253</v>
      </c>
      <c r="CC233" s="19" t="s">
        <v>244</v>
      </c>
      <c r="CD233" s="16" t="s">
        <v>215</v>
      </c>
      <c r="IG233" s="115">
        <f t="shared" si="39"/>
        <v>0</v>
      </c>
      <c r="IH233" s="147" t="str">
        <f t="shared" si="47"/>
        <v xml:space="preserve"> / LW 8.2 @ 50Hz</v>
      </c>
      <c r="II233" s="147" t="str">
        <f t="shared" si="47"/>
        <v/>
      </c>
      <c r="IJ233" s="147" t="str">
        <f t="shared" si="47"/>
        <v/>
      </c>
      <c r="IK233" s="147" t="str">
        <f t="shared" si="47"/>
        <v/>
      </c>
      <c r="IL233" s="147" t="str">
        <f t="shared" si="47"/>
        <v/>
      </c>
      <c r="IM233" s="147" t="str">
        <f t="shared" si="47"/>
        <v/>
      </c>
      <c r="IN233" s="147" t="str">
        <f t="shared" si="47"/>
        <v/>
      </c>
      <c r="IO233" s="147" t="str">
        <f t="shared" si="47"/>
        <v/>
      </c>
      <c r="IP233" s="147" t="str">
        <f t="shared" si="47"/>
        <v/>
      </c>
      <c r="IQ233" s="147" t="str">
        <f t="shared" si="45"/>
        <v/>
      </c>
      <c r="IR233" s="147" t="str">
        <f t="shared" si="45"/>
        <v/>
      </c>
      <c r="IS233" s="147" t="str">
        <f t="shared" si="45"/>
        <v/>
      </c>
      <c r="IT233" s="115">
        <f t="shared" si="41"/>
        <v>10</v>
      </c>
    </row>
    <row r="234" spans="1:254" ht="27" customHeight="1">
      <c r="A234" s="148">
        <f t="shared" si="46"/>
        <v>45950</v>
      </c>
      <c r="B234" s="19">
        <f t="shared" si="46"/>
        <v>0</v>
      </c>
      <c r="C234" s="19" t="str">
        <f t="shared" si="46"/>
        <v>40VP026123P</v>
      </c>
      <c r="D234" s="19" t="str">
        <f t="shared" si="46"/>
        <v>N</v>
      </c>
      <c r="E234" s="136"/>
      <c r="F234" s="19">
        <f t="shared" si="43"/>
        <v>250100001</v>
      </c>
      <c r="G234" s="20">
        <f t="shared" si="44"/>
        <v>0</v>
      </c>
      <c r="H234" s="21">
        <v>8.1999999999999993</v>
      </c>
      <c r="I234" s="21">
        <v>17</v>
      </c>
      <c r="J234" s="21">
        <v>14.8</v>
      </c>
      <c r="K234" s="22">
        <v>0</v>
      </c>
      <c r="L234" s="115"/>
      <c r="M234" s="21">
        <v>11.2</v>
      </c>
      <c r="N234" s="21">
        <v>21.4</v>
      </c>
      <c r="O234" s="21">
        <v>19.5</v>
      </c>
      <c r="P234" s="22">
        <v>0</v>
      </c>
      <c r="Q234" s="115"/>
      <c r="R234" s="21">
        <v>-15.1</v>
      </c>
      <c r="S234" s="21">
        <v>-19.5</v>
      </c>
      <c r="T234" s="21">
        <v>33</v>
      </c>
      <c r="U234" s="111">
        <v>33.9</v>
      </c>
      <c r="V234" s="19">
        <v>0</v>
      </c>
      <c r="W234" s="24" t="s">
        <v>120</v>
      </c>
      <c r="X234" s="19" t="s">
        <v>177</v>
      </c>
      <c r="Y234" s="19" t="s">
        <v>177</v>
      </c>
      <c r="Z234" s="19" t="str">
        <f t="shared" si="37"/>
        <v xml:space="preserve"> / LW 8.2 @ 50Hz</v>
      </c>
      <c r="BB234" s="136" t="s">
        <v>227</v>
      </c>
      <c r="BC234" s="136" t="s">
        <v>248</v>
      </c>
      <c r="BD234" s="136" t="s">
        <v>225</v>
      </c>
      <c r="BE234" s="136" t="s">
        <v>224</v>
      </c>
      <c r="BG234" s="136" t="s">
        <v>226</v>
      </c>
      <c r="BH234" s="136" t="s">
        <v>222</v>
      </c>
      <c r="BJ234" s="140" t="s">
        <v>247</v>
      </c>
      <c r="BM234" s="14" t="s">
        <v>245</v>
      </c>
      <c r="BN234" s="14" t="s">
        <v>208</v>
      </c>
      <c r="BO234" s="14" t="s">
        <v>209</v>
      </c>
      <c r="BP234" s="14" t="s">
        <v>210</v>
      </c>
      <c r="BQ234" s="14" t="s">
        <v>206</v>
      </c>
      <c r="BR234" s="24" t="s">
        <v>120</v>
      </c>
      <c r="BS234" s="139" t="s">
        <v>241</v>
      </c>
      <c r="BT234" s="21">
        <v>25.3</v>
      </c>
      <c r="BU234" s="109">
        <v>0.65</v>
      </c>
      <c r="BV234" s="16" t="s">
        <v>211</v>
      </c>
      <c r="BW234" s="16" t="s">
        <v>212</v>
      </c>
      <c r="BX234" s="16" t="s">
        <v>213</v>
      </c>
      <c r="BY234" s="139">
        <v>25.6</v>
      </c>
      <c r="BZ234" s="139">
        <v>19.399999999999999</v>
      </c>
      <c r="CA234" s="19" t="s">
        <v>214</v>
      </c>
      <c r="CB234" s="19" t="s">
        <v>253</v>
      </c>
      <c r="CC234" s="19" t="s">
        <v>244</v>
      </c>
      <c r="CD234" s="16" t="s">
        <v>215</v>
      </c>
      <c r="IG234" s="115">
        <f t="shared" si="39"/>
        <v>0</v>
      </c>
      <c r="IH234" s="147" t="str">
        <f t="shared" si="47"/>
        <v xml:space="preserve"> / LW 8.2 @ 50Hz</v>
      </c>
      <c r="II234" s="147" t="str">
        <f t="shared" si="47"/>
        <v/>
      </c>
      <c r="IJ234" s="147" t="str">
        <f t="shared" si="47"/>
        <v/>
      </c>
      <c r="IK234" s="147" t="str">
        <f t="shared" si="47"/>
        <v/>
      </c>
      <c r="IL234" s="147" t="str">
        <f t="shared" si="47"/>
        <v/>
      </c>
      <c r="IM234" s="147" t="str">
        <f t="shared" si="47"/>
        <v/>
      </c>
      <c r="IN234" s="147" t="str">
        <f t="shared" si="47"/>
        <v/>
      </c>
      <c r="IO234" s="147" t="str">
        <f t="shared" si="47"/>
        <v/>
      </c>
      <c r="IP234" s="147" t="str">
        <f t="shared" si="47"/>
        <v/>
      </c>
      <c r="IQ234" s="147" t="str">
        <f t="shared" si="45"/>
        <v/>
      </c>
      <c r="IR234" s="147" t="str">
        <f t="shared" si="45"/>
        <v/>
      </c>
      <c r="IS234" s="147" t="str">
        <f t="shared" si="45"/>
        <v/>
      </c>
      <c r="IT234" s="115">
        <f t="shared" si="41"/>
        <v>10</v>
      </c>
    </row>
    <row r="235" spans="1:254" ht="27" customHeight="1">
      <c r="A235" s="148">
        <f t="shared" si="46"/>
        <v>45950</v>
      </c>
      <c r="B235" s="19">
        <f t="shared" si="46"/>
        <v>0</v>
      </c>
      <c r="C235" s="19" t="str">
        <f t="shared" si="46"/>
        <v>40VP026123P</v>
      </c>
      <c r="D235" s="19" t="str">
        <f t="shared" si="46"/>
        <v>N</v>
      </c>
      <c r="E235" s="136"/>
      <c r="F235" s="19">
        <f t="shared" si="43"/>
        <v>250100001</v>
      </c>
      <c r="G235" s="20">
        <f t="shared" si="44"/>
        <v>0</v>
      </c>
      <c r="H235" s="21">
        <v>8.1999999999999993</v>
      </c>
      <c r="I235" s="21">
        <v>17</v>
      </c>
      <c r="J235" s="21">
        <v>14.8</v>
      </c>
      <c r="K235" s="22">
        <v>0</v>
      </c>
      <c r="L235" s="115"/>
      <c r="M235" s="21">
        <v>11.2</v>
      </c>
      <c r="N235" s="21">
        <v>21.4</v>
      </c>
      <c r="O235" s="21">
        <v>19.5</v>
      </c>
      <c r="P235" s="22">
        <v>0</v>
      </c>
      <c r="Q235" s="115"/>
      <c r="R235" s="21">
        <v>-15.1</v>
      </c>
      <c r="S235" s="21">
        <v>-19.5</v>
      </c>
      <c r="T235" s="21">
        <v>33</v>
      </c>
      <c r="U235" s="111">
        <v>33.5</v>
      </c>
      <c r="V235" s="19">
        <v>0</v>
      </c>
      <c r="W235" s="24" t="s">
        <v>120</v>
      </c>
      <c r="X235" s="19" t="s">
        <v>177</v>
      </c>
      <c r="Y235" s="19" t="s">
        <v>177</v>
      </c>
      <c r="Z235" s="19" t="str">
        <f t="shared" si="37"/>
        <v xml:space="preserve"> / LW 8.2 @ 50Hz</v>
      </c>
      <c r="BB235" s="136" t="s">
        <v>227</v>
      </c>
      <c r="BC235" s="136" t="s">
        <v>248</v>
      </c>
      <c r="BD235" s="136" t="s">
        <v>225</v>
      </c>
      <c r="BE235" s="136" t="s">
        <v>224</v>
      </c>
      <c r="BG235" s="136" t="s">
        <v>226</v>
      </c>
      <c r="BH235" s="136" t="s">
        <v>222</v>
      </c>
      <c r="BJ235" s="140" t="s">
        <v>247</v>
      </c>
      <c r="BM235" s="14" t="s">
        <v>245</v>
      </c>
      <c r="BN235" s="14" t="s">
        <v>208</v>
      </c>
      <c r="BO235" s="14" t="s">
        <v>209</v>
      </c>
      <c r="BP235" s="14" t="s">
        <v>210</v>
      </c>
      <c r="BQ235" s="14" t="s">
        <v>206</v>
      </c>
      <c r="BR235" s="24" t="s">
        <v>120</v>
      </c>
      <c r="BS235" s="139" t="s">
        <v>241</v>
      </c>
      <c r="BT235" s="21">
        <v>25.3</v>
      </c>
      <c r="BU235" s="109">
        <v>0.65</v>
      </c>
      <c r="BV235" s="16" t="s">
        <v>211</v>
      </c>
      <c r="BW235" s="16" t="s">
        <v>212</v>
      </c>
      <c r="BX235" s="16" t="s">
        <v>213</v>
      </c>
      <c r="BY235" s="139">
        <v>25.6</v>
      </c>
      <c r="BZ235" s="139">
        <v>19.399999999999999</v>
      </c>
      <c r="CA235" s="19" t="s">
        <v>214</v>
      </c>
      <c r="CB235" s="19" t="s">
        <v>253</v>
      </c>
      <c r="CC235" s="19" t="s">
        <v>244</v>
      </c>
      <c r="CD235" s="16" t="s">
        <v>215</v>
      </c>
      <c r="IG235" s="115">
        <f t="shared" si="39"/>
        <v>0</v>
      </c>
      <c r="IH235" s="147" t="str">
        <f t="shared" si="47"/>
        <v xml:space="preserve"> / LW 8.2 @ 50Hz</v>
      </c>
      <c r="II235" s="147" t="str">
        <f t="shared" si="47"/>
        <v/>
      </c>
      <c r="IJ235" s="147" t="str">
        <f t="shared" si="47"/>
        <v/>
      </c>
      <c r="IK235" s="147" t="str">
        <f t="shared" si="47"/>
        <v/>
      </c>
      <c r="IL235" s="147" t="str">
        <f t="shared" si="47"/>
        <v/>
      </c>
      <c r="IM235" s="147" t="str">
        <f t="shared" si="47"/>
        <v/>
      </c>
      <c r="IN235" s="147" t="str">
        <f t="shared" si="47"/>
        <v/>
      </c>
      <c r="IO235" s="147" t="str">
        <f t="shared" si="47"/>
        <v/>
      </c>
      <c r="IP235" s="147" t="str">
        <f t="shared" si="47"/>
        <v/>
      </c>
      <c r="IQ235" s="147" t="str">
        <f t="shared" si="45"/>
        <v/>
      </c>
      <c r="IR235" s="147" t="str">
        <f t="shared" si="45"/>
        <v/>
      </c>
      <c r="IS235" s="147" t="str">
        <f t="shared" si="45"/>
        <v/>
      </c>
      <c r="IT235" s="115">
        <f t="shared" si="41"/>
        <v>10</v>
      </c>
    </row>
    <row r="236" spans="1:254" ht="27" customHeight="1">
      <c r="A236" s="148">
        <f t="shared" si="46"/>
        <v>45950</v>
      </c>
      <c r="B236" s="19">
        <f t="shared" si="46"/>
        <v>0</v>
      </c>
      <c r="C236" s="19" t="str">
        <f t="shared" si="46"/>
        <v>40VP026123P</v>
      </c>
      <c r="D236" s="19" t="str">
        <f t="shared" si="46"/>
        <v>N</v>
      </c>
      <c r="E236" s="136"/>
      <c r="F236" s="19">
        <f t="shared" si="43"/>
        <v>250100001</v>
      </c>
      <c r="G236" s="20">
        <f t="shared" si="44"/>
        <v>0</v>
      </c>
      <c r="H236" s="21">
        <v>8.1999999999999993</v>
      </c>
      <c r="I236" s="21">
        <v>17</v>
      </c>
      <c r="J236" s="21">
        <v>14.8</v>
      </c>
      <c r="K236" s="22">
        <v>0</v>
      </c>
      <c r="L236" s="115"/>
      <c r="M236" s="21">
        <v>11.2</v>
      </c>
      <c r="N236" s="21">
        <v>21.4</v>
      </c>
      <c r="O236" s="21">
        <v>19.5</v>
      </c>
      <c r="P236" s="22">
        <v>0</v>
      </c>
      <c r="Q236" s="115"/>
      <c r="R236" s="21">
        <v>-15.1</v>
      </c>
      <c r="S236" s="21">
        <v>-19.5</v>
      </c>
      <c r="U236" s="111"/>
      <c r="Z236" s="19" t="str">
        <f t="shared" si="37"/>
        <v xml:space="preserve"> / LW 8.2 @ 50Hz</v>
      </c>
      <c r="BB236" s="136" t="s">
        <v>227</v>
      </c>
      <c r="BC236" s="136" t="s">
        <v>248</v>
      </c>
      <c r="BD236" s="136" t="s">
        <v>225</v>
      </c>
      <c r="BE236" s="136" t="s">
        <v>224</v>
      </c>
      <c r="BG236" s="136" t="s">
        <v>226</v>
      </c>
      <c r="BH236" s="136" t="s">
        <v>222</v>
      </c>
      <c r="BJ236" s="140" t="s">
        <v>247</v>
      </c>
      <c r="BM236" s="14" t="s">
        <v>245</v>
      </c>
      <c r="BN236" s="14" t="s">
        <v>208</v>
      </c>
      <c r="BO236" s="14" t="s">
        <v>209</v>
      </c>
      <c r="BP236" s="14" t="s">
        <v>210</v>
      </c>
      <c r="BQ236" s="14" t="s">
        <v>206</v>
      </c>
      <c r="BR236" s="24" t="s">
        <v>120</v>
      </c>
      <c r="BS236" s="139"/>
      <c r="BT236" s="21">
        <v>25.3</v>
      </c>
      <c r="BU236" s="109">
        <v>0.65</v>
      </c>
      <c r="BV236" s="16" t="s">
        <v>211</v>
      </c>
      <c r="BW236" s="16" t="s">
        <v>212</v>
      </c>
      <c r="BX236" s="16" t="s">
        <v>213</v>
      </c>
      <c r="BY236" s="139"/>
      <c r="BZ236" s="139"/>
      <c r="CA236" s="19" t="s">
        <v>214</v>
      </c>
      <c r="CB236" s="19" t="s">
        <v>266</v>
      </c>
      <c r="CC236" s="19" t="s">
        <v>244</v>
      </c>
      <c r="CD236" s="16" t="s">
        <v>215</v>
      </c>
      <c r="IG236" s="115">
        <f t="shared" si="39"/>
        <v>0</v>
      </c>
      <c r="IH236" s="147" t="str">
        <f t="shared" si="47"/>
        <v xml:space="preserve"> / LW 8.2 @ 50Hz</v>
      </c>
      <c r="II236" s="147" t="str">
        <f t="shared" si="47"/>
        <v/>
      </c>
      <c r="IJ236" s="147" t="str">
        <f t="shared" si="47"/>
        <v/>
      </c>
      <c r="IK236" s="147" t="str">
        <f t="shared" si="47"/>
        <v/>
      </c>
      <c r="IL236" s="147" t="str">
        <f t="shared" si="47"/>
        <v/>
      </c>
      <c r="IM236" s="147" t="str">
        <f t="shared" si="47"/>
        <v/>
      </c>
      <c r="IN236" s="147" t="str">
        <f t="shared" si="47"/>
        <v/>
      </c>
      <c r="IO236" s="147" t="str">
        <f t="shared" si="47"/>
        <v/>
      </c>
      <c r="IP236" s="147" t="str">
        <f t="shared" si="47"/>
        <v/>
      </c>
      <c r="IQ236" s="147" t="str">
        <f t="shared" si="45"/>
        <v/>
      </c>
      <c r="IR236" s="147" t="str">
        <f t="shared" si="45"/>
        <v/>
      </c>
      <c r="IS236" s="147" t="str">
        <f t="shared" si="45"/>
        <v/>
      </c>
      <c r="IT236" s="115">
        <f t="shared" si="41"/>
        <v>10</v>
      </c>
    </row>
    <row r="237" spans="1:254" ht="27" customHeight="1">
      <c r="A237" s="148">
        <f t="shared" ref="A237:D252" si="48">IF(COUNTA($G237),A236,0)</f>
        <v>45950</v>
      </c>
      <c r="B237" s="19">
        <f t="shared" si="48"/>
        <v>0</v>
      </c>
      <c r="C237" s="19" t="str">
        <f t="shared" si="48"/>
        <v>40VP026123P</v>
      </c>
      <c r="D237" s="19" t="str">
        <f t="shared" si="48"/>
        <v>N</v>
      </c>
      <c r="E237" s="136"/>
      <c r="F237" s="19">
        <f t="shared" si="43"/>
        <v>250100001</v>
      </c>
      <c r="G237" s="20">
        <f t="shared" si="44"/>
        <v>0</v>
      </c>
      <c r="H237" s="21">
        <v>8.1999999999999993</v>
      </c>
      <c r="I237" s="21">
        <v>17</v>
      </c>
      <c r="J237" s="21">
        <v>14.8</v>
      </c>
      <c r="K237" s="22">
        <v>0</v>
      </c>
      <c r="L237" s="115"/>
      <c r="M237" s="21">
        <v>11.2</v>
      </c>
      <c r="N237" s="21">
        <v>21.4</v>
      </c>
      <c r="O237" s="21">
        <v>19.5</v>
      </c>
      <c r="P237" s="22">
        <v>0</v>
      </c>
      <c r="Q237" s="115"/>
      <c r="R237" s="21">
        <v>-15.1</v>
      </c>
      <c r="S237" s="21">
        <v>-19.5</v>
      </c>
      <c r="U237" s="111"/>
      <c r="Z237" s="19" t="str">
        <f t="shared" ref="Z237:Z293" si="49">CONCATENATE(IH237&amp;II237,IJ237,IK237,IM237,IN237,IO237,IP237,IR237,IS237)</f>
        <v xml:space="preserve"> / LW 8.2 @ 50Hz</v>
      </c>
      <c r="BB237" s="136" t="s">
        <v>227</v>
      </c>
      <c r="BC237" s="136" t="s">
        <v>248</v>
      </c>
      <c r="BD237" s="136" t="s">
        <v>225</v>
      </c>
      <c r="BE237" s="136" t="s">
        <v>224</v>
      </c>
      <c r="BG237" s="136" t="s">
        <v>226</v>
      </c>
      <c r="BH237" s="136" t="s">
        <v>222</v>
      </c>
      <c r="BJ237" s="140" t="s">
        <v>247</v>
      </c>
      <c r="BM237" s="14" t="s">
        <v>245</v>
      </c>
      <c r="BN237" s="14" t="s">
        <v>208</v>
      </c>
      <c r="BO237" s="14" t="s">
        <v>209</v>
      </c>
      <c r="BP237" s="14" t="s">
        <v>210</v>
      </c>
      <c r="BQ237" s="14" t="s">
        <v>206</v>
      </c>
      <c r="BR237" s="24" t="s">
        <v>120</v>
      </c>
      <c r="BS237" s="139"/>
      <c r="BT237" s="21">
        <v>25.3</v>
      </c>
      <c r="BU237" s="109">
        <v>0.65</v>
      </c>
      <c r="BV237" s="16" t="s">
        <v>211</v>
      </c>
      <c r="BW237" s="16" t="s">
        <v>212</v>
      </c>
      <c r="BX237" s="16" t="s">
        <v>213</v>
      </c>
      <c r="BY237" s="139"/>
      <c r="BZ237" s="139"/>
      <c r="CA237" s="19" t="s">
        <v>214</v>
      </c>
      <c r="CB237" s="19" t="s">
        <v>266</v>
      </c>
      <c r="CC237" s="19" t="s">
        <v>244</v>
      </c>
      <c r="CD237" s="16" t="s">
        <v>215</v>
      </c>
      <c r="IG237" s="115">
        <f t="shared" si="39"/>
        <v>0</v>
      </c>
      <c r="IH237" s="147" t="str">
        <f t="shared" si="47"/>
        <v xml:space="preserve"> / LW 8.2 @ 50Hz</v>
      </c>
      <c r="II237" s="147" t="str">
        <f t="shared" si="47"/>
        <v/>
      </c>
      <c r="IJ237" s="147" t="str">
        <f t="shared" si="47"/>
        <v/>
      </c>
      <c r="IK237" s="147" t="str">
        <f t="shared" si="47"/>
        <v/>
      </c>
      <c r="IL237" s="147" t="str">
        <f t="shared" si="47"/>
        <v/>
      </c>
      <c r="IM237" s="147" t="str">
        <f t="shared" si="47"/>
        <v/>
      </c>
      <c r="IN237" s="147" t="str">
        <f t="shared" si="47"/>
        <v/>
      </c>
      <c r="IO237" s="147" t="str">
        <f t="shared" si="47"/>
        <v/>
      </c>
      <c r="IP237" s="147" t="str">
        <f t="shared" si="47"/>
        <v/>
      </c>
      <c r="IQ237" s="147" t="str">
        <f t="shared" si="45"/>
        <v/>
      </c>
      <c r="IR237" s="147" t="str">
        <f t="shared" si="45"/>
        <v/>
      </c>
      <c r="IS237" s="147" t="str">
        <f t="shared" si="45"/>
        <v/>
      </c>
      <c r="IT237" s="115">
        <f t="shared" si="41"/>
        <v>10</v>
      </c>
    </row>
    <row r="238" spans="1:254" ht="27" customHeight="1">
      <c r="A238" s="148">
        <f t="shared" si="48"/>
        <v>45950</v>
      </c>
      <c r="B238" s="19">
        <f t="shared" si="48"/>
        <v>0</v>
      </c>
      <c r="C238" s="19" t="str">
        <f t="shared" si="48"/>
        <v>40VP026123P</v>
      </c>
      <c r="D238" s="19" t="str">
        <f t="shared" si="48"/>
        <v>N</v>
      </c>
      <c r="E238" s="136"/>
      <c r="F238" s="19">
        <f t="shared" si="43"/>
        <v>250100001</v>
      </c>
      <c r="G238" s="20">
        <f t="shared" si="44"/>
        <v>0</v>
      </c>
      <c r="H238" s="21">
        <v>8.1999999999999993</v>
      </c>
      <c r="I238" s="21">
        <v>17</v>
      </c>
      <c r="J238" s="21">
        <v>14.8</v>
      </c>
      <c r="K238" s="22">
        <v>0</v>
      </c>
      <c r="L238" s="115"/>
      <c r="M238" s="21">
        <v>11.2</v>
      </c>
      <c r="N238" s="21">
        <v>21.4</v>
      </c>
      <c r="O238" s="21">
        <v>19.5</v>
      </c>
      <c r="P238" s="22">
        <v>0</v>
      </c>
      <c r="Q238" s="115"/>
      <c r="R238" s="21">
        <v>-15.1</v>
      </c>
      <c r="S238" s="21">
        <v>-19.5</v>
      </c>
      <c r="U238" s="111"/>
      <c r="Z238" s="19" t="str">
        <f t="shared" si="49"/>
        <v xml:space="preserve"> / LW 8.2 @ 50Hz</v>
      </c>
      <c r="BB238" s="136" t="s">
        <v>227</v>
      </c>
      <c r="BC238" s="136" t="s">
        <v>248</v>
      </c>
      <c r="BD238" s="136" t="s">
        <v>225</v>
      </c>
      <c r="BE238" s="136" t="s">
        <v>224</v>
      </c>
      <c r="BG238" s="136" t="s">
        <v>226</v>
      </c>
      <c r="BH238" s="136" t="s">
        <v>222</v>
      </c>
      <c r="BJ238" s="140" t="s">
        <v>247</v>
      </c>
      <c r="BM238" s="14" t="s">
        <v>245</v>
      </c>
      <c r="BN238" s="14" t="s">
        <v>208</v>
      </c>
      <c r="BO238" s="14" t="s">
        <v>209</v>
      </c>
      <c r="BP238" s="14" t="s">
        <v>210</v>
      </c>
      <c r="BQ238" s="14" t="s">
        <v>206</v>
      </c>
      <c r="BR238" s="24" t="s">
        <v>120</v>
      </c>
      <c r="BS238" s="139"/>
      <c r="BT238" s="21">
        <v>25.3</v>
      </c>
      <c r="BU238" s="109">
        <v>0.65</v>
      </c>
      <c r="BV238" s="16" t="s">
        <v>211</v>
      </c>
      <c r="BW238" s="16" t="s">
        <v>212</v>
      </c>
      <c r="BX238" s="16" t="s">
        <v>213</v>
      </c>
      <c r="BY238" s="139"/>
      <c r="BZ238" s="139"/>
      <c r="CA238" s="19" t="s">
        <v>214</v>
      </c>
      <c r="CB238" s="19" t="s">
        <v>266</v>
      </c>
      <c r="CC238" s="19" t="s">
        <v>244</v>
      </c>
      <c r="CD238" s="16" t="s">
        <v>215</v>
      </c>
      <c r="IG238" s="115">
        <f t="shared" si="39"/>
        <v>0</v>
      </c>
      <c r="IH238" s="147" t="str">
        <f t="shared" si="47"/>
        <v xml:space="preserve"> / LW 8.2 @ 50Hz</v>
      </c>
      <c r="II238" s="147" t="str">
        <f t="shared" si="47"/>
        <v/>
      </c>
      <c r="IJ238" s="147" t="str">
        <f t="shared" si="47"/>
        <v/>
      </c>
      <c r="IK238" s="147" t="str">
        <f t="shared" si="47"/>
        <v/>
      </c>
      <c r="IL238" s="147" t="str">
        <f t="shared" si="47"/>
        <v/>
      </c>
      <c r="IM238" s="147" t="str">
        <f t="shared" si="47"/>
        <v/>
      </c>
      <c r="IN238" s="147" t="str">
        <f t="shared" si="47"/>
        <v/>
      </c>
      <c r="IO238" s="147" t="str">
        <f t="shared" si="47"/>
        <v/>
      </c>
      <c r="IP238" s="147" t="str">
        <f t="shared" si="47"/>
        <v/>
      </c>
      <c r="IQ238" s="147" t="str">
        <f t="shared" si="45"/>
        <v/>
      </c>
      <c r="IR238" s="147" t="str">
        <f t="shared" si="45"/>
        <v/>
      </c>
      <c r="IS238" s="147" t="str">
        <f t="shared" si="45"/>
        <v/>
      </c>
      <c r="IT238" s="115">
        <f t="shared" si="41"/>
        <v>10</v>
      </c>
    </row>
    <row r="239" spans="1:254" ht="27" customHeight="1">
      <c r="A239" s="148">
        <f t="shared" si="48"/>
        <v>45950</v>
      </c>
      <c r="B239" s="19">
        <f t="shared" si="48"/>
        <v>0</v>
      </c>
      <c r="C239" s="19" t="str">
        <f t="shared" si="48"/>
        <v>40VP026123P</v>
      </c>
      <c r="D239" s="19" t="str">
        <f t="shared" si="48"/>
        <v>N</v>
      </c>
      <c r="E239" s="136"/>
      <c r="F239" s="19">
        <f t="shared" si="43"/>
        <v>250100001</v>
      </c>
      <c r="G239" s="20">
        <f t="shared" si="44"/>
        <v>0</v>
      </c>
      <c r="H239" s="21">
        <v>8.1999999999999993</v>
      </c>
      <c r="I239" s="21">
        <v>17</v>
      </c>
      <c r="J239" s="21">
        <v>14.8</v>
      </c>
      <c r="K239" s="22">
        <v>0</v>
      </c>
      <c r="L239" s="115"/>
      <c r="M239" s="21">
        <v>11.2</v>
      </c>
      <c r="N239" s="21">
        <v>21.4</v>
      </c>
      <c r="O239" s="21">
        <v>19.5</v>
      </c>
      <c r="P239" s="22">
        <v>0</v>
      </c>
      <c r="Q239" s="115"/>
      <c r="R239" s="21">
        <v>-15.1</v>
      </c>
      <c r="S239" s="21">
        <v>-19.5</v>
      </c>
      <c r="U239" s="111"/>
      <c r="Z239" s="19" t="str">
        <f t="shared" si="49"/>
        <v xml:space="preserve"> / LW 8.2 @ 50Hz</v>
      </c>
      <c r="BB239" s="136" t="s">
        <v>227</v>
      </c>
      <c r="BC239" s="136" t="s">
        <v>248</v>
      </c>
      <c r="BD239" s="136" t="s">
        <v>225</v>
      </c>
      <c r="BE239" s="136" t="s">
        <v>224</v>
      </c>
      <c r="BG239" s="136" t="s">
        <v>226</v>
      </c>
      <c r="BH239" s="136" t="s">
        <v>222</v>
      </c>
      <c r="BJ239" s="140" t="s">
        <v>247</v>
      </c>
      <c r="BM239" s="14" t="s">
        <v>245</v>
      </c>
      <c r="BN239" s="14" t="s">
        <v>208</v>
      </c>
      <c r="BO239" s="14" t="s">
        <v>209</v>
      </c>
      <c r="BP239" s="14" t="s">
        <v>210</v>
      </c>
      <c r="BQ239" s="14" t="s">
        <v>206</v>
      </c>
      <c r="BR239" s="24" t="s">
        <v>120</v>
      </c>
      <c r="BS239" s="139"/>
      <c r="BT239" s="21">
        <v>25.3</v>
      </c>
      <c r="BU239" s="109">
        <v>0.65</v>
      </c>
      <c r="BV239" s="16" t="s">
        <v>211</v>
      </c>
      <c r="BW239" s="16" t="s">
        <v>212</v>
      </c>
      <c r="BX239" s="16" t="s">
        <v>213</v>
      </c>
      <c r="BY239" s="139"/>
      <c r="BZ239" s="139"/>
      <c r="CA239" s="19" t="s">
        <v>214</v>
      </c>
      <c r="CB239" s="19" t="s">
        <v>266</v>
      </c>
      <c r="CC239" s="19" t="s">
        <v>244</v>
      </c>
      <c r="CD239" s="16" t="s">
        <v>215</v>
      </c>
      <c r="IG239" s="115">
        <f t="shared" si="39"/>
        <v>0</v>
      </c>
      <c r="IH239" s="147" t="str">
        <f t="shared" si="47"/>
        <v xml:space="preserve"> / LW 8.2 @ 50Hz</v>
      </c>
      <c r="II239" s="147" t="str">
        <f t="shared" si="47"/>
        <v/>
      </c>
      <c r="IJ239" s="147" t="str">
        <f t="shared" si="47"/>
        <v/>
      </c>
      <c r="IK239" s="147" t="str">
        <f t="shared" si="47"/>
        <v/>
      </c>
      <c r="IL239" s="147" t="str">
        <f t="shared" si="47"/>
        <v/>
      </c>
      <c r="IM239" s="147" t="str">
        <f t="shared" si="47"/>
        <v/>
      </c>
      <c r="IN239" s="147" t="str">
        <f t="shared" si="47"/>
        <v/>
      </c>
      <c r="IO239" s="147" t="str">
        <f t="shared" si="47"/>
        <v/>
      </c>
      <c r="IP239" s="147" t="str">
        <f t="shared" si="47"/>
        <v/>
      </c>
      <c r="IQ239" s="147" t="str">
        <f t="shared" si="45"/>
        <v/>
      </c>
      <c r="IR239" s="147" t="str">
        <f t="shared" si="45"/>
        <v/>
      </c>
      <c r="IS239" s="147" t="str">
        <f t="shared" si="45"/>
        <v/>
      </c>
      <c r="IT239" s="115">
        <f t="shared" si="41"/>
        <v>10</v>
      </c>
    </row>
    <row r="240" spans="1:254" ht="27" customHeight="1">
      <c r="A240" s="148">
        <f t="shared" si="48"/>
        <v>45950</v>
      </c>
      <c r="B240" s="19">
        <f t="shared" si="48"/>
        <v>0</v>
      </c>
      <c r="C240" s="19" t="str">
        <f t="shared" si="48"/>
        <v>40VP026123P</v>
      </c>
      <c r="D240" s="19" t="str">
        <f t="shared" si="48"/>
        <v>N</v>
      </c>
      <c r="E240" s="136"/>
      <c r="F240" s="19">
        <f t="shared" si="43"/>
        <v>250100001</v>
      </c>
      <c r="G240" s="20">
        <f t="shared" si="44"/>
        <v>0</v>
      </c>
      <c r="H240" s="21">
        <v>8.1999999999999993</v>
      </c>
      <c r="I240" s="21">
        <v>17</v>
      </c>
      <c r="J240" s="21">
        <v>14.8</v>
      </c>
      <c r="K240" s="22">
        <v>0</v>
      </c>
      <c r="L240" s="115"/>
      <c r="M240" s="21">
        <v>11.2</v>
      </c>
      <c r="N240" s="21">
        <v>21.4</v>
      </c>
      <c r="O240" s="21">
        <v>19.5</v>
      </c>
      <c r="P240" s="22">
        <v>0</v>
      </c>
      <c r="Q240" s="115"/>
      <c r="R240" s="21">
        <v>-15.1</v>
      </c>
      <c r="S240" s="21">
        <v>-19.5</v>
      </c>
      <c r="U240" s="111"/>
      <c r="Z240" s="19" t="str">
        <f t="shared" si="49"/>
        <v xml:space="preserve"> / LW 8.2 @ 50Hz</v>
      </c>
      <c r="BB240" s="136" t="s">
        <v>227</v>
      </c>
      <c r="BC240" s="136" t="s">
        <v>248</v>
      </c>
      <c r="BD240" s="136" t="s">
        <v>225</v>
      </c>
      <c r="BE240" s="136" t="s">
        <v>224</v>
      </c>
      <c r="BG240" s="136" t="s">
        <v>226</v>
      </c>
      <c r="BH240" s="136" t="s">
        <v>222</v>
      </c>
      <c r="BJ240" s="140" t="s">
        <v>247</v>
      </c>
      <c r="BM240" s="14" t="s">
        <v>245</v>
      </c>
      <c r="BN240" s="14" t="s">
        <v>208</v>
      </c>
      <c r="BO240" s="14" t="s">
        <v>209</v>
      </c>
      <c r="BP240" s="14" t="s">
        <v>210</v>
      </c>
      <c r="BQ240" s="14" t="s">
        <v>206</v>
      </c>
      <c r="BR240" s="24" t="s">
        <v>120</v>
      </c>
      <c r="BS240" s="139"/>
      <c r="BT240" s="21">
        <v>25.3</v>
      </c>
      <c r="BU240" s="109">
        <v>0.65</v>
      </c>
      <c r="BV240" s="16" t="s">
        <v>211</v>
      </c>
      <c r="BW240" s="16" t="s">
        <v>212</v>
      </c>
      <c r="BX240" s="16" t="s">
        <v>213</v>
      </c>
      <c r="BY240" s="139"/>
      <c r="BZ240" s="139"/>
      <c r="CA240" s="19" t="s">
        <v>214</v>
      </c>
      <c r="CB240" s="19" t="s">
        <v>266</v>
      </c>
      <c r="CC240" s="19" t="s">
        <v>244</v>
      </c>
      <c r="CD240" s="16" t="s">
        <v>215</v>
      </c>
      <c r="IG240" s="115">
        <f t="shared" si="39"/>
        <v>0</v>
      </c>
      <c r="IH240" s="147" t="str">
        <f t="shared" si="47"/>
        <v xml:space="preserve"> / LW 8.2 @ 50Hz</v>
      </c>
      <c r="II240" s="147" t="str">
        <f t="shared" si="47"/>
        <v/>
      </c>
      <c r="IJ240" s="147" t="str">
        <f t="shared" si="47"/>
        <v/>
      </c>
      <c r="IK240" s="147" t="str">
        <f t="shared" si="47"/>
        <v/>
      </c>
      <c r="IL240" s="147" t="str">
        <f t="shared" si="47"/>
        <v/>
      </c>
      <c r="IM240" s="147" t="str">
        <f t="shared" si="47"/>
        <v/>
      </c>
      <c r="IN240" s="147" t="str">
        <f t="shared" si="47"/>
        <v/>
      </c>
      <c r="IO240" s="147" t="str">
        <f t="shared" si="47"/>
        <v/>
      </c>
      <c r="IP240" s="147" t="str">
        <f t="shared" si="47"/>
        <v/>
      </c>
      <c r="IQ240" s="147" t="str">
        <f t="shared" si="45"/>
        <v/>
      </c>
      <c r="IR240" s="147" t="str">
        <f t="shared" si="45"/>
        <v/>
      </c>
      <c r="IS240" s="147" t="str">
        <f t="shared" si="45"/>
        <v/>
      </c>
      <c r="IT240" s="115">
        <f t="shared" si="41"/>
        <v>10</v>
      </c>
    </row>
    <row r="241" spans="1:254" ht="27" customHeight="1">
      <c r="A241" s="148">
        <f t="shared" si="48"/>
        <v>45950</v>
      </c>
      <c r="B241" s="19">
        <f t="shared" si="48"/>
        <v>0</v>
      </c>
      <c r="C241" s="19" t="str">
        <f t="shared" si="48"/>
        <v>40VP026123P</v>
      </c>
      <c r="D241" s="19" t="str">
        <f t="shared" si="48"/>
        <v>N</v>
      </c>
      <c r="E241" s="136"/>
      <c r="F241" s="19">
        <f t="shared" si="43"/>
        <v>250100001</v>
      </c>
      <c r="G241" s="20">
        <f t="shared" si="44"/>
        <v>0</v>
      </c>
      <c r="H241" s="21">
        <v>8.1999999999999993</v>
      </c>
      <c r="I241" s="21">
        <v>17</v>
      </c>
      <c r="J241" s="21">
        <v>14.8</v>
      </c>
      <c r="K241" s="22">
        <v>0</v>
      </c>
      <c r="L241" s="115"/>
      <c r="M241" s="21">
        <v>11.2</v>
      </c>
      <c r="N241" s="21">
        <v>21.4</v>
      </c>
      <c r="O241" s="21">
        <v>19.5</v>
      </c>
      <c r="P241" s="22">
        <v>0</v>
      </c>
      <c r="Q241" s="115"/>
      <c r="R241" s="21">
        <v>-15.1</v>
      </c>
      <c r="S241" s="21">
        <v>-19.5</v>
      </c>
      <c r="U241" s="111"/>
      <c r="Z241" s="19" t="str">
        <f t="shared" si="49"/>
        <v xml:space="preserve"> / LW 8.2 @ 50Hz</v>
      </c>
      <c r="BB241" s="136" t="s">
        <v>227</v>
      </c>
      <c r="BC241" s="136" t="s">
        <v>248</v>
      </c>
      <c r="BD241" s="136" t="s">
        <v>225</v>
      </c>
      <c r="BE241" s="136" t="s">
        <v>224</v>
      </c>
      <c r="BG241" s="136" t="s">
        <v>226</v>
      </c>
      <c r="BH241" s="136" t="s">
        <v>222</v>
      </c>
      <c r="BJ241" s="140" t="s">
        <v>247</v>
      </c>
      <c r="BM241" s="14" t="s">
        <v>245</v>
      </c>
      <c r="BN241" s="14" t="s">
        <v>208</v>
      </c>
      <c r="BO241" s="14" t="s">
        <v>209</v>
      </c>
      <c r="BP241" s="14" t="s">
        <v>210</v>
      </c>
      <c r="BQ241" s="14" t="s">
        <v>206</v>
      </c>
      <c r="BR241" s="24" t="s">
        <v>120</v>
      </c>
      <c r="BS241" s="139"/>
      <c r="BT241" s="21">
        <v>25.3</v>
      </c>
      <c r="BU241" s="109">
        <v>0.65</v>
      </c>
      <c r="BV241" s="16" t="s">
        <v>211</v>
      </c>
      <c r="BW241" s="16" t="s">
        <v>212</v>
      </c>
      <c r="BX241" s="16" t="s">
        <v>213</v>
      </c>
      <c r="BY241" s="139"/>
      <c r="BZ241" s="139"/>
      <c r="CA241" s="19" t="s">
        <v>214</v>
      </c>
      <c r="CB241" s="19" t="s">
        <v>266</v>
      </c>
      <c r="CC241" s="19" t="s">
        <v>244</v>
      </c>
      <c r="CD241" s="16" t="s">
        <v>215</v>
      </c>
      <c r="IG241" s="115">
        <f t="shared" si="39"/>
        <v>0</v>
      </c>
      <c r="IH241" s="147" t="str">
        <f t="shared" si="47"/>
        <v xml:space="preserve"> / LW 8.2 @ 50Hz</v>
      </c>
      <c r="II241" s="147" t="str">
        <f t="shared" si="47"/>
        <v/>
      </c>
      <c r="IJ241" s="147" t="str">
        <f t="shared" si="47"/>
        <v/>
      </c>
      <c r="IK241" s="147" t="str">
        <f t="shared" si="47"/>
        <v/>
      </c>
      <c r="IL241" s="147" t="str">
        <f t="shared" si="47"/>
        <v/>
      </c>
      <c r="IM241" s="147" t="str">
        <f t="shared" si="47"/>
        <v/>
      </c>
      <c r="IN241" s="147" t="str">
        <f t="shared" si="47"/>
        <v/>
      </c>
      <c r="IO241" s="147" t="str">
        <f t="shared" si="47"/>
        <v/>
      </c>
      <c r="IP241" s="147" t="str">
        <f t="shared" si="47"/>
        <v/>
      </c>
      <c r="IQ241" s="147" t="str">
        <f t="shared" si="45"/>
        <v/>
      </c>
      <c r="IR241" s="147" t="str">
        <f t="shared" si="45"/>
        <v/>
      </c>
      <c r="IS241" s="147" t="str">
        <f t="shared" si="45"/>
        <v/>
      </c>
      <c r="IT241" s="115">
        <f t="shared" si="41"/>
        <v>10</v>
      </c>
    </row>
    <row r="242" spans="1:254" ht="27" customHeight="1">
      <c r="A242" s="148">
        <f t="shared" si="48"/>
        <v>45950</v>
      </c>
      <c r="B242" s="19">
        <f t="shared" si="48"/>
        <v>0</v>
      </c>
      <c r="C242" s="19" t="str">
        <f t="shared" si="48"/>
        <v>40VP026123P</v>
      </c>
      <c r="D242" s="19" t="str">
        <f t="shared" si="48"/>
        <v>N</v>
      </c>
      <c r="E242" s="136"/>
      <c r="F242" s="19">
        <f t="shared" si="43"/>
        <v>250100001</v>
      </c>
      <c r="G242" s="20">
        <f t="shared" si="44"/>
        <v>0</v>
      </c>
      <c r="H242" s="21">
        <v>8.1999999999999993</v>
      </c>
      <c r="I242" s="21">
        <v>17</v>
      </c>
      <c r="J242" s="21">
        <v>14.8</v>
      </c>
      <c r="K242" s="22">
        <v>0</v>
      </c>
      <c r="L242" s="115"/>
      <c r="M242" s="21">
        <v>11.2</v>
      </c>
      <c r="N242" s="21">
        <v>21.4</v>
      </c>
      <c r="O242" s="21">
        <v>19.5</v>
      </c>
      <c r="P242" s="22">
        <v>0</v>
      </c>
      <c r="Q242" s="115"/>
      <c r="R242" s="21">
        <v>-15.1</v>
      </c>
      <c r="S242" s="21">
        <v>-19.5</v>
      </c>
      <c r="U242" s="111"/>
      <c r="Z242" s="19" t="str">
        <f t="shared" si="49"/>
        <v xml:space="preserve"> / LW 8.2 @ 50Hz</v>
      </c>
      <c r="BB242" s="136" t="s">
        <v>227</v>
      </c>
      <c r="BC242" s="136" t="s">
        <v>248</v>
      </c>
      <c r="BD242" s="136" t="s">
        <v>225</v>
      </c>
      <c r="BE242" s="136" t="s">
        <v>224</v>
      </c>
      <c r="BG242" s="136" t="s">
        <v>226</v>
      </c>
      <c r="BH242" s="136" t="s">
        <v>222</v>
      </c>
      <c r="BJ242" s="140" t="s">
        <v>247</v>
      </c>
      <c r="BM242" s="14" t="s">
        <v>245</v>
      </c>
      <c r="BN242" s="14" t="s">
        <v>208</v>
      </c>
      <c r="BO242" s="14" t="s">
        <v>209</v>
      </c>
      <c r="BP242" s="14" t="s">
        <v>210</v>
      </c>
      <c r="BQ242" s="14" t="s">
        <v>206</v>
      </c>
      <c r="BR242" s="24" t="s">
        <v>120</v>
      </c>
      <c r="BS242" s="139"/>
      <c r="BT242" s="21">
        <v>25.3</v>
      </c>
      <c r="BU242" s="109">
        <v>0.65</v>
      </c>
      <c r="BV242" s="16" t="s">
        <v>211</v>
      </c>
      <c r="BW242" s="16" t="s">
        <v>212</v>
      </c>
      <c r="BX242" s="16" t="s">
        <v>213</v>
      </c>
      <c r="BY242" s="139"/>
      <c r="BZ242" s="139"/>
      <c r="CA242" s="19" t="s">
        <v>214</v>
      </c>
      <c r="CB242" s="19" t="s">
        <v>266</v>
      </c>
      <c r="CC242" s="19" t="s">
        <v>244</v>
      </c>
      <c r="CD242" s="16" t="s">
        <v>215</v>
      </c>
      <c r="IG242" s="115">
        <f t="shared" si="39"/>
        <v>0</v>
      </c>
      <c r="IH242" s="147" t="str">
        <f t="shared" si="47"/>
        <v xml:space="preserve"> / LW 8.2 @ 50Hz</v>
      </c>
      <c r="II242" s="147" t="str">
        <f t="shared" si="47"/>
        <v/>
      </c>
      <c r="IJ242" s="147" t="str">
        <f t="shared" si="47"/>
        <v/>
      </c>
      <c r="IK242" s="147" t="str">
        <f t="shared" si="47"/>
        <v/>
      </c>
      <c r="IL242" s="147" t="str">
        <f t="shared" si="47"/>
        <v/>
      </c>
      <c r="IM242" s="147" t="str">
        <f t="shared" si="47"/>
        <v/>
      </c>
      <c r="IN242" s="147" t="str">
        <f t="shared" si="47"/>
        <v/>
      </c>
      <c r="IO242" s="147" t="str">
        <f t="shared" si="47"/>
        <v/>
      </c>
      <c r="IP242" s="147" t="str">
        <f t="shared" si="47"/>
        <v/>
      </c>
      <c r="IQ242" s="147" t="str">
        <f t="shared" si="45"/>
        <v/>
      </c>
      <c r="IR242" s="147" t="str">
        <f t="shared" si="45"/>
        <v/>
      </c>
      <c r="IS242" s="147" t="str">
        <f t="shared" si="45"/>
        <v/>
      </c>
      <c r="IT242" s="115">
        <f t="shared" si="41"/>
        <v>10</v>
      </c>
    </row>
    <row r="243" spans="1:254" ht="27" customHeight="1">
      <c r="A243" s="148">
        <f t="shared" si="48"/>
        <v>45950</v>
      </c>
      <c r="B243" s="19">
        <f t="shared" si="48"/>
        <v>0</v>
      </c>
      <c r="C243" s="19" t="str">
        <f t="shared" si="48"/>
        <v>40VP026123P</v>
      </c>
      <c r="D243" s="19" t="str">
        <f t="shared" si="48"/>
        <v>N</v>
      </c>
      <c r="E243" s="136"/>
      <c r="F243" s="19">
        <f t="shared" si="43"/>
        <v>250100001</v>
      </c>
      <c r="G243" s="20">
        <f t="shared" si="44"/>
        <v>0</v>
      </c>
      <c r="H243" s="21">
        <v>8.1999999999999993</v>
      </c>
      <c r="I243" s="21">
        <v>17</v>
      </c>
      <c r="J243" s="21">
        <v>14.8</v>
      </c>
      <c r="K243" s="22">
        <v>0</v>
      </c>
      <c r="L243" s="115"/>
      <c r="M243" s="21">
        <v>11.2</v>
      </c>
      <c r="N243" s="21">
        <v>21.4</v>
      </c>
      <c r="O243" s="21">
        <v>19.5</v>
      </c>
      <c r="P243" s="22">
        <v>0</v>
      </c>
      <c r="Q243" s="115"/>
      <c r="R243" s="21">
        <v>-15.1</v>
      </c>
      <c r="S243" s="21">
        <v>-19.5</v>
      </c>
      <c r="U243" s="111"/>
      <c r="Z243" s="19" t="str">
        <f t="shared" si="49"/>
        <v xml:space="preserve"> / LW 8.2 @ 50Hz</v>
      </c>
      <c r="BB243" s="136" t="s">
        <v>227</v>
      </c>
      <c r="BC243" s="136" t="s">
        <v>248</v>
      </c>
      <c r="BD243" s="136" t="s">
        <v>225</v>
      </c>
      <c r="BE243" s="136" t="s">
        <v>224</v>
      </c>
      <c r="BG243" s="136" t="s">
        <v>226</v>
      </c>
      <c r="BH243" s="136" t="s">
        <v>222</v>
      </c>
      <c r="BJ243" s="140" t="s">
        <v>247</v>
      </c>
      <c r="BM243" s="14" t="s">
        <v>245</v>
      </c>
      <c r="BN243" s="14" t="s">
        <v>208</v>
      </c>
      <c r="BO243" s="14" t="s">
        <v>209</v>
      </c>
      <c r="BP243" s="14" t="s">
        <v>210</v>
      </c>
      <c r="BQ243" s="14" t="s">
        <v>206</v>
      </c>
      <c r="BR243" s="24" t="s">
        <v>120</v>
      </c>
      <c r="BS243" s="139"/>
      <c r="BT243" s="21">
        <v>25.3</v>
      </c>
      <c r="BU243" s="109">
        <v>0.65</v>
      </c>
      <c r="BV243" s="16" t="s">
        <v>211</v>
      </c>
      <c r="BW243" s="16" t="s">
        <v>212</v>
      </c>
      <c r="BX243" s="16" t="s">
        <v>213</v>
      </c>
      <c r="BY243" s="139"/>
      <c r="BZ243" s="139"/>
      <c r="CA243" s="19" t="s">
        <v>214</v>
      </c>
      <c r="CB243" s="19" t="s">
        <v>266</v>
      </c>
      <c r="CC243" s="19" t="s">
        <v>244</v>
      </c>
      <c r="CD243" s="16" t="s">
        <v>215</v>
      </c>
      <c r="IG243" s="115">
        <f t="shared" si="39"/>
        <v>0</v>
      </c>
      <c r="IH243" s="147" t="str">
        <f t="shared" si="47"/>
        <v xml:space="preserve"> / LW 8.2 @ 50Hz</v>
      </c>
      <c r="II243" s="147" t="str">
        <f t="shared" si="47"/>
        <v/>
      </c>
      <c r="IJ243" s="147" t="str">
        <f t="shared" si="47"/>
        <v/>
      </c>
      <c r="IK243" s="147" t="str">
        <f t="shared" si="47"/>
        <v/>
      </c>
      <c r="IL243" s="147" t="str">
        <f t="shared" si="47"/>
        <v/>
      </c>
      <c r="IM243" s="147" t="str">
        <f t="shared" si="47"/>
        <v/>
      </c>
      <c r="IN243" s="147" t="str">
        <f t="shared" si="47"/>
        <v/>
      </c>
      <c r="IO243" s="147" t="str">
        <f t="shared" si="47"/>
        <v/>
      </c>
      <c r="IP243" s="147" t="str">
        <f t="shared" si="47"/>
        <v/>
      </c>
      <c r="IQ243" s="147" t="str">
        <f t="shared" si="45"/>
        <v/>
      </c>
      <c r="IR243" s="147" t="str">
        <f t="shared" si="45"/>
        <v/>
      </c>
      <c r="IS243" s="147" t="str">
        <f t="shared" si="45"/>
        <v/>
      </c>
      <c r="IT243" s="115">
        <f t="shared" si="41"/>
        <v>10</v>
      </c>
    </row>
    <row r="244" spans="1:254" ht="27" customHeight="1">
      <c r="A244" s="148">
        <f t="shared" si="48"/>
        <v>45950</v>
      </c>
      <c r="B244" s="19">
        <f t="shared" si="48"/>
        <v>0</v>
      </c>
      <c r="C244" s="19" t="str">
        <f t="shared" si="48"/>
        <v>40VP026123P</v>
      </c>
      <c r="D244" s="19" t="str">
        <f t="shared" si="48"/>
        <v>N</v>
      </c>
      <c r="E244" s="136"/>
      <c r="F244" s="19">
        <f t="shared" si="43"/>
        <v>250100001</v>
      </c>
      <c r="G244" s="20">
        <f t="shared" si="44"/>
        <v>0</v>
      </c>
      <c r="H244" s="21">
        <v>8.1999999999999993</v>
      </c>
      <c r="I244" s="21">
        <v>17</v>
      </c>
      <c r="J244" s="21">
        <v>14.8</v>
      </c>
      <c r="K244" s="22">
        <v>0</v>
      </c>
      <c r="L244" s="115"/>
      <c r="M244" s="21">
        <v>11.2</v>
      </c>
      <c r="N244" s="21">
        <v>21.4</v>
      </c>
      <c r="O244" s="21">
        <v>19.5</v>
      </c>
      <c r="P244" s="22">
        <v>0</v>
      </c>
      <c r="Q244" s="115"/>
      <c r="R244" s="21">
        <v>-15.1</v>
      </c>
      <c r="S244" s="21">
        <v>-19.5</v>
      </c>
      <c r="U244" s="111"/>
      <c r="Z244" s="19" t="str">
        <f t="shared" si="49"/>
        <v xml:space="preserve"> / LW 8.2 @ 50Hz</v>
      </c>
      <c r="BB244" s="136" t="s">
        <v>227</v>
      </c>
      <c r="BC244" s="136" t="s">
        <v>248</v>
      </c>
      <c r="BD244" s="136" t="s">
        <v>225</v>
      </c>
      <c r="BE244" s="136" t="s">
        <v>224</v>
      </c>
      <c r="BG244" s="136" t="s">
        <v>226</v>
      </c>
      <c r="BH244" s="136" t="s">
        <v>222</v>
      </c>
      <c r="BJ244" s="140" t="s">
        <v>247</v>
      </c>
      <c r="BM244" s="14" t="s">
        <v>245</v>
      </c>
      <c r="BN244" s="14" t="s">
        <v>208</v>
      </c>
      <c r="BO244" s="14" t="s">
        <v>209</v>
      </c>
      <c r="BP244" s="14" t="s">
        <v>210</v>
      </c>
      <c r="BQ244" s="14" t="s">
        <v>206</v>
      </c>
      <c r="BR244" s="24" t="s">
        <v>120</v>
      </c>
      <c r="BS244" s="139"/>
      <c r="BT244" s="21">
        <v>25.3</v>
      </c>
      <c r="BU244" s="109">
        <v>0.65</v>
      </c>
      <c r="BV244" s="16" t="s">
        <v>211</v>
      </c>
      <c r="BW244" s="16" t="s">
        <v>212</v>
      </c>
      <c r="BX244" s="16" t="s">
        <v>213</v>
      </c>
      <c r="BY244" s="139"/>
      <c r="BZ244" s="139"/>
      <c r="CA244" s="19" t="s">
        <v>214</v>
      </c>
      <c r="CB244" s="19" t="s">
        <v>266</v>
      </c>
      <c r="CC244" s="19" t="s">
        <v>244</v>
      </c>
      <c r="CD244" s="16" t="s">
        <v>215</v>
      </c>
      <c r="IG244" s="115">
        <f t="shared" si="39"/>
        <v>0</v>
      </c>
      <c r="IH244" s="147" t="str">
        <f t="shared" si="47"/>
        <v xml:space="preserve"> / LW 8.2 @ 50Hz</v>
      </c>
      <c r="II244" s="147" t="str">
        <f t="shared" si="47"/>
        <v/>
      </c>
      <c r="IJ244" s="147" t="str">
        <f t="shared" si="47"/>
        <v/>
      </c>
      <c r="IK244" s="147" t="str">
        <f t="shared" si="47"/>
        <v/>
      </c>
      <c r="IL244" s="147" t="str">
        <f t="shared" si="47"/>
        <v/>
      </c>
      <c r="IM244" s="147" t="str">
        <f t="shared" si="47"/>
        <v/>
      </c>
      <c r="IN244" s="147" t="str">
        <f t="shared" si="47"/>
        <v/>
      </c>
      <c r="IO244" s="147" t="str">
        <f t="shared" si="47"/>
        <v/>
      </c>
      <c r="IP244" s="147" t="str">
        <f t="shared" si="47"/>
        <v/>
      </c>
      <c r="IQ244" s="147" t="str">
        <f t="shared" si="45"/>
        <v/>
      </c>
      <c r="IR244" s="147" t="str">
        <f t="shared" si="45"/>
        <v/>
      </c>
      <c r="IS244" s="147" t="str">
        <f t="shared" si="45"/>
        <v/>
      </c>
      <c r="IT244" s="115">
        <f t="shared" si="41"/>
        <v>10</v>
      </c>
    </row>
    <row r="245" spans="1:254" ht="27" customHeight="1">
      <c r="A245" s="148">
        <f t="shared" si="48"/>
        <v>45950</v>
      </c>
      <c r="B245" s="19">
        <f t="shared" si="48"/>
        <v>0</v>
      </c>
      <c r="C245" s="19" t="str">
        <f t="shared" si="48"/>
        <v>40VP026123P</v>
      </c>
      <c r="D245" s="19" t="str">
        <f t="shared" si="48"/>
        <v>N</v>
      </c>
      <c r="E245" s="136"/>
      <c r="F245" s="19">
        <f t="shared" si="43"/>
        <v>250100001</v>
      </c>
      <c r="G245" s="20">
        <f t="shared" si="44"/>
        <v>0</v>
      </c>
      <c r="H245" s="21">
        <v>8.1999999999999993</v>
      </c>
      <c r="I245" s="21">
        <v>17</v>
      </c>
      <c r="J245" s="21">
        <v>14.8</v>
      </c>
      <c r="K245" s="22">
        <v>0</v>
      </c>
      <c r="L245" s="115"/>
      <c r="M245" s="21">
        <v>11.2</v>
      </c>
      <c r="N245" s="21">
        <v>21.4</v>
      </c>
      <c r="O245" s="21">
        <v>19.5</v>
      </c>
      <c r="P245" s="22">
        <v>0</v>
      </c>
      <c r="Q245" s="115"/>
      <c r="R245" s="21">
        <v>-15.1</v>
      </c>
      <c r="S245" s="21">
        <v>-19.5</v>
      </c>
      <c r="U245" s="111"/>
      <c r="Z245" s="19" t="str">
        <f t="shared" si="49"/>
        <v xml:space="preserve"> / LW 8.2 @ 50Hz</v>
      </c>
      <c r="BB245" s="136" t="s">
        <v>227</v>
      </c>
      <c r="BC245" s="136" t="s">
        <v>248</v>
      </c>
      <c r="BD245" s="136" t="s">
        <v>225</v>
      </c>
      <c r="BE245" s="136" t="s">
        <v>224</v>
      </c>
      <c r="BG245" s="136" t="s">
        <v>226</v>
      </c>
      <c r="BH245" s="136" t="s">
        <v>222</v>
      </c>
      <c r="BJ245" s="140" t="s">
        <v>247</v>
      </c>
      <c r="BM245" s="14" t="s">
        <v>245</v>
      </c>
      <c r="BN245" s="14" t="s">
        <v>208</v>
      </c>
      <c r="BO245" s="14" t="s">
        <v>209</v>
      </c>
      <c r="BP245" s="14" t="s">
        <v>210</v>
      </c>
      <c r="BQ245" s="14" t="s">
        <v>206</v>
      </c>
      <c r="BR245" s="24" t="s">
        <v>120</v>
      </c>
      <c r="BS245" s="139"/>
      <c r="BT245" s="21">
        <v>25.3</v>
      </c>
      <c r="BU245" s="109">
        <v>0.65</v>
      </c>
      <c r="BV245" s="16" t="s">
        <v>211</v>
      </c>
      <c r="BW245" s="16" t="s">
        <v>212</v>
      </c>
      <c r="BX245" s="16" t="s">
        <v>213</v>
      </c>
      <c r="BY245" s="139"/>
      <c r="BZ245" s="139"/>
      <c r="CA245" s="19" t="s">
        <v>214</v>
      </c>
      <c r="CB245" s="19" t="s">
        <v>266</v>
      </c>
      <c r="CC245" s="19" t="s">
        <v>244</v>
      </c>
      <c r="CD245" s="16" t="s">
        <v>215</v>
      </c>
      <c r="IG245" s="115">
        <f t="shared" si="39"/>
        <v>0</v>
      </c>
      <c r="IH245" s="147" t="str">
        <f t="shared" si="47"/>
        <v xml:space="preserve"> / LW 8.2 @ 50Hz</v>
      </c>
      <c r="II245" s="147" t="str">
        <f t="shared" si="47"/>
        <v/>
      </c>
      <c r="IJ245" s="147" t="str">
        <f t="shared" si="47"/>
        <v/>
      </c>
      <c r="IK245" s="147" t="str">
        <f t="shared" si="47"/>
        <v/>
      </c>
      <c r="IL245" s="147" t="str">
        <f t="shared" si="47"/>
        <v/>
      </c>
      <c r="IM245" s="147" t="str">
        <f t="shared" si="47"/>
        <v/>
      </c>
      <c r="IN245" s="147" t="str">
        <f t="shared" si="47"/>
        <v/>
      </c>
      <c r="IO245" s="147" t="str">
        <f t="shared" si="47"/>
        <v/>
      </c>
      <c r="IP245" s="147" t="str">
        <f t="shared" si="47"/>
        <v/>
      </c>
      <c r="IQ245" s="147" t="str">
        <f t="shared" si="45"/>
        <v/>
      </c>
      <c r="IR245" s="147" t="str">
        <f t="shared" si="45"/>
        <v/>
      </c>
      <c r="IS245" s="147" t="str">
        <f t="shared" si="45"/>
        <v/>
      </c>
      <c r="IT245" s="115">
        <f t="shared" si="41"/>
        <v>10</v>
      </c>
    </row>
    <row r="246" spans="1:254" ht="27" customHeight="1">
      <c r="A246" s="148">
        <f t="shared" si="48"/>
        <v>45950</v>
      </c>
      <c r="B246" s="19">
        <f t="shared" si="48"/>
        <v>0</v>
      </c>
      <c r="C246" s="19" t="str">
        <f t="shared" si="48"/>
        <v>40VP026123P</v>
      </c>
      <c r="D246" s="19" t="str">
        <f t="shared" si="48"/>
        <v>N</v>
      </c>
      <c r="E246" s="136"/>
      <c r="F246" s="19">
        <f t="shared" si="43"/>
        <v>250100001</v>
      </c>
      <c r="G246" s="20">
        <f t="shared" si="44"/>
        <v>0</v>
      </c>
      <c r="H246" s="21">
        <v>8.1999999999999993</v>
      </c>
      <c r="I246" s="21">
        <v>17</v>
      </c>
      <c r="J246" s="21">
        <v>14.8</v>
      </c>
      <c r="K246" s="22">
        <v>0</v>
      </c>
      <c r="L246" s="115"/>
      <c r="M246" s="21">
        <v>11.2</v>
      </c>
      <c r="N246" s="21">
        <v>21.4</v>
      </c>
      <c r="O246" s="21">
        <v>19.5</v>
      </c>
      <c r="P246" s="22">
        <v>0</v>
      </c>
      <c r="Q246" s="115"/>
      <c r="R246" s="21">
        <v>-15.1</v>
      </c>
      <c r="S246" s="21">
        <v>-19.5</v>
      </c>
      <c r="U246" s="111"/>
      <c r="Z246" s="19" t="str">
        <f t="shared" si="49"/>
        <v xml:space="preserve"> / LW 8.2 @ 50Hz</v>
      </c>
      <c r="BB246" s="136" t="s">
        <v>227</v>
      </c>
      <c r="BC246" s="136" t="s">
        <v>248</v>
      </c>
      <c r="BD246" s="136" t="s">
        <v>225</v>
      </c>
      <c r="BE246" s="136" t="s">
        <v>224</v>
      </c>
      <c r="BG246" s="136" t="s">
        <v>226</v>
      </c>
      <c r="BH246" s="136" t="s">
        <v>222</v>
      </c>
      <c r="BJ246" s="140" t="s">
        <v>247</v>
      </c>
      <c r="BM246" s="14" t="s">
        <v>245</v>
      </c>
      <c r="BN246" s="14" t="s">
        <v>208</v>
      </c>
      <c r="BO246" s="14" t="s">
        <v>209</v>
      </c>
      <c r="BP246" s="14" t="s">
        <v>210</v>
      </c>
      <c r="BQ246" s="14" t="s">
        <v>206</v>
      </c>
      <c r="BR246" s="24" t="s">
        <v>120</v>
      </c>
      <c r="BS246" s="139"/>
      <c r="BT246" s="21">
        <v>25.3</v>
      </c>
      <c r="BU246" s="109">
        <v>0.65</v>
      </c>
      <c r="BV246" s="16" t="s">
        <v>211</v>
      </c>
      <c r="BW246" s="16" t="s">
        <v>212</v>
      </c>
      <c r="BX246" s="16" t="s">
        <v>213</v>
      </c>
      <c r="BY246" s="139"/>
      <c r="BZ246" s="139"/>
      <c r="CA246" s="19" t="s">
        <v>214</v>
      </c>
      <c r="CB246" s="19" t="s">
        <v>266</v>
      </c>
      <c r="CC246" s="19" t="s">
        <v>244</v>
      </c>
      <c r="CD246" s="16" t="s">
        <v>215</v>
      </c>
      <c r="IG246" s="115">
        <f t="shared" si="39"/>
        <v>0</v>
      </c>
      <c r="IH246" s="147" t="str">
        <f t="shared" si="47"/>
        <v xml:space="preserve"> / LW 8.2 @ 50Hz</v>
      </c>
      <c r="II246" s="147" t="str">
        <f t="shared" si="47"/>
        <v/>
      </c>
      <c r="IJ246" s="147" t="str">
        <f t="shared" si="47"/>
        <v/>
      </c>
      <c r="IK246" s="147" t="str">
        <f t="shared" si="47"/>
        <v/>
      </c>
      <c r="IL246" s="147" t="str">
        <f t="shared" si="47"/>
        <v/>
      </c>
      <c r="IM246" s="147" t="str">
        <f t="shared" si="47"/>
        <v/>
      </c>
      <c r="IN246" s="147" t="str">
        <f t="shared" si="47"/>
        <v/>
      </c>
      <c r="IO246" s="147" t="str">
        <f t="shared" si="47"/>
        <v/>
      </c>
      <c r="IP246" s="147" t="str">
        <f t="shared" si="47"/>
        <v/>
      </c>
      <c r="IQ246" s="147" t="str">
        <f t="shared" si="45"/>
        <v/>
      </c>
      <c r="IR246" s="147" t="str">
        <f t="shared" si="45"/>
        <v/>
      </c>
      <c r="IS246" s="147" t="str">
        <f t="shared" si="45"/>
        <v/>
      </c>
      <c r="IT246" s="115">
        <f t="shared" si="41"/>
        <v>10</v>
      </c>
    </row>
    <row r="247" spans="1:254" ht="27" customHeight="1">
      <c r="A247" s="148">
        <f t="shared" si="48"/>
        <v>45950</v>
      </c>
      <c r="B247" s="19">
        <f t="shared" si="48"/>
        <v>0</v>
      </c>
      <c r="C247" s="19" t="str">
        <f t="shared" si="48"/>
        <v>40VP026123P</v>
      </c>
      <c r="D247" s="19" t="str">
        <f t="shared" si="48"/>
        <v>N</v>
      </c>
      <c r="E247" s="136"/>
      <c r="F247" s="19">
        <f t="shared" si="43"/>
        <v>250100001</v>
      </c>
      <c r="G247" s="20">
        <f t="shared" si="44"/>
        <v>0</v>
      </c>
      <c r="H247" s="21">
        <v>8.1999999999999993</v>
      </c>
      <c r="I247" s="21">
        <v>17</v>
      </c>
      <c r="J247" s="21">
        <v>14.8</v>
      </c>
      <c r="K247" s="22">
        <v>0</v>
      </c>
      <c r="L247" s="115"/>
      <c r="M247" s="21">
        <v>11.2</v>
      </c>
      <c r="N247" s="21">
        <v>21.4</v>
      </c>
      <c r="O247" s="21">
        <v>19.5</v>
      </c>
      <c r="P247" s="22">
        <v>0</v>
      </c>
      <c r="Q247" s="115"/>
      <c r="R247" s="21">
        <v>-15.1</v>
      </c>
      <c r="S247" s="21">
        <v>-19.5</v>
      </c>
      <c r="U247" s="111"/>
      <c r="Z247" s="19" t="str">
        <f t="shared" si="49"/>
        <v xml:space="preserve"> / LW 8.2 @ 50Hz</v>
      </c>
      <c r="BB247" s="136" t="s">
        <v>227</v>
      </c>
      <c r="BC247" s="136" t="s">
        <v>248</v>
      </c>
      <c r="BD247" s="136" t="s">
        <v>225</v>
      </c>
      <c r="BE247" s="136" t="s">
        <v>224</v>
      </c>
      <c r="BG247" s="136" t="s">
        <v>226</v>
      </c>
      <c r="BH247" s="136" t="s">
        <v>222</v>
      </c>
      <c r="BJ247" s="140" t="s">
        <v>247</v>
      </c>
      <c r="BM247" s="14" t="s">
        <v>245</v>
      </c>
      <c r="BN247" s="14" t="s">
        <v>208</v>
      </c>
      <c r="BO247" s="14" t="s">
        <v>209</v>
      </c>
      <c r="BP247" s="14" t="s">
        <v>210</v>
      </c>
      <c r="BQ247" s="14" t="s">
        <v>206</v>
      </c>
      <c r="BR247" s="24" t="s">
        <v>120</v>
      </c>
      <c r="BS247" s="139"/>
      <c r="BT247" s="21">
        <v>25.3</v>
      </c>
      <c r="BU247" s="109">
        <v>0.65</v>
      </c>
      <c r="BV247" s="16" t="s">
        <v>211</v>
      </c>
      <c r="BW247" s="16" t="s">
        <v>212</v>
      </c>
      <c r="BX247" s="16" t="s">
        <v>213</v>
      </c>
      <c r="BY247" s="139"/>
      <c r="BZ247" s="139"/>
      <c r="CA247" s="19" t="s">
        <v>214</v>
      </c>
      <c r="CB247" s="19" t="s">
        <v>266</v>
      </c>
      <c r="CC247" s="19" t="s">
        <v>244</v>
      </c>
      <c r="CD247" s="16" t="s">
        <v>215</v>
      </c>
      <c r="IG247" s="115">
        <f t="shared" si="39"/>
        <v>0</v>
      </c>
      <c r="IH247" s="147" t="str">
        <f t="shared" si="47"/>
        <v xml:space="preserve"> / LW 8.2 @ 50Hz</v>
      </c>
      <c r="II247" s="147" t="str">
        <f t="shared" si="47"/>
        <v/>
      </c>
      <c r="IJ247" s="147" t="str">
        <f t="shared" si="47"/>
        <v/>
      </c>
      <c r="IK247" s="147" t="str">
        <f t="shared" si="47"/>
        <v/>
      </c>
      <c r="IL247" s="147" t="str">
        <f t="shared" si="47"/>
        <v/>
      </c>
      <c r="IM247" s="147" t="str">
        <f t="shared" si="47"/>
        <v/>
      </c>
      <c r="IN247" s="147" t="str">
        <f t="shared" si="47"/>
        <v/>
      </c>
      <c r="IO247" s="147" t="str">
        <f t="shared" si="47"/>
        <v/>
      </c>
      <c r="IP247" s="147" t="str">
        <f t="shared" si="47"/>
        <v/>
      </c>
      <c r="IQ247" s="147" t="str">
        <f t="shared" si="45"/>
        <v/>
      </c>
      <c r="IR247" s="147" t="str">
        <f t="shared" si="45"/>
        <v/>
      </c>
      <c r="IS247" s="147" t="str">
        <f t="shared" si="45"/>
        <v/>
      </c>
      <c r="IT247" s="115">
        <f t="shared" si="41"/>
        <v>10</v>
      </c>
    </row>
    <row r="248" spans="1:254" ht="27" customHeight="1">
      <c r="A248" s="148">
        <f t="shared" si="48"/>
        <v>45950</v>
      </c>
      <c r="B248" s="19">
        <f t="shared" si="48"/>
        <v>0</v>
      </c>
      <c r="C248" s="19" t="str">
        <f t="shared" si="48"/>
        <v>40VP026123P</v>
      </c>
      <c r="D248" s="19" t="str">
        <f t="shared" si="48"/>
        <v>N</v>
      </c>
      <c r="E248" s="136"/>
      <c r="F248" s="19">
        <f t="shared" si="43"/>
        <v>250100001</v>
      </c>
      <c r="G248" s="20">
        <f t="shared" si="44"/>
        <v>0</v>
      </c>
      <c r="H248" s="21">
        <v>8.1999999999999993</v>
      </c>
      <c r="I248" s="21">
        <v>17</v>
      </c>
      <c r="J248" s="21">
        <v>14.8</v>
      </c>
      <c r="K248" s="22">
        <v>0</v>
      </c>
      <c r="L248" s="115"/>
      <c r="M248" s="21">
        <v>11.2</v>
      </c>
      <c r="N248" s="21">
        <v>21.4</v>
      </c>
      <c r="O248" s="21">
        <v>19.5</v>
      </c>
      <c r="P248" s="22">
        <v>0</v>
      </c>
      <c r="Q248" s="115"/>
      <c r="R248" s="21">
        <v>-15.1</v>
      </c>
      <c r="S248" s="21">
        <v>-19.5</v>
      </c>
      <c r="U248" s="111"/>
      <c r="Z248" s="19" t="str">
        <f t="shared" si="49"/>
        <v xml:space="preserve"> / LW 8.2 @ 50Hz</v>
      </c>
      <c r="BB248" s="136" t="s">
        <v>227</v>
      </c>
      <c r="BC248" s="136" t="s">
        <v>248</v>
      </c>
      <c r="BD248" s="136" t="s">
        <v>225</v>
      </c>
      <c r="BE248" s="136" t="s">
        <v>224</v>
      </c>
      <c r="BG248" s="136" t="s">
        <v>226</v>
      </c>
      <c r="BH248" s="136" t="s">
        <v>222</v>
      </c>
      <c r="BJ248" s="140" t="s">
        <v>247</v>
      </c>
      <c r="BM248" s="14" t="s">
        <v>245</v>
      </c>
      <c r="BN248" s="14" t="s">
        <v>208</v>
      </c>
      <c r="BO248" s="14" t="s">
        <v>209</v>
      </c>
      <c r="BP248" s="14" t="s">
        <v>210</v>
      </c>
      <c r="BQ248" s="14" t="s">
        <v>206</v>
      </c>
      <c r="BR248" s="24" t="s">
        <v>120</v>
      </c>
      <c r="BS248" s="139"/>
      <c r="BT248" s="21">
        <v>25.3</v>
      </c>
      <c r="BU248" s="109">
        <v>0.65</v>
      </c>
      <c r="BV248" s="16" t="s">
        <v>211</v>
      </c>
      <c r="BW248" s="16" t="s">
        <v>212</v>
      </c>
      <c r="BX248" s="16" t="s">
        <v>213</v>
      </c>
      <c r="BY248" s="139"/>
      <c r="BZ248" s="139"/>
      <c r="CA248" s="19" t="s">
        <v>214</v>
      </c>
      <c r="CB248" s="19" t="s">
        <v>266</v>
      </c>
      <c r="CC248" s="19" t="s">
        <v>244</v>
      </c>
      <c r="CD248" s="16" t="s">
        <v>215</v>
      </c>
      <c r="IG248" s="115">
        <f t="shared" si="39"/>
        <v>0</v>
      </c>
      <c r="IH248" s="147" t="str">
        <f t="shared" si="47"/>
        <v xml:space="preserve"> / LW 8.2 @ 50Hz</v>
      </c>
      <c r="II248" s="147" t="str">
        <f t="shared" si="47"/>
        <v/>
      </c>
      <c r="IJ248" s="147" t="str">
        <f t="shared" si="47"/>
        <v/>
      </c>
      <c r="IK248" s="147" t="str">
        <f t="shared" si="47"/>
        <v/>
      </c>
      <c r="IL248" s="147" t="str">
        <f t="shared" si="47"/>
        <v/>
      </c>
      <c r="IM248" s="147" t="str">
        <f t="shared" si="47"/>
        <v/>
      </c>
      <c r="IN248" s="147" t="str">
        <f t="shared" si="47"/>
        <v/>
      </c>
      <c r="IO248" s="147" t="str">
        <f t="shared" si="47"/>
        <v/>
      </c>
      <c r="IP248" s="147" t="str">
        <f t="shared" si="47"/>
        <v/>
      </c>
      <c r="IQ248" s="147" t="str">
        <f t="shared" si="45"/>
        <v/>
      </c>
      <c r="IR248" s="147" t="str">
        <f t="shared" si="45"/>
        <v/>
      </c>
      <c r="IS248" s="147" t="str">
        <f t="shared" si="45"/>
        <v/>
      </c>
      <c r="IT248" s="115">
        <f t="shared" si="41"/>
        <v>10</v>
      </c>
    </row>
    <row r="249" spans="1:254" ht="27" customHeight="1">
      <c r="A249" s="148">
        <f t="shared" si="48"/>
        <v>45950</v>
      </c>
      <c r="B249" s="19">
        <f t="shared" si="48"/>
        <v>0</v>
      </c>
      <c r="C249" s="19" t="str">
        <f t="shared" si="48"/>
        <v>40VP026123P</v>
      </c>
      <c r="D249" s="19" t="str">
        <f t="shared" si="48"/>
        <v>N</v>
      </c>
      <c r="E249" s="136"/>
      <c r="F249" s="19">
        <f t="shared" si="43"/>
        <v>250100001</v>
      </c>
      <c r="G249" s="20">
        <f t="shared" si="44"/>
        <v>0</v>
      </c>
      <c r="H249" s="21">
        <v>8.1999999999999993</v>
      </c>
      <c r="I249" s="21">
        <v>17</v>
      </c>
      <c r="J249" s="21">
        <v>14.8</v>
      </c>
      <c r="K249" s="22">
        <v>0</v>
      </c>
      <c r="L249" s="115"/>
      <c r="M249" s="21">
        <v>11.2</v>
      </c>
      <c r="N249" s="21">
        <v>21.4</v>
      </c>
      <c r="O249" s="21">
        <v>19.5</v>
      </c>
      <c r="P249" s="22">
        <v>0</v>
      </c>
      <c r="Q249" s="115"/>
      <c r="R249" s="21">
        <v>-15.1</v>
      </c>
      <c r="S249" s="21">
        <v>-19.5</v>
      </c>
      <c r="U249" s="111"/>
      <c r="Z249" s="19" t="str">
        <f t="shared" si="49"/>
        <v xml:space="preserve"> / LW 8.2 @ 50Hz</v>
      </c>
      <c r="BB249" s="136" t="s">
        <v>227</v>
      </c>
      <c r="BC249" s="136" t="s">
        <v>248</v>
      </c>
      <c r="BD249" s="136" t="s">
        <v>225</v>
      </c>
      <c r="BE249" s="136" t="s">
        <v>224</v>
      </c>
      <c r="BG249" s="136" t="s">
        <v>226</v>
      </c>
      <c r="BH249" s="136" t="s">
        <v>222</v>
      </c>
      <c r="BJ249" s="140" t="s">
        <v>247</v>
      </c>
      <c r="BM249" s="14" t="s">
        <v>245</v>
      </c>
      <c r="BN249" s="14" t="s">
        <v>208</v>
      </c>
      <c r="BO249" s="14" t="s">
        <v>209</v>
      </c>
      <c r="BP249" s="14" t="s">
        <v>210</v>
      </c>
      <c r="BQ249" s="14" t="s">
        <v>206</v>
      </c>
      <c r="BR249" s="24" t="s">
        <v>120</v>
      </c>
      <c r="BS249" s="139"/>
      <c r="BT249" s="21">
        <v>25.3</v>
      </c>
      <c r="BU249" s="109">
        <v>0.65</v>
      </c>
      <c r="BV249" s="16" t="s">
        <v>211</v>
      </c>
      <c r="BW249" s="16" t="s">
        <v>212</v>
      </c>
      <c r="BX249" s="16" t="s">
        <v>213</v>
      </c>
      <c r="BY249" s="139"/>
      <c r="BZ249" s="139"/>
      <c r="CA249" s="19" t="s">
        <v>214</v>
      </c>
      <c r="CB249" s="19" t="s">
        <v>266</v>
      </c>
      <c r="CC249" s="19" t="s">
        <v>244</v>
      </c>
      <c r="CD249" s="16" t="s">
        <v>215</v>
      </c>
      <c r="IG249" s="115">
        <f t="shared" si="39"/>
        <v>0</v>
      </c>
      <c r="IH249" s="147" t="str">
        <f t="shared" si="47"/>
        <v xml:space="preserve"> / LW 8.2 @ 50Hz</v>
      </c>
      <c r="II249" s="147" t="str">
        <f t="shared" si="47"/>
        <v/>
      </c>
      <c r="IJ249" s="147" t="str">
        <f t="shared" si="47"/>
        <v/>
      </c>
      <c r="IK249" s="147" t="str">
        <f t="shared" si="47"/>
        <v/>
      </c>
      <c r="IL249" s="147" t="str">
        <f t="shared" si="47"/>
        <v/>
      </c>
      <c r="IM249" s="147" t="str">
        <f t="shared" si="47"/>
        <v/>
      </c>
      <c r="IN249" s="147" t="str">
        <f t="shared" si="47"/>
        <v/>
      </c>
      <c r="IO249" s="147" t="str">
        <f t="shared" si="47"/>
        <v/>
      </c>
      <c r="IP249" s="147" t="str">
        <f t="shared" si="47"/>
        <v/>
      </c>
      <c r="IQ249" s="147" t="str">
        <f t="shared" si="45"/>
        <v/>
      </c>
      <c r="IR249" s="147" t="str">
        <f t="shared" si="45"/>
        <v/>
      </c>
      <c r="IS249" s="147" t="str">
        <f t="shared" si="45"/>
        <v/>
      </c>
      <c r="IT249" s="115">
        <f t="shared" si="41"/>
        <v>10</v>
      </c>
    </row>
    <row r="250" spans="1:254" ht="27" customHeight="1">
      <c r="A250" s="148">
        <f t="shared" si="48"/>
        <v>45950</v>
      </c>
      <c r="B250" s="19">
        <f t="shared" si="48"/>
        <v>0</v>
      </c>
      <c r="C250" s="19" t="str">
        <f t="shared" si="48"/>
        <v>40VP026123P</v>
      </c>
      <c r="D250" s="19" t="str">
        <f t="shared" si="48"/>
        <v>N</v>
      </c>
      <c r="E250" s="136"/>
      <c r="F250" s="19">
        <f t="shared" si="43"/>
        <v>250100001</v>
      </c>
      <c r="G250" s="20">
        <f t="shared" si="44"/>
        <v>0</v>
      </c>
      <c r="H250" s="21">
        <v>8.1999999999999993</v>
      </c>
      <c r="I250" s="21">
        <v>17</v>
      </c>
      <c r="J250" s="21">
        <v>14.8</v>
      </c>
      <c r="K250" s="22">
        <v>0</v>
      </c>
      <c r="L250" s="115"/>
      <c r="M250" s="21">
        <v>11.2</v>
      </c>
      <c r="N250" s="21">
        <v>21.4</v>
      </c>
      <c r="O250" s="21">
        <v>19.5</v>
      </c>
      <c r="P250" s="22">
        <v>0</v>
      </c>
      <c r="Q250" s="115"/>
      <c r="R250" s="21">
        <v>-15.1</v>
      </c>
      <c r="S250" s="21">
        <v>-19.5</v>
      </c>
      <c r="U250" s="111"/>
      <c r="Z250" s="19" t="str">
        <f t="shared" si="49"/>
        <v xml:space="preserve"> / LW 8.2 @ 50Hz</v>
      </c>
      <c r="BB250" s="136" t="s">
        <v>227</v>
      </c>
      <c r="BC250" s="136" t="s">
        <v>248</v>
      </c>
      <c r="BD250" s="136" t="s">
        <v>225</v>
      </c>
      <c r="BE250" s="136" t="s">
        <v>224</v>
      </c>
      <c r="BG250" s="136" t="s">
        <v>226</v>
      </c>
      <c r="BH250" s="136" t="s">
        <v>222</v>
      </c>
      <c r="BJ250" s="140" t="s">
        <v>247</v>
      </c>
      <c r="BM250" s="14" t="s">
        <v>245</v>
      </c>
      <c r="BN250" s="14" t="s">
        <v>208</v>
      </c>
      <c r="BO250" s="14" t="s">
        <v>209</v>
      </c>
      <c r="BP250" s="14" t="s">
        <v>210</v>
      </c>
      <c r="BQ250" s="14" t="s">
        <v>206</v>
      </c>
      <c r="BR250" s="24" t="s">
        <v>120</v>
      </c>
      <c r="BS250" s="139"/>
      <c r="BT250" s="21">
        <v>25.3</v>
      </c>
      <c r="BU250" s="109">
        <v>0.65</v>
      </c>
      <c r="BV250" s="16" t="s">
        <v>211</v>
      </c>
      <c r="BW250" s="16" t="s">
        <v>212</v>
      </c>
      <c r="BX250" s="16" t="s">
        <v>213</v>
      </c>
      <c r="BY250" s="139"/>
      <c r="BZ250" s="139"/>
      <c r="CA250" s="19" t="s">
        <v>214</v>
      </c>
      <c r="CB250" s="19" t="s">
        <v>266</v>
      </c>
      <c r="CC250" s="19" t="s">
        <v>244</v>
      </c>
      <c r="CD250" s="16" t="s">
        <v>215</v>
      </c>
      <c r="IG250" s="115">
        <f t="shared" si="39"/>
        <v>0</v>
      </c>
      <c r="IH250" s="147" t="str">
        <f t="shared" si="47"/>
        <v xml:space="preserve"> / LW 8.2 @ 50Hz</v>
      </c>
      <c r="II250" s="147" t="str">
        <f t="shared" si="47"/>
        <v/>
      </c>
      <c r="IJ250" s="147" t="str">
        <f t="shared" si="47"/>
        <v/>
      </c>
      <c r="IK250" s="147" t="str">
        <f t="shared" si="47"/>
        <v/>
      </c>
      <c r="IL250" s="147" t="str">
        <f t="shared" si="47"/>
        <v/>
      </c>
      <c r="IM250" s="147" t="str">
        <f t="shared" si="47"/>
        <v/>
      </c>
      <c r="IN250" s="147" t="str">
        <f t="shared" si="47"/>
        <v/>
      </c>
      <c r="IO250" s="147" t="str">
        <f t="shared" si="47"/>
        <v/>
      </c>
      <c r="IP250" s="147" t="str">
        <f t="shared" si="47"/>
        <v/>
      </c>
      <c r="IQ250" s="147" t="str">
        <f t="shared" si="45"/>
        <v/>
      </c>
      <c r="IR250" s="147" t="str">
        <f t="shared" si="45"/>
        <v/>
      </c>
      <c r="IS250" s="147" t="str">
        <f t="shared" si="45"/>
        <v/>
      </c>
      <c r="IT250" s="115">
        <f t="shared" si="41"/>
        <v>10</v>
      </c>
    </row>
    <row r="251" spans="1:254" ht="27" customHeight="1">
      <c r="A251" s="148">
        <f t="shared" si="48"/>
        <v>45950</v>
      </c>
      <c r="B251" s="19">
        <f t="shared" si="48"/>
        <v>0</v>
      </c>
      <c r="C251" s="19" t="str">
        <f t="shared" si="48"/>
        <v>40VP026123P</v>
      </c>
      <c r="D251" s="19" t="str">
        <f t="shared" si="48"/>
        <v>N</v>
      </c>
      <c r="E251" s="136"/>
      <c r="F251" s="19">
        <f t="shared" si="43"/>
        <v>250100001</v>
      </c>
      <c r="G251" s="20">
        <f t="shared" si="44"/>
        <v>0</v>
      </c>
      <c r="H251" s="21">
        <v>8.1999999999999993</v>
      </c>
      <c r="I251" s="21">
        <v>17</v>
      </c>
      <c r="J251" s="21">
        <v>14.8</v>
      </c>
      <c r="K251" s="22">
        <v>0</v>
      </c>
      <c r="L251" s="115"/>
      <c r="M251" s="21">
        <v>11.2</v>
      </c>
      <c r="N251" s="21">
        <v>21.4</v>
      </c>
      <c r="O251" s="21">
        <v>19.5</v>
      </c>
      <c r="P251" s="22">
        <v>0</v>
      </c>
      <c r="Q251" s="115"/>
      <c r="R251" s="21">
        <v>-15.1</v>
      </c>
      <c r="S251" s="21">
        <v>-19.5</v>
      </c>
      <c r="U251" s="111"/>
      <c r="Z251" s="19" t="str">
        <f t="shared" si="49"/>
        <v xml:space="preserve"> / LW 8.2 @ 50Hz</v>
      </c>
      <c r="BB251" s="136" t="s">
        <v>227</v>
      </c>
      <c r="BC251" s="136" t="s">
        <v>248</v>
      </c>
      <c r="BD251" s="136" t="s">
        <v>225</v>
      </c>
      <c r="BE251" s="136" t="s">
        <v>224</v>
      </c>
      <c r="BG251" s="136" t="s">
        <v>226</v>
      </c>
      <c r="BH251" s="136" t="s">
        <v>222</v>
      </c>
      <c r="BJ251" s="140" t="s">
        <v>247</v>
      </c>
      <c r="BM251" s="14" t="s">
        <v>245</v>
      </c>
      <c r="BN251" s="14" t="s">
        <v>208</v>
      </c>
      <c r="BO251" s="14" t="s">
        <v>209</v>
      </c>
      <c r="BP251" s="14" t="s">
        <v>210</v>
      </c>
      <c r="BQ251" s="14" t="s">
        <v>206</v>
      </c>
      <c r="BR251" s="24" t="s">
        <v>120</v>
      </c>
      <c r="BS251" s="139"/>
      <c r="BT251" s="21">
        <v>25.3</v>
      </c>
      <c r="BU251" s="109">
        <v>0.65</v>
      </c>
      <c r="BV251" s="16" t="s">
        <v>211</v>
      </c>
      <c r="BW251" s="16" t="s">
        <v>212</v>
      </c>
      <c r="BX251" s="16" t="s">
        <v>213</v>
      </c>
      <c r="BY251" s="139"/>
      <c r="BZ251" s="139"/>
      <c r="CA251" s="19" t="s">
        <v>214</v>
      </c>
      <c r="CB251" s="19" t="s">
        <v>266</v>
      </c>
      <c r="CC251" s="19" t="s">
        <v>244</v>
      </c>
      <c r="CD251" s="16" t="s">
        <v>215</v>
      </c>
      <c r="IG251" s="115">
        <f t="shared" si="39"/>
        <v>0</v>
      </c>
      <c r="IH251" s="147" t="str">
        <f t="shared" si="47"/>
        <v xml:space="preserve"> / LW 8.2 @ 50Hz</v>
      </c>
      <c r="II251" s="147" t="str">
        <f t="shared" si="47"/>
        <v/>
      </c>
      <c r="IJ251" s="147" t="str">
        <f t="shared" si="47"/>
        <v/>
      </c>
      <c r="IK251" s="147" t="str">
        <f t="shared" si="47"/>
        <v/>
      </c>
      <c r="IL251" s="147" t="str">
        <f t="shared" si="47"/>
        <v/>
      </c>
      <c r="IM251" s="147" t="str">
        <f t="shared" si="47"/>
        <v/>
      </c>
      <c r="IN251" s="147" t="str">
        <f t="shared" si="47"/>
        <v/>
      </c>
      <c r="IO251" s="147" t="str">
        <f t="shared" si="47"/>
        <v/>
      </c>
      <c r="IP251" s="147" t="str">
        <f t="shared" si="47"/>
        <v/>
      </c>
      <c r="IQ251" s="147" t="str">
        <f t="shared" si="45"/>
        <v/>
      </c>
      <c r="IR251" s="147" t="str">
        <f t="shared" si="45"/>
        <v/>
      </c>
      <c r="IS251" s="147" t="str">
        <f t="shared" si="45"/>
        <v/>
      </c>
      <c r="IT251" s="115">
        <f t="shared" si="41"/>
        <v>10</v>
      </c>
    </row>
    <row r="252" spans="1:254" ht="27" customHeight="1">
      <c r="A252" s="148">
        <f t="shared" si="48"/>
        <v>45950</v>
      </c>
      <c r="B252" s="19">
        <f t="shared" si="48"/>
        <v>0</v>
      </c>
      <c r="C252" s="19" t="str">
        <f t="shared" si="48"/>
        <v>40VP026123P</v>
      </c>
      <c r="D252" s="19" t="str">
        <f t="shared" si="48"/>
        <v>N</v>
      </c>
      <c r="E252" s="136"/>
      <c r="F252" s="19">
        <f t="shared" si="43"/>
        <v>250100001</v>
      </c>
      <c r="G252" s="20">
        <f t="shared" si="44"/>
        <v>0</v>
      </c>
      <c r="H252" s="21">
        <v>8.1999999999999993</v>
      </c>
      <c r="I252" s="21">
        <v>17</v>
      </c>
      <c r="J252" s="21">
        <v>14.8</v>
      </c>
      <c r="K252" s="22">
        <v>0</v>
      </c>
      <c r="L252" s="115"/>
      <c r="M252" s="21">
        <v>11.2</v>
      </c>
      <c r="N252" s="21">
        <v>21.4</v>
      </c>
      <c r="O252" s="21">
        <v>19.5</v>
      </c>
      <c r="P252" s="22">
        <v>0</v>
      </c>
      <c r="Q252" s="115"/>
      <c r="R252" s="21">
        <v>-15.1</v>
      </c>
      <c r="S252" s="21">
        <v>-19.5</v>
      </c>
      <c r="U252" s="111"/>
      <c r="V252" s="19">
        <v>0</v>
      </c>
      <c r="W252" s="24" t="s">
        <v>120</v>
      </c>
      <c r="X252" s="19" t="s">
        <v>177</v>
      </c>
      <c r="Y252" s="19" t="s">
        <v>177</v>
      </c>
      <c r="Z252" s="19" t="str">
        <f t="shared" si="49"/>
        <v xml:space="preserve"> / LW 8.2 @ 50Hz</v>
      </c>
      <c r="BB252" s="136" t="s">
        <v>228</v>
      </c>
      <c r="BC252" s="136" t="s">
        <v>228</v>
      </c>
      <c r="BD252" s="136" t="s">
        <v>276</v>
      </c>
      <c r="BE252" s="136" t="s">
        <v>275</v>
      </c>
      <c r="BG252" s="136" t="s">
        <v>275</v>
      </c>
      <c r="BH252" s="136" t="s">
        <v>277</v>
      </c>
      <c r="BJ252" s="142" t="s">
        <v>278</v>
      </c>
      <c r="BM252" s="14" t="s">
        <v>202</v>
      </c>
      <c r="BN252" s="16" t="s">
        <v>208</v>
      </c>
      <c r="BO252" s="14" t="s">
        <v>209</v>
      </c>
      <c r="BP252" s="16" t="s">
        <v>210</v>
      </c>
      <c r="BQ252" s="16" t="s">
        <v>279</v>
      </c>
      <c r="BR252" s="24" t="s">
        <v>120</v>
      </c>
      <c r="BS252" s="139"/>
      <c r="BT252" s="21">
        <v>25.5</v>
      </c>
      <c r="BU252" s="109">
        <v>0.61</v>
      </c>
      <c r="BV252" s="16" t="s">
        <v>211</v>
      </c>
      <c r="BW252" s="16" t="s">
        <v>212</v>
      </c>
      <c r="BX252" s="16" t="s">
        <v>213</v>
      </c>
      <c r="BY252" s="139"/>
      <c r="BZ252" s="139"/>
      <c r="CA252" s="19" t="s">
        <v>214</v>
      </c>
      <c r="CB252" s="19" t="s">
        <v>280</v>
      </c>
      <c r="CC252" s="19"/>
      <c r="CD252" s="16"/>
      <c r="IG252" s="115">
        <f t="shared" si="39"/>
        <v>0</v>
      </c>
      <c r="IH252" s="147" t="str">
        <f t="shared" si="47"/>
        <v xml:space="preserve"> / LW 8.2 @ 50Hz</v>
      </c>
      <c r="II252" s="147" t="str">
        <f t="shared" si="47"/>
        <v/>
      </c>
      <c r="IJ252" s="147" t="str">
        <f t="shared" si="47"/>
        <v/>
      </c>
      <c r="IK252" s="147" t="str">
        <f t="shared" si="47"/>
        <v/>
      </c>
      <c r="IL252" s="147" t="str">
        <f t="shared" si="47"/>
        <v/>
      </c>
      <c r="IM252" s="147" t="str">
        <f t="shared" si="47"/>
        <v/>
      </c>
      <c r="IN252" s="147" t="str">
        <f t="shared" si="47"/>
        <v/>
      </c>
      <c r="IO252" s="147" t="str">
        <f t="shared" si="47"/>
        <v/>
      </c>
      <c r="IP252" s="147" t="str">
        <f t="shared" si="47"/>
        <v/>
      </c>
      <c r="IQ252" s="147" t="str">
        <f t="shared" si="45"/>
        <v/>
      </c>
      <c r="IR252" s="147" t="str">
        <f t="shared" si="45"/>
        <v/>
      </c>
      <c r="IS252" s="147" t="str">
        <f t="shared" si="45"/>
        <v/>
      </c>
      <c r="IT252" s="115">
        <f t="shared" si="41"/>
        <v>10</v>
      </c>
    </row>
    <row r="253" spans="1:254" ht="27" customHeight="1">
      <c r="A253" s="148">
        <f t="shared" ref="A253:D268" si="50">IF(COUNTA($G253),A252,0)</f>
        <v>45950</v>
      </c>
      <c r="B253" s="19">
        <f t="shared" si="50"/>
        <v>0</v>
      </c>
      <c r="C253" s="19" t="str">
        <f t="shared" si="50"/>
        <v>40VP026123P</v>
      </c>
      <c r="D253" s="19" t="str">
        <f t="shared" si="50"/>
        <v>N</v>
      </c>
      <c r="E253" s="136"/>
      <c r="F253" s="19">
        <f t="shared" si="43"/>
        <v>250100001</v>
      </c>
      <c r="G253" s="20">
        <f t="shared" si="44"/>
        <v>0</v>
      </c>
      <c r="H253" s="21">
        <v>8.1999999999999993</v>
      </c>
      <c r="I253" s="21">
        <v>17</v>
      </c>
      <c r="J253" s="21">
        <v>14.8</v>
      </c>
      <c r="K253" s="22">
        <v>0</v>
      </c>
      <c r="L253" s="115"/>
      <c r="M253" s="21">
        <v>11.2</v>
      </c>
      <c r="N253" s="21">
        <v>21.4</v>
      </c>
      <c r="O253" s="21">
        <v>19.5</v>
      </c>
      <c r="P253" s="22">
        <v>0</v>
      </c>
      <c r="Q253" s="115"/>
      <c r="R253" s="21">
        <v>-15.1</v>
      </c>
      <c r="S253" s="21">
        <v>-19.5</v>
      </c>
      <c r="U253" s="111"/>
      <c r="V253" s="19">
        <v>0</v>
      </c>
      <c r="W253" s="24" t="s">
        <v>120</v>
      </c>
      <c r="X253" s="19" t="s">
        <v>177</v>
      </c>
      <c r="Y253" s="19" t="s">
        <v>177</v>
      </c>
      <c r="Z253" s="19" t="str">
        <f t="shared" si="49"/>
        <v xml:space="preserve"> / LW 8.2 @ 50Hz</v>
      </c>
      <c r="BB253" s="136" t="s">
        <v>228</v>
      </c>
      <c r="BC253" s="136" t="s">
        <v>228</v>
      </c>
      <c r="BD253" s="136" t="s">
        <v>276</v>
      </c>
      <c r="BE253" s="136" t="s">
        <v>275</v>
      </c>
      <c r="BG253" s="136" t="s">
        <v>275</v>
      </c>
      <c r="BH253" s="136" t="s">
        <v>277</v>
      </c>
      <c r="BJ253" s="142" t="s">
        <v>278</v>
      </c>
      <c r="BM253" s="14" t="s">
        <v>202</v>
      </c>
      <c r="BN253" s="16" t="s">
        <v>208</v>
      </c>
      <c r="BO253" s="14" t="s">
        <v>209</v>
      </c>
      <c r="BP253" s="16" t="s">
        <v>210</v>
      </c>
      <c r="BQ253" s="16" t="s">
        <v>279</v>
      </c>
      <c r="BR253" s="24" t="s">
        <v>120</v>
      </c>
      <c r="BS253" s="139"/>
      <c r="BT253" s="21">
        <v>25.5</v>
      </c>
      <c r="BU253" s="109">
        <v>0.61</v>
      </c>
      <c r="BV253" s="16" t="s">
        <v>211</v>
      </c>
      <c r="BW253" s="16" t="s">
        <v>212</v>
      </c>
      <c r="BX253" s="16" t="s">
        <v>213</v>
      </c>
      <c r="BY253" s="139"/>
      <c r="BZ253" s="139"/>
      <c r="CA253" s="19" t="s">
        <v>214</v>
      </c>
      <c r="CB253" s="19" t="s">
        <v>280</v>
      </c>
      <c r="CC253" s="19"/>
      <c r="CD253" s="16"/>
      <c r="IG253" s="115">
        <f t="shared" si="39"/>
        <v>0</v>
      </c>
      <c r="IH253" s="147" t="str">
        <f t="shared" si="47"/>
        <v xml:space="preserve"> / LW 8.2 @ 50Hz</v>
      </c>
      <c r="II253" s="147" t="str">
        <f t="shared" si="47"/>
        <v/>
      </c>
      <c r="IJ253" s="147" t="str">
        <f t="shared" si="47"/>
        <v/>
      </c>
      <c r="IK253" s="147" t="str">
        <f t="shared" si="47"/>
        <v/>
      </c>
      <c r="IL253" s="147" t="str">
        <f t="shared" si="47"/>
        <v/>
      </c>
      <c r="IM253" s="147" t="str">
        <f t="shared" si="47"/>
        <v/>
      </c>
      <c r="IN253" s="147" t="str">
        <f t="shared" si="47"/>
        <v/>
      </c>
      <c r="IO253" s="147" t="str">
        <f t="shared" si="47"/>
        <v/>
      </c>
      <c r="IP253" s="147" t="str">
        <f t="shared" si="47"/>
        <v/>
      </c>
      <c r="IQ253" s="147" t="str">
        <f t="shared" si="45"/>
        <v/>
      </c>
      <c r="IR253" s="147" t="str">
        <f t="shared" si="45"/>
        <v/>
      </c>
      <c r="IS253" s="147" t="str">
        <f t="shared" si="45"/>
        <v/>
      </c>
      <c r="IT253" s="115">
        <f t="shared" si="41"/>
        <v>10</v>
      </c>
    </row>
    <row r="254" spans="1:254" ht="27" customHeight="1">
      <c r="A254" s="148">
        <f t="shared" si="50"/>
        <v>45950</v>
      </c>
      <c r="B254" s="19">
        <f t="shared" si="50"/>
        <v>0</v>
      </c>
      <c r="C254" s="19" t="str">
        <f t="shared" si="50"/>
        <v>40VP026123P</v>
      </c>
      <c r="D254" s="19" t="str">
        <f t="shared" si="50"/>
        <v>N</v>
      </c>
      <c r="E254" s="136"/>
      <c r="F254" s="19">
        <f t="shared" si="43"/>
        <v>250100001</v>
      </c>
      <c r="G254" s="20">
        <f t="shared" si="44"/>
        <v>0</v>
      </c>
      <c r="H254" s="21">
        <v>8.1999999999999993</v>
      </c>
      <c r="I254" s="21">
        <v>17</v>
      </c>
      <c r="J254" s="21">
        <v>14.8</v>
      </c>
      <c r="K254" s="22">
        <v>0</v>
      </c>
      <c r="L254" s="115"/>
      <c r="M254" s="21">
        <v>11.2</v>
      </c>
      <c r="N254" s="21">
        <v>21.4</v>
      </c>
      <c r="O254" s="21">
        <v>19.5</v>
      </c>
      <c r="P254" s="22">
        <v>0</v>
      </c>
      <c r="Q254" s="115"/>
      <c r="R254" s="21">
        <v>-15.1</v>
      </c>
      <c r="S254" s="21">
        <v>-19.5</v>
      </c>
      <c r="T254" s="21">
        <v>33.5</v>
      </c>
      <c r="U254" s="111">
        <v>34.200000000000003</v>
      </c>
      <c r="V254" s="19">
        <v>0</v>
      </c>
      <c r="W254" s="24" t="s">
        <v>120</v>
      </c>
      <c r="X254" s="19" t="s">
        <v>177</v>
      </c>
      <c r="Y254" s="19" t="s">
        <v>177</v>
      </c>
      <c r="Z254" s="19" t="str">
        <f t="shared" si="49"/>
        <v xml:space="preserve"> / LW 8.2 @ 50Hz</v>
      </c>
      <c r="BB254" s="136" t="s">
        <v>228</v>
      </c>
      <c r="BC254" s="136" t="s">
        <v>228</v>
      </c>
      <c r="BD254" s="136" t="s">
        <v>276</v>
      </c>
      <c r="BE254" s="136" t="s">
        <v>275</v>
      </c>
      <c r="BG254" s="136" t="s">
        <v>275</v>
      </c>
      <c r="BH254" s="136" t="s">
        <v>277</v>
      </c>
      <c r="BJ254" s="142" t="s">
        <v>278</v>
      </c>
      <c r="BM254" s="14" t="s">
        <v>202</v>
      </c>
      <c r="BN254" s="16" t="s">
        <v>208</v>
      </c>
      <c r="BO254" s="14" t="s">
        <v>209</v>
      </c>
      <c r="BP254" s="16" t="s">
        <v>210</v>
      </c>
      <c r="BQ254" s="16" t="s">
        <v>279</v>
      </c>
      <c r="BR254" s="24" t="s">
        <v>120</v>
      </c>
      <c r="BS254" s="19" t="s">
        <v>241</v>
      </c>
      <c r="BT254" s="21">
        <v>25.5</v>
      </c>
      <c r="BU254" s="109">
        <v>0.61</v>
      </c>
      <c r="BV254" s="16" t="s">
        <v>211</v>
      </c>
      <c r="BW254" s="16" t="s">
        <v>212</v>
      </c>
      <c r="BX254" s="16" t="s">
        <v>213</v>
      </c>
      <c r="BY254" s="139">
        <v>23.3</v>
      </c>
      <c r="BZ254" s="139">
        <v>16.7</v>
      </c>
      <c r="CA254" s="19" t="s">
        <v>214</v>
      </c>
      <c r="CB254" s="19" t="s">
        <v>280</v>
      </c>
      <c r="CC254" s="19"/>
      <c r="CD254" s="16"/>
      <c r="IG254" s="115">
        <f t="shared" si="39"/>
        <v>0</v>
      </c>
      <c r="IH254" s="147" t="str">
        <f t="shared" si="47"/>
        <v xml:space="preserve"> / LW 8.2 @ 50Hz</v>
      </c>
      <c r="II254" s="147" t="str">
        <f t="shared" si="47"/>
        <v/>
      </c>
      <c r="IJ254" s="147" t="str">
        <f t="shared" si="47"/>
        <v/>
      </c>
      <c r="IK254" s="147" t="str">
        <f t="shared" si="47"/>
        <v/>
      </c>
      <c r="IL254" s="147" t="str">
        <f t="shared" si="47"/>
        <v/>
      </c>
      <c r="IM254" s="147" t="str">
        <f t="shared" si="47"/>
        <v/>
      </c>
      <c r="IN254" s="147" t="str">
        <f t="shared" si="47"/>
        <v/>
      </c>
      <c r="IO254" s="147" t="str">
        <f t="shared" si="47"/>
        <v/>
      </c>
      <c r="IP254" s="147" t="str">
        <f t="shared" si="47"/>
        <v/>
      </c>
      <c r="IQ254" s="147" t="str">
        <f t="shared" si="45"/>
        <v/>
      </c>
      <c r="IR254" s="147" t="str">
        <f t="shared" si="45"/>
        <v/>
      </c>
      <c r="IS254" s="147" t="str">
        <f t="shared" si="45"/>
        <v/>
      </c>
      <c r="IT254" s="115">
        <f t="shared" si="41"/>
        <v>10</v>
      </c>
    </row>
    <row r="255" spans="1:254" ht="27" customHeight="1">
      <c r="A255" s="148">
        <f t="shared" si="50"/>
        <v>45950</v>
      </c>
      <c r="B255" s="19">
        <f t="shared" si="50"/>
        <v>0</v>
      </c>
      <c r="C255" s="19" t="str">
        <f t="shared" si="50"/>
        <v>40VP026123P</v>
      </c>
      <c r="D255" s="19" t="str">
        <f t="shared" si="50"/>
        <v>N</v>
      </c>
      <c r="E255" s="136"/>
      <c r="F255" s="19">
        <f t="shared" si="43"/>
        <v>250100001</v>
      </c>
      <c r="G255" s="20">
        <f t="shared" si="44"/>
        <v>0</v>
      </c>
      <c r="H255" s="21">
        <v>8.1999999999999993</v>
      </c>
      <c r="I255" s="21">
        <v>17</v>
      </c>
      <c r="J255" s="21">
        <v>14.8</v>
      </c>
      <c r="K255" s="22">
        <v>0</v>
      </c>
      <c r="L255" s="115"/>
      <c r="M255" s="21">
        <v>11.2</v>
      </c>
      <c r="N255" s="21">
        <v>21.4</v>
      </c>
      <c r="O255" s="21">
        <v>19.5</v>
      </c>
      <c r="P255" s="22">
        <v>0</v>
      </c>
      <c r="Q255" s="115"/>
      <c r="R255" s="21">
        <v>-15.1</v>
      </c>
      <c r="S255" s="21">
        <v>-19.5</v>
      </c>
      <c r="T255" s="21">
        <v>33.700000000000003</v>
      </c>
      <c r="U255" s="111">
        <v>35.4</v>
      </c>
      <c r="V255" s="19">
        <v>0</v>
      </c>
      <c r="W255" s="24" t="s">
        <v>120</v>
      </c>
      <c r="X255" s="19" t="s">
        <v>177</v>
      </c>
      <c r="Y255" s="19" t="s">
        <v>177</v>
      </c>
      <c r="Z255" s="19" t="str">
        <f t="shared" si="49"/>
        <v xml:space="preserve"> / LW 8.2 @ 50Hz</v>
      </c>
      <c r="BB255" s="136" t="s">
        <v>228</v>
      </c>
      <c r="BC255" s="136" t="s">
        <v>228</v>
      </c>
      <c r="BD255" s="136" t="s">
        <v>276</v>
      </c>
      <c r="BE255" s="136" t="s">
        <v>275</v>
      </c>
      <c r="BG255" s="136" t="s">
        <v>275</v>
      </c>
      <c r="BH255" s="136" t="s">
        <v>277</v>
      </c>
      <c r="BJ255" s="142" t="s">
        <v>278</v>
      </c>
      <c r="BM255" s="14" t="s">
        <v>202</v>
      </c>
      <c r="BN255" s="16" t="s">
        <v>208</v>
      </c>
      <c r="BO255" s="14" t="s">
        <v>209</v>
      </c>
      <c r="BP255" s="16" t="s">
        <v>210</v>
      </c>
      <c r="BQ255" s="16" t="s">
        <v>279</v>
      </c>
      <c r="BR255" s="24" t="s">
        <v>120</v>
      </c>
      <c r="BS255" s="19" t="s">
        <v>241</v>
      </c>
      <c r="BT255" s="21">
        <v>25.5</v>
      </c>
      <c r="BU255" s="109">
        <v>0.61</v>
      </c>
      <c r="BV255" s="16" t="s">
        <v>211</v>
      </c>
      <c r="BW255" s="16" t="s">
        <v>212</v>
      </c>
      <c r="BX255" s="16" t="s">
        <v>213</v>
      </c>
      <c r="BY255" s="139">
        <v>23.3</v>
      </c>
      <c r="BZ255" s="139">
        <v>16.7</v>
      </c>
      <c r="CA255" s="19" t="s">
        <v>214</v>
      </c>
      <c r="CB255" s="19" t="s">
        <v>280</v>
      </c>
      <c r="CC255" s="19"/>
      <c r="CD255" s="16"/>
      <c r="IG255" s="115">
        <f t="shared" si="39"/>
        <v>0</v>
      </c>
      <c r="IH255" s="147" t="str">
        <f t="shared" si="47"/>
        <v xml:space="preserve"> / LW 8.2 @ 50Hz</v>
      </c>
      <c r="II255" s="147" t="str">
        <f t="shared" si="47"/>
        <v/>
      </c>
      <c r="IJ255" s="147" t="str">
        <f t="shared" si="47"/>
        <v/>
      </c>
      <c r="IK255" s="147" t="str">
        <f t="shared" si="47"/>
        <v/>
      </c>
      <c r="IL255" s="147" t="str">
        <f t="shared" si="47"/>
        <v/>
      </c>
      <c r="IM255" s="147" t="str">
        <f t="shared" si="47"/>
        <v/>
      </c>
      <c r="IN255" s="147" t="str">
        <f t="shared" si="47"/>
        <v/>
      </c>
      <c r="IO255" s="147" t="str">
        <f t="shared" si="47"/>
        <v/>
      </c>
      <c r="IP255" s="147" t="str">
        <f t="shared" si="47"/>
        <v/>
      </c>
      <c r="IQ255" s="147" t="str">
        <f t="shared" si="45"/>
        <v/>
      </c>
      <c r="IR255" s="147" t="str">
        <f t="shared" si="45"/>
        <v/>
      </c>
      <c r="IS255" s="147" t="str">
        <f t="shared" si="45"/>
        <v/>
      </c>
      <c r="IT255" s="115">
        <f t="shared" si="41"/>
        <v>10</v>
      </c>
    </row>
    <row r="256" spans="1:254" ht="27" customHeight="1">
      <c r="A256" s="148">
        <f t="shared" si="50"/>
        <v>45950</v>
      </c>
      <c r="B256" s="19">
        <f t="shared" si="50"/>
        <v>0</v>
      </c>
      <c r="C256" s="19" t="str">
        <f t="shared" si="50"/>
        <v>40VP026123P</v>
      </c>
      <c r="D256" s="19" t="str">
        <f t="shared" si="50"/>
        <v>N</v>
      </c>
      <c r="E256" s="136"/>
      <c r="F256" s="19">
        <f t="shared" si="43"/>
        <v>250100001</v>
      </c>
      <c r="G256" s="20">
        <f t="shared" si="44"/>
        <v>0</v>
      </c>
      <c r="H256" s="21">
        <v>8.1999999999999993</v>
      </c>
      <c r="I256" s="21">
        <v>17</v>
      </c>
      <c r="J256" s="21">
        <v>14.8</v>
      </c>
      <c r="K256" s="22">
        <v>0</v>
      </c>
      <c r="L256" s="115"/>
      <c r="M256" s="21">
        <v>11.2</v>
      </c>
      <c r="N256" s="21">
        <v>21.4</v>
      </c>
      <c r="O256" s="21">
        <v>19.5</v>
      </c>
      <c r="P256" s="22">
        <v>0</v>
      </c>
      <c r="Q256" s="115"/>
      <c r="R256" s="21">
        <v>-15.1</v>
      </c>
      <c r="S256" s="21">
        <v>-19.5</v>
      </c>
      <c r="T256" s="21">
        <v>33.9</v>
      </c>
      <c r="U256" s="111">
        <v>35.299999999999997</v>
      </c>
      <c r="V256" s="19">
        <v>0</v>
      </c>
      <c r="W256" s="24" t="s">
        <v>120</v>
      </c>
      <c r="X256" s="19" t="s">
        <v>177</v>
      </c>
      <c r="Y256" s="19" t="s">
        <v>177</v>
      </c>
      <c r="Z256" s="19" t="str">
        <f t="shared" si="49"/>
        <v xml:space="preserve"> / LW 8.2 @ 50Hz</v>
      </c>
      <c r="BB256" s="136" t="s">
        <v>228</v>
      </c>
      <c r="BC256" s="136" t="s">
        <v>228</v>
      </c>
      <c r="BD256" s="136" t="s">
        <v>276</v>
      </c>
      <c r="BE256" s="136" t="s">
        <v>275</v>
      </c>
      <c r="BG256" s="136" t="s">
        <v>275</v>
      </c>
      <c r="BH256" s="136" t="s">
        <v>277</v>
      </c>
      <c r="BJ256" s="142" t="s">
        <v>278</v>
      </c>
      <c r="BM256" s="14" t="s">
        <v>202</v>
      </c>
      <c r="BN256" s="16" t="s">
        <v>208</v>
      </c>
      <c r="BO256" s="14" t="s">
        <v>209</v>
      </c>
      <c r="BP256" s="16" t="s">
        <v>210</v>
      </c>
      <c r="BQ256" s="16" t="s">
        <v>279</v>
      </c>
      <c r="BR256" s="24" t="s">
        <v>120</v>
      </c>
      <c r="BS256" s="19" t="s">
        <v>241</v>
      </c>
      <c r="BT256" s="21">
        <v>25.5</v>
      </c>
      <c r="BU256" s="109">
        <v>0.61</v>
      </c>
      <c r="BV256" s="16" t="s">
        <v>211</v>
      </c>
      <c r="BW256" s="16" t="s">
        <v>212</v>
      </c>
      <c r="BX256" s="16" t="s">
        <v>213</v>
      </c>
      <c r="BY256" s="139">
        <v>23.3</v>
      </c>
      <c r="BZ256" s="139">
        <v>16.7</v>
      </c>
      <c r="CA256" s="19" t="s">
        <v>214</v>
      </c>
      <c r="CB256" s="19" t="s">
        <v>280</v>
      </c>
      <c r="CC256" s="19"/>
      <c r="CD256" s="16"/>
      <c r="IG256" s="115">
        <f t="shared" si="39"/>
        <v>0</v>
      </c>
      <c r="IH256" s="147" t="str">
        <f t="shared" si="47"/>
        <v xml:space="preserve"> / LW 8.2 @ 50Hz</v>
      </c>
      <c r="II256" s="147" t="str">
        <f t="shared" si="47"/>
        <v/>
      </c>
      <c r="IJ256" s="147" t="str">
        <f t="shared" si="47"/>
        <v/>
      </c>
      <c r="IK256" s="147" t="str">
        <f t="shared" si="47"/>
        <v/>
      </c>
      <c r="IL256" s="147" t="str">
        <f t="shared" si="47"/>
        <v/>
      </c>
      <c r="IM256" s="147" t="str">
        <f t="shared" si="47"/>
        <v/>
      </c>
      <c r="IN256" s="147" t="str">
        <f t="shared" si="47"/>
        <v/>
      </c>
      <c r="IO256" s="147" t="str">
        <f t="shared" si="47"/>
        <v/>
      </c>
      <c r="IP256" s="147" t="str">
        <f t="shared" si="47"/>
        <v/>
      </c>
      <c r="IQ256" s="147" t="str">
        <f t="shared" si="45"/>
        <v/>
      </c>
      <c r="IR256" s="147" t="str">
        <f t="shared" si="45"/>
        <v/>
      </c>
      <c r="IS256" s="147" t="str">
        <f t="shared" si="45"/>
        <v/>
      </c>
      <c r="IT256" s="115">
        <f t="shared" si="41"/>
        <v>10</v>
      </c>
    </row>
    <row r="257" spans="1:254" ht="27" customHeight="1">
      <c r="A257" s="148">
        <f t="shared" si="50"/>
        <v>45950</v>
      </c>
      <c r="B257" s="19">
        <f t="shared" si="50"/>
        <v>0</v>
      </c>
      <c r="C257" s="19" t="str">
        <f t="shared" si="50"/>
        <v>40VP026123P</v>
      </c>
      <c r="D257" s="19" t="str">
        <f t="shared" si="50"/>
        <v>N</v>
      </c>
      <c r="E257" s="136"/>
      <c r="F257" s="19">
        <f t="shared" si="43"/>
        <v>250100001</v>
      </c>
      <c r="G257" s="20">
        <f t="shared" si="44"/>
        <v>0</v>
      </c>
      <c r="H257" s="21">
        <v>8.1999999999999993</v>
      </c>
      <c r="I257" s="21">
        <v>17</v>
      </c>
      <c r="J257" s="21">
        <v>14.8</v>
      </c>
      <c r="K257" s="22">
        <v>0</v>
      </c>
      <c r="L257" s="115"/>
      <c r="M257" s="21">
        <v>11.2</v>
      </c>
      <c r="N257" s="21">
        <v>21.4</v>
      </c>
      <c r="O257" s="21">
        <v>19.5</v>
      </c>
      <c r="P257" s="22">
        <v>0</v>
      </c>
      <c r="Q257" s="115"/>
      <c r="R257" s="21">
        <v>-15.1</v>
      </c>
      <c r="S257" s="21">
        <v>-19.5</v>
      </c>
      <c r="T257" s="21">
        <v>33.9</v>
      </c>
      <c r="U257" s="111">
        <v>34.200000000000003</v>
      </c>
      <c r="V257" s="19">
        <v>0</v>
      </c>
      <c r="W257" s="24" t="s">
        <v>120</v>
      </c>
      <c r="X257" s="19" t="s">
        <v>177</v>
      </c>
      <c r="Y257" s="19" t="s">
        <v>177</v>
      </c>
      <c r="Z257" s="19" t="str">
        <f t="shared" si="49"/>
        <v xml:space="preserve"> / LW 8.2 @ 50Hz</v>
      </c>
      <c r="BB257" s="136" t="s">
        <v>228</v>
      </c>
      <c r="BC257" s="136" t="s">
        <v>228</v>
      </c>
      <c r="BD257" s="136" t="s">
        <v>276</v>
      </c>
      <c r="BE257" s="136" t="s">
        <v>275</v>
      </c>
      <c r="BG257" s="136" t="s">
        <v>275</v>
      </c>
      <c r="BH257" s="136" t="s">
        <v>277</v>
      </c>
      <c r="BJ257" s="142" t="s">
        <v>278</v>
      </c>
      <c r="BM257" s="14" t="s">
        <v>202</v>
      </c>
      <c r="BN257" s="16" t="s">
        <v>208</v>
      </c>
      <c r="BO257" s="14" t="s">
        <v>209</v>
      </c>
      <c r="BP257" s="16" t="s">
        <v>210</v>
      </c>
      <c r="BQ257" s="16" t="s">
        <v>279</v>
      </c>
      <c r="BR257" s="24" t="s">
        <v>120</v>
      </c>
      <c r="BS257" s="19" t="s">
        <v>241</v>
      </c>
      <c r="BT257" s="21">
        <v>25.5</v>
      </c>
      <c r="BU257" s="109">
        <v>0.61</v>
      </c>
      <c r="BV257" s="16" t="s">
        <v>211</v>
      </c>
      <c r="BW257" s="16" t="s">
        <v>212</v>
      </c>
      <c r="BX257" s="16" t="s">
        <v>213</v>
      </c>
      <c r="BY257" s="139">
        <v>23.3</v>
      </c>
      <c r="BZ257" s="139">
        <v>16.7</v>
      </c>
      <c r="CA257" s="19" t="s">
        <v>214</v>
      </c>
      <c r="CB257" s="19" t="s">
        <v>280</v>
      </c>
      <c r="CC257" s="19"/>
      <c r="CD257" s="16"/>
      <c r="IG257" s="115">
        <f t="shared" si="39"/>
        <v>0</v>
      </c>
      <c r="IH257" s="147" t="str">
        <f t="shared" si="47"/>
        <v xml:space="preserve"> / LW 8.2 @ 50Hz</v>
      </c>
      <c r="II257" s="147" t="str">
        <f t="shared" si="47"/>
        <v/>
      </c>
      <c r="IJ257" s="147" t="str">
        <f t="shared" si="47"/>
        <v/>
      </c>
      <c r="IK257" s="147" t="str">
        <f t="shared" si="47"/>
        <v/>
      </c>
      <c r="IL257" s="147" t="str">
        <f t="shared" si="47"/>
        <v/>
      </c>
      <c r="IM257" s="147" t="str">
        <f t="shared" si="47"/>
        <v/>
      </c>
      <c r="IN257" s="147" t="str">
        <f t="shared" si="47"/>
        <v/>
      </c>
      <c r="IO257" s="147" t="str">
        <f t="shared" si="47"/>
        <v/>
      </c>
      <c r="IP257" s="147" t="str">
        <f t="shared" si="47"/>
        <v/>
      </c>
      <c r="IQ257" s="147" t="str">
        <f t="shared" si="45"/>
        <v/>
      </c>
      <c r="IR257" s="147" t="str">
        <f t="shared" si="45"/>
        <v/>
      </c>
      <c r="IS257" s="147" t="str">
        <f t="shared" si="45"/>
        <v/>
      </c>
      <c r="IT257" s="115">
        <f t="shared" si="41"/>
        <v>10</v>
      </c>
    </row>
    <row r="258" spans="1:254" ht="27" customHeight="1">
      <c r="A258" s="148">
        <f t="shared" si="50"/>
        <v>45950</v>
      </c>
      <c r="B258" s="19">
        <f t="shared" si="50"/>
        <v>0</v>
      </c>
      <c r="C258" s="19" t="str">
        <f t="shared" si="50"/>
        <v>40VP026123P</v>
      </c>
      <c r="D258" s="19" t="str">
        <f t="shared" si="50"/>
        <v>N</v>
      </c>
      <c r="E258" s="136"/>
      <c r="F258" s="19">
        <f t="shared" si="43"/>
        <v>250100001</v>
      </c>
      <c r="G258" s="20">
        <f t="shared" si="44"/>
        <v>0</v>
      </c>
      <c r="H258" s="21">
        <v>8.1999999999999993</v>
      </c>
      <c r="I258" s="21">
        <v>17</v>
      </c>
      <c r="J258" s="21">
        <v>14.8</v>
      </c>
      <c r="K258" s="22">
        <v>0</v>
      </c>
      <c r="L258" s="115"/>
      <c r="M258" s="21">
        <v>11.2</v>
      </c>
      <c r="N258" s="21">
        <v>21.4</v>
      </c>
      <c r="O258" s="21">
        <v>19.5</v>
      </c>
      <c r="P258" s="22">
        <v>0</v>
      </c>
      <c r="Q258" s="115"/>
      <c r="R258" s="21">
        <v>-15.1</v>
      </c>
      <c r="S258" s="21">
        <v>-19.5</v>
      </c>
      <c r="U258" s="111"/>
      <c r="V258" s="19">
        <v>0</v>
      </c>
      <c r="W258" s="24" t="s">
        <v>120</v>
      </c>
      <c r="X258" s="19" t="s">
        <v>177</v>
      </c>
      <c r="Y258" s="19" t="s">
        <v>177</v>
      </c>
      <c r="Z258" s="19" t="str">
        <f t="shared" si="49"/>
        <v xml:space="preserve"> / LW 8.2 @ 50Hz</v>
      </c>
      <c r="BB258" s="136" t="s">
        <v>228</v>
      </c>
      <c r="BC258" s="136" t="s">
        <v>228</v>
      </c>
      <c r="BD258" s="136" t="s">
        <v>276</v>
      </c>
      <c r="BE258" s="136" t="s">
        <v>275</v>
      </c>
      <c r="BG258" s="136" t="s">
        <v>275</v>
      </c>
      <c r="BH258" s="136" t="s">
        <v>277</v>
      </c>
      <c r="BJ258" s="142" t="s">
        <v>278</v>
      </c>
      <c r="BM258" s="14" t="s">
        <v>202</v>
      </c>
      <c r="BN258" s="16" t="s">
        <v>208</v>
      </c>
      <c r="BO258" s="14" t="s">
        <v>209</v>
      </c>
      <c r="BP258" s="16" t="s">
        <v>210</v>
      </c>
      <c r="BQ258" s="16" t="s">
        <v>279</v>
      </c>
      <c r="BR258" s="24" t="s">
        <v>120</v>
      </c>
      <c r="BS258" s="139"/>
      <c r="BT258" s="21">
        <v>25.5</v>
      </c>
      <c r="BU258" s="109">
        <v>0.61</v>
      </c>
      <c r="BV258" s="16" t="s">
        <v>211</v>
      </c>
      <c r="BW258" s="16" t="s">
        <v>212</v>
      </c>
      <c r="BX258" s="16" t="s">
        <v>213</v>
      </c>
      <c r="BY258" s="139"/>
      <c r="BZ258" s="139"/>
      <c r="CA258" s="19" t="s">
        <v>214</v>
      </c>
      <c r="CB258" s="19" t="s">
        <v>280</v>
      </c>
      <c r="CC258" s="19"/>
      <c r="CD258" s="16"/>
      <c r="IG258" s="115">
        <f t="shared" si="39"/>
        <v>0</v>
      </c>
      <c r="IH258" s="147" t="str">
        <f t="shared" si="47"/>
        <v xml:space="preserve"> / LW 8.2 @ 50Hz</v>
      </c>
      <c r="II258" s="147" t="str">
        <f t="shared" si="47"/>
        <v/>
      </c>
      <c r="IJ258" s="147" t="str">
        <f t="shared" si="47"/>
        <v/>
      </c>
      <c r="IK258" s="147" t="str">
        <f t="shared" si="47"/>
        <v/>
      </c>
      <c r="IL258" s="147" t="str">
        <f t="shared" si="47"/>
        <v/>
      </c>
      <c r="IM258" s="147" t="str">
        <f t="shared" si="47"/>
        <v/>
      </c>
      <c r="IN258" s="147" t="str">
        <f t="shared" si="47"/>
        <v/>
      </c>
      <c r="IO258" s="147" t="str">
        <f t="shared" si="47"/>
        <v/>
      </c>
      <c r="IP258" s="147" t="str">
        <f t="shared" si="47"/>
        <v/>
      </c>
      <c r="IQ258" s="147" t="str">
        <f t="shared" si="45"/>
        <v/>
      </c>
      <c r="IR258" s="147" t="str">
        <f t="shared" si="45"/>
        <v/>
      </c>
      <c r="IS258" s="147" t="str">
        <f t="shared" si="45"/>
        <v/>
      </c>
      <c r="IT258" s="115">
        <f t="shared" si="41"/>
        <v>10</v>
      </c>
    </row>
    <row r="259" spans="1:254" ht="27" customHeight="1">
      <c r="A259" s="148">
        <f t="shared" si="50"/>
        <v>45950</v>
      </c>
      <c r="B259" s="19">
        <f t="shared" si="50"/>
        <v>0</v>
      </c>
      <c r="C259" s="19" t="str">
        <f t="shared" si="50"/>
        <v>40VP026123P</v>
      </c>
      <c r="D259" s="19" t="str">
        <f t="shared" si="50"/>
        <v>N</v>
      </c>
      <c r="E259" s="136"/>
      <c r="F259" s="19">
        <f t="shared" si="43"/>
        <v>250100001</v>
      </c>
      <c r="G259" s="20">
        <f t="shared" si="44"/>
        <v>0</v>
      </c>
      <c r="H259" s="21">
        <v>8.1999999999999993</v>
      </c>
      <c r="I259" s="21">
        <v>17</v>
      </c>
      <c r="J259" s="21">
        <v>14.8</v>
      </c>
      <c r="K259" s="22">
        <v>0</v>
      </c>
      <c r="L259" s="115"/>
      <c r="M259" s="21">
        <v>11.2</v>
      </c>
      <c r="N259" s="21">
        <v>21.4</v>
      </c>
      <c r="O259" s="21">
        <v>19.5</v>
      </c>
      <c r="P259" s="22">
        <v>0</v>
      </c>
      <c r="Q259" s="115"/>
      <c r="R259" s="21">
        <v>-15.1</v>
      </c>
      <c r="S259" s="21">
        <v>-19.5</v>
      </c>
      <c r="U259" s="111"/>
      <c r="V259" s="19">
        <v>0</v>
      </c>
      <c r="W259" s="24" t="s">
        <v>120</v>
      </c>
      <c r="X259" s="19" t="s">
        <v>177</v>
      </c>
      <c r="Y259" s="19" t="s">
        <v>177</v>
      </c>
      <c r="Z259" s="19" t="str">
        <f t="shared" si="49"/>
        <v xml:space="preserve"> / LW 8.2 @ 50Hz</v>
      </c>
      <c r="BB259" s="136" t="s">
        <v>228</v>
      </c>
      <c r="BC259" s="136" t="s">
        <v>228</v>
      </c>
      <c r="BD259" s="136" t="s">
        <v>276</v>
      </c>
      <c r="BE259" s="136" t="s">
        <v>275</v>
      </c>
      <c r="BG259" s="136" t="s">
        <v>275</v>
      </c>
      <c r="BH259" s="136" t="s">
        <v>277</v>
      </c>
      <c r="BJ259" s="142" t="s">
        <v>278</v>
      </c>
      <c r="BM259" s="14" t="s">
        <v>202</v>
      </c>
      <c r="BN259" s="16" t="s">
        <v>208</v>
      </c>
      <c r="BO259" s="14" t="s">
        <v>209</v>
      </c>
      <c r="BP259" s="16" t="s">
        <v>210</v>
      </c>
      <c r="BQ259" s="16" t="s">
        <v>279</v>
      </c>
      <c r="BR259" s="24" t="s">
        <v>120</v>
      </c>
      <c r="BS259" s="139"/>
      <c r="BT259" s="21">
        <v>25.5</v>
      </c>
      <c r="BU259" s="109">
        <v>0.61</v>
      </c>
      <c r="BV259" s="16" t="s">
        <v>211</v>
      </c>
      <c r="BW259" s="16" t="s">
        <v>212</v>
      </c>
      <c r="BX259" s="16" t="s">
        <v>213</v>
      </c>
      <c r="BY259" s="139"/>
      <c r="BZ259" s="139"/>
      <c r="CA259" s="19" t="s">
        <v>214</v>
      </c>
      <c r="CB259" s="19" t="s">
        <v>280</v>
      </c>
      <c r="CC259" s="19"/>
      <c r="CD259" s="16"/>
      <c r="IG259" s="115">
        <f t="shared" si="39"/>
        <v>0</v>
      </c>
      <c r="IH259" s="147" t="str">
        <f t="shared" si="47"/>
        <v xml:space="preserve"> / LW 8.2 @ 50Hz</v>
      </c>
      <c r="II259" s="147" t="str">
        <f t="shared" si="47"/>
        <v/>
      </c>
      <c r="IJ259" s="147" t="str">
        <f t="shared" si="47"/>
        <v/>
      </c>
      <c r="IK259" s="147" t="str">
        <f t="shared" si="47"/>
        <v/>
      </c>
      <c r="IL259" s="147" t="str">
        <f t="shared" si="47"/>
        <v/>
      </c>
      <c r="IM259" s="147" t="str">
        <f t="shared" si="47"/>
        <v/>
      </c>
      <c r="IN259" s="147" t="str">
        <f t="shared" si="47"/>
        <v/>
      </c>
      <c r="IO259" s="147" t="str">
        <f t="shared" si="47"/>
        <v/>
      </c>
      <c r="IP259" s="147" t="str">
        <f t="shared" si="47"/>
        <v/>
      </c>
      <c r="IQ259" s="147" t="str">
        <f t="shared" si="45"/>
        <v/>
      </c>
      <c r="IR259" s="147" t="str">
        <f t="shared" si="45"/>
        <v/>
      </c>
      <c r="IS259" s="147" t="str">
        <f t="shared" si="45"/>
        <v/>
      </c>
      <c r="IT259" s="115">
        <f t="shared" si="41"/>
        <v>10</v>
      </c>
    </row>
    <row r="260" spans="1:254" ht="27" customHeight="1">
      <c r="A260" s="148">
        <f t="shared" si="50"/>
        <v>45950</v>
      </c>
      <c r="B260" s="19">
        <f t="shared" si="50"/>
        <v>0</v>
      </c>
      <c r="C260" s="19" t="str">
        <f t="shared" si="50"/>
        <v>40VP026123P</v>
      </c>
      <c r="D260" s="19" t="str">
        <f t="shared" si="50"/>
        <v>N</v>
      </c>
      <c r="E260" s="136"/>
      <c r="F260" s="19">
        <f t="shared" si="43"/>
        <v>250100001</v>
      </c>
      <c r="G260" s="20">
        <f t="shared" si="44"/>
        <v>0</v>
      </c>
      <c r="H260" s="21">
        <v>8.1999999999999993</v>
      </c>
      <c r="I260" s="21">
        <v>17</v>
      </c>
      <c r="J260" s="21">
        <v>14.8</v>
      </c>
      <c r="K260" s="22">
        <v>0</v>
      </c>
      <c r="L260" s="115"/>
      <c r="M260" s="21">
        <v>11.2</v>
      </c>
      <c r="N260" s="21">
        <v>21.4</v>
      </c>
      <c r="O260" s="21">
        <v>19.5</v>
      </c>
      <c r="P260" s="22">
        <v>0</v>
      </c>
      <c r="Q260" s="115"/>
      <c r="R260" s="21">
        <v>-15.1</v>
      </c>
      <c r="S260" s="21">
        <v>-19.5</v>
      </c>
      <c r="U260" s="111"/>
      <c r="V260" s="19">
        <v>0</v>
      </c>
      <c r="W260" s="24" t="s">
        <v>120</v>
      </c>
      <c r="X260" s="19" t="s">
        <v>177</v>
      </c>
      <c r="Y260" s="19" t="s">
        <v>177</v>
      </c>
      <c r="Z260" s="19" t="str">
        <f t="shared" si="49"/>
        <v xml:space="preserve"> / LW 8.2 @ 50Hz</v>
      </c>
      <c r="BB260" s="136" t="s">
        <v>228</v>
      </c>
      <c r="BC260" s="136" t="s">
        <v>228</v>
      </c>
      <c r="BD260" s="136" t="s">
        <v>276</v>
      </c>
      <c r="BE260" s="136" t="s">
        <v>275</v>
      </c>
      <c r="BG260" s="136" t="s">
        <v>275</v>
      </c>
      <c r="BH260" s="136" t="s">
        <v>277</v>
      </c>
      <c r="BJ260" s="142" t="s">
        <v>278</v>
      </c>
      <c r="BM260" s="14" t="s">
        <v>202</v>
      </c>
      <c r="BN260" s="16" t="s">
        <v>208</v>
      </c>
      <c r="BO260" s="14" t="s">
        <v>209</v>
      </c>
      <c r="BP260" s="16" t="s">
        <v>210</v>
      </c>
      <c r="BQ260" s="16" t="s">
        <v>279</v>
      </c>
      <c r="BR260" s="24" t="s">
        <v>120</v>
      </c>
      <c r="BS260" s="139"/>
      <c r="BT260" s="21">
        <v>25.5</v>
      </c>
      <c r="BU260" s="109">
        <v>0.61</v>
      </c>
      <c r="BV260" s="16" t="s">
        <v>211</v>
      </c>
      <c r="BW260" s="16" t="s">
        <v>212</v>
      </c>
      <c r="BX260" s="16" t="s">
        <v>213</v>
      </c>
      <c r="BY260" s="139"/>
      <c r="BZ260" s="139"/>
      <c r="CA260" s="19" t="s">
        <v>214</v>
      </c>
      <c r="CB260" s="19" t="s">
        <v>280</v>
      </c>
      <c r="CC260" s="19"/>
      <c r="CD260" s="16"/>
      <c r="IG260" s="115">
        <f t="shared" si="39"/>
        <v>0</v>
      </c>
      <c r="IH260" s="147" t="str">
        <f t="shared" si="47"/>
        <v xml:space="preserve"> / LW 8.2 @ 50Hz</v>
      </c>
      <c r="II260" s="147" t="str">
        <f t="shared" si="47"/>
        <v/>
      </c>
      <c r="IJ260" s="147" t="str">
        <f t="shared" si="47"/>
        <v/>
      </c>
      <c r="IK260" s="147" t="str">
        <f t="shared" ref="IK260:IS293" si="51">IF(AND(ABS(K260)&gt;=ABS(K$7),ABS(K260)&lt;=ABS(K$9)),"",IF(K260&lt;K$9," / L"&amp;IK$9&amp;" "&amp;ABS(K260)&amp;" @ "&amp;IK$8,IF(K260&gt;K$9," / H"&amp;IK$9&amp;" "&amp;ABS(K260)&amp;" @ "&amp;IK$8,ABS(K260))))</f>
        <v/>
      </c>
      <c r="IL260" s="147" t="str">
        <f t="shared" si="51"/>
        <v/>
      </c>
      <c r="IM260" s="147" t="str">
        <f t="shared" si="51"/>
        <v/>
      </c>
      <c r="IN260" s="147" t="str">
        <f t="shared" si="51"/>
        <v/>
      </c>
      <c r="IO260" s="147" t="str">
        <f t="shared" si="51"/>
        <v/>
      </c>
      <c r="IP260" s="147" t="str">
        <f t="shared" si="51"/>
        <v/>
      </c>
      <c r="IQ260" s="147" t="str">
        <f t="shared" si="45"/>
        <v/>
      </c>
      <c r="IR260" s="147" t="str">
        <f t="shared" si="45"/>
        <v/>
      </c>
      <c r="IS260" s="147" t="str">
        <f t="shared" si="45"/>
        <v/>
      </c>
      <c r="IT260" s="115">
        <f t="shared" si="41"/>
        <v>10</v>
      </c>
    </row>
    <row r="261" spans="1:254" ht="27" customHeight="1">
      <c r="A261" s="148">
        <f t="shared" si="50"/>
        <v>45950</v>
      </c>
      <c r="B261" s="19">
        <f t="shared" si="50"/>
        <v>0</v>
      </c>
      <c r="C261" s="19" t="str">
        <f t="shared" si="50"/>
        <v>40VP026123P</v>
      </c>
      <c r="D261" s="19" t="str">
        <f t="shared" si="50"/>
        <v>N</v>
      </c>
      <c r="E261" s="136"/>
      <c r="F261" s="19">
        <f t="shared" si="43"/>
        <v>250100001</v>
      </c>
      <c r="G261" s="20">
        <f t="shared" si="44"/>
        <v>0</v>
      </c>
      <c r="H261" s="21">
        <v>8.1999999999999993</v>
      </c>
      <c r="I261" s="21">
        <v>17</v>
      </c>
      <c r="J261" s="21">
        <v>14.8</v>
      </c>
      <c r="K261" s="22">
        <v>0</v>
      </c>
      <c r="L261" s="115"/>
      <c r="M261" s="21">
        <v>11.2</v>
      </c>
      <c r="N261" s="21">
        <v>21.4</v>
      </c>
      <c r="O261" s="21">
        <v>19.5</v>
      </c>
      <c r="P261" s="22">
        <v>0</v>
      </c>
      <c r="Q261" s="115"/>
      <c r="R261" s="21">
        <v>-15.1</v>
      </c>
      <c r="S261" s="21">
        <v>-19.5</v>
      </c>
      <c r="U261" s="111"/>
      <c r="V261" s="19">
        <v>0</v>
      </c>
      <c r="W261" s="24" t="s">
        <v>120</v>
      </c>
      <c r="X261" s="19" t="s">
        <v>177</v>
      </c>
      <c r="Y261" s="19" t="s">
        <v>177</v>
      </c>
      <c r="Z261" s="19" t="str">
        <f t="shared" si="49"/>
        <v xml:space="preserve"> / LW 8.2 @ 50Hz</v>
      </c>
      <c r="BB261" s="136" t="s">
        <v>228</v>
      </c>
      <c r="BC261" s="136" t="s">
        <v>228</v>
      </c>
      <c r="BD261" s="136" t="s">
        <v>276</v>
      </c>
      <c r="BE261" s="136" t="s">
        <v>275</v>
      </c>
      <c r="BG261" s="136" t="s">
        <v>275</v>
      </c>
      <c r="BH261" s="136" t="s">
        <v>277</v>
      </c>
      <c r="BJ261" s="142" t="s">
        <v>278</v>
      </c>
      <c r="BM261" s="14" t="s">
        <v>202</v>
      </c>
      <c r="BN261" s="16" t="s">
        <v>208</v>
      </c>
      <c r="BO261" s="14" t="s">
        <v>209</v>
      </c>
      <c r="BP261" s="16" t="s">
        <v>210</v>
      </c>
      <c r="BQ261" s="16" t="s">
        <v>279</v>
      </c>
      <c r="BR261" s="24" t="s">
        <v>120</v>
      </c>
      <c r="BS261" s="139"/>
      <c r="BT261" s="21">
        <v>25.5</v>
      </c>
      <c r="BU261" s="109">
        <v>0.61</v>
      </c>
      <c r="BV261" s="16" t="s">
        <v>211</v>
      </c>
      <c r="BW261" s="16" t="s">
        <v>212</v>
      </c>
      <c r="BX261" s="16" t="s">
        <v>213</v>
      </c>
      <c r="BY261" s="139"/>
      <c r="BZ261" s="139"/>
      <c r="CA261" s="19" t="s">
        <v>214</v>
      </c>
      <c r="CB261" s="19" t="s">
        <v>280</v>
      </c>
      <c r="CC261" s="19"/>
      <c r="CD261" s="16"/>
      <c r="IG261" s="115">
        <f t="shared" si="39"/>
        <v>0</v>
      </c>
      <c r="IH261" s="147" t="str">
        <f t="shared" ref="IH261:IJ293" si="52">IF(AND(ABS(H261)&gt;=ABS(H$7),ABS(H261)&lt;=ABS(H$9)),"",IF(H261&lt;H$9," / L"&amp;IH$9&amp;" "&amp;ABS(H261)&amp;" @ "&amp;IH$8,IF(H261&gt;H$9," / H"&amp;IH$9&amp;" "&amp;ABS(H261)&amp;" @ "&amp;IH$8,ABS(H261))))</f>
        <v xml:space="preserve"> / LW 8.2 @ 50Hz</v>
      </c>
      <c r="II261" s="147" t="str">
        <f t="shared" si="52"/>
        <v/>
      </c>
      <c r="IJ261" s="147" t="str">
        <f t="shared" si="52"/>
        <v/>
      </c>
      <c r="IK261" s="147" t="str">
        <f t="shared" si="51"/>
        <v/>
      </c>
      <c r="IL261" s="147" t="str">
        <f t="shared" si="51"/>
        <v/>
      </c>
      <c r="IM261" s="147" t="str">
        <f t="shared" si="51"/>
        <v/>
      </c>
      <c r="IN261" s="147" t="str">
        <f t="shared" si="51"/>
        <v/>
      </c>
      <c r="IO261" s="147" t="str">
        <f t="shared" si="51"/>
        <v/>
      </c>
      <c r="IP261" s="147" t="str">
        <f t="shared" si="51"/>
        <v/>
      </c>
      <c r="IQ261" s="147" t="str">
        <f t="shared" si="45"/>
        <v/>
      </c>
      <c r="IR261" s="147" t="str">
        <f t="shared" si="45"/>
        <v/>
      </c>
      <c r="IS261" s="147" t="str">
        <f t="shared" si="45"/>
        <v/>
      </c>
      <c r="IT261" s="115">
        <f t="shared" si="41"/>
        <v>10</v>
      </c>
    </row>
    <row r="262" spans="1:254" ht="27" customHeight="1">
      <c r="A262" s="148">
        <f t="shared" si="50"/>
        <v>45950</v>
      </c>
      <c r="B262" s="19">
        <f t="shared" si="50"/>
        <v>0</v>
      </c>
      <c r="C262" s="19" t="str">
        <f t="shared" si="50"/>
        <v>40VP026123P</v>
      </c>
      <c r="D262" s="19" t="str">
        <f t="shared" si="50"/>
        <v>N</v>
      </c>
      <c r="E262" s="136"/>
      <c r="F262" s="19">
        <f t="shared" si="43"/>
        <v>250100001</v>
      </c>
      <c r="G262" s="20">
        <f t="shared" si="44"/>
        <v>0</v>
      </c>
      <c r="H262" s="21">
        <v>8.1999999999999993</v>
      </c>
      <c r="I262" s="21">
        <v>17</v>
      </c>
      <c r="J262" s="21">
        <v>14.8</v>
      </c>
      <c r="K262" s="22">
        <v>0</v>
      </c>
      <c r="L262" s="115"/>
      <c r="M262" s="21">
        <v>11.2</v>
      </c>
      <c r="N262" s="21">
        <v>21.4</v>
      </c>
      <c r="O262" s="21">
        <v>19.5</v>
      </c>
      <c r="P262" s="22">
        <v>0</v>
      </c>
      <c r="Q262" s="115"/>
      <c r="R262" s="21">
        <v>-15.1</v>
      </c>
      <c r="S262" s="21">
        <v>-19.5</v>
      </c>
      <c r="U262" s="111"/>
      <c r="V262" s="19">
        <v>0</v>
      </c>
      <c r="W262" s="24" t="s">
        <v>120</v>
      </c>
      <c r="X262" s="19" t="s">
        <v>177</v>
      </c>
      <c r="Y262" s="19" t="s">
        <v>177</v>
      </c>
      <c r="Z262" s="19" t="str">
        <f t="shared" si="49"/>
        <v xml:space="preserve"> / LW 8.2 @ 50Hz</v>
      </c>
      <c r="BB262" s="136" t="s">
        <v>228</v>
      </c>
      <c r="BC262" s="136" t="s">
        <v>228</v>
      </c>
      <c r="BD262" s="136" t="s">
        <v>276</v>
      </c>
      <c r="BE262" s="136" t="s">
        <v>275</v>
      </c>
      <c r="BG262" s="136" t="s">
        <v>275</v>
      </c>
      <c r="BH262" s="136" t="s">
        <v>277</v>
      </c>
      <c r="BJ262" s="142" t="s">
        <v>278</v>
      </c>
      <c r="BM262" s="14" t="s">
        <v>202</v>
      </c>
      <c r="BN262" s="16" t="s">
        <v>208</v>
      </c>
      <c r="BO262" s="14" t="s">
        <v>209</v>
      </c>
      <c r="BP262" s="16" t="s">
        <v>210</v>
      </c>
      <c r="BQ262" s="16" t="s">
        <v>279</v>
      </c>
      <c r="BR262" s="24" t="s">
        <v>120</v>
      </c>
      <c r="BS262" s="139"/>
      <c r="BT262" s="21">
        <v>25.5</v>
      </c>
      <c r="BU262" s="109">
        <v>0.61</v>
      </c>
      <c r="BV262" s="16" t="s">
        <v>211</v>
      </c>
      <c r="BW262" s="16" t="s">
        <v>212</v>
      </c>
      <c r="BX262" s="16" t="s">
        <v>213</v>
      </c>
      <c r="BY262" s="139"/>
      <c r="BZ262" s="139"/>
      <c r="CA262" s="19" t="s">
        <v>214</v>
      </c>
      <c r="CB262" s="19" t="s">
        <v>280</v>
      </c>
      <c r="CC262" s="19"/>
      <c r="CD262" s="16"/>
      <c r="IG262" s="115">
        <f t="shared" ref="IG262:IG293" si="53">IF(SUMPRODUCT(--ISNUMBER(SEARCH("/",IH262:IS262))),0,1)</f>
        <v>0</v>
      </c>
      <c r="IH262" s="147" t="str">
        <f t="shared" si="52"/>
        <v xml:space="preserve"> / LW 8.2 @ 50Hz</v>
      </c>
      <c r="II262" s="147" t="str">
        <f t="shared" si="52"/>
        <v/>
      </c>
      <c r="IJ262" s="147" t="str">
        <f t="shared" si="52"/>
        <v/>
      </c>
      <c r="IK262" s="147" t="str">
        <f t="shared" si="51"/>
        <v/>
      </c>
      <c r="IL262" s="147" t="str">
        <f t="shared" si="51"/>
        <v/>
      </c>
      <c r="IM262" s="147" t="str">
        <f t="shared" si="51"/>
        <v/>
      </c>
      <c r="IN262" s="147" t="str">
        <f t="shared" si="51"/>
        <v/>
      </c>
      <c r="IO262" s="147" t="str">
        <f t="shared" si="51"/>
        <v/>
      </c>
      <c r="IP262" s="147" t="str">
        <f t="shared" si="51"/>
        <v/>
      </c>
      <c r="IQ262" s="147" t="str">
        <f t="shared" si="45"/>
        <v/>
      </c>
      <c r="IR262" s="147" t="str">
        <f t="shared" si="45"/>
        <v/>
      </c>
      <c r="IS262" s="147" t="str">
        <f t="shared" si="45"/>
        <v/>
      </c>
      <c r="IT262" s="115">
        <f t="shared" si="41"/>
        <v>10</v>
      </c>
    </row>
    <row r="263" spans="1:254" ht="27" customHeight="1">
      <c r="A263" s="148">
        <f t="shared" si="50"/>
        <v>45950</v>
      </c>
      <c r="B263" s="19">
        <f t="shared" si="50"/>
        <v>0</v>
      </c>
      <c r="C263" s="19" t="str">
        <f t="shared" si="50"/>
        <v>40VP026123P</v>
      </c>
      <c r="D263" s="19" t="str">
        <f t="shared" si="50"/>
        <v>N</v>
      </c>
      <c r="E263" s="136"/>
      <c r="F263" s="19">
        <f t="shared" si="43"/>
        <v>250100001</v>
      </c>
      <c r="G263" s="20">
        <f t="shared" si="44"/>
        <v>0</v>
      </c>
      <c r="H263" s="21">
        <v>8.1999999999999993</v>
      </c>
      <c r="I263" s="21">
        <v>17</v>
      </c>
      <c r="J263" s="21">
        <v>14.8</v>
      </c>
      <c r="K263" s="22">
        <v>0</v>
      </c>
      <c r="L263" s="115"/>
      <c r="M263" s="21">
        <v>11.2</v>
      </c>
      <c r="N263" s="21">
        <v>21.4</v>
      </c>
      <c r="O263" s="21">
        <v>19.5</v>
      </c>
      <c r="P263" s="22">
        <v>0</v>
      </c>
      <c r="Q263" s="115"/>
      <c r="R263" s="21">
        <v>-15.1</v>
      </c>
      <c r="S263" s="21">
        <v>-19.5</v>
      </c>
      <c r="U263" s="111"/>
      <c r="Z263" s="19" t="str">
        <f t="shared" si="49"/>
        <v xml:space="preserve"> / LW 8.2 @ 50Hz</v>
      </c>
      <c r="BB263" s="136" t="s">
        <v>228</v>
      </c>
      <c r="BC263" s="136" t="s">
        <v>228</v>
      </c>
      <c r="BD263" s="136" t="s">
        <v>276</v>
      </c>
      <c r="BE263" s="136" t="s">
        <v>275</v>
      </c>
      <c r="BG263" s="136" t="s">
        <v>275</v>
      </c>
      <c r="BH263" s="136" t="s">
        <v>277</v>
      </c>
      <c r="BJ263" s="142" t="s">
        <v>278</v>
      </c>
      <c r="BM263" s="14" t="s">
        <v>202</v>
      </c>
      <c r="BN263" s="16" t="s">
        <v>208</v>
      </c>
      <c r="BO263" s="14" t="s">
        <v>209</v>
      </c>
      <c r="BP263" s="16" t="s">
        <v>210</v>
      </c>
      <c r="BQ263" s="16" t="s">
        <v>279</v>
      </c>
      <c r="BR263" s="24" t="s">
        <v>120</v>
      </c>
      <c r="BS263" s="139"/>
      <c r="BT263" s="21">
        <v>25.5</v>
      </c>
      <c r="BU263" s="109">
        <v>0.61</v>
      </c>
      <c r="BV263" s="16" t="s">
        <v>211</v>
      </c>
      <c r="BW263" s="16" t="s">
        <v>212</v>
      </c>
      <c r="BX263" s="16" t="s">
        <v>213</v>
      </c>
      <c r="BY263" s="139"/>
      <c r="BZ263" s="139"/>
      <c r="CA263" s="19" t="s">
        <v>214</v>
      </c>
      <c r="CB263" s="19" t="s">
        <v>280</v>
      </c>
      <c r="CC263" s="19"/>
      <c r="CD263" s="16"/>
      <c r="IG263" s="115">
        <f t="shared" si="53"/>
        <v>0</v>
      </c>
      <c r="IH263" s="147" t="str">
        <f t="shared" si="52"/>
        <v xml:space="preserve"> / LW 8.2 @ 50Hz</v>
      </c>
      <c r="II263" s="147" t="str">
        <f t="shared" si="52"/>
        <v/>
      </c>
      <c r="IJ263" s="147" t="str">
        <f t="shared" si="52"/>
        <v/>
      </c>
      <c r="IK263" s="147" t="str">
        <f t="shared" si="51"/>
        <v/>
      </c>
      <c r="IL263" s="147" t="str">
        <f t="shared" si="51"/>
        <v/>
      </c>
      <c r="IM263" s="147" t="str">
        <f t="shared" si="51"/>
        <v/>
      </c>
      <c r="IN263" s="147" t="str">
        <f t="shared" si="51"/>
        <v/>
      </c>
      <c r="IO263" s="147" t="str">
        <f t="shared" si="51"/>
        <v/>
      </c>
      <c r="IP263" s="147" t="str">
        <f t="shared" si="51"/>
        <v/>
      </c>
      <c r="IQ263" s="147" t="str">
        <f t="shared" si="45"/>
        <v/>
      </c>
      <c r="IR263" s="147" t="str">
        <f t="shared" si="45"/>
        <v/>
      </c>
      <c r="IS263" s="147" t="str">
        <f t="shared" si="45"/>
        <v/>
      </c>
      <c r="IT263" s="115">
        <f t="shared" si="41"/>
        <v>10</v>
      </c>
    </row>
    <row r="264" spans="1:254" ht="27" customHeight="1">
      <c r="A264" s="148">
        <f t="shared" si="50"/>
        <v>45950</v>
      </c>
      <c r="B264" s="19">
        <f t="shared" si="50"/>
        <v>0</v>
      </c>
      <c r="C264" s="19" t="str">
        <f t="shared" si="50"/>
        <v>40VP026123P</v>
      </c>
      <c r="D264" s="19" t="str">
        <f t="shared" si="50"/>
        <v>N</v>
      </c>
      <c r="E264" s="136"/>
      <c r="F264" s="19">
        <f t="shared" si="43"/>
        <v>250100001</v>
      </c>
      <c r="G264" s="20">
        <f t="shared" si="44"/>
        <v>0</v>
      </c>
      <c r="H264" s="21">
        <v>8.1999999999999993</v>
      </c>
      <c r="I264" s="21">
        <v>17</v>
      </c>
      <c r="J264" s="21">
        <v>14.8</v>
      </c>
      <c r="K264" s="22">
        <v>0</v>
      </c>
      <c r="L264" s="115"/>
      <c r="M264" s="21">
        <v>11.2</v>
      </c>
      <c r="N264" s="21">
        <v>21.4</v>
      </c>
      <c r="O264" s="21">
        <v>19.5</v>
      </c>
      <c r="P264" s="22">
        <v>0</v>
      </c>
      <c r="Q264" s="115"/>
      <c r="R264" s="21">
        <v>-15.1</v>
      </c>
      <c r="S264" s="21">
        <v>-19.5</v>
      </c>
      <c r="U264" s="111"/>
      <c r="V264" s="19">
        <v>0</v>
      </c>
      <c r="W264" s="24" t="s">
        <v>120</v>
      </c>
      <c r="X264" s="19" t="s">
        <v>177</v>
      </c>
      <c r="Y264" s="19" t="s">
        <v>177</v>
      </c>
      <c r="Z264" s="19" t="str">
        <f t="shared" si="49"/>
        <v xml:space="preserve"> / LW 8.2 @ 50Hz</v>
      </c>
      <c r="BB264" s="136" t="s">
        <v>228</v>
      </c>
      <c r="BC264" s="136" t="s">
        <v>228</v>
      </c>
      <c r="BD264" s="136" t="s">
        <v>276</v>
      </c>
      <c r="BE264" s="136" t="s">
        <v>275</v>
      </c>
      <c r="BG264" s="136" t="s">
        <v>275</v>
      </c>
      <c r="BH264" s="136" t="s">
        <v>277</v>
      </c>
      <c r="BJ264" s="142" t="s">
        <v>278</v>
      </c>
      <c r="BM264" s="14" t="s">
        <v>202</v>
      </c>
      <c r="BN264" s="16" t="s">
        <v>208</v>
      </c>
      <c r="BO264" s="14" t="s">
        <v>209</v>
      </c>
      <c r="BP264" s="16" t="s">
        <v>210</v>
      </c>
      <c r="BQ264" s="16" t="s">
        <v>279</v>
      </c>
      <c r="BR264" s="24" t="s">
        <v>120</v>
      </c>
      <c r="BS264" s="139"/>
      <c r="BT264" s="21">
        <v>25.5</v>
      </c>
      <c r="BU264" s="109">
        <v>0.61</v>
      </c>
      <c r="BV264" s="16" t="s">
        <v>211</v>
      </c>
      <c r="BW264" s="16" t="s">
        <v>212</v>
      </c>
      <c r="BX264" s="16" t="s">
        <v>213</v>
      </c>
      <c r="BY264" s="139"/>
      <c r="BZ264" s="139"/>
      <c r="CA264" s="19" t="s">
        <v>214</v>
      </c>
      <c r="CB264" s="19" t="s">
        <v>280</v>
      </c>
      <c r="CC264" s="19"/>
      <c r="CD264" s="16"/>
      <c r="IG264" s="115">
        <f t="shared" si="53"/>
        <v>0</v>
      </c>
      <c r="IH264" s="147" t="str">
        <f t="shared" si="52"/>
        <v xml:space="preserve"> / LW 8.2 @ 50Hz</v>
      </c>
      <c r="II264" s="147" t="str">
        <f t="shared" si="52"/>
        <v/>
      </c>
      <c r="IJ264" s="147" t="str">
        <f t="shared" si="52"/>
        <v/>
      </c>
      <c r="IK264" s="147" t="str">
        <f t="shared" si="51"/>
        <v/>
      </c>
      <c r="IL264" s="147" t="str">
        <f t="shared" si="51"/>
        <v/>
      </c>
      <c r="IM264" s="147" t="str">
        <f t="shared" si="51"/>
        <v/>
      </c>
      <c r="IN264" s="147" t="str">
        <f t="shared" si="51"/>
        <v/>
      </c>
      <c r="IO264" s="147" t="str">
        <f t="shared" si="51"/>
        <v/>
      </c>
      <c r="IP264" s="147" t="str">
        <f t="shared" si="51"/>
        <v/>
      </c>
      <c r="IQ264" s="147" t="str">
        <f t="shared" si="45"/>
        <v/>
      </c>
      <c r="IR264" s="147" t="str">
        <f t="shared" si="45"/>
        <v/>
      </c>
      <c r="IS264" s="147" t="str">
        <f t="shared" si="45"/>
        <v/>
      </c>
      <c r="IT264" s="115">
        <f t="shared" si="41"/>
        <v>10</v>
      </c>
    </row>
    <row r="265" spans="1:254" ht="27" customHeight="1">
      <c r="A265" s="148">
        <f t="shared" si="50"/>
        <v>45950</v>
      </c>
      <c r="B265" s="19">
        <f t="shared" si="50"/>
        <v>0</v>
      </c>
      <c r="C265" s="19" t="str">
        <f t="shared" si="50"/>
        <v>40VP026123P</v>
      </c>
      <c r="D265" s="19" t="str">
        <f t="shared" si="50"/>
        <v>N</v>
      </c>
      <c r="E265" s="136"/>
      <c r="F265" s="19">
        <f t="shared" si="43"/>
        <v>250100001</v>
      </c>
      <c r="G265" s="20">
        <f t="shared" si="44"/>
        <v>0</v>
      </c>
      <c r="H265" s="21">
        <v>8.1999999999999993</v>
      </c>
      <c r="I265" s="21">
        <v>17</v>
      </c>
      <c r="J265" s="21">
        <v>14.8</v>
      </c>
      <c r="K265" s="22">
        <v>0</v>
      </c>
      <c r="L265" s="115"/>
      <c r="M265" s="21">
        <v>11.2</v>
      </c>
      <c r="N265" s="21">
        <v>21.4</v>
      </c>
      <c r="O265" s="21">
        <v>19.5</v>
      </c>
      <c r="P265" s="22">
        <v>0</v>
      </c>
      <c r="Q265" s="115"/>
      <c r="R265" s="21">
        <v>-15.1</v>
      </c>
      <c r="S265" s="21">
        <v>-19.5</v>
      </c>
      <c r="U265" s="111"/>
      <c r="V265" s="19">
        <v>0</v>
      </c>
      <c r="W265" s="24" t="s">
        <v>120</v>
      </c>
      <c r="X265" s="19" t="s">
        <v>177</v>
      </c>
      <c r="Y265" s="19" t="s">
        <v>177</v>
      </c>
      <c r="Z265" s="19" t="str">
        <f t="shared" si="49"/>
        <v xml:space="preserve"> / LW 8.2 @ 50Hz</v>
      </c>
      <c r="BB265" s="136" t="s">
        <v>228</v>
      </c>
      <c r="BC265" s="136" t="s">
        <v>228</v>
      </c>
      <c r="BD265" s="136" t="s">
        <v>276</v>
      </c>
      <c r="BE265" s="136" t="s">
        <v>275</v>
      </c>
      <c r="BG265" s="136" t="s">
        <v>275</v>
      </c>
      <c r="BH265" s="136" t="s">
        <v>277</v>
      </c>
      <c r="BJ265" s="142" t="s">
        <v>278</v>
      </c>
      <c r="BM265" s="14" t="s">
        <v>202</v>
      </c>
      <c r="BN265" s="16" t="s">
        <v>208</v>
      </c>
      <c r="BO265" s="14" t="s">
        <v>209</v>
      </c>
      <c r="BP265" s="16" t="s">
        <v>210</v>
      </c>
      <c r="BQ265" s="16" t="s">
        <v>279</v>
      </c>
      <c r="BR265" s="24" t="s">
        <v>120</v>
      </c>
      <c r="BS265" s="139"/>
      <c r="BT265" s="21">
        <v>25.5</v>
      </c>
      <c r="BU265" s="109">
        <v>0.61</v>
      </c>
      <c r="BV265" s="16" t="s">
        <v>211</v>
      </c>
      <c r="BW265" s="16" t="s">
        <v>212</v>
      </c>
      <c r="BX265" s="16" t="s">
        <v>213</v>
      </c>
      <c r="BY265" s="139"/>
      <c r="BZ265" s="139"/>
      <c r="CA265" s="19" t="s">
        <v>214</v>
      </c>
      <c r="CB265" s="19" t="s">
        <v>280</v>
      </c>
      <c r="CC265" s="19"/>
      <c r="CD265" s="16"/>
      <c r="IG265" s="115">
        <f t="shared" si="53"/>
        <v>0</v>
      </c>
      <c r="IH265" s="147" t="str">
        <f t="shared" si="52"/>
        <v xml:space="preserve"> / LW 8.2 @ 50Hz</v>
      </c>
      <c r="II265" s="147" t="str">
        <f t="shared" si="52"/>
        <v/>
      </c>
      <c r="IJ265" s="147" t="str">
        <f t="shared" si="52"/>
        <v/>
      </c>
      <c r="IK265" s="147" t="str">
        <f t="shared" si="51"/>
        <v/>
      </c>
      <c r="IL265" s="147" t="str">
        <f t="shared" si="51"/>
        <v/>
      </c>
      <c r="IM265" s="147" t="str">
        <f t="shared" si="51"/>
        <v/>
      </c>
      <c r="IN265" s="147" t="str">
        <f t="shared" si="51"/>
        <v/>
      </c>
      <c r="IO265" s="147" t="str">
        <f t="shared" si="51"/>
        <v/>
      </c>
      <c r="IP265" s="147" t="str">
        <f t="shared" si="51"/>
        <v/>
      </c>
      <c r="IQ265" s="147" t="str">
        <f t="shared" si="45"/>
        <v/>
      </c>
      <c r="IR265" s="147" t="str">
        <f t="shared" si="45"/>
        <v/>
      </c>
      <c r="IS265" s="147" t="str">
        <f t="shared" si="45"/>
        <v/>
      </c>
      <c r="IT265" s="115">
        <f t="shared" si="41"/>
        <v>10</v>
      </c>
    </row>
    <row r="266" spans="1:254" ht="27" customHeight="1">
      <c r="A266" s="148">
        <f t="shared" si="50"/>
        <v>45950</v>
      </c>
      <c r="B266" s="19">
        <f t="shared" si="50"/>
        <v>0</v>
      </c>
      <c r="C266" s="19" t="str">
        <f t="shared" si="50"/>
        <v>40VP026123P</v>
      </c>
      <c r="D266" s="19" t="str">
        <f t="shared" si="50"/>
        <v>N</v>
      </c>
      <c r="E266" s="136"/>
      <c r="F266" s="19">
        <f t="shared" si="43"/>
        <v>250100001</v>
      </c>
      <c r="G266" s="20">
        <f t="shared" si="44"/>
        <v>0</v>
      </c>
      <c r="H266" s="21">
        <v>8.1999999999999993</v>
      </c>
      <c r="I266" s="21">
        <v>17</v>
      </c>
      <c r="J266" s="21">
        <v>14.8</v>
      </c>
      <c r="K266" s="22">
        <v>0</v>
      </c>
      <c r="L266" s="115"/>
      <c r="M266" s="21">
        <v>11.2</v>
      </c>
      <c r="N266" s="21">
        <v>21.4</v>
      </c>
      <c r="O266" s="21">
        <v>19.5</v>
      </c>
      <c r="P266" s="22">
        <v>0</v>
      </c>
      <c r="Q266" s="115"/>
      <c r="R266" s="21">
        <v>-15.1</v>
      </c>
      <c r="S266" s="21">
        <v>-19.5</v>
      </c>
      <c r="U266" s="111"/>
      <c r="V266" s="19">
        <v>0</v>
      </c>
      <c r="W266" s="24" t="s">
        <v>120</v>
      </c>
      <c r="X266" s="19" t="s">
        <v>177</v>
      </c>
      <c r="Y266" s="19" t="s">
        <v>177</v>
      </c>
      <c r="Z266" s="19" t="str">
        <f t="shared" si="49"/>
        <v xml:space="preserve"> / LW 8.2 @ 50Hz</v>
      </c>
      <c r="BB266" s="136" t="s">
        <v>228</v>
      </c>
      <c r="BC266" s="136" t="s">
        <v>228</v>
      </c>
      <c r="BD266" s="136" t="s">
        <v>276</v>
      </c>
      <c r="BE266" s="136" t="s">
        <v>275</v>
      </c>
      <c r="BG266" s="136" t="s">
        <v>275</v>
      </c>
      <c r="BH266" s="136" t="s">
        <v>277</v>
      </c>
      <c r="BJ266" s="142" t="s">
        <v>278</v>
      </c>
      <c r="BM266" s="14" t="s">
        <v>202</v>
      </c>
      <c r="BN266" s="16" t="s">
        <v>208</v>
      </c>
      <c r="BO266" s="14" t="s">
        <v>209</v>
      </c>
      <c r="BP266" s="16" t="s">
        <v>210</v>
      </c>
      <c r="BQ266" s="16" t="s">
        <v>279</v>
      </c>
      <c r="BR266" s="24" t="s">
        <v>120</v>
      </c>
      <c r="BS266" s="139"/>
      <c r="BT266" s="21">
        <v>25.5</v>
      </c>
      <c r="BU266" s="109">
        <v>0.61</v>
      </c>
      <c r="BV266" s="16" t="s">
        <v>211</v>
      </c>
      <c r="BW266" s="16" t="s">
        <v>212</v>
      </c>
      <c r="BX266" s="16" t="s">
        <v>213</v>
      </c>
      <c r="BY266" s="139"/>
      <c r="BZ266" s="139"/>
      <c r="CA266" s="19" t="s">
        <v>214</v>
      </c>
      <c r="CB266" s="19" t="s">
        <v>280</v>
      </c>
      <c r="CC266" s="19"/>
      <c r="CD266" s="16"/>
      <c r="IG266" s="115">
        <f t="shared" si="53"/>
        <v>0</v>
      </c>
      <c r="IH266" s="147" t="str">
        <f t="shared" si="52"/>
        <v xml:space="preserve"> / LW 8.2 @ 50Hz</v>
      </c>
      <c r="II266" s="147" t="str">
        <f t="shared" si="52"/>
        <v/>
      </c>
      <c r="IJ266" s="147" t="str">
        <f t="shared" si="52"/>
        <v/>
      </c>
      <c r="IK266" s="147" t="str">
        <f t="shared" si="51"/>
        <v/>
      </c>
      <c r="IL266" s="147" t="str">
        <f t="shared" si="51"/>
        <v/>
      </c>
      <c r="IM266" s="147" t="str">
        <f t="shared" si="51"/>
        <v/>
      </c>
      <c r="IN266" s="147" t="str">
        <f t="shared" si="51"/>
        <v/>
      </c>
      <c r="IO266" s="147" t="str">
        <f t="shared" si="51"/>
        <v/>
      </c>
      <c r="IP266" s="147" t="str">
        <f t="shared" si="51"/>
        <v/>
      </c>
      <c r="IQ266" s="147" t="str">
        <f t="shared" si="45"/>
        <v/>
      </c>
      <c r="IR266" s="147" t="str">
        <f t="shared" si="45"/>
        <v/>
      </c>
      <c r="IS266" s="147" t="str">
        <f t="shared" si="45"/>
        <v/>
      </c>
      <c r="IT266" s="115">
        <f t="shared" si="41"/>
        <v>10</v>
      </c>
    </row>
    <row r="267" spans="1:254" ht="27" customHeight="1">
      <c r="A267" s="148">
        <f t="shared" si="50"/>
        <v>45950</v>
      </c>
      <c r="B267" s="19">
        <f t="shared" si="50"/>
        <v>0</v>
      </c>
      <c r="C267" s="19" t="str">
        <f t="shared" si="50"/>
        <v>40VP026123P</v>
      </c>
      <c r="D267" s="19" t="str">
        <f t="shared" si="50"/>
        <v>N</v>
      </c>
      <c r="E267" s="136"/>
      <c r="F267" s="19">
        <f t="shared" si="43"/>
        <v>250100001</v>
      </c>
      <c r="G267" s="20">
        <f t="shared" si="44"/>
        <v>0</v>
      </c>
      <c r="H267" s="21">
        <v>8.1999999999999993</v>
      </c>
      <c r="I267" s="21">
        <v>17</v>
      </c>
      <c r="J267" s="21">
        <v>14.8</v>
      </c>
      <c r="K267" s="22">
        <v>0</v>
      </c>
      <c r="L267" s="115"/>
      <c r="M267" s="21">
        <v>11.2</v>
      </c>
      <c r="N267" s="21">
        <v>21.4</v>
      </c>
      <c r="O267" s="21">
        <v>19.5</v>
      </c>
      <c r="P267" s="22">
        <v>0</v>
      </c>
      <c r="Q267" s="115"/>
      <c r="R267" s="21">
        <v>-15.1</v>
      </c>
      <c r="S267" s="21">
        <v>-19.5</v>
      </c>
      <c r="U267" s="111"/>
      <c r="V267" s="19">
        <v>0</v>
      </c>
      <c r="W267" s="24" t="s">
        <v>120</v>
      </c>
      <c r="X267" s="19" t="s">
        <v>177</v>
      </c>
      <c r="Y267" s="19" t="s">
        <v>177</v>
      </c>
      <c r="Z267" s="19" t="str">
        <f t="shared" si="49"/>
        <v xml:space="preserve"> / LW 8.2 @ 50Hz</v>
      </c>
      <c r="BB267" s="136" t="s">
        <v>228</v>
      </c>
      <c r="BC267" s="136" t="s">
        <v>228</v>
      </c>
      <c r="BD267" s="136" t="s">
        <v>276</v>
      </c>
      <c r="BE267" s="136" t="s">
        <v>275</v>
      </c>
      <c r="BG267" s="136" t="s">
        <v>275</v>
      </c>
      <c r="BH267" s="136" t="s">
        <v>277</v>
      </c>
      <c r="BJ267" s="142" t="s">
        <v>278</v>
      </c>
      <c r="BM267" s="14" t="s">
        <v>202</v>
      </c>
      <c r="BN267" s="16" t="s">
        <v>208</v>
      </c>
      <c r="BO267" s="14" t="s">
        <v>209</v>
      </c>
      <c r="BP267" s="16" t="s">
        <v>210</v>
      </c>
      <c r="BQ267" s="16" t="s">
        <v>279</v>
      </c>
      <c r="BR267" s="24" t="s">
        <v>120</v>
      </c>
      <c r="BS267" s="139"/>
      <c r="BT267" s="21">
        <v>25.5</v>
      </c>
      <c r="BU267" s="109">
        <v>0.61</v>
      </c>
      <c r="BV267" s="16" t="s">
        <v>211</v>
      </c>
      <c r="BW267" s="16" t="s">
        <v>212</v>
      </c>
      <c r="BX267" s="16" t="s">
        <v>213</v>
      </c>
      <c r="BY267" s="139"/>
      <c r="BZ267" s="139"/>
      <c r="CA267" s="19" t="s">
        <v>214</v>
      </c>
      <c r="CB267" s="19" t="s">
        <v>280</v>
      </c>
      <c r="CC267" s="19"/>
      <c r="CD267" s="16"/>
      <c r="IG267" s="115">
        <f t="shared" si="53"/>
        <v>0</v>
      </c>
      <c r="IH267" s="147" t="str">
        <f t="shared" si="52"/>
        <v xml:space="preserve"> / LW 8.2 @ 50Hz</v>
      </c>
      <c r="II267" s="147" t="str">
        <f t="shared" si="52"/>
        <v/>
      </c>
      <c r="IJ267" s="147" t="str">
        <f t="shared" si="52"/>
        <v/>
      </c>
      <c r="IK267" s="147" t="str">
        <f t="shared" si="51"/>
        <v/>
      </c>
      <c r="IL267" s="147" t="str">
        <f t="shared" si="51"/>
        <v/>
      </c>
      <c r="IM267" s="147" t="str">
        <f t="shared" si="51"/>
        <v/>
      </c>
      <c r="IN267" s="147" t="str">
        <f t="shared" si="51"/>
        <v/>
      </c>
      <c r="IO267" s="147" t="str">
        <f t="shared" si="51"/>
        <v/>
      </c>
      <c r="IP267" s="147" t="str">
        <f t="shared" si="51"/>
        <v/>
      </c>
      <c r="IQ267" s="147" t="str">
        <f t="shared" si="45"/>
        <v/>
      </c>
      <c r="IR267" s="147" t="str">
        <f t="shared" si="45"/>
        <v/>
      </c>
      <c r="IS267" s="147" t="str">
        <f t="shared" si="45"/>
        <v/>
      </c>
      <c r="IT267" s="115">
        <f t="shared" si="41"/>
        <v>10</v>
      </c>
    </row>
    <row r="268" spans="1:254" ht="27" customHeight="1">
      <c r="A268" s="148">
        <f t="shared" si="50"/>
        <v>45950</v>
      </c>
      <c r="B268" s="19">
        <f t="shared" si="50"/>
        <v>0</v>
      </c>
      <c r="C268" s="19" t="str">
        <f t="shared" si="50"/>
        <v>40VP026123P</v>
      </c>
      <c r="D268" s="19" t="str">
        <f t="shared" si="50"/>
        <v>N</v>
      </c>
      <c r="E268" s="136"/>
      <c r="F268" s="19">
        <f t="shared" si="43"/>
        <v>250100001</v>
      </c>
      <c r="G268" s="20">
        <f t="shared" si="44"/>
        <v>0</v>
      </c>
      <c r="H268" s="21">
        <v>8.1999999999999993</v>
      </c>
      <c r="I268" s="21">
        <v>17</v>
      </c>
      <c r="J268" s="21">
        <v>14.8</v>
      </c>
      <c r="K268" s="22">
        <v>0</v>
      </c>
      <c r="L268" s="115"/>
      <c r="M268" s="21">
        <v>11.2</v>
      </c>
      <c r="N268" s="21">
        <v>21.4</v>
      </c>
      <c r="O268" s="21">
        <v>19.5</v>
      </c>
      <c r="P268" s="22">
        <v>0</v>
      </c>
      <c r="Q268" s="115"/>
      <c r="R268" s="21">
        <v>-15.1</v>
      </c>
      <c r="S268" s="21">
        <v>-19.5</v>
      </c>
      <c r="U268" s="111"/>
      <c r="V268" s="19">
        <v>0</v>
      </c>
      <c r="W268" s="24" t="s">
        <v>120</v>
      </c>
      <c r="X268" s="19" t="s">
        <v>177</v>
      </c>
      <c r="Y268" s="19" t="s">
        <v>177</v>
      </c>
      <c r="Z268" s="19" t="str">
        <f t="shared" si="49"/>
        <v xml:space="preserve"> / LW 8.2 @ 50Hz</v>
      </c>
      <c r="BB268" s="136" t="s">
        <v>228</v>
      </c>
      <c r="BC268" s="136" t="s">
        <v>228</v>
      </c>
      <c r="BD268" s="136" t="s">
        <v>276</v>
      </c>
      <c r="BE268" s="136" t="s">
        <v>275</v>
      </c>
      <c r="BG268" s="136" t="s">
        <v>275</v>
      </c>
      <c r="BH268" s="136" t="s">
        <v>277</v>
      </c>
      <c r="BJ268" s="142" t="s">
        <v>278</v>
      </c>
      <c r="BM268" s="14" t="s">
        <v>202</v>
      </c>
      <c r="BN268" s="16" t="s">
        <v>208</v>
      </c>
      <c r="BO268" s="14" t="s">
        <v>209</v>
      </c>
      <c r="BP268" s="16" t="s">
        <v>210</v>
      </c>
      <c r="BQ268" s="16" t="s">
        <v>279</v>
      </c>
      <c r="BR268" s="24" t="s">
        <v>120</v>
      </c>
      <c r="BS268" s="139"/>
      <c r="BT268" s="21">
        <v>25.5</v>
      </c>
      <c r="BU268" s="109">
        <v>0.61</v>
      </c>
      <c r="BV268" s="16" t="s">
        <v>211</v>
      </c>
      <c r="BW268" s="16" t="s">
        <v>212</v>
      </c>
      <c r="BX268" s="16" t="s">
        <v>213</v>
      </c>
      <c r="BY268" s="139"/>
      <c r="BZ268" s="139"/>
      <c r="CA268" s="19" t="s">
        <v>214</v>
      </c>
      <c r="CB268" s="19" t="s">
        <v>280</v>
      </c>
      <c r="CC268" s="19"/>
      <c r="CD268" s="16"/>
      <c r="IG268" s="115">
        <f t="shared" si="53"/>
        <v>0</v>
      </c>
      <c r="IH268" s="147" t="str">
        <f t="shared" si="52"/>
        <v xml:space="preserve"> / LW 8.2 @ 50Hz</v>
      </c>
      <c r="II268" s="147" t="str">
        <f t="shared" si="52"/>
        <v/>
      </c>
      <c r="IJ268" s="147" t="str">
        <f t="shared" si="52"/>
        <v/>
      </c>
      <c r="IK268" s="147" t="str">
        <f t="shared" si="51"/>
        <v/>
      </c>
      <c r="IL268" s="147" t="str">
        <f t="shared" si="51"/>
        <v/>
      </c>
      <c r="IM268" s="147" t="str">
        <f t="shared" si="51"/>
        <v/>
      </c>
      <c r="IN268" s="147" t="str">
        <f t="shared" si="51"/>
        <v/>
      </c>
      <c r="IO268" s="147" t="str">
        <f t="shared" si="51"/>
        <v/>
      </c>
      <c r="IP268" s="147" t="str">
        <f t="shared" si="51"/>
        <v/>
      </c>
      <c r="IQ268" s="147" t="str">
        <f t="shared" si="45"/>
        <v/>
      </c>
      <c r="IR268" s="147" t="str">
        <f t="shared" si="45"/>
        <v/>
      </c>
      <c r="IS268" s="147" t="str">
        <f t="shared" si="45"/>
        <v/>
      </c>
      <c r="IT268" s="115">
        <f t="shared" ref="IT268:IT293" si="54">COUNTA(H268,I268,J268,K268,M268,N268,O268,P268,R268,S268)</f>
        <v>10</v>
      </c>
    </row>
    <row r="269" spans="1:254" ht="27" customHeight="1">
      <c r="A269" s="148">
        <f t="shared" ref="A269:D284" si="55">IF(COUNTA($G269),A268,0)</f>
        <v>45950</v>
      </c>
      <c r="B269" s="19">
        <f t="shared" si="55"/>
        <v>0</v>
      </c>
      <c r="C269" s="19" t="str">
        <f t="shared" si="55"/>
        <v>40VP026123P</v>
      </c>
      <c r="D269" s="19" t="str">
        <f t="shared" si="55"/>
        <v>N</v>
      </c>
      <c r="E269" s="136"/>
      <c r="F269" s="19">
        <f t="shared" ref="F269:F293" si="56">IF(G268=0,F268,F268+1)</f>
        <v>250100001</v>
      </c>
      <c r="G269" s="20">
        <f t="shared" ref="G269:G293" si="57">IG269</f>
        <v>0</v>
      </c>
      <c r="H269" s="21">
        <v>8.1999999999999993</v>
      </c>
      <c r="I269" s="21">
        <v>17</v>
      </c>
      <c r="J269" s="21">
        <v>14.8</v>
      </c>
      <c r="K269" s="22">
        <v>0</v>
      </c>
      <c r="L269" s="115"/>
      <c r="M269" s="21">
        <v>11.2</v>
      </c>
      <c r="N269" s="21">
        <v>21.4</v>
      </c>
      <c r="O269" s="21">
        <v>19.5</v>
      </c>
      <c r="P269" s="22">
        <v>0</v>
      </c>
      <c r="Q269" s="115"/>
      <c r="R269" s="21">
        <v>-15.1</v>
      </c>
      <c r="S269" s="21">
        <v>-19.5</v>
      </c>
      <c r="U269" s="111"/>
      <c r="V269" s="19">
        <v>0</v>
      </c>
      <c r="W269" s="24" t="s">
        <v>120</v>
      </c>
      <c r="X269" s="19" t="s">
        <v>177</v>
      </c>
      <c r="Y269" s="19" t="s">
        <v>177</v>
      </c>
      <c r="Z269" s="19" t="str">
        <f t="shared" si="49"/>
        <v xml:space="preserve"> / LW 8.2 @ 50Hz</v>
      </c>
      <c r="BB269" s="136" t="s">
        <v>228</v>
      </c>
      <c r="BC269" s="136" t="s">
        <v>228</v>
      </c>
      <c r="BD269" s="136" t="s">
        <v>276</v>
      </c>
      <c r="BE269" s="136" t="s">
        <v>275</v>
      </c>
      <c r="BG269" s="136" t="s">
        <v>275</v>
      </c>
      <c r="BH269" s="136" t="s">
        <v>277</v>
      </c>
      <c r="BJ269" s="142" t="s">
        <v>278</v>
      </c>
      <c r="BM269" s="14" t="s">
        <v>202</v>
      </c>
      <c r="BN269" s="16" t="s">
        <v>208</v>
      </c>
      <c r="BO269" s="14" t="s">
        <v>209</v>
      </c>
      <c r="BP269" s="16" t="s">
        <v>210</v>
      </c>
      <c r="BQ269" s="16" t="s">
        <v>279</v>
      </c>
      <c r="BR269" s="24" t="s">
        <v>120</v>
      </c>
      <c r="BS269" s="139"/>
      <c r="BT269" s="21">
        <v>25.5</v>
      </c>
      <c r="BU269" s="109">
        <v>0.61</v>
      </c>
      <c r="BV269" s="16" t="s">
        <v>211</v>
      </c>
      <c r="BW269" s="16" t="s">
        <v>212</v>
      </c>
      <c r="BX269" s="16" t="s">
        <v>213</v>
      </c>
      <c r="BY269" s="139"/>
      <c r="BZ269" s="139"/>
      <c r="CA269" s="19" t="s">
        <v>214</v>
      </c>
      <c r="CB269" s="19" t="s">
        <v>280</v>
      </c>
      <c r="CC269" s="19"/>
      <c r="CD269" s="16"/>
      <c r="IG269" s="115">
        <f t="shared" si="53"/>
        <v>0</v>
      </c>
      <c r="IH269" s="147" t="str">
        <f t="shared" si="52"/>
        <v xml:space="preserve"> / LW 8.2 @ 50Hz</v>
      </c>
      <c r="II269" s="147" t="str">
        <f t="shared" si="52"/>
        <v/>
      </c>
      <c r="IJ269" s="147" t="str">
        <f t="shared" si="52"/>
        <v/>
      </c>
      <c r="IK269" s="147" t="str">
        <f t="shared" si="51"/>
        <v/>
      </c>
      <c r="IL269" s="147" t="str">
        <f t="shared" si="51"/>
        <v/>
      </c>
      <c r="IM269" s="147" t="str">
        <f t="shared" si="51"/>
        <v/>
      </c>
      <c r="IN269" s="147" t="str">
        <f t="shared" si="51"/>
        <v/>
      </c>
      <c r="IO269" s="147" t="str">
        <f t="shared" si="51"/>
        <v/>
      </c>
      <c r="IP269" s="147" t="str">
        <f t="shared" si="51"/>
        <v/>
      </c>
      <c r="IQ269" s="147" t="str">
        <f t="shared" si="45"/>
        <v/>
      </c>
      <c r="IR269" s="147" t="str">
        <f t="shared" si="45"/>
        <v/>
      </c>
      <c r="IS269" s="147" t="str">
        <f t="shared" si="45"/>
        <v/>
      </c>
      <c r="IT269" s="115">
        <f t="shared" si="54"/>
        <v>10</v>
      </c>
    </row>
    <row r="270" spans="1:254" ht="27" customHeight="1">
      <c r="A270" s="148">
        <f t="shared" si="55"/>
        <v>45950</v>
      </c>
      <c r="B270" s="19">
        <f t="shared" si="55"/>
        <v>0</v>
      </c>
      <c r="C270" s="19" t="str">
        <f t="shared" si="55"/>
        <v>40VP026123P</v>
      </c>
      <c r="D270" s="19" t="str">
        <f t="shared" si="55"/>
        <v>N</v>
      </c>
      <c r="E270" s="136"/>
      <c r="F270" s="19">
        <f t="shared" si="56"/>
        <v>250100001</v>
      </c>
      <c r="G270" s="20">
        <f t="shared" si="57"/>
        <v>0</v>
      </c>
      <c r="H270" s="21">
        <v>8.1999999999999993</v>
      </c>
      <c r="I270" s="21">
        <v>17</v>
      </c>
      <c r="J270" s="21">
        <v>14.8</v>
      </c>
      <c r="K270" s="22">
        <v>0</v>
      </c>
      <c r="L270" s="115"/>
      <c r="M270" s="21">
        <v>11.2</v>
      </c>
      <c r="N270" s="21">
        <v>21.4</v>
      </c>
      <c r="O270" s="21">
        <v>19.5</v>
      </c>
      <c r="P270" s="22">
        <v>0</v>
      </c>
      <c r="Q270" s="115"/>
      <c r="R270" s="21">
        <v>-15.1</v>
      </c>
      <c r="S270" s="21">
        <v>-19.5</v>
      </c>
      <c r="U270" s="111"/>
      <c r="V270" s="19">
        <v>0</v>
      </c>
      <c r="W270" s="24" t="s">
        <v>120</v>
      </c>
      <c r="X270" s="19" t="s">
        <v>177</v>
      </c>
      <c r="Y270" s="19" t="s">
        <v>177</v>
      </c>
      <c r="Z270" s="19" t="str">
        <f t="shared" si="49"/>
        <v xml:space="preserve"> / LW 8.2 @ 50Hz</v>
      </c>
      <c r="BB270" s="136" t="s">
        <v>228</v>
      </c>
      <c r="BC270" s="136" t="s">
        <v>228</v>
      </c>
      <c r="BD270" s="136" t="s">
        <v>276</v>
      </c>
      <c r="BE270" s="136" t="s">
        <v>275</v>
      </c>
      <c r="BG270" s="136" t="s">
        <v>275</v>
      </c>
      <c r="BH270" s="136" t="s">
        <v>277</v>
      </c>
      <c r="BJ270" s="142" t="s">
        <v>278</v>
      </c>
      <c r="BM270" s="14" t="s">
        <v>202</v>
      </c>
      <c r="BN270" s="16" t="s">
        <v>208</v>
      </c>
      <c r="BO270" s="14" t="s">
        <v>209</v>
      </c>
      <c r="BP270" s="16" t="s">
        <v>210</v>
      </c>
      <c r="BQ270" s="16" t="s">
        <v>279</v>
      </c>
      <c r="BR270" s="24" t="s">
        <v>120</v>
      </c>
      <c r="BS270" s="139"/>
      <c r="BT270" s="21">
        <v>25.5</v>
      </c>
      <c r="BU270" s="109">
        <v>0.61</v>
      </c>
      <c r="BV270" s="16" t="s">
        <v>211</v>
      </c>
      <c r="BW270" s="16" t="s">
        <v>212</v>
      </c>
      <c r="BX270" s="16" t="s">
        <v>213</v>
      </c>
      <c r="BY270" s="139"/>
      <c r="BZ270" s="139"/>
      <c r="CA270" s="19" t="s">
        <v>214</v>
      </c>
      <c r="CB270" s="19" t="s">
        <v>280</v>
      </c>
      <c r="CC270" s="19"/>
      <c r="CD270" s="16"/>
      <c r="IG270" s="115">
        <f t="shared" si="53"/>
        <v>0</v>
      </c>
      <c r="IH270" s="147" t="str">
        <f t="shared" si="52"/>
        <v xml:space="preserve"> / LW 8.2 @ 50Hz</v>
      </c>
      <c r="II270" s="147" t="str">
        <f t="shared" si="52"/>
        <v/>
      </c>
      <c r="IJ270" s="147" t="str">
        <f t="shared" si="52"/>
        <v/>
      </c>
      <c r="IK270" s="147" t="str">
        <f t="shared" si="51"/>
        <v/>
      </c>
      <c r="IL270" s="147" t="str">
        <f t="shared" si="51"/>
        <v/>
      </c>
      <c r="IM270" s="147" t="str">
        <f t="shared" si="51"/>
        <v/>
      </c>
      <c r="IN270" s="147" t="str">
        <f t="shared" si="51"/>
        <v/>
      </c>
      <c r="IO270" s="147" t="str">
        <f t="shared" si="51"/>
        <v/>
      </c>
      <c r="IP270" s="147" t="str">
        <f t="shared" si="51"/>
        <v/>
      </c>
      <c r="IQ270" s="147" t="str">
        <f t="shared" si="45"/>
        <v/>
      </c>
      <c r="IR270" s="147" t="str">
        <f t="shared" si="45"/>
        <v/>
      </c>
      <c r="IS270" s="147" t="str">
        <f t="shared" si="45"/>
        <v/>
      </c>
      <c r="IT270" s="115">
        <f t="shared" si="54"/>
        <v>10</v>
      </c>
    </row>
    <row r="271" spans="1:254" ht="27" customHeight="1">
      <c r="A271" s="148">
        <f t="shared" si="55"/>
        <v>45950</v>
      </c>
      <c r="B271" s="19">
        <f t="shared" si="55"/>
        <v>0</v>
      </c>
      <c r="C271" s="19" t="str">
        <f t="shared" si="55"/>
        <v>40VP026123P</v>
      </c>
      <c r="D271" s="19" t="str">
        <f t="shared" si="55"/>
        <v>N</v>
      </c>
      <c r="E271" s="136"/>
      <c r="F271" s="19">
        <f t="shared" si="56"/>
        <v>250100001</v>
      </c>
      <c r="G271" s="20">
        <f t="shared" si="57"/>
        <v>0</v>
      </c>
      <c r="H271" s="21">
        <v>8.1999999999999993</v>
      </c>
      <c r="I271" s="21">
        <v>17</v>
      </c>
      <c r="J271" s="21">
        <v>14.8</v>
      </c>
      <c r="K271" s="22">
        <v>0</v>
      </c>
      <c r="L271" s="115"/>
      <c r="M271" s="21">
        <v>11.2</v>
      </c>
      <c r="N271" s="21">
        <v>21.4</v>
      </c>
      <c r="O271" s="21">
        <v>19.5</v>
      </c>
      <c r="P271" s="22">
        <v>0</v>
      </c>
      <c r="Q271" s="115"/>
      <c r="R271" s="21">
        <v>-15.1</v>
      </c>
      <c r="S271" s="21">
        <v>-19.5</v>
      </c>
      <c r="U271" s="111"/>
      <c r="V271" s="19">
        <v>0</v>
      </c>
      <c r="X271" s="19" t="s">
        <v>177</v>
      </c>
      <c r="Y271" s="19" t="s">
        <v>177</v>
      </c>
      <c r="Z271" s="19" t="str">
        <f t="shared" si="49"/>
        <v xml:space="preserve"> / LW 8.2 @ 50Hz</v>
      </c>
      <c r="BB271" s="136" t="s">
        <v>228</v>
      </c>
      <c r="BC271" s="136" t="s">
        <v>228</v>
      </c>
      <c r="BD271" s="136" t="s">
        <v>276</v>
      </c>
      <c r="BE271" s="136" t="s">
        <v>275</v>
      </c>
      <c r="BG271" s="136" t="s">
        <v>275</v>
      </c>
      <c r="BH271" s="136" t="s">
        <v>277</v>
      </c>
      <c r="BJ271" s="142" t="s">
        <v>278</v>
      </c>
      <c r="BM271" s="14" t="s">
        <v>202</v>
      </c>
      <c r="BN271" s="16" t="s">
        <v>208</v>
      </c>
      <c r="BO271" s="14" t="s">
        <v>209</v>
      </c>
      <c r="BP271" s="16" t="s">
        <v>210</v>
      </c>
      <c r="BQ271" s="16" t="s">
        <v>279</v>
      </c>
      <c r="BR271" s="24" t="s">
        <v>120</v>
      </c>
      <c r="BS271" s="139"/>
      <c r="BT271" s="21">
        <v>25.5</v>
      </c>
      <c r="BU271" s="109">
        <v>0.61</v>
      </c>
      <c r="BV271" s="16" t="s">
        <v>211</v>
      </c>
      <c r="BW271" s="16" t="s">
        <v>212</v>
      </c>
      <c r="BX271" s="16" t="s">
        <v>213</v>
      </c>
      <c r="BY271" s="139"/>
      <c r="BZ271" s="139"/>
      <c r="CA271" s="19" t="s">
        <v>214</v>
      </c>
      <c r="CB271" s="19" t="s">
        <v>280</v>
      </c>
      <c r="CC271" s="19"/>
      <c r="CD271" s="16"/>
      <c r="IG271" s="115">
        <f t="shared" si="53"/>
        <v>0</v>
      </c>
      <c r="IH271" s="147" t="str">
        <f t="shared" si="52"/>
        <v xml:space="preserve"> / LW 8.2 @ 50Hz</v>
      </c>
      <c r="II271" s="147" t="str">
        <f t="shared" si="52"/>
        <v/>
      </c>
      <c r="IJ271" s="147" t="str">
        <f t="shared" si="52"/>
        <v/>
      </c>
      <c r="IK271" s="147" t="str">
        <f t="shared" si="51"/>
        <v/>
      </c>
      <c r="IL271" s="147" t="str">
        <f t="shared" si="51"/>
        <v/>
      </c>
      <c r="IM271" s="147" t="str">
        <f t="shared" si="51"/>
        <v/>
      </c>
      <c r="IN271" s="147" t="str">
        <f t="shared" si="51"/>
        <v/>
      </c>
      <c r="IO271" s="147" t="str">
        <f t="shared" si="51"/>
        <v/>
      </c>
      <c r="IP271" s="147" t="str">
        <f t="shared" si="51"/>
        <v/>
      </c>
      <c r="IQ271" s="147" t="str">
        <f t="shared" si="45"/>
        <v/>
      </c>
      <c r="IR271" s="147" t="str">
        <f t="shared" si="45"/>
        <v/>
      </c>
      <c r="IS271" s="147" t="str">
        <f t="shared" si="45"/>
        <v/>
      </c>
      <c r="IT271" s="115">
        <f t="shared" si="54"/>
        <v>10</v>
      </c>
    </row>
    <row r="272" spans="1:254" ht="27" customHeight="1">
      <c r="A272" s="148">
        <f t="shared" si="55"/>
        <v>45950</v>
      </c>
      <c r="B272" s="19">
        <f t="shared" si="55"/>
        <v>0</v>
      </c>
      <c r="C272" s="19" t="str">
        <f t="shared" si="55"/>
        <v>40VP026123P</v>
      </c>
      <c r="D272" s="19" t="str">
        <f t="shared" si="55"/>
        <v>N</v>
      </c>
      <c r="E272" s="136"/>
      <c r="F272" s="19">
        <f t="shared" si="56"/>
        <v>250100001</v>
      </c>
      <c r="G272" s="20">
        <f t="shared" si="57"/>
        <v>0</v>
      </c>
      <c r="H272" s="21">
        <v>8.1999999999999993</v>
      </c>
      <c r="I272" s="21">
        <v>17</v>
      </c>
      <c r="J272" s="21">
        <v>14.8</v>
      </c>
      <c r="K272" s="22">
        <v>0</v>
      </c>
      <c r="L272" s="115"/>
      <c r="M272" s="21">
        <v>11.2</v>
      </c>
      <c r="N272" s="21">
        <v>21.4</v>
      </c>
      <c r="O272" s="21">
        <v>19.5</v>
      </c>
      <c r="P272" s="22">
        <v>0</v>
      </c>
      <c r="Q272" s="115"/>
      <c r="R272" s="21">
        <v>-15.1</v>
      </c>
      <c r="S272" s="21">
        <v>-19.5</v>
      </c>
      <c r="U272" s="111"/>
      <c r="V272" s="19">
        <v>0</v>
      </c>
      <c r="W272" s="24" t="s">
        <v>120</v>
      </c>
      <c r="X272" s="19" t="s">
        <v>177</v>
      </c>
      <c r="Y272" s="19" t="s">
        <v>177</v>
      </c>
      <c r="Z272" s="19" t="str">
        <f t="shared" si="49"/>
        <v xml:space="preserve"> / LW 8.2 @ 50Hz</v>
      </c>
      <c r="BB272" s="136" t="s">
        <v>228</v>
      </c>
      <c r="BC272" s="136" t="s">
        <v>228</v>
      </c>
      <c r="BD272" s="136" t="s">
        <v>276</v>
      </c>
      <c r="BE272" s="136" t="s">
        <v>275</v>
      </c>
      <c r="BG272" s="136" t="s">
        <v>275</v>
      </c>
      <c r="BH272" s="136" t="s">
        <v>277</v>
      </c>
      <c r="BJ272" s="142" t="s">
        <v>278</v>
      </c>
      <c r="BM272" s="14" t="s">
        <v>202</v>
      </c>
      <c r="BN272" s="16" t="s">
        <v>208</v>
      </c>
      <c r="BO272" s="14" t="s">
        <v>209</v>
      </c>
      <c r="BP272" s="16" t="s">
        <v>210</v>
      </c>
      <c r="BQ272" s="16" t="s">
        <v>279</v>
      </c>
      <c r="BR272" s="24" t="s">
        <v>120</v>
      </c>
      <c r="BS272" s="139"/>
      <c r="BT272" s="21">
        <v>25.5</v>
      </c>
      <c r="BU272" s="109">
        <v>0.61</v>
      </c>
      <c r="BV272" s="16" t="s">
        <v>211</v>
      </c>
      <c r="BW272" s="16" t="s">
        <v>212</v>
      </c>
      <c r="BX272" s="16" t="s">
        <v>213</v>
      </c>
      <c r="BY272" s="139"/>
      <c r="BZ272" s="139"/>
      <c r="CA272" s="19" t="s">
        <v>214</v>
      </c>
      <c r="CB272" s="19" t="s">
        <v>280</v>
      </c>
      <c r="CC272" s="19"/>
      <c r="CD272" s="16"/>
      <c r="IG272" s="115">
        <f t="shared" si="53"/>
        <v>0</v>
      </c>
      <c r="IH272" s="147" t="str">
        <f t="shared" si="52"/>
        <v xml:space="preserve"> / LW 8.2 @ 50Hz</v>
      </c>
      <c r="II272" s="147" t="str">
        <f t="shared" si="52"/>
        <v/>
      </c>
      <c r="IJ272" s="147" t="str">
        <f t="shared" si="52"/>
        <v/>
      </c>
      <c r="IK272" s="147" t="str">
        <f t="shared" si="51"/>
        <v/>
      </c>
      <c r="IL272" s="147" t="str">
        <f t="shared" si="51"/>
        <v/>
      </c>
      <c r="IM272" s="147" t="str">
        <f t="shared" si="51"/>
        <v/>
      </c>
      <c r="IN272" s="147" t="str">
        <f t="shared" si="51"/>
        <v/>
      </c>
      <c r="IO272" s="147" t="str">
        <f t="shared" si="51"/>
        <v/>
      </c>
      <c r="IP272" s="147" t="str">
        <f t="shared" si="51"/>
        <v/>
      </c>
      <c r="IQ272" s="147" t="str">
        <f t="shared" si="45"/>
        <v/>
      </c>
      <c r="IR272" s="147" t="str">
        <f t="shared" si="45"/>
        <v/>
      </c>
      <c r="IS272" s="147" t="str">
        <f t="shared" si="45"/>
        <v/>
      </c>
      <c r="IT272" s="115">
        <f t="shared" si="54"/>
        <v>10</v>
      </c>
    </row>
    <row r="273" spans="1:254" ht="27" customHeight="1">
      <c r="A273" s="148">
        <f t="shared" si="55"/>
        <v>45950</v>
      </c>
      <c r="B273" s="19">
        <f t="shared" si="55"/>
        <v>0</v>
      </c>
      <c r="C273" s="19" t="str">
        <f t="shared" si="55"/>
        <v>40VP026123P</v>
      </c>
      <c r="D273" s="19" t="str">
        <f t="shared" si="55"/>
        <v>N</v>
      </c>
      <c r="E273" s="136"/>
      <c r="F273" s="19">
        <f t="shared" si="56"/>
        <v>250100001</v>
      </c>
      <c r="G273" s="20">
        <f t="shared" si="57"/>
        <v>0</v>
      </c>
      <c r="H273" s="21">
        <v>8.1999999999999993</v>
      </c>
      <c r="I273" s="21">
        <v>17</v>
      </c>
      <c r="J273" s="21">
        <v>14.8</v>
      </c>
      <c r="K273" s="22">
        <v>0</v>
      </c>
      <c r="L273" s="115"/>
      <c r="M273" s="21">
        <v>11.2</v>
      </c>
      <c r="N273" s="21">
        <v>21.4</v>
      </c>
      <c r="O273" s="21">
        <v>19.5</v>
      </c>
      <c r="P273" s="22">
        <v>0</v>
      </c>
      <c r="Q273" s="115"/>
      <c r="R273" s="21">
        <v>-15.1</v>
      </c>
      <c r="S273" s="21">
        <v>-19.5</v>
      </c>
      <c r="U273" s="111"/>
      <c r="V273" s="19">
        <v>0</v>
      </c>
      <c r="W273" s="24" t="s">
        <v>120</v>
      </c>
      <c r="X273" s="19" t="s">
        <v>177</v>
      </c>
      <c r="Y273" s="19" t="s">
        <v>177</v>
      </c>
      <c r="Z273" s="19" t="str">
        <f t="shared" si="49"/>
        <v xml:space="preserve"> / LW 8.2 @ 50Hz</v>
      </c>
      <c r="BB273" s="136" t="s">
        <v>228</v>
      </c>
      <c r="BC273" s="136" t="s">
        <v>228</v>
      </c>
      <c r="BD273" s="136" t="s">
        <v>276</v>
      </c>
      <c r="BE273" s="136" t="s">
        <v>275</v>
      </c>
      <c r="BG273" s="136" t="s">
        <v>275</v>
      </c>
      <c r="BH273" s="136" t="s">
        <v>277</v>
      </c>
      <c r="BJ273" s="142" t="s">
        <v>278</v>
      </c>
      <c r="BM273" s="14" t="s">
        <v>202</v>
      </c>
      <c r="BN273" s="16" t="s">
        <v>208</v>
      </c>
      <c r="BO273" s="14" t="s">
        <v>209</v>
      </c>
      <c r="BP273" s="16" t="s">
        <v>210</v>
      </c>
      <c r="BQ273" s="16" t="s">
        <v>279</v>
      </c>
      <c r="BR273" s="24" t="s">
        <v>120</v>
      </c>
      <c r="BS273" s="139"/>
      <c r="BT273" s="21">
        <v>25.5</v>
      </c>
      <c r="BU273" s="109">
        <v>0.61</v>
      </c>
      <c r="BV273" s="16" t="s">
        <v>211</v>
      </c>
      <c r="BW273" s="16" t="s">
        <v>212</v>
      </c>
      <c r="BX273" s="16" t="s">
        <v>213</v>
      </c>
      <c r="BY273" s="139"/>
      <c r="BZ273" s="139"/>
      <c r="CA273" s="19" t="s">
        <v>214</v>
      </c>
      <c r="CB273" s="19" t="s">
        <v>280</v>
      </c>
      <c r="CC273" s="19"/>
      <c r="CD273" s="16"/>
      <c r="IG273" s="115">
        <f t="shared" si="53"/>
        <v>0</v>
      </c>
      <c r="IH273" s="147" t="str">
        <f t="shared" si="52"/>
        <v xml:space="preserve"> / LW 8.2 @ 50Hz</v>
      </c>
      <c r="II273" s="147" t="str">
        <f t="shared" si="52"/>
        <v/>
      </c>
      <c r="IJ273" s="147" t="str">
        <f t="shared" si="52"/>
        <v/>
      </c>
      <c r="IK273" s="147" t="str">
        <f t="shared" si="51"/>
        <v/>
      </c>
      <c r="IL273" s="147" t="str">
        <f t="shared" si="51"/>
        <v/>
      </c>
      <c r="IM273" s="147" t="str">
        <f t="shared" si="51"/>
        <v/>
      </c>
      <c r="IN273" s="147" t="str">
        <f t="shared" si="51"/>
        <v/>
      </c>
      <c r="IO273" s="147" t="str">
        <f t="shared" si="51"/>
        <v/>
      </c>
      <c r="IP273" s="147" t="str">
        <f t="shared" si="51"/>
        <v/>
      </c>
      <c r="IQ273" s="147" t="str">
        <f t="shared" si="45"/>
        <v/>
      </c>
      <c r="IR273" s="147" t="str">
        <f t="shared" si="45"/>
        <v/>
      </c>
      <c r="IS273" s="147" t="str">
        <f t="shared" si="45"/>
        <v/>
      </c>
      <c r="IT273" s="115">
        <f t="shared" si="54"/>
        <v>10</v>
      </c>
    </row>
    <row r="274" spans="1:254" ht="27" customHeight="1">
      <c r="A274" s="148">
        <f t="shared" si="55"/>
        <v>45950</v>
      </c>
      <c r="B274" s="19">
        <f t="shared" si="55"/>
        <v>0</v>
      </c>
      <c r="C274" s="19" t="str">
        <f t="shared" si="55"/>
        <v>40VP026123P</v>
      </c>
      <c r="D274" s="19" t="str">
        <f t="shared" si="55"/>
        <v>N</v>
      </c>
      <c r="E274" s="136"/>
      <c r="F274" s="19">
        <f t="shared" si="56"/>
        <v>250100001</v>
      </c>
      <c r="G274" s="20">
        <f t="shared" si="57"/>
        <v>0</v>
      </c>
      <c r="H274" s="21">
        <v>8.1999999999999993</v>
      </c>
      <c r="I274" s="21">
        <v>17</v>
      </c>
      <c r="J274" s="21">
        <v>14.8</v>
      </c>
      <c r="K274" s="22">
        <v>0</v>
      </c>
      <c r="L274" s="115"/>
      <c r="M274" s="21">
        <v>11.2</v>
      </c>
      <c r="N274" s="21">
        <v>21.4</v>
      </c>
      <c r="O274" s="21">
        <v>19.5</v>
      </c>
      <c r="P274" s="22">
        <v>0</v>
      </c>
      <c r="Q274" s="115"/>
      <c r="R274" s="21">
        <v>-15.1</v>
      </c>
      <c r="S274" s="21">
        <v>-19.5</v>
      </c>
      <c r="U274" s="111"/>
      <c r="V274" s="19">
        <v>0</v>
      </c>
      <c r="W274" s="24" t="s">
        <v>120</v>
      </c>
      <c r="X274" s="19" t="s">
        <v>177</v>
      </c>
      <c r="Y274" s="19" t="s">
        <v>177</v>
      </c>
      <c r="Z274" s="19" t="str">
        <f t="shared" si="49"/>
        <v xml:space="preserve"> / LW 8.2 @ 50Hz</v>
      </c>
      <c r="BB274" s="136" t="s">
        <v>228</v>
      </c>
      <c r="BC274" s="136" t="s">
        <v>228</v>
      </c>
      <c r="BD274" s="136" t="s">
        <v>276</v>
      </c>
      <c r="BE274" s="136" t="s">
        <v>275</v>
      </c>
      <c r="BG274" s="136" t="s">
        <v>275</v>
      </c>
      <c r="BH274" s="136" t="s">
        <v>277</v>
      </c>
      <c r="BJ274" s="142" t="s">
        <v>278</v>
      </c>
      <c r="BM274" s="14" t="s">
        <v>202</v>
      </c>
      <c r="BN274" s="16" t="s">
        <v>208</v>
      </c>
      <c r="BO274" s="14" t="s">
        <v>209</v>
      </c>
      <c r="BP274" s="16" t="s">
        <v>210</v>
      </c>
      <c r="BQ274" s="16" t="s">
        <v>279</v>
      </c>
      <c r="BR274" s="24" t="s">
        <v>120</v>
      </c>
      <c r="BS274" s="139"/>
      <c r="BT274" s="21">
        <v>25.5</v>
      </c>
      <c r="BU274" s="109">
        <v>0.61</v>
      </c>
      <c r="BV274" s="16" t="s">
        <v>211</v>
      </c>
      <c r="BW274" s="16" t="s">
        <v>212</v>
      </c>
      <c r="BX274" s="16" t="s">
        <v>213</v>
      </c>
      <c r="BY274" s="139"/>
      <c r="BZ274" s="139"/>
      <c r="CA274" s="19" t="s">
        <v>214</v>
      </c>
      <c r="CB274" s="19" t="s">
        <v>280</v>
      </c>
      <c r="CC274" s="19"/>
      <c r="CD274" s="16"/>
      <c r="IG274" s="115">
        <f t="shared" si="53"/>
        <v>0</v>
      </c>
      <c r="IH274" s="147" t="str">
        <f t="shared" si="52"/>
        <v xml:space="preserve"> / LW 8.2 @ 50Hz</v>
      </c>
      <c r="II274" s="147" t="str">
        <f t="shared" si="52"/>
        <v/>
      </c>
      <c r="IJ274" s="147" t="str">
        <f t="shared" si="52"/>
        <v/>
      </c>
      <c r="IK274" s="147" t="str">
        <f t="shared" si="51"/>
        <v/>
      </c>
      <c r="IL274" s="147" t="str">
        <f t="shared" si="51"/>
        <v/>
      </c>
      <c r="IM274" s="147" t="str">
        <f t="shared" si="51"/>
        <v/>
      </c>
      <c r="IN274" s="147" t="str">
        <f t="shared" si="51"/>
        <v/>
      </c>
      <c r="IO274" s="147" t="str">
        <f t="shared" si="51"/>
        <v/>
      </c>
      <c r="IP274" s="147" t="str">
        <f t="shared" si="51"/>
        <v/>
      </c>
      <c r="IQ274" s="147" t="str">
        <f t="shared" si="45"/>
        <v/>
      </c>
      <c r="IR274" s="147" t="str">
        <f t="shared" si="45"/>
        <v/>
      </c>
      <c r="IS274" s="147" t="str">
        <f t="shared" si="45"/>
        <v/>
      </c>
      <c r="IT274" s="115">
        <f t="shared" si="54"/>
        <v>10</v>
      </c>
    </row>
    <row r="275" spans="1:254" ht="27" customHeight="1">
      <c r="A275" s="148">
        <f t="shared" si="55"/>
        <v>45950</v>
      </c>
      <c r="B275" s="19">
        <f t="shared" si="55"/>
        <v>0</v>
      </c>
      <c r="C275" s="19" t="str">
        <f t="shared" si="55"/>
        <v>40VP026123P</v>
      </c>
      <c r="D275" s="19" t="str">
        <f t="shared" si="55"/>
        <v>N</v>
      </c>
      <c r="E275" s="136"/>
      <c r="F275" s="19">
        <f t="shared" si="56"/>
        <v>250100001</v>
      </c>
      <c r="G275" s="20">
        <f t="shared" si="57"/>
        <v>0</v>
      </c>
      <c r="H275" s="21">
        <v>8.1999999999999993</v>
      </c>
      <c r="I275" s="21">
        <v>17</v>
      </c>
      <c r="J275" s="21">
        <v>14.8</v>
      </c>
      <c r="K275" s="22">
        <v>0</v>
      </c>
      <c r="L275" s="115"/>
      <c r="M275" s="21">
        <v>11.2</v>
      </c>
      <c r="N275" s="21">
        <v>21.4</v>
      </c>
      <c r="O275" s="21">
        <v>19.5</v>
      </c>
      <c r="P275" s="22">
        <v>0</v>
      </c>
      <c r="Q275" s="115"/>
      <c r="R275" s="21">
        <v>-15.1</v>
      </c>
      <c r="S275" s="21">
        <v>-19.5</v>
      </c>
      <c r="U275" s="111"/>
      <c r="V275" s="19">
        <v>0</v>
      </c>
      <c r="W275" s="24" t="s">
        <v>120</v>
      </c>
      <c r="X275" s="19" t="s">
        <v>177</v>
      </c>
      <c r="Y275" s="19" t="s">
        <v>177</v>
      </c>
      <c r="Z275" s="19" t="str">
        <f t="shared" si="49"/>
        <v xml:space="preserve"> / LW 8.2 @ 50Hz</v>
      </c>
      <c r="BB275" s="136" t="s">
        <v>228</v>
      </c>
      <c r="BC275" s="136" t="s">
        <v>228</v>
      </c>
      <c r="BD275" s="136" t="s">
        <v>276</v>
      </c>
      <c r="BE275" s="136" t="s">
        <v>275</v>
      </c>
      <c r="BG275" s="136" t="s">
        <v>275</v>
      </c>
      <c r="BH275" s="136" t="s">
        <v>277</v>
      </c>
      <c r="BJ275" s="142" t="s">
        <v>278</v>
      </c>
      <c r="BM275" s="14" t="s">
        <v>202</v>
      </c>
      <c r="BN275" s="16" t="s">
        <v>208</v>
      </c>
      <c r="BO275" s="14" t="s">
        <v>209</v>
      </c>
      <c r="BP275" s="16" t="s">
        <v>210</v>
      </c>
      <c r="BQ275" s="16" t="s">
        <v>279</v>
      </c>
      <c r="BR275" s="24" t="s">
        <v>120</v>
      </c>
      <c r="BS275" s="139"/>
      <c r="BT275" s="21">
        <v>25.5</v>
      </c>
      <c r="BU275" s="109">
        <v>0.61</v>
      </c>
      <c r="BV275" s="16" t="s">
        <v>211</v>
      </c>
      <c r="BW275" s="16" t="s">
        <v>212</v>
      </c>
      <c r="BX275" s="16" t="s">
        <v>213</v>
      </c>
      <c r="BY275" s="139"/>
      <c r="BZ275" s="139"/>
      <c r="CA275" s="19" t="s">
        <v>214</v>
      </c>
      <c r="CB275" s="19" t="s">
        <v>280</v>
      </c>
      <c r="CC275" s="19"/>
      <c r="CD275" s="16"/>
      <c r="IG275" s="115">
        <f t="shared" si="53"/>
        <v>0</v>
      </c>
      <c r="IH275" s="147" t="str">
        <f t="shared" si="52"/>
        <v xml:space="preserve"> / LW 8.2 @ 50Hz</v>
      </c>
      <c r="II275" s="147" t="str">
        <f t="shared" si="52"/>
        <v/>
      </c>
      <c r="IJ275" s="147" t="str">
        <f t="shared" si="52"/>
        <v/>
      </c>
      <c r="IK275" s="147" t="str">
        <f t="shared" si="51"/>
        <v/>
      </c>
      <c r="IL275" s="147" t="str">
        <f t="shared" si="51"/>
        <v/>
      </c>
      <c r="IM275" s="147" t="str">
        <f t="shared" si="51"/>
        <v/>
      </c>
      <c r="IN275" s="147" t="str">
        <f t="shared" si="51"/>
        <v/>
      </c>
      <c r="IO275" s="147" t="str">
        <f t="shared" si="51"/>
        <v/>
      </c>
      <c r="IP275" s="147" t="str">
        <f t="shared" si="51"/>
        <v/>
      </c>
      <c r="IQ275" s="147" t="str">
        <f t="shared" si="45"/>
        <v/>
      </c>
      <c r="IR275" s="147" t="str">
        <f t="shared" si="45"/>
        <v/>
      </c>
      <c r="IS275" s="147" t="str">
        <f t="shared" si="45"/>
        <v/>
      </c>
      <c r="IT275" s="115">
        <f t="shared" si="54"/>
        <v>10</v>
      </c>
    </row>
    <row r="276" spans="1:254" ht="27" customHeight="1">
      <c r="A276" s="148">
        <f t="shared" si="55"/>
        <v>45950</v>
      </c>
      <c r="B276" s="19">
        <f t="shared" si="55"/>
        <v>0</v>
      </c>
      <c r="C276" s="19" t="str">
        <f t="shared" si="55"/>
        <v>40VP026123P</v>
      </c>
      <c r="D276" s="19" t="str">
        <f t="shared" si="55"/>
        <v>N</v>
      </c>
      <c r="E276" s="136"/>
      <c r="F276" s="19">
        <f t="shared" si="56"/>
        <v>250100001</v>
      </c>
      <c r="G276" s="20">
        <f t="shared" si="57"/>
        <v>0</v>
      </c>
      <c r="H276" s="21">
        <v>8.1999999999999993</v>
      </c>
      <c r="I276" s="21">
        <v>17</v>
      </c>
      <c r="J276" s="21">
        <v>14.8</v>
      </c>
      <c r="K276" s="22">
        <v>0</v>
      </c>
      <c r="L276" s="115"/>
      <c r="M276" s="21">
        <v>11.2</v>
      </c>
      <c r="N276" s="21">
        <v>21.4</v>
      </c>
      <c r="O276" s="21">
        <v>19.5</v>
      </c>
      <c r="P276" s="22">
        <v>0</v>
      </c>
      <c r="Q276" s="115"/>
      <c r="R276" s="21">
        <v>-15.1</v>
      </c>
      <c r="S276" s="21">
        <v>-19.5</v>
      </c>
      <c r="U276" s="111"/>
      <c r="V276" s="19">
        <v>0</v>
      </c>
      <c r="W276" s="24" t="s">
        <v>120</v>
      </c>
      <c r="X276" s="19" t="s">
        <v>177</v>
      </c>
      <c r="Y276" s="19" t="s">
        <v>177</v>
      </c>
      <c r="Z276" s="19" t="str">
        <f t="shared" si="49"/>
        <v xml:space="preserve"> / LW 8.2 @ 50Hz</v>
      </c>
      <c r="BB276" s="136" t="s">
        <v>228</v>
      </c>
      <c r="BC276" s="136" t="s">
        <v>228</v>
      </c>
      <c r="BD276" s="136" t="s">
        <v>276</v>
      </c>
      <c r="BE276" s="136" t="s">
        <v>275</v>
      </c>
      <c r="BG276" s="136" t="s">
        <v>275</v>
      </c>
      <c r="BH276" s="136" t="s">
        <v>277</v>
      </c>
      <c r="BJ276" s="142" t="s">
        <v>278</v>
      </c>
      <c r="BM276" s="14" t="s">
        <v>202</v>
      </c>
      <c r="BN276" s="16" t="s">
        <v>208</v>
      </c>
      <c r="BO276" s="14" t="s">
        <v>209</v>
      </c>
      <c r="BP276" s="16" t="s">
        <v>210</v>
      </c>
      <c r="BQ276" s="16" t="s">
        <v>279</v>
      </c>
      <c r="BR276" s="24" t="s">
        <v>120</v>
      </c>
      <c r="BS276" s="139"/>
      <c r="BT276" s="21">
        <v>25.5</v>
      </c>
      <c r="BU276" s="109">
        <v>0.61</v>
      </c>
      <c r="BV276" s="16" t="s">
        <v>211</v>
      </c>
      <c r="BW276" s="16" t="s">
        <v>212</v>
      </c>
      <c r="BX276" s="16" t="s">
        <v>213</v>
      </c>
      <c r="BY276" s="139"/>
      <c r="BZ276" s="139"/>
      <c r="CA276" s="19" t="s">
        <v>214</v>
      </c>
      <c r="CB276" s="19" t="s">
        <v>280</v>
      </c>
      <c r="CC276" s="19"/>
      <c r="CD276" s="16"/>
      <c r="IG276" s="115">
        <f t="shared" si="53"/>
        <v>0</v>
      </c>
      <c r="IH276" s="147" t="str">
        <f t="shared" si="52"/>
        <v xml:space="preserve"> / LW 8.2 @ 50Hz</v>
      </c>
      <c r="II276" s="147" t="str">
        <f t="shared" si="52"/>
        <v/>
      </c>
      <c r="IJ276" s="147" t="str">
        <f t="shared" si="52"/>
        <v/>
      </c>
      <c r="IK276" s="147" t="str">
        <f t="shared" si="51"/>
        <v/>
      </c>
      <c r="IL276" s="147" t="str">
        <f t="shared" si="51"/>
        <v/>
      </c>
      <c r="IM276" s="147" t="str">
        <f t="shared" si="51"/>
        <v/>
      </c>
      <c r="IN276" s="147" t="str">
        <f t="shared" si="51"/>
        <v/>
      </c>
      <c r="IO276" s="147" t="str">
        <f t="shared" si="51"/>
        <v/>
      </c>
      <c r="IP276" s="147" t="str">
        <f t="shared" si="51"/>
        <v/>
      </c>
      <c r="IQ276" s="147" t="str">
        <f t="shared" si="45"/>
        <v/>
      </c>
      <c r="IR276" s="147" t="str">
        <f t="shared" si="45"/>
        <v/>
      </c>
      <c r="IS276" s="147" t="str">
        <f t="shared" si="45"/>
        <v/>
      </c>
      <c r="IT276" s="115">
        <f t="shared" si="54"/>
        <v>10</v>
      </c>
    </row>
    <row r="277" spans="1:254" ht="27" customHeight="1">
      <c r="A277" s="148">
        <f t="shared" si="55"/>
        <v>45950</v>
      </c>
      <c r="B277" s="19">
        <f t="shared" si="55"/>
        <v>0</v>
      </c>
      <c r="C277" s="19" t="str">
        <f t="shared" si="55"/>
        <v>40VP026123P</v>
      </c>
      <c r="D277" s="19" t="str">
        <f t="shared" si="55"/>
        <v>N</v>
      </c>
      <c r="E277" s="136"/>
      <c r="F277" s="19">
        <f t="shared" si="56"/>
        <v>250100001</v>
      </c>
      <c r="G277" s="20">
        <f t="shared" si="57"/>
        <v>0</v>
      </c>
      <c r="H277" s="21">
        <v>8.1999999999999993</v>
      </c>
      <c r="I277" s="21">
        <v>17</v>
      </c>
      <c r="J277" s="21">
        <v>14.8</v>
      </c>
      <c r="K277" s="22">
        <v>0</v>
      </c>
      <c r="L277" s="115"/>
      <c r="M277" s="21">
        <v>11.2</v>
      </c>
      <c r="N277" s="21">
        <v>21.4</v>
      </c>
      <c r="O277" s="21">
        <v>19.5</v>
      </c>
      <c r="P277" s="22">
        <v>0</v>
      </c>
      <c r="Q277" s="115"/>
      <c r="R277" s="21">
        <v>-15.1</v>
      </c>
      <c r="S277" s="21">
        <v>-19.5</v>
      </c>
      <c r="U277" s="111"/>
      <c r="V277" s="19">
        <v>0</v>
      </c>
      <c r="W277" s="24" t="s">
        <v>120</v>
      </c>
      <c r="X277" s="19" t="s">
        <v>177</v>
      </c>
      <c r="Y277" s="19" t="s">
        <v>177</v>
      </c>
      <c r="Z277" s="19" t="str">
        <f t="shared" si="49"/>
        <v xml:space="preserve"> / LW 8.2 @ 50Hz</v>
      </c>
      <c r="BB277" s="136" t="s">
        <v>228</v>
      </c>
      <c r="BC277" s="136" t="s">
        <v>228</v>
      </c>
      <c r="BD277" s="136" t="s">
        <v>276</v>
      </c>
      <c r="BE277" s="136" t="s">
        <v>275</v>
      </c>
      <c r="BG277" s="136" t="s">
        <v>275</v>
      </c>
      <c r="BH277" s="136" t="s">
        <v>277</v>
      </c>
      <c r="BJ277" s="142" t="s">
        <v>278</v>
      </c>
      <c r="BM277" s="14" t="s">
        <v>202</v>
      </c>
      <c r="BN277" s="16" t="s">
        <v>208</v>
      </c>
      <c r="BO277" s="14" t="s">
        <v>209</v>
      </c>
      <c r="BP277" s="16" t="s">
        <v>210</v>
      </c>
      <c r="BQ277" s="16" t="s">
        <v>279</v>
      </c>
      <c r="BR277" s="24" t="s">
        <v>120</v>
      </c>
      <c r="BS277" s="139"/>
      <c r="BT277" s="21">
        <v>25.5</v>
      </c>
      <c r="BU277" s="109">
        <v>0.61</v>
      </c>
      <c r="BV277" s="16" t="s">
        <v>211</v>
      </c>
      <c r="BW277" s="16" t="s">
        <v>212</v>
      </c>
      <c r="BX277" s="16" t="s">
        <v>213</v>
      </c>
      <c r="BY277" s="139"/>
      <c r="BZ277" s="139"/>
      <c r="CA277" s="19" t="s">
        <v>214</v>
      </c>
      <c r="CB277" s="19" t="s">
        <v>280</v>
      </c>
      <c r="CC277" s="19"/>
      <c r="CD277" s="16"/>
      <c r="IG277" s="115">
        <f t="shared" si="53"/>
        <v>0</v>
      </c>
      <c r="IH277" s="147" t="str">
        <f t="shared" si="52"/>
        <v xml:space="preserve"> / LW 8.2 @ 50Hz</v>
      </c>
      <c r="II277" s="147" t="str">
        <f t="shared" si="52"/>
        <v/>
      </c>
      <c r="IJ277" s="147" t="str">
        <f t="shared" si="52"/>
        <v/>
      </c>
      <c r="IK277" s="147" t="str">
        <f t="shared" si="51"/>
        <v/>
      </c>
      <c r="IL277" s="147" t="str">
        <f t="shared" si="51"/>
        <v/>
      </c>
      <c r="IM277" s="147" t="str">
        <f t="shared" si="51"/>
        <v/>
      </c>
      <c r="IN277" s="147" t="str">
        <f t="shared" si="51"/>
        <v/>
      </c>
      <c r="IO277" s="147" t="str">
        <f t="shared" si="51"/>
        <v/>
      </c>
      <c r="IP277" s="147" t="str">
        <f t="shared" si="51"/>
        <v/>
      </c>
      <c r="IQ277" s="147" t="str">
        <f t="shared" si="45"/>
        <v/>
      </c>
      <c r="IR277" s="147" t="str">
        <f t="shared" si="45"/>
        <v/>
      </c>
      <c r="IS277" s="147" t="str">
        <f t="shared" si="45"/>
        <v/>
      </c>
      <c r="IT277" s="115">
        <f t="shared" si="54"/>
        <v>10</v>
      </c>
    </row>
    <row r="278" spans="1:254" ht="27" customHeight="1">
      <c r="A278" s="148">
        <f t="shared" si="55"/>
        <v>45950</v>
      </c>
      <c r="B278" s="19">
        <f t="shared" si="55"/>
        <v>0</v>
      </c>
      <c r="C278" s="19" t="str">
        <f t="shared" si="55"/>
        <v>40VP026123P</v>
      </c>
      <c r="D278" s="19" t="str">
        <f t="shared" si="55"/>
        <v>N</v>
      </c>
      <c r="E278" s="136"/>
      <c r="F278" s="19">
        <f t="shared" si="56"/>
        <v>250100001</v>
      </c>
      <c r="G278" s="20">
        <f t="shared" si="57"/>
        <v>0</v>
      </c>
      <c r="H278" s="21">
        <v>8.1999999999999993</v>
      </c>
      <c r="I278" s="21">
        <v>17</v>
      </c>
      <c r="J278" s="21">
        <v>14.8</v>
      </c>
      <c r="K278" s="22">
        <v>0</v>
      </c>
      <c r="L278" s="115"/>
      <c r="M278" s="21">
        <v>11.2</v>
      </c>
      <c r="N278" s="21">
        <v>21.4</v>
      </c>
      <c r="O278" s="21">
        <v>19.5</v>
      </c>
      <c r="P278" s="22">
        <v>0</v>
      </c>
      <c r="Q278" s="115"/>
      <c r="R278" s="21">
        <v>-15.1</v>
      </c>
      <c r="S278" s="21">
        <v>-19.5</v>
      </c>
      <c r="U278" s="111"/>
      <c r="V278" s="19">
        <v>0</v>
      </c>
      <c r="W278" s="24" t="s">
        <v>120</v>
      </c>
      <c r="X278" s="19" t="s">
        <v>177</v>
      </c>
      <c r="Y278" s="19" t="s">
        <v>177</v>
      </c>
      <c r="Z278" s="19" t="str">
        <f t="shared" si="49"/>
        <v xml:space="preserve"> / LW 8.2 @ 50Hz</v>
      </c>
      <c r="BB278" s="136" t="s">
        <v>228</v>
      </c>
      <c r="BC278" s="136" t="s">
        <v>228</v>
      </c>
      <c r="BD278" s="136" t="s">
        <v>276</v>
      </c>
      <c r="BE278" s="136" t="s">
        <v>275</v>
      </c>
      <c r="BG278" s="136" t="s">
        <v>275</v>
      </c>
      <c r="BH278" s="136" t="s">
        <v>277</v>
      </c>
      <c r="BJ278" s="142" t="s">
        <v>278</v>
      </c>
      <c r="BM278" s="14" t="s">
        <v>202</v>
      </c>
      <c r="BN278" s="16" t="s">
        <v>208</v>
      </c>
      <c r="BO278" s="14" t="s">
        <v>209</v>
      </c>
      <c r="BP278" s="16" t="s">
        <v>210</v>
      </c>
      <c r="BQ278" s="16" t="s">
        <v>279</v>
      </c>
      <c r="BR278" s="24" t="s">
        <v>120</v>
      </c>
      <c r="BS278" s="139"/>
      <c r="BT278" s="21">
        <v>25.5</v>
      </c>
      <c r="BU278" s="109">
        <v>0.61</v>
      </c>
      <c r="BV278" s="16" t="s">
        <v>211</v>
      </c>
      <c r="BW278" s="16" t="s">
        <v>212</v>
      </c>
      <c r="BX278" s="16" t="s">
        <v>213</v>
      </c>
      <c r="BY278" s="139"/>
      <c r="BZ278" s="139"/>
      <c r="CA278" s="19" t="s">
        <v>214</v>
      </c>
      <c r="CB278" s="19" t="s">
        <v>280</v>
      </c>
      <c r="CC278" s="19"/>
      <c r="CD278" s="16"/>
      <c r="IG278" s="115">
        <f t="shared" si="53"/>
        <v>0</v>
      </c>
      <c r="IH278" s="147" t="str">
        <f t="shared" si="52"/>
        <v xml:space="preserve"> / LW 8.2 @ 50Hz</v>
      </c>
      <c r="II278" s="147" t="str">
        <f t="shared" si="52"/>
        <v/>
      </c>
      <c r="IJ278" s="147" t="str">
        <f t="shared" si="52"/>
        <v/>
      </c>
      <c r="IK278" s="147" t="str">
        <f t="shared" si="51"/>
        <v/>
      </c>
      <c r="IL278" s="147" t="str">
        <f t="shared" si="51"/>
        <v/>
      </c>
      <c r="IM278" s="147" t="str">
        <f t="shared" si="51"/>
        <v/>
      </c>
      <c r="IN278" s="147" t="str">
        <f t="shared" si="51"/>
        <v/>
      </c>
      <c r="IO278" s="147" t="str">
        <f t="shared" si="51"/>
        <v/>
      </c>
      <c r="IP278" s="147" t="str">
        <f t="shared" si="51"/>
        <v/>
      </c>
      <c r="IQ278" s="147" t="str">
        <f t="shared" si="51"/>
        <v/>
      </c>
      <c r="IR278" s="147" t="str">
        <f t="shared" si="51"/>
        <v/>
      </c>
      <c r="IS278" s="147" t="str">
        <f t="shared" si="51"/>
        <v/>
      </c>
      <c r="IT278" s="115">
        <f t="shared" si="54"/>
        <v>10</v>
      </c>
    </row>
    <row r="279" spans="1:254" ht="27" customHeight="1">
      <c r="A279" s="148">
        <f t="shared" si="55"/>
        <v>45950</v>
      </c>
      <c r="B279" s="19">
        <f t="shared" si="55"/>
        <v>0</v>
      </c>
      <c r="C279" s="19" t="str">
        <f t="shared" si="55"/>
        <v>40VP026123P</v>
      </c>
      <c r="D279" s="19" t="str">
        <f t="shared" si="55"/>
        <v>N</v>
      </c>
      <c r="E279" s="136"/>
      <c r="F279" s="19">
        <f t="shared" si="56"/>
        <v>250100001</v>
      </c>
      <c r="G279" s="20">
        <f t="shared" si="57"/>
        <v>0</v>
      </c>
      <c r="H279" s="21">
        <v>8.1999999999999993</v>
      </c>
      <c r="I279" s="21">
        <v>17</v>
      </c>
      <c r="J279" s="21">
        <v>14.8</v>
      </c>
      <c r="K279" s="22">
        <v>0</v>
      </c>
      <c r="L279" s="115"/>
      <c r="M279" s="21">
        <v>11.2</v>
      </c>
      <c r="N279" s="21">
        <v>21.4</v>
      </c>
      <c r="O279" s="21">
        <v>19.5</v>
      </c>
      <c r="P279" s="22">
        <v>0</v>
      </c>
      <c r="Q279" s="115"/>
      <c r="R279" s="21">
        <v>-15.1</v>
      </c>
      <c r="S279" s="21">
        <v>-19.5</v>
      </c>
      <c r="U279" s="111"/>
      <c r="V279" s="19">
        <v>0</v>
      </c>
      <c r="W279" s="24" t="s">
        <v>120</v>
      </c>
      <c r="X279" s="19" t="s">
        <v>177</v>
      </c>
      <c r="Y279" s="19" t="s">
        <v>177</v>
      </c>
      <c r="Z279" s="19" t="str">
        <f t="shared" si="49"/>
        <v xml:space="preserve"> / LW 8.2 @ 50Hz</v>
      </c>
      <c r="BB279" s="136" t="s">
        <v>228</v>
      </c>
      <c r="BC279" s="136" t="s">
        <v>228</v>
      </c>
      <c r="BD279" s="136" t="s">
        <v>276</v>
      </c>
      <c r="BE279" s="136" t="s">
        <v>275</v>
      </c>
      <c r="BG279" s="136" t="s">
        <v>275</v>
      </c>
      <c r="BH279" s="136" t="s">
        <v>277</v>
      </c>
      <c r="BJ279" s="142" t="s">
        <v>278</v>
      </c>
      <c r="BM279" s="14" t="s">
        <v>202</v>
      </c>
      <c r="BN279" s="16" t="s">
        <v>208</v>
      </c>
      <c r="BO279" s="14" t="s">
        <v>209</v>
      </c>
      <c r="BP279" s="16" t="s">
        <v>210</v>
      </c>
      <c r="BQ279" s="16" t="s">
        <v>279</v>
      </c>
      <c r="BR279" s="24" t="s">
        <v>120</v>
      </c>
      <c r="BS279" s="139"/>
      <c r="BT279" s="21">
        <v>25.5</v>
      </c>
      <c r="BU279" s="109">
        <v>0.61</v>
      </c>
      <c r="BV279" s="16" t="s">
        <v>211</v>
      </c>
      <c r="BW279" s="16" t="s">
        <v>212</v>
      </c>
      <c r="BX279" s="16" t="s">
        <v>213</v>
      </c>
      <c r="BY279" s="139"/>
      <c r="BZ279" s="139"/>
      <c r="CA279" s="19" t="s">
        <v>214</v>
      </c>
      <c r="CB279" s="19" t="s">
        <v>280</v>
      </c>
      <c r="CC279" s="19"/>
      <c r="CD279" s="16"/>
      <c r="IG279" s="115">
        <f t="shared" si="53"/>
        <v>0</v>
      </c>
      <c r="IH279" s="147" t="str">
        <f t="shared" si="52"/>
        <v xml:space="preserve"> / LW 8.2 @ 50Hz</v>
      </c>
      <c r="II279" s="147" t="str">
        <f t="shared" si="52"/>
        <v/>
      </c>
      <c r="IJ279" s="147" t="str">
        <f t="shared" si="52"/>
        <v/>
      </c>
      <c r="IK279" s="147" t="str">
        <f t="shared" si="51"/>
        <v/>
      </c>
      <c r="IL279" s="147" t="str">
        <f t="shared" si="51"/>
        <v/>
      </c>
      <c r="IM279" s="147" t="str">
        <f t="shared" si="51"/>
        <v/>
      </c>
      <c r="IN279" s="147" t="str">
        <f t="shared" si="51"/>
        <v/>
      </c>
      <c r="IO279" s="147" t="str">
        <f t="shared" si="51"/>
        <v/>
      </c>
      <c r="IP279" s="147" t="str">
        <f t="shared" si="51"/>
        <v/>
      </c>
      <c r="IQ279" s="147" t="str">
        <f t="shared" si="51"/>
        <v/>
      </c>
      <c r="IR279" s="147" t="str">
        <f t="shared" si="51"/>
        <v/>
      </c>
      <c r="IS279" s="147" t="str">
        <f t="shared" si="51"/>
        <v/>
      </c>
      <c r="IT279" s="115">
        <f t="shared" si="54"/>
        <v>10</v>
      </c>
    </row>
    <row r="280" spans="1:254" ht="27" customHeight="1">
      <c r="A280" s="148">
        <f t="shared" si="55"/>
        <v>45950</v>
      </c>
      <c r="B280" s="19">
        <f t="shared" si="55"/>
        <v>0</v>
      </c>
      <c r="C280" s="19" t="str">
        <f t="shared" si="55"/>
        <v>40VP026123P</v>
      </c>
      <c r="D280" s="19" t="str">
        <f t="shared" si="55"/>
        <v>N</v>
      </c>
      <c r="E280" s="136"/>
      <c r="F280" s="19">
        <f t="shared" si="56"/>
        <v>250100001</v>
      </c>
      <c r="G280" s="20">
        <f t="shared" si="57"/>
        <v>0</v>
      </c>
      <c r="H280" s="21">
        <v>8.1999999999999993</v>
      </c>
      <c r="I280" s="21">
        <v>17</v>
      </c>
      <c r="J280" s="21">
        <v>14.8</v>
      </c>
      <c r="K280" s="22">
        <v>0</v>
      </c>
      <c r="L280" s="115"/>
      <c r="M280" s="21">
        <v>11.2</v>
      </c>
      <c r="N280" s="21">
        <v>21.4</v>
      </c>
      <c r="O280" s="21">
        <v>19.5</v>
      </c>
      <c r="P280" s="22">
        <v>0</v>
      </c>
      <c r="Q280" s="115"/>
      <c r="R280" s="21">
        <v>-15.1</v>
      </c>
      <c r="S280" s="21">
        <v>-19.5</v>
      </c>
      <c r="U280" s="111"/>
      <c r="V280" s="19">
        <v>0</v>
      </c>
      <c r="W280" s="24" t="s">
        <v>120</v>
      </c>
      <c r="X280" s="19" t="s">
        <v>177</v>
      </c>
      <c r="Y280" s="19" t="s">
        <v>177</v>
      </c>
      <c r="Z280" s="19" t="str">
        <f t="shared" si="49"/>
        <v xml:space="preserve"> / LW 8.2 @ 50Hz</v>
      </c>
      <c r="BB280" s="136" t="s">
        <v>228</v>
      </c>
      <c r="BC280" s="136" t="s">
        <v>228</v>
      </c>
      <c r="BD280" s="136" t="s">
        <v>276</v>
      </c>
      <c r="BE280" s="136" t="s">
        <v>275</v>
      </c>
      <c r="BG280" s="136" t="s">
        <v>275</v>
      </c>
      <c r="BH280" s="136" t="s">
        <v>277</v>
      </c>
      <c r="BJ280" s="142" t="s">
        <v>278</v>
      </c>
      <c r="BM280" s="14" t="s">
        <v>202</v>
      </c>
      <c r="BN280" s="16" t="s">
        <v>208</v>
      </c>
      <c r="BO280" s="14" t="s">
        <v>209</v>
      </c>
      <c r="BP280" s="16" t="s">
        <v>210</v>
      </c>
      <c r="BQ280" s="16" t="s">
        <v>279</v>
      </c>
      <c r="BR280" s="24" t="s">
        <v>120</v>
      </c>
      <c r="BS280" s="139"/>
      <c r="BT280" s="21">
        <v>25.5</v>
      </c>
      <c r="BU280" s="109">
        <v>0.61</v>
      </c>
      <c r="BV280" s="16" t="s">
        <v>211</v>
      </c>
      <c r="BW280" s="16" t="s">
        <v>212</v>
      </c>
      <c r="BX280" s="16" t="s">
        <v>213</v>
      </c>
      <c r="BY280" s="139"/>
      <c r="BZ280" s="139"/>
      <c r="CA280" s="19" t="s">
        <v>214</v>
      </c>
      <c r="CB280" s="19" t="s">
        <v>280</v>
      </c>
      <c r="CC280" s="19"/>
      <c r="CD280" s="16"/>
      <c r="IG280" s="115">
        <f t="shared" si="53"/>
        <v>0</v>
      </c>
      <c r="IH280" s="147" t="str">
        <f t="shared" si="52"/>
        <v xml:space="preserve"> / LW 8.2 @ 50Hz</v>
      </c>
      <c r="II280" s="147" t="str">
        <f t="shared" si="52"/>
        <v/>
      </c>
      <c r="IJ280" s="147" t="str">
        <f t="shared" si="52"/>
        <v/>
      </c>
      <c r="IK280" s="147" t="str">
        <f t="shared" si="51"/>
        <v/>
      </c>
      <c r="IL280" s="147" t="str">
        <f t="shared" si="51"/>
        <v/>
      </c>
      <c r="IM280" s="147" t="str">
        <f t="shared" si="51"/>
        <v/>
      </c>
      <c r="IN280" s="147" t="str">
        <f t="shared" si="51"/>
        <v/>
      </c>
      <c r="IO280" s="147" t="str">
        <f t="shared" si="51"/>
        <v/>
      </c>
      <c r="IP280" s="147" t="str">
        <f t="shared" si="51"/>
        <v/>
      </c>
      <c r="IQ280" s="147" t="str">
        <f t="shared" si="51"/>
        <v/>
      </c>
      <c r="IR280" s="147" t="str">
        <f t="shared" si="51"/>
        <v/>
      </c>
      <c r="IS280" s="147" t="str">
        <f t="shared" si="51"/>
        <v/>
      </c>
      <c r="IT280" s="115">
        <f t="shared" si="54"/>
        <v>10</v>
      </c>
    </row>
    <row r="281" spans="1:254" ht="27" customHeight="1">
      <c r="A281" s="148">
        <f t="shared" si="55"/>
        <v>45950</v>
      </c>
      <c r="B281" s="19">
        <f t="shared" si="55"/>
        <v>0</v>
      </c>
      <c r="C281" s="19" t="str">
        <f t="shared" si="55"/>
        <v>40VP026123P</v>
      </c>
      <c r="D281" s="19" t="str">
        <f t="shared" si="55"/>
        <v>N</v>
      </c>
      <c r="E281" s="136"/>
      <c r="F281" s="19">
        <f t="shared" si="56"/>
        <v>250100001</v>
      </c>
      <c r="G281" s="20">
        <f t="shared" si="57"/>
        <v>0</v>
      </c>
      <c r="H281" s="21">
        <v>8.1999999999999993</v>
      </c>
      <c r="I281" s="21">
        <v>17</v>
      </c>
      <c r="J281" s="21">
        <v>14.8</v>
      </c>
      <c r="K281" s="22">
        <v>0</v>
      </c>
      <c r="L281" s="115"/>
      <c r="M281" s="21">
        <v>11.2</v>
      </c>
      <c r="N281" s="21">
        <v>21.4</v>
      </c>
      <c r="O281" s="21">
        <v>19.5</v>
      </c>
      <c r="P281" s="22">
        <v>0</v>
      </c>
      <c r="Q281" s="115"/>
      <c r="R281" s="21">
        <v>-15.1</v>
      </c>
      <c r="S281" s="21">
        <v>-19.5</v>
      </c>
      <c r="U281" s="111"/>
      <c r="V281" s="19">
        <v>0</v>
      </c>
      <c r="W281" s="24" t="s">
        <v>120</v>
      </c>
      <c r="X281" s="19" t="s">
        <v>177</v>
      </c>
      <c r="Y281" s="19" t="s">
        <v>177</v>
      </c>
      <c r="Z281" s="19" t="str">
        <f t="shared" si="49"/>
        <v xml:space="preserve"> / LW 8.2 @ 50Hz</v>
      </c>
      <c r="BB281" s="136" t="s">
        <v>228</v>
      </c>
      <c r="BC281" s="136" t="s">
        <v>228</v>
      </c>
      <c r="BD281" s="136" t="s">
        <v>276</v>
      </c>
      <c r="BE281" s="136" t="s">
        <v>275</v>
      </c>
      <c r="BG281" s="136" t="s">
        <v>275</v>
      </c>
      <c r="BH281" s="136" t="s">
        <v>277</v>
      </c>
      <c r="BJ281" s="142" t="s">
        <v>278</v>
      </c>
      <c r="BM281" s="14" t="s">
        <v>202</v>
      </c>
      <c r="BN281" s="16" t="s">
        <v>208</v>
      </c>
      <c r="BO281" s="14" t="s">
        <v>209</v>
      </c>
      <c r="BP281" s="16" t="s">
        <v>210</v>
      </c>
      <c r="BQ281" s="16" t="s">
        <v>279</v>
      </c>
      <c r="BR281" s="24" t="s">
        <v>120</v>
      </c>
      <c r="BS281" s="139"/>
      <c r="BT281" s="21">
        <v>25.5</v>
      </c>
      <c r="BU281" s="109">
        <v>0.61</v>
      </c>
      <c r="BV281" s="16" t="s">
        <v>211</v>
      </c>
      <c r="BW281" s="16" t="s">
        <v>212</v>
      </c>
      <c r="BX281" s="16" t="s">
        <v>213</v>
      </c>
      <c r="BY281" s="139"/>
      <c r="BZ281" s="139"/>
      <c r="CA281" s="19" t="s">
        <v>214</v>
      </c>
      <c r="CB281" s="19" t="s">
        <v>280</v>
      </c>
      <c r="CC281" s="19"/>
      <c r="CD281" s="16"/>
      <c r="IG281" s="115">
        <f t="shared" si="53"/>
        <v>0</v>
      </c>
      <c r="IH281" s="147" t="str">
        <f t="shared" si="52"/>
        <v xml:space="preserve"> / LW 8.2 @ 50Hz</v>
      </c>
      <c r="II281" s="147" t="str">
        <f t="shared" si="52"/>
        <v/>
      </c>
      <c r="IJ281" s="147" t="str">
        <f t="shared" si="52"/>
        <v/>
      </c>
      <c r="IK281" s="147" t="str">
        <f t="shared" si="51"/>
        <v/>
      </c>
      <c r="IL281" s="147" t="str">
        <f t="shared" si="51"/>
        <v/>
      </c>
      <c r="IM281" s="147" t="str">
        <f t="shared" si="51"/>
        <v/>
      </c>
      <c r="IN281" s="147" t="str">
        <f t="shared" si="51"/>
        <v/>
      </c>
      <c r="IO281" s="147" t="str">
        <f t="shared" si="51"/>
        <v/>
      </c>
      <c r="IP281" s="147" t="str">
        <f t="shared" si="51"/>
        <v/>
      </c>
      <c r="IQ281" s="147" t="str">
        <f t="shared" si="51"/>
        <v/>
      </c>
      <c r="IR281" s="147" t="str">
        <f t="shared" si="51"/>
        <v/>
      </c>
      <c r="IS281" s="147" t="str">
        <f t="shared" si="51"/>
        <v/>
      </c>
      <c r="IT281" s="115">
        <f t="shared" si="54"/>
        <v>10</v>
      </c>
    </row>
    <row r="282" spans="1:254" ht="27" customHeight="1">
      <c r="A282" s="148">
        <f t="shared" si="55"/>
        <v>45950</v>
      </c>
      <c r="B282" s="19">
        <f t="shared" si="55"/>
        <v>0</v>
      </c>
      <c r="C282" s="19" t="str">
        <f t="shared" si="55"/>
        <v>40VP026123P</v>
      </c>
      <c r="D282" s="19" t="str">
        <f t="shared" si="55"/>
        <v>N</v>
      </c>
      <c r="E282" s="136"/>
      <c r="F282" s="19">
        <f t="shared" si="56"/>
        <v>250100001</v>
      </c>
      <c r="G282" s="20">
        <f t="shared" si="57"/>
        <v>0</v>
      </c>
      <c r="H282" s="21">
        <v>8.1999999999999993</v>
      </c>
      <c r="I282" s="21">
        <v>17</v>
      </c>
      <c r="J282" s="21">
        <v>14.8</v>
      </c>
      <c r="K282" s="22">
        <v>0</v>
      </c>
      <c r="L282" s="115"/>
      <c r="M282" s="21">
        <v>11.2</v>
      </c>
      <c r="N282" s="21">
        <v>21.4</v>
      </c>
      <c r="O282" s="21">
        <v>19.5</v>
      </c>
      <c r="P282" s="22">
        <v>0</v>
      </c>
      <c r="Q282" s="115"/>
      <c r="R282" s="21">
        <v>-15.1</v>
      </c>
      <c r="S282" s="21">
        <v>-19.5</v>
      </c>
      <c r="U282" s="111"/>
      <c r="V282" s="19">
        <v>0</v>
      </c>
      <c r="W282" s="24" t="s">
        <v>120</v>
      </c>
      <c r="X282" s="19" t="s">
        <v>177</v>
      </c>
      <c r="Y282" s="19" t="s">
        <v>177</v>
      </c>
      <c r="Z282" s="19" t="str">
        <f t="shared" si="49"/>
        <v xml:space="preserve"> / LW 8.2 @ 50Hz</v>
      </c>
      <c r="BB282" s="136" t="s">
        <v>228</v>
      </c>
      <c r="BC282" s="136" t="s">
        <v>228</v>
      </c>
      <c r="BD282" s="136" t="s">
        <v>276</v>
      </c>
      <c r="BE282" s="136" t="s">
        <v>275</v>
      </c>
      <c r="BG282" s="136" t="s">
        <v>275</v>
      </c>
      <c r="BH282" s="136" t="s">
        <v>277</v>
      </c>
      <c r="BJ282" s="142" t="s">
        <v>278</v>
      </c>
      <c r="BM282" s="14" t="s">
        <v>202</v>
      </c>
      <c r="BN282" s="16" t="s">
        <v>208</v>
      </c>
      <c r="BO282" s="14" t="s">
        <v>209</v>
      </c>
      <c r="BP282" s="16" t="s">
        <v>210</v>
      </c>
      <c r="BQ282" s="16" t="s">
        <v>279</v>
      </c>
      <c r="BR282" s="24" t="s">
        <v>120</v>
      </c>
      <c r="BS282" s="139"/>
      <c r="BT282" s="21">
        <v>25.5</v>
      </c>
      <c r="BU282" s="109">
        <v>0.61</v>
      </c>
      <c r="BV282" s="16" t="s">
        <v>211</v>
      </c>
      <c r="BW282" s="16" t="s">
        <v>212</v>
      </c>
      <c r="BX282" s="16" t="s">
        <v>213</v>
      </c>
      <c r="BY282" s="139"/>
      <c r="BZ282" s="139"/>
      <c r="CA282" s="19" t="s">
        <v>214</v>
      </c>
      <c r="CB282" s="19" t="s">
        <v>280</v>
      </c>
      <c r="CC282" s="19"/>
      <c r="CD282" s="16"/>
      <c r="IG282" s="115">
        <f t="shared" si="53"/>
        <v>0</v>
      </c>
      <c r="IH282" s="147" t="str">
        <f t="shared" si="52"/>
        <v xml:space="preserve"> / LW 8.2 @ 50Hz</v>
      </c>
      <c r="II282" s="147" t="str">
        <f t="shared" si="52"/>
        <v/>
      </c>
      <c r="IJ282" s="147" t="str">
        <f t="shared" si="52"/>
        <v/>
      </c>
      <c r="IK282" s="147" t="str">
        <f t="shared" si="51"/>
        <v/>
      </c>
      <c r="IL282" s="147" t="str">
        <f t="shared" si="51"/>
        <v/>
      </c>
      <c r="IM282" s="147" t="str">
        <f t="shared" si="51"/>
        <v/>
      </c>
      <c r="IN282" s="147" t="str">
        <f t="shared" si="51"/>
        <v/>
      </c>
      <c r="IO282" s="147" t="str">
        <f t="shared" si="51"/>
        <v/>
      </c>
      <c r="IP282" s="147" t="str">
        <f t="shared" si="51"/>
        <v/>
      </c>
      <c r="IQ282" s="147" t="str">
        <f t="shared" si="51"/>
        <v/>
      </c>
      <c r="IR282" s="147" t="str">
        <f t="shared" si="51"/>
        <v/>
      </c>
      <c r="IS282" s="147" t="str">
        <f t="shared" si="51"/>
        <v/>
      </c>
      <c r="IT282" s="115">
        <f t="shared" si="54"/>
        <v>10</v>
      </c>
    </row>
    <row r="283" spans="1:254" ht="27" customHeight="1">
      <c r="A283" s="148">
        <f t="shared" si="55"/>
        <v>45950</v>
      </c>
      <c r="B283" s="19">
        <f t="shared" si="55"/>
        <v>0</v>
      </c>
      <c r="C283" s="19" t="str">
        <f t="shared" si="55"/>
        <v>40VP026123P</v>
      </c>
      <c r="D283" s="19" t="str">
        <f t="shared" si="55"/>
        <v>N</v>
      </c>
      <c r="E283" s="136"/>
      <c r="F283" s="19">
        <f t="shared" si="56"/>
        <v>250100001</v>
      </c>
      <c r="G283" s="20">
        <f t="shared" si="57"/>
        <v>0</v>
      </c>
      <c r="H283" s="21">
        <v>8.1999999999999993</v>
      </c>
      <c r="I283" s="21">
        <v>17</v>
      </c>
      <c r="J283" s="21">
        <v>14.8</v>
      </c>
      <c r="K283" s="22">
        <v>0</v>
      </c>
      <c r="L283" s="115"/>
      <c r="M283" s="21">
        <v>11.2</v>
      </c>
      <c r="N283" s="21">
        <v>21.4</v>
      </c>
      <c r="O283" s="21">
        <v>19.5</v>
      </c>
      <c r="P283" s="22">
        <v>0</v>
      </c>
      <c r="Q283" s="115"/>
      <c r="R283" s="21">
        <v>-15.1</v>
      </c>
      <c r="S283" s="21">
        <v>-19.5</v>
      </c>
      <c r="T283" s="21">
        <v>33.1</v>
      </c>
      <c r="U283" s="111">
        <v>34.1</v>
      </c>
      <c r="V283" s="19">
        <v>0</v>
      </c>
      <c r="W283" s="24" t="s">
        <v>120</v>
      </c>
      <c r="X283" s="19" t="s">
        <v>177</v>
      </c>
      <c r="Y283" s="19" t="s">
        <v>177</v>
      </c>
      <c r="Z283" s="19" t="str">
        <f t="shared" si="49"/>
        <v xml:space="preserve"> / LW 8.2 @ 50Hz</v>
      </c>
      <c r="BB283" s="136" t="s">
        <v>228</v>
      </c>
      <c r="BC283" s="136" t="s">
        <v>228</v>
      </c>
      <c r="BD283" s="136" t="s">
        <v>276</v>
      </c>
      <c r="BE283" s="136" t="s">
        <v>275</v>
      </c>
      <c r="BG283" s="136" t="s">
        <v>275</v>
      </c>
      <c r="BH283" s="136" t="s">
        <v>277</v>
      </c>
      <c r="BJ283" s="142" t="s">
        <v>278</v>
      </c>
      <c r="BM283" s="14" t="s">
        <v>202</v>
      </c>
      <c r="BN283" s="16" t="s">
        <v>208</v>
      </c>
      <c r="BO283" s="14" t="s">
        <v>209</v>
      </c>
      <c r="BP283" s="16" t="s">
        <v>210</v>
      </c>
      <c r="BQ283" s="16" t="s">
        <v>279</v>
      </c>
      <c r="BR283" s="24" t="s">
        <v>120</v>
      </c>
      <c r="BS283" s="19" t="s">
        <v>241</v>
      </c>
      <c r="BT283" s="21">
        <v>25.5</v>
      </c>
      <c r="BU283" s="109">
        <v>0.61</v>
      </c>
      <c r="BV283" s="16" t="s">
        <v>211</v>
      </c>
      <c r="BW283" s="16" t="s">
        <v>212</v>
      </c>
      <c r="BX283" s="16" t="s">
        <v>213</v>
      </c>
      <c r="BY283" s="139">
        <v>23.3</v>
      </c>
      <c r="BZ283" s="139">
        <v>16.7</v>
      </c>
      <c r="CA283" s="19" t="s">
        <v>214</v>
      </c>
      <c r="CB283" s="19" t="s">
        <v>280</v>
      </c>
      <c r="CC283" s="19"/>
      <c r="CD283" s="16"/>
      <c r="IG283" s="115">
        <f t="shared" si="53"/>
        <v>0</v>
      </c>
      <c r="IH283" s="147" t="str">
        <f t="shared" si="52"/>
        <v xml:space="preserve"> / LW 8.2 @ 50Hz</v>
      </c>
      <c r="II283" s="147" t="str">
        <f t="shared" si="52"/>
        <v/>
      </c>
      <c r="IJ283" s="147" t="str">
        <f t="shared" si="52"/>
        <v/>
      </c>
      <c r="IK283" s="147" t="str">
        <f t="shared" si="51"/>
        <v/>
      </c>
      <c r="IL283" s="147" t="str">
        <f t="shared" si="51"/>
        <v/>
      </c>
      <c r="IM283" s="147" t="str">
        <f t="shared" si="51"/>
        <v/>
      </c>
      <c r="IN283" s="147" t="str">
        <f t="shared" si="51"/>
        <v/>
      </c>
      <c r="IO283" s="147" t="str">
        <f t="shared" si="51"/>
        <v/>
      </c>
      <c r="IP283" s="147" t="str">
        <f t="shared" si="51"/>
        <v/>
      </c>
      <c r="IQ283" s="147" t="str">
        <f t="shared" si="51"/>
        <v/>
      </c>
      <c r="IR283" s="147" t="str">
        <f t="shared" si="51"/>
        <v/>
      </c>
      <c r="IS283" s="147" t="str">
        <f t="shared" si="51"/>
        <v/>
      </c>
      <c r="IT283" s="115">
        <f t="shared" si="54"/>
        <v>10</v>
      </c>
    </row>
    <row r="284" spans="1:254" ht="27" customHeight="1">
      <c r="A284" s="148">
        <f t="shared" si="55"/>
        <v>45950</v>
      </c>
      <c r="B284" s="19">
        <f t="shared" si="55"/>
        <v>0</v>
      </c>
      <c r="C284" s="19" t="str">
        <f t="shared" si="55"/>
        <v>40VP026123P</v>
      </c>
      <c r="D284" s="19" t="str">
        <f t="shared" si="55"/>
        <v>N</v>
      </c>
      <c r="E284" s="136"/>
      <c r="F284" s="19">
        <f t="shared" si="56"/>
        <v>250100001</v>
      </c>
      <c r="G284" s="20">
        <f t="shared" si="57"/>
        <v>0</v>
      </c>
      <c r="H284" s="21">
        <v>8.1999999999999993</v>
      </c>
      <c r="I284" s="21">
        <v>17</v>
      </c>
      <c r="J284" s="21">
        <v>14.8</v>
      </c>
      <c r="K284" s="22">
        <v>0</v>
      </c>
      <c r="L284" s="115"/>
      <c r="M284" s="21">
        <v>11.2</v>
      </c>
      <c r="N284" s="21">
        <v>21.4</v>
      </c>
      <c r="O284" s="21">
        <v>19.5</v>
      </c>
      <c r="P284" s="22">
        <v>0</v>
      </c>
      <c r="Q284" s="115"/>
      <c r="R284" s="21">
        <v>-15.1</v>
      </c>
      <c r="S284" s="21">
        <v>-19.5</v>
      </c>
      <c r="V284" s="139"/>
      <c r="W284" s="139"/>
      <c r="X284" s="139"/>
      <c r="Y284" s="139"/>
      <c r="Z284" s="19" t="str">
        <f t="shared" si="49"/>
        <v xml:space="preserve"> / LW 8.2 @ 50Hz</v>
      </c>
      <c r="IG284" s="115">
        <f t="shared" si="53"/>
        <v>0</v>
      </c>
      <c r="IH284" s="147" t="str">
        <f t="shared" si="52"/>
        <v xml:space="preserve"> / LW 8.2 @ 50Hz</v>
      </c>
      <c r="II284" s="147" t="str">
        <f t="shared" si="52"/>
        <v/>
      </c>
      <c r="IJ284" s="147" t="str">
        <f t="shared" si="52"/>
        <v/>
      </c>
      <c r="IK284" s="147" t="str">
        <f t="shared" si="51"/>
        <v/>
      </c>
      <c r="IL284" s="147" t="str">
        <f t="shared" si="51"/>
        <v/>
      </c>
      <c r="IM284" s="147" t="str">
        <f t="shared" si="51"/>
        <v/>
      </c>
      <c r="IN284" s="147" t="str">
        <f t="shared" si="51"/>
        <v/>
      </c>
      <c r="IO284" s="147" t="str">
        <f t="shared" si="51"/>
        <v/>
      </c>
      <c r="IP284" s="147" t="str">
        <f t="shared" si="51"/>
        <v/>
      </c>
      <c r="IQ284" s="147" t="str">
        <f t="shared" si="51"/>
        <v/>
      </c>
      <c r="IR284" s="147" t="str">
        <f t="shared" si="51"/>
        <v/>
      </c>
      <c r="IS284" s="147" t="str">
        <f t="shared" si="51"/>
        <v/>
      </c>
      <c r="IT284" s="115">
        <f t="shared" si="54"/>
        <v>10</v>
      </c>
    </row>
    <row r="285" spans="1:254" ht="27" customHeight="1">
      <c r="A285" s="148">
        <f t="shared" ref="A285:D293" si="58">IF(COUNTA($G285),A284,0)</f>
        <v>45950</v>
      </c>
      <c r="B285" s="19">
        <f t="shared" si="58"/>
        <v>0</v>
      </c>
      <c r="C285" s="19" t="str">
        <f t="shared" si="58"/>
        <v>40VP026123P</v>
      </c>
      <c r="D285" s="19" t="str">
        <f t="shared" si="58"/>
        <v>N</v>
      </c>
      <c r="E285" s="136"/>
      <c r="F285" s="19">
        <f t="shared" si="56"/>
        <v>250100001</v>
      </c>
      <c r="G285" s="20">
        <f t="shared" si="57"/>
        <v>0</v>
      </c>
      <c r="H285" s="21">
        <v>8.1999999999999993</v>
      </c>
      <c r="I285" s="21">
        <v>17</v>
      </c>
      <c r="J285" s="21">
        <v>14.8</v>
      </c>
      <c r="K285" s="22">
        <v>0</v>
      </c>
      <c r="L285" s="115"/>
      <c r="M285" s="21">
        <v>11.2</v>
      </c>
      <c r="N285" s="21">
        <v>21.4</v>
      </c>
      <c r="O285" s="21">
        <v>19.5</v>
      </c>
      <c r="P285" s="22">
        <v>0</v>
      </c>
      <c r="Q285" s="115"/>
      <c r="R285" s="21">
        <v>-15.1</v>
      </c>
      <c r="S285" s="21">
        <v>-19.5</v>
      </c>
      <c r="V285" s="139"/>
      <c r="W285" s="139"/>
      <c r="X285" s="139"/>
      <c r="Y285" s="139"/>
      <c r="Z285" s="19" t="str">
        <f t="shared" si="49"/>
        <v xml:space="preserve"> / LW 8.2 @ 50Hz</v>
      </c>
      <c r="IG285" s="115">
        <f t="shared" si="53"/>
        <v>0</v>
      </c>
      <c r="IH285" s="147" t="str">
        <f t="shared" si="52"/>
        <v xml:space="preserve"> / LW 8.2 @ 50Hz</v>
      </c>
      <c r="II285" s="147" t="str">
        <f t="shared" si="52"/>
        <v/>
      </c>
      <c r="IJ285" s="147" t="str">
        <f t="shared" si="52"/>
        <v/>
      </c>
      <c r="IK285" s="147" t="str">
        <f t="shared" si="51"/>
        <v/>
      </c>
      <c r="IL285" s="147" t="str">
        <f t="shared" si="51"/>
        <v/>
      </c>
      <c r="IM285" s="147" t="str">
        <f t="shared" si="51"/>
        <v/>
      </c>
      <c r="IN285" s="147" t="str">
        <f t="shared" si="51"/>
        <v/>
      </c>
      <c r="IO285" s="147" t="str">
        <f t="shared" si="51"/>
        <v/>
      </c>
      <c r="IP285" s="147" t="str">
        <f t="shared" si="51"/>
        <v/>
      </c>
      <c r="IQ285" s="147" t="str">
        <f t="shared" si="51"/>
        <v/>
      </c>
      <c r="IR285" s="147" t="str">
        <f t="shared" si="51"/>
        <v/>
      </c>
      <c r="IS285" s="147" t="str">
        <f t="shared" si="51"/>
        <v/>
      </c>
      <c r="IT285" s="115">
        <f t="shared" si="54"/>
        <v>10</v>
      </c>
    </row>
    <row r="286" spans="1:254" ht="27" customHeight="1">
      <c r="A286" s="148">
        <f t="shared" si="58"/>
        <v>45950</v>
      </c>
      <c r="B286" s="19">
        <f t="shared" si="58"/>
        <v>0</v>
      </c>
      <c r="C286" s="19" t="str">
        <f t="shared" si="58"/>
        <v>40VP026123P</v>
      </c>
      <c r="D286" s="19" t="str">
        <f t="shared" si="58"/>
        <v>N</v>
      </c>
      <c r="E286" s="136"/>
      <c r="F286" s="19">
        <f t="shared" si="56"/>
        <v>250100001</v>
      </c>
      <c r="G286" s="20">
        <f t="shared" si="57"/>
        <v>0</v>
      </c>
      <c r="H286" s="21">
        <v>8.1999999999999993</v>
      </c>
      <c r="I286" s="21">
        <v>17</v>
      </c>
      <c r="J286" s="21">
        <v>14.8</v>
      </c>
      <c r="K286" s="22">
        <v>0</v>
      </c>
      <c r="L286" s="115"/>
      <c r="M286" s="21">
        <v>11.2</v>
      </c>
      <c r="N286" s="21">
        <v>21.4</v>
      </c>
      <c r="O286" s="21">
        <v>19.5</v>
      </c>
      <c r="P286" s="22">
        <v>0</v>
      </c>
      <c r="Q286" s="115"/>
      <c r="R286" s="21">
        <v>-15.1</v>
      </c>
      <c r="S286" s="21">
        <v>-19.5</v>
      </c>
      <c r="V286" s="139"/>
      <c r="W286" s="139"/>
      <c r="X286" s="139"/>
      <c r="Y286" s="139"/>
      <c r="Z286" s="19" t="str">
        <f t="shared" si="49"/>
        <v xml:space="preserve"> / LW 8.2 @ 50Hz</v>
      </c>
      <c r="IG286" s="115">
        <f t="shared" si="53"/>
        <v>0</v>
      </c>
      <c r="IH286" s="147" t="str">
        <f t="shared" si="52"/>
        <v xml:space="preserve"> / LW 8.2 @ 50Hz</v>
      </c>
      <c r="II286" s="147" t="str">
        <f t="shared" si="52"/>
        <v/>
      </c>
      <c r="IJ286" s="147" t="str">
        <f t="shared" si="52"/>
        <v/>
      </c>
      <c r="IK286" s="147" t="str">
        <f t="shared" si="51"/>
        <v/>
      </c>
      <c r="IL286" s="147" t="str">
        <f t="shared" si="51"/>
        <v/>
      </c>
      <c r="IM286" s="147" t="str">
        <f t="shared" si="51"/>
        <v/>
      </c>
      <c r="IN286" s="147" t="str">
        <f t="shared" si="51"/>
        <v/>
      </c>
      <c r="IO286" s="147" t="str">
        <f t="shared" si="51"/>
        <v/>
      </c>
      <c r="IP286" s="147" t="str">
        <f t="shared" si="51"/>
        <v/>
      </c>
      <c r="IQ286" s="147" t="str">
        <f t="shared" si="51"/>
        <v/>
      </c>
      <c r="IR286" s="147" t="str">
        <f t="shared" si="51"/>
        <v/>
      </c>
      <c r="IS286" s="147" t="str">
        <f t="shared" si="51"/>
        <v/>
      </c>
      <c r="IT286" s="115">
        <f t="shared" si="54"/>
        <v>10</v>
      </c>
    </row>
    <row r="287" spans="1:254" ht="27" customHeight="1">
      <c r="A287" s="148">
        <f t="shared" si="58"/>
        <v>45950</v>
      </c>
      <c r="B287" s="19">
        <f t="shared" si="58"/>
        <v>0</v>
      </c>
      <c r="C287" s="19" t="str">
        <f t="shared" si="58"/>
        <v>40VP026123P</v>
      </c>
      <c r="D287" s="19" t="str">
        <f t="shared" si="58"/>
        <v>N</v>
      </c>
      <c r="E287" s="136"/>
      <c r="F287" s="19">
        <f t="shared" si="56"/>
        <v>250100001</v>
      </c>
      <c r="G287" s="20">
        <f t="shared" si="57"/>
        <v>0</v>
      </c>
      <c r="H287" s="21">
        <v>8.1999999999999993</v>
      </c>
      <c r="I287" s="21">
        <v>17</v>
      </c>
      <c r="J287" s="21">
        <v>14.8</v>
      </c>
      <c r="K287" s="22">
        <v>0</v>
      </c>
      <c r="L287" s="115"/>
      <c r="M287" s="21">
        <v>11.2</v>
      </c>
      <c r="N287" s="21">
        <v>21.4</v>
      </c>
      <c r="O287" s="21">
        <v>19.5</v>
      </c>
      <c r="P287" s="22">
        <v>0</v>
      </c>
      <c r="Q287" s="115"/>
      <c r="R287" s="21">
        <v>-15.1</v>
      </c>
      <c r="S287" s="21">
        <v>-19.5</v>
      </c>
      <c r="V287" s="139"/>
      <c r="W287" s="139"/>
      <c r="X287" s="139"/>
      <c r="Y287" s="139"/>
      <c r="Z287" s="19" t="str">
        <f t="shared" si="49"/>
        <v xml:space="preserve"> / LW 8.2 @ 50Hz</v>
      </c>
      <c r="IG287" s="115">
        <f t="shared" si="53"/>
        <v>0</v>
      </c>
      <c r="IH287" s="147" t="str">
        <f t="shared" si="52"/>
        <v xml:space="preserve"> / LW 8.2 @ 50Hz</v>
      </c>
      <c r="II287" s="147" t="str">
        <f t="shared" si="52"/>
        <v/>
      </c>
      <c r="IJ287" s="147" t="str">
        <f t="shared" si="52"/>
        <v/>
      </c>
      <c r="IK287" s="147" t="str">
        <f t="shared" si="51"/>
        <v/>
      </c>
      <c r="IL287" s="147" t="str">
        <f t="shared" si="51"/>
        <v/>
      </c>
      <c r="IM287" s="147" t="str">
        <f t="shared" si="51"/>
        <v/>
      </c>
      <c r="IN287" s="147" t="str">
        <f t="shared" si="51"/>
        <v/>
      </c>
      <c r="IO287" s="147" t="str">
        <f t="shared" si="51"/>
        <v/>
      </c>
      <c r="IP287" s="147" t="str">
        <f t="shared" si="51"/>
        <v/>
      </c>
      <c r="IQ287" s="147" t="str">
        <f t="shared" si="51"/>
        <v/>
      </c>
      <c r="IR287" s="147" t="str">
        <f t="shared" si="51"/>
        <v/>
      </c>
      <c r="IS287" s="147" t="str">
        <f t="shared" si="51"/>
        <v/>
      </c>
      <c r="IT287" s="115">
        <f t="shared" si="54"/>
        <v>10</v>
      </c>
    </row>
    <row r="288" spans="1:254" ht="27" customHeight="1">
      <c r="A288" s="148">
        <f t="shared" si="58"/>
        <v>45950</v>
      </c>
      <c r="B288" s="19">
        <f t="shared" si="58"/>
        <v>0</v>
      </c>
      <c r="C288" s="19" t="str">
        <f t="shared" si="58"/>
        <v>40VP026123P</v>
      </c>
      <c r="D288" s="19" t="str">
        <f t="shared" si="58"/>
        <v>N</v>
      </c>
      <c r="E288" s="136"/>
      <c r="F288" s="19">
        <f t="shared" si="56"/>
        <v>250100001</v>
      </c>
      <c r="G288" s="20">
        <f t="shared" si="57"/>
        <v>0</v>
      </c>
      <c r="H288" s="21">
        <v>8.1999999999999993</v>
      </c>
      <c r="I288" s="21">
        <v>17</v>
      </c>
      <c r="J288" s="21">
        <v>14.8</v>
      </c>
      <c r="K288" s="22">
        <v>0</v>
      </c>
      <c r="L288" s="115"/>
      <c r="M288" s="21">
        <v>11.2</v>
      </c>
      <c r="N288" s="21">
        <v>21.4</v>
      </c>
      <c r="O288" s="21">
        <v>19.5</v>
      </c>
      <c r="P288" s="22">
        <v>0</v>
      </c>
      <c r="Q288" s="115"/>
      <c r="R288" s="21">
        <v>-15.1</v>
      </c>
      <c r="S288" s="21">
        <v>-19.5</v>
      </c>
      <c r="V288" s="139"/>
      <c r="W288" s="139"/>
      <c r="X288" s="139"/>
      <c r="Y288" s="139"/>
      <c r="Z288" s="19" t="str">
        <f t="shared" si="49"/>
        <v xml:space="preserve"> / LW 8.2 @ 50Hz</v>
      </c>
      <c r="IG288" s="115">
        <f t="shared" si="53"/>
        <v>0</v>
      </c>
      <c r="IH288" s="147" t="str">
        <f t="shared" si="52"/>
        <v xml:space="preserve"> / LW 8.2 @ 50Hz</v>
      </c>
      <c r="II288" s="147" t="str">
        <f t="shared" si="52"/>
        <v/>
      </c>
      <c r="IJ288" s="147" t="str">
        <f t="shared" si="52"/>
        <v/>
      </c>
      <c r="IK288" s="147" t="str">
        <f t="shared" si="51"/>
        <v/>
      </c>
      <c r="IL288" s="147" t="str">
        <f t="shared" si="51"/>
        <v/>
      </c>
      <c r="IM288" s="147" t="str">
        <f t="shared" si="51"/>
        <v/>
      </c>
      <c r="IN288" s="147" t="str">
        <f t="shared" si="51"/>
        <v/>
      </c>
      <c r="IO288" s="147" t="str">
        <f t="shared" si="51"/>
        <v/>
      </c>
      <c r="IP288" s="147" t="str">
        <f t="shared" si="51"/>
        <v/>
      </c>
      <c r="IQ288" s="147" t="str">
        <f t="shared" si="51"/>
        <v/>
      </c>
      <c r="IR288" s="147" t="str">
        <f t="shared" si="51"/>
        <v/>
      </c>
      <c r="IS288" s="147" t="str">
        <f t="shared" si="51"/>
        <v/>
      </c>
      <c r="IT288" s="115">
        <f t="shared" si="54"/>
        <v>10</v>
      </c>
    </row>
    <row r="289" spans="1:254" ht="27" customHeight="1">
      <c r="A289" s="148">
        <f t="shared" si="58"/>
        <v>45950</v>
      </c>
      <c r="B289" s="19">
        <f t="shared" si="58"/>
        <v>0</v>
      </c>
      <c r="C289" s="19" t="str">
        <f t="shared" si="58"/>
        <v>40VP026123P</v>
      </c>
      <c r="D289" s="19" t="str">
        <f t="shared" si="58"/>
        <v>N</v>
      </c>
      <c r="E289" s="136"/>
      <c r="F289" s="19">
        <f t="shared" si="56"/>
        <v>250100001</v>
      </c>
      <c r="G289" s="20">
        <f t="shared" si="57"/>
        <v>0</v>
      </c>
      <c r="H289" s="21">
        <v>8.1999999999999993</v>
      </c>
      <c r="I289" s="21">
        <v>17</v>
      </c>
      <c r="J289" s="21">
        <v>14.8</v>
      </c>
      <c r="K289" s="22">
        <v>0.999</v>
      </c>
      <c r="L289" s="115"/>
      <c r="M289" s="21">
        <v>11.2</v>
      </c>
      <c r="N289" s="21">
        <v>21.4</v>
      </c>
      <c r="O289" s="21">
        <v>19.5</v>
      </c>
      <c r="P289" s="22">
        <v>0.999</v>
      </c>
      <c r="Q289" s="115"/>
      <c r="R289" s="21">
        <v>-15.1</v>
      </c>
      <c r="S289" s="21">
        <v>-19.5</v>
      </c>
      <c r="V289" s="139"/>
      <c r="W289" s="139"/>
      <c r="X289" s="139"/>
      <c r="Y289" s="139"/>
      <c r="Z289" s="19" t="str">
        <f t="shared" si="49"/>
        <v xml:space="preserve"> / LW 8.2 @ 50Hz</v>
      </c>
      <c r="IG289" s="115">
        <f t="shared" si="53"/>
        <v>0</v>
      </c>
      <c r="IH289" s="147" t="str">
        <f t="shared" si="52"/>
        <v xml:space="preserve"> / LW 8.2 @ 50Hz</v>
      </c>
      <c r="II289" s="147" t="str">
        <f t="shared" si="52"/>
        <v/>
      </c>
      <c r="IJ289" s="147" t="str">
        <f t="shared" si="52"/>
        <v/>
      </c>
      <c r="IK289" s="147" t="str">
        <f t="shared" si="51"/>
        <v/>
      </c>
      <c r="IL289" s="147" t="str">
        <f t="shared" si="51"/>
        <v/>
      </c>
      <c r="IM289" s="147" t="str">
        <f t="shared" si="51"/>
        <v/>
      </c>
      <c r="IN289" s="147" t="str">
        <f t="shared" si="51"/>
        <v/>
      </c>
      <c r="IO289" s="147" t="str">
        <f t="shared" si="51"/>
        <v/>
      </c>
      <c r="IP289" s="147" t="str">
        <f t="shared" si="51"/>
        <v/>
      </c>
      <c r="IQ289" s="147" t="str">
        <f t="shared" si="51"/>
        <v/>
      </c>
      <c r="IR289" s="147" t="str">
        <f t="shared" si="51"/>
        <v/>
      </c>
      <c r="IS289" s="147" t="str">
        <f t="shared" si="51"/>
        <v/>
      </c>
      <c r="IT289" s="115">
        <f t="shared" si="54"/>
        <v>10</v>
      </c>
    </row>
    <row r="290" spans="1:254" ht="27" customHeight="1">
      <c r="A290" s="148">
        <f t="shared" si="58"/>
        <v>45950</v>
      </c>
      <c r="B290" s="19">
        <f t="shared" si="58"/>
        <v>0</v>
      </c>
      <c r="C290" s="19" t="str">
        <f t="shared" si="58"/>
        <v>40VP026123P</v>
      </c>
      <c r="D290" s="19" t="str">
        <f t="shared" si="58"/>
        <v>N</v>
      </c>
      <c r="E290" s="136"/>
      <c r="F290" s="19">
        <f t="shared" si="56"/>
        <v>250100001</v>
      </c>
      <c r="G290" s="20">
        <f t="shared" si="57"/>
        <v>0</v>
      </c>
      <c r="H290" s="21">
        <v>8.1999999999999993</v>
      </c>
      <c r="I290" s="21">
        <v>17</v>
      </c>
      <c r="J290" s="21">
        <v>14.8</v>
      </c>
      <c r="K290" s="22">
        <v>0</v>
      </c>
      <c r="L290" s="115"/>
      <c r="M290" s="21">
        <v>11.2</v>
      </c>
      <c r="N290" s="21">
        <v>21.4</v>
      </c>
      <c r="O290" s="21">
        <v>19.5</v>
      </c>
      <c r="P290" s="22">
        <v>0</v>
      </c>
      <c r="Q290" s="115"/>
      <c r="R290" s="21">
        <v>-15.1</v>
      </c>
      <c r="S290" s="21">
        <v>-19.5</v>
      </c>
      <c r="V290" s="139"/>
      <c r="W290" s="139"/>
      <c r="X290" s="139"/>
      <c r="Y290" s="139"/>
      <c r="Z290" s="19" t="str">
        <f t="shared" si="49"/>
        <v xml:space="preserve"> / LW 8.2 @ 50Hz</v>
      </c>
      <c r="IG290" s="115">
        <f t="shared" si="53"/>
        <v>0</v>
      </c>
      <c r="IH290" s="147" t="str">
        <f t="shared" si="52"/>
        <v xml:space="preserve"> / LW 8.2 @ 50Hz</v>
      </c>
      <c r="II290" s="147" t="str">
        <f t="shared" si="52"/>
        <v/>
      </c>
      <c r="IJ290" s="147" t="str">
        <f t="shared" si="52"/>
        <v/>
      </c>
      <c r="IK290" s="147" t="str">
        <f t="shared" si="51"/>
        <v/>
      </c>
      <c r="IL290" s="147" t="str">
        <f t="shared" si="51"/>
        <v/>
      </c>
      <c r="IM290" s="147" t="str">
        <f t="shared" si="51"/>
        <v/>
      </c>
      <c r="IN290" s="147" t="str">
        <f t="shared" si="51"/>
        <v/>
      </c>
      <c r="IO290" s="147" t="str">
        <f t="shared" si="51"/>
        <v/>
      </c>
      <c r="IP290" s="147" t="str">
        <f t="shared" si="51"/>
        <v/>
      </c>
      <c r="IQ290" s="147" t="str">
        <f t="shared" si="51"/>
        <v/>
      </c>
      <c r="IR290" s="147" t="str">
        <f t="shared" si="51"/>
        <v/>
      </c>
      <c r="IS290" s="147" t="str">
        <f t="shared" si="51"/>
        <v/>
      </c>
      <c r="IT290" s="115">
        <f t="shared" si="54"/>
        <v>10</v>
      </c>
    </row>
    <row r="291" spans="1:254" ht="27" customHeight="1">
      <c r="A291" s="148">
        <f t="shared" si="58"/>
        <v>45950</v>
      </c>
      <c r="B291" s="19">
        <f t="shared" si="58"/>
        <v>0</v>
      </c>
      <c r="C291" s="19" t="str">
        <f t="shared" si="58"/>
        <v>40VP026123P</v>
      </c>
      <c r="D291" s="19" t="str">
        <f t="shared" si="58"/>
        <v>N</v>
      </c>
      <c r="E291" s="136"/>
      <c r="F291" s="19">
        <f t="shared" si="56"/>
        <v>250100001</v>
      </c>
      <c r="G291" s="20">
        <f t="shared" si="57"/>
        <v>0</v>
      </c>
      <c r="H291" s="21">
        <v>8.1999999999999993</v>
      </c>
      <c r="I291" s="21">
        <v>17</v>
      </c>
      <c r="J291" s="21">
        <v>14.8</v>
      </c>
      <c r="K291" s="22">
        <v>0</v>
      </c>
      <c r="L291" s="115"/>
      <c r="M291" s="21">
        <v>11.2</v>
      </c>
      <c r="N291" s="21">
        <v>21.4</v>
      </c>
      <c r="O291" s="21">
        <v>19.5</v>
      </c>
      <c r="P291" s="22">
        <v>0</v>
      </c>
      <c r="Q291" s="115"/>
      <c r="R291" s="21">
        <v>-15.1</v>
      </c>
      <c r="S291" s="21">
        <v>-19.5</v>
      </c>
      <c r="V291" s="139"/>
      <c r="W291" s="139"/>
      <c r="X291" s="139"/>
      <c r="Y291" s="139"/>
      <c r="Z291" s="19" t="str">
        <f t="shared" si="49"/>
        <v xml:space="preserve"> / LW 8.2 @ 50Hz</v>
      </c>
      <c r="IG291" s="115">
        <f t="shared" si="53"/>
        <v>0</v>
      </c>
      <c r="IH291" s="147" t="str">
        <f t="shared" si="52"/>
        <v xml:space="preserve"> / LW 8.2 @ 50Hz</v>
      </c>
      <c r="II291" s="147" t="str">
        <f t="shared" si="52"/>
        <v/>
      </c>
      <c r="IJ291" s="147" t="str">
        <f t="shared" si="52"/>
        <v/>
      </c>
      <c r="IK291" s="147" t="str">
        <f t="shared" si="51"/>
        <v/>
      </c>
      <c r="IL291" s="147" t="str">
        <f t="shared" si="51"/>
        <v/>
      </c>
      <c r="IM291" s="147" t="str">
        <f t="shared" si="51"/>
        <v/>
      </c>
      <c r="IN291" s="147" t="str">
        <f t="shared" si="51"/>
        <v/>
      </c>
      <c r="IO291" s="147" t="str">
        <f t="shared" si="51"/>
        <v/>
      </c>
      <c r="IP291" s="147" t="str">
        <f t="shared" si="51"/>
        <v/>
      </c>
      <c r="IQ291" s="147" t="str">
        <f t="shared" si="51"/>
        <v/>
      </c>
      <c r="IR291" s="147" t="str">
        <f t="shared" si="51"/>
        <v/>
      </c>
      <c r="IS291" s="147" t="str">
        <f t="shared" si="51"/>
        <v/>
      </c>
      <c r="IT291" s="115">
        <f t="shared" si="54"/>
        <v>10</v>
      </c>
    </row>
    <row r="292" spans="1:254" ht="27" customHeight="1">
      <c r="A292" s="148">
        <f t="shared" si="58"/>
        <v>45950</v>
      </c>
      <c r="B292" s="19">
        <f t="shared" si="58"/>
        <v>0</v>
      </c>
      <c r="C292" s="19" t="str">
        <f t="shared" si="58"/>
        <v>40VP026123P</v>
      </c>
      <c r="D292" s="19" t="str">
        <f t="shared" si="58"/>
        <v>N</v>
      </c>
      <c r="E292" s="136"/>
      <c r="F292" s="19">
        <f t="shared" si="56"/>
        <v>250100001</v>
      </c>
      <c r="G292" s="20">
        <f t="shared" si="57"/>
        <v>0</v>
      </c>
      <c r="H292" s="21">
        <v>8.1999999999999993</v>
      </c>
      <c r="I292" s="21">
        <v>17</v>
      </c>
      <c r="J292" s="21">
        <v>14.8</v>
      </c>
      <c r="K292" s="22">
        <v>0</v>
      </c>
      <c r="L292" s="115"/>
      <c r="M292" s="21">
        <v>11.2</v>
      </c>
      <c r="N292" s="21">
        <v>21.4</v>
      </c>
      <c r="O292" s="21">
        <v>19.5</v>
      </c>
      <c r="P292" s="22">
        <v>0</v>
      </c>
      <c r="Q292" s="115"/>
      <c r="R292" s="21">
        <v>-15.1</v>
      </c>
      <c r="S292" s="21">
        <v>-19.5</v>
      </c>
      <c r="V292" s="139"/>
      <c r="W292" s="139"/>
      <c r="X292" s="139"/>
      <c r="Y292" s="139"/>
      <c r="Z292" s="19" t="str">
        <f t="shared" si="49"/>
        <v xml:space="preserve"> / LW 8.2 @ 50Hz</v>
      </c>
      <c r="IG292" s="115">
        <f t="shared" si="53"/>
        <v>0</v>
      </c>
      <c r="IH292" s="147" t="str">
        <f t="shared" si="52"/>
        <v xml:space="preserve"> / LW 8.2 @ 50Hz</v>
      </c>
      <c r="II292" s="147" t="str">
        <f t="shared" si="52"/>
        <v/>
      </c>
      <c r="IJ292" s="147" t="str">
        <f t="shared" si="52"/>
        <v/>
      </c>
      <c r="IK292" s="147" t="str">
        <f t="shared" si="51"/>
        <v/>
      </c>
      <c r="IL292" s="147" t="str">
        <f t="shared" si="51"/>
        <v/>
      </c>
      <c r="IM292" s="147" t="str">
        <f t="shared" si="51"/>
        <v/>
      </c>
      <c r="IN292" s="147" t="str">
        <f t="shared" si="51"/>
        <v/>
      </c>
      <c r="IO292" s="147" t="str">
        <f t="shared" si="51"/>
        <v/>
      </c>
      <c r="IP292" s="147" t="str">
        <f t="shared" si="51"/>
        <v/>
      </c>
      <c r="IQ292" s="147" t="str">
        <f t="shared" si="51"/>
        <v/>
      </c>
      <c r="IR292" s="147" t="str">
        <f t="shared" si="51"/>
        <v/>
      </c>
      <c r="IS292" s="147" t="str">
        <f t="shared" si="51"/>
        <v/>
      </c>
      <c r="IT292" s="115">
        <f t="shared" si="54"/>
        <v>10</v>
      </c>
    </row>
    <row r="293" spans="1:254" ht="27" customHeight="1">
      <c r="A293" s="148">
        <f t="shared" si="58"/>
        <v>45950</v>
      </c>
      <c r="B293" s="19">
        <f t="shared" si="58"/>
        <v>0</v>
      </c>
      <c r="C293" s="19" t="str">
        <f t="shared" si="58"/>
        <v>40VP026123P</v>
      </c>
      <c r="D293" s="19" t="str">
        <f t="shared" si="58"/>
        <v>N</v>
      </c>
      <c r="E293" s="136"/>
      <c r="F293" s="19">
        <f t="shared" si="56"/>
        <v>250100001</v>
      </c>
      <c r="G293" s="20">
        <f t="shared" si="57"/>
        <v>0</v>
      </c>
      <c r="H293" s="21">
        <v>8.1999999999999993</v>
      </c>
      <c r="I293" s="21">
        <v>17</v>
      </c>
      <c r="J293" s="21">
        <v>14.8</v>
      </c>
      <c r="K293" s="22">
        <v>0</v>
      </c>
      <c r="L293" s="115"/>
      <c r="M293" s="21">
        <v>11.2</v>
      </c>
      <c r="N293" s="21">
        <v>21.4</v>
      </c>
      <c r="O293" s="21">
        <v>19.5</v>
      </c>
      <c r="P293" s="22">
        <v>0</v>
      </c>
      <c r="Q293" s="115"/>
      <c r="R293" s="21">
        <v>-15.1</v>
      </c>
      <c r="S293" s="21">
        <v>-19.5</v>
      </c>
      <c r="V293" s="139"/>
      <c r="W293" s="139"/>
      <c r="X293" s="139"/>
      <c r="Y293" s="139"/>
      <c r="Z293" s="19" t="str">
        <f t="shared" si="49"/>
        <v xml:space="preserve"> / LW 8.2 @ 50Hz</v>
      </c>
      <c r="IG293" s="115">
        <f t="shared" si="53"/>
        <v>0</v>
      </c>
      <c r="IH293" s="147" t="str">
        <f t="shared" si="52"/>
        <v xml:space="preserve"> / LW 8.2 @ 50Hz</v>
      </c>
      <c r="II293" s="147" t="str">
        <f t="shared" si="52"/>
        <v/>
      </c>
      <c r="IJ293" s="147" t="str">
        <f t="shared" si="52"/>
        <v/>
      </c>
      <c r="IK293" s="147" t="str">
        <f t="shared" si="51"/>
        <v/>
      </c>
      <c r="IL293" s="147" t="str">
        <f t="shared" si="51"/>
        <v/>
      </c>
      <c r="IM293" s="147" t="str">
        <f t="shared" si="51"/>
        <v/>
      </c>
      <c r="IN293" s="147" t="str">
        <f t="shared" si="51"/>
        <v/>
      </c>
      <c r="IO293" s="147" t="str">
        <f t="shared" si="51"/>
        <v/>
      </c>
      <c r="IP293" s="147" t="str">
        <f t="shared" si="51"/>
        <v/>
      </c>
      <c r="IQ293" s="147" t="str">
        <f t="shared" si="51"/>
        <v/>
      </c>
      <c r="IR293" s="147" t="str">
        <f t="shared" si="51"/>
        <v/>
      </c>
      <c r="IS293" s="147" t="str">
        <f t="shared" si="51"/>
        <v/>
      </c>
      <c r="IT293" s="115">
        <f t="shared" si="54"/>
        <v>10</v>
      </c>
    </row>
    <row r="294" spans="1:254">
      <c r="V294" s="139"/>
      <c r="W294" s="139"/>
      <c r="X294" s="139"/>
      <c r="Y294" s="139"/>
      <c r="Z294" s="139"/>
    </row>
    <row r="295" spans="1:254">
      <c r="V295" s="139"/>
      <c r="W295" s="139"/>
      <c r="X295" s="139"/>
      <c r="Y295" s="139"/>
      <c r="Z295" s="139"/>
    </row>
    <row r="296" spans="1:254">
      <c r="V296" s="139"/>
      <c r="W296" s="139"/>
      <c r="X296" s="139"/>
      <c r="Y296" s="139"/>
      <c r="Z296" s="139"/>
    </row>
    <row r="297" spans="1:254">
      <c r="V297" s="139"/>
      <c r="W297" s="139"/>
      <c r="X297" s="139"/>
      <c r="Y297" s="139"/>
      <c r="Z297" s="139"/>
    </row>
    <row r="298" spans="1:254">
      <c r="V298" s="139"/>
      <c r="W298" s="139"/>
      <c r="X298" s="139"/>
      <c r="Y298" s="139"/>
      <c r="Z298" s="139"/>
    </row>
    <row r="299" spans="1:254">
      <c r="V299" s="139"/>
      <c r="W299" s="139"/>
      <c r="X299" s="139"/>
      <c r="Y299" s="139"/>
      <c r="Z299" s="139"/>
    </row>
    <row r="300" spans="1:254">
      <c r="V300" s="139"/>
      <c r="W300" s="139"/>
      <c r="X300" s="139"/>
      <c r="Y300" s="139"/>
      <c r="Z300" s="139"/>
    </row>
    <row r="301" spans="1:254">
      <c r="V301" s="139"/>
      <c r="W301" s="139"/>
      <c r="X301" s="139"/>
      <c r="Y301" s="139"/>
      <c r="Z301" s="139"/>
    </row>
    <row r="302" spans="1:254">
      <c r="V302" s="139"/>
      <c r="W302" s="139"/>
      <c r="X302" s="139"/>
      <c r="Y302" s="139"/>
      <c r="Z302" s="139"/>
    </row>
    <row r="303" spans="1:254">
      <c r="V303" s="139"/>
      <c r="W303" s="139"/>
      <c r="X303" s="139"/>
      <c r="Y303" s="139"/>
      <c r="Z303" s="139"/>
    </row>
    <row r="304" spans="1:254">
      <c r="V304" s="139"/>
      <c r="W304" s="139"/>
      <c r="X304" s="139"/>
      <c r="Y304" s="139"/>
      <c r="Z304" s="139"/>
    </row>
    <row r="305" spans="22:26">
      <c r="V305" s="139"/>
      <c r="W305" s="139"/>
      <c r="X305" s="139"/>
      <c r="Y305" s="139"/>
      <c r="Z305" s="139"/>
    </row>
    <row r="306" spans="22:26">
      <c r="V306" s="139"/>
      <c r="W306" s="139"/>
      <c r="X306" s="139"/>
      <c r="Y306" s="139"/>
      <c r="Z306" s="139"/>
    </row>
    <row r="307" spans="22:26">
      <c r="V307" s="139"/>
      <c r="W307" s="139"/>
      <c r="X307" s="139"/>
      <c r="Y307" s="139"/>
      <c r="Z307" s="139"/>
    </row>
    <row r="308" spans="22:26">
      <c r="V308" s="139"/>
      <c r="W308" s="139"/>
      <c r="X308" s="139"/>
      <c r="Y308" s="139"/>
      <c r="Z308" s="139"/>
    </row>
    <row r="309" spans="22:26">
      <c r="V309" s="139"/>
      <c r="W309" s="139"/>
      <c r="X309" s="139"/>
      <c r="Y309" s="139"/>
      <c r="Z309" s="139"/>
    </row>
    <row r="310" spans="22:26">
      <c r="V310" s="139"/>
      <c r="W310" s="139"/>
      <c r="X310" s="139"/>
      <c r="Y310" s="139"/>
      <c r="Z310" s="139"/>
    </row>
    <row r="311" spans="22:26">
      <c r="V311" s="139"/>
      <c r="W311" s="139"/>
      <c r="X311" s="139"/>
      <c r="Y311" s="139"/>
      <c r="Z311" s="139"/>
    </row>
    <row r="312" spans="22:26">
      <c r="V312" s="139"/>
      <c r="W312" s="139"/>
      <c r="X312" s="139"/>
      <c r="Y312" s="139"/>
      <c r="Z312" s="139"/>
    </row>
    <row r="313" spans="22:26">
      <c r="V313" s="139"/>
      <c r="W313" s="139"/>
      <c r="X313" s="139"/>
      <c r="Y313" s="139"/>
      <c r="Z313" s="139"/>
    </row>
    <row r="314" spans="22:26">
      <c r="V314" s="139"/>
      <c r="W314" s="139"/>
      <c r="X314" s="139"/>
      <c r="Y314" s="139"/>
      <c r="Z314" s="139"/>
    </row>
    <row r="315" spans="22:26">
      <c r="V315" s="139"/>
      <c r="W315" s="139"/>
      <c r="X315" s="139"/>
      <c r="Y315" s="139"/>
      <c r="Z315" s="139"/>
    </row>
    <row r="316" spans="22:26">
      <c r="V316" s="139"/>
      <c r="W316" s="139"/>
      <c r="X316" s="139"/>
      <c r="Y316" s="139"/>
      <c r="Z316" s="139"/>
    </row>
    <row r="317" spans="22:26">
      <c r="V317" s="139"/>
      <c r="W317" s="139"/>
      <c r="X317" s="139"/>
      <c r="Y317" s="139"/>
      <c r="Z317" s="139"/>
    </row>
    <row r="318" spans="22:26">
      <c r="V318" s="139"/>
      <c r="W318" s="139"/>
      <c r="X318" s="139"/>
      <c r="Y318" s="139"/>
      <c r="Z318" s="139"/>
    </row>
    <row r="319" spans="22:26">
      <c r="V319" s="139"/>
      <c r="W319" s="139"/>
      <c r="X319" s="139"/>
      <c r="Y319" s="139"/>
      <c r="Z319" s="139"/>
    </row>
    <row r="320" spans="22:26">
      <c r="V320" s="139"/>
      <c r="W320" s="139"/>
      <c r="X320" s="139"/>
      <c r="Y320" s="139"/>
      <c r="Z320" s="139"/>
    </row>
    <row r="321" spans="22:26">
      <c r="V321" s="139"/>
      <c r="W321" s="139"/>
      <c r="X321" s="139"/>
      <c r="Y321" s="139"/>
      <c r="Z321" s="139"/>
    </row>
    <row r="322" spans="22:26">
      <c r="V322" s="139"/>
      <c r="W322" s="139"/>
      <c r="X322" s="139"/>
      <c r="Y322" s="139"/>
      <c r="Z322" s="139"/>
    </row>
    <row r="323" spans="22:26">
      <c r="V323" s="139"/>
      <c r="W323" s="139"/>
      <c r="X323" s="139"/>
      <c r="Y323" s="139"/>
      <c r="Z323" s="139"/>
    </row>
    <row r="324" spans="22:26">
      <c r="V324" s="139"/>
      <c r="W324" s="139"/>
      <c r="X324" s="139"/>
      <c r="Y324" s="139"/>
      <c r="Z324" s="139"/>
    </row>
    <row r="325" spans="22:26">
      <c r="V325" s="139"/>
      <c r="W325" s="139"/>
      <c r="X325" s="139"/>
      <c r="Y325" s="139"/>
      <c r="Z325" s="139"/>
    </row>
    <row r="326" spans="22:26">
      <c r="V326" s="139"/>
      <c r="W326" s="139"/>
      <c r="X326" s="139"/>
      <c r="Y326" s="139"/>
      <c r="Z326" s="139"/>
    </row>
    <row r="327" spans="22:26">
      <c r="V327" s="139"/>
      <c r="W327" s="139"/>
      <c r="X327" s="139"/>
      <c r="Y327" s="139"/>
      <c r="Z327" s="139"/>
    </row>
    <row r="328" spans="22:26">
      <c r="V328" s="139"/>
      <c r="W328" s="139"/>
      <c r="X328" s="139"/>
      <c r="Y328" s="139"/>
      <c r="Z328" s="139"/>
    </row>
    <row r="329" spans="22:26">
      <c r="V329" s="139"/>
      <c r="W329" s="139"/>
      <c r="X329" s="139"/>
      <c r="Y329" s="139"/>
      <c r="Z329" s="139"/>
    </row>
    <row r="330" spans="22:26">
      <c r="V330" s="139"/>
      <c r="W330" s="139"/>
      <c r="X330" s="139"/>
      <c r="Y330" s="139"/>
      <c r="Z330" s="139"/>
    </row>
    <row r="331" spans="22:26">
      <c r="V331" s="139"/>
      <c r="W331" s="139"/>
      <c r="X331" s="139"/>
      <c r="Y331" s="139"/>
      <c r="Z331" s="139"/>
    </row>
    <row r="332" spans="22:26">
      <c r="V332" s="139"/>
      <c r="W332" s="139"/>
      <c r="X332" s="139"/>
      <c r="Y332" s="139"/>
      <c r="Z332" s="139"/>
    </row>
    <row r="333" spans="22:26">
      <c r="V333" s="139"/>
      <c r="W333" s="139"/>
      <c r="X333" s="139"/>
      <c r="Y333" s="139"/>
      <c r="Z333" s="139"/>
    </row>
    <row r="334" spans="22:26">
      <c r="V334" s="139"/>
      <c r="W334" s="139"/>
      <c r="X334" s="139"/>
      <c r="Y334" s="139"/>
      <c r="Z334" s="139"/>
    </row>
    <row r="335" spans="22:26">
      <c r="V335" s="139"/>
      <c r="W335" s="139"/>
      <c r="X335" s="139"/>
      <c r="Y335" s="139"/>
      <c r="Z335" s="139"/>
    </row>
    <row r="336" spans="22:26">
      <c r="V336" s="139"/>
      <c r="W336" s="139"/>
      <c r="X336" s="139"/>
      <c r="Y336" s="139"/>
      <c r="Z336" s="139"/>
    </row>
    <row r="337" spans="22:26">
      <c r="V337" s="139"/>
      <c r="W337" s="139"/>
      <c r="X337" s="139"/>
      <c r="Y337" s="139"/>
      <c r="Z337" s="139"/>
    </row>
    <row r="338" spans="22:26">
      <c r="V338" s="139"/>
      <c r="W338" s="139"/>
      <c r="X338" s="139"/>
      <c r="Y338" s="139"/>
      <c r="Z338" s="139"/>
    </row>
    <row r="339" spans="22:26">
      <c r="V339" s="139"/>
      <c r="W339" s="139"/>
      <c r="X339" s="139"/>
      <c r="Y339" s="139"/>
      <c r="Z339" s="139"/>
    </row>
    <row r="340" spans="22:26">
      <c r="V340" s="139"/>
      <c r="W340" s="139"/>
      <c r="X340" s="139"/>
      <c r="Y340" s="139"/>
      <c r="Z340" s="139"/>
    </row>
    <row r="341" spans="22:26">
      <c r="V341" s="139"/>
      <c r="W341" s="139"/>
      <c r="X341" s="139"/>
      <c r="Y341" s="139"/>
      <c r="Z341" s="139"/>
    </row>
    <row r="342" spans="22:26">
      <c r="V342" s="139"/>
      <c r="W342" s="139"/>
      <c r="X342" s="139"/>
      <c r="Y342" s="139"/>
      <c r="Z342" s="139"/>
    </row>
    <row r="343" spans="22:26">
      <c r="V343" s="139"/>
      <c r="W343" s="139"/>
      <c r="X343" s="139"/>
      <c r="Y343" s="139"/>
      <c r="Z343" s="139"/>
    </row>
    <row r="344" spans="22:26">
      <c r="V344" s="139"/>
      <c r="W344" s="139"/>
      <c r="X344" s="139"/>
      <c r="Y344" s="139"/>
      <c r="Z344" s="139"/>
    </row>
    <row r="345" spans="22:26">
      <c r="V345" s="139"/>
      <c r="W345" s="139"/>
      <c r="X345" s="139"/>
      <c r="Y345" s="139"/>
      <c r="Z345" s="139"/>
    </row>
    <row r="346" spans="22:26">
      <c r="V346" s="139"/>
      <c r="W346" s="139"/>
      <c r="X346" s="139"/>
      <c r="Y346" s="139"/>
      <c r="Z346" s="139"/>
    </row>
    <row r="347" spans="22:26">
      <c r="V347" s="139"/>
      <c r="W347" s="139"/>
      <c r="X347" s="139"/>
      <c r="Y347" s="139"/>
      <c r="Z347" s="139"/>
    </row>
    <row r="348" spans="22:26">
      <c r="V348" s="139"/>
      <c r="W348" s="139"/>
      <c r="X348" s="139"/>
      <c r="Y348" s="139"/>
      <c r="Z348" s="139"/>
    </row>
    <row r="349" spans="22:26">
      <c r="V349" s="139"/>
      <c r="W349" s="139"/>
      <c r="X349" s="139"/>
      <c r="Y349" s="139"/>
      <c r="Z349" s="139"/>
    </row>
    <row r="350" spans="22:26">
      <c r="V350" s="139"/>
      <c r="W350" s="139"/>
      <c r="X350" s="139"/>
      <c r="Y350" s="139"/>
      <c r="Z350" s="139"/>
    </row>
    <row r="351" spans="22:26">
      <c r="V351" s="139"/>
      <c r="W351" s="139"/>
      <c r="X351" s="139"/>
      <c r="Y351" s="139"/>
      <c r="Z351" s="139"/>
    </row>
    <row r="352" spans="22:26">
      <c r="V352" s="139"/>
      <c r="W352" s="139"/>
      <c r="X352" s="139"/>
      <c r="Y352" s="139"/>
      <c r="Z352" s="139"/>
    </row>
    <row r="353" spans="22:26">
      <c r="V353" s="139"/>
      <c r="W353" s="139"/>
      <c r="X353" s="139"/>
      <c r="Y353" s="139"/>
      <c r="Z353" s="139"/>
    </row>
    <row r="354" spans="22:26">
      <c r="V354" s="139"/>
      <c r="W354" s="139"/>
      <c r="X354" s="139"/>
      <c r="Y354" s="139"/>
      <c r="Z354" s="139"/>
    </row>
    <row r="355" spans="22:26">
      <c r="V355" s="139"/>
      <c r="W355" s="139"/>
      <c r="X355" s="139"/>
      <c r="Y355" s="139"/>
      <c r="Z355" s="139"/>
    </row>
    <row r="356" spans="22:26">
      <c r="V356" s="139"/>
      <c r="W356" s="139"/>
      <c r="X356" s="139"/>
      <c r="Y356" s="139"/>
      <c r="Z356" s="139"/>
    </row>
    <row r="357" spans="22:26">
      <c r="V357" s="139"/>
      <c r="W357" s="139"/>
      <c r="X357" s="139"/>
      <c r="Y357" s="139"/>
      <c r="Z357" s="139"/>
    </row>
    <row r="358" spans="22:26">
      <c r="V358" s="139"/>
      <c r="W358" s="139"/>
      <c r="X358" s="139"/>
      <c r="Y358" s="139"/>
      <c r="Z358" s="139"/>
    </row>
    <row r="359" spans="22:26">
      <c r="V359" s="139"/>
      <c r="W359" s="139"/>
      <c r="X359" s="139"/>
      <c r="Y359" s="139"/>
      <c r="Z359" s="139"/>
    </row>
    <row r="360" spans="22:26">
      <c r="V360" s="139"/>
      <c r="W360" s="139"/>
      <c r="X360" s="139"/>
      <c r="Y360" s="139"/>
      <c r="Z360" s="139"/>
    </row>
    <row r="361" spans="22:26">
      <c r="V361" s="139"/>
      <c r="W361" s="139"/>
      <c r="X361" s="139"/>
      <c r="Y361" s="139"/>
      <c r="Z361" s="139"/>
    </row>
    <row r="362" spans="22:26">
      <c r="V362" s="139"/>
      <c r="W362" s="139"/>
      <c r="X362" s="139"/>
      <c r="Y362" s="139"/>
      <c r="Z362" s="139"/>
    </row>
    <row r="363" spans="22:26">
      <c r="V363" s="139"/>
      <c r="W363" s="139"/>
      <c r="X363" s="139"/>
      <c r="Y363" s="139"/>
      <c r="Z363" s="139"/>
    </row>
    <row r="364" spans="22:26">
      <c r="V364" s="139"/>
      <c r="W364" s="139"/>
      <c r="X364" s="139"/>
      <c r="Y364" s="139"/>
      <c r="Z364" s="139"/>
    </row>
    <row r="365" spans="22:26">
      <c r="V365" s="139"/>
      <c r="W365" s="139"/>
      <c r="X365" s="139"/>
      <c r="Y365" s="139"/>
      <c r="Z365" s="139"/>
    </row>
    <row r="366" spans="22:26">
      <c r="V366" s="139"/>
      <c r="W366" s="139"/>
      <c r="X366" s="139"/>
      <c r="Y366" s="139"/>
      <c r="Z366" s="139"/>
    </row>
    <row r="367" spans="22:26">
      <c r="V367" s="139"/>
      <c r="W367" s="139"/>
      <c r="X367" s="139"/>
      <c r="Y367" s="139"/>
      <c r="Z367" s="139"/>
    </row>
    <row r="368" spans="22:26">
      <c r="V368" s="139"/>
      <c r="W368" s="139"/>
      <c r="X368" s="139"/>
      <c r="Y368" s="139"/>
      <c r="Z368" s="139"/>
    </row>
    <row r="369" spans="22:26">
      <c r="V369" s="139"/>
      <c r="W369" s="139"/>
      <c r="X369" s="139"/>
      <c r="Y369" s="139"/>
      <c r="Z369" s="139"/>
    </row>
    <row r="370" spans="22:26">
      <c r="V370" s="139"/>
      <c r="W370" s="139"/>
      <c r="X370" s="139"/>
      <c r="Y370" s="139"/>
      <c r="Z370" s="139"/>
    </row>
    <row r="371" spans="22:26">
      <c r="V371" s="139"/>
      <c r="W371" s="139"/>
      <c r="X371" s="139"/>
      <c r="Y371" s="139"/>
      <c r="Z371" s="139"/>
    </row>
    <row r="372" spans="22:26">
      <c r="V372" s="139"/>
      <c r="W372" s="139"/>
      <c r="X372" s="139"/>
      <c r="Y372" s="139"/>
      <c r="Z372" s="139"/>
    </row>
    <row r="373" spans="22:26">
      <c r="V373" s="139"/>
      <c r="W373" s="139"/>
      <c r="X373" s="139"/>
      <c r="Y373" s="139"/>
      <c r="Z373" s="139"/>
    </row>
    <row r="374" spans="22:26">
      <c r="V374" s="139"/>
      <c r="W374" s="139"/>
      <c r="X374" s="139"/>
      <c r="Y374" s="139"/>
      <c r="Z374" s="139"/>
    </row>
    <row r="375" spans="22:26">
      <c r="V375" s="139"/>
      <c r="W375" s="139"/>
      <c r="X375" s="139"/>
      <c r="Y375" s="139"/>
      <c r="Z375" s="139"/>
    </row>
    <row r="376" spans="22:26">
      <c r="V376" s="139"/>
      <c r="W376" s="139"/>
      <c r="X376" s="139"/>
      <c r="Y376" s="139"/>
      <c r="Z376" s="139"/>
    </row>
    <row r="377" spans="22:26">
      <c r="V377" s="139"/>
      <c r="W377" s="139"/>
      <c r="X377" s="139"/>
      <c r="Y377" s="139"/>
      <c r="Z377" s="139"/>
    </row>
    <row r="378" spans="22:26">
      <c r="V378" s="139"/>
      <c r="W378" s="139"/>
      <c r="X378" s="139"/>
      <c r="Y378" s="139"/>
      <c r="Z378" s="139"/>
    </row>
    <row r="379" spans="22:26">
      <c r="V379" s="139"/>
      <c r="W379" s="139"/>
      <c r="X379" s="139"/>
      <c r="Y379" s="139"/>
      <c r="Z379" s="139"/>
    </row>
    <row r="380" spans="22:26">
      <c r="V380" s="139"/>
      <c r="W380" s="139"/>
      <c r="X380" s="139"/>
      <c r="Y380" s="139"/>
      <c r="Z380" s="139"/>
    </row>
    <row r="381" spans="22:26">
      <c r="V381" s="139"/>
      <c r="W381" s="139"/>
      <c r="X381" s="139"/>
      <c r="Y381" s="139"/>
      <c r="Z381" s="139"/>
    </row>
    <row r="382" spans="22:26">
      <c r="V382" s="139"/>
      <c r="W382" s="139"/>
      <c r="X382" s="139"/>
      <c r="Y382" s="139"/>
      <c r="Z382" s="139"/>
    </row>
    <row r="383" spans="22:26">
      <c r="V383" s="139"/>
      <c r="W383" s="139"/>
      <c r="X383" s="139"/>
      <c r="Y383" s="139"/>
      <c r="Z383" s="139"/>
    </row>
    <row r="384" spans="22:26">
      <c r="V384" s="139"/>
      <c r="W384" s="139"/>
      <c r="X384" s="139"/>
      <c r="Y384" s="139"/>
      <c r="Z384" s="139"/>
    </row>
    <row r="385" spans="22:26">
      <c r="V385" s="139"/>
      <c r="W385" s="139"/>
      <c r="X385" s="139"/>
      <c r="Y385" s="139"/>
      <c r="Z385" s="139"/>
    </row>
    <row r="386" spans="22:26">
      <c r="V386" s="139"/>
      <c r="W386" s="139"/>
      <c r="X386" s="139"/>
      <c r="Y386" s="139"/>
      <c r="Z386" s="139"/>
    </row>
    <row r="387" spans="22:26">
      <c r="V387" s="139"/>
      <c r="W387" s="139"/>
      <c r="X387" s="139"/>
      <c r="Y387" s="139"/>
      <c r="Z387" s="139"/>
    </row>
    <row r="388" spans="22:26">
      <c r="V388" s="139"/>
      <c r="W388" s="139"/>
      <c r="X388" s="139"/>
      <c r="Y388" s="139"/>
      <c r="Z388" s="139"/>
    </row>
    <row r="389" spans="22:26">
      <c r="V389" s="139"/>
      <c r="W389" s="139"/>
      <c r="X389" s="139"/>
      <c r="Y389" s="139"/>
      <c r="Z389" s="139"/>
    </row>
    <row r="390" spans="22:26">
      <c r="V390" s="139"/>
      <c r="W390" s="139"/>
      <c r="X390" s="139"/>
      <c r="Y390" s="139"/>
      <c r="Z390" s="139"/>
    </row>
    <row r="391" spans="22:26">
      <c r="V391" s="139"/>
      <c r="W391" s="139"/>
      <c r="X391" s="139"/>
      <c r="Y391" s="139"/>
      <c r="Z391" s="139"/>
    </row>
    <row r="392" spans="22:26">
      <c r="V392" s="139"/>
      <c r="W392" s="139"/>
      <c r="X392" s="139"/>
      <c r="Y392" s="139"/>
      <c r="Z392" s="139"/>
    </row>
    <row r="393" spans="22:26">
      <c r="V393" s="139"/>
      <c r="W393" s="139"/>
      <c r="X393" s="139"/>
      <c r="Y393" s="139"/>
      <c r="Z393" s="139"/>
    </row>
    <row r="394" spans="22:26">
      <c r="V394" s="139"/>
      <c r="W394" s="139"/>
      <c r="X394" s="139"/>
      <c r="Y394" s="139"/>
      <c r="Z394" s="139"/>
    </row>
    <row r="395" spans="22:26">
      <c r="V395" s="139"/>
      <c r="W395" s="139"/>
      <c r="X395" s="139"/>
      <c r="Y395" s="139"/>
      <c r="Z395" s="139"/>
    </row>
    <row r="396" spans="22:26">
      <c r="V396" s="139"/>
      <c r="W396" s="139"/>
      <c r="X396" s="139"/>
      <c r="Y396" s="139"/>
      <c r="Z396" s="139"/>
    </row>
    <row r="397" spans="22:26">
      <c r="V397" s="139"/>
      <c r="W397" s="139"/>
      <c r="X397" s="139"/>
      <c r="Y397" s="139"/>
      <c r="Z397" s="139"/>
    </row>
    <row r="398" spans="22:26">
      <c r="V398" s="139"/>
      <c r="W398" s="139"/>
      <c r="X398" s="139"/>
      <c r="Y398" s="139"/>
      <c r="Z398" s="139"/>
    </row>
    <row r="399" spans="22:26">
      <c r="V399" s="139"/>
      <c r="W399" s="139"/>
      <c r="X399" s="139"/>
      <c r="Y399" s="139"/>
      <c r="Z399" s="139"/>
    </row>
    <row r="400" spans="22:26">
      <c r="V400" s="139"/>
      <c r="W400" s="139"/>
      <c r="X400" s="139"/>
      <c r="Y400" s="139"/>
      <c r="Z400" s="139"/>
    </row>
    <row r="401" spans="22:26">
      <c r="V401" s="139"/>
      <c r="W401" s="139"/>
      <c r="X401" s="139"/>
      <c r="Y401" s="139"/>
      <c r="Z401" s="139"/>
    </row>
    <row r="402" spans="22:26">
      <c r="V402" s="139"/>
      <c r="W402" s="139"/>
      <c r="X402" s="139"/>
      <c r="Y402" s="139"/>
      <c r="Z402" s="139"/>
    </row>
    <row r="403" spans="22:26">
      <c r="V403" s="139"/>
      <c r="W403" s="139"/>
      <c r="X403" s="139"/>
      <c r="Y403" s="139"/>
      <c r="Z403" s="139"/>
    </row>
    <row r="404" spans="22:26">
      <c r="V404" s="139"/>
      <c r="W404" s="139"/>
      <c r="X404" s="139"/>
      <c r="Y404" s="139"/>
      <c r="Z404" s="139"/>
    </row>
    <row r="405" spans="22:26">
      <c r="V405" s="139"/>
      <c r="W405" s="139"/>
      <c r="X405" s="139"/>
      <c r="Y405" s="139"/>
      <c r="Z405" s="139"/>
    </row>
    <row r="406" spans="22:26">
      <c r="V406" s="139"/>
      <c r="W406" s="139"/>
      <c r="X406" s="139"/>
      <c r="Y406" s="139"/>
      <c r="Z406" s="139"/>
    </row>
    <row r="407" spans="22:26">
      <c r="V407" s="139"/>
      <c r="W407" s="139"/>
      <c r="X407" s="139"/>
      <c r="Y407" s="139"/>
      <c r="Z407" s="139"/>
    </row>
    <row r="408" spans="22:26">
      <c r="V408" s="139"/>
      <c r="W408" s="139"/>
      <c r="X408" s="139"/>
      <c r="Y408" s="139"/>
      <c r="Z408" s="139"/>
    </row>
    <row r="409" spans="22:26">
      <c r="V409" s="139"/>
      <c r="W409" s="139"/>
      <c r="X409" s="139"/>
      <c r="Y409" s="139"/>
      <c r="Z409" s="139"/>
    </row>
    <row r="410" spans="22:26">
      <c r="V410" s="139"/>
      <c r="W410" s="139"/>
      <c r="X410" s="139"/>
      <c r="Y410" s="139"/>
      <c r="Z410" s="139"/>
    </row>
    <row r="411" spans="22:26">
      <c r="V411" s="139"/>
      <c r="W411" s="139"/>
      <c r="X411" s="139"/>
      <c r="Y411" s="139"/>
      <c r="Z411" s="139"/>
    </row>
    <row r="412" spans="22:26">
      <c r="V412" s="139"/>
      <c r="W412" s="139"/>
      <c r="X412" s="139"/>
      <c r="Y412" s="139"/>
      <c r="Z412" s="139"/>
    </row>
    <row r="413" spans="22:26">
      <c r="V413" s="139"/>
      <c r="W413" s="139"/>
      <c r="X413" s="139"/>
      <c r="Y413" s="139"/>
      <c r="Z413" s="139"/>
    </row>
    <row r="414" spans="22:26">
      <c r="V414" s="139"/>
      <c r="W414" s="139"/>
      <c r="X414" s="139"/>
      <c r="Y414" s="139"/>
      <c r="Z414" s="139"/>
    </row>
    <row r="415" spans="22:26">
      <c r="V415" s="139"/>
      <c r="W415" s="139"/>
      <c r="X415" s="139"/>
      <c r="Y415" s="139"/>
      <c r="Z415" s="139"/>
    </row>
    <row r="416" spans="22:26">
      <c r="V416" s="139"/>
      <c r="W416" s="139"/>
      <c r="X416" s="139"/>
      <c r="Y416" s="139"/>
      <c r="Z416" s="139"/>
    </row>
    <row r="417" spans="22:26">
      <c r="V417" s="139"/>
      <c r="W417" s="139"/>
      <c r="X417" s="139"/>
      <c r="Y417" s="139"/>
      <c r="Z417" s="139"/>
    </row>
    <row r="418" spans="22:26">
      <c r="V418" s="139"/>
      <c r="W418" s="139"/>
      <c r="X418" s="139"/>
      <c r="Y418" s="139"/>
      <c r="Z418" s="139"/>
    </row>
    <row r="419" spans="22:26">
      <c r="V419" s="139"/>
      <c r="W419" s="139"/>
      <c r="X419" s="139"/>
      <c r="Y419" s="139"/>
      <c r="Z419" s="139"/>
    </row>
    <row r="420" spans="22:26">
      <c r="V420" s="139"/>
      <c r="W420" s="139"/>
      <c r="X420" s="139"/>
      <c r="Y420" s="139"/>
      <c r="Z420" s="139"/>
    </row>
    <row r="421" spans="22:26">
      <c r="V421" s="139"/>
      <c r="W421" s="139"/>
      <c r="X421" s="139"/>
      <c r="Y421" s="139"/>
      <c r="Z421" s="139"/>
    </row>
    <row r="422" spans="22:26">
      <c r="V422" s="139"/>
      <c r="W422" s="139"/>
      <c r="X422" s="139"/>
      <c r="Y422" s="139"/>
      <c r="Z422" s="139"/>
    </row>
    <row r="423" spans="22:26">
      <c r="V423" s="139"/>
      <c r="W423" s="139"/>
      <c r="X423" s="139"/>
      <c r="Y423" s="139"/>
      <c r="Z423" s="139"/>
    </row>
    <row r="424" spans="22:26">
      <c r="V424" s="139"/>
      <c r="W424" s="139"/>
      <c r="X424" s="139"/>
      <c r="Y424" s="139"/>
      <c r="Z424" s="139"/>
    </row>
    <row r="425" spans="22:26">
      <c r="V425" s="139"/>
      <c r="W425" s="139"/>
      <c r="X425" s="139"/>
      <c r="Y425" s="139"/>
      <c r="Z425" s="139"/>
    </row>
    <row r="426" spans="22:26">
      <c r="V426" s="139"/>
      <c r="W426" s="139"/>
      <c r="X426" s="139"/>
      <c r="Y426" s="139"/>
      <c r="Z426" s="139"/>
    </row>
    <row r="427" spans="22:26">
      <c r="V427" s="139"/>
      <c r="W427" s="139"/>
      <c r="X427" s="139"/>
      <c r="Y427" s="139"/>
      <c r="Z427" s="139"/>
    </row>
    <row r="428" spans="22:26">
      <c r="V428" s="139"/>
      <c r="W428" s="139"/>
      <c r="X428" s="139"/>
      <c r="Y428" s="139"/>
      <c r="Z428" s="139"/>
    </row>
    <row r="429" spans="22:26">
      <c r="V429" s="139"/>
      <c r="W429" s="139"/>
      <c r="X429" s="139"/>
      <c r="Y429" s="139"/>
      <c r="Z429" s="139"/>
    </row>
    <row r="430" spans="22:26">
      <c r="V430" s="139"/>
      <c r="W430" s="139"/>
      <c r="X430" s="139"/>
      <c r="Y430" s="139"/>
      <c r="Z430" s="139"/>
    </row>
    <row r="431" spans="22:26">
      <c r="V431" s="139"/>
      <c r="W431" s="139"/>
      <c r="X431" s="139"/>
      <c r="Y431" s="139"/>
      <c r="Z431" s="139"/>
    </row>
    <row r="432" spans="22:26">
      <c r="V432" s="139"/>
      <c r="W432" s="139"/>
      <c r="X432" s="139"/>
      <c r="Y432" s="139"/>
      <c r="Z432" s="139"/>
    </row>
    <row r="433" spans="22:26">
      <c r="V433" s="139"/>
      <c r="W433" s="139"/>
      <c r="X433" s="139"/>
      <c r="Y433" s="139"/>
      <c r="Z433" s="139"/>
    </row>
    <row r="434" spans="22:26">
      <c r="V434" s="139"/>
      <c r="W434" s="139"/>
      <c r="X434" s="139"/>
      <c r="Y434" s="139"/>
      <c r="Z434" s="139"/>
    </row>
    <row r="435" spans="22:26">
      <c r="V435" s="139"/>
      <c r="W435" s="139"/>
      <c r="X435" s="139"/>
      <c r="Y435" s="139"/>
      <c r="Z435" s="139"/>
    </row>
    <row r="436" spans="22:26">
      <c r="V436" s="139"/>
      <c r="W436" s="139"/>
      <c r="X436" s="139"/>
      <c r="Y436" s="139"/>
      <c r="Z436" s="139"/>
    </row>
    <row r="437" spans="22:26">
      <c r="V437" s="139"/>
      <c r="W437" s="139"/>
      <c r="X437" s="139"/>
      <c r="Y437" s="139"/>
      <c r="Z437" s="139"/>
    </row>
    <row r="438" spans="22:26">
      <c r="V438" s="139"/>
      <c r="W438" s="139"/>
      <c r="X438" s="139"/>
      <c r="Y438" s="139"/>
      <c r="Z438" s="139"/>
    </row>
    <row r="439" spans="22:26">
      <c r="V439" s="139"/>
      <c r="W439" s="139"/>
      <c r="X439" s="139"/>
      <c r="Y439" s="139"/>
      <c r="Z439" s="139"/>
    </row>
    <row r="440" spans="22:26">
      <c r="V440" s="139"/>
      <c r="W440" s="139"/>
      <c r="X440" s="139"/>
      <c r="Y440" s="139"/>
      <c r="Z440" s="139"/>
    </row>
    <row r="441" spans="22:26">
      <c r="V441" s="139"/>
      <c r="W441" s="139"/>
      <c r="X441" s="139"/>
      <c r="Y441" s="139"/>
      <c r="Z441" s="139"/>
    </row>
    <row r="442" spans="22:26">
      <c r="V442" s="139"/>
      <c r="W442" s="139"/>
      <c r="X442" s="139"/>
      <c r="Y442" s="139"/>
      <c r="Z442" s="139"/>
    </row>
    <row r="443" spans="22:26">
      <c r="V443" s="139"/>
      <c r="W443" s="139"/>
      <c r="X443" s="139"/>
      <c r="Y443" s="139"/>
      <c r="Z443" s="139"/>
    </row>
    <row r="444" spans="22:26">
      <c r="V444" s="139"/>
      <c r="W444" s="139"/>
      <c r="X444" s="139"/>
      <c r="Y444" s="139"/>
      <c r="Z444" s="139"/>
    </row>
    <row r="445" spans="22:26">
      <c r="V445" s="139"/>
      <c r="W445" s="139"/>
      <c r="X445" s="139"/>
      <c r="Y445" s="139"/>
      <c r="Z445" s="139"/>
    </row>
    <row r="446" spans="22:26">
      <c r="V446" s="139"/>
      <c r="W446" s="139"/>
      <c r="X446" s="139"/>
      <c r="Y446" s="139"/>
      <c r="Z446" s="139"/>
    </row>
    <row r="447" spans="22:26">
      <c r="V447" s="139"/>
      <c r="W447" s="139"/>
      <c r="X447" s="139"/>
      <c r="Y447" s="139"/>
      <c r="Z447" s="139"/>
    </row>
    <row r="448" spans="22:26">
      <c r="V448" s="139"/>
      <c r="W448" s="139"/>
      <c r="X448" s="139"/>
      <c r="Y448" s="139"/>
      <c r="Z448" s="139"/>
    </row>
    <row r="449" spans="22:26">
      <c r="V449" s="139"/>
      <c r="W449" s="139"/>
      <c r="X449" s="139"/>
      <c r="Y449" s="139"/>
      <c r="Z449" s="139"/>
    </row>
    <row r="450" spans="22:26">
      <c r="V450" s="139"/>
      <c r="W450" s="139"/>
      <c r="X450" s="139"/>
      <c r="Y450" s="139"/>
      <c r="Z450" s="139"/>
    </row>
    <row r="451" spans="22:26">
      <c r="V451" s="139"/>
      <c r="W451" s="139"/>
      <c r="X451" s="139"/>
      <c r="Y451" s="139"/>
      <c r="Z451" s="139"/>
    </row>
    <row r="452" spans="22:26">
      <c r="V452" s="139"/>
      <c r="W452" s="139"/>
      <c r="X452" s="139"/>
      <c r="Y452" s="139"/>
      <c r="Z452" s="139"/>
    </row>
    <row r="453" spans="22:26">
      <c r="V453" s="139"/>
      <c r="W453" s="139"/>
      <c r="X453" s="139"/>
      <c r="Y453" s="139"/>
      <c r="Z453" s="139"/>
    </row>
    <row r="454" spans="22:26">
      <c r="V454" s="139"/>
      <c r="W454" s="139"/>
      <c r="X454" s="139"/>
      <c r="Y454" s="139"/>
      <c r="Z454" s="139"/>
    </row>
    <row r="455" spans="22:26">
      <c r="V455" s="139"/>
      <c r="W455" s="139"/>
      <c r="X455" s="139"/>
      <c r="Y455" s="139"/>
      <c r="Z455" s="139"/>
    </row>
    <row r="456" spans="22:26">
      <c r="V456" s="139"/>
      <c r="W456" s="139"/>
      <c r="X456" s="139"/>
      <c r="Y456" s="139"/>
      <c r="Z456" s="139"/>
    </row>
    <row r="457" spans="22:26">
      <c r="V457" s="139"/>
      <c r="W457" s="139"/>
      <c r="X457" s="139"/>
      <c r="Y457" s="139"/>
      <c r="Z457" s="139"/>
    </row>
    <row r="458" spans="22:26">
      <c r="V458" s="139"/>
      <c r="W458" s="139"/>
      <c r="X458" s="139"/>
      <c r="Y458" s="139"/>
      <c r="Z458" s="139"/>
    </row>
    <row r="459" spans="22:26">
      <c r="V459" s="139"/>
      <c r="W459" s="139"/>
      <c r="X459" s="139"/>
      <c r="Y459" s="139"/>
      <c r="Z459" s="139"/>
    </row>
    <row r="460" spans="22:26">
      <c r="V460" s="139"/>
      <c r="W460" s="139"/>
      <c r="X460" s="139"/>
      <c r="Y460" s="139"/>
      <c r="Z460" s="139"/>
    </row>
    <row r="461" spans="22:26">
      <c r="V461" s="139"/>
      <c r="W461" s="139"/>
      <c r="X461" s="139"/>
      <c r="Y461" s="139"/>
      <c r="Z461" s="139"/>
    </row>
    <row r="462" spans="22:26">
      <c r="V462" s="139"/>
      <c r="W462" s="139"/>
      <c r="X462" s="139"/>
      <c r="Y462" s="139"/>
      <c r="Z462" s="139"/>
    </row>
    <row r="463" spans="22:26">
      <c r="V463" s="139"/>
      <c r="W463" s="139"/>
      <c r="X463" s="139"/>
      <c r="Y463" s="139"/>
      <c r="Z463" s="139"/>
    </row>
    <row r="464" spans="22:26">
      <c r="V464" s="139"/>
      <c r="W464" s="139"/>
      <c r="X464" s="139"/>
      <c r="Y464" s="139"/>
      <c r="Z464" s="139"/>
    </row>
    <row r="465" spans="22:26">
      <c r="V465" s="139"/>
      <c r="W465" s="139"/>
      <c r="X465" s="139"/>
      <c r="Y465" s="139"/>
      <c r="Z465" s="139"/>
    </row>
    <row r="466" spans="22:26">
      <c r="V466" s="139"/>
      <c r="W466" s="139"/>
      <c r="X466" s="139"/>
      <c r="Y466" s="139"/>
      <c r="Z466" s="139"/>
    </row>
    <row r="467" spans="22:26">
      <c r="V467" s="139"/>
      <c r="W467" s="139"/>
      <c r="X467" s="139"/>
      <c r="Y467" s="139"/>
      <c r="Z467" s="139"/>
    </row>
    <row r="468" spans="22:26">
      <c r="V468" s="139"/>
      <c r="W468" s="139"/>
      <c r="X468" s="139"/>
      <c r="Y468" s="139"/>
      <c r="Z468" s="139"/>
    </row>
    <row r="469" spans="22:26">
      <c r="V469" s="139"/>
      <c r="W469" s="139"/>
      <c r="X469" s="139"/>
      <c r="Y469" s="139"/>
      <c r="Z469" s="139"/>
    </row>
    <row r="470" spans="22:26">
      <c r="V470" s="139"/>
      <c r="W470" s="139"/>
      <c r="X470" s="139"/>
      <c r="Y470" s="139"/>
      <c r="Z470" s="139"/>
    </row>
    <row r="471" spans="22:26">
      <c r="V471" s="139"/>
      <c r="W471" s="139"/>
      <c r="X471" s="139"/>
      <c r="Y471" s="139"/>
      <c r="Z471" s="139"/>
    </row>
    <row r="472" spans="22:26">
      <c r="V472" s="139"/>
      <c r="W472" s="139"/>
      <c r="X472" s="139"/>
      <c r="Y472" s="139"/>
      <c r="Z472" s="139"/>
    </row>
    <row r="473" spans="22:26">
      <c r="V473" s="139"/>
      <c r="W473" s="139"/>
      <c r="X473" s="139"/>
      <c r="Y473" s="139"/>
      <c r="Z473" s="139"/>
    </row>
    <row r="474" spans="22:26">
      <c r="V474" s="139"/>
      <c r="W474" s="139"/>
      <c r="X474" s="139"/>
      <c r="Y474" s="139"/>
      <c r="Z474" s="139"/>
    </row>
    <row r="475" spans="22:26">
      <c r="V475" s="139"/>
      <c r="W475" s="139"/>
      <c r="X475" s="139"/>
      <c r="Y475" s="139"/>
      <c r="Z475" s="139"/>
    </row>
    <row r="476" spans="22:26">
      <c r="V476" s="139"/>
      <c r="W476" s="139"/>
      <c r="X476" s="139"/>
      <c r="Y476" s="139"/>
      <c r="Z476" s="139"/>
    </row>
    <row r="477" spans="22:26">
      <c r="V477" s="139"/>
      <c r="W477" s="139"/>
      <c r="X477" s="139"/>
      <c r="Y477" s="139"/>
      <c r="Z477" s="139"/>
    </row>
    <row r="478" spans="22:26">
      <c r="V478" s="139"/>
      <c r="W478" s="139"/>
      <c r="X478" s="139"/>
      <c r="Y478" s="139"/>
      <c r="Z478" s="139"/>
    </row>
    <row r="479" spans="22:26">
      <c r="V479" s="139"/>
      <c r="W479" s="139"/>
      <c r="X479" s="139"/>
      <c r="Y479" s="139"/>
      <c r="Z479" s="139"/>
    </row>
    <row r="480" spans="22:26">
      <c r="V480" s="139"/>
      <c r="W480" s="139"/>
      <c r="X480" s="139"/>
      <c r="Y480" s="139"/>
      <c r="Z480" s="139"/>
    </row>
    <row r="481" spans="22:26">
      <c r="V481" s="139"/>
      <c r="W481" s="139"/>
      <c r="X481" s="139"/>
      <c r="Y481" s="139"/>
      <c r="Z481" s="139"/>
    </row>
    <row r="482" spans="22:26">
      <c r="V482" s="139"/>
      <c r="W482" s="139"/>
      <c r="X482" s="139"/>
      <c r="Y482" s="139"/>
      <c r="Z482" s="139"/>
    </row>
    <row r="483" spans="22:26">
      <c r="V483" s="139"/>
      <c r="W483" s="139"/>
      <c r="X483" s="139"/>
      <c r="Y483" s="139"/>
      <c r="Z483" s="139"/>
    </row>
    <row r="484" spans="22:26">
      <c r="V484" s="139"/>
      <c r="W484" s="139"/>
      <c r="X484" s="139"/>
      <c r="Y484" s="139"/>
      <c r="Z484" s="139"/>
    </row>
    <row r="485" spans="22:26">
      <c r="V485" s="139"/>
      <c r="W485" s="139"/>
      <c r="X485" s="139"/>
      <c r="Y485" s="139"/>
      <c r="Z485" s="139"/>
    </row>
    <row r="486" spans="22:26">
      <c r="V486" s="139"/>
      <c r="W486" s="139"/>
      <c r="X486" s="139"/>
      <c r="Y486" s="139"/>
      <c r="Z486" s="139"/>
    </row>
    <row r="487" spans="22:26">
      <c r="V487" s="139"/>
      <c r="W487" s="139"/>
      <c r="X487" s="139"/>
      <c r="Y487" s="139"/>
      <c r="Z487" s="139"/>
    </row>
    <row r="488" spans="22:26">
      <c r="V488" s="139"/>
      <c r="W488" s="139"/>
      <c r="X488" s="139"/>
      <c r="Y488" s="139"/>
      <c r="Z488" s="139"/>
    </row>
    <row r="489" spans="22:26">
      <c r="V489" s="139"/>
      <c r="W489" s="139"/>
      <c r="X489" s="139"/>
      <c r="Y489" s="139"/>
      <c r="Z489" s="139"/>
    </row>
    <row r="490" spans="22:26">
      <c r="V490" s="139"/>
      <c r="W490" s="139"/>
      <c r="X490" s="139"/>
      <c r="Y490" s="139"/>
      <c r="Z490" s="139"/>
    </row>
    <row r="491" spans="22:26">
      <c r="V491" s="139"/>
      <c r="W491" s="139"/>
      <c r="X491" s="139"/>
      <c r="Y491" s="139"/>
      <c r="Z491" s="139"/>
    </row>
    <row r="492" spans="22:26">
      <c r="V492" s="139"/>
      <c r="W492" s="139"/>
      <c r="X492" s="139"/>
      <c r="Y492" s="139"/>
      <c r="Z492" s="139"/>
    </row>
    <row r="493" spans="22:26">
      <c r="V493" s="139"/>
      <c r="W493" s="139"/>
      <c r="X493" s="139"/>
      <c r="Y493" s="139"/>
      <c r="Z493" s="139"/>
    </row>
    <row r="494" spans="22:26">
      <c r="V494" s="139"/>
      <c r="W494" s="139"/>
      <c r="X494" s="139"/>
      <c r="Y494" s="139"/>
      <c r="Z494" s="139"/>
    </row>
    <row r="495" spans="22:26">
      <c r="V495" s="139"/>
      <c r="W495" s="139"/>
      <c r="X495" s="139"/>
      <c r="Y495" s="139"/>
      <c r="Z495" s="139"/>
    </row>
    <row r="496" spans="22:26">
      <c r="V496" s="139"/>
      <c r="W496" s="139"/>
      <c r="X496" s="139"/>
      <c r="Y496" s="139"/>
      <c r="Z496" s="139"/>
    </row>
    <row r="497" spans="22:26">
      <c r="V497" s="139"/>
      <c r="W497" s="139"/>
      <c r="X497" s="139"/>
      <c r="Y497" s="139"/>
      <c r="Z497" s="139"/>
    </row>
    <row r="498" spans="22:26">
      <c r="V498" s="139"/>
      <c r="W498" s="139"/>
      <c r="X498" s="139"/>
      <c r="Y498" s="139"/>
      <c r="Z498" s="139"/>
    </row>
    <row r="499" spans="22:26">
      <c r="V499" s="139"/>
      <c r="W499" s="139"/>
      <c r="X499" s="139"/>
      <c r="Y499" s="139"/>
      <c r="Z499" s="139"/>
    </row>
    <row r="500" spans="22:26">
      <c r="V500" s="139"/>
      <c r="W500" s="139"/>
      <c r="X500" s="139"/>
      <c r="Y500" s="139"/>
      <c r="Z500" s="139"/>
    </row>
    <row r="501" spans="22:26">
      <c r="V501" s="139"/>
      <c r="W501" s="139"/>
      <c r="X501" s="139"/>
      <c r="Y501" s="139"/>
      <c r="Z501" s="139"/>
    </row>
    <row r="502" spans="22:26">
      <c r="V502" s="139"/>
      <c r="W502" s="139"/>
      <c r="X502" s="139"/>
      <c r="Y502" s="139"/>
      <c r="Z502" s="139"/>
    </row>
    <row r="503" spans="22:26">
      <c r="V503" s="139"/>
      <c r="W503" s="139"/>
      <c r="X503" s="139"/>
      <c r="Y503" s="139"/>
      <c r="Z503" s="139"/>
    </row>
    <row r="504" spans="22:26">
      <c r="V504" s="139"/>
      <c r="W504" s="139"/>
      <c r="X504" s="139"/>
      <c r="Y504" s="139"/>
      <c r="Z504" s="139"/>
    </row>
    <row r="505" spans="22:26">
      <c r="V505" s="139"/>
      <c r="W505" s="139"/>
      <c r="X505" s="139"/>
      <c r="Y505" s="139"/>
      <c r="Z505" s="139"/>
    </row>
    <row r="506" spans="22:26">
      <c r="V506" s="139"/>
      <c r="W506" s="139"/>
      <c r="X506" s="139"/>
      <c r="Y506" s="139"/>
      <c r="Z506" s="139"/>
    </row>
    <row r="507" spans="22:26">
      <c r="V507" s="139"/>
      <c r="W507" s="139"/>
      <c r="X507" s="139"/>
      <c r="Y507" s="139"/>
      <c r="Z507" s="139"/>
    </row>
    <row r="508" spans="22:26">
      <c r="V508" s="139"/>
      <c r="W508" s="139"/>
      <c r="X508" s="139"/>
      <c r="Y508" s="139"/>
      <c r="Z508" s="139"/>
    </row>
    <row r="509" spans="22:26">
      <c r="V509" s="139"/>
      <c r="W509" s="139"/>
      <c r="X509" s="139"/>
      <c r="Y509" s="139"/>
      <c r="Z509" s="139"/>
    </row>
    <row r="510" spans="22:26">
      <c r="V510" s="139"/>
      <c r="W510" s="139"/>
      <c r="X510" s="139"/>
      <c r="Y510" s="139"/>
      <c r="Z510" s="139"/>
    </row>
    <row r="511" spans="22:26">
      <c r="V511" s="139"/>
      <c r="W511" s="139"/>
      <c r="X511" s="139"/>
      <c r="Y511" s="139"/>
      <c r="Z511" s="139"/>
    </row>
    <row r="512" spans="22:26">
      <c r="V512" s="139"/>
      <c r="W512" s="139"/>
      <c r="X512" s="139"/>
      <c r="Y512" s="139"/>
      <c r="Z512" s="139"/>
    </row>
    <row r="513" spans="22:26">
      <c r="V513" s="139"/>
      <c r="W513" s="139"/>
      <c r="X513" s="139"/>
      <c r="Y513" s="139"/>
      <c r="Z513" s="139"/>
    </row>
    <row r="514" spans="22:26">
      <c r="V514" s="139"/>
      <c r="W514" s="139"/>
      <c r="X514" s="139"/>
      <c r="Y514" s="139"/>
      <c r="Z514" s="139"/>
    </row>
    <row r="515" spans="22:26">
      <c r="V515" s="139"/>
      <c r="W515" s="139"/>
      <c r="X515" s="139"/>
      <c r="Y515" s="139"/>
      <c r="Z515" s="139"/>
    </row>
    <row r="516" spans="22:26">
      <c r="V516" s="139"/>
      <c r="W516" s="139"/>
      <c r="X516" s="139"/>
      <c r="Y516" s="139"/>
      <c r="Z516" s="139"/>
    </row>
    <row r="517" spans="22:26">
      <c r="V517" s="139"/>
      <c r="W517" s="139"/>
      <c r="X517" s="139"/>
      <c r="Y517" s="139"/>
      <c r="Z517" s="139"/>
    </row>
    <row r="518" spans="22:26">
      <c r="V518" s="139"/>
      <c r="W518" s="139"/>
      <c r="X518" s="139"/>
      <c r="Y518" s="139"/>
      <c r="Z518" s="139"/>
    </row>
    <row r="519" spans="22:26">
      <c r="V519" s="139"/>
      <c r="W519" s="139"/>
      <c r="X519" s="139"/>
      <c r="Y519" s="139"/>
      <c r="Z519" s="139"/>
    </row>
    <row r="520" spans="22:26">
      <c r="V520" s="139"/>
      <c r="W520" s="139"/>
      <c r="X520" s="139"/>
      <c r="Y520" s="139"/>
      <c r="Z520" s="139"/>
    </row>
    <row r="521" spans="22:26">
      <c r="V521" s="139"/>
      <c r="W521" s="139"/>
      <c r="X521" s="139"/>
      <c r="Y521" s="139"/>
      <c r="Z521" s="139"/>
    </row>
    <row r="522" spans="22:26">
      <c r="V522" s="139"/>
      <c r="W522" s="139"/>
      <c r="X522" s="139"/>
      <c r="Y522" s="139"/>
      <c r="Z522" s="139"/>
    </row>
    <row r="523" spans="22:26">
      <c r="V523" s="139"/>
      <c r="W523" s="139"/>
      <c r="X523" s="139"/>
      <c r="Y523" s="139"/>
      <c r="Z523" s="139"/>
    </row>
    <row r="524" spans="22:26">
      <c r="V524" s="139"/>
      <c r="W524" s="139"/>
      <c r="X524" s="139"/>
      <c r="Y524" s="139"/>
      <c r="Z524" s="139"/>
    </row>
    <row r="525" spans="22:26">
      <c r="V525" s="139"/>
      <c r="W525" s="139"/>
      <c r="X525" s="139"/>
      <c r="Y525" s="139"/>
      <c r="Z525" s="139"/>
    </row>
    <row r="526" spans="22:26">
      <c r="V526" s="139"/>
      <c r="W526" s="139"/>
      <c r="X526" s="139"/>
      <c r="Y526" s="139"/>
      <c r="Z526" s="139"/>
    </row>
    <row r="527" spans="22:26">
      <c r="V527" s="139"/>
      <c r="W527" s="139"/>
      <c r="X527" s="139"/>
      <c r="Y527" s="139"/>
      <c r="Z527" s="139"/>
    </row>
    <row r="528" spans="22:26">
      <c r="V528" s="139"/>
      <c r="W528" s="139"/>
      <c r="X528" s="139"/>
      <c r="Y528" s="139"/>
      <c r="Z528" s="139"/>
    </row>
    <row r="529" spans="22:26">
      <c r="V529" s="139"/>
      <c r="W529" s="139"/>
      <c r="X529" s="139"/>
      <c r="Y529" s="139"/>
      <c r="Z529" s="139"/>
    </row>
    <row r="530" spans="22:26">
      <c r="V530" s="139"/>
      <c r="W530" s="139"/>
      <c r="X530" s="139"/>
      <c r="Y530" s="139"/>
      <c r="Z530" s="139"/>
    </row>
    <row r="531" spans="22:26">
      <c r="V531" s="139"/>
      <c r="W531" s="139"/>
      <c r="X531" s="139"/>
      <c r="Y531" s="139"/>
      <c r="Z531" s="139"/>
    </row>
    <row r="532" spans="22:26">
      <c r="V532" s="139"/>
      <c r="W532" s="139"/>
      <c r="X532" s="139"/>
      <c r="Y532" s="139"/>
      <c r="Z532" s="139"/>
    </row>
    <row r="533" spans="22:26">
      <c r="V533" s="139"/>
      <c r="W533" s="139"/>
      <c r="X533" s="139"/>
      <c r="Y533" s="139"/>
      <c r="Z533" s="139"/>
    </row>
    <row r="534" spans="22:26">
      <c r="V534" s="139"/>
      <c r="W534" s="139"/>
      <c r="X534" s="139"/>
      <c r="Y534" s="139"/>
      <c r="Z534" s="139"/>
    </row>
    <row r="535" spans="22:26">
      <c r="V535" s="139"/>
      <c r="W535" s="139"/>
      <c r="X535" s="139"/>
      <c r="Y535" s="139"/>
      <c r="Z535" s="139"/>
    </row>
    <row r="536" spans="22:26">
      <c r="V536" s="139"/>
      <c r="W536" s="139"/>
      <c r="X536" s="139"/>
      <c r="Y536" s="139"/>
      <c r="Z536" s="139"/>
    </row>
    <row r="537" spans="22:26">
      <c r="V537" s="139"/>
      <c r="W537" s="139"/>
      <c r="X537" s="139"/>
      <c r="Y537" s="139"/>
      <c r="Z537" s="139"/>
    </row>
    <row r="538" spans="22:26">
      <c r="V538" s="139"/>
      <c r="W538" s="139"/>
      <c r="X538" s="139"/>
      <c r="Y538" s="139"/>
      <c r="Z538" s="139"/>
    </row>
    <row r="539" spans="22:26">
      <c r="V539" s="139"/>
      <c r="W539" s="139"/>
      <c r="X539" s="139"/>
      <c r="Y539" s="139"/>
      <c r="Z539" s="139"/>
    </row>
    <row r="540" spans="22:26">
      <c r="V540" s="139"/>
      <c r="W540" s="139"/>
      <c r="X540" s="139"/>
      <c r="Y540" s="139"/>
      <c r="Z540" s="139"/>
    </row>
    <row r="541" spans="22:26">
      <c r="V541" s="139"/>
      <c r="W541" s="139"/>
      <c r="X541" s="139"/>
      <c r="Y541" s="139"/>
      <c r="Z541" s="139"/>
    </row>
    <row r="542" spans="22:26">
      <c r="V542" s="139"/>
      <c r="W542" s="139"/>
      <c r="X542" s="139"/>
      <c r="Y542" s="139"/>
      <c r="Z542" s="139"/>
    </row>
    <row r="543" spans="22:26">
      <c r="V543" s="139"/>
      <c r="W543" s="139"/>
      <c r="X543" s="139"/>
      <c r="Y543" s="139"/>
      <c r="Z543" s="139"/>
    </row>
    <row r="544" spans="22:26">
      <c r="V544" s="139"/>
      <c r="W544" s="139"/>
      <c r="X544" s="139"/>
      <c r="Y544" s="139"/>
      <c r="Z544" s="139"/>
    </row>
    <row r="545" spans="22:26">
      <c r="V545" s="139"/>
      <c r="W545" s="139"/>
      <c r="X545" s="139"/>
      <c r="Y545" s="139"/>
      <c r="Z545" s="139"/>
    </row>
    <row r="546" spans="22:26">
      <c r="V546" s="139"/>
      <c r="W546" s="139"/>
      <c r="X546" s="139"/>
      <c r="Y546" s="139"/>
      <c r="Z546" s="139"/>
    </row>
    <row r="547" spans="22:26">
      <c r="V547" s="139"/>
      <c r="W547" s="139"/>
      <c r="X547" s="139"/>
      <c r="Y547" s="139"/>
      <c r="Z547" s="139"/>
    </row>
    <row r="548" spans="22:26">
      <c r="V548" s="139"/>
      <c r="W548" s="139"/>
      <c r="X548" s="139"/>
      <c r="Y548" s="139"/>
      <c r="Z548" s="139"/>
    </row>
    <row r="549" spans="22:26">
      <c r="V549" s="139"/>
      <c r="W549" s="139"/>
      <c r="X549" s="139"/>
      <c r="Y549" s="139"/>
      <c r="Z549" s="139"/>
    </row>
    <row r="550" spans="22:26">
      <c r="V550" s="139"/>
      <c r="W550" s="139"/>
      <c r="X550" s="139"/>
      <c r="Y550" s="139"/>
      <c r="Z550" s="139"/>
    </row>
    <row r="551" spans="22:26">
      <c r="V551" s="139"/>
      <c r="W551" s="139"/>
      <c r="X551" s="139"/>
      <c r="Y551" s="139"/>
      <c r="Z551" s="139"/>
    </row>
    <row r="552" spans="22:26">
      <c r="V552" s="139"/>
      <c r="W552" s="139"/>
      <c r="X552" s="139"/>
      <c r="Y552" s="139"/>
      <c r="Z552" s="139"/>
    </row>
    <row r="553" spans="22:26">
      <c r="V553" s="139"/>
      <c r="W553" s="139"/>
      <c r="X553" s="139"/>
      <c r="Y553" s="139"/>
      <c r="Z553" s="139"/>
    </row>
    <row r="554" spans="22:26">
      <c r="V554" s="139"/>
      <c r="W554" s="139"/>
      <c r="X554" s="139"/>
      <c r="Y554" s="139"/>
      <c r="Z554" s="139"/>
    </row>
    <row r="555" spans="22:26">
      <c r="V555" s="139"/>
      <c r="W555" s="139"/>
      <c r="X555" s="139"/>
      <c r="Y555" s="139"/>
      <c r="Z555" s="139"/>
    </row>
    <row r="556" spans="22:26">
      <c r="V556" s="139"/>
      <c r="W556" s="139"/>
      <c r="X556" s="139"/>
      <c r="Y556" s="139"/>
      <c r="Z556" s="139"/>
    </row>
    <row r="557" spans="22:26">
      <c r="V557" s="139"/>
      <c r="W557" s="139"/>
      <c r="X557" s="139"/>
      <c r="Y557" s="139"/>
      <c r="Z557" s="139"/>
    </row>
    <row r="558" spans="22:26">
      <c r="V558" s="139"/>
      <c r="W558" s="139"/>
      <c r="X558" s="139"/>
      <c r="Y558" s="139"/>
      <c r="Z558" s="139"/>
    </row>
    <row r="559" spans="22:26">
      <c r="V559" s="139"/>
      <c r="W559" s="139"/>
      <c r="X559" s="139"/>
      <c r="Y559" s="139"/>
      <c r="Z559" s="139"/>
    </row>
    <row r="560" spans="22:26">
      <c r="V560" s="139"/>
      <c r="W560" s="139"/>
      <c r="X560" s="139"/>
      <c r="Y560" s="139"/>
      <c r="Z560" s="139"/>
    </row>
    <row r="561" spans="22:26">
      <c r="V561" s="139"/>
      <c r="W561" s="139"/>
      <c r="X561" s="139"/>
      <c r="Y561" s="139"/>
      <c r="Z561" s="139"/>
    </row>
    <row r="562" spans="22:26">
      <c r="V562" s="139"/>
      <c r="W562" s="139"/>
      <c r="X562" s="139"/>
      <c r="Y562" s="139"/>
      <c r="Z562" s="139"/>
    </row>
    <row r="563" spans="22:26">
      <c r="V563" s="139"/>
      <c r="W563" s="139"/>
      <c r="X563" s="139"/>
      <c r="Y563" s="139"/>
      <c r="Z563" s="139"/>
    </row>
    <row r="564" spans="22:26">
      <c r="V564" s="139"/>
      <c r="W564" s="139"/>
      <c r="X564" s="139"/>
      <c r="Y564" s="139"/>
      <c r="Z564" s="139"/>
    </row>
    <row r="565" spans="22:26">
      <c r="V565" s="139"/>
      <c r="W565" s="139"/>
      <c r="X565" s="139"/>
      <c r="Y565" s="139"/>
      <c r="Z565" s="139"/>
    </row>
    <row r="566" spans="22:26">
      <c r="V566" s="139"/>
      <c r="W566" s="139"/>
      <c r="X566" s="139"/>
      <c r="Y566" s="139"/>
      <c r="Z566" s="139"/>
    </row>
    <row r="567" spans="22:26">
      <c r="V567" s="139"/>
      <c r="W567" s="139"/>
      <c r="X567" s="139"/>
      <c r="Y567" s="139"/>
      <c r="Z567" s="139"/>
    </row>
    <row r="568" spans="22:26">
      <c r="V568" s="139"/>
      <c r="W568" s="139"/>
      <c r="X568" s="139"/>
      <c r="Y568" s="139"/>
      <c r="Z568" s="139"/>
    </row>
    <row r="569" spans="22:26">
      <c r="V569" s="139"/>
      <c r="W569" s="139"/>
      <c r="X569" s="139"/>
      <c r="Y569" s="139"/>
      <c r="Z569" s="139"/>
    </row>
    <row r="570" spans="22:26">
      <c r="V570" s="139"/>
      <c r="W570" s="139"/>
      <c r="X570" s="139"/>
      <c r="Y570" s="139"/>
      <c r="Z570" s="139"/>
    </row>
    <row r="571" spans="22:26">
      <c r="V571" s="139"/>
      <c r="W571" s="139"/>
      <c r="X571" s="139"/>
      <c r="Y571" s="139"/>
      <c r="Z571" s="139"/>
    </row>
    <row r="572" spans="22:26">
      <c r="V572" s="139"/>
      <c r="W572" s="139"/>
      <c r="X572" s="139"/>
      <c r="Y572" s="139"/>
      <c r="Z572" s="139"/>
    </row>
    <row r="573" spans="22:26">
      <c r="V573" s="139"/>
      <c r="W573" s="139"/>
      <c r="X573" s="139"/>
      <c r="Y573" s="139"/>
      <c r="Z573" s="139"/>
    </row>
    <row r="574" spans="22:26">
      <c r="V574" s="139"/>
      <c r="W574" s="139"/>
      <c r="X574" s="139"/>
      <c r="Y574" s="139"/>
      <c r="Z574" s="139"/>
    </row>
    <row r="575" spans="22:26">
      <c r="V575" s="139"/>
      <c r="W575" s="139"/>
      <c r="X575" s="139"/>
      <c r="Y575" s="139"/>
      <c r="Z575" s="139"/>
    </row>
    <row r="576" spans="22:26">
      <c r="V576" s="139"/>
      <c r="W576" s="139"/>
      <c r="X576" s="139"/>
      <c r="Y576" s="139"/>
      <c r="Z576" s="139"/>
    </row>
    <row r="577" spans="22:26">
      <c r="V577" s="139"/>
      <c r="W577" s="139"/>
      <c r="X577" s="139"/>
      <c r="Y577" s="139"/>
      <c r="Z577" s="139"/>
    </row>
    <row r="578" spans="22:26">
      <c r="V578" s="139"/>
      <c r="W578" s="139"/>
      <c r="X578" s="139"/>
      <c r="Y578" s="139"/>
      <c r="Z578" s="139"/>
    </row>
    <row r="579" spans="22:26">
      <c r="V579" s="139"/>
      <c r="W579" s="139"/>
      <c r="X579" s="139"/>
      <c r="Y579" s="139"/>
      <c r="Z579" s="139"/>
    </row>
    <row r="580" spans="22:26">
      <c r="V580" s="139"/>
      <c r="W580" s="139"/>
      <c r="X580" s="139"/>
      <c r="Y580" s="139"/>
      <c r="Z580" s="139"/>
    </row>
    <row r="581" spans="22:26">
      <c r="V581" s="139"/>
      <c r="W581" s="139"/>
      <c r="X581" s="139"/>
      <c r="Y581" s="139"/>
      <c r="Z581" s="139"/>
    </row>
    <row r="582" spans="22:26">
      <c r="V582" s="139"/>
      <c r="W582" s="139"/>
      <c r="X582" s="139"/>
      <c r="Y582" s="139"/>
      <c r="Z582" s="139"/>
    </row>
    <row r="583" spans="22:26">
      <c r="V583" s="139"/>
      <c r="W583" s="139"/>
      <c r="X583" s="139"/>
      <c r="Y583" s="139"/>
      <c r="Z583" s="139"/>
    </row>
    <row r="584" spans="22:26">
      <c r="V584" s="139"/>
      <c r="W584" s="139"/>
      <c r="X584" s="139"/>
      <c r="Y584" s="139"/>
      <c r="Z584" s="139"/>
    </row>
    <row r="585" spans="22:26">
      <c r="V585" s="139"/>
      <c r="W585" s="139"/>
      <c r="X585" s="139"/>
      <c r="Y585" s="139"/>
      <c r="Z585" s="139"/>
    </row>
    <row r="586" spans="22:26">
      <c r="V586" s="139"/>
      <c r="W586" s="139"/>
      <c r="X586" s="139"/>
      <c r="Y586" s="139"/>
      <c r="Z586" s="139"/>
    </row>
    <row r="587" spans="22:26">
      <c r="V587" s="139"/>
      <c r="W587" s="139"/>
      <c r="X587" s="139"/>
      <c r="Y587" s="139"/>
      <c r="Z587" s="139"/>
    </row>
    <row r="588" spans="22:26">
      <c r="V588" s="139"/>
      <c r="W588" s="139"/>
      <c r="X588" s="139"/>
      <c r="Y588" s="139"/>
      <c r="Z588" s="139"/>
    </row>
    <row r="589" spans="22:26">
      <c r="V589" s="139"/>
      <c r="W589" s="139"/>
      <c r="X589" s="139"/>
      <c r="Y589" s="139"/>
      <c r="Z589" s="139"/>
    </row>
    <row r="590" spans="22:26">
      <c r="V590" s="139"/>
      <c r="W590" s="139"/>
      <c r="X590" s="139"/>
      <c r="Y590" s="139"/>
      <c r="Z590" s="139"/>
    </row>
    <row r="591" spans="22:26">
      <c r="V591" s="139"/>
      <c r="W591" s="139"/>
      <c r="X591" s="139"/>
      <c r="Y591" s="139"/>
      <c r="Z591" s="139"/>
    </row>
    <row r="592" spans="22:26">
      <c r="V592" s="139"/>
      <c r="W592" s="139"/>
      <c r="X592" s="139"/>
      <c r="Y592" s="139"/>
      <c r="Z592" s="139"/>
    </row>
    <row r="593" spans="22:26">
      <c r="V593" s="139"/>
      <c r="W593" s="139"/>
      <c r="X593" s="139"/>
      <c r="Y593" s="139"/>
      <c r="Z593" s="139"/>
    </row>
    <row r="594" spans="22:26">
      <c r="V594" s="139"/>
      <c r="W594" s="139"/>
      <c r="X594" s="139"/>
      <c r="Y594" s="139"/>
      <c r="Z594" s="139"/>
    </row>
    <row r="595" spans="22:26">
      <c r="V595" s="139"/>
      <c r="W595" s="139"/>
      <c r="X595" s="139"/>
      <c r="Y595" s="139"/>
      <c r="Z595" s="139"/>
    </row>
    <row r="596" spans="22:26">
      <c r="V596" s="139"/>
      <c r="W596" s="139"/>
      <c r="X596" s="139"/>
      <c r="Y596" s="139"/>
      <c r="Z596" s="139"/>
    </row>
    <row r="597" spans="22:26">
      <c r="V597" s="139"/>
      <c r="W597" s="139"/>
      <c r="X597" s="139"/>
      <c r="Y597" s="139"/>
      <c r="Z597" s="139"/>
    </row>
    <row r="598" spans="22:26">
      <c r="V598" s="139"/>
      <c r="W598" s="139"/>
      <c r="X598" s="139"/>
      <c r="Y598" s="139"/>
      <c r="Z598" s="139"/>
    </row>
    <row r="599" spans="22:26">
      <c r="V599" s="139"/>
      <c r="W599" s="139"/>
      <c r="X599" s="139"/>
      <c r="Y599" s="139"/>
      <c r="Z599" s="139"/>
    </row>
    <row r="600" spans="22:26">
      <c r="V600" s="139"/>
      <c r="W600" s="139"/>
      <c r="X600" s="139"/>
      <c r="Y600" s="139"/>
      <c r="Z600" s="139"/>
    </row>
    <row r="601" spans="22:26">
      <c r="V601" s="139"/>
      <c r="W601" s="139"/>
      <c r="X601" s="139"/>
      <c r="Y601" s="139"/>
      <c r="Z601" s="139"/>
    </row>
    <row r="602" spans="22:26">
      <c r="V602" s="139"/>
      <c r="W602" s="139"/>
      <c r="X602" s="139"/>
      <c r="Y602" s="139"/>
      <c r="Z602" s="139"/>
    </row>
    <row r="603" spans="22:26">
      <c r="V603" s="139"/>
      <c r="W603" s="139"/>
      <c r="X603" s="139"/>
      <c r="Y603" s="139"/>
      <c r="Z603" s="139"/>
    </row>
    <row r="604" spans="22:26">
      <c r="V604" s="139"/>
      <c r="W604" s="139"/>
      <c r="X604" s="139"/>
      <c r="Y604" s="139"/>
      <c r="Z604" s="139"/>
    </row>
    <row r="605" spans="22:26">
      <c r="V605" s="139"/>
      <c r="W605" s="139"/>
      <c r="X605" s="139"/>
      <c r="Y605" s="139"/>
      <c r="Z605" s="139"/>
    </row>
    <row r="606" spans="22:26">
      <c r="V606" s="139"/>
      <c r="W606" s="139"/>
      <c r="X606" s="139"/>
      <c r="Y606" s="139"/>
      <c r="Z606" s="139"/>
    </row>
    <row r="607" spans="22:26">
      <c r="V607" s="139"/>
      <c r="W607" s="139"/>
      <c r="X607" s="139"/>
      <c r="Y607" s="139"/>
      <c r="Z607" s="139"/>
    </row>
    <row r="608" spans="22:26">
      <c r="V608" s="139"/>
      <c r="W608" s="139"/>
      <c r="X608" s="139"/>
      <c r="Y608" s="139"/>
      <c r="Z608" s="139"/>
    </row>
    <row r="609" spans="22:26">
      <c r="V609" s="139"/>
      <c r="W609" s="139"/>
      <c r="X609" s="139"/>
      <c r="Y609" s="139"/>
      <c r="Z609" s="139"/>
    </row>
    <row r="610" spans="22:26">
      <c r="V610" s="139"/>
      <c r="W610" s="139"/>
      <c r="X610" s="139"/>
      <c r="Y610" s="139"/>
      <c r="Z610" s="139"/>
    </row>
    <row r="611" spans="22:26">
      <c r="V611" s="139"/>
      <c r="W611" s="139"/>
      <c r="X611" s="139"/>
      <c r="Y611" s="139"/>
      <c r="Z611" s="139"/>
    </row>
    <row r="612" spans="22:26">
      <c r="V612" s="139"/>
      <c r="W612" s="139"/>
      <c r="X612" s="139"/>
      <c r="Y612" s="139"/>
      <c r="Z612" s="139"/>
    </row>
    <row r="613" spans="22:26">
      <c r="V613" s="139"/>
      <c r="W613" s="139"/>
      <c r="X613" s="139"/>
      <c r="Y613" s="139"/>
      <c r="Z613" s="139"/>
    </row>
    <row r="614" spans="22:26">
      <c r="V614" s="139"/>
      <c r="W614" s="139"/>
      <c r="X614" s="139"/>
      <c r="Y614" s="139"/>
      <c r="Z614" s="139"/>
    </row>
    <row r="615" spans="22:26">
      <c r="V615" s="139"/>
      <c r="W615" s="139"/>
      <c r="X615" s="139"/>
      <c r="Y615" s="139"/>
      <c r="Z615" s="139"/>
    </row>
    <row r="616" spans="22:26">
      <c r="V616" s="139"/>
      <c r="W616" s="139"/>
      <c r="X616" s="139"/>
      <c r="Y616" s="139"/>
      <c r="Z616" s="139"/>
    </row>
    <row r="617" spans="22:26">
      <c r="V617" s="139"/>
      <c r="W617" s="139"/>
      <c r="X617" s="139"/>
      <c r="Y617" s="139"/>
      <c r="Z617" s="139"/>
    </row>
    <row r="618" spans="22:26">
      <c r="V618" s="139"/>
      <c r="W618" s="139"/>
      <c r="X618" s="139"/>
      <c r="Y618" s="139"/>
      <c r="Z618" s="139"/>
    </row>
    <row r="619" spans="22:26">
      <c r="V619" s="139"/>
      <c r="W619" s="139"/>
      <c r="X619" s="139"/>
      <c r="Y619" s="139"/>
      <c r="Z619" s="139"/>
    </row>
    <row r="620" spans="22:26">
      <c r="V620" s="139"/>
      <c r="W620" s="139"/>
      <c r="X620" s="139"/>
      <c r="Y620" s="139"/>
      <c r="Z620" s="139"/>
    </row>
    <row r="621" spans="22:26">
      <c r="V621" s="139"/>
      <c r="W621" s="139"/>
      <c r="X621" s="139"/>
      <c r="Y621" s="139"/>
      <c r="Z621" s="139"/>
    </row>
    <row r="622" spans="22:26">
      <c r="V622" s="139"/>
      <c r="W622" s="139"/>
      <c r="X622" s="139"/>
      <c r="Y622" s="139"/>
      <c r="Z622" s="139"/>
    </row>
    <row r="623" spans="22:26">
      <c r="V623" s="139"/>
      <c r="W623" s="139"/>
      <c r="X623" s="139"/>
      <c r="Y623" s="139"/>
      <c r="Z623" s="139"/>
    </row>
    <row r="624" spans="22:26">
      <c r="V624" s="139"/>
      <c r="W624" s="139"/>
      <c r="X624" s="139"/>
      <c r="Y624" s="139"/>
      <c r="Z624" s="139"/>
    </row>
    <row r="625" spans="22:26">
      <c r="V625" s="139"/>
      <c r="W625" s="139"/>
      <c r="X625" s="139"/>
      <c r="Y625" s="139"/>
      <c r="Z625" s="139"/>
    </row>
    <row r="626" spans="22:26">
      <c r="V626" s="139"/>
      <c r="W626" s="139"/>
      <c r="X626" s="139"/>
      <c r="Y626" s="139"/>
      <c r="Z626" s="139"/>
    </row>
    <row r="627" spans="22:26">
      <c r="V627" s="139"/>
      <c r="W627" s="139"/>
      <c r="X627" s="139"/>
      <c r="Y627" s="139"/>
      <c r="Z627" s="139"/>
    </row>
    <row r="628" spans="22:26">
      <c r="V628" s="139"/>
      <c r="W628" s="139"/>
      <c r="X628" s="139"/>
      <c r="Y628" s="139"/>
      <c r="Z628" s="139"/>
    </row>
    <row r="629" spans="22:26">
      <c r="V629" s="139"/>
      <c r="W629" s="139"/>
      <c r="X629" s="139"/>
      <c r="Y629" s="139"/>
      <c r="Z629" s="139"/>
    </row>
    <row r="630" spans="22:26">
      <c r="V630" s="139"/>
      <c r="W630" s="139"/>
      <c r="X630" s="139"/>
      <c r="Y630" s="139"/>
      <c r="Z630" s="139"/>
    </row>
    <row r="631" spans="22:26">
      <c r="V631" s="139"/>
      <c r="W631" s="139"/>
      <c r="X631" s="139"/>
      <c r="Y631" s="139"/>
      <c r="Z631" s="139"/>
    </row>
    <row r="632" spans="22:26">
      <c r="V632" s="139"/>
      <c r="W632" s="139"/>
      <c r="X632" s="139"/>
      <c r="Y632" s="139"/>
      <c r="Z632" s="139"/>
    </row>
    <row r="633" spans="22:26">
      <c r="V633" s="139"/>
      <c r="W633" s="139"/>
      <c r="X633" s="139"/>
      <c r="Y633" s="139"/>
      <c r="Z633" s="139"/>
    </row>
    <row r="634" spans="22:26">
      <c r="V634" s="139"/>
      <c r="W634" s="139"/>
      <c r="X634" s="139"/>
      <c r="Y634" s="139"/>
      <c r="Z634" s="139"/>
    </row>
    <row r="635" spans="22:26">
      <c r="V635" s="139"/>
      <c r="W635" s="139"/>
      <c r="X635" s="139"/>
      <c r="Y635" s="139"/>
      <c r="Z635" s="139"/>
    </row>
    <row r="636" spans="22:26">
      <c r="V636" s="139"/>
      <c r="W636" s="139"/>
      <c r="X636" s="139"/>
      <c r="Y636" s="139"/>
      <c r="Z636" s="139"/>
    </row>
    <row r="637" spans="22:26">
      <c r="V637" s="139"/>
      <c r="W637" s="139"/>
      <c r="X637" s="139"/>
      <c r="Y637" s="139"/>
      <c r="Z637" s="139"/>
    </row>
    <row r="638" spans="22:26">
      <c r="V638" s="139"/>
      <c r="W638" s="139"/>
      <c r="X638" s="139"/>
      <c r="Y638" s="139"/>
      <c r="Z638" s="139"/>
    </row>
    <row r="639" spans="22:26">
      <c r="V639" s="139"/>
      <c r="W639" s="139"/>
      <c r="X639" s="139"/>
      <c r="Y639" s="139"/>
      <c r="Z639" s="139"/>
    </row>
    <row r="640" spans="22:26">
      <c r="V640" s="139"/>
      <c r="W640" s="139"/>
      <c r="X640" s="139"/>
      <c r="Y640" s="139"/>
      <c r="Z640" s="139"/>
    </row>
    <row r="641" spans="22:26">
      <c r="V641" s="139"/>
      <c r="W641" s="139"/>
      <c r="X641" s="139"/>
      <c r="Y641" s="139"/>
      <c r="Z641" s="139"/>
    </row>
    <row r="642" spans="22:26">
      <c r="V642" s="139"/>
      <c r="W642" s="139"/>
      <c r="X642" s="139"/>
      <c r="Y642" s="139"/>
      <c r="Z642" s="139"/>
    </row>
    <row r="643" spans="22:26">
      <c r="V643" s="139"/>
      <c r="W643" s="139"/>
      <c r="X643" s="139"/>
      <c r="Y643" s="139"/>
      <c r="Z643" s="139"/>
    </row>
    <row r="644" spans="22:26">
      <c r="V644" s="139"/>
      <c r="W644" s="139"/>
      <c r="X644" s="139"/>
      <c r="Y644" s="139"/>
      <c r="Z644" s="139"/>
    </row>
    <row r="645" spans="22:26">
      <c r="V645" s="139"/>
      <c r="W645" s="139"/>
      <c r="X645" s="139"/>
      <c r="Y645" s="139"/>
      <c r="Z645" s="139"/>
    </row>
    <row r="646" spans="22:26">
      <c r="V646" s="139"/>
      <c r="W646" s="139"/>
      <c r="X646" s="139"/>
      <c r="Y646" s="139"/>
      <c r="Z646" s="139"/>
    </row>
    <row r="647" spans="22:26">
      <c r="V647" s="139"/>
      <c r="W647" s="139"/>
      <c r="X647" s="139"/>
      <c r="Y647" s="139"/>
      <c r="Z647" s="139"/>
    </row>
    <row r="648" spans="22:26">
      <c r="V648" s="139"/>
      <c r="W648" s="139"/>
      <c r="X648" s="139"/>
      <c r="Y648" s="139"/>
      <c r="Z648" s="139"/>
    </row>
    <row r="649" spans="22:26">
      <c r="V649" s="139"/>
      <c r="W649" s="139"/>
      <c r="X649" s="139"/>
      <c r="Y649" s="139"/>
      <c r="Z649" s="139"/>
    </row>
    <row r="650" spans="22:26">
      <c r="V650" s="139"/>
      <c r="W650" s="139"/>
      <c r="X650" s="139"/>
      <c r="Y650" s="139"/>
      <c r="Z650" s="139"/>
    </row>
    <row r="651" spans="22:26">
      <c r="V651" s="139"/>
      <c r="W651" s="139"/>
      <c r="X651" s="139"/>
      <c r="Y651" s="139"/>
      <c r="Z651" s="139"/>
    </row>
    <row r="652" spans="22:26">
      <c r="V652" s="139"/>
      <c r="W652" s="139"/>
      <c r="X652" s="139"/>
      <c r="Y652" s="139"/>
      <c r="Z652" s="139"/>
    </row>
    <row r="653" spans="22:26">
      <c r="V653" s="139"/>
      <c r="W653" s="139"/>
      <c r="X653" s="139"/>
      <c r="Y653" s="139"/>
      <c r="Z653" s="139"/>
    </row>
    <row r="654" spans="22:26">
      <c r="V654" s="139"/>
      <c r="W654" s="139"/>
      <c r="X654" s="139"/>
      <c r="Y654" s="139"/>
      <c r="Z654" s="139"/>
    </row>
    <row r="655" spans="22:26">
      <c r="V655" s="139"/>
      <c r="W655" s="139"/>
      <c r="X655" s="139"/>
      <c r="Y655" s="139"/>
      <c r="Z655" s="139"/>
    </row>
    <row r="656" spans="22:26">
      <c r="V656" s="139"/>
      <c r="W656" s="139"/>
      <c r="X656" s="139"/>
      <c r="Y656" s="139"/>
      <c r="Z656" s="139"/>
    </row>
    <row r="657" spans="22:26">
      <c r="V657" s="139"/>
      <c r="W657" s="139"/>
      <c r="X657" s="139"/>
      <c r="Y657" s="139"/>
      <c r="Z657" s="139"/>
    </row>
    <row r="658" spans="22:26">
      <c r="V658" s="139"/>
      <c r="W658" s="139"/>
      <c r="X658" s="139"/>
      <c r="Y658" s="139"/>
      <c r="Z658" s="139"/>
    </row>
    <row r="659" spans="22:26">
      <c r="V659" s="139"/>
      <c r="W659" s="139"/>
      <c r="X659" s="139"/>
      <c r="Y659" s="139"/>
      <c r="Z659" s="139"/>
    </row>
    <row r="660" spans="22:26">
      <c r="V660" s="139"/>
      <c r="W660" s="139"/>
      <c r="X660" s="139"/>
      <c r="Y660" s="139"/>
      <c r="Z660" s="139"/>
    </row>
    <row r="661" spans="22:26">
      <c r="V661" s="139"/>
      <c r="W661" s="139"/>
      <c r="X661" s="139"/>
      <c r="Y661" s="139"/>
      <c r="Z661" s="139"/>
    </row>
    <row r="662" spans="22:26">
      <c r="V662" s="139"/>
      <c r="W662" s="139"/>
      <c r="X662" s="139"/>
      <c r="Y662" s="139"/>
      <c r="Z662" s="139"/>
    </row>
    <row r="663" spans="22:26">
      <c r="V663" s="139"/>
      <c r="W663" s="139"/>
      <c r="X663" s="139"/>
      <c r="Y663" s="139"/>
      <c r="Z663" s="139"/>
    </row>
    <row r="664" spans="22:26">
      <c r="V664" s="139"/>
      <c r="W664" s="139"/>
      <c r="X664" s="139"/>
      <c r="Y664" s="139"/>
      <c r="Z664" s="139"/>
    </row>
    <row r="665" spans="22:26">
      <c r="V665" s="139"/>
      <c r="W665" s="139"/>
      <c r="X665" s="139"/>
      <c r="Y665" s="139"/>
      <c r="Z665" s="139"/>
    </row>
    <row r="666" spans="22:26">
      <c r="V666" s="139"/>
      <c r="W666" s="139"/>
      <c r="X666" s="139"/>
      <c r="Y666" s="139"/>
      <c r="Z666" s="139"/>
    </row>
    <row r="667" spans="22:26">
      <c r="V667" s="139"/>
      <c r="W667" s="139"/>
      <c r="X667" s="139"/>
      <c r="Y667" s="139"/>
      <c r="Z667" s="139"/>
    </row>
    <row r="668" spans="22:26">
      <c r="V668" s="139"/>
      <c r="W668" s="139"/>
      <c r="X668" s="139"/>
      <c r="Y668" s="139"/>
      <c r="Z668" s="139"/>
    </row>
    <row r="669" spans="22:26">
      <c r="V669" s="139"/>
      <c r="W669" s="139"/>
      <c r="X669" s="139"/>
      <c r="Y669" s="139"/>
      <c r="Z669" s="139"/>
    </row>
    <row r="670" spans="22:26">
      <c r="V670" s="139"/>
      <c r="W670" s="139"/>
      <c r="X670" s="139"/>
      <c r="Y670" s="139"/>
      <c r="Z670" s="139"/>
    </row>
    <row r="671" spans="22:26">
      <c r="V671" s="139"/>
      <c r="W671" s="139"/>
      <c r="X671" s="139"/>
      <c r="Y671" s="139"/>
      <c r="Z671" s="139"/>
    </row>
    <row r="672" spans="22:26">
      <c r="V672" s="139"/>
      <c r="W672" s="139"/>
      <c r="X672" s="139"/>
      <c r="Y672" s="139"/>
      <c r="Z672" s="139"/>
    </row>
    <row r="673" spans="22:26">
      <c r="V673" s="139"/>
      <c r="W673" s="139"/>
      <c r="X673" s="139"/>
      <c r="Y673" s="139"/>
      <c r="Z673" s="139"/>
    </row>
    <row r="674" spans="22:26">
      <c r="V674" s="139"/>
      <c r="W674" s="139"/>
      <c r="X674" s="139"/>
      <c r="Y674" s="139"/>
      <c r="Z674" s="139"/>
    </row>
    <row r="675" spans="22:26">
      <c r="V675" s="139"/>
      <c r="W675" s="139"/>
      <c r="X675" s="139"/>
      <c r="Y675" s="139"/>
      <c r="Z675" s="139"/>
    </row>
    <row r="676" spans="22:26">
      <c r="V676" s="139"/>
      <c r="W676" s="139"/>
      <c r="X676" s="139"/>
      <c r="Y676" s="139"/>
      <c r="Z676" s="139"/>
    </row>
    <row r="677" spans="22:26">
      <c r="V677" s="139"/>
      <c r="W677" s="139"/>
      <c r="X677" s="139"/>
      <c r="Y677" s="139"/>
      <c r="Z677" s="139"/>
    </row>
    <row r="678" spans="22:26">
      <c r="V678" s="139"/>
      <c r="W678" s="139"/>
      <c r="X678" s="139"/>
      <c r="Y678" s="139"/>
      <c r="Z678" s="139"/>
    </row>
    <row r="679" spans="22:26">
      <c r="V679" s="139"/>
      <c r="W679" s="139"/>
      <c r="X679" s="139"/>
      <c r="Y679" s="139"/>
      <c r="Z679" s="139"/>
    </row>
    <row r="680" spans="22:26">
      <c r="V680" s="139"/>
      <c r="W680" s="139"/>
      <c r="X680" s="139"/>
      <c r="Y680" s="139"/>
      <c r="Z680" s="139"/>
    </row>
    <row r="681" spans="22:26">
      <c r="V681" s="139"/>
      <c r="W681" s="139"/>
      <c r="X681" s="139"/>
      <c r="Y681" s="139"/>
      <c r="Z681" s="139"/>
    </row>
    <row r="682" spans="22:26">
      <c r="V682" s="139"/>
      <c r="W682" s="139"/>
      <c r="X682" s="139"/>
      <c r="Y682" s="139"/>
      <c r="Z682" s="139"/>
    </row>
    <row r="683" spans="22:26">
      <c r="V683" s="139"/>
      <c r="W683" s="139"/>
      <c r="X683" s="139"/>
      <c r="Y683" s="139"/>
      <c r="Z683" s="139"/>
    </row>
    <row r="684" spans="22:26">
      <c r="V684" s="139"/>
      <c r="W684" s="139"/>
      <c r="X684" s="139"/>
      <c r="Y684" s="139"/>
      <c r="Z684" s="139"/>
    </row>
    <row r="685" spans="22:26">
      <c r="V685" s="139"/>
      <c r="W685" s="139"/>
      <c r="X685" s="139"/>
      <c r="Y685" s="139"/>
      <c r="Z685" s="139"/>
    </row>
    <row r="686" spans="22:26">
      <c r="V686" s="139"/>
      <c r="W686" s="139"/>
      <c r="X686" s="139"/>
      <c r="Y686" s="139"/>
      <c r="Z686" s="139"/>
    </row>
    <row r="687" spans="22:26">
      <c r="V687" s="139"/>
      <c r="W687" s="139"/>
      <c r="X687" s="139"/>
      <c r="Y687" s="139"/>
      <c r="Z687" s="139"/>
    </row>
    <row r="688" spans="22:26">
      <c r="V688" s="139"/>
      <c r="W688" s="139"/>
      <c r="X688" s="139"/>
      <c r="Y688" s="139"/>
      <c r="Z688" s="139"/>
    </row>
    <row r="689" spans="22:26">
      <c r="V689" s="139"/>
      <c r="W689" s="139"/>
      <c r="X689" s="139"/>
      <c r="Y689" s="139"/>
      <c r="Z689" s="139"/>
    </row>
    <row r="690" spans="22:26">
      <c r="V690" s="139"/>
      <c r="W690" s="139"/>
      <c r="X690" s="139"/>
      <c r="Y690" s="139"/>
      <c r="Z690" s="139"/>
    </row>
    <row r="691" spans="22:26">
      <c r="V691" s="139"/>
      <c r="W691" s="139"/>
      <c r="X691" s="139"/>
      <c r="Y691" s="139"/>
      <c r="Z691" s="139"/>
    </row>
    <row r="692" spans="22:26">
      <c r="V692" s="139"/>
      <c r="W692" s="139"/>
      <c r="X692" s="139"/>
      <c r="Y692" s="139"/>
      <c r="Z692" s="139"/>
    </row>
    <row r="693" spans="22:26">
      <c r="V693" s="139"/>
      <c r="W693" s="139"/>
      <c r="X693" s="139"/>
      <c r="Y693" s="139"/>
      <c r="Z693" s="139"/>
    </row>
    <row r="694" spans="22:26">
      <c r="V694" s="139"/>
      <c r="W694" s="139"/>
      <c r="X694" s="139"/>
      <c r="Y694" s="139"/>
      <c r="Z694" s="139"/>
    </row>
    <row r="695" spans="22:26">
      <c r="V695" s="139"/>
      <c r="W695" s="139"/>
      <c r="X695" s="139"/>
      <c r="Y695" s="139"/>
      <c r="Z695" s="139"/>
    </row>
    <row r="696" spans="22:26">
      <c r="V696" s="139"/>
      <c r="W696" s="139"/>
      <c r="X696" s="139"/>
      <c r="Y696" s="139"/>
      <c r="Z696" s="139"/>
    </row>
    <row r="697" spans="22:26">
      <c r="V697" s="139"/>
      <c r="W697" s="139"/>
      <c r="X697" s="139"/>
      <c r="Y697" s="139"/>
      <c r="Z697" s="139"/>
    </row>
    <row r="698" spans="22:26">
      <c r="V698" s="139"/>
      <c r="W698" s="139"/>
      <c r="X698" s="139"/>
      <c r="Y698" s="139"/>
      <c r="Z698" s="139"/>
    </row>
    <row r="699" spans="22:26">
      <c r="V699" s="139"/>
      <c r="W699" s="139"/>
      <c r="X699" s="139"/>
      <c r="Y699" s="139"/>
      <c r="Z699" s="139"/>
    </row>
    <row r="700" spans="22:26">
      <c r="V700" s="139"/>
      <c r="W700" s="139"/>
      <c r="X700" s="139"/>
      <c r="Y700" s="139"/>
      <c r="Z700" s="139"/>
    </row>
    <row r="701" spans="22:26">
      <c r="V701" s="139"/>
      <c r="W701" s="139"/>
      <c r="X701" s="139"/>
      <c r="Y701" s="139"/>
      <c r="Z701" s="139"/>
    </row>
    <row r="702" spans="22:26">
      <c r="V702" s="139"/>
      <c r="W702" s="139"/>
      <c r="X702" s="139"/>
      <c r="Y702" s="139"/>
      <c r="Z702" s="139"/>
    </row>
    <row r="703" spans="22:26">
      <c r="V703" s="139"/>
      <c r="W703" s="139"/>
      <c r="X703" s="139"/>
      <c r="Y703" s="139"/>
      <c r="Z703" s="139"/>
    </row>
    <row r="704" spans="22:26">
      <c r="V704" s="139"/>
      <c r="W704" s="139"/>
      <c r="X704" s="139"/>
      <c r="Y704" s="139"/>
      <c r="Z704" s="139"/>
    </row>
    <row r="705" spans="22:26">
      <c r="V705" s="139"/>
      <c r="W705" s="139"/>
      <c r="X705" s="139"/>
      <c r="Y705" s="139"/>
      <c r="Z705" s="139"/>
    </row>
    <row r="706" spans="22:26">
      <c r="V706" s="139"/>
      <c r="W706" s="139"/>
      <c r="X706" s="139"/>
      <c r="Y706" s="139"/>
      <c r="Z706" s="139"/>
    </row>
    <row r="707" spans="22:26">
      <c r="V707" s="139"/>
      <c r="W707" s="139"/>
      <c r="X707" s="139"/>
      <c r="Y707" s="139"/>
      <c r="Z707" s="139"/>
    </row>
    <row r="708" spans="22:26">
      <c r="V708" s="139"/>
      <c r="W708" s="139"/>
      <c r="X708" s="139"/>
      <c r="Y708" s="139"/>
      <c r="Z708" s="139"/>
    </row>
    <row r="709" spans="22:26">
      <c r="V709" s="139"/>
      <c r="W709" s="139"/>
      <c r="X709" s="139"/>
      <c r="Y709" s="139"/>
      <c r="Z709" s="139"/>
    </row>
    <row r="710" spans="22:26">
      <c r="V710" s="139"/>
      <c r="W710" s="139"/>
      <c r="X710" s="139"/>
      <c r="Y710" s="139"/>
      <c r="Z710" s="139"/>
    </row>
    <row r="711" spans="22:26">
      <c r="V711" s="139"/>
      <c r="W711" s="139"/>
      <c r="X711" s="139"/>
      <c r="Y711" s="139"/>
      <c r="Z711" s="139"/>
    </row>
    <row r="712" spans="22:26">
      <c r="V712" s="139"/>
      <c r="W712" s="139"/>
      <c r="X712" s="139"/>
      <c r="Y712" s="139"/>
      <c r="Z712" s="139"/>
    </row>
    <row r="713" spans="22:26">
      <c r="V713" s="139"/>
      <c r="W713" s="139"/>
      <c r="X713" s="139"/>
      <c r="Y713" s="139"/>
      <c r="Z713" s="139"/>
    </row>
    <row r="714" spans="22:26">
      <c r="V714" s="139"/>
      <c r="W714" s="139"/>
      <c r="X714" s="139"/>
      <c r="Y714" s="139"/>
      <c r="Z714" s="139"/>
    </row>
    <row r="715" spans="22:26">
      <c r="V715" s="139"/>
      <c r="W715" s="139"/>
      <c r="X715" s="139"/>
      <c r="Y715" s="139"/>
      <c r="Z715" s="139"/>
    </row>
    <row r="716" spans="22:26">
      <c r="V716" s="139"/>
      <c r="W716" s="139"/>
      <c r="X716" s="139"/>
      <c r="Y716" s="139"/>
      <c r="Z716" s="139"/>
    </row>
    <row r="717" spans="22:26">
      <c r="V717" s="139"/>
      <c r="W717" s="139"/>
      <c r="X717" s="139"/>
      <c r="Y717" s="139"/>
      <c r="Z717" s="139"/>
    </row>
    <row r="718" spans="22:26">
      <c r="V718" s="139"/>
      <c r="W718" s="139"/>
      <c r="X718" s="139"/>
      <c r="Y718" s="139"/>
      <c r="Z718" s="139"/>
    </row>
    <row r="719" spans="22:26">
      <c r="V719" s="139"/>
      <c r="W719" s="139"/>
      <c r="X719" s="139"/>
      <c r="Y719" s="139"/>
      <c r="Z719" s="139"/>
    </row>
    <row r="720" spans="22:26">
      <c r="V720" s="139"/>
      <c r="W720" s="139"/>
      <c r="X720" s="139"/>
      <c r="Y720" s="139"/>
      <c r="Z720" s="139"/>
    </row>
    <row r="721" spans="22:26">
      <c r="V721" s="139"/>
      <c r="W721" s="139"/>
      <c r="X721" s="139"/>
      <c r="Y721" s="139"/>
      <c r="Z721" s="139"/>
    </row>
    <row r="722" spans="22:26">
      <c r="V722" s="139"/>
      <c r="W722" s="139"/>
      <c r="X722" s="139"/>
      <c r="Y722" s="139"/>
      <c r="Z722" s="139"/>
    </row>
    <row r="723" spans="22:26">
      <c r="V723" s="139"/>
      <c r="W723" s="139"/>
      <c r="X723" s="139"/>
      <c r="Y723" s="139"/>
      <c r="Z723" s="139"/>
    </row>
    <row r="724" spans="22:26">
      <c r="V724" s="139"/>
      <c r="W724" s="139"/>
      <c r="X724" s="139"/>
      <c r="Y724" s="139"/>
      <c r="Z724" s="139"/>
    </row>
    <row r="725" spans="22:26">
      <c r="V725" s="139"/>
      <c r="W725" s="139"/>
      <c r="X725" s="139"/>
      <c r="Y725" s="139"/>
      <c r="Z725" s="139"/>
    </row>
    <row r="726" spans="22:26">
      <c r="V726" s="139"/>
      <c r="W726" s="139"/>
      <c r="X726" s="139"/>
      <c r="Y726" s="139"/>
      <c r="Z726" s="139"/>
    </row>
    <row r="727" spans="22:26">
      <c r="V727" s="139"/>
      <c r="W727" s="139"/>
      <c r="X727" s="139"/>
      <c r="Y727" s="139"/>
      <c r="Z727" s="139"/>
    </row>
    <row r="728" spans="22:26">
      <c r="V728" s="139"/>
      <c r="W728" s="139"/>
      <c r="X728" s="139"/>
      <c r="Y728" s="139"/>
      <c r="Z728" s="139"/>
    </row>
    <row r="729" spans="22:26">
      <c r="V729" s="139"/>
      <c r="W729" s="139"/>
      <c r="X729" s="139"/>
      <c r="Y729" s="139"/>
      <c r="Z729" s="139"/>
    </row>
    <row r="730" spans="22:26">
      <c r="V730" s="139"/>
      <c r="W730" s="139"/>
      <c r="X730" s="139"/>
      <c r="Y730" s="139"/>
      <c r="Z730" s="139"/>
    </row>
    <row r="731" spans="22:26">
      <c r="V731" s="139"/>
      <c r="W731" s="139"/>
      <c r="X731" s="139"/>
      <c r="Y731" s="139"/>
      <c r="Z731" s="139"/>
    </row>
    <row r="732" spans="22:26">
      <c r="V732" s="139"/>
      <c r="W732" s="139"/>
      <c r="X732" s="139"/>
      <c r="Y732" s="139"/>
      <c r="Z732" s="139"/>
    </row>
    <row r="733" spans="22:26">
      <c r="V733" s="139"/>
      <c r="W733" s="139"/>
      <c r="X733" s="139"/>
      <c r="Y733" s="139"/>
      <c r="Z733" s="139"/>
    </row>
    <row r="734" spans="22:26">
      <c r="V734" s="139"/>
      <c r="W734" s="139"/>
      <c r="X734" s="139"/>
      <c r="Y734" s="139"/>
      <c r="Z734" s="139"/>
    </row>
    <row r="735" spans="22:26">
      <c r="V735" s="139"/>
      <c r="W735" s="139"/>
      <c r="X735" s="139"/>
      <c r="Y735" s="139"/>
      <c r="Z735" s="139"/>
    </row>
    <row r="736" spans="22:26">
      <c r="V736" s="139"/>
      <c r="W736" s="139"/>
      <c r="X736" s="139"/>
      <c r="Y736" s="139"/>
      <c r="Z736" s="139"/>
    </row>
    <row r="737" spans="22:26">
      <c r="V737" s="139"/>
      <c r="W737" s="139"/>
      <c r="X737" s="139"/>
      <c r="Y737" s="139"/>
      <c r="Z737" s="139"/>
    </row>
    <row r="738" spans="22:26">
      <c r="V738" s="139"/>
      <c r="W738" s="139"/>
      <c r="X738" s="139"/>
      <c r="Y738" s="139"/>
      <c r="Z738" s="139"/>
    </row>
    <row r="739" spans="22:26">
      <c r="V739" s="139"/>
      <c r="W739" s="139"/>
      <c r="X739" s="139"/>
      <c r="Y739" s="139"/>
      <c r="Z739" s="139"/>
    </row>
    <row r="740" spans="22:26">
      <c r="V740" s="139"/>
      <c r="W740" s="139"/>
      <c r="X740" s="139"/>
      <c r="Y740" s="139"/>
      <c r="Z740" s="139"/>
    </row>
    <row r="741" spans="22:26">
      <c r="V741" s="139"/>
      <c r="W741" s="139"/>
      <c r="X741" s="139"/>
      <c r="Y741" s="139"/>
      <c r="Z741" s="139"/>
    </row>
    <row r="742" spans="22:26">
      <c r="V742" s="139"/>
      <c r="W742" s="139"/>
      <c r="X742" s="139"/>
      <c r="Y742" s="139"/>
      <c r="Z742" s="139"/>
    </row>
    <row r="743" spans="22:26">
      <c r="V743" s="139"/>
      <c r="W743" s="139"/>
      <c r="X743" s="139"/>
      <c r="Y743" s="139"/>
      <c r="Z743" s="139"/>
    </row>
    <row r="744" spans="22:26">
      <c r="V744" s="139"/>
      <c r="W744" s="139"/>
      <c r="X744" s="139"/>
      <c r="Y744" s="139"/>
      <c r="Z744" s="139"/>
    </row>
    <row r="745" spans="22:26">
      <c r="V745" s="139"/>
      <c r="W745" s="139"/>
      <c r="X745" s="139"/>
      <c r="Y745" s="139"/>
      <c r="Z745" s="139"/>
    </row>
    <row r="746" spans="22:26">
      <c r="V746" s="139"/>
      <c r="W746" s="139"/>
      <c r="X746" s="139"/>
      <c r="Y746" s="139"/>
      <c r="Z746" s="139"/>
    </row>
    <row r="747" spans="22:26">
      <c r="V747" s="139"/>
      <c r="W747" s="139"/>
      <c r="X747" s="139"/>
      <c r="Y747" s="139"/>
      <c r="Z747" s="139"/>
    </row>
    <row r="748" spans="22:26">
      <c r="V748" s="139"/>
      <c r="W748" s="139"/>
      <c r="X748" s="139"/>
      <c r="Y748" s="139"/>
      <c r="Z748" s="139"/>
    </row>
    <row r="749" spans="22:26">
      <c r="V749" s="139"/>
      <c r="W749" s="139"/>
      <c r="X749" s="139"/>
      <c r="Y749" s="139"/>
      <c r="Z749" s="139"/>
    </row>
    <row r="750" spans="22:26">
      <c r="V750" s="139"/>
      <c r="W750" s="139"/>
      <c r="X750" s="139"/>
      <c r="Y750" s="139"/>
      <c r="Z750" s="139"/>
    </row>
    <row r="751" spans="22:26">
      <c r="V751" s="139"/>
      <c r="W751" s="139"/>
      <c r="X751" s="139"/>
      <c r="Y751" s="139"/>
      <c r="Z751" s="139"/>
    </row>
    <row r="752" spans="22:26">
      <c r="V752" s="139"/>
      <c r="W752" s="139"/>
      <c r="X752" s="139"/>
      <c r="Y752" s="139"/>
      <c r="Z752" s="139"/>
    </row>
    <row r="753" spans="22:26">
      <c r="V753" s="139"/>
      <c r="W753" s="139"/>
      <c r="X753" s="139"/>
      <c r="Y753" s="139"/>
      <c r="Z753" s="139"/>
    </row>
    <row r="754" spans="22:26">
      <c r="V754" s="139"/>
      <c r="W754" s="139"/>
      <c r="X754" s="139"/>
      <c r="Y754" s="139"/>
      <c r="Z754" s="139"/>
    </row>
    <row r="755" spans="22:26">
      <c r="V755" s="139"/>
      <c r="W755" s="139"/>
      <c r="X755" s="139"/>
      <c r="Y755" s="139"/>
      <c r="Z755" s="139"/>
    </row>
    <row r="756" spans="22:26">
      <c r="V756" s="139"/>
      <c r="W756" s="139"/>
      <c r="X756" s="139"/>
      <c r="Y756" s="139"/>
      <c r="Z756" s="139"/>
    </row>
    <row r="757" spans="22:26">
      <c r="V757" s="139"/>
      <c r="W757" s="139"/>
      <c r="X757" s="139"/>
      <c r="Y757" s="139"/>
      <c r="Z757" s="139"/>
    </row>
    <row r="758" spans="22:26">
      <c r="V758" s="139"/>
      <c r="W758" s="139"/>
      <c r="X758" s="139"/>
      <c r="Y758" s="139"/>
      <c r="Z758" s="139"/>
    </row>
    <row r="759" spans="22:26">
      <c r="V759" s="139"/>
      <c r="W759" s="139"/>
      <c r="X759" s="139"/>
      <c r="Y759" s="139"/>
      <c r="Z759" s="139"/>
    </row>
    <row r="760" spans="22:26">
      <c r="V760" s="139"/>
      <c r="W760" s="139"/>
      <c r="X760" s="139"/>
      <c r="Y760" s="139"/>
      <c r="Z760" s="139"/>
    </row>
    <row r="761" spans="22:26">
      <c r="V761" s="139"/>
      <c r="W761" s="139"/>
      <c r="X761" s="139"/>
      <c r="Y761" s="139"/>
      <c r="Z761" s="139"/>
    </row>
    <row r="762" spans="22:26">
      <c r="V762" s="139"/>
      <c r="W762" s="139"/>
      <c r="X762" s="139"/>
      <c r="Y762" s="139"/>
      <c r="Z762" s="139"/>
    </row>
    <row r="763" spans="22:26">
      <c r="V763" s="139"/>
      <c r="W763" s="139"/>
      <c r="X763" s="139"/>
      <c r="Y763" s="139"/>
      <c r="Z763" s="139"/>
    </row>
    <row r="764" spans="22:26">
      <c r="V764" s="139"/>
      <c r="W764" s="139"/>
      <c r="X764" s="139"/>
      <c r="Y764" s="139"/>
      <c r="Z764" s="139"/>
    </row>
    <row r="765" spans="22:26">
      <c r="V765" s="139"/>
      <c r="W765" s="139"/>
      <c r="X765" s="139"/>
      <c r="Y765" s="139"/>
      <c r="Z765" s="139"/>
    </row>
    <row r="766" spans="22:26">
      <c r="V766" s="139"/>
      <c r="W766" s="139"/>
      <c r="X766" s="139"/>
      <c r="Y766" s="139"/>
      <c r="Z766" s="139"/>
    </row>
    <row r="767" spans="22:26">
      <c r="V767" s="139"/>
      <c r="W767" s="139"/>
      <c r="X767" s="139"/>
      <c r="Y767" s="139"/>
      <c r="Z767" s="139"/>
    </row>
    <row r="768" spans="22:26">
      <c r="V768" s="139"/>
      <c r="W768" s="139"/>
      <c r="X768" s="139"/>
      <c r="Y768" s="139"/>
      <c r="Z768" s="139"/>
    </row>
    <row r="769" spans="22:26">
      <c r="V769" s="139"/>
      <c r="W769" s="139"/>
      <c r="X769" s="139"/>
      <c r="Y769" s="139"/>
      <c r="Z769" s="139"/>
    </row>
    <row r="770" spans="22:26">
      <c r="V770" s="139"/>
      <c r="W770" s="139"/>
      <c r="X770" s="139"/>
      <c r="Y770" s="139"/>
      <c r="Z770" s="139"/>
    </row>
    <row r="771" spans="22:26">
      <c r="V771" s="139"/>
      <c r="W771" s="139"/>
      <c r="X771" s="139"/>
      <c r="Y771" s="139"/>
      <c r="Z771" s="139"/>
    </row>
    <row r="772" spans="22:26">
      <c r="V772" s="139"/>
      <c r="W772" s="139"/>
      <c r="X772" s="139"/>
      <c r="Y772" s="139"/>
      <c r="Z772" s="139"/>
    </row>
    <row r="773" spans="22:26">
      <c r="V773" s="139"/>
      <c r="W773" s="139"/>
      <c r="X773" s="139"/>
      <c r="Y773" s="139"/>
      <c r="Z773" s="139"/>
    </row>
    <row r="774" spans="22:26">
      <c r="V774" s="139"/>
      <c r="W774" s="139"/>
      <c r="X774" s="139"/>
      <c r="Y774" s="139"/>
      <c r="Z774" s="139"/>
    </row>
    <row r="775" spans="22:26">
      <c r="V775" s="139"/>
      <c r="W775" s="139"/>
      <c r="X775" s="139"/>
      <c r="Y775" s="139"/>
      <c r="Z775" s="139"/>
    </row>
    <row r="776" spans="22:26">
      <c r="V776" s="139"/>
      <c r="W776" s="139"/>
      <c r="X776" s="139"/>
      <c r="Y776" s="139"/>
      <c r="Z776" s="139"/>
    </row>
    <row r="777" spans="22:26">
      <c r="V777" s="139"/>
      <c r="W777" s="139"/>
      <c r="X777" s="139"/>
      <c r="Y777" s="139"/>
      <c r="Z777" s="139"/>
    </row>
    <row r="778" spans="22:26">
      <c r="V778" s="139"/>
      <c r="W778" s="139"/>
      <c r="X778" s="139"/>
      <c r="Y778" s="139"/>
      <c r="Z778" s="139"/>
    </row>
    <row r="779" spans="22:26">
      <c r="V779" s="139"/>
      <c r="W779" s="139"/>
      <c r="X779" s="139"/>
      <c r="Y779" s="139"/>
      <c r="Z779" s="139"/>
    </row>
    <row r="780" spans="22:26">
      <c r="V780" s="139"/>
      <c r="W780" s="139"/>
      <c r="X780" s="139"/>
      <c r="Y780" s="139"/>
      <c r="Z780" s="139"/>
    </row>
    <row r="781" spans="22:26">
      <c r="V781" s="139"/>
      <c r="W781" s="139"/>
      <c r="X781" s="139"/>
      <c r="Y781" s="139"/>
      <c r="Z781" s="139"/>
    </row>
    <row r="782" spans="22:26">
      <c r="V782" s="139"/>
      <c r="W782" s="139"/>
      <c r="X782" s="139"/>
      <c r="Y782" s="139"/>
      <c r="Z782" s="139"/>
    </row>
    <row r="783" spans="22:26">
      <c r="V783" s="139"/>
      <c r="W783" s="139"/>
      <c r="X783" s="139"/>
      <c r="Y783" s="139"/>
      <c r="Z783" s="139"/>
    </row>
    <row r="784" spans="22:26">
      <c r="V784" s="139"/>
      <c r="W784" s="139"/>
      <c r="X784" s="139"/>
      <c r="Y784" s="139"/>
      <c r="Z784" s="139"/>
    </row>
    <row r="785" spans="22:26">
      <c r="V785" s="139"/>
      <c r="W785" s="139"/>
      <c r="X785" s="139"/>
      <c r="Y785" s="139"/>
      <c r="Z785" s="139"/>
    </row>
    <row r="786" spans="22:26">
      <c r="V786" s="139"/>
      <c r="W786" s="139"/>
      <c r="X786" s="139"/>
      <c r="Y786" s="139"/>
      <c r="Z786" s="139"/>
    </row>
    <row r="787" spans="22:26">
      <c r="V787" s="139"/>
      <c r="W787" s="139"/>
      <c r="X787" s="139"/>
      <c r="Y787" s="139"/>
      <c r="Z787" s="139"/>
    </row>
    <row r="788" spans="22:26">
      <c r="V788" s="139"/>
      <c r="W788" s="139"/>
      <c r="X788" s="139"/>
      <c r="Y788" s="139"/>
      <c r="Z788" s="139"/>
    </row>
    <row r="789" spans="22:26">
      <c r="V789" s="139"/>
      <c r="W789" s="139"/>
      <c r="X789" s="139"/>
      <c r="Y789" s="139"/>
      <c r="Z789" s="139"/>
    </row>
    <row r="790" spans="22:26">
      <c r="V790" s="139"/>
      <c r="W790" s="139"/>
      <c r="X790" s="139"/>
      <c r="Y790" s="139"/>
      <c r="Z790" s="139"/>
    </row>
    <row r="791" spans="22:26">
      <c r="V791" s="139"/>
      <c r="W791" s="139"/>
      <c r="X791" s="139"/>
      <c r="Y791" s="139"/>
      <c r="Z791" s="139"/>
    </row>
    <row r="792" spans="22:26">
      <c r="V792" s="139"/>
      <c r="W792" s="139"/>
      <c r="X792" s="139"/>
      <c r="Y792" s="139"/>
      <c r="Z792" s="139"/>
    </row>
    <row r="793" spans="22:26">
      <c r="V793" s="139"/>
      <c r="W793" s="139"/>
      <c r="X793" s="139"/>
      <c r="Y793" s="139"/>
      <c r="Z793" s="139"/>
    </row>
    <row r="794" spans="22:26">
      <c r="V794" s="139"/>
      <c r="W794" s="139"/>
      <c r="X794" s="139"/>
      <c r="Y794" s="139"/>
      <c r="Z794" s="139"/>
    </row>
    <row r="795" spans="22:26">
      <c r="V795" s="139"/>
      <c r="W795" s="139"/>
      <c r="X795" s="139"/>
      <c r="Y795" s="139"/>
      <c r="Z795" s="139"/>
    </row>
    <row r="796" spans="22:26">
      <c r="V796" s="139"/>
      <c r="W796" s="139"/>
      <c r="X796" s="139"/>
      <c r="Y796" s="139"/>
      <c r="Z796" s="139"/>
    </row>
    <row r="797" spans="22:26">
      <c r="V797" s="139"/>
      <c r="W797" s="139"/>
      <c r="X797" s="139"/>
      <c r="Y797" s="139"/>
      <c r="Z797" s="139"/>
    </row>
    <row r="798" spans="22:26">
      <c r="V798" s="139"/>
      <c r="W798" s="139"/>
      <c r="X798" s="139"/>
      <c r="Y798" s="139"/>
      <c r="Z798" s="139"/>
    </row>
    <row r="799" spans="22:26">
      <c r="V799" s="139"/>
      <c r="W799" s="139"/>
      <c r="X799" s="139"/>
      <c r="Y799" s="139"/>
      <c r="Z799" s="139"/>
    </row>
    <row r="800" spans="22:26">
      <c r="V800" s="139"/>
      <c r="W800" s="139"/>
      <c r="X800" s="139"/>
      <c r="Y800" s="139"/>
      <c r="Z800" s="139"/>
    </row>
    <row r="801" spans="22:26">
      <c r="V801" s="139"/>
      <c r="W801" s="139"/>
      <c r="X801" s="139"/>
      <c r="Y801" s="139"/>
      <c r="Z801" s="139"/>
    </row>
    <row r="802" spans="22:26">
      <c r="V802" s="139"/>
      <c r="W802" s="139"/>
      <c r="X802" s="139"/>
      <c r="Y802" s="139"/>
      <c r="Z802" s="139"/>
    </row>
    <row r="803" spans="22:26">
      <c r="V803" s="139"/>
      <c r="W803" s="139"/>
      <c r="X803" s="139"/>
      <c r="Y803" s="139"/>
      <c r="Z803" s="139"/>
    </row>
    <row r="804" spans="22:26">
      <c r="V804" s="139"/>
      <c r="W804" s="139"/>
      <c r="X804" s="139"/>
      <c r="Y804" s="139"/>
      <c r="Z804" s="139"/>
    </row>
    <row r="805" spans="22:26">
      <c r="V805" s="139"/>
      <c r="W805" s="139"/>
      <c r="X805" s="139"/>
      <c r="Y805" s="139"/>
      <c r="Z805" s="139"/>
    </row>
    <row r="806" spans="22:26">
      <c r="V806" s="139"/>
      <c r="W806" s="139"/>
      <c r="X806" s="139"/>
      <c r="Y806" s="139"/>
      <c r="Z806" s="139"/>
    </row>
    <row r="807" spans="22:26">
      <c r="V807" s="139"/>
      <c r="W807" s="139"/>
      <c r="X807" s="139"/>
      <c r="Y807" s="139"/>
      <c r="Z807" s="139"/>
    </row>
    <row r="808" spans="22:26">
      <c r="V808" s="139"/>
      <c r="W808" s="139"/>
      <c r="X808" s="139"/>
      <c r="Y808" s="139"/>
      <c r="Z808" s="139"/>
    </row>
    <row r="809" spans="22:26">
      <c r="V809" s="139"/>
      <c r="W809" s="139"/>
      <c r="X809" s="139"/>
      <c r="Y809" s="139"/>
      <c r="Z809" s="139"/>
    </row>
    <row r="810" spans="22:26">
      <c r="V810" s="139"/>
      <c r="W810" s="139"/>
      <c r="X810" s="139"/>
      <c r="Y810" s="139"/>
      <c r="Z810" s="139"/>
    </row>
    <row r="811" spans="22:26">
      <c r="V811" s="139"/>
      <c r="W811" s="139"/>
      <c r="X811" s="139"/>
      <c r="Y811" s="139"/>
      <c r="Z811" s="139"/>
    </row>
    <row r="812" spans="22:26">
      <c r="V812" s="139"/>
      <c r="W812" s="139"/>
      <c r="X812" s="139"/>
      <c r="Y812" s="139"/>
      <c r="Z812" s="139"/>
    </row>
    <row r="813" spans="22:26">
      <c r="V813" s="139"/>
      <c r="W813" s="139"/>
      <c r="X813" s="139"/>
      <c r="Y813" s="139"/>
      <c r="Z813" s="139"/>
    </row>
    <row r="814" spans="22:26">
      <c r="V814" s="139"/>
      <c r="W814" s="139"/>
      <c r="X814" s="139"/>
      <c r="Y814" s="139"/>
      <c r="Z814" s="139"/>
    </row>
    <row r="815" spans="22:26">
      <c r="V815" s="139"/>
      <c r="W815" s="139"/>
      <c r="X815" s="139"/>
      <c r="Y815" s="139"/>
      <c r="Z815" s="139"/>
    </row>
    <row r="816" spans="22:26">
      <c r="V816" s="139"/>
      <c r="W816" s="139"/>
      <c r="X816" s="139"/>
      <c r="Y816" s="139"/>
      <c r="Z816" s="139"/>
    </row>
    <row r="817" spans="22:26">
      <c r="V817" s="139"/>
      <c r="W817" s="139"/>
      <c r="X817" s="139"/>
      <c r="Y817" s="139"/>
      <c r="Z817" s="139"/>
    </row>
    <row r="818" spans="22:26">
      <c r="V818" s="139"/>
      <c r="W818" s="139"/>
      <c r="X818" s="139"/>
      <c r="Y818" s="139"/>
      <c r="Z818" s="139"/>
    </row>
    <row r="819" spans="22:26">
      <c r="V819" s="139"/>
      <c r="W819" s="139"/>
      <c r="X819" s="139"/>
      <c r="Y819" s="139"/>
      <c r="Z819" s="139"/>
    </row>
    <row r="820" spans="22:26">
      <c r="V820" s="139"/>
      <c r="W820" s="139"/>
      <c r="X820" s="139"/>
      <c r="Y820" s="139"/>
      <c r="Z820" s="139"/>
    </row>
    <row r="821" spans="22:26">
      <c r="V821" s="139"/>
      <c r="W821" s="139"/>
      <c r="X821" s="139"/>
      <c r="Y821" s="139"/>
      <c r="Z821" s="139"/>
    </row>
    <row r="822" spans="22:26">
      <c r="V822" s="139"/>
      <c r="W822" s="139"/>
      <c r="X822" s="139"/>
      <c r="Y822" s="139"/>
      <c r="Z822" s="139"/>
    </row>
    <row r="823" spans="22:26">
      <c r="V823" s="139"/>
      <c r="W823" s="139"/>
      <c r="X823" s="139"/>
      <c r="Y823" s="139"/>
      <c r="Z823" s="139"/>
    </row>
    <row r="824" spans="22:26">
      <c r="V824" s="139"/>
      <c r="W824" s="139"/>
      <c r="X824" s="139"/>
      <c r="Y824" s="139"/>
      <c r="Z824" s="139"/>
    </row>
    <row r="825" spans="22:26">
      <c r="V825" s="139"/>
      <c r="W825" s="139"/>
      <c r="X825" s="139"/>
      <c r="Y825" s="139"/>
      <c r="Z825" s="139"/>
    </row>
    <row r="826" spans="22:26">
      <c r="V826" s="139"/>
      <c r="W826" s="139"/>
      <c r="X826" s="139"/>
      <c r="Y826" s="139"/>
      <c r="Z826" s="139"/>
    </row>
    <row r="827" spans="22:26">
      <c r="V827" s="139"/>
      <c r="W827" s="139"/>
      <c r="X827" s="139"/>
      <c r="Y827" s="139"/>
      <c r="Z827" s="139"/>
    </row>
    <row r="828" spans="22:26">
      <c r="V828" s="139"/>
      <c r="W828" s="139"/>
      <c r="X828" s="139"/>
      <c r="Y828" s="139"/>
      <c r="Z828" s="139"/>
    </row>
    <row r="829" spans="22:26">
      <c r="V829" s="139"/>
      <c r="W829" s="139"/>
      <c r="X829" s="139"/>
      <c r="Y829" s="139"/>
      <c r="Z829" s="139"/>
    </row>
    <row r="830" spans="22:26">
      <c r="V830" s="139"/>
      <c r="W830" s="139"/>
      <c r="X830" s="139"/>
      <c r="Y830" s="139"/>
      <c r="Z830" s="139"/>
    </row>
    <row r="831" spans="22:26">
      <c r="V831" s="139"/>
      <c r="W831" s="139"/>
      <c r="X831" s="139"/>
      <c r="Y831" s="139"/>
      <c r="Z831" s="139"/>
    </row>
    <row r="832" spans="22:26">
      <c r="V832" s="139"/>
      <c r="W832" s="139"/>
      <c r="X832" s="139"/>
      <c r="Y832" s="139"/>
      <c r="Z832" s="139"/>
    </row>
    <row r="833" spans="22:26">
      <c r="V833" s="139"/>
      <c r="W833" s="139"/>
      <c r="X833" s="139"/>
      <c r="Y833" s="139"/>
      <c r="Z833" s="139"/>
    </row>
    <row r="834" spans="22:26">
      <c r="V834" s="139"/>
      <c r="W834" s="139"/>
      <c r="X834" s="139"/>
      <c r="Y834" s="139"/>
      <c r="Z834" s="139"/>
    </row>
    <row r="835" spans="22:26">
      <c r="V835" s="139"/>
      <c r="W835" s="139"/>
      <c r="X835" s="139"/>
      <c r="Y835" s="139"/>
      <c r="Z835" s="139"/>
    </row>
    <row r="836" spans="22:26">
      <c r="V836" s="139"/>
      <c r="W836" s="139"/>
      <c r="X836" s="139"/>
      <c r="Y836" s="139"/>
      <c r="Z836" s="139"/>
    </row>
    <row r="837" spans="22:26">
      <c r="V837" s="139"/>
      <c r="W837" s="139"/>
      <c r="X837" s="139"/>
      <c r="Y837" s="139"/>
      <c r="Z837" s="139"/>
    </row>
    <row r="838" spans="22:26">
      <c r="V838" s="139"/>
      <c r="W838" s="139"/>
      <c r="X838" s="139"/>
      <c r="Y838" s="139"/>
      <c r="Z838" s="139"/>
    </row>
    <row r="839" spans="22:26">
      <c r="V839" s="139"/>
      <c r="W839" s="139"/>
      <c r="X839" s="139"/>
      <c r="Y839" s="139"/>
      <c r="Z839" s="139"/>
    </row>
    <row r="840" spans="22:26">
      <c r="V840" s="139"/>
      <c r="W840" s="139"/>
      <c r="X840" s="139"/>
      <c r="Y840" s="139"/>
      <c r="Z840" s="139"/>
    </row>
    <row r="841" spans="22:26">
      <c r="V841" s="139"/>
      <c r="W841" s="139"/>
      <c r="X841" s="139"/>
      <c r="Y841" s="139"/>
      <c r="Z841" s="139"/>
    </row>
    <row r="842" spans="22:26">
      <c r="V842" s="139"/>
      <c r="W842" s="139"/>
      <c r="X842" s="139"/>
      <c r="Y842" s="139"/>
      <c r="Z842" s="139"/>
    </row>
    <row r="843" spans="22:26">
      <c r="V843" s="139"/>
      <c r="W843" s="139"/>
      <c r="X843" s="139"/>
      <c r="Y843" s="139"/>
      <c r="Z843" s="139"/>
    </row>
    <row r="844" spans="22:26">
      <c r="V844" s="139"/>
      <c r="W844" s="139"/>
      <c r="X844" s="139"/>
      <c r="Y844" s="139"/>
      <c r="Z844" s="139"/>
    </row>
    <row r="845" spans="22:26">
      <c r="V845" s="139"/>
      <c r="W845" s="139"/>
      <c r="X845" s="139"/>
      <c r="Y845" s="139"/>
      <c r="Z845" s="139"/>
    </row>
    <row r="846" spans="22:26">
      <c r="V846" s="139"/>
      <c r="W846" s="139"/>
      <c r="X846" s="139"/>
      <c r="Y846" s="139"/>
      <c r="Z846" s="139"/>
    </row>
    <row r="847" spans="22:26">
      <c r="V847" s="139"/>
      <c r="W847" s="139"/>
      <c r="X847" s="139"/>
      <c r="Y847" s="139"/>
      <c r="Z847" s="139"/>
    </row>
    <row r="848" spans="22:26">
      <c r="V848" s="139"/>
      <c r="W848" s="139"/>
      <c r="X848" s="139"/>
      <c r="Y848" s="139"/>
      <c r="Z848" s="139"/>
    </row>
    <row r="849" spans="22:26">
      <c r="V849" s="139"/>
      <c r="W849" s="139"/>
      <c r="X849" s="139"/>
      <c r="Y849" s="139"/>
      <c r="Z849" s="139"/>
    </row>
    <row r="850" spans="22:26">
      <c r="V850" s="139"/>
      <c r="W850" s="139"/>
      <c r="X850" s="139"/>
      <c r="Y850" s="139"/>
      <c r="Z850" s="139"/>
    </row>
    <row r="851" spans="22:26">
      <c r="V851" s="139"/>
      <c r="W851" s="139"/>
      <c r="X851" s="139"/>
      <c r="Y851" s="139"/>
      <c r="Z851" s="139"/>
    </row>
    <row r="852" spans="22:26">
      <c r="V852" s="139"/>
      <c r="W852" s="139"/>
      <c r="X852" s="139"/>
      <c r="Y852" s="139"/>
      <c r="Z852" s="139"/>
    </row>
    <row r="853" spans="22:26">
      <c r="V853" s="139"/>
      <c r="W853" s="139"/>
      <c r="X853" s="139"/>
      <c r="Y853" s="139"/>
      <c r="Z853" s="139"/>
    </row>
    <row r="854" spans="22:26">
      <c r="V854" s="139"/>
      <c r="W854" s="139"/>
      <c r="X854" s="139"/>
      <c r="Y854" s="139"/>
      <c r="Z854" s="139"/>
    </row>
    <row r="855" spans="22:26">
      <c r="V855" s="139"/>
      <c r="W855" s="139"/>
      <c r="X855" s="139"/>
      <c r="Y855" s="139"/>
      <c r="Z855" s="139"/>
    </row>
    <row r="856" spans="22:26">
      <c r="V856" s="139"/>
      <c r="W856" s="139"/>
      <c r="X856" s="139"/>
      <c r="Y856" s="139"/>
      <c r="Z856" s="139"/>
    </row>
    <row r="857" spans="22:26">
      <c r="V857" s="139"/>
      <c r="W857" s="139"/>
      <c r="X857" s="139"/>
      <c r="Y857" s="139"/>
      <c r="Z857" s="139"/>
    </row>
    <row r="858" spans="22:26">
      <c r="V858" s="139"/>
      <c r="W858" s="139"/>
      <c r="X858" s="139"/>
      <c r="Y858" s="139"/>
      <c r="Z858" s="139"/>
    </row>
    <row r="859" spans="22:26">
      <c r="V859" s="139"/>
      <c r="W859" s="139"/>
      <c r="X859" s="139"/>
      <c r="Y859" s="139"/>
      <c r="Z859" s="139"/>
    </row>
    <row r="860" spans="22:26">
      <c r="V860" s="139"/>
      <c r="W860" s="139"/>
      <c r="X860" s="139"/>
      <c r="Y860" s="139"/>
      <c r="Z860" s="139"/>
    </row>
    <row r="861" spans="22:26">
      <c r="V861" s="139"/>
      <c r="W861" s="139"/>
      <c r="X861" s="139"/>
      <c r="Y861" s="139"/>
      <c r="Z861" s="139"/>
    </row>
    <row r="862" spans="22:26">
      <c r="V862" s="139"/>
      <c r="W862" s="139"/>
      <c r="X862" s="139"/>
      <c r="Y862" s="139"/>
      <c r="Z862" s="139"/>
    </row>
    <row r="863" spans="22:26">
      <c r="V863" s="139"/>
      <c r="W863" s="139"/>
      <c r="X863" s="139"/>
      <c r="Y863" s="139"/>
      <c r="Z863" s="139"/>
    </row>
    <row r="864" spans="22:26">
      <c r="V864" s="139"/>
      <c r="W864" s="139"/>
      <c r="X864" s="139"/>
      <c r="Y864" s="139"/>
      <c r="Z864" s="139"/>
    </row>
    <row r="865" spans="22:26">
      <c r="V865" s="139"/>
      <c r="W865" s="139"/>
      <c r="X865" s="139"/>
      <c r="Y865" s="139"/>
      <c r="Z865" s="139"/>
    </row>
    <row r="866" spans="22:26">
      <c r="V866" s="139"/>
      <c r="W866" s="139"/>
      <c r="X866" s="139"/>
      <c r="Y866" s="139"/>
      <c r="Z866" s="139"/>
    </row>
    <row r="867" spans="22:26">
      <c r="V867" s="139"/>
      <c r="W867" s="139"/>
      <c r="X867" s="139"/>
      <c r="Y867" s="139"/>
      <c r="Z867" s="139"/>
    </row>
    <row r="868" spans="22:26">
      <c r="V868" s="139"/>
      <c r="W868" s="139"/>
      <c r="X868" s="139"/>
      <c r="Y868" s="139"/>
      <c r="Z868" s="139"/>
    </row>
    <row r="869" spans="22:26">
      <c r="V869" s="139"/>
      <c r="W869" s="139"/>
      <c r="X869" s="139"/>
      <c r="Y869" s="139"/>
      <c r="Z869" s="139"/>
    </row>
    <row r="870" spans="22:26">
      <c r="V870" s="139"/>
      <c r="W870" s="139"/>
      <c r="X870" s="139"/>
      <c r="Y870" s="139"/>
      <c r="Z870" s="139"/>
    </row>
    <row r="871" spans="22:26">
      <c r="V871" s="139"/>
      <c r="W871" s="139"/>
      <c r="X871" s="139"/>
      <c r="Y871" s="139"/>
      <c r="Z871" s="139"/>
    </row>
    <row r="872" spans="22:26">
      <c r="V872" s="139"/>
      <c r="W872" s="139"/>
      <c r="X872" s="139"/>
      <c r="Y872" s="139"/>
      <c r="Z872" s="139"/>
    </row>
    <row r="873" spans="22:26">
      <c r="V873" s="139"/>
      <c r="W873" s="139"/>
      <c r="X873" s="139"/>
      <c r="Y873" s="139"/>
      <c r="Z873" s="139"/>
    </row>
    <row r="874" spans="22:26">
      <c r="V874" s="139"/>
      <c r="W874" s="139"/>
      <c r="X874" s="139"/>
      <c r="Y874" s="139"/>
      <c r="Z874" s="139"/>
    </row>
    <row r="875" spans="22:26">
      <c r="V875" s="139"/>
      <c r="W875" s="139"/>
      <c r="X875" s="139"/>
      <c r="Y875" s="139"/>
      <c r="Z875" s="139"/>
    </row>
    <row r="876" spans="22:26">
      <c r="V876" s="139"/>
      <c r="W876" s="139"/>
      <c r="X876" s="139"/>
      <c r="Y876" s="139"/>
      <c r="Z876" s="139"/>
    </row>
    <row r="877" spans="22:26">
      <c r="V877" s="139"/>
      <c r="W877" s="139"/>
      <c r="X877" s="139"/>
      <c r="Y877" s="139"/>
      <c r="Z877" s="139"/>
    </row>
    <row r="878" spans="22:26">
      <c r="V878" s="139"/>
      <c r="W878" s="139"/>
      <c r="X878" s="139"/>
      <c r="Y878" s="139"/>
      <c r="Z878" s="139"/>
    </row>
    <row r="879" spans="22:26">
      <c r="V879" s="139"/>
      <c r="W879" s="139"/>
      <c r="X879" s="139"/>
      <c r="Y879" s="139"/>
      <c r="Z879" s="139"/>
    </row>
    <row r="880" spans="22:26">
      <c r="V880" s="139"/>
      <c r="W880" s="139"/>
      <c r="X880" s="139"/>
      <c r="Y880" s="139"/>
      <c r="Z880" s="139"/>
    </row>
    <row r="881" spans="22:26">
      <c r="V881" s="139"/>
      <c r="W881" s="139"/>
      <c r="X881" s="139"/>
      <c r="Y881" s="139"/>
      <c r="Z881" s="139"/>
    </row>
    <row r="882" spans="22:26">
      <c r="V882" s="139"/>
      <c r="W882" s="139"/>
      <c r="X882" s="139"/>
      <c r="Y882" s="139"/>
      <c r="Z882" s="139"/>
    </row>
    <row r="883" spans="22:26">
      <c r="V883" s="139"/>
      <c r="W883" s="139"/>
      <c r="X883" s="139"/>
      <c r="Y883" s="139"/>
      <c r="Z883" s="139"/>
    </row>
    <row r="884" spans="22:26">
      <c r="V884" s="139"/>
      <c r="W884" s="139"/>
      <c r="X884" s="139"/>
      <c r="Y884" s="139"/>
      <c r="Z884" s="139"/>
    </row>
    <row r="885" spans="22:26">
      <c r="V885" s="139"/>
      <c r="W885" s="139"/>
      <c r="X885" s="139"/>
      <c r="Y885" s="139"/>
      <c r="Z885" s="139"/>
    </row>
    <row r="886" spans="22:26">
      <c r="V886" s="139"/>
      <c r="W886" s="139"/>
      <c r="X886" s="139"/>
      <c r="Y886" s="139"/>
      <c r="Z886" s="139"/>
    </row>
    <row r="887" spans="22:26">
      <c r="V887" s="139"/>
      <c r="W887" s="139"/>
      <c r="X887" s="139"/>
      <c r="Y887" s="139"/>
      <c r="Z887" s="139"/>
    </row>
    <row r="888" spans="22:26">
      <c r="V888" s="139"/>
      <c r="W888" s="139"/>
      <c r="X888" s="139"/>
      <c r="Y888" s="139"/>
      <c r="Z888" s="139"/>
    </row>
    <row r="889" spans="22:26">
      <c r="V889" s="139"/>
      <c r="W889" s="139"/>
      <c r="X889" s="139"/>
      <c r="Y889" s="139"/>
      <c r="Z889" s="139"/>
    </row>
    <row r="890" spans="22:26">
      <c r="V890" s="139"/>
      <c r="W890" s="139"/>
      <c r="X890" s="139"/>
      <c r="Y890" s="139"/>
      <c r="Z890" s="139"/>
    </row>
    <row r="891" spans="22:26">
      <c r="V891" s="139"/>
      <c r="W891" s="139"/>
      <c r="X891" s="139"/>
      <c r="Y891" s="139"/>
      <c r="Z891" s="139"/>
    </row>
    <row r="892" spans="22:26">
      <c r="V892" s="139"/>
      <c r="W892" s="139"/>
      <c r="X892" s="139"/>
      <c r="Y892" s="139"/>
      <c r="Z892" s="139"/>
    </row>
    <row r="893" spans="22:26">
      <c r="V893" s="139"/>
      <c r="W893" s="139"/>
      <c r="X893" s="139"/>
      <c r="Y893" s="139"/>
      <c r="Z893" s="139"/>
    </row>
    <row r="894" spans="22:26">
      <c r="V894" s="139"/>
      <c r="W894" s="139"/>
      <c r="X894" s="139"/>
      <c r="Y894" s="139"/>
      <c r="Z894" s="139"/>
    </row>
    <row r="895" spans="22:26">
      <c r="V895" s="139"/>
      <c r="W895" s="139"/>
      <c r="X895" s="139"/>
      <c r="Y895" s="139"/>
      <c r="Z895" s="139"/>
    </row>
    <row r="896" spans="22:26">
      <c r="V896" s="139"/>
      <c r="W896" s="139"/>
      <c r="X896" s="139"/>
      <c r="Y896" s="139"/>
      <c r="Z896" s="139"/>
    </row>
    <row r="897" spans="22:26">
      <c r="V897" s="139"/>
      <c r="W897" s="139"/>
      <c r="X897" s="139"/>
      <c r="Y897" s="139"/>
      <c r="Z897" s="139"/>
    </row>
    <row r="898" spans="22:26">
      <c r="V898" s="139"/>
      <c r="W898" s="139"/>
      <c r="X898" s="139"/>
      <c r="Y898" s="139"/>
      <c r="Z898" s="139"/>
    </row>
    <row r="899" spans="22:26">
      <c r="V899" s="139"/>
      <c r="W899" s="139"/>
      <c r="X899" s="139"/>
      <c r="Y899" s="139"/>
      <c r="Z899" s="139"/>
    </row>
    <row r="900" spans="22:26">
      <c r="V900" s="139"/>
      <c r="W900" s="139"/>
      <c r="X900" s="139"/>
      <c r="Y900" s="139"/>
      <c r="Z900" s="139"/>
    </row>
    <row r="901" spans="22:26">
      <c r="V901" s="139"/>
      <c r="W901" s="139"/>
      <c r="X901" s="139"/>
      <c r="Y901" s="139"/>
      <c r="Z901" s="139"/>
    </row>
    <row r="902" spans="22:26">
      <c r="V902" s="139"/>
      <c r="W902" s="139"/>
      <c r="X902" s="139"/>
      <c r="Y902" s="139"/>
      <c r="Z902" s="139"/>
    </row>
    <row r="903" spans="22:26">
      <c r="V903" s="139"/>
      <c r="W903" s="139"/>
      <c r="X903" s="139"/>
      <c r="Y903" s="139"/>
      <c r="Z903" s="139"/>
    </row>
    <row r="904" spans="22:26">
      <c r="V904" s="139"/>
      <c r="W904" s="139"/>
      <c r="X904" s="139"/>
      <c r="Y904" s="139"/>
      <c r="Z904" s="139"/>
    </row>
    <row r="905" spans="22:26">
      <c r="V905" s="139"/>
      <c r="W905" s="139"/>
      <c r="X905" s="139"/>
      <c r="Y905" s="139"/>
      <c r="Z905" s="139"/>
    </row>
    <row r="906" spans="22:26">
      <c r="V906" s="139"/>
      <c r="W906" s="139"/>
      <c r="X906" s="139"/>
      <c r="Y906" s="139"/>
      <c r="Z906" s="139"/>
    </row>
    <row r="907" spans="22:26">
      <c r="V907" s="139"/>
      <c r="W907" s="139"/>
      <c r="X907" s="139"/>
      <c r="Y907" s="139"/>
      <c r="Z907" s="139"/>
    </row>
    <row r="908" spans="22:26">
      <c r="V908" s="139"/>
      <c r="W908" s="139"/>
      <c r="X908" s="139"/>
      <c r="Y908" s="139"/>
      <c r="Z908" s="139"/>
    </row>
    <row r="909" spans="22:26">
      <c r="V909" s="139"/>
      <c r="W909" s="139"/>
      <c r="X909" s="139"/>
      <c r="Y909" s="139"/>
      <c r="Z909" s="139"/>
    </row>
    <row r="910" spans="22:26">
      <c r="V910" s="139"/>
      <c r="W910" s="139"/>
      <c r="X910" s="139"/>
      <c r="Y910" s="139"/>
      <c r="Z910" s="139"/>
    </row>
    <row r="911" spans="22:26">
      <c r="V911" s="139"/>
      <c r="W911" s="139"/>
      <c r="X911" s="139"/>
      <c r="Y911" s="139"/>
      <c r="Z911" s="139"/>
    </row>
    <row r="912" spans="22:26">
      <c r="V912" s="139"/>
      <c r="W912" s="139"/>
      <c r="X912" s="139"/>
      <c r="Y912" s="139"/>
      <c r="Z912" s="139"/>
    </row>
    <row r="913" spans="22:26">
      <c r="V913" s="139"/>
      <c r="W913" s="139"/>
      <c r="X913" s="139"/>
      <c r="Y913" s="139"/>
      <c r="Z913" s="139"/>
    </row>
    <row r="914" spans="22:26">
      <c r="V914" s="139"/>
      <c r="W914" s="139"/>
      <c r="X914" s="139"/>
      <c r="Y914" s="139"/>
      <c r="Z914" s="139"/>
    </row>
    <row r="915" spans="22:26">
      <c r="V915" s="139"/>
      <c r="W915" s="139"/>
      <c r="X915" s="139"/>
      <c r="Y915" s="139"/>
      <c r="Z915" s="139"/>
    </row>
    <row r="916" spans="22:26">
      <c r="V916" s="139"/>
      <c r="W916" s="139"/>
      <c r="X916" s="139"/>
      <c r="Y916" s="139"/>
      <c r="Z916" s="139"/>
    </row>
    <row r="917" spans="22:26">
      <c r="V917" s="139"/>
      <c r="W917" s="139"/>
      <c r="X917" s="139"/>
      <c r="Y917" s="139"/>
      <c r="Z917" s="139"/>
    </row>
    <row r="918" spans="22:26">
      <c r="V918" s="139"/>
      <c r="W918" s="139"/>
      <c r="X918" s="139"/>
      <c r="Y918" s="139"/>
      <c r="Z918" s="139"/>
    </row>
    <row r="919" spans="22:26">
      <c r="V919" s="139"/>
      <c r="W919" s="139"/>
      <c r="X919" s="139"/>
      <c r="Y919" s="139"/>
      <c r="Z919" s="139"/>
    </row>
    <row r="920" spans="22:26">
      <c r="V920" s="139"/>
      <c r="W920" s="139"/>
      <c r="X920" s="139"/>
      <c r="Y920" s="139"/>
      <c r="Z920" s="139"/>
    </row>
    <row r="921" spans="22:26">
      <c r="V921" s="139"/>
      <c r="W921" s="139"/>
      <c r="X921" s="139"/>
      <c r="Y921" s="139"/>
      <c r="Z921" s="139"/>
    </row>
    <row r="922" spans="22:26">
      <c r="V922" s="139"/>
      <c r="W922" s="139"/>
      <c r="X922" s="139"/>
      <c r="Y922" s="139"/>
      <c r="Z922" s="139"/>
    </row>
    <row r="923" spans="22:26">
      <c r="V923" s="139"/>
      <c r="W923" s="139"/>
      <c r="X923" s="139"/>
      <c r="Y923" s="139"/>
      <c r="Z923" s="139"/>
    </row>
    <row r="924" spans="22:26">
      <c r="V924" s="139"/>
      <c r="W924" s="139"/>
      <c r="X924" s="139"/>
      <c r="Y924" s="139"/>
      <c r="Z924" s="139"/>
    </row>
    <row r="925" spans="22:26">
      <c r="V925" s="139"/>
      <c r="W925" s="139"/>
      <c r="X925" s="139"/>
      <c r="Y925" s="139"/>
      <c r="Z925" s="139"/>
    </row>
    <row r="926" spans="22:26">
      <c r="V926" s="139"/>
      <c r="W926" s="139"/>
      <c r="X926" s="139"/>
      <c r="Y926" s="139"/>
      <c r="Z926" s="139"/>
    </row>
    <row r="927" spans="22:26">
      <c r="V927" s="139"/>
      <c r="W927" s="139"/>
      <c r="X927" s="139"/>
      <c r="Y927" s="139"/>
      <c r="Z927" s="139"/>
    </row>
    <row r="928" spans="22:26">
      <c r="V928" s="139"/>
      <c r="W928" s="139"/>
      <c r="X928" s="139"/>
      <c r="Y928" s="139"/>
      <c r="Z928" s="139"/>
    </row>
    <row r="929" spans="22:26">
      <c r="V929" s="139"/>
      <c r="W929" s="139"/>
      <c r="X929" s="139"/>
      <c r="Y929" s="139"/>
      <c r="Z929" s="139"/>
    </row>
    <row r="930" spans="22:26">
      <c r="V930" s="139"/>
      <c r="W930" s="139"/>
      <c r="X930" s="139"/>
      <c r="Y930" s="139"/>
      <c r="Z930" s="139"/>
    </row>
    <row r="931" spans="22:26">
      <c r="V931" s="139"/>
      <c r="W931" s="139"/>
      <c r="X931" s="139"/>
      <c r="Y931" s="139"/>
      <c r="Z931" s="139"/>
    </row>
    <row r="932" spans="22:26">
      <c r="V932" s="139"/>
      <c r="W932" s="139"/>
      <c r="X932" s="139"/>
      <c r="Y932" s="139"/>
      <c r="Z932" s="139"/>
    </row>
    <row r="933" spans="22:26">
      <c r="V933" s="139"/>
      <c r="W933" s="139"/>
      <c r="X933" s="139"/>
      <c r="Y933" s="139"/>
      <c r="Z933" s="139"/>
    </row>
    <row r="934" spans="22:26">
      <c r="V934" s="139"/>
      <c r="W934" s="139"/>
      <c r="X934" s="139"/>
      <c r="Y934" s="139"/>
      <c r="Z934" s="139"/>
    </row>
    <row r="935" spans="22:26">
      <c r="V935" s="139"/>
      <c r="W935" s="139"/>
      <c r="X935" s="139"/>
      <c r="Y935" s="139"/>
      <c r="Z935" s="139"/>
    </row>
    <row r="936" spans="22:26">
      <c r="V936" s="139"/>
      <c r="W936" s="139"/>
      <c r="X936" s="139"/>
      <c r="Y936" s="139"/>
      <c r="Z936" s="139"/>
    </row>
    <row r="937" spans="22:26">
      <c r="V937" s="139"/>
      <c r="W937" s="139"/>
      <c r="X937" s="139"/>
      <c r="Y937" s="139"/>
      <c r="Z937" s="139"/>
    </row>
    <row r="938" spans="22:26">
      <c r="V938" s="139"/>
      <c r="W938" s="139"/>
      <c r="X938" s="139"/>
      <c r="Y938" s="139"/>
      <c r="Z938" s="139"/>
    </row>
    <row r="939" spans="22:26">
      <c r="V939" s="139"/>
      <c r="W939" s="139"/>
      <c r="X939" s="139"/>
      <c r="Y939" s="139"/>
      <c r="Z939" s="139"/>
    </row>
    <row r="940" spans="22:26">
      <c r="V940" s="139"/>
      <c r="W940" s="139"/>
      <c r="X940" s="139"/>
      <c r="Y940" s="139"/>
      <c r="Z940" s="139"/>
    </row>
    <row r="941" spans="22:26">
      <c r="V941" s="139"/>
      <c r="W941" s="139"/>
      <c r="X941" s="139"/>
      <c r="Y941" s="139"/>
      <c r="Z941" s="139"/>
    </row>
    <row r="942" spans="22:26">
      <c r="V942" s="139"/>
      <c r="W942" s="139"/>
      <c r="X942" s="139"/>
      <c r="Y942" s="139"/>
      <c r="Z942" s="139"/>
    </row>
    <row r="943" spans="22:26">
      <c r="V943" s="139"/>
      <c r="W943" s="139"/>
      <c r="X943" s="139"/>
      <c r="Y943" s="139"/>
      <c r="Z943" s="139"/>
    </row>
    <row r="944" spans="22:26">
      <c r="V944" s="139"/>
      <c r="W944" s="139"/>
      <c r="X944" s="139"/>
      <c r="Y944" s="139"/>
      <c r="Z944" s="139"/>
    </row>
    <row r="945" spans="22:26">
      <c r="V945" s="139"/>
      <c r="W945" s="139"/>
      <c r="X945" s="139"/>
      <c r="Y945" s="139"/>
      <c r="Z945" s="139"/>
    </row>
    <row r="946" spans="22:26">
      <c r="V946" s="139"/>
      <c r="W946" s="139"/>
      <c r="X946" s="139"/>
      <c r="Y946" s="139"/>
      <c r="Z946" s="139"/>
    </row>
    <row r="947" spans="22:26">
      <c r="V947" s="139"/>
      <c r="W947" s="139"/>
      <c r="X947" s="139"/>
      <c r="Y947" s="139"/>
      <c r="Z947" s="139"/>
    </row>
    <row r="948" spans="22:26">
      <c r="V948" s="139"/>
      <c r="W948" s="139"/>
      <c r="X948" s="139"/>
      <c r="Y948" s="139"/>
      <c r="Z948" s="139"/>
    </row>
    <row r="949" spans="22:26">
      <c r="V949" s="139"/>
      <c r="W949" s="139"/>
      <c r="X949" s="139"/>
      <c r="Y949" s="139"/>
      <c r="Z949" s="139"/>
    </row>
    <row r="950" spans="22:26">
      <c r="V950" s="139"/>
      <c r="W950" s="139"/>
      <c r="X950" s="139"/>
      <c r="Y950" s="139"/>
      <c r="Z950" s="139"/>
    </row>
    <row r="951" spans="22:26">
      <c r="V951" s="139"/>
      <c r="W951" s="139"/>
      <c r="X951" s="139"/>
      <c r="Y951" s="139"/>
      <c r="Z951" s="139"/>
    </row>
    <row r="952" spans="22:26">
      <c r="V952" s="139"/>
      <c r="W952" s="139"/>
      <c r="X952" s="139"/>
      <c r="Y952" s="139"/>
      <c r="Z952" s="139"/>
    </row>
    <row r="953" spans="22:26">
      <c r="V953" s="139"/>
      <c r="W953" s="139"/>
      <c r="X953" s="139"/>
      <c r="Y953" s="139"/>
      <c r="Z953" s="139"/>
    </row>
    <row r="954" spans="22:26">
      <c r="V954" s="139"/>
      <c r="W954" s="139"/>
      <c r="X954" s="139"/>
      <c r="Y954" s="139"/>
      <c r="Z954" s="139"/>
    </row>
    <row r="955" spans="22:26">
      <c r="V955" s="139"/>
      <c r="W955" s="139"/>
      <c r="X955" s="139"/>
      <c r="Y955" s="139"/>
      <c r="Z955" s="139"/>
    </row>
    <row r="956" spans="22:26">
      <c r="V956" s="139"/>
      <c r="W956" s="139"/>
      <c r="X956" s="139"/>
      <c r="Y956" s="139"/>
      <c r="Z956" s="139"/>
    </row>
    <row r="957" spans="22:26">
      <c r="V957" s="139"/>
      <c r="W957" s="139"/>
      <c r="X957" s="139"/>
      <c r="Y957" s="139"/>
      <c r="Z957" s="139"/>
    </row>
    <row r="958" spans="22:26">
      <c r="V958" s="139"/>
      <c r="W958" s="139"/>
      <c r="X958" s="139"/>
      <c r="Y958" s="139"/>
      <c r="Z958" s="139"/>
    </row>
    <row r="959" spans="22:26">
      <c r="V959" s="139"/>
      <c r="W959" s="139"/>
      <c r="X959" s="139"/>
      <c r="Y959" s="139"/>
      <c r="Z959" s="139"/>
    </row>
    <row r="960" spans="22:26">
      <c r="V960" s="139"/>
      <c r="W960" s="139"/>
      <c r="X960" s="139"/>
      <c r="Y960" s="139"/>
      <c r="Z960" s="139"/>
    </row>
    <row r="961" spans="22:26">
      <c r="V961" s="139"/>
      <c r="W961" s="139"/>
      <c r="X961" s="139"/>
      <c r="Y961" s="139"/>
      <c r="Z961" s="139"/>
    </row>
    <row r="962" spans="22:26">
      <c r="V962" s="139"/>
      <c r="W962" s="139"/>
      <c r="X962" s="139"/>
      <c r="Y962" s="139"/>
      <c r="Z962" s="139"/>
    </row>
    <row r="963" spans="22:26">
      <c r="V963" s="139"/>
      <c r="W963" s="139"/>
      <c r="X963" s="139"/>
      <c r="Y963" s="139"/>
      <c r="Z963" s="139"/>
    </row>
    <row r="964" spans="22:26">
      <c r="V964" s="139"/>
      <c r="W964" s="139"/>
      <c r="X964" s="139"/>
      <c r="Y964" s="139"/>
      <c r="Z964" s="139"/>
    </row>
    <row r="965" spans="22:26">
      <c r="V965" s="139"/>
      <c r="W965" s="139"/>
      <c r="X965" s="139"/>
      <c r="Y965" s="139"/>
      <c r="Z965" s="139"/>
    </row>
    <row r="966" spans="22:26">
      <c r="V966" s="139"/>
      <c r="W966" s="139"/>
      <c r="X966" s="139"/>
      <c r="Y966" s="139"/>
      <c r="Z966" s="139"/>
    </row>
    <row r="967" spans="22:26">
      <c r="V967" s="139"/>
      <c r="W967" s="139"/>
      <c r="X967" s="139"/>
      <c r="Y967" s="139"/>
      <c r="Z967" s="139"/>
    </row>
    <row r="968" spans="22:26">
      <c r="V968" s="139"/>
      <c r="W968" s="139"/>
      <c r="X968" s="139"/>
      <c r="Y968" s="139"/>
      <c r="Z968" s="139"/>
    </row>
    <row r="969" spans="22:26">
      <c r="V969" s="139"/>
      <c r="W969" s="139"/>
      <c r="X969" s="139"/>
      <c r="Y969" s="139"/>
      <c r="Z969" s="139"/>
    </row>
    <row r="970" spans="22:26">
      <c r="V970" s="139"/>
      <c r="W970" s="139"/>
      <c r="X970" s="139"/>
      <c r="Y970" s="139"/>
      <c r="Z970" s="139"/>
    </row>
    <row r="971" spans="22:26">
      <c r="V971" s="139"/>
      <c r="W971" s="139"/>
      <c r="X971" s="139"/>
      <c r="Y971" s="139"/>
      <c r="Z971" s="139"/>
    </row>
    <row r="972" spans="22:26">
      <c r="V972" s="139"/>
      <c r="W972" s="139"/>
      <c r="X972" s="139"/>
      <c r="Y972" s="139"/>
      <c r="Z972" s="139"/>
    </row>
    <row r="973" spans="22:26">
      <c r="V973" s="139"/>
      <c r="W973" s="139"/>
      <c r="X973" s="139"/>
      <c r="Y973" s="139"/>
      <c r="Z973" s="139"/>
    </row>
    <row r="974" spans="22:26">
      <c r="V974" s="139"/>
      <c r="W974" s="139"/>
      <c r="X974" s="139"/>
      <c r="Y974" s="139"/>
      <c r="Z974" s="139"/>
    </row>
    <row r="975" spans="22:26">
      <c r="V975" s="139"/>
      <c r="W975" s="139"/>
      <c r="X975" s="139"/>
      <c r="Y975" s="139"/>
      <c r="Z975" s="139"/>
    </row>
    <row r="976" spans="22:26">
      <c r="V976" s="139"/>
      <c r="W976" s="139"/>
      <c r="X976" s="139"/>
      <c r="Y976" s="139"/>
      <c r="Z976" s="139"/>
    </row>
    <row r="977" spans="22:26">
      <c r="V977" s="139"/>
      <c r="W977" s="139"/>
      <c r="X977" s="139"/>
      <c r="Y977" s="139"/>
      <c r="Z977" s="139"/>
    </row>
    <row r="978" spans="22:26">
      <c r="V978" s="139"/>
      <c r="W978" s="139"/>
      <c r="X978" s="139"/>
      <c r="Y978" s="139"/>
      <c r="Z978" s="139"/>
    </row>
    <row r="979" spans="22:26">
      <c r="V979" s="139"/>
      <c r="W979" s="139"/>
      <c r="X979" s="139"/>
      <c r="Y979" s="139"/>
      <c r="Z979" s="139"/>
    </row>
    <row r="980" spans="22:26">
      <c r="V980" s="139"/>
      <c r="W980" s="139"/>
      <c r="X980" s="139"/>
      <c r="Y980" s="139"/>
      <c r="Z980" s="139"/>
    </row>
    <row r="981" spans="22:26">
      <c r="V981" s="139"/>
      <c r="W981" s="139"/>
      <c r="X981" s="139"/>
      <c r="Y981" s="139"/>
      <c r="Z981" s="139"/>
    </row>
    <row r="982" spans="22:26">
      <c r="V982" s="139"/>
      <c r="W982" s="139"/>
      <c r="X982" s="139"/>
      <c r="Y982" s="139"/>
      <c r="Z982" s="139"/>
    </row>
    <row r="983" spans="22:26">
      <c r="V983" s="139"/>
      <c r="W983" s="139"/>
      <c r="X983" s="139"/>
      <c r="Y983" s="139"/>
      <c r="Z983" s="139"/>
    </row>
    <row r="984" spans="22:26">
      <c r="V984" s="139"/>
      <c r="W984" s="139"/>
      <c r="X984" s="139"/>
      <c r="Y984" s="139"/>
      <c r="Z984" s="139"/>
    </row>
    <row r="985" spans="22:26">
      <c r="V985" s="139"/>
      <c r="W985" s="139"/>
      <c r="X985" s="139"/>
      <c r="Y985" s="139"/>
      <c r="Z985" s="139"/>
    </row>
    <row r="986" spans="22:26">
      <c r="V986" s="139"/>
      <c r="W986" s="139"/>
      <c r="X986" s="139"/>
      <c r="Y986" s="139"/>
      <c r="Z986" s="139"/>
    </row>
    <row r="987" spans="22:26">
      <c r="V987" s="139"/>
      <c r="W987" s="139"/>
      <c r="X987" s="139"/>
      <c r="Y987" s="139"/>
      <c r="Z987" s="139"/>
    </row>
    <row r="988" spans="22:26">
      <c r="V988" s="139"/>
      <c r="W988" s="139"/>
      <c r="X988" s="139"/>
      <c r="Y988" s="139"/>
      <c r="Z988" s="139"/>
    </row>
    <row r="989" spans="22:26">
      <c r="V989" s="139"/>
      <c r="W989" s="139"/>
      <c r="X989" s="139"/>
      <c r="Y989" s="139"/>
      <c r="Z989" s="139"/>
    </row>
    <row r="990" spans="22:26">
      <c r="V990" s="139"/>
      <c r="W990" s="139"/>
      <c r="X990" s="139"/>
      <c r="Y990" s="139"/>
      <c r="Z990" s="139"/>
    </row>
    <row r="991" spans="22:26">
      <c r="V991" s="139"/>
      <c r="W991" s="139"/>
      <c r="X991" s="139"/>
      <c r="Y991" s="139"/>
      <c r="Z991" s="139"/>
    </row>
    <row r="992" spans="22:26">
      <c r="V992" s="139"/>
      <c r="W992" s="139"/>
      <c r="X992" s="139"/>
      <c r="Y992" s="139"/>
      <c r="Z992" s="139"/>
    </row>
    <row r="993" spans="22:26">
      <c r="V993" s="139"/>
      <c r="W993" s="139"/>
      <c r="X993" s="139"/>
      <c r="Y993" s="139"/>
      <c r="Z993" s="139"/>
    </row>
    <row r="994" spans="22:26">
      <c r="V994" s="139"/>
      <c r="W994" s="139"/>
      <c r="X994" s="139"/>
      <c r="Y994" s="139"/>
      <c r="Z994" s="139"/>
    </row>
    <row r="995" spans="22:26">
      <c r="V995" s="139"/>
      <c r="W995" s="139"/>
      <c r="X995" s="139"/>
      <c r="Y995" s="139"/>
      <c r="Z995" s="139"/>
    </row>
    <row r="996" spans="22:26">
      <c r="V996" s="139"/>
      <c r="W996" s="139"/>
      <c r="X996" s="139"/>
      <c r="Y996" s="139"/>
      <c r="Z996" s="139"/>
    </row>
    <row r="997" spans="22:26">
      <c r="V997" s="139"/>
      <c r="W997" s="139"/>
      <c r="X997" s="139"/>
      <c r="Y997" s="139"/>
      <c r="Z997" s="139"/>
    </row>
    <row r="998" spans="22:26">
      <c r="V998" s="139"/>
      <c r="W998" s="139"/>
      <c r="X998" s="139"/>
      <c r="Y998" s="139"/>
      <c r="Z998" s="139"/>
    </row>
    <row r="999" spans="22:26">
      <c r="V999" s="139"/>
      <c r="W999" s="139"/>
      <c r="X999" s="139"/>
      <c r="Y999" s="139"/>
      <c r="Z999" s="139"/>
    </row>
    <row r="1000" spans="22:26">
      <c r="V1000" s="139"/>
      <c r="W1000" s="139"/>
      <c r="X1000" s="139"/>
      <c r="Y1000" s="139"/>
      <c r="Z1000" s="139"/>
    </row>
    <row r="1001" spans="22:26">
      <c r="V1001" s="139"/>
      <c r="W1001" s="139"/>
      <c r="X1001" s="139"/>
      <c r="Y1001" s="139"/>
      <c r="Z1001" s="139"/>
    </row>
    <row r="1002" spans="22:26">
      <c r="V1002" s="139"/>
      <c r="W1002" s="139"/>
      <c r="X1002" s="139"/>
      <c r="Y1002" s="139"/>
      <c r="Z1002" s="139"/>
    </row>
    <row r="1003" spans="22:26">
      <c r="V1003" s="139"/>
      <c r="W1003" s="139"/>
      <c r="X1003" s="139"/>
      <c r="Y1003" s="139"/>
      <c r="Z1003" s="139"/>
    </row>
    <row r="1004" spans="22:26">
      <c r="V1004" s="139"/>
      <c r="W1004" s="139"/>
      <c r="X1004" s="139"/>
      <c r="Y1004" s="139"/>
      <c r="Z1004" s="139"/>
    </row>
    <row r="1005" spans="22:26">
      <c r="V1005" s="139"/>
      <c r="W1005" s="139"/>
      <c r="X1005" s="139"/>
      <c r="Y1005" s="139"/>
      <c r="Z1005" s="139"/>
    </row>
    <row r="1006" spans="22:26">
      <c r="V1006" s="139"/>
      <c r="W1006" s="139"/>
      <c r="X1006" s="139"/>
      <c r="Y1006" s="139"/>
      <c r="Z1006" s="139"/>
    </row>
    <row r="1007" spans="22:26">
      <c r="V1007" s="139"/>
      <c r="W1007" s="139"/>
      <c r="X1007" s="139"/>
      <c r="Y1007" s="139"/>
      <c r="Z1007" s="139"/>
    </row>
    <row r="1008" spans="22:26">
      <c r="V1008" s="139"/>
      <c r="W1008" s="139"/>
      <c r="X1008" s="139"/>
      <c r="Y1008" s="139"/>
      <c r="Z1008" s="139"/>
    </row>
    <row r="1009" spans="22:26">
      <c r="V1009" s="139"/>
      <c r="W1009" s="139"/>
      <c r="X1009" s="139"/>
      <c r="Y1009" s="139"/>
      <c r="Z1009" s="139"/>
    </row>
    <row r="1010" spans="22:26">
      <c r="V1010" s="139"/>
      <c r="W1010" s="139"/>
      <c r="X1010" s="139"/>
      <c r="Y1010" s="139"/>
      <c r="Z1010" s="139"/>
    </row>
    <row r="1011" spans="22:26">
      <c r="V1011" s="139"/>
      <c r="W1011" s="139"/>
      <c r="X1011" s="139"/>
      <c r="Y1011" s="139"/>
      <c r="Z1011" s="139"/>
    </row>
    <row r="1012" spans="22:26">
      <c r="V1012" s="139"/>
      <c r="W1012" s="139"/>
      <c r="X1012" s="139"/>
      <c r="Y1012" s="139"/>
      <c r="Z1012" s="139"/>
    </row>
    <row r="1013" spans="22:26">
      <c r="V1013" s="139"/>
      <c r="W1013" s="139"/>
      <c r="X1013" s="139"/>
      <c r="Y1013" s="139"/>
      <c r="Z1013" s="139"/>
    </row>
    <row r="1014" spans="22:26">
      <c r="V1014" s="139"/>
      <c r="W1014" s="139"/>
      <c r="X1014" s="139"/>
      <c r="Y1014" s="139"/>
      <c r="Z1014" s="139"/>
    </row>
    <row r="1015" spans="22:26">
      <c r="V1015" s="139"/>
      <c r="W1015" s="139"/>
      <c r="X1015" s="139"/>
      <c r="Y1015" s="139"/>
      <c r="Z1015" s="139"/>
    </row>
    <row r="1016" spans="22:26">
      <c r="V1016" s="139"/>
      <c r="W1016" s="139"/>
      <c r="X1016" s="139"/>
      <c r="Y1016" s="139"/>
      <c r="Z1016" s="139"/>
    </row>
    <row r="1017" spans="22:26">
      <c r="V1017" s="139"/>
      <c r="W1017" s="139"/>
      <c r="X1017" s="139"/>
      <c r="Y1017" s="139"/>
      <c r="Z1017" s="139"/>
    </row>
    <row r="1018" spans="22:26">
      <c r="V1018" s="139"/>
      <c r="W1018" s="139"/>
      <c r="X1018" s="139"/>
      <c r="Y1018" s="139"/>
      <c r="Z1018" s="139"/>
    </row>
    <row r="1019" spans="22:26">
      <c r="V1019" s="139"/>
      <c r="W1019" s="139"/>
      <c r="X1019" s="139"/>
      <c r="Y1019" s="139"/>
      <c r="Z1019" s="139"/>
    </row>
    <row r="1020" spans="22:26">
      <c r="V1020" s="139"/>
      <c r="W1020" s="139"/>
      <c r="X1020" s="139"/>
      <c r="Y1020" s="139"/>
      <c r="Z1020" s="139"/>
    </row>
    <row r="1021" spans="22:26">
      <c r="V1021" s="139"/>
      <c r="W1021" s="139"/>
      <c r="X1021" s="139"/>
      <c r="Y1021" s="139"/>
      <c r="Z1021" s="139"/>
    </row>
    <row r="1022" spans="22:26">
      <c r="V1022" s="139"/>
      <c r="W1022" s="139"/>
      <c r="X1022" s="139"/>
      <c r="Y1022" s="139"/>
      <c r="Z1022" s="139"/>
    </row>
    <row r="1023" spans="22:26">
      <c r="V1023" s="139"/>
      <c r="W1023" s="139"/>
      <c r="X1023" s="139"/>
      <c r="Y1023" s="139"/>
      <c r="Z1023" s="139"/>
    </row>
    <row r="1024" spans="22:26">
      <c r="V1024" s="139"/>
      <c r="W1024" s="139"/>
      <c r="X1024" s="139"/>
      <c r="Y1024" s="139"/>
      <c r="Z1024" s="139"/>
    </row>
    <row r="1025" spans="22:26">
      <c r="V1025" s="139"/>
      <c r="W1025" s="139"/>
      <c r="X1025" s="139"/>
      <c r="Y1025" s="139"/>
      <c r="Z1025" s="139"/>
    </row>
    <row r="1026" spans="22:26">
      <c r="V1026" s="139"/>
      <c r="W1026" s="139"/>
      <c r="X1026" s="139"/>
      <c r="Y1026" s="139"/>
      <c r="Z1026" s="139"/>
    </row>
    <row r="1027" spans="22:26">
      <c r="V1027" s="139"/>
      <c r="W1027" s="139"/>
      <c r="X1027" s="139"/>
      <c r="Y1027" s="139"/>
      <c r="Z1027" s="139"/>
    </row>
    <row r="1028" spans="22:26">
      <c r="V1028" s="139"/>
      <c r="W1028" s="139"/>
      <c r="X1028" s="139"/>
      <c r="Y1028" s="139"/>
      <c r="Z1028" s="139"/>
    </row>
    <row r="1029" spans="22:26">
      <c r="V1029" s="139"/>
      <c r="W1029" s="139"/>
      <c r="X1029" s="139"/>
      <c r="Y1029" s="139"/>
      <c r="Z1029" s="139"/>
    </row>
    <row r="1030" spans="22:26">
      <c r="V1030" s="139"/>
      <c r="W1030" s="139"/>
      <c r="X1030" s="139"/>
      <c r="Y1030" s="139"/>
      <c r="Z1030" s="139"/>
    </row>
    <row r="1031" spans="22:26">
      <c r="V1031" s="139"/>
      <c r="W1031" s="139"/>
      <c r="X1031" s="139"/>
      <c r="Y1031" s="139"/>
      <c r="Z1031" s="139"/>
    </row>
    <row r="1032" spans="22:26">
      <c r="V1032" s="139"/>
      <c r="W1032" s="139"/>
      <c r="X1032" s="139"/>
      <c r="Y1032" s="139"/>
      <c r="Z1032" s="139"/>
    </row>
    <row r="1033" spans="22:26">
      <c r="V1033" s="139"/>
      <c r="W1033" s="139"/>
      <c r="X1033" s="139"/>
      <c r="Y1033" s="139"/>
      <c r="Z1033" s="139"/>
    </row>
    <row r="1034" spans="22:26">
      <c r="V1034" s="139"/>
      <c r="W1034" s="139"/>
      <c r="X1034" s="139"/>
      <c r="Y1034" s="139"/>
      <c r="Z1034" s="139"/>
    </row>
    <row r="1035" spans="22:26">
      <c r="V1035" s="139"/>
      <c r="W1035" s="139"/>
      <c r="X1035" s="139"/>
      <c r="Y1035" s="139"/>
      <c r="Z1035" s="139"/>
    </row>
    <row r="1036" spans="22:26">
      <c r="V1036" s="139"/>
      <c r="W1036" s="139"/>
      <c r="X1036" s="139"/>
      <c r="Y1036" s="139"/>
      <c r="Z1036" s="139"/>
    </row>
    <row r="1037" spans="22:26">
      <c r="V1037" s="139"/>
      <c r="W1037" s="139"/>
      <c r="X1037" s="139"/>
      <c r="Y1037" s="139"/>
      <c r="Z1037" s="139"/>
    </row>
    <row r="1038" spans="22:26">
      <c r="V1038" s="139"/>
      <c r="W1038" s="139"/>
      <c r="X1038" s="139"/>
      <c r="Y1038" s="139"/>
      <c r="Z1038" s="139"/>
    </row>
    <row r="1039" spans="22:26">
      <c r="V1039" s="139"/>
      <c r="W1039" s="139"/>
      <c r="X1039" s="139"/>
      <c r="Y1039" s="139"/>
      <c r="Z1039" s="139"/>
    </row>
    <row r="1040" spans="22:26">
      <c r="V1040" s="139"/>
      <c r="W1040" s="139"/>
      <c r="X1040" s="139"/>
      <c r="Y1040" s="139"/>
      <c r="Z1040" s="139"/>
    </row>
    <row r="1041" spans="22:26">
      <c r="V1041" s="139"/>
      <c r="W1041" s="139"/>
      <c r="X1041" s="139"/>
      <c r="Y1041" s="139"/>
      <c r="Z1041" s="139"/>
    </row>
    <row r="1042" spans="22:26">
      <c r="V1042" s="139"/>
      <c r="W1042" s="139"/>
      <c r="X1042" s="139"/>
      <c r="Y1042" s="139"/>
      <c r="Z1042" s="139"/>
    </row>
    <row r="1043" spans="22:26">
      <c r="V1043" s="139"/>
      <c r="W1043" s="139"/>
      <c r="X1043" s="139"/>
      <c r="Y1043" s="139"/>
      <c r="Z1043" s="139"/>
    </row>
    <row r="1044" spans="22:26">
      <c r="V1044" s="139"/>
      <c r="W1044" s="139"/>
      <c r="X1044" s="139"/>
      <c r="Y1044" s="139"/>
      <c r="Z1044" s="139"/>
    </row>
    <row r="1045" spans="22:26">
      <c r="V1045" s="139"/>
      <c r="W1045" s="139"/>
      <c r="X1045" s="139"/>
      <c r="Y1045" s="139"/>
      <c r="Z1045" s="139"/>
    </row>
    <row r="1046" spans="22:26">
      <c r="V1046" s="139"/>
      <c r="W1046" s="139"/>
      <c r="X1046" s="139"/>
      <c r="Y1046" s="139"/>
      <c r="Z1046" s="139"/>
    </row>
    <row r="1047" spans="22:26">
      <c r="V1047" s="139"/>
      <c r="W1047" s="139"/>
      <c r="X1047" s="139"/>
      <c r="Y1047" s="139"/>
      <c r="Z1047" s="139"/>
    </row>
    <row r="1048" spans="22:26">
      <c r="V1048" s="139"/>
      <c r="W1048" s="139"/>
      <c r="X1048" s="139"/>
      <c r="Y1048" s="139"/>
      <c r="Z1048" s="139"/>
    </row>
    <row r="1049" spans="22:26">
      <c r="V1049" s="139"/>
      <c r="W1049" s="139"/>
      <c r="X1049" s="139"/>
      <c r="Y1049" s="139"/>
      <c r="Z1049" s="139"/>
    </row>
    <row r="1050" spans="22:26">
      <c r="V1050" s="139"/>
      <c r="W1050" s="139"/>
      <c r="X1050" s="139"/>
      <c r="Y1050" s="139"/>
      <c r="Z1050" s="139"/>
    </row>
    <row r="1051" spans="22:26">
      <c r="V1051" s="139"/>
      <c r="W1051" s="139"/>
      <c r="X1051" s="139"/>
      <c r="Y1051" s="139"/>
      <c r="Z1051" s="139"/>
    </row>
    <row r="1052" spans="22:26">
      <c r="V1052" s="139"/>
      <c r="W1052" s="139"/>
      <c r="X1052" s="139"/>
      <c r="Y1052" s="139"/>
      <c r="Z1052" s="139"/>
    </row>
    <row r="1053" spans="22:26">
      <c r="V1053" s="139"/>
      <c r="W1053" s="139"/>
      <c r="X1053" s="139"/>
      <c r="Y1053" s="139"/>
      <c r="Z1053" s="139"/>
    </row>
    <row r="1054" spans="22:26">
      <c r="V1054" s="139"/>
      <c r="W1054" s="139"/>
      <c r="X1054" s="139"/>
      <c r="Y1054" s="139"/>
      <c r="Z1054" s="139"/>
    </row>
    <row r="1055" spans="22:26">
      <c r="V1055" s="139"/>
      <c r="W1055" s="139"/>
      <c r="X1055" s="139"/>
      <c r="Y1055" s="139"/>
      <c r="Z1055" s="139"/>
    </row>
    <row r="1056" spans="22:26">
      <c r="V1056" s="139"/>
      <c r="W1056" s="139"/>
      <c r="X1056" s="139"/>
      <c r="Y1056" s="139"/>
      <c r="Z1056" s="139"/>
    </row>
    <row r="1057" spans="22:26">
      <c r="V1057" s="139"/>
      <c r="W1057" s="139"/>
      <c r="X1057" s="139"/>
      <c r="Y1057" s="139"/>
      <c r="Z1057" s="139"/>
    </row>
    <row r="1058" spans="22:26">
      <c r="V1058" s="139"/>
      <c r="W1058" s="139"/>
      <c r="X1058" s="139"/>
      <c r="Y1058" s="139"/>
      <c r="Z1058" s="139"/>
    </row>
    <row r="1059" spans="22:26">
      <c r="V1059" s="139"/>
      <c r="W1059" s="139"/>
      <c r="X1059" s="139"/>
      <c r="Y1059" s="139"/>
      <c r="Z1059" s="139"/>
    </row>
    <row r="1060" spans="22:26">
      <c r="V1060" s="139"/>
      <c r="W1060" s="139"/>
      <c r="X1060" s="139"/>
      <c r="Y1060" s="139"/>
      <c r="Z1060" s="139"/>
    </row>
    <row r="1061" spans="22:26">
      <c r="V1061" s="139"/>
      <c r="W1061" s="139"/>
      <c r="X1061" s="139"/>
      <c r="Y1061" s="139"/>
      <c r="Z1061" s="139"/>
    </row>
    <row r="1062" spans="22:26">
      <c r="V1062" s="139"/>
      <c r="W1062" s="139"/>
      <c r="X1062" s="139"/>
      <c r="Y1062" s="139"/>
      <c r="Z1062" s="139"/>
    </row>
    <row r="1063" spans="22:26">
      <c r="V1063" s="139"/>
      <c r="W1063" s="139"/>
      <c r="X1063" s="139"/>
      <c r="Y1063" s="139"/>
      <c r="Z1063" s="139"/>
    </row>
    <row r="1064" spans="22:26">
      <c r="V1064" s="139"/>
      <c r="W1064" s="139"/>
      <c r="X1064" s="139"/>
      <c r="Y1064" s="139"/>
      <c r="Z1064" s="139"/>
    </row>
    <row r="1065" spans="22:26">
      <c r="V1065" s="139"/>
      <c r="W1065" s="139"/>
      <c r="X1065" s="139"/>
      <c r="Y1065" s="139"/>
      <c r="Z1065" s="139"/>
    </row>
    <row r="1066" spans="22:26">
      <c r="V1066" s="139"/>
      <c r="W1066" s="139"/>
      <c r="X1066" s="139"/>
      <c r="Y1066" s="139"/>
      <c r="Z1066" s="139"/>
    </row>
    <row r="1067" spans="22:26">
      <c r="V1067" s="139"/>
      <c r="W1067" s="139"/>
      <c r="X1067" s="139"/>
      <c r="Y1067" s="139"/>
      <c r="Z1067" s="139"/>
    </row>
    <row r="1068" spans="22:26">
      <c r="V1068" s="139"/>
      <c r="W1068" s="139"/>
      <c r="X1068" s="139"/>
      <c r="Y1068" s="139"/>
      <c r="Z1068" s="139"/>
    </row>
    <row r="1069" spans="22:26">
      <c r="V1069" s="139"/>
      <c r="W1069" s="139"/>
      <c r="X1069" s="139"/>
      <c r="Y1069" s="139"/>
      <c r="Z1069" s="139"/>
    </row>
    <row r="1070" spans="22:26">
      <c r="V1070" s="139"/>
      <c r="W1070" s="139"/>
      <c r="X1070" s="139"/>
      <c r="Y1070" s="139"/>
      <c r="Z1070" s="139"/>
    </row>
    <row r="1071" spans="22:26">
      <c r="V1071" s="139"/>
      <c r="W1071" s="139"/>
      <c r="X1071" s="139"/>
      <c r="Y1071" s="139"/>
      <c r="Z1071" s="139"/>
    </row>
    <row r="1072" spans="22:26">
      <c r="V1072" s="139"/>
      <c r="W1072" s="139"/>
      <c r="X1072" s="139"/>
      <c r="Y1072" s="139"/>
      <c r="Z1072" s="139"/>
    </row>
    <row r="1073" spans="22:26">
      <c r="V1073" s="139"/>
      <c r="W1073" s="139"/>
      <c r="X1073" s="139"/>
      <c r="Y1073" s="139"/>
      <c r="Z1073" s="139"/>
    </row>
    <row r="1074" spans="22:26">
      <c r="V1074" s="139"/>
      <c r="W1074" s="139"/>
      <c r="X1074" s="139"/>
      <c r="Y1074" s="139"/>
      <c r="Z1074" s="139"/>
    </row>
    <row r="1075" spans="22:26">
      <c r="V1075" s="139"/>
      <c r="W1075" s="139"/>
      <c r="X1075" s="139"/>
      <c r="Y1075" s="139"/>
      <c r="Z1075" s="139"/>
    </row>
    <row r="1076" spans="22:26">
      <c r="V1076" s="139"/>
      <c r="W1076" s="139"/>
      <c r="X1076" s="139"/>
      <c r="Y1076" s="139"/>
      <c r="Z1076" s="139"/>
    </row>
    <row r="1077" spans="22:26">
      <c r="V1077" s="139"/>
      <c r="W1077" s="139"/>
      <c r="X1077" s="139"/>
      <c r="Y1077" s="139"/>
      <c r="Z1077" s="139"/>
    </row>
    <row r="1078" spans="22:26">
      <c r="V1078" s="139"/>
      <c r="W1078" s="139"/>
      <c r="X1078" s="139"/>
      <c r="Y1078" s="139"/>
      <c r="Z1078" s="139"/>
    </row>
    <row r="1079" spans="22:26">
      <c r="V1079" s="139"/>
      <c r="W1079" s="139"/>
      <c r="X1079" s="139"/>
      <c r="Y1079" s="139"/>
      <c r="Z1079" s="139"/>
    </row>
    <row r="1080" spans="22:26">
      <c r="V1080" s="139"/>
      <c r="W1080" s="139"/>
      <c r="X1080" s="139"/>
      <c r="Y1080" s="139"/>
      <c r="Z1080" s="139"/>
    </row>
    <row r="1081" spans="22:26">
      <c r="V1081" s="139"/>
      <c r="W1081" s="139"/>
      <c r="X1081" s="139"/>
      <c r="Y1081" s="139"/>
      <c r="Z1081" s="139"/>
    </row>
    <row r="1082" spans="22:26">
      <c r="V1082" s="139"/>
      <c r="W1082" s="139"/>
      <c r="X1082" s="139"/>
      <c r="Y1082" s="139"/>
      <c r="Z1082" s="139"/>
    </row>
    <row r="1083" spans="22:26">
      <c r="V1083" s="139"/>
      <c r="W1083" s="139"/>
      <c r="X1083" s="139"/>
      <c r="Y1083" s="139"/>
      <c r="Z1083" s="139"/>
    </row>
    <row r="1084" spans="22:26">
      <c r="V1084" s="139"/>
      <c r="W1084" s="139"/>
      <c r="X1084" s="139"/>
      <c r="Y1084" s="139"/>
      <c r="Z1084" s="139"/>
    </row>
    <row r="1085" spans="22:26">
      <c r="V1085" s="139"/>
      <c r="W1085" s="139"/>
      <c r="X1085" s="139"/>
      <c r="Y1085" s="139"/>
      <c r="Z1085" s="139"/>
    </row>
    <row r="1086" spans="22:26">
      <c r="V1086" s="139"/>
      <c r="W1086" s="139"/>
      <c r="X1086" s="139"/>
      <c r="Y1086" s="139"/>
      <c r="Z1086" s="139"/>
    </row>
    <row r="1087" spans="22:26">
      <c r="V1087" s="139"/>
      <c r="W1087" s="139"/>
      <c r="X1087" s="139"/>
      <c r="Y1087" s="139"/>
      <c r="Z1087" s="139"/>
    </row>
    <row r="1088" spans="22:26">
      <c r="V1088" s="139"/>
      <c r="W1088" s="139"/>
      <c r="X1088" s="139"/>
      <c r="Y1088" s="139"/>
      <c r="Z1088" s="139"/>
    </row>
    <row r="1089" spans="22:26">
      <c r="V1089" s="139"/>
      <c r="W1089" s="139"/>
      <c r="X1089" s="139"/>
      <c r="Y1089" s="139"/>
      <c r="Z1089" s="139"/>
    </row>
    <row r="1090" spans="22:26">
      <c r="V1090" s="139"/>
      <c r="W1090" s="139"/>
      <c r="X1090" s="139"/>
      <c r="Y1090" s="139"/>
      <c r="Z1090" s="139"/>
    </row>
    <row r="1091" spans="22:26">
      <c r="V1091" s="139"/>
      <c r="W1091" s="139"/>
      <c r="X1091" s="139"/>
      <c r="Y1091" s="139"/>
      <c r="Z1091" s="139"/>
    </row>
    <row r="1092" spans="22:26">
      <c r="V1092" s="139"/>
      <c r="W1092" s="139"/>
      <c r="X1092" s="139"/>
      <c r="Y1092" s="139"/>
      <c r="Z1092" s="139"/>
    </row>
    <row r="1093" spans="22:26">
      <c r="V1093" s="139"/>
      <c r="W1093" s="139"/>
      <c r="X1093" s="139"/>
      <c r="Y1093" s="139"/>
      <c r="Z1093" s="139"/>
    </row>
    <row r="1094" spans="22:26">
      <c r="V1094" s="139"/>
      <c r="W1094" s="139"/>
      <c r="X1094" s="139"/>
      <c r="Y1094" s="139"/>
      <c r="Z1094" s="139"/>
    </row>
    <row r="1095" spans="22:26">
      <c r="V1095" s="139"/>
      <c r="W1095" s="139"/>
      <c r="X1095" s="139"/>
      <c r="Y1095" s="139"/>
      <c r="Z1095" s="139"/>
    </row>
    <row r="1096" spans="22:26">
      <c r="V1096" s="139"/>
      <c r="W1096" s="139"/>
      <c r="X1096" s="139"/>
      <c r="Y1096" s="139"/>
      <c r="Z1096" s="139"/>
    </row>
    <row r="1097" spans="22:26">
      <c r="V1097" s="139"/>
      <c r="W1097" s="139"/>
      <c r="X1097" s="139"/>
      <c r="Y1097" s="139"/>
      <c r="Z1097" s="139"/>
    </row>
    <row r="1098" spans="22:26">
      <c r="V1098" s="139"/>
      <c r="W1098" s="139"/>
      <c r="X1098" s="139"/>
      <c r="Y1098" s="139"/>
      <c r="Z1098" s="139"/>
    </row>
    <row r="1099" spans="22:26">
      <c r="V1099" s="139"/>
      <c r="W1099" s="139"/>
      <c r="X1099" s="139"/>
      <c r="Y1099" s="139"/>
      <c r="Z1099" s="139"/>
    </row>
    <row r="1100" spans="22:26">
      <c r="V1100" s="139"/>
      <c r="W1100" s="139"/>
      <c r="X1100" s="139"/>
      <c r="Y1100" s="139"/>
      <c r="Z1100" s="139"/>
    </row>
    <row r="1101" spans="22:26">
      <c r="V1101" s="139"/>
      <c r="W1101" s="139"/>
      <c r="X1101" s="139"/>
      <c r="Y1101" s="139"/>
      <c r="Z1101" s="139"/>
    </row>
    <row r="1102" spans="22:26">
      <c r="V1102" s="139"/>
      <c r="W1102" s="139"/>
      <c r="X1102" s="139"/>
      <c r="Y1102" s="139"/>
      <c r="Z1102" s="139"/>
    </row>
    <row r="1103" spans="22:26">
      <c r="V1103" s="139"/>
      <c r="W1103" s="139"/>
      <c r="X1103" s="139"/>
      <c r="Y1103" s="139"/>
      <c r="Z1103" s="139"/>
    </row>
    <row r="1104" spans="22:26">
      <c r="V1104" s="139"/>
      <c r="W1104" s="139"/>
      <c r="X1104" s="139"/>
      <c r="Y1104" s="139"/>
      <c r="Z1104" s="139"/>
    </row>
    <row r="1105" spans="22:26">
      <c r="V1105" s="139"/>
      <c r="W1105" s="139"/>
      <c r="X1105" s="139"/>
      <c r="Y1105" s="139"/>
      <c r="Z1105" s="139"/>
    </row>
    <row r="1106" spans="22:26">
      <c r="V1106" s="139"/>
      <c r="W1106" s="139"/>
      <c r="X1106" s="139"/>
      <c r="Y1106" s="139"/>
      <c r="Z1106" s="139"/>
    </row>
    <row r="1107" spans="22:26">
      <c r="V1107" s="139"/>
      <c r="W1107" s="139"/>
      <c r="X1107" s="139"/>
      <c r="Y1107" s="139"/>
      <c r="Z1107" s="139"/>
    </row>
    <row r="1108" spans="22:26">
      <c r="V1108" s="139"/>
      <c r="W1108" s="139"/>
      <c r="X1108" s="139"/>
      <c r="Y1108" s="139"/>
      <c r="Z1108" s="139"/>
    </row>
    <row r="1109" spans="22:26">
      <c r="V1109" s="139"/>
      <c r="W1109" s="139"/>
      <c r="X1109" s="139"/>
      <c r="Y1109" s="139"/>
      <c r="Z1109" s="139"/>
    </row>
    <row r="1110" spans="22:26">
      <c r="V1110" s="139"/>
      <c r="W1110" s="139"/>
      <c r="X1110" s="139"/>
      <c r="Y1110" s="139"/>
      <c r="Z1110" s="139"/>
    </row>
    <row r="1111" spans="22:26">
      <c r="V1111" s="139"/>
      <c r="W1111" s="139"/>
      <c r="X1111" s="139"/>
      <c r="Y1111" s="139"/>
      <c r="Z1111" s="139"/>
    </row>
    <row r="1112" spans="22:26">
      <c r="V1112" s="139"/>
      <c r="W1112" s="139"/>
      <c r="X1112" s="139"/>
      <c r="Y1112" s="139"/>
      <c r="Z1112" s="139"/>
    </row>
    <row r="1113" spans="22:26">
      <c r="V1113" s="139"/>
      <c r="W1113" s="139"/>
      <c r="X1113" s="139"/>
      <c r="Y1113" s="139"/>
      <c r="Z1113" s="139"/>
    </row>
    <row r="1114" spans="22:26">
      <c r="V1114" s="139"/>
      <c r="W1114" s="139"/>
      <c r="X1114" s="139"/>
      <c r="Y1114" s="139"/>
      <c r="Z1114" s="139"/>
    </row>
    <row r="1115" spans="22:26">
      <c r="V1115" s="139"/>
      <c r="W1115" s="139"/>
      <c r="X1115" s="139"/>
      <c r="Y1115" s="139"/>
      <c r="Z1115" s="139"/>
    </row>
    <row r="1116" spans="22:26">
      <c r="V1116" s="139"/>
      <c r="W1116" s="139"/>
      <c r="X1116" s="139"/>
      <c r="Y1116" s="139"/>
      <c r="Z1116" s="139"/>
    </row>
    <row r="1117" spans="22:26">
      <c r="V1117" s="139"/>
      <c r="W1117" s="139"/>
      <c r="X1117" s="139"/>
      <c r="Y1117" s="139"/>
      <c r="Z1117" s="139"/>
    </row>
    <row r="1118" spans="22:26">
      <c r="V1118" s="139"/>
      <c r="W1118" s="139"/>
      <c r="X1118" s="139"/>
      <c r="Y1118" s="139"/>
      <c r="Z1118" s="139"/>
    </row>
    <row r="1119" spans="22:26">
      <c r="V1119" s="139"/>
      <c r="W1119" s="139"/>
      <c r="X1119" s="139"/>
      <c r="Y1119" s="139"/>
      <c r="Z1119" s="139"/>
    </row>
    <row r="1120" spans="22:26">
      <c r="V1120" s="139"/>
      <c r="W1120" s="139"/>
      <c r="X1120" s="139"/>
      <c r="Y1120" s="139"/>
      <c r="Z1120" s="139"/>
    </row>
    <row r="1121" spans="22:26">
      <c r="V1121" s="139"/>
      <c r="W1121" s="139"/>
      <c r="X1121" s="139"/>
      <c r="Y1121" s="139"/>
      <c r="Z1121" s="139"/>
    </row>
    <row r="1122" spans="22:26">
      <c r="V1122" s="139"/>
      <c r="W1122" s="139"/>
      <c r="X1122" s="139"/>
      <c r="Y1122" s="139"/>
      <c r="Z1122" s="139"/>
    </row>
    <row r="1123" spans="22:26">
      <c r="V1123" s="139"/>
      <c r="W1123" s="139"/>
      <c r="X1123" s="139"/>
      <c r="Y1123" s="139"/>
      <c r="Z1123" s="139"/>
    </row>
    <row r="1124" spans="22:26">
      <c r="V1124" s="139"/>
      <c r="W1124" s="139"/>
      <c r="X1124" s="139"/>
      <c r="Y1124" s="139"/>
      <c r="Z1124" s="139"/>
    </row>
    <row r="1125" spans="22:26">
      <c r="V1125" s="139"/>
      <c r="W1125" s="139"/>
      <c r="X1125" s="139"/>
      <c r="Y1125" s="139"/>
      <c r="Z1125" s="139"/>
    </row>
    <row r="1126" spans="22:26">
      <c r="V1126" s="139"/>
      <c r="W1126" s="139"/>
      <c r="X1126" s="139"/>
      <c r="Y1126" s="139"/>
      <c r="Z1126" s="139"/>
    </row>
    <row r="1127" spans="22:26">
      <c r="V1127" s="139"/>
      <c r="W1127" s="139"/>
      <c r="X1127" s="139"/>
      <c r="Y1127" s="139"/>
      <c r="Z1127" s="139"/>
    </row>
    <row r="1128" spans="22:26">
      <c r="V1128" s="139"/>
      <c r="W1128" s="139"/>
      <c r="X1128" s="139"/>
      <c r="Y1128" s="139"/>
      <c r="Z1128" s="139"/>
    </row>
    <row r="1129" spans="22:26">
      <c r="V1129" s="139"/>
      <c r="W1129" s="139"/>
      <c r="X1129" s="139"/>
      <c r="Y1129" s="139"/>
      <c r="Z1129" s="139"/>
    </row>
    <row r="1130" spans="22:26">
      <c r="V1130" s="139"/>
      <c r="W1130" s="139"/>
      <c r="X1130" s="139"/>
      <c r="Y1130" s="139"/>
      <c r="Z1130" s="139"/>
    </row>
    <row r="1131" spans="22:26">
      <c r="V1131" s="139"/>
      <c r="W1131" s="139"/>
      <c r="X1131" s="139"/>
      <c r="Y1131" s="139"/>
      <c r="Z1131" s="139"/>
    </row>
    <row r="1132" spans="22:26">
      <c r="V1132" s="139"/>
      <c r="W1132" s="139"/>
      <c r="X1132" s="139"/>
      <c r="Y1132" s="139"/>
      <c r="Z1132" s="139"/>
    </row>
    <row r="1133" spans="22:26">
      <c r="V1133" s="139"/>
      <c r="W1133" s="139"/>
      <c r="X1133" s="139"/>
      <c r="Y1133" s="139"/>
      <c r="Z1133" s="139"/>
    </row>
    <row r="1134" spans="22:26">
      <c r="V1134" s="139"/>
      <c r="W1134" s="139"/>
      <c r="X1134" s="139"/>
      <c r="Y1134" s="139"/>
      <c r="Z1134" s="139"/>
    </row>
    <row r="1135" spans="22:26">
      <c r="V1135" s="139"/>
      <c r="W1135" s="139"/>
      <c r="X1135" s="139"/>
      <c r="Y1135" s="139"/>
      <c r="Z1135" s="139"/>
    </row>
    <row r="1136" spans="22:26">
      <c r="V1136" s="139"/>
      <c r="W1136" s="139"/>
      <c r="X1136" s="139"/>
      <c r="Y1136" s="139"/>
      <c r="Z1136" s="139"/>
    </row>
    <row r="1137" spans="22:26">
      <c r="V1137" s="139"/>
      <c r="W1137" s="139"/>
      <c r="X1137" s="139"/>
      <c r="Y1137" s="139"/>
      <c r="Z1137" s="139"/>
    </row>
    <row r="1138" spans="22:26">
      <c r="V1138" s="139"/>
      <c r="W1138" s="139"/>
      <c r="X1138" s="139"/>
      <c r="Y1138" s="139"/>
      <c r="Z1138" s="139"/>
    </row>
    <row r="1139" spans="22:26">
      <c r="V1139" s="139"/>
      <c r="W1139" s="139"/>
      <c r="X1139" s="139"/>
      <c r="Y1139" s="139"/>
      <c r="Z1139" s="139"/>
    </row>
    <row r="1140" spans="22:26">
      <c r="V1140" s="139"/>
      <c r="W1140" s="139"/>
      <c r="X1140" s="139"/>
      <c r="Y1140" s="139"/>
      <c r="Z1140" s="139"/>
    </row>
    <row r="1141" spans="22:26">
      <c r="V1141" s="139"/>
      <c r="W1141" s="139"/>
      <c r="X1141" s="139"/>
      <c r="Y1141" s="139"/>
      <c r="Z1141" s="139"/>
    </row>
    <row r="1142" spans="22:26">
      <c r="V1142" s="139"/>
      <c r="W1142" s="139"/>
      <c r="X1142" s="139"/>
      <c r="Y1142" s="139"/>
      <c r="Z1142" s="139"/>
    </row>
    <row r="1143" spans="22:26">
      <c r="V1143" s="139"/>
      <c r="W1143" s="139"/>
      <c r="X1143" s="139"/>
      <c r="Y1143" s="139"/>
      <c r="Z1143" s="139"/>
    </row>
    <row r="1144" spans="22:26">
      <c r="V1144" s="139"/>
      <c r="W1144" s="139"/>
      <c r="X1144" s="139"/>
      <c r="Y1144" s="139"/>
      <c r="Z1144" s="139"/>
    </row>
    <row r="1145" spans="22:26">
      <c r="V1145" s="139"/>
      <c r="W1145" s="139"/>
      <c r="X1145" s="139"/>
      <c r="Y1145" s="139"/>
      <c r="Z1145" s="139"/>
    </row>
    <row r="1146" spans="22:26">
      <c r="V1146" s="139"/>
      <c r="W1146" s="139"/>
      <c r="X1146" s="139"/>
      <c r="Y1146" s="139"/>
      <c r="Z1146" s="139"/>
    </row>
    <row r="1147" spans="22:26">
      <c r="V1147" s="139"/>
      <c r="W1147" s="139"/>
      <c r="X1147" s="139"/>
      <c r="Y1147" s="139"/>
      <c r="Z1147" s="139"/>
    </row>
    <row r="1148" spans="22:26">
      <c r="V1148" s="139"/>
      <c r="W1148" s="139"/>
      <c r="X1148" s="139"/>
      <c r="Y1148" s="139"/>
      <c r="Z1148" s="139"/>
    </row>
    <row r="1149" spans="22:26">
      <c r="V1149" s="139"/>
      <c r="W1149" s="139"/>
      <c r="X1149" s="139"/>
      <c r="Y1149" s="139"/>
      <c r="Z1149" s="139"/>
    </row>
    <row r="1150" spans="22:26">
      <c r="V1150" s="139"/>
      <c r="W1150" s="139"/>
      <c r="X1150" s="139"/>
      <c r="Y1150" s="139"/>
      <c r="Z1150" s="139"/>
    </row>
    <row r="1151" spans="22:26">
      <c r="V1151" s="139"/>
      <c r="W1151" s="139"/>
      <c r="X1151" s="139"/>
      <c r="Y1151" s="139"/>
      <c r="Z1151" s="139"/>
    </row>
    <row r="1152" spans="22:26">
      <c r="V1152" s="139"/>
      <c r="W1152" s="139"/>
      <c r="X1152" s="139"/>
      <c r="Y1152" s="139"/>
      <c r="Z1152" s="139"/>
    </row>
    <row r="1153" spans="22:26">
      <c r="V1153" s="139"/>
      <c r="W1153" s="139"/>
      <c r="X1153" s="139"/>
      <c r="Y1153" s="139"/>
      <c r="Z1153" s="139"/>
    </row>
    <row r="1154" spans="22:26">
      <c r="V1154" s="139"/>
      <c r="W1154" s="139"/>
      <c r="X1154" s="139"/>
      <c r="Y1154" s="139"/>
      <c r="Z1154" s="139"/>
    </row>
    <row r="1155" spans="22:26">
      <c r="V1155" s="139"/>
      <c r="W1155" s="139"/>
      <c r="X1155" s="139"/>
      <c r="Y1155" s="139"/>
      <c r="Z1155" s="139"/>
    </row>
    <row r="1156" spans="22:26">
      <c r="V1156" s="139"/>
      <c r="W1156" s="139"/>
      <c r="X1156" s="139"/>
      <c r="Y1156" s="139"/>
      <c r="Z1156" s="139"/>
    </row>
    <row r="1157" spans="22:26">
      <c r="V1157" s="139"/>
      <c r="W1157" s="139"/>
      <c r="X1157" s="139"/>
      <c r="Y1157" s="139"/>
      <c r="Z1157" s="139"/>
    </row>
    <row r="1158" spans="22:26">
      <c r="V1158" s="139"/>
      <c r="W1158" s="139"/>
      <c r="X1158" s="139"/>
      <c r="Y1158" s="139"/>
      <c r="Z1158" s="139"/>
    </row>
    <row r="1159" spans="22:26">
      <c r="V1159" s="139"/>
      <c r="W1159" s="139"/>
      <c r="X1159" s="139"/>
      <c r="Y1159" s="139"/>
      <c r="Z1159" s="139"/>
    </row>
    <row r="1160" spans="22:26">
      <c r="V1160" s="139"/>
      <c r="W1160" s="139"/>
      <c r="X1160" s="139"/>
      <c r="Y1160" s="139"/>
      <c r="Z1160" s="139"/>
    </row>
    <row r="1161" spans="22:26">
      <c r="V1161" s="139"/>
      <c r="W1161" s="139"/>
      <c r="X1161" s="139"/>
      <c r="Y1161" s="139"/>
      <c r="Z1161" s="139"/>
    </row>
    <row r="1162" spans="22:26">
      <c r="V1162" s="139"/>
      <c r="W1162" s="139"/>
      <c r="X1162" s="139"/>
      <c r="Y1162" s="139"/>
      <c r="Z1162" s="139"/>
    </row>
    <row r="1163" spans="22:26">
      <c r="V1163" s="139"/>
      <c r="W1163" s="139"/>
      <c r="X1163" s="139"/>
      <c r="Y1163" s="139"/>
      <c r="Z1163" s="139"/>
    </row>
    <row r="1164" spans="22:26">
      <c r="V1164" s="139"/>
      <c r="W1164" s="139"/>
      <c r="X1164" s="139"/>
      <c r="Y1164" s="139"/>
      <c r="Z1164" s="139"/>
    </row>
    <row r="1165" spans="22:26">
      <c r="V1165" s="139"/>
      <c r="W1165" s="139"/>
      <c r="X1165" s="139"/>
      <c r="Y1165" s="139"/>
      <c r="Z1165" s="139"/>
    </row>
    <row r="1166" spans="22:26">
      <c r="V1166" s="139"/>
      <c r="W1166" s="139"/>
      <c r="X1166" s="139"/>
      <c r="Y1166" s="139"/>
      <c r="Z1166" s="139"/>
    </row>
    <row r="1167" spans="22:26">
      <c r="V1167" s="139"/>
      <c r="W1167" s="139"/>
      <c r="X1167" s="139"/>
      <c r="Y1167" s="139"/>
      <c r="Z1167" s="139"/>
    </row>
    <row r="1168" spans="22:26">
      <c r="V1168" s="139"/>
      <c r="W1168" s="139"/>
      <c r="X1168" s="139"/>
      <c r="Y1168" s="139"/>
      <c r="Z1168" s="139"/>
    </row>
    <row r="1169" spans="22:26">
      <c r="V1169" s="139"/>
      <c r="W1169" s="139"/>
      <c r="X1169" s="139"/>
      <c r="Y1169" s="139"/>
      <c r="Z1169" s="139"/>
    </row>
    <row r="1170" spans="22:26">
      <c r="V1170" s="139"/>
      <c r="W1170" s="139"/>
      <c r="X1170" s="139"/>
      <c r="Y1170" s="139"/>
      <c r="Z1170" s="139"/>
    </row>
    <row r="1171" spans="22:26">
      <c r="V1171" s="139"/>
      <c r="W1171" s="139"/>
      <c r="X1171" s="139"/>
      <c r="Y1171" s="139"/>
      <c r="Z1171" s="139"/>
    </row>
    <row r="1172" spans="22:26">
      <c r="V1172" s="139"/>
      <c r="W1172" s="139"/>
      <c r="X1172" s="139"/>
      <c r="Y1172" s="139"/>
      <c r="Z1172" s="139"/>
    </row>
    <row r="1173" spans="22:26">
      <c r="V1173" s="139"/>
      <c r="W1173" s="139"/>
      <c r="X1173" s="139"/>
      <c r="Y1173" s="139"/>
      <c r="Z1173" s="139"/>
    </row>
    <row r="1174" spans="22:26">
      <c r="V1174" s="139"/>
      <c r="W1174" s="139"/>
      <c r="X1174" s="139"/>
      <c r="Y1174" s="139"/>
      <c r="Z1174" s="139"/>
    </row>
    <row r="1175" spans="22:26">
      <c r="V1175" s="139"/>
      <c r="W1175" s="139"/>
      <c r="X1175" s="139"/>
      <c r="Y1175" s="139"/>
      <c r="Z1175" s="139"/>
    </row>
    <row r="1176" spans="22:26">
      <c r="V1176" s="139"/>
      <c r="W1176" s="139"/>
      <c r="X1176" s="139"/>
      <c r="Y1176" s="139"/>
      <c r="Z1176" s="139"/>
    </row>
    <row r="1177" spans="22:26">
      <c r="V1177" s="139"/>
      <c r="W1177" s="139"/>
      <c r="X1177" s="139"/>
      <c r="Y1177" s="139"/>
      <c r="Z1177" s="139"/>
    </row>
    <row r="1178" spans="22:26">
      <c r="V1178" s="139"/>
      <c r="W1178" s="139"/>
      <c r="X1178" s="139"/>
      <c r="Y1178" s="139"/>
      <c r="Z1178" s="139"/>
    </row>
    <row r="1179" spans="22:26">
      <c r="V1179" s="139"/>
      <c r="W1179" s="139"/>
      <c r="X1179" s="139"/>
      <c r="Y1179" s="139"/>
      <c r="Z1179" s="139"/>
    </row>
    <row r="1180" spans="22:26">
      <c r="V1180" s="139"/>
      <c r="W1180" s="139"/>
      <c r="X1180" s="139"/>
      <c r="Y1180" s="139"/>
      <c r="Z1180" s="139"/>
    </row>
    <row r="1181" spans="22:26">
      <c r="V1181" s="139"/>
      <c r="W1181" s="139"/>
      <c r="X1181" s="139"/>
      <c r="Y1181" s="139"/>
      <c r="Z1181" s="139"/>
    </row>
    <row r="1182" spans="22:26">
      <c r="V1182" s="139"/>
      <c r="W1182" s="139"/>
      <c r="X1182" s="139"/>
      <c r="Y1182" s="139"/>
      <c r="Z1182" s="139"/>
    </row>
    <row r="1183" spans="22:26">
      <c r="V1183" s="139"/>
      <c r="W1183" s="139"/>
      <c r="X1183" s="139"/>
      <c r="Y1183" s="139"/>
      <c r="Z1183" s="139"/>
    </row>
    <row r="1184" spans="22:26">
      <c r="V1184" s="139"/>
      <c r="W1184" s="139"/>
      <c r="X1184" s="139"/>
      <c r="Y1184" s="139"/>
      <c r="Z1184" s="139"/>
    </row>
    <row r="1185" spans="22:26">
      <c r="V1185" s="139"/>
      <c r="W1185" s="139"/>
      <c r="X1185" s="139"/>
      <c r="Y1185" s="139"/>
      <c r="Z1185" s="139"/>
    </row>
    <row r="1186" spans="22:26">
      <c r="V1186" s="139"/>
      <c r="W1186" s="139"/>
      <c r="X1186" s="139"/>
      <c r="Y1186" s="139"/>
      <c r="Z1186" s="139"/>
    </row>
    <row r="1187" spans="22:26">
      <c r="V1187" s="139"/>
      <c r="W1187" s="139"/>
      <c r="X1187" s="139"/>
      <c r="Y1187" s="139"/>
      <c r="Z1187" s="139"/>
    </row>
    <row r="1188" spans="22:26">
      <c r="V1188" s="139"/>
      <c r="W1188" s="139"/>
      <c r="X1188" s="139"/>
      <c r="Y1188" s="139"/>
      <c r="Z1188" s="139"/>
    </row>
    <row r="1189" spans="22:26">
      <c r="V1189" s="139"/>
      <c r="W1189" s="139"/>
      <c r="X1189" s="139"/>
      <c r="Y1189" s="139"/>
      <c r="Z1189" s="139"/>
    </row>
    <row r="1190" spans="22:26">
      <c r="V1190" s="139"/>
      <c r="W1190" s="139"/>
      <c r="X1190" s="139"/>
      <c r="Y1190" s="139"/>
      <c r="Z1190" s="139"/>
    </row>
    <row r="1191" spans="22:26">
      <c r="V1191" s="139"/>
      <c r="W1191" s="139"/>
      <c r="X1191" s="139"/>
      <c r="Y1191" s="139"/>
      <c r="Z1191" s="139"/>
    </row>
    <row r="1192" spans="22:26">
      <c r="V1192" s="139"/>
      <c r="W1192" s="139"/>
      <c r="X1192" s="139"/>
      <c r="Y1192" s="139"/>
      <c r="Z1192" s="139"/>
    </row>
    <row r="1193" spans="22:26">
      <c r="V1193" s="139"/>
      <c r="W1193" s="139"/>
      <c r="X1193" s="139"/>
      <c r="Y1193" s="139"/>
      <c r="Z1193" s="139"/>
    </row>
    <row r="1194" spans="22:26">
      <c r="V1194" s="139"/>
      <c r="W1194" s="139"/>
      <c r="X1194" s="139"/>
      <c r="Y1194" s="139"/>
      <c r="Z1194" s="139"/>
    </row>
    <row r="1195" spans="22:26">
      <c r="V1195" s="139"/>
      <c r="W1195" s="139"/>
      <c r="X1195" s="139"/>
      <c r="Y1195" s="139"/>
      <c r="Z1195" s="139"/>
    </row>
    <row r="1196" spans="22:26">
      <c r="V1196" s="139"/>
      <c r="W1196" s="139"/>
      <c r="X1196" s="139"/>
      <c r="Y1196" s="139"/>
      <c r="Z1196" s="139"/>
    </row>
    <row r="1197" spans="22:26">
      <c r="V1197" s="139"/>
      <c r="W1197" s="139"/>
      <c r="X1197" s="139"/>
      <c r="Y1197" s="139"/>
      <c r="Z1197" s="139"/>
    </row>
    <row r="1198" spans="22:26">
      <c r="V1198" s="139"/>
      <c r="W1198" s="139"/>
      <c r="X1198" s="139"/>
      <c r="Y1198" s="139"/>
      <c r="Z1198" s="139"/>
    </row>
    <row r="1199" spans="22:26">
      <c r="V1199" s="139"/>
      <c r="W1199" s="139"/>
      <c r="X1199" s="139"/>
      <c r="Y1199" s="139"/>
      <c r="Z1199" s="139"/>
    </row>
    <row r="1200" spans="22:26">
      <c r="V1200" s="139"/>
      <c r="W1200" s="139"/>
      <c r="X1200" s="139"/>
      <c r="Y1200" s="139"/>
      <c r="Z1200" s="139"/>
    </row>
    <row r="1201" spans="22:26">
      <c r="V1201" s="139"/>
      <c r="W1201" s="139"/>
      <c r="X1201" s="139"/>
      <c r="Y1201" s="139"/>
      <c r="Z1201" s="139"/>
    </row>
    <row r="1202" spans="22:26">
      <c r="V1202" s="139"/>
      <c r="W1202" s="139"/>
      <c r="X1202" s="139"/>
      <c r="Y1202" s="139"/>
      <c r="Z1202" s="139"/>
    </row>
    <row r="1203" spans="22:26">
      <c r="V1203" s="139"/>
      <c r="W1203" s="139"/>
      <c r="X1203" s="139"/>
      <c r="Y1203" s="139"/>
      <c r="Z1203" s="139"/>
    </row>
    <row r="1204" spans="22:26">
      <c r="V1204" s="139"/>
      <c r="W1204" s="139"/>
      <c r="X1204" s="139"/>
      <c r="Y1204" s="139"/>
      <c r="Z1204" s="139"/>
    </row>
    <row r="1205" spans="22:26">
      <c r="V1205" s="139"/>
      <c r="W1205" s="139"/>
      <c r="X1205" s="139"/>
      <c r="Y1205" s="139"/>
      <c r="Z1205" s="139"/>
    </row>
    <row r="1206" spans="22:26">
      <c r="V1206" s="139"/>
      <c r="W1206" s="139"/>
      <c r="X1206" s="139"/>
      <c r="Y1206" s="139"/>
      <c r="Z1206" s="139"/>
    </row>
    <row r="1207" spans="22:26">
      <c r="V1207" s="139"/>
      <c r="W1207" s="139"/>
      <c r="X1207" s="139"/>
      <c r="Y1207" s="139"/>
      <c r="Z1207" s="139"/>
    </row>
    <row r="1208" spans="22:26">
      <c r="V1208" s="139"/>
      <c r="W1208" s="139"/>
      <c r="X1208" s="139"/>
      <c r="Y1208" s="139"/>
      <c r="Z1208" s="139"/>
    </row>
    <row r="1209" spans="22:26">
      <c r="V1209" s="139"/>
      <c r="W1209" s="139"/>
      <c r="X1209" s="139"/>
      <c r="Y1209" s="139"/>
      <c r="Z1209" s="139"/>
    </row>
    <row r="1210" spans="22:26">
      <c r="V1210" s="139"/>
      <c r="W1210" s="139"/>
      <c r="X1210" s="139"/>
      <c r="Y1210" s="139"/>
      <c r="Z1210" s="139"/>
    </row>
    <row r="1211" spans="22:26">
      <c r="V1211" s="139"/>
      <c r="W1211" s="139"/>
      <c r="X1211" s="139"/>
      <c r="Y1211" s="139"/>
      <c r="Z1211" s="139"/>
    </row>
    <row r="1212" spans="22:26">
      <c r="V1212" s="139"/>
      <c r="W1212" s="139"/>
      <c r="X1212" s="139"/>
      <c r="Y1212" s="139"/>
      <c r="Z1212" s="139"/>
    </row>
    <row r="1213" spans="22:26">
      <c r="V1213" s="139"/>
      <c r="W1213" s="139"/>
      <c r="X1213" s="139"/>
      <c r="Y1213" s="139"/>
      <c r="Z1213" s="139"/>
    </row>
    <row r="1214" spans="22:26">
      <c r="V1214" s="139"/>
      <c r="W1214" s="139"/>
      <c r="X1214" s="139"/>
      <c r="Y1214" s="139"/>
      <c r="Z1214" s="139"/>
    </row>
    <row r="1215" spans="22:26">
      <c r="V1215" s="139"/>
      <c r="W1215" s="139"/>
      <c r="X1215" s="139"/>
      <c r="Y1215" s="139"/>
      <c r="Z1215" s="139"/>
    </row>
    <row r="1216" spans="22:26">
      <c r="V1216" s="139"/>
      <c r="W1216" s="139"/>
      <c r="X1216" s="139"/>
      <c r="Y1216" s="139"/>
      <c r="Z1216" s="139"/>
    </row>
    <row r="1217" spans="22:26">
      <c r="V1217" s="139"/>
      <c r="W1217" s="139"/>
      <c r="X1217" s="139"/>
      <c r="Y1217" s="139"/>
      <c r="Z1217" s="139"/>
    </row>
    <row r="1218" spans="22:26">
      <c r="V1218" s="139"/>
      <c r="W1218" s="139"/>
      <c r="X1218" s="139"/>
      <c r="Y1218" s="139"/>
      <c r="Z1218" s="139"/>
    </row>
    <row r="1219" spans="22:26">
      <c r="V1219" s="139"/>
      <c r="W1219" s="139"/>
      <c r="X1219" s="139"/>
      <c r="Y1219" s="139"/>
      <c r="Z1219" s="139"/>
    </row>
    <row r="1220" spans="22:26">
      <c r="V1220" s="139"/>
      <c r="W1220" s="139"/>
      <c r="X1220" s="139"/>
      <c r="Y1220" s="139"/>
      <c r="Z1220" s="139"/>
    </row>
    <row r="1221" spans="22:26">
      <c r="V1221" s="139"/>
      <c r="W1221" s="139"/>
      <c r="X1221" s="139"/>
      <c r="Y1221" s="139"/>
      <c r="Z1221" s="139"/>
    </row>
    <row r="1222" spans="22:26">
      <c r="V1222" s="139"/>
      <c r="W1222" s="139"/>
      <c r="X1222" s="139"/>
      <c r="Y1222" s="139"/>
      <c r="Z1222" s="139"/>
    </row>
    <row r="1223" spans="22:26">
      <c r="V1223" s="139"/>
      <c r="W1223" s="139"/>
      <c r="X1223" s="139"/>
      <c r="Y1223" s="139"/>
      <c r="Z1223" s="139"/>
    </row>
    <row r="1224" spans="22:26">
      <c r="V1224" s="139"/>
      <c r="W1224" s="139"/>
      <c r="X1224" s="139"/>
      <c r="Y1224" s="139"/>
      <c r="Z1224" s="139"/>
    </row>
    <row r="1225" spans="22:26">
      <c r="V1225" s="139"/>
      <c r="W1225" s="139"/>
      <c r="X1225" s="139"/>
      <c r="Y1225" s="139"/>
      <c r="Z1225" s="139"/>
    </row>
    <row r="1226" spans="22:26">
      <c r="V1226" s="139"/>
      <c r="W1226" s="139"/>
      <c r="X1226" s="139"/>
      <c r="Y1226" s="139"/>
      <c r="Z1226" s="139"/>
    </row>
    <row r="1227" spans="22:26">
      <c r="V1227" s="139"/>
      <c r="W1227" s="139"/>
      <c r="X1227" s="139"/>
      <c r="Y1227" s="139"/>
      <c r="Z1227" s="139"/>
    </row>
    <row r="1228" spans="22:26">
      <c r="V1228" s="139"/>
      <c r="W1228" s="139"/>
      <c r="X1228" s="139"/>
      <c r="Y1228" s="139"/>
      <c r="Z1228" s="139"/>
    </row>
    <row r="1229" spans="22:26">
      <c r="V1229" s="139"/>
      <c r="W1229" s="139"/>
      <c r="X1229" s="139"/>
      <c r="Y1229" s="139"/>
      <c r="Z1229" s="139"/>
    </row>
    <row r="1230" spans="22:26">
      <c r="V1230" s="139"/>
      <c r="W1230" s="139"/>
      <c r="X1230" s="139"/>
      <c r="Y1230" s="139"/>
      <c r="Z1230" s="139"/>
    </row>
    <row r="1231" spans="22:26">
      <c r="V1231" s="139"/>
      <c r="W1231" s="139"/>
      <c r="X1231" s="139"/>
      <c r="Y1231" s="139"/>
      <c r="Z1231" s="139"/>
    </row>
    <row r="1232" spans="22:26">
      <c r="V1232" s="139"/>
      <c r="W1232" s="139"/>
      <c r="X1232" s="139"/>
      <c r="Y1232" s="139"/>
      <c r="Z1232" s="139"/>
    </row>
    <row r="1233" spans="22:26">
      <c r="V1233" s="139"/>
      <c r="W1233" s="139"/>
      <c r="X1233" s="139"/>
      <c r="Y1233" s="139"/>
      <c r="Z1233" s="139"/>
    </row>
    <row r="1234" spans="22:26">
      <c r="V1234" s="139"/>
      <c r="W1234" s="139"/>
      <c r="X1234" s="139"/>
      <c r="Y1234" s="139"/>
      <c r="Z1234" s="139"/>
    </row>
    <row r="1235" spans="22:26">
      <c r="V1235" s="139"/>
      <c r="W1235" s="139"/>
      <c r="X1235" s="139"/>
      <c r="Y1235" s="139"/>
      <c r="Z1235" s="139"/>
    </row>
    <row r="1236" spans="22:26">
      <c r="V1236" s="139"/>
      <c r="W1236" s="139"/>
      <c r="X1236" s="139"/>
      <c r="Y1236" s="139"/>
      <c r="Z1236" s="139"/>
    </row>
    <row r="1237" spans="22:26">
      <c r="V1237" s="139"/>
      <c r="W1237" s="139"/>
      <c r="X1237" s="139"/>
      <c r="Y1237" s="139"/>
      <c r="Z1237" s="139"/>
    </row>
    <row r="1238" spans="22:26">
      <c r="V1238" s="139"/>
      <c r="W1238" s="139"/>
      <c r="X1238" s="139"/>
      <c r="Y1238" s="139"/>
      <c r="Z1238" s="139"/>
    </row>
    <row r="1239" spans="22:26">
      <c r="V1239" s="139"/>
      <c r="W1239" s="139"/>
      <c r="X1239" s="139"/>
      <c r="Y1239" s="139"/>
      <c r="Z1239" s="139"/>
    </row>
    <row r="1240" spans="22:26">
      <c r="V1240" s="139"/>
      <c r="W1240" s="139"/>
      <c r="X1240" s="139"/>
      <c r="Y1240" s="139"/>
      <c r="Z1240" s="139"/>
    </row>
    <row r="1241" spans="22:26">
      <c r="V1241" s="139"/>
      <c r="W1241" s="139"/>
      <c r="X1241" s="139"/>
      <c r="Y1241" s="139"/>
      <c r="Z1241" s="139"/>
    </row>
    <row r="1242" spans="22:26">
      <c r="V1242" s="139"/>
      <c r="W1242" s="139"/>
      <c r="X1242" s="139"/>
      <c r="Y1242" s="139"/>
      <c r="Z1242" s="139"/>
    </row>
    <row r="1243" spans="22:26">
      <c r="V1243" s="139"/>
      <c r="W1243" s="139"/>
      <c r="X1243" s="139"/>
      <c r="Y1243" s="139"/>
      <c r="Z1243" s="139"/>
    </row>
    <row r="1244" spans="22:26">
      <c r="V1244" s="139"/>
      <c r="W1244" s="139"/>
      <c r="X1244" s="139"/>
      <c r="Y1244" s="139"/>
      <c r="Z1244" s="139"/>
    </row>
    <row r="1245" spans="22:26">
      <c r="V1245" s="139"/>
      <c r="W1245" s="139"/>
      <c r="X1245" s="139"/>
      <c r="Y1245" s="139"/>
      <c r="Z1245" s="139"/>
    </row>
    <row r="1246" spans="22:26">
      <c r="V1246" s="139"/>
      <c r="W1246" s="139"/>
      <c r="X1246" s="139"/>
      <c r="Y1246" s="139"/>
      <c r="Z1246" s="139"/>
    </row>
    <row r="1247" spans="22:26">
      <c r="V1247" s="139"/>
      <c r="W1247" s="139"/>
      <c r="X1247" s="139"/>
      <c r="Y1247" s="139"/>
      <c r="Z1247" s="139"/>
    </row>
    <row r="1248" spans="22:26">
      <c r="V1248" s="139"/>
      <c r="W1248" s="139"/>
      <c r="X1248" s="139"/>
      <c r="Y1248" s="139"/>
      <c r="Z1248" s="139"/>
    </row>
    <row r="1249" spans="22:26">
      <c r="V1249" s="139"/>
      <c r="W1249" s="139"/>
      <c r="X1249" s="139"/>
      <c r="Y1249" s="139"/>
      <c r="Z1249" s="139"/>
    </row>
    <row r="1250" spans="22:26">
      <c r="V1250" s="139"/>
      <c r="W1250" s="139"/>
      <c r="X1250" s="139"/>
      <c r="Y1250" s="139"/>
      <c r="Z1250" s="139"/>
    </row>
    <row r="1251" spans="22:26">
      <c r="V1251" s="139"/>
      <c r="W1251" s="139"/>
      <c r="X1251" s="139"/>
      <c r="Y1251" s="139"/>
      <c r="Z1251" s="139"/>
    </row>
    <row r="1252" spans="22:26">
      <c r="V1252" s="139"/>
      <c r="W1252" s="139"/>
      <c r="X1252" s="139"/>
      <c r="Y1252" s="139"/>
      <c r="Z1252" s="139"/>
    </row>
    <row r="1253" spans="22:26">
      <c r="V1253" s="139"/>
      <c r="W1253" s="139"/>
      <c r="X1253" s="139"/>
      <c r="Y1253" s="139"/>
      <c r="Z1253" s="139"/>
    </row>
    <row r="1254" spans="22:26">
      <c r="V1254" s="139"/>
      <c r="W1254" s="139"/>
      <c r="X1254" s="139"/>
      <c r="Y1254" s="139"/>
      <c r="Z1254" s="139"/>
    </row>
    <row r="1255" spans="22:26">
      <c r="V1255" s="139"/>
      <c r="W1255" s="139"/>
      <c r="X1255" s="139"/>
      <c r="Y1255" s="139"/>
      <c r="Z1255" s="139"/>
    </row>
    <row r="1256" spans="22:26">
      <c r="V1256" s="139"/>
      <c r="W1256" s="139"/>
      <c r="X1256" s="139"/>
      <c r="Y1256" s="139"/>
      <c r="Z1256" s="139"/>
    </row>
    <row r="1257" spans="22:26">
      <c r="V1257" s="139"/>
      <c r="W1257" s="139"/>
      <c r="X1257" s="139"/>
      <c r="Y1257" s="139"/>
      <c r="Z1257" s="139"/>
    </row>
    <row r="1258" spans="22:26">
      <c r="V1258" s="139"/>
      <c r="W1258" s="139"/>
      <c r="X1258" s="139"/>
      <c r="Y1258" s="139"/>
      <c r="Z1258" s="139"/>
    </row>
    <row r="1259" spans="22:26">
      <c r="V1259" s="139"/>
      <c r="W1259" s="139"/>
      <c r="X1259" s="139"/>
      <c r="Y1259" s="139"/>
      <c r="Z1259" s="139"/>
    </row>
    <row r="1260" spans="22:26">
      <c r="V1260" s="139"/>
      <c r="W1260" s="139"/>
      <c r="X1260" s="139"/>
      <c r="Y1260" s="139"/>
      <c r="Z1260" s="139"/>
    </row>
    <row r="1261" spans="22:26">
      <c r="V1261" s="139"/>
      <c r="W1261" s="139"/>
      <c r="X1261" s="139"/>
      <c r="Y1261" s="139"/>
      <c r="Z1261" s="139"/>
    </row>
    <row r="1262" spans="22:26">
      <c r="V1262" s="139"/>
      <c r="W1262" s="139"/>
      <c r="X1262" s="139"/>
      <c r="Y1262" s="139"/>
      <c r="Z1262" s="139"/>
    </row>
    <row r="1263" spans="22:26">
      <c r="V1263" s="139"/>
      <c r="W1263" s="139"/>
      <c r="X1263" s="139"/>
      <c r="Y1263" s="139"/>
      <c r="Z1263" s="139"/>
    </row>
    <row r="1264" spans="22:26">
      <c r="V1264" s="139"/>
      <c r="W1264" s="139"/>
      <c r="X1264" s="139"/>
      <c r="Y1264" s="139"/>
      <c r="Z1264" s="139"/>
    </row>
    <row r="1265" spans="22:26">
      <c r="V1265" s="139"/>
      <c r="W1265" s="139"/>
      <c r="X1265" s="139"/>
      <c r="Y1265" s="139"/>
      <c r="Z1265" s="139"/>
    </row>
    <row r="1266" spans="22:26">
      <c r="V1266" s="139"/>
      <c r="W1266" s="139"/>
      <c r="X1266" s="139"/>
      <c r="Y1266" s="139"/>
      <c r="Z1266" s="139"/>
    </row>
    <row r="1267" spans="22:26">
      <c r="V1267" s="139"/>
      <c r="W1267" s="139"/>
      <c r="X1267" s="139"/>
      <c r="Y1267" s="139"/>
      <c r="Z1267" s="139"/>
    </row>
    <row r="1268" spans="22:26">
      <c r="V1268" s="139"/>
      <c r="W1268" s="139"/>
      <c r="X1268" s="139"/>
      <c r="Y1268" s="139"/>
      <c r="Z1268" s="139"/>
    </row>
    <row r="1269" spans="22:26">
      <c r="V1269" s="139"/>
      <c r="W1269" s="139"/>
      <c r="X1269" s="139"/>
      <c r="Y1269" s="139"/>
      <c r="Z1269" s="139"/>
    </row>
    <row r="1270" spans="22:26">
      <c r="V1270" s="139"/>
      <c r="W1270" s="139"/>
      <c r="X1270" s="139"/>
      <c r="Y1270" s="139"/>
      <c r="Z1270" s="139"/>
    </row>
    <row r="1271" spans="22:26">
      <c r="V1271" s="139"/>
      <c r="W1271" s="139"/>
      <c r="X1271" s="139"/>
      <c r="Y1271" s="139"/>
      <c r="Z1271" s="139"/>
    </row>
    <row r="1272" spans="22:26">
      <c r="V1272" s="139"/>
      <c r="W1272" s="139"/>
      <c r="X1272" s="139"/>
      <c r="Y1272" s="139"/>
      <c r="Z1272" s="139"/>
    </row>
    <row r="1273" spans="22:26">
      <c r="V1273" s="139"/>
      <c r="W1273" s="139"/>
      <c r="X1273" s="139"/>
      <c r="Y1273" s="139"/>
      <c r="Z1273" s="139"/>
    </row>
    <row r="1274" spans="22:26">
      <c r="V1274" s="139"/>
      <c r="W1274" s="139"/>
      <c r="X1274" s="139"/>
      <c r="Y1274" s="139"/>
      <c r="Z1274" s="139"/>
    </row>
    <row r="1275" spans="22:26">
      <c r="V1275" s="139"/>
      <c r="W1275" s="139"/>
      <c r="X1275" s="139"/>
      <c r="Y1275" s="139"/>
      <c r="Z1275" s="139"/>
    </row>
    <row r="1276" spans="22:26">
      <c r="V1276" s="139"/>
      <c r="W1276" s="139"/>
      <c r="X1276" s="139"/>
      <c r="Y1276" s="139"/>
      <c r="Z1276" s="139"/>
    </row>
    <row r="1277" spans="22:26">
      <c r="V1277" s="139"/>
      <c r="W1277" s="139"/>
      <c r="X1277" s="139"/>
      <c r="Y1277" s="139"/>
      <c r="Z1277" s="139"/>
    </row>
    <row r="1278" spans="22:26">
      <c r="V1278" s="139"/>
      <c r="W1278" s="139"/>
      <c r="X1278" s="139"/>
      <c r="Y1278" s="139"/>
      <c r="Z1278" s="139"/>
    </row>
    <row r="1279" spans="22:26">
      <c r="V1279" s="139"/>
      <c r="W1279" s="139"/>
      <c r="X1279" s="139"/>
      <c r="Y1279" s="139"/>
      <c r="Z1279" s="139"/>
    </row>
    <row r="1280" spans="22:26">
      <c r="V1280" s="139"/>
      <c r="W1280" s="139"/>
      <c r="X1280" s="139"/>
      <c r="Y1280" s="139"/>
      <c r="Z1280" s="139"/>
    </row>
    <row r="1281" spans="22:26">
      <c r="V1281" s="139"/>
      <c r="W1281" s="139"/>
      <c r="X1281" s="139"/>
      <c r="Y1281" s="139"/>
      <c r="Z1281" s="139"/>
    </row>
    <row r="1282" spans="22:26">
      <c r="V1282" s="139"/>
      <c r="W1282" s="139"/>
      <c r="X1282" s="139"/>
      <c r="Y1282" s="139"/>
      <c r="Z1282" s="139"/>
    </row>
    <row r="1283" spans="22:26">
      <c r="V1283" s="139"/>
      <c r="W1283" s="139"/>
      <c r="X1283" s="139"/>
      <c r="Y1283" s="139"/>
      <c r="Z1283" s="139"/>
    </row>
    <row r="1284" spans="22:26">
      <c r="V1284" s="139"/>
      <c r="W1284" s="139"/>
      <c r="X1284" s="139"/>
      <c r="Y1284" s="139"/>
      <c r="Z1284" s="139"/>
    </row>
    <row r="1285" spans="22:26">
      <c r="V1285" s="139"/>
      <c r="W1285" s="139"/>
      <c r="X1285" s="139"/>
      <c r="Y1285" s="139"/>
      <c r="Z1285" s="139"/>
    </row>
    <row r="1286" spans="22:26">
      <c r="V1286" s="139"/>
      <c r="W1286" s="139"/>
      <c r="X1286" s="139"/>
      <c r="Y1286" s="139"/>
      <c r="Z1286" s="139"/>
    </row>
    <row r="1287" spans="22:26">
      <c r="V1287" s="139"/>
      <c r="W1287" s="139"/>
      <c r="X1287" s="139"/>
      <c r="Y1287" s="139"/>
      <c r="Z1287" s="139"/>
    </row>
    <row r="1288" spans="22:26">
      <c r="V1288" s="139"/>
      <c r="W1288" s="139"/>
      <c r="X1288" s="139"/>
      <c r="Y1288" s="139"/>
      <c r="Z1288" s="139"/>
    </row>
    <row r="1289" spans="22:26">
      <c r="V1289" s="139"/>
      <c r="W1289" s="139"/>
      <c r="X1289" s="139"/>
      <c r="Y1289" s="139"/>
      <c r="Z1289" s="139"/>
    </row>
    <row r="1290" spans="22:26">
      <c r="V1290" s="139"/>
      <c r="W1290" s="139"/>
      <c r="X1290" s="139"/>
      <c r="Y1290" s="139"/>
      <c r="Z1290" s="139"/>
    </row>
    <row r="1291" spans="22:26">
      <c r="V1291" s="139"/>
      <c r="W1291" s="139"/>
      <c r="X1291" s="139"/>
      <c r="Y1291" s="139"/>
      <c r="Z1291" s="139"/>
    </row>
    <row r="1292" spans="22:26">
      <c r="V1292" s="139"/>
      <c r="W1292" s="139"/>
      <c r="X1292" s="139"/>
      <c r="Y1292" s="139"/>
      <c r="Z1292" s="139"/>
    </row>
    <row r="1293" spans="22:26">
      <c r="V1293" s="139"/>
      <c r="W1293" s="139"/>
      <c r="X1293" s="139"/>
      <c r="Y1293" s="139"/>
      <c r="Z1293" s="139"/>
    </row>
    <row r="1294" spans="22:26">
      <c r="V1294" s="139"/>
      <c r="W1294" s="139"/>
      <c r="X1294" s="139"/>
      <c r="Y1294" s="139"/>
      <c r="Z1294" s="139"/>
    </row>
    <row r="1295" spans="22:26">
      <c r="V1295" s="139"/>
      <c r="W1295" s="139"/>
      <c r="X1295" s="139"/>
      <c r="Y1295" s="139"/>
      <c r="Z1295" s="139"/>
    </row>
    <row r="1296" spans="22:26">
      <c r="V1296" s="139"/>
      <c r="W1296" s="139"/>
      <c r="X1296" s="139"/>
      <c r="Y1296" s="139"/>
      <c r="Z1296" s="139"/>
    </row>
    <row r="1297" spans="22:26">
      <c r="V1297" s="139"/>
      <c r="W1297" s="139"/>
      <c r="X1297" s="139"/>
      <c r="Y1297" s="139"/>
      <c r="Z1297" s="139"/>
    </row>
    <row r="1298" spans="22:26">
      <c r="V1298" s="139"/>
      <c r="W1298" s="139"/>
      <c r="X1298" s="139"/>
      <c r="Y1298" s="139"/>
      <c r="Z1298" s="139"/>
    </row>
    <row r="1299" spans="22:26">
      <c r="V1299" s="139"/>
      <c r="W1299" s="139"/>
      <c r="X1299" s="139"/>
      <c r="Y1299" s="139"/>
      <c r="Z1299" s="139"/>
    </row>
    <row r="1300" spans="22:26">
      <c r="V1300" s="139"/>
      <c r="W1300" s="139"/>
      <c r="X1300" s="139"/>
      <c r="Y1300" s="139"/>
      <c r="Z1300" s="139"/>
    </row>
    <row r="1301" spans="22:26">
      <c r="V1301" s="139"/>
      <c r="W1301" s="139"/>
      <c r="X1301" s="139"/>
      <c r="Y1301" s="139"/>
      <c r="Z1301" s="139"/>
    </row>
    <row r="1302" spans="22:26">
      <c r="V1302" s="139"/>
      <c r="W1302" s="139"/>
      <c r="X1302" s="139"/>
      <c r="Y1302" s="139"/>
      <c r="Z1302" s="139"/>
    </row>
    <row r="1303" spans="22:26">
      <c r="V1303" s="139"/>
      <c r="W1303" s="139"/>
      <c r="X1303" s="139"/>
      <c r="Y1303" s="139"/>
      <c r="Z1303" s="139"/>
    </row>
    <row r="1304" spans="22:26">
      <c r="V1304" s="139"/>
      <c r="W1304" s="139"/>
      <c r="X1304" s="139"/>
      <c r="Y1304" s="139"/>
      <c r="Z1304" s="139"/>
    </row>
    <row r="1305" spans="22:26">
      <c r="V1305" s="139"/>
      <c r="W1305" s="139"/>
      <c r="X1305" s="139"/>
      <c r="Y1305" s="139"/>
      <c r="Z1305" s="139"/>
    </row>
    <row r="1306" spans="22:26">
      <c r="V1306" s="139"/>
      <c r="W1306" s="139"/>
      <c r="X1306" s="139"/>
      <c r="Y1306" s="139"/>
      <c r="Z1306" s="139"/>
    </row>
    <row r="1307" spans="22:26">
      <c r="V1307" s="139"/>
      <c r="W1307" s="139"/>
      <c r="X1307" s="139"/>
      <c r="Y1307" s="139"/>
      <c r="Z1307" s="139"/>
    </row>
    <row r="1308" spans="22:26">
      <c r="V1308" s="139"/>
      <c r="W1308" s="139"/>
      <c r="X1308" s="139"/>
      <c r="Y1308" s="139"/>
      <c r="Z1308" s="139"/>
    </row>
    <row r="1309" spans="22:26">
      <c r="V1309" s="139"/>
      <c r="W1309" s="139"/>
      <c r="X1309" s="139"/>
      <c r="Y1309" s="139"/>
      <c r="Z1309" s="139"/>
    </row>
    <row r="1310" spans="22:26">
      <c r="V1310" s="139"/>
      <c r="W1310" s="139"/>
      <c r="X1310" s="139"/>
      <c r="Y1310" s="139"/>
      <c r="Z1310" s="139"/>
    </row>
    <row r="1311" spans="22:26">
      <c r="V1311" s="139"/>
      <c r="W1311" s="139"/>
      <c r="X1311" s="139"/>
      <c r="Y1311" s="139"/>
      <c r="Z1311" s="139"/>
    </row>
    <row r="1312" spans="22:26">
      <c r="V1312" s="139"/>
      <c r="W1312" s="139"/>
      <c r="X1312" s="139"/>
      <c r="Y1312" s="139"/>
      <c r="Z1312" s="139"/>
    </row>
    <row r="1313" spans="22:26">
      <c r="V1313" s="139"/>
      <c r="W1313" s="139"/>
      <c r="X1313" s="139"/>
      <c r="Y1313" s="139"/>
      <c r="Z1313" s="139"/>
    </row>
    <row r="1314" spans="22:26">
      <c r="V1314" s="139"/>
      <c r="W1314" s="139"/>
      <c r="X1314" s="139"/>
      <c r="Y1314" s="139"/>
      <c r="Z1314" s="139"/>
    </row>
    <row r="1315" spans="22:26">
      <c r="V1315" s="139"/>
      <c r="W1315" s="139"/>
      <c r="X1315" s="139"/>
      <c r="Y1315" s="139"/>
      <c r="Z1315" s="139"/>
    </row>
    <row r="1316" spans="22:26">
      <c r="V1316" s="139"/>
      <c r="W1316" s="139"/>
      <c r="X1316" s="139"/>
      <c r="Y1316" s="139"/>
      <c r="Z1316" s="139"/>
    </row>
    <row r="1317" spans="22:26">
      <c r="V1317" s="139"/>
      <c r="W1317" s="139"/>
      <c r="X1317" s="139"/>
      <c r="Y1317" s="139"/>
      <c r="Z1317" s="139"/>
    </row>
    <row r="1318" spans="22:26">
      <c r="V1318" s="139"/>
      <c r="W1318" s="139"/>
      <c r="X1318" s="139"/>
      <c r="Y1318" s="139"/>
      <c r="Z1318" s="139"/>
    </row>
    <row r="1319" spans="22:26">
      <c r="V1319" s="139"/>
      <c r="W1319" s="139"/>
      <c r="X1319" s="139"/>
      <c r="Y1319" s="139"/>
      <c r="Z1319" s="139"/>
    </row>
    <row r="1320" spans="22:26">
      <c r="V1320" s="139"/>
      <c r="W1320" s="139"/>
      <c r="X1320" s="139"/>
      <c r="Y1320" s="139"/>
      <c r="Z1320" s="139"/>
    </row>
    <row r="1321" spans="22:26">
      <c r="V1321" s="139"/>
      <c r="W1321" s="139"/>
      <c r="X1321" s="139"/>
      <c r="Y1321" s="139"/>
      <c r="Z1321" s="139"/>
    </row>
    <row r="1322" spans="22:26">
      <c r="V1322" s="139"/>
      <c r="W1322" s="139"/>
      <c r="X1322" s="139"/>
      <c r="Y1322" s="139"/>
      <c r="Z1322" s="139"/>
    </row>
    <row r="1323" spans="22:26">
      <c r="V1323" s="139"/>
      <c r="W1323" s="139"/>
      <c r="X1323" s="139"/>
      <c r="Y1323" s="139"/>
      <c r="Z1323" s="139"/>
    </row>
    <row r="1324" spans="22:26">
      <c r="V1324" s="139"/>
      <c r="W1324" s="139"/>
      <c r="X1324" s="139"/>
      <c r="Y1324" s="139"/>
      <c r="Z1324" s="139"/>
    </row>
    <row r="1325" spans="22:26">
      <c r="V1325" s="139"/>
      <c r="W1325" s="139"/>
      <c r="X1325" s="139"/>
      <c r="Y1325" s="139"/>
      <c r="Z1325" s="139"/>
    </row>
    <row r="1326" spans="22:26">
      <c r="V1326" s="139"/>
      <c r="W1326" s="139"/>
      <c r="X1326" s="139"/>
      <c r="Y1326" s="139"/>
      <c r="Z1326" s="139"/>
    </row>
    <row r="1327" spans="22:26">
      <c r="V1327" s="139"/>
      <c r="W1327" s="139"/>
      <c r="X1327" s="139"/>
      <c r="Y1327" s="139"/>
      <c r="Z1327" s="139"/>
    </row>
    <row r="1328" spans="22:26">
      <c r="V1328" s="139"/>
      <c r="W1328" s="139"/>
      <c r="X1328" s="139"/>
      <c r="Y1328" s="139"/>
      <c r="Z1328" s="139"/>
    </row>
    <row r="1329" spans="22:26">
      <c r="V1329" s="139"/>
      <c r="W1329" s="139"/>
      <c r="X1329" s="139"/>
      <c r="Y1329" s="139"/>
      <c r="Z1329" s="139"/>
    </row>
    <row r="1330" spans="22:26">
      <c r="V1330" s="139"/>
      <c r="W1330" s="139"/>
      <c r="X1330" s="139"/>
      <c r="Y1330" s="139"/>
      <c r="Z1330" s="139"/>
    </row>
    <row r="1331" spans="22:26">
      <c r="V1331" s="139"/>
      <c r="W1331" s="139"/>
      <c r="X1331" s="139"/>
      <c r="Y1331" s="139"/>
      <c r="Z1331" s="139"/>
    </row>
    <row r="1332" spans="22:26">
      <c r="V1332" s="139"/>
      <c r="W1332" s="139"/>
      <c r="X1332" s="139"/>
      <c r="Y1332" s="139"/>
      <c r="Z1332" s="139"/>
    </row>
    <row r="1333" spans="22:26">
      <c r="V1333" s="139"/>
      <c r="W1333" s="139"/>
      <c r="X1333" s="139"/>
      <c r="Y1333" s="139"/>
      <c r="Z1333" s="139"/>
    </row>
    <row r="1334" spans="22:26">
      <c r="V1334" s="139"/>
      <c r="W1334" s="139"/>
      <c r="X1334" s="139"/>
      <c r="Y1334" s="139"/>
      <c r="Z1334" s="139"/>
    </row>
    <row r="1335" spans="22:26">
      <c r="V1335" s="139"/>
      <c r="W1335" s="139"/>
      <c r="X1335" s="139"/>
      <c r="Y1335" s="139"/>
      <c r="Z1335" s="139"/>
    </row>
    <row r="1336" spans="22:26">
      <c r="V1336" s="139"/>
      <c r="W1336" s="139"/>
      <c r="X1336" s="139"/>
      <c r="Y1336" s="139"/>
      <c r="Z1336" s="139"/>
    </row>
    <row r="1337" spans="22:26">
      <c r="V1337" s="139"/>
      <c r="W1337" s="139"/>
      <c r="X1337" s="139"/>
      <c r="Y1337" s="139"/>
      <c r="Z1337" s="139"/>
    </row>
    <row r="1338" spans="22:26">
      <c r="V1338" s="139"/>
      <c r="W1338" s="139"/>
      <c r="X1338" s="139"/>
      <c r="Y1338" s="139"/>
      <c r="Z1338" s="139"/>
    </row>
    <row r="1339" spans="22:26">
      <c r="V1339" s="139"/>
      <c r="W1339" s="139"/>
      <c r="X1339" s="139"/>
      <c r="Y1339" s="139"/>
      <c r="Z1339" s="139"/>
    </row>
    <row r="1340" spans="22:26">
      <c r="V1340" s="139"/>
      <c r="W1340" s="139"/>
      <c r="X1340" s="139"/>
      <c r="Y1340" s="139"/>
      <c r="Z1340" s="139"/>
    </row>
    <row r="1341" spans="22:26">
      <c r="V1341" s="139"/>
      <c r="W1341" s="139"/>
      <c r="X1341" s="139"/>
      <c r="Y1341" s="139"/>
      <c r="Z1341" s="139"/>
    </row>
    <row r="1342" spans="22:26">
      <c r="V1342" s="139"/>
      <c r="W1342" s="139"/>
      <c r="X1342" s="139"/>
      <c r="Y1342" s="139"/>
      <c r="Z1342" s="139"/>
    </row>
    <row r="1343" spans="22:26">
      <c r="V1343" s="139"/>
      <c r="W1343" s="139"/>
      <c r="X1343" s="139"/>
      <c r="Y1343" s="139"/>
      <c r="Z1343" s="139"/>
    </row>
    <row r="1344" spans="22:26">
      <c r="V1344" s="139"/>
      <c r="W1344" s="139"/>
      <c r="X1344" s="139"/>
      <c r="Y1344" s="139"/>
      <c r="Z1344" s="139"/>
    </row>
    <row r="1345" spans="22:26">
      <c r="V1345" s="139"/>
      <c r="W1345" s="139"/>
      <c r="X1345" s="139"/>
      <c r="Y1345" s="139"/>
      <c r="Z1345" s="139"/>
    </row>
    <row r="1346" spans="22:26">
      <c r="V1346" s="139"/>
      <c r="W1346" s="139"/>
      <c r="X1346" s="139"/>
      <c r="Y1346" s="139"/>
      <c r="Z1346" s="139"/>
    </row>
    <row r="1347" spans="22:26">
      <c r="V1347" s="139"/>
      <c r="W1347" s="139"/>
      <c r="X1347" s="139"/>
      <c r="Y1347" s="139"/>
      <c r="Z1347" s="139"/>
    </row>
    <row r="1348" spans="22:26">
      <c r="V1348" s="139"/>
      <c r="W1348" s="139"/>
      <c r="X1348" s="139"/>
      <c r="Y1348" s="139"/>
      <c r="Z1348" s="139"/>
    </row>
    <row r="1349" spans="22:26">
      <c r="V1349" s="139"/>
      <c r="W1349" s="139"/>
      <c r="X1349" s="139"/>
      <c r="Y1349" s="139"/>
      <c r="Z1349" s="139"/>
    </row>
    <row r="1350" spans="22:26">
      <c r="V1350" s="139"/>
      <c r="W1350" s="139"/>
      <c r="X1350" s="139"/>
      <c r="Y1350" s="139"/>
      <c r="Z1350" s="139"/>
    </row>
    <row r="1351" spans="22:26">
      <c r="V1351" s="139"/>
      <c r="W1351" s="139"/>
      <c r="X1351" s="139"/>
      <c r="Y1351" s="139"/>
      <c r="Z1351" s="139"/>
    </row>
    <row r="1352" spans="22:26">
      <c r="V1352" s="139"/>
      <c r="W1352" s="139"/>
      <c r="X1352" s="139"/>
      <c r="Y1352" s="139"/>
      <c r="Z1352" s="139"/>
    </row>
    <row r="1353" spans="22:26">
      <c r="V1353" s="139"/>
      <c r="W1353" s="139"/>
      <c r="X1353" s="139"/>
      <c r="Y1353" s="139"/>
      <c r="Z1353" s="139"/>
    </row>
    <row r="1354" spans="22:26">
      <c r="V1354" s="139"/>
      <c r="W1354" s="139"/>
      <c r="X1354" s="139"/>
      <c r="Y1354" s="139"/>
      <c r="Z1354" s="139"/>
    </row>
    <row r="1355" spans="22:26">
      <c r="V1355" s="139"/>
      <c r="W1355" s="139"/>
      <c r="X1355" s="139"/>
      <c r="Y1355" s="139"/>
      <c r="Z1355" s="139"/>
    </row>
    <row r="1356" spans="22:26">
      <c r="V1356" s="139"/>
      <c r="W1356" s="139"/>
      <c r="X1356" s="139"/>
      <c r="Y1356" s="139"/>
      <c r="Z1356" s="139"/>
    </row>
    <row r="1357" spans="22:26">
      <c r="V1357" s="139"/>
      <c r="W1357" s="139"/>
      <c r="X1357" s="139"/>
      <c r="Y1357" s="139"/>
      <c r="Z1357" s="139"/>
    </row>
    <row r="1358" spans="22:26">
      <c r="V1358" s="139"/>
      <c r="W1358" s="139"/>
      <c r="X1358" s="139"/>
      <c r="Y1358" s="139"/>
      <c r="Z1358" s="139"/>
    </row>
    <row r="1359" spans="22:26">
      <c r="V1359" s="139"/>
      <c r="W1359" s="139"/>
      <c r="X1359" s="139"/>
      <c r="Y1359" s="139"/>
      <c r="Z1359" s="139"/>
    </row>
    <row r="1360" spans="22:26">
      <c r="V1360" s="139"/>
      <c r="W1360" s="139"/>
      <c r="X1360" s="139"/>
      <c r="Y1360" s="139"/>
      <c r="Z1360" s="139"/>
    </row>
    <row r="1361" spans="22:26">
      <c r="V1361" s="139"/>
      <c r="W1361" s="139"/>
      <c r="X1361" s="139"/>
      <c r="Y1361" s="139"/>
      <c r="Z1361" s="139"/>
    </row>
    <row r="1362" spans="22:26">
      <c r="V1362" s="139"/>
      <c r="W1362" s="139"/>
      <c r="X1362" s="139"/>
      <c r="Y1362" s="139"/>
      <c r="Z1362" s="139"/>
    </row>
    <row r="1363" spans="22:26">
      <c r="V1363" s="139"/>
      <c r="W1363" s="139"/>
      <c r="X1363" s="139"/>
      <c r="Y1363" s="139"/>
      <c r="Z1363" s="139"/>
    </row>
    <row r="1364" spans="22:26">
      <c r="V1364" s="139"/>
      <c r="W1364" s="139"/>
      <c r="X1364" s="139"/>
      <c r="Y1364" s="139"/>
      <c r="Z1364" s="139"/>
    </row>
    <row r="1365" spans="22:26">
      <c r="V1365" s="139"/>
      <c r="W1365" s="139"/>
      <c r="X1365" s="139"/>
      <c r="Y1365" s="139"/>
      <c r="Z1365" s="139"/>
    </row>
    <row r="1366" spans="22:26">
      <c r="V1366" s="139"/>
      <c r="W1366" s="139"/>
      <c r="X1366" s="139"/>
      <c r="Y1366" s="139"/>
      <c r="Z1366" s="139"/>
    </row>
    <row r="1367" spans="22:26">
      <c r="V1367" s="139"/>
      <c r="W1367" s="139"/>
      <c r="X1367" s="139"/>
      <c r="Y1367" s="139"/>
      <c r="Z1367" s="139"/>
    </row>
    <row r="1368" spans="22:26">
      <c r="V1368" s="139"/>
      <c r="W1368" s="139"/>
      <c r="X1368" s="139"/>
      <c r="Y1368" s="139"/>
      <c r="Z1368" s="139"/>
    </row>
    <row r="1369" spans="22:26">
      <c r="V1369" s="139"/>
      <c r="W1369" s="139"/>
      <c r="X1369" s="139"/>
      <c r="Y1369" s="139"/>
      <c r="Z1369" s="139"/>
    </row>
    <row r="1370" spans="22:26">
      <c r="V1370" s="139"/>
      <c r="W1370" s="139"/>
      <c r="X1370" s="139"/>
      <c r="Y1370" s="139"/>
      <c r="Z1370" s="139"/>
    </row>
    <row r="1371" spans="22:26">
      <c r="V1371" s="139"/>
      <c r="W1371" s="139"/>
      <c r="X1371" s="139"/>
      <c r="Y1371" s="139"/>
      <c r="Z1371" s="139"/>
    </row>
    <row r="1372" spans="22:26">
      <c r="V1372" s="139"/>
      <c r="W1372" s="139"/>
      <c r="X1372" s="139"/>
      <c r="Y1372" s="139"/>
      <c r="Z1372" s="139"/>
    </row>
    <row r="1373" spans="22:26">
      <c r="V1373" s="139"/>
      <c r="W1373" s="139"/>
      <c r="X1373" s="139"/>
      <c r="Y1373" s="139"/>
      <c r="Z1373" s="139"/>
    </row>
    <row r="1374" spans="22:26">
      <c r="V1374" s="139"/>
      <c r="W1374" s="139"/>
      <c r="X1374" s="139"/>
      <c r="Y1374" s="139"/>
      <c r="Z1374" s="139"/>
    </row>
    <row r="1375" spans="22:26">
      <c r="V1375" s="139"/>
      <c r="W1375" s="139"/>
      <c r="X1375" s="139"/>
      <c r="Y1375" s="139"/>
      <c r="Z1375" s="139"/>
    </row>
    <row r="1376" spans="22:26">
      <c r="V1376" s="139"/>
      <c r="W1376" s="139"/>
      <c r="X1376" s="139"/>
      <c r="Y1376" s="139"/>
      <c r="Z1376" s="139"/>
    </row>
    <row r="1377" spans="22:26">
      <c r="V1377" s="139"/>
      <c r="W1377" s="139"/>
      <c r="X1377" s="139"/>
      <c r="Y1377" s="139"/>
      <c r="Z1377" s="139"/>
    </row>
    <row r="1378" spans="22:26">
      <c r="V1378" s="139"/>
      <c r="W1378" s="139"/>
      <c r="X1378" s="139"/>
      <c r="Y1378" s="139"/>
      <c r="Z1378" s="139"/>
    </row>
    <row r="1379" spans="22:26">
      <c r="V1379" s="139"/>
      <c r="W1379" s="139"/>
      <c r="X1379" s="139"/>
      <c r="Y1379" s="139"/>
      <c r="Z1379" s="139"/>
    </row>
    <row r="1380" spans="22:26">
      <c r="V1380" s="139"/>
      <c r="W1380" s="139"/>
      <c r="X1380" s="139"/>
      <c r="Y1380" s="139"/>
      <c r="Z1380" s="139"/>
    </row>
    <row r="1381" spans="22:26">
      <c r="V1381" s="139"/>
      <c r="W1381" s="139"/>
      <c r="X1381" s="139"/>
      <c r="Y1381" s="139"/>
      <c r="Z1381" s="139"/>
    </row>
    <row r="1382" spans="22:26">
      <c r="V1382" s="139"/>
      <c r="W1382" s="139"/>
      <c r="X1382" s="139"/>
      <c r="Y1382" s="139"/>
      <c r="Z1382" s="139"/>
    </row>
    <row r="1383" spans="22:26">
      <c r="V1383" s="139"/>
      <c r="W1383" s="139"/>
      <c r="X1383" s="139"/>
      <c r="Y1383" s="139"/>
      <c r="Z1383" s="139"/>
    </row>
    <row r="1384" spans="22:26">
      <c r="V1384" s="139"/>
      <c r="W1384" s="139"/>
      <c r="X1384" s="139"/>
      <c r="Y1384" s="139"/>
      <c r="Z1384" s="139"/>
    </row>
    <row r="1385" spans="22:26">
      <c r="V1385" s="139"/>
      <c r="W1385" s="139"/>
      <c r="X1385" s="139"/>
      <c r="Y1385" s="139"/>
      <c r="Z1385" s="139"/>
    </row>
    <row r="1386" spans="22:26">
      <c r="V1386" s="139"/>
      <c r="W1386" s="139"/>
      <c r="X1386" s="139"/>
      <c r="Y1386" s="139"/>
      <c r="Z1386" s="139"/>
    </row>
    <row r="1387" spans="22:26">
      <c r="V1387" s="139"/>
      <c r="W1387" s="139"/>
      <c r="X1387" s="139"/>
      <c r="Y1387" s="139"/>
      <c r="Z1387" s="139"/>
    </row>
    <row r="1388" spans="22:26">
      <c r="V1388" s="139"/>
      <c r="W1388" s="139"/>
      <c r="X1388" s="139"/>
      <c r="Y1388" s="139"/>
      <c r="Z1388" s="139"/>
    </row>
    <row r="1389" spans="22:26">
      <c r="V1389" s="139"/>
      <c r="W1389" s="139"/>
      <c r="X1389" s="139"/>
      <c r="Y1389" s="139"/>
      <c r="Z1389" s="139"/>
    </row>
    <row r="1390" spans="22:26">
      <c r="V1390" s="139"/>
      <c r="W1390" s="139"/>
      <c r="X1390" s="139"/>
      <c r="Y1390" s="139"/>
      <c r="Z1390" s="139"/>
    </row>
    <row r="1391" spans="22:26">
      <c r="V1391" s="139"/>
      <c r="W1391" s="139"/>
      <c r="X1391" s="139"/>
      <c r="Y1391" s="139"/>
      <c r="Z1391" s="139"/>
    </row>
    <row r="1392" spans="22:26">
      <c r="V1392" s="139"/>
      <c r="W1392" s="139"/>
      <c r="X1392" s="139"/>
      <c r="Y1392" s="139"/>
      <c r="Z1392" s="139"/>
    </row>
    <row r="1393" spans="22:26">
      <c r="V1393" s="139"/>
      <c r="W1393" s="139"/>
      <c r="X1393" s="139"/>
      <c r="Y1393" s="139"/>
      <c r="Z1393" s="139"/>
    </row>
    <row r="1394" spans="22:26">
      <c r="V1394" s="139"/>
      <c r="W1394" s="139"/>
      <c r="X1394" s="139"/>
      <c r="Y1394" s="139"/>
      <c r="Z1394" s="139"/>
    </row>
    <row r="1395" spans="22:26">
      <c r="V1395" s="139"/>
      <c r="W1395" s="139"/>
      <c r="X1395" s="139"/>
      <c r="Y1395" s="139"/>
      <c r="Z1395" s="139"/>
    </row>
    <row r="1396" spans="22:26">
      <c r="V1396" s="139"/>
      <c r="W1396" s="139"/>
      <c r="X1396" s="139"/>
      <c r="Y1396" s="139"/>
      <c r="Z1396" s="139"/>
    </row>
    <row r="1397" spans="22:26">
      <c r="V1397" s="139"/>
      <c r="W1397" s="139"/>
      <c r="X1397" s="139"/>
      <c r="Y1397" s="139"/>
      <c r="Z1397" s="139"/>
    </row>
    <row r="1398" spans="22:26">
      <c r="V1398" s="139"/>
      <c r="W1398" s="139"/>
      <c r="X1398" s="139"/>
      <c r="Y1398" s="139"/>
      <c r="Z1398" s="139"/>
    </row>
    <row r="1399" spans="22:26">
      <c r="V1399" s="139"/>
      <c r="W1399" s="139"/>
      <c r="X1399" s="139"/>
      <c r="Y1399" s="139"/>
      <c r="Z1399" s="139"/>
    </row>
    <row r="1400" spans="22:26">
      <c r="V1400" s="139"/>
      <c r="W1400" s="139"/>
      <c r="X1400" s="139"/>
      <c r="Y1400" s="139"/>
      <c r="Z1400" s="139"/>
    </row>
    <row r="1401" spans="22:26">
      <c r="V1401" s="139"/>
      <c r="W1401" s="139"/>
      <c r="X1401" s="139"/>
      <c r="Y1401" s="139"/>
      <c r="Z1401" s="139"/>
    </row>
    <row r="1402" spans="22:26">
      <c r="V1402" s="139"/>
      <c r="W1402" s="139"/>
      <c r="X1402" s="139"/>
      <c r="Y1402" s="139"/>
      <c r="Z1402" s="139"/>
    </row>
    <row r="1403" spans="22:26">
      <c r="V1403" s="139"/>
      <c r="W1403" s="139"/>
      <c r="X1403" s="139"/>
      <c r="Y1403" s="139"/>
      <c r="Z1403" s="139"/>
    </row>
    <row r="1404" spans="22:26">
      <c r="V1404" s="139"/>
      <c r="W1404" s="139"/>
      <c r="X1404" s="139"/>
      <c r="Y1404" s="139"/>
      <c r="Z1404" s="139"/>
    </row>
    <row r="1405" spans="22:26">
      <c r="V1405" s="139"/>
      <c r="W1405" s="139"/>
      <c r="X1405" s="139"/>
      <c r="Y1405" s="139"/>
      <c r="Z1405" s="139"/>
    </row>
    <row r="1406" spans="22:26">
      <c r="V1406" s="139"/>
      <c r="W1406" s="139"/>
      <c r="X1406" s="139"/>
      <c r="Y1406" s="139"/>
      <c r="Z1406" s="139"/>
    </row>
    <row r="1407" spans="22:26">
      <c r="V1407" s="139"/>
      <c r="W1407" s="139"/>
      <c r="X1407" s="139"/>
      <c r="Y1407" s="139"/>
      <c r="Z1407" s="139"/>
    </row>
    <row r="1408" spans="22:26">
      <c r="V1408" s="139"/>
      <c r="W1408" s="139"/>
      <c r="X1408" s="139"/>
      <c r="Y1408" s="139"/>
      <c r="Z1408" s="139"/>
    </row>
    <row r="1409" spans="22:26">
      <c r="V1409" s="139"/>
      <c r="W1409" s="139"/>
      <c r="X1409" s="139"/>
      <c r="Y1409" s="139"/>
      <c r="Z1409" s="139"/>
    </row>
    <row r="1410" spans="22:26">
      <c r="V1410" s="139"/>
      <c r="W1410" s="139"/>
      <c r="X1410" s="139"/>
      <c r="Y1410" s="139"/>
      <c r="Z1410" s="139"/>
    </row>
    <row r="1411" spans="22:26">
      <c r="V1411" s="139"/>
      <c r="W1411" s="139"/>
      <c r="X1411" s="139"/>
      <c r="Y1411" s="139"/>
      <c r="Z1411" s="139"/>
    </row>
    <row r="1412" spans="22:26">
      <c r="V1412" s="139"/>
      <c r="W1412" s="139"/>
      <c r="X1412" s="139"/>
      <c r="Y1412" s="139"/>
      <c r="Z1412" s="139"/>
    </row>
    <row r="1413" spans="22:26">
      <c r="V1413" s="139"/>
      <c r="W1413" s="139"/>
      <c r="X1413" s="139"/>
      <c r="Y1413" s="139"/>
      <c r="Z1413" s="139"/>
    </row>
    <row r="1414" spans="22:26">
      <c r="V1414" s="139"/>
      <c r="W1414" s="139"/>
      <c r="X1414" s="139"/>
      <c r="Y1414" s="139"/>
      <c r="Z1414" s="139"/>
    </row>
    <row r="1415" spans="22:26">
      <c r="V1415" s="139"/>
      <c r="W1415" s="139"/>
      <c r="X1415" s="139"/>
      <c r="Y1415" s="139"/>
      <c r="Z1415" s="139"/>
    </row>
    <row r="1416" spans="22:26">
      <c r="V1416" s="139"/>
      <c r="W1416" s="139"/>
      <c r="X1416" s="139"/>
      <c r="Y1416" s="139"/>
      <c r="Z1416" s="139"/>
    </row>
    <row r="1417" spans="22:26">
      <c r="V1417" s="139"/>
      <c r="W1417" s="139"/>
      <c r="X1417" s="139"/>
      <c r="Y1417" s="139"/>
      <c r="Z1417" s="139"/>
    </row>
    <row r="1418" spans="22:26">
      <c r="V1418" s="139"/>
      <c r="W1418" s="139"/>
      <c r="X1418" s="139"/>
      <c r="Y1418" s="139"/>
      <c r="Z1418" s="139"/>
    </row>
    <row r="1419" spans="22:26">
      <c r="V1419" s="139"/>
      <c r="W1419" s="139"/>
      <c r="X1419" s="139"/>
      <c r="Y1419" s="139"/>
      <c r="Z1419" s="139"/>
    </row>
    <row r="1420" spans="22:26">
      <c r="V1420" s="139"/>
      <c r="W1420" s="139"/>
      <c r="X1420" s="139"/>
      <c r="Y1420" s="139"/>
      <c r="Z1420" s="139"/>
    </row>
    <row r="1421" spans="22:26">
      <c r="V1421" s="139"/>
      <c r="W1421" s="139"/>
      <c r="X1421" s="139"/>
      <c r="Y1421" s="139"/>
      <c r="Z1421" s="139"/>
    </row>
    <row r="1422" spans="22:26">
      <c r="V1422" s="139"/>
      <c r="W1422" s="139"/>
      <c r="X1422" s="139"/>
      <c r="Y1422" s="139"/>
      <c r="Z1422" s="139"/>
    </row>
    <row r="1423" spans="22:26">
      <c r="V1423" s="139"/>
      <c r="W1423" s="139"/>
      <c r="X1423" s="139"/>
      <c r="Y1423" s="139"/>
      <c r="Z1423" s="139"/>
    </row>
    <row r="1424" spans="22:26">
      <c r="V1424" s="139"/>
      <c r="W1424" s="139"/>
      <c r="X1424" s="139"/>
      <c r="Y1424" s="139"/>
      <c r="Z1424" s="139"/>
    </row>
    <row r="1425" spans="22:26">
      <c r="V1425" s="139"/>
      <c r="W1425" s="139"/>
      <c r="X1425" s="139"/>
      <c r="Y1425" s="139"/>
      <c r="Z1425" s="139"/>
    </row>
    <row r="1426" spans="22:26">
      <c r="V1426" s="139"/>
      <c r="W1426" s="139"/>
      <c r="X1426" s="139"/>
      <c r="Y1426" s="139"/>
      <c r="Z1426" s="139"/>
    </row>
    <row r="1427" spans="22:26">
      <c r="V1427" s="139"/>
      <c r="W1427" s="139"/>
      <c r="X1427" s="139"/>
      <c r="Y1427" s="139"/>
      <c r="Z1427" s="139"/>
    </row>
    <row r="1428" spans="22:26">
      <c r="V1428" s="139"/>
      <c r="W1428" s="139"/>
      <c r="X1428" s="139"/>
      <c r="Y1428" s="139"/>
      <c r="Z1428" s="139"/>
    </row>
    <row r="1429" spans="22:26">
      <c r="V1429" s="139"/>
      <c r="W1429" s="139"/>
      <c r="X1429" s="139"/>
      <c r="Y1429" s="139"/>
      <c r="Z1429" s="139"/>
    </row>
    <row r="1430" spans="22:26">
      <c r="V1430" s="139"/>
      <c r="W1430" s="139"/>
      <c r="X1430" s="139"/>
      <c r="Y1430" s="139"/>
      <c r="Z1430" s="139"/>
    </row>
    <row r="1431" spans="22:26">
      <c r="V1431" s="139"/>
      <c r="W1431" s="139"/>
      <c r="X1431" s="139"/>
      <c r="Y1431" s="139"/>
      <c r="Z1431" s="139"/>
    </row>
    <row r="1432" spans="22:26">
      <c r="V1432" s="139"/>
      <c r="W1432" s="139"/>
      <c r="X1432" s="139"/>
      <c r="Y1432" s="139"/>
      <c r="Z1432" s="139"/>
    </row>
    <row r="1433" spans="22:26">
      <c r="V1433" s="139"/>
      <c r="W1433" s="139"/>
      <c r="X1433" s="139"/>
      <c r="Y1433" s="139"/>
      <c r="Z1433" s="139"/>
    </row>
    <row r="1434" spans="22:26">
      <c r="V1434" s="139"/>
      <c r="W1434" s="139"/>
      <c r="X1434" s="139"/>
      <c r="Y1434" s="139"/>
      <c r="Z1434" s="139"/>
    </row>
    <row r="1435" spans="22:26">
      <c r="V1435" s="139"/>
      <c r="W1435" s="139"/>
      <c r="X1435" s="139"/>
      <c r="Y1435" s="139"/>
      <c r="Z1435" s="139"/>
    </row>
    <row r="1436" spans="22:26">
      <c r="V1436" s="139"/>
      <c r="W1436" s="139"/>
      <c r="X1436" s="139"/>
      <c r="Y1436" s="139"/>
      <c r="Z1436" s="139"/>
    </row>
    <row r="1437" spans="22:26">
      <c r="V1437" s="139"/>
      <c r="W1437" s="139"/>
      <c r="X1437" s="139"/>
      <c r="Y1437" s="139"/>
      <c r="Z1437" s="139"/>
    </row>
    <row r="1438" spans="22:26">
      <c r="V1438" s="139"/>
      <c r="W1438" s="139"/>
      <c r="X1438" s="139"/>
      <c r="Y1438" s="139"/>
      <c r="Z1438" s="139"/>
    </row>
    <row r="1439" spans="22:26">
      <c r="V1439" s="139"/>
      <c r="W1439" s="139"/>
      <c r="X1439" s="139"/>
      <c r="Y1439" s="139"/>
      <c r="Z1439" s="139"/>
    </row>
    <row r="1440" spans="22:26">
      <c r="V1440" s="139"/>
      <c r="W1440" s="139"/>
      <c r="X1440" s="139"/>
      <c r="Y1440" s="139"/>
      <c r="Z1440" s="139"/>
    </row>
    <row r="1441" spans="22:26">
      <c r="V1441" s="139"/>
      <c r="W1441" s="139"/>
      <c r="X1441" s="139"/>
      <c r="Y1441" s="139"/>
      <c r="Z1441" s="139"/>
    </row>
    <row r="1442" spans="22:26">
      <c r="V1442" s="139"/>
      <c r="W1442" s="139"/>
      <c r="X1442" s="139"/>
      <c r="Y1442" s="139"/>
      <c r="Z1442" s="139"/>
    </row>
    <row r="1443" spans="22:26">
      <c r="V1443" s="139"/>
      <c r="W1443" s="139"/>
      <c r="X1443" s="139"/>
      <c r="Y1443" s="139"/>
      <c r="Z1443" s="139"/>
    </row>
    <row r="1444" spans="22:26">
      <c r="V1444" s="139"/>
      <c r="W1444" s="139"/>
      <c r="X1444" s="139"/>
      <c r="Y1444" s="139"/>
      <c r="Z1444" s="139"/>
    </row>
    <row r="1445" spans="22:26">
      <c r="V1445" s="139"/>
      <c r="W1445" s="139"/>
      <c r="X1445" s="139"/>
      <c r="Y1445" s="139"/>
      <c r="Z1445" s="139"/>
    </row>
    <row r="1446" spans="22:26">
      <c r="V1446" s="139"/>
      <c r="W1446" s="139"/>
      <c r="X1446" s="139"/>
      <c r="Y1446" s="139"/>
      <c r="Z1446" s="139"/>
    </row>
    <row r="1447" spans="22:26">
      <c r="V1447" s="139"/>
      <c r="W1447" s="139"/>
      <c r="X1447" s="139"/>
      <c r="Y1447" s="139"/>
      <c r="Z1447" s="139"/>
    </row>
    <row r="1448" spans="22:26">
      <c r="V1448" s="139"/>
      <c r="W1448" s="139"/>
      <c r="X1448" s="139"/>
      <c r="Y1448" s="139"/>
      <c r="Z1448" s="139"/>
    </row>
    <row r="1449" spans="22:26">
      <c r="V1449" s="139"/>
      <c r="W1449" s="139"/>
      <c r="X1449" s="139"/>
      <c r="Y1449" s="139"/>
      <c r="Z1449" s="139"/>
    </row>
    <row r="1450" spans="22:26">
      <c r="V1450" s="139"/>
      <c r="W1450" s="139"/>
      <c r="X1450" s="139"/>
      <c r="Y1450" s="139"/>
      <c r="Z1450" s="139"/>
    </row>
    <row r="1451" spans="22:26">
      <c r="V1451" s="139"/>
      <c r="W1451" s="139"/>
      <c r="X1451" s="139"/>
      <c r="Y1451" s="139"/>
      <c r="Z1451" s="139"/>
    </row>
    <row r="1452" spans="22:26">
      <c r="V1452" s="139"/>
      <c r="W1452" s="139"/>
      <c r="X1452" s="139"/>
      <c r="Y1452" s="139"/>
      <c r="Z1452" s="139"/>
    </row>
    <row r="1453" spans="22:26">
      <c r="V1453" s="139"/>
      <c r="W1453" s="139"/>
      <c r="X1453" s="139"/>
      <c r="Y1453" s="139"/>
      <c r="Z1453" s="139"/>
    </row>
    <row r="1454" spans="22:26">
      <c r="V1454" s="139"/>
      <c r="W1454" s="139"/>
      <c r="X1454" s="139"/>
      <c r="Y1454" s="139"/>
      <c r="Z1454" s="139"/>
    </row>
    <row r="1455" spans="22:26">
      <c r="V1455" s="139"/>
      <c r="W1455" s="139"/>
      <c r="X1455" s="139"/>
      <c r="Y1455" s="139"/>
      <c r="Z1455" s="139"/>
    </row>
    <row r="1456" spans="22:26">
      <c r="V1456" s="139"/>
      <c r="W1456" s="139"/>
      <c r="X1456" s="139"/>
      <c r="Y1456" s="139"/>
      <c r="Z1456" s="139"/>
    </row>
    <row r="1457" spans="22:26">
      <c r="V1457" s="139"/>
      <c r="W1457" s="139"/>
      <c r="X1457" s="139"/>
      <c r="Y1457" s="139"/>
      <c r="Z1457" s="139"/>
    </row>
    <row r="1458" spans="22:26">
      <c r="V1458" s="139"/>
      <c r="W1458" s="139"/>
      <c r="X1458" s="139"/>
      <c r="Y1458" s="139"/>
      <c r="Z1458" s="139"/>
    </row>
    <row r="1459" spans="22:26">
      <c r="V1459" s="139"/>
      <c r="W1459" s="139"/>
      <c r="X1459" s="139"/>
      <c r="Y1459" s="139"/>
      <c r="Z1459" s="139"/>
    </row>
    <row r="1460" spans="22:26">
      <c r="V1460" s="139"/>
      <c r="W1460" s="139"/>
      <c r="X1460" s="139"/>
      <c r="Y1460" s="139"/>
      <c r="Z1460" s="139"/>
    </row>
    <row r="1461" spans="22:26">
      <c r="V1461" s="139"/>
      <c r="W1461" s="139"/>
      <c r="X1461" s="139"/>
      <c r="Y1461" s="139"/>
      <c r="Z1461" s="139"/>
    </row>
    <row r="1462" spans="22:26">
      <c r="V1462" s="139"/>
      <c r="W1462" s="139"/>
      <c r="X1462" s="139"/>
      <c r="Y1462" s="139"/>
      <c r="Z1462" s="139"/>
    </row>
    <row r="1463" spans="22:26">
      <c r="V1463" s="139"/>
      <c r="W1463" s="139"/>
      <c r="X1463" s="139"/>
      <c r="Y1463" s="139"/>
      <c r="Z1463" s="139"/>
    </row>
    <row r="1464" spans="22:26">
      <c r="V1464" s="139"/>
      <c r="W1464" s="139"/>
      <c r="X1464" s="139"/>
      <c r="Y1464" s="139"/>
      <c r="Z1464" s="139"/>
    </row>
    <row r="1465" spans="22:26">
      <c r="V1465" s="139"/>
      <c r="W1465" s="139"/>
      <c r="X1465" s="139"/>
      <c r="Y1465" s="139"/>
      <c r="Z1465" s="139"/>
    </row>
    <row r="1466" spans="22:26">
      <c r="V1466" s="139"/>
      <c r="W1466" s="139"/>
      <c r="X1466" s="139"/>
      <c r="Y1466" s="139"/>
      <c r="Z1466" s="139"/>
    </row>
    <row r="1467" spans="22:26">
      <c r="V1467" s="139"/>
      <c r="W1467" s="139"/>
      <c r="X1467" s="139"/>
      <c r="Y1467" s="139"/>
      <c r="Z1467" s="139"/>
    </row>
    <row r="1468" spans="22:26">
      <c r="V1468" s="139"/>
      <c r="W1468" s="139"/>
      <c r="X1468" s="139"/>
      <c r="Y1468" s="139"/>
      <c r="Z1468" s="139"/>
    </row>
    <row r="1469" spans="22:26">
      <c r="V1469" s="139"/>
      <c r="W1469" s="139"/>
      <c r="X1469" s="139"/>
      <c r="Y1469" s="139"/>
      <c r="Z1469" s="139"/>
    </row>
    <row r="1470" spans="22:26">
      <c r="V1470" s="139"/>
      <c r="W1470" s="139"/>
      <c r="X1470" s="139"/>
      <c r="Y1470" s="139"/>
      <c r="Z1470" s="139"/>
    </row>
    <row r="1471" spans="22:26">
      <c r="V1471" s="139"/>
      <c r="W1471" s="139"/>
      <c r="X1471" s="139"/>
      <c r="Y1471" s="139"/>
      <c r="Z1471" s="139"/>
    </row>
    <row r="1472" spans="22:26">
      <c r="V1472" s="139"/>
      <c r="W1472" s="139"/>
      <c r="X1472" s="139"/>
      <c r="Y1472" s="139"/>
      <c r="Z1472" s="139"/>
    </row>
    <row r="1473" spans="22:26">
      <c r="V1473" s="139"/>
      <c r="W1473" s="139"/>
      <c r="X1473" s="139"/>
      <c r="Y1473" s="139"/>
      <c r="Z1473" s="139"/>
    </row>
    <row r="1474" spans="22:26">
      <c r="V1474" s="139"/>
      <c r="W1474" s="139"/>
      <c r="X1474" s="139"/>
      <c r="Y1474" s="139"/>
      <c r="Z1474" s="139"/>
    </row>
    <row r="1475" spans="22:26">
      <c r="V1475" s="139"/>
      <c r="W1475" s="139"/>
      <c r="X1475" s="139"/>
      <c r="Y1475" s="139"/>
      <c r="Z1475" s="139"/>
    </row>
    <row r="1476" spans="22:26">
      <c r="V1476" s="139"/>
      <c r="W1476" s="139"/>
      <c r="X1476" s="139"/>
      <c r="Y1476" s="139"/>
      <c r="Z1476" s="139"/>
    </row>
    <row r="1477" spans="22:26">
      <c r="V1477" s="139"/>
      <c r="W1477" s="139"/>
      <c r="X1477" s="139"/>
      <c r="Y1477" s="139"/>
      <c r="Z1477" s="139"/>
    </row>
    <row r="1478" spans="22:26">
      <c r="V1478" s="139"/>
      <c r="W1478" s="139"/>
      <c r="X1478" s="139"/>
      <c r="Y1478" s="139"/>
      <c r="Z1478" s="139"/>
    </row>
    <row r="1479" spans="22:26">
      <c r="V1479" s="139"/>
      <c r="W1479" s="139"/>
      <c r="X1479" s="139"/>
      <c r="Y1479" s="139"/>
      <c r="Z1479" s="139"/>
    </row>
    <row r="1480" spans="22:26">
      <c r="V1480" s="139"/>
      <c r="W1480" s="139"/>
      <c r="X1480" s="139"/>
      <c r="Y1480" s="139"/>
      <c r="Z1480" s="139"/>
    </row>
    <row r="1481" spans="22:26">
      <c r="V1481" s="139"/>
      <c r="W1481" s="139"/>
      <c r="X1481" s="139"/>
      <c r="Y1481" s="139"/>
      <c r="Z1481" s="139"/>
    </row>
    <row r="1482" spans="22:26">
      <c r="V1482" s="139"/>
      <c r="W1482" s="139"/>
      <c r="X1482" s="139"/>
      <c r="Y1482" s="139"/>
      <c r="Z1482" s="139"/>
    </row>
    <row r="1483" spans="22:26">
      <c r="V1483" s="139"/>
      <c r="W1483" s="139"/>
      <c r="X1483" s="139"/>
      <c r="Y1483" s="139"/>
      <c r="Z1483" s="139"/>
    </row>
    <row r="1484" spans="22:26">
      <c r="V1484" s="139"/>
      <c r="W1484" s="139"/>
      <c r="X1484" s="139"/>
      <c r="Y1484" s="139"/>
      <c r="Z1484" s="139"/>
    </row>
    <row r="1485" spans="22:26">
      <c r="V1485" s="139"/>
      <c r="W1485" s="139"/>
      <c r="X1485" s="139"/>
      <c r="Y1485" s="139"/>
      <c r="Z1485" s="139"/>
    </row>
    <row r="1486" spans="22:26">
      <c r="V1486" s="139"/>
      <c r="W1486" s="139"/>
      <c r="X1486" s="139"/>
      <c r="Y1486" s="139"/>
      <c r="Z1486" s="139"/>
    </row>
    <row r="1487" spans="22:26">
      <c r="V1487" s="139"/>
      <c r="W1487" s="139"/>
      <c r="X1487" s="139"/>
      <c r="Y1487" s="139"/>
      <c r="Z1487" s="139"/>
    </row>
    <row r="1488" spans="22:26">
      <c r="V1488" s="139"/>
      <c r="W1488" s="139"/>
      <c r="X1488" s="139"/>
      <c r="Y1488" s="139"/>
      <c r="Z1488" s="139"/>
    </row>
    <row r="1489" spans="22:26">
      <c r="V1489" s="139"/>
      <c r="W1489" s="139"/>
      <c r="X1489" s="139"/>
      <c r="Y1489" s="139"/>
      <c r="Z1489" s="139"/>
    </row>
    <row r="1490" spans="22:26">
      <c r="V1490" s="139"/>
      <c r="W1490" s="139"/>
      <c r="X1490" s="139"/>
      <c r="Y1490" s="139"/>
      <c r="Z1490" s="139"/>
    </row>
    <row r="1491" spans="22:26">
      <c r="V1491" s="139"/>
      <c r="W1491" s="139"/>
      <c r="X1491" s="139"/>
      <c r="Y1491" s="139"/>
      <c r="Z1491" s="139"/>
    </row>
    <row r="1492" spans="22:26">
      <c r="V1492" s="139"/>
      <c r="W1492" s="139"/>
      <c r="X1492" s="139"/>
      <c r="Y1492" s="139"/>
      <c r="Z1492" s="139"/>
    </row>
    <row r="1493" spans="22:26">
      <c r="V1493" s="139"/>
      <c r="W1493" s="139"/>
      <c r="X1493" s="139"/>
      <c r="Y1493" s="139"/>
      <c r="Z1493" s="139"/>
    </row>
    <row r="1494" spans="22:26">
      <c r="V1494" s="139"/>
      <c r="W1494" s="139"/>
      <c r="X1494" s="139"/>
      <c r="Y1494" s="139"/>
      <c r="Z1494" s="139"/>
    </row>
    <row r="1495" spans="22:26">
      <c r="V1495" s="139"/>
      <c r="W1495" s="139"/>
      <c r="X1495" s="139"/>
      <c r="Y1495" s="139"/>
      <c r="Z1495" s="139"/>
    </row>
    <row r="1496" spans="22:26">
      <c r="V1496" s="139"/>
      <c r="W1496" s="139"/>
      <c r="X1496" s="139"/>
      <c r="Y1496" s="139"/>
      <c r="Z1496" s="139"/>
    </row>
    <row r="1497" spans="22:26">
      <c r="V1497" s="139"/>
      <c r="W1497" s="139"/>
      <c r="X1497" s="139"/>
      <c r="Y1497" s="139"/>
      <c r="Z1497" s="139"/>
    </row>
    <row r="1498" spans="22:26">
      <c r="V1498" s="139"/>
      <c r="W1498" s="139"/>
      <c r="X1498" s="139"/>
      <c r="Y1498" s="139"/>
      <c r="Z1498" s="139"/>
    </row>
    <row r="1499" spans="22:26">
      <c r="V1499" s="139"/>
      <c r="W1499" s="139"/>
      <c r="X1499" s="139"/>
      <c r="Y1499" s="139"/>
      <c r="Z1499" s="139"/>
    </row>
    <row r="1500" spans="22:26">
      <c r="V1500" s="139"/>
      <c r="W1500" s="139"/>
      <c r="X1500" s="139"/>
      <c r="Y1500" s="139"/>
      <c r="Z1500" s="139"/>
    </row>
    <row r="1501" spans="22:26">
      <c r="V1501" s="139"/>
      <c r="W1501" s="139"/>
      <c r="X1501" s="139"/>
      <c r="Y1501" s="139"/>
      <c r="Z1501" s="139"/>
    </row>
    <row r="1502" spans="22:26">
      <c r="V1502" s="139"/>
      <c r="W1502" s="139"/>
      <c r="X1502" s="139"/>
      <c r="Y1502" s="139"/>
      <c r="Z1502" s="139"/>
    </row>
    <row r="1503" spans="22:26">
      <c r="V1503" s="139"/>
      <c r="W1503" s="139"/>
      <c r="X1503" s="139"/>
      <c r="Y1503" s="139"/>
      <c r="Z1503" s="139"/>
    </row>
    <row r="1504" spans="22:26">
      <c r="V1504" s="139"/>
      <c r="W1504" s="139"/>
      <c r="X1504" s="139"/>
      <c r="Y1504" s="139"/>
      <c r="Z1504" s="139"/>
    </row>
    <row r="1505" spans="22:26">
      <c r="V1505" s="139"/>
      <c r="W1505" s="139"/>
      <c r="X1505" s="139"/>
      <c r="Y1505" s="139"/>
      <c r="Z1505" s="139"/>
    </row>
    <row r="1506" spans="22:26">
      <c r="V1506" s="139"/>
      <c r="W1506" s="139"/>
      <c r="X1506" s="139"/>
      <c r="Y1506" s="139"/>
      <c r="Z1506" s="139"/>
    </row>
    <row r="1507" spans="22:26">
      <c r="V1507" s="139"/>
      <c r="W1507" s="139"/>
      <c r="X1507" s="139"/>
      <c r="Y1507" s="139"/>
      <c r="Z1507" s="139"/>
    </row>
    <row r="1508" spans="22:26">
      <c r="V1508" s="139"/>
      <c r="W1508" s="139"/>
      <c r="X1508" s="139"/>
      <c r="Y1508" s="139"/>
      <c r="Z1508" s="139"/>
    </row>
    <row r="1509" spans="22:26">
      <c r="V1509" s="139"/>
      <c r="W1509" s="139"/>
      <c r="X1509" s="139"/>
      <c r="Y1509" s="139"/>
      <c r="Z1509" s="139"/>
    </row>
    <row r="1510" spans="22:26">
      <c r="V1510" s="139"/>
      <c r="W1510" s="139"/>
      <c r="X1510" s="139"/>
      <c r="Y1510" s="139"/>
      <c r="Z1510" s="139"/>
    </row>
    <row r="1511" spans="22:26">
      <c r="V1511" s="139"/>
      <c r="W1511" s="139"/>
      <c r="X1511" s="139"/>
      <c r="Y1511" s="139"/>
      <c r="Z1511" s="139"/>
    </row>
    <row r="1512" spans="22:26">
      <c r="V1512" s="139"/>
      <c r="W1512" s="139"/>
      <c r="X1512" s="139"/>
      <c r="Y1512" s="139"/>
      <c r="Z1512" s="139"/>
    </row>
    <row r="1513" spans="22:26">
      <c r="V1513" s="139"/>
      <c r="W1513" s="139"/>
      <c r="X1513" s="139"/>
      <c r="Y1513" s="139"/>
      <c r="Z1513" s="139"/>
    </row>
    <row r="1514" spans="22:26">
      <c r="V1514" s="139"/>
      <c r="W1514" s="139"/>
      <c r="X1514" s="139"/>
      <c r="Y1514" s="139"/>
      <c r="Z1514" s="139"/>
    </row>
    <row r="1515" spans="22:26">
      <c r="V1515" s="139"/>
      <c r="W1515" s="139"/>
      <c r="X1515" s="139"/>
      <c r="Y1515" s="139"/>
      <c r="Z1515" s="139"/>
    </row>
    <row r="1516" spans="22:26">
      <c r="V1516" s="139"/>
      <c r="W1516" s="139"/>
      <c r="X1516" s="139"/>
      <c r="Y1516" s="139"/>
      <c r="Z1516" s="139"/>
    </row>
    <row r="1517" spans="22:26">
      <c r="V1517" s="139"/>
      <c r="W1517" s="139"/>
      <c r="X1517" s="139"/>
      <c r="Y1517" s="139"/>
      <c r="Z1517" s="139"/>
    </row>
    <row r="1518" spans="22:26">
      <c r="V1518" s="139"/>
      <c r="W1518" s="139"/>
      <c r="X1518" s="139"/>
      <c r="Y1518" s="139"/>
      <c r="Z1518" s="139"/>
    </row>
    <row r="1519" spans="22:26">
      <c r="V1519" s="139"/>
      <c r="W1519" s="139"/>
      <c r="X1519" s="139"/>
      <c r="Y1519" s="139"/>
      <c r="Z1519" s="139"/>
    </row>
    <row r="1520" spans="22:26">
      <c r="V1520" s="139"/>
      <c r="W1520" s="139"/>
      <c r="X1520" s="139"/>
      <c r="Y1520" s="139"/>
      <c r="Z1520" s="139"/>
    </row>
    <row r="1521" spans="22:26">
      <c r="V1521" s="139"/>
      <c r="W1521" s="139"/>
      <c r="X1521" s="139"/>
      <c r="Y1521" s="139"/>
      <c r="Z1521" s="139"/>
    </row>
    <row r="1522" spans="22:26">
      <c r="V1522" s="139"/>
      <c r="W1522" s="139"/>
      <c r="X1522" s="139"/>
      <c r="Y1522" s="139"/>
      <c r="Z1522" s="139"/>
    </row>
    <row r="1523" spans="22:26">
      <c r="V1523" s="139"/>
      <c r="W1523" s="139"/>
      <c r="X1523" s="139"/>
      <c r="Y1523" s="139"/>
      <c r="Z1523" s="139"/>
    </row>
    <row r="1524" spans="22:26">
      <c r="V1524" s="139"/>
      <c r="W1524" s="139"/>
      <c r="X1524" s="139"/>
      <c r="Y1524" s="139"/>
      <c r="Z1524" s="139"/>
    </row>
    <row r="1525" spans="22:26">
      <c r="V1525" s="139"/>
      <c r="W1525" s="139"/>
      <c r="X1525" s="139"/>
      <c r="Y1525" s="139"/>
      <c r="Z1525" s="139"/>
    </row>
    <row r="1526" spans="22:26">
      <c r="V1526" s="139"/>
      <c r="W1526" s="139"/>
      <c r="X1526" s="139"/>
      <c r="Y1526" s="139"/>
      <c r="Z1526" s="139"/>
    </row>
    <row r="1527" spans="22:26">
      <c r="V1527" s="139"/>
      <c r="W1527" s="139"/>
      <c r="X1527" s="139"/>
      <c r="Y1527" s="139"/>
      <c r="Z1527" s="139"/>
    </row>
    <row r="1528" spans="22:26">
      <c r="V1528" s="139"/>
      <c r="W1528" s="139"/>
      <c r="X1528" s="139"/>
      <c r="Y1528" s="139"/>
      <c r="Z1528" s="139"/>
    </row>
    <row r="1529" spans="22:26">
      <c r="V1529" s="139"/>
      <c r="W1529" s="139"/>
      <c r="X1529" s="139"/>
      <c r="Y1529" s="139"/>
      <c r="Z1529" s="139"/>
    </row>
    <row r="1530" spans="22:26">
      <c r="V1530" s="139"/>
      <c r="W1530" s="139"/>
      <c r="X1530" s="139"/>
      <c r="Y1530" s="139"/>
      <c r="Z1530" s="139"/>
    </row>
    <row r="1531" spans="22:26">
      <c r="V1531" s="139"/>
      <c r="W1531" s="139"/>
      <c r="X1531" s="139"/>
      <c r="Y1531" s="139"/>
      <c r="Z1531" s="139"/>
    </row>
    <row r="1532" spans="22:26">
      <c r="V1532" s="139"/>
      <c r="W1532" s="139"/>
      <c r="X1532" s="139"/>
      <c r="Y1532" s="139"/>
      <c r="Z1532" s="139"/>
    </row>
    <row r="1533" spans="22:26">
      <c r="V1533" s="139"/>
      <c r="W1533" s="139"/>
      <c r="X1533" s="139"/>
      <c r="Y1533" s="139"/>
      <c r="Z1533" s="139"/>
    </row>
    <row r="1534" spans="22:26">
      <c r="V1534" s="139"/>
      <c r="W1534" s="139"/>
      <c r="X1534" s="139"/>
      <c r="Y1534" s="139"/>
      <c r="Z1534" s="139"/>
    </row>
    <row r="1535" spans="22:26">
      <c r="V1535" s="139"/>
      <c r="W1535" s="139"/>
      <c r="X1535" s="139"/>
      <c r="Y1535" s="139"/>
      <c r="Z1535" s="139"/>
    </row>
    <row r="1536" spans="22:26">
      <c r="V1536" s="139"/>
      <c r="W1536" s="139"/>
      <c r="X1536" s="139"/>
      <c r="Y1536" s="139"/>
      <c r="Z1536" s="139"/>
    </row>
    <row r="1537" spans="22:26">
      <c r="V1537" s="139"/>
      <c r="W1537" s="139"/>
      <c r="X1537" s="139"/>
      <c r="Y1537" s="139"/>
      <c r="Z1537" s="139"/>
    </row>
    <row r="1538" spans="22:26">
      <c r="V1538" s="139"/>
      <c r="W1538" s="139"/>
      <c r="X1538" s="139"/>
      <c r="Y1538" s="139"/>
      <c r="Z1538" s="139"/>
    </row>
    <row r="1539" spans="22:26">
      <c r="V1539" s="139"/>
      <c r="W1539" s="139"/>
      <c r="X1539" s="139"/>
      <c r="Y1539" s="139"/>
      <c r="Z1539" s="139"/>
    </row>
    <row r="1540" spans="22:26">
      <c r="V1540" s="139"/>
      <c r="W1540" s="139"/>
      <c r="X1540" s="139"/>
      <c r="Y1540" s="139"/>
      <c r="Z1540" s="139"/>
    </row>
    <row r="1541" spans="22:26">
      <c r="V1541" s="139"/>
      <c r="W1541" s="139"/>
      <c r="X1541" s="139"/>
      <c r="Y1541" s="139"/>
      <c r="Z1541" s="139"/>
    </row>
    <row r="1542" spans="22:26">
      <c r="V1542" s="139"/>
      <c r="W1542" s="139"/>
      <c r="X1542" s="139"/>
      <c r="Y1542" s="139"/>
      <c r="Z1542" s="139"/>
    </row>
    <row r="1543" spans="22:26">
      <c r="V1543" s="139"/>
      <c r="W1543" s="139"/>
      <c r="X1543" s="139"/>
      <c r="Y1543" s="139"/>
      <c r="Z1543" s="139"/>
    </row>
    <row r="1544" spans="22:26">
      <c r="V1544" s="139"/>
      <c r="W1544" s="139"/>
      <c r="X1544" s="139"/>
      <c r="Y1544" s="139"/>
      <c r="Z1544" s="139"/>
    </row>
    <row r="1545" spans="22:26">
      <c r="V1545" s="139"/>
      <c r="W1545" s="139"/>
      <c r="X1545" s="139"/>
      <c r="Y1545" s="139"/>
      <c r="Z1545" s="139"/>
    </row>
    <row r="1546" spans="22:26">
      <c r="V1546" s="139"/>
      <c r="W1546" s="139"/>
      <c r="X1546" s="139"/>
      <c r="Y1546" s="139"/>
      <c r="Z1546" s="139"/>
    </row>
    <row r="1547" spans="22:26">
      <c r="V1547" s="139"/>
      <c r="W1547" s="139"/>
      <c r="X1547" s="139"/>
      <c r="Y1547" s="139"/>
      <c r="Z1547" s="139"/>
    </row>
    <row r="1548" spans="22:26">
      <c r="V1548" s="139"/>
      <c r="W1548" s="139"/>
      <c r="X1548" s="139"/>
      <c r="Y1548" s="139"/>
      <c r="Z1548" s="139"/>
    </row>
    <row r="1549" spans="22:26">
      <c r="V1549" s="139"/>
      <c r="W1549" s="139"/>
      <c r="X1549" s="139"/>
      <c r="Y1549" s="139"/>
      <c r="Z1549" s="139"/>
    </row>
    <row r="1550" spans="22:26">
      <c r="V1550" s="139"/>
      <c r="W1550" s="139"/>
      <c r="X1550" s="139"/>
      <c r="Y1550" s="139"/>
      <c r="Z1550" s="139"/>
    </row>
    <row r="1551" spans="22:26">
      <c r="V1551" s="139"/>
      <c r="W1551" s="139"/>
      <c r="X1551" s="139"/>
      <c r="Y1551" s="139"/>
      <c r="Z1551" s="139"/>
    </row>
    <row r="1552" spans="22:26">
      <c r="V1552" s="139"/>
      <c r="W1552" s="139"/>
      <c r="X1552" s="139"/>
      <c r="Y1552" s="139"/>
      <c r="Z1552" s="139"/>
    </row>
    <row r="1553" spans="22:26">
      <c r="V1553" s="139"/>
      <c r="W1553" s="139"/>
      <c r="X1553" s="139"/>
      <c r="Y1553" s="139"/>
      <c r="Z1553" s="139"/>
    </row>
    <row r="1554" spans="22:26">
      <c r="V1554" s="139"/>
      <c r="W1554" s="139"/>
      <c r="X1554" s="139"/>
      <c r="Y1554" s="139"/>
      <c r="Z1554" s="139"/>
    </row>
    <row r="1555" spans="22:26">
      <c r="V1555" s="139"/>
      <c r="W1555" s="139"/>
      <c r="X1555" s="139"/>
      <c r="Y1555" s="139"/>
      <c r="Z1555" s="139"/>
    </row>
    <row r="1556" spans="22:26">
      <c r="V1556" s="139"/>
      <c r="W1556" s="139"/>
      <c r="X1556" s="139"/>
      <c r="Y1556" s="139"/>
      <c r="Z1556" s="139"/>
    </row>
    <row r="1557" spans="22:26">
      <c r="V1557" s="139"/>
      <c r="W1557" s="139"/>
      <c r="X1557" s="139"/>
      <c r="Y1557" s="139"/>
      <c r="Z1557" s="139"/>
    </row>
    <row r="1558" spans="22:26">
      <c r="V1558" s="139"/>
      <c r="W1558" s="139"/>
      <c r="X1558" s="139"/>
      <c r="Y1558" s="139"/>
      <c r="Z1558" s="139"/>
    </row>
    <row r="1559" spans="22:26">
      <c r="V1559" s="139"/>
      <c r="W1559" s="139"/>
      <c r="X1559" s="139"/>
      <c r="Y1559" s="139"/>
      <c r="Z1559" s="139"/>
    </row>
    <row r="1560" spans="22:26">
      <c r="V1560" s="139"/>
      <c r="W1560" s="139"/>
      <c r="X1560" s="139"/>
      <c r="Y1560" s="139"/>
      <c r="Z1560" s="139"/>
    </row>
    <row r="1561" spans="22:26">
      <c r="V1561" s="139"/>
      <c r="W1561" s="139"/>
      <c r="X1561" s="139"/>
      <c r="Y1561" s="139"/>
      <c r="Z1561" s="139"/>
    </row>
    <row r="1562" spans="22:26">
      <c r="V1562" s="139"/>
      <c r="W1562" s="139"/>
      <c r="X1562" s="139"/>
      <c r="Y1562" s="139"/>
      <c r="Z1562" s="139"/>
    </row>
    <row r="1563" spans="22:26">
      <c r="V1563" s="139"/>
      <c r="W1563" s="139"/>
      <c r="X1563" s="139"/>
      <c r="Y1563" s="139"/>
      <c r="Z1563" s="139"/>
    </row>
    <row r="1564" spans="22:26">
      <c r="V1564" s="139"/>
      <c r="W1564" s="139"/>
      <c r="X1564" s="139"/>
      <c r="Y1564" s="139"/>
      <c r="Z1564" s="139"/>
    </row>
    <row r="1565" spans="22:26">
      <c r="V1565" s="139"/>
      <c r="W1565" s="139"/>
      <c r="X1565" s="139"/>
      <c r="Y1565" s="139"/>
      <c r="Z1565" s="139"/>
    </row>
    <row r="1566" spans="22:26">
      <c r="V1566" s="139"/>
      <c r="W1566" s="139"/>
      <c r="X1566" s="139"/>
      <c r="Y1566" s="139"/>
      <c r="Z1566" s="139"/>
    </row>
    <row r="1567" spans="22:26">
      <c r="V1567" s="139"/>
      <c r="W1567" s="139"/>
      <c r="X1567" s="139"/>
      <c r="Y1567" s="139"/>
      <c r="Z1567" s="139"/>
    </row>
    <row r="1568" spans="22:26">
      <c r="V1568" s="139"/>
      <c r="W1568" s="139"/>
      <c r="X1568" s="139"/>
      <c r="Y1568" s="139"/>
      <c r="Z1568" s="139"/>
    </row>
    <row r="1569" spans="22:26">
      <c r="V1569" s="139"/>
      <c r="W1569" s="139"/>
      <c r="X1569" s="139"/>
      <c r="Y1569" s="139"/>
      <c r="Z1569" s="139"/>
    </row>
    <row r="1570" spans="22:26">
      <c r="V1570" s="139"/>
      <c r="W1570" s="139"/>
      <c r="X1570" s="139"/>
      <c r="Y1570" s="139"/>
      <c r="Z1570" s="139"/>
    </row>
    <row r="1571" spans="22:26">
      <c r="V1571" s="139"/>
      <c r="W1571" s="139"/>
      <c r="X1571" s="139"/>
      <c r="Y1571" s="139"/>
      <c r="Z1571" s="139"/>
    </row>
    <row r="1572" spans="22:26">
      <c r="V1572" s="139"/>
      <c r="W1572" s="139"/>
      <c r="X1572" s="139"/>
      <c r="Y1572" s="139"/>
      <c r="Z1572" s="139"/>
    </row>
    <row r="1573" spans="22:26">
      <c r="V1573" s="139"/>
      <c r="W1573" s="139"/>
      <c r="X1573" s="139"/>
      <c r="Y1573" s="139"/>
      <c r="Z1573" s="139"/>
    </row>
    <row r="1574" spans="22:26">
      <c r="V1574" s="139"/>
      <c r="W1574" s="139"/>
      <c r="X1574" s="139"/>
      <c r="Y1574" s="139"/>
      <c r="Z1574" s="139"/>
    </row>
    <row r="1575" spans="22:26">
      <c r="V1575" s="139"/>
      <c r="W1575" s="139"/>
      <c r="X1575" s="139"/>
      <c r="Y1575" s="139"/>
      <c r="Z1575" s="139"/>
    </row>
    <row r="1576" spans="22:26">
      <c r="V1576" s="139"/>
      <c r="W1576" s="139"/>
      <c r="X1576" s="139"/>
      <c r="Y1576" s="139"/>
      <c r="Z1576" s="139"/>
    </row>
    <row r="1577" spans="22:26">
      <c r="V1577" s="139"/>
      <c r="W1577" s="139"/>
      <c r="X1577" s="139"/>
      <c r="Y1577" s="139"/>
      <c r="Z1577" s="139"/>
    </row>
    <row r="1578" spans="22:26">
      <c r="V1578" s="139"/>
      <c r="W1578" s="139"/>
      <c r="X1578" s="139"/>
      <c r="Y1578" s="139"/>
      <c r="Z1578" s="139"/>
    </row>
    <row r="1579" spans="22:26">
      <c r="V1579" s="139"/>
      <c r="W1579" s="139"/>
      <c r="X1579" s="139"/>
      <c r="Y1579" s="139"/>
      <c r="Z1579" s="139"/>
    </row>
    <row r="1580" spans="22:26">
      <c r="V1580" s="139"/>
      <c r="W1580" s="139"/>
      <c r="X1580" s="139"/>
      <c r="Y1580" s="139"/>
      <c r="Z1580" s="139"/>
    </row>
    <row r="1581" spans="22:26">
      <c r="V1581" s="139"/>
      <c r="W1581" s="139"/>
      <c r="X1581" s="139"/>
      <c r="Y1581" s="139"/>
      <c r="Z1581" s="139"/>
    </row>
    <row r="1582" spans="22:26">
      <c r="V1582" s="139"/>
      <c r="W1582" s="139"/>
      <c r="X1582" s="139"/>
      <c r="Y1582" s="139"/>
      <c r="Z1582" s="139"/>
    </row>
    <row r="1583" spans="22:26">
      <c r="V1583" s="139"/>
      <c r="W1583" s="139"/>
      <c r="X1583" s="139"/>
      <c r="Y1583" s="139"/>
      <c r="Z1583" s="139"/>
    </row>
    <row r="1584" spans="22:26">
      <c r="V1584" s="139"/>
      <c r="W1584" s="139"/>
      <c r="X1584" s="139"/>
      <c r="Y1584" s="139"/>
      <c r="Z1584" s="139"/>
    </row>
    <row r="1585" spans="22:26">
      <c r="V1585" s="139"/>
      <c r="W1585" s="139"/>
      <c r="X1585" s="139"/>
      <c r="Y1585" s="139"/>
      <c r="Z1585" s="139"/>
    </row>
    <row r="1586" spans="22:26">
      <c r="V1586" s="139"/>
      <c r="W1586" s="139"/>
      <c r="X1586" s="139"/>
      <c r="Y1586" s="139"/>
      <c r="Z1586" s="139"/>
    </row>
    <row r="1587" spans="22:26">
      <c r="V1587" s="139"/>
      <c r="W1587" s="139"/>
      <c r="X1587" s="139"/>
      <c r="Y1587" s="139"/>
      <c r="Z1587" s="139"/>
    </row>
    <row r="1588" spans="22:26">
      <c r="V1588" s="139"/>
      <c r="W1588" s="139"/>
      <c r="X1588" s="139"/>
      <c r="Y1588" s="139"/>
      <c r="Z1588" s="139"/>
    </row>
    <row r="1589" spans="22:26">
      <c r="V1589" s="139"/>
      <c r="W1589" s="139"/>
      <c r="X1589" s="139"/>
      <c r="Y1589" s="139"/>
      <c r="Z1589" s="139"/>
    </row>
    <row r="1590" spans="22:26">
      <c r="V1590" s="139"/>
      <c r="W1590" s="139"/>
      <c r="X1590" s="139"/>
      <c r="Y1590" s="139"/>
      <c r="Z1590" s="139"/>
    </row>
    <row r="1591" spans="22:26">
      <c r="V1591" s="139"/>
      <c r="W1591" s="139"/>
      <c r="X1591" s="139"/>
      <c r="Y1591" s="139"/>
      <c r="Z1591" s="139"/>
    </row>
    <row r="1592" spans="22:26">
      <c r="V1592" s="139"/>
      <c r="W1592" s="139"/>
      <c r="X1592" s="139"/>
      <c r="Y1592" s="139"/>
      <c r="Z1592" s="139"/>
    </row>
    <row r="1593" spans="22:26">
      <c r="V1593" s="139"/>
      <c r="W1593" s="139"/>
      <c r="X1593" s="139"/>
      <c r="Y1593" s="139"/>
      <c r="Z1593" s="139"/>
    </row>
    <row r="1594" spans="22:26">
      <c r="V1594" s="139"/>
      <c r="W1594" s="139"/>
      <c r="X1594" s="139"/>
      <c r="Y1594" s="139"/>
      <c r="Z1594" s="139"/>
    </row>
    <row r="1595" spans="22:26">
      <c r="V1595" s="139"/>
      <c r="W1595" s="139"/>
      <c r="X1595" s="139"/>
      <c r="Y1595" s="139"/>
      <c r="Z1595" s="139"/>
    </row>
    <row r="1596" spans="22:26">
      <c r="V1596" s="139"/>
      <c r="W1596" s="139"/>
      <c r="X1596" s="139"/>
      <c r="Y1596" s="139"/>
      <c r="Z1596" s="139"/>
    </row>
    <row r="1597" spans="22:26">
      <c r="V1597" s="139"/>
      <c r="W1597" s="139"/>
      <c r="X1597" s="139"/>
      <c r="Y1597" s="139"/>
      <c r="Z1597" s="139"/>
    </row>
    <row r="1598" spans="22:26">
      <c r="V1598" s="139"/>
      <c r="W1598" s="139"/>
      <c r="X1598" s="139"/>
      <c r="Y1598" s="139"/>
      <c r="Z1598" s="139"/>
    </row>
    <row r="1599" spans="22:26">
      <c r="V1599" s="139"/>
      <c r="W1599" s="139"/>
      <c r="X1599" s="139"/>
      <c r="Y1599" s="139"/>
      <c r="Z1599" s="139"/>
    </row>
    <row r="1600" spans="22:26">
      <c r="V1600" s="139"/>
      <c r="W1600" s="139"/>
      <c r="X1600" s="139"/>
      <c r="Y1600" s="139"/>
      <c r="Z1600" s="139"/>
    </row>
    <row r="1601" spans="22:26">
      <c r="V1601" s="139"/>
      <c r="W1601" s="139"/>
      <c r="X1601" s="139"/>
      <c r="Y1601" s="139"/>
      <c r="Z1601" s="139"/>
    </row>
    <row r="1602" spans="22:26">
      <c r="V1602" s="139"/>
      <c r="W1602" s="139"/>
      <c r="X1602" s="139"/>
      <c r="Y1602" s="139"/>
      <c r="Z1602" s="139"/>
    </row>
    <row r="1603" spans="22:26">
      <c r="V1603" s="139"/>
      <c r="W1603" s="139"/>
      <c r="X1603" s="139"/>
      <c r="Y1603" s="139"/>
      <c r="Z1603" s="139"/>
    </row>
    <row r="1604" spans="22:26">
      <c r="V1604" s="139"/>
      <c r="W1604" s="139"/>
      <c r="X1604" s="139"/>
      <c r="Y1604" s="139"/>
      <c r="Z1604" s="139"/>
    </row>
    <row r="1605" spans="22:26">
      <c r="V1605" s="139"/>
      <c r="W1605" s="139"/>
      <c r="X1605" s="139"/>
      <c r="Y1605" s="139"/>
      <c r="Z1605" s="139"/>
    </row>
    <row r="1606" spans="22:26">
      <c r="V1606" s="139"/>
      <c r="W1606" s="139"/>
      <c r="X1606" s="139"/>
      <c r="Y1606" s="139"/>
      <c r="Z1606" s="139"/>
    </row>
    <row r="1607" spans="22:26">
      <c r="V1607" s="139"/>
      <c r="W1607" s="139"/>
      <c r="X1607" s="139"/>
      <c r="Y1607" s="139"/>
      <c r="Z1607" s="139"/>
    </row>
    <row r="1608" spans="22:26">
      <c r="V1608" s="139"/>
      <c r="W1608" s="139"/>
      <c r="X1608" s="139"/>
      <c r="Y1608" s="139"/>
      <c r="Z1608" s="139"/>
    </row>
    <row r="1609" spans="22:26">
      <c r="V1609" s="139"/>
      <c r="W1609" s="139"/>
      <c r="X1609" s="139"/>
      <c r="Y1609" s="139"/>
      <c r="Z1609" s="139"/>
    </row>
    <row r="1610" spans="22:26">
      <c r="V1610" s="139"/>
      <c r="W1610" s="139"/>
      <c r="X1610" s="139"/>
      <c r="Y1610" s="139"/>
      <c r="Z1610" s="139"/>
    </row>
    <row r="1611" spans="22:26">
      <c r="V1611" s="139"/>
      <c r="W1611" s="139"/>
      <c r="X1611" s="139"/>
      <c r="Y1611" s="139"/>
      <c r="Z1611" s="139"/>
    </row>
    <row r="1612" spans="22:26">
      <c r="V1612" s="139"/>
      <c r="W1612" s="139"/>
      <c r="X1612" s="139"/>
      <c r="Y1612" s="139"/>
      <c r="Z1612" s="139"/>
    </row>
    <row r="1613" spans="22:26">
      <c r="V1613" s="139"/>
      <c r="W1613" s="139"/>
      <c r="X1613" s="139"/>
      <c r="Y1613" s="139"/>
      <c r="Z1613" s="139"/>
    </row>
    <row r="1614" spans="22:26">
      <c r="V1614" s="139"/>
      <c r="W1614" s="139"/>
      <c r="X1614" s="139"/>
      <c r="Y1614" s="139"/>
      <c r="Z1614" s="139"/>
    </row>
    <row r="1615" spans="22:26">
      <c r="V1615" s="139"/>
      <c r="W1615" s="139"/>
      <c r="X1615" s="139"/>
      <c r="Y1615" s="139"/>
      <c r="Z1615" s="139"/>
    </row>
    <row r="1616" spans="22:26">
      <c r="V1616" s="139"/>
      <c r="W1616" s="139"/>
      <c r="X1616" s="139"/>
      <c r="Y1616" s="139"/>
      <c r="Z1616" s="139"/>
    </row>
    <row r="1617" spans="22:26">
      <c r="V1617" s="139"/>
      <c r="W1617" s="139"/>
      <c r="X1617" s="139"/>
      <c r="Y1617" s="139"/>
      <c r="Z1617" s="139"/>
    </row>
    <row r="1618" spans="22:26">
      <c r="V1618" s="139"/>
      <c r="W1618" s="139"/>
      <c r="X1618" s="139"/>
      <c r="Y1618" s="139"/>
      <c r="Z1618" s="139"/>
    </row>
    <row r="1619" spans="22:26">
      <c r="V1619" s="139"/>
      <c r="W1619" s="139"/>
      <c r="X1619" s="139"/>
      <c r="Y1619" s="139"/>
      <c r="Z1619" s="139"/>
    </row>
    <row r="1620" spans="22:26">
      <c r="V1620" s="139"/>
      <c r="W1620" s="139"/>
      <c r="X1620" s="139"/>
      <c r="Y1620" s="139"/>
      <c r="Z1620" s="139"/>
    </row>
    <row r="1621" spans="22:26">
      <c r="V1621" s="139"/>
      <c r="W1621" s="139"/>
      <c r="X1621" s="139"/>
      <c r="Y1621" s="139"/>
      <c r="Z1621" s="139"/>
    </row>
    <row r="1622" spans="22:26">
      <c r="V1622" s="139"/>
      <c r="W1622" s="139"/>
      <c r="X1622" s="139"/>
      <c r="Y1622" s="139"/>
      <c r="Z1622" s="139"/>
    </row>
    <row r="1623" spans="22:26">
      <c r="V1623" s="139"/>
      <c r="W1623" s="139"/>
      <c r="X1623" s="139"/>
      <c r="Y1623" s="139"/>
      <c r="Z1623" s="139"/>
    </row>
    <row r="1624" spans="22:26">
      <c r="V1624" s="139"/>
      <c r="W1624" s="139"/>
      <c r="X1624" s="139"/>
      <c r="Y1624" s="139"/>
      <c r="Z1624" s="139"/>
    </row>
    <row r="1625" spans="22:26">
      <c r="V1625" s="139"/>
      <c r="W1625" s="139"/>
      <c r="X1625" s="139"/>
      <c r="Y1625" s="139"/>
      <c r="Z1625" s="139"/>
    </row>
    <row r="1626" spans="22:26">
      <c r="V1626" s="139"/>
      <c r="W1626" s="139"/>
      <c r="X1626" s="139"/>
      <c r="Y1626" s="139"/>
      <c r="Z1626" s="139"/>
    </row>
    <row r="1627" spans="22:26">
      <c r="V1627" s="139"/>
      <c r="W1627" s="139"/>
      <c r="X1627" s="139"/>
      <c r="Y1627" s="139"/>
      <c r="Z1627" s="139"/>
    </row>
    <row r="1628" spans="22:26">
      <c r="V1628" s="139"/>
      <c r="W1628" s="139"/>
      <c r="X1628" s="139"/>
      <c r="Y1628" s="139"/>
      <c r="Z1628" s="139"/>
    </row>
    <row r="1629" spans="22:26">
      <c r="V1629" s="139"/>
      <c r="W1629" s="139"/>
      <c r="X1629" s="139"/>
      <c r="Y1629" s="139"/>
      <c r="Z1629" s="139"/>
    </row>
    <row r="1630" spans="22:26">
      <c r="V1630" s="139"/>
      <c r="W1630" s="139"/>
      <c r="X1630" s="139"/>
      <c r="Y1630" s="139"/>
      <c r="Z1630" s="139"/>
    </row>
    <row r="1631" spans="22:26">
      <c r="V1631" s="139"/>
      <c r="W1631" s="139"/>
      <c r="X1631" s="139"/>
      <c r="Y1631" s="139"/>
      <c r="Z1631" s="139"/>
    </row>
    <row r="1632" spans="22:26">
      <c r="V1632" s="139"/>
      <c r="W1632" s="139"/>
      <c r="X1632" s="139"/>
      <c r="Y1632" s="139"/>
      <c r="Z1632" s="139"/>
    </row>
    <row r="1633" spans="22:26">
      <c r="V1633" s="139"/>
      <c r="W1633" s="139"/>
      <c r="X1633" s="139"/>
      <c r="Y1633" s="139"/>
      <c r="Z1633" s="139"/>
    </row>
    <row r="1634" spans="22:26">
      <c r="V1634" s="139"/>
      <c r="W1634" s="139"/>
      <c r="X1634" s="139"/>
      <c r="Y1634" s="139"/>
      <c r="Z1634" s="139"/>
    </row>
    <row r="1635" spans="22:26">
      <c r="V1635" s="139"/>
      <c r="W1635" s="139"/>
      <c r="X1635" s="139"/>
      <c r="Y1635" s="139"/>
      <c r="Z1635" s="139"/>
    </row>
    <row r="1636" spans="22:26">
      <c r="V1636" s="139"/>
      <c r="W1636" s="139"/>
      <c r="X1636" s="139"/>
      <c r="Y1636" s="139"/>
      <c r="Z1636" s="139"/>
    </row>
    <row r="1637" spans="22:26">
      <c r="V1637" s="139"/>
      <c r="W1637" s="139"/>
      <c r="X1637" s="139"/>
      <c r="Y1637" s="139"/>
      <c r="Z1637" s="139"/>
    </row>
    <row r="1638" spans="22:26">
      <c r="V1638" s="139"/>
      <c r="W1638" s="139"/>
      <c r="X1638" s="139"/>
      <c r="Y1638" s="139"/>
      <c r="Z1638" s="139"/>
    </row>
    <row r="1639" spans="22:26">
      <c r="V1639" s="139"/>
      <c r="W1639" s="139"/>
      <c r="X1639" s="139"/>
      <c r="Y1639" s="139"/>
      <c r="Z1639" s="139"/>
    </row>
    <row r="1640" spans="22:26">
      <c r="V1640" s="139"/>
      <c r="W1640" s="139"/>
      <c r="X1640" s="139"/>
      <c r="Y1640" s="139"/>
      <c r="Z1640" s="139"/>
    </row>
    <row r="1641" spans="22:26">
      <c r="V1641" s="139"/>
      <c r="W1641" s="139"/>
      <c r="X1641" s="139"/>
      <c r="Y1641" s="139"/>
      <c r="Z1641" s="139"/>
    </row>
    <row r="1642" spans="22:26">
      <c r="V1642" s="139"/>
      <c r="W1642" s="139"/>
      <c r="X1642" s="139"/>
      <c r="Y1642" s="139"/>
      <c r="Z1642" s="139"/>
    </row>
    <row r="1643" spans="22:26">
      <c r="V1643" s="139"/>
      <c r="W1643" s="139"/>
      <c r="X1643" s="139"/>
      <c r="Y1643" s="139"/>
      <c r="Z1643" s="139"/>
    </row>
    <row r="1644" spans="22:26">
      <c r="V1644" s="139"/>
      <c r="W1644" s="139"/>
      <c r="X1644" s="139"/>
      <c r="Y1644" s="139"/>
      <c r="Z1644" s="139"/>
    </row>
    <row r="1645" spans="22:26">
      <c r="V1645" s="139"/>
      <c r="W1645" s="139"/>
      <c r="X1645" s="139"/>
      <c r="Y1645" s="139"/>
      <c r="Z1645" s="139"/>
    </row>
    <row r="1646" spans="22:26">
      <c r="V1646" s="139"/>
      <c r="W1646" s="139"/>
      <c r="X1646" s="139"/>
      <c r="Y1646" s="139"/>
      <c r="Z1646" s="139"/>
    </row>
    <row r="1647" spans="22:26">
      <c r="V1647" s="139"/>
      <c r="W1647" s="139"/>
      <c r="X1647" s="139"/>
      <c r="Y1647" s="139"/>
      <c r="Z1647" s="139"/>
    </row>
    <row r="1648" spans="22:26">
      <c r="V1648" s="139"/>
      <c r="W1648" s="139"/>
      <c r="X1648" s="139"/>
      <c r="Y1648" s="139"/>
      <c r="Z1648" s="139"/>
    </row>
    <row r="1649" spans="22:26">
      <c r="V1649" s="139"/>
      <c r="W1649" s="139"/>
      <c r="X1649" s="139"/>
      <c r="Y1649" s="139"/>
      <c r="Z1649" s="139"/>
    </row>
    <row r="1650" spans="22:26">
      <c r="V1650" s="139"/>
      <c r="W1650" s="139"/>
      <c r="X1650" s="139"/>
      <c r="Y1650" s="139"/>
      <c r="Z1650" s="139"/>
    </row>
    <row r="1651" spans="22:26">
      <c r="V1651" s="139"/>
      <c r="W1651" s="139"/>
      <c r="X1651" s="139"/>
      <c r="Y1651" s="139"/>
      <c r="Z1651" s="139"/>
    </row>
    <row r="1652" spans="22:26">
      <c r="V1652" s="139"/>
      <c r="W1652" s="139"/>
      <c r="X1652" s="139"/>
      <c r="Y1652" s="139"/>
      <c r="Z1652" s="139"/>
    </row>
    <row r="1653" spans="22:26">
      <c r="V1653" s="139"/>
      <c r="W1653" s="139"/>
      <c r="X1653" s="139"/>
      <c r="Y1653" s="139"/>
      <c r="Z1653" s="139"/>
    </row>
    <row r="1654" spans="22:26">
      <c r="V1654" s="139"/>
      <c r="W1654" s="139"/>
      <c r="X1654" s="139"/>
      <c r="Y1654" s="139"/>
      <c r="Z1654" s="139"/>
    </row>
    <row r="1655" spans="22:26">
      <c r="V1655" s="139"/>
      <c r="W1655" s="139"/>
      <c r="X1655" s="139"/>
      <c r="Y1655" s="139"/>
      <c r="Z1655" s="139"/>
    </row>
    <row r="1656" spans="22:26">
      <c r="V1656" s="139"/>
      <c r="W1656" s="139"/>
      <c r="X1656" s="139"/>
      <c r="Y1656" s="139"/>
      <c r="Z1656" s="139"/>
    </row>
    <row r="1657" spans="22:26">
      <c r="V1657" s="139"/>
      <c r="W1657" s="139"/>
      <c r="X1657" s="139"/>
      <c r="Y1657" s="139"/>
      <c r="Z1657" s="139"/>
    </row>
    <row r="1658" spans="22:26">
      <c r="V1658" s="139"/>
      <c r="W1658" s="139"/>
      <c r="X1658" s="139"/>
      <c r="Y1658" s="139"/>
      <c r="Z1658" s="139"/>
    </row>
    <row r="1659" spans="22:26">
      <c r="V1659" s="139"/>
      <c r="W1659" s="139"/>
      <c r="X1659" s="139"/>
      <c r="Y1659" s="139"/>
      <c r="Z1659" s="139"/>
    </row>
    <row r="1660" spans="22:26">
      <c r="V1660" s="139"/>
      <c r="W1660" s="139"/>
      <c r="X1660" s="139"/>
      <c r="Y1660" s="139"/>
      <c r="Z1660" s="139"/>
    </row>
    <row r="1661" spans="22:26">
      <c r="V1661" s="139"/>
      <c r="W1661" s="139"/>
      <c r="X1661" s="139"/>
      <c r="Y1661" s="139"/>
      <c r="Z1661" s="139"/>
    </row>
    <row r="1662" spans="22:26">
      <c r="V1662" s="139"/>
      <c r="W1662" s="139"/>
      <c r="X1662" s="139"/>
      <c r="Y1662" s="139"/>
      <c r="Z1662" s="139"/>
    </row>
    <row r="1663" spans="22:26">
      <c r="V1663" s="139"/>
      <c r="W1663" s="139"/>
      <c r="X1663" s="139"/>
      <c r="Y1663" s="139"/>
      <c r="Z1663" s="139"/>
    </row>
    <row r="1664" spans="22:26">
      <c r="V1664" s="139"/>
      <c r="W1664" s="139"/>
      <c r="X1664" s="139"/>
      <c r="Y1664" s="139"/>
      <c r="Z1664" s="139"/>
    </row>
    <row r="1665" spans="22:26">
      <c r="V1665" s="139"/>
      <c r="W1665" s="139"/>
      <c r="X1665" s="139"/>
      <c r="Y1665" s="139"/>
      <c r="Z1665" s="139"/>
    </row>
    <row r="1666" spans="22:26">
      <c r="V1666" s="139"/>
      <c r="W1666" s="139"/>
      <c r="X1666" s="139"/>
      <c r="Y1666" s="139"/>
      <c r="Z1666" s="139"/>
    </row>
    <row r="1667" spans="22:26">
      <c r="V1667" s="139"/>
      <c r="W1667" s="139"/>
      <c r="X1667" s="139"/>
      <c r="Y1667" s="139"/>
      <c r="Z1667" s="139"/>
    </row>
    <row r="1668" spans="22:26">
      <c r="V1668" s="139"/>
      <c r="W1668" s="139"/>
      <c r="X1668" s="139"/>
      <c r="Y1668" s="139"/>
      <c r="Z1668" s="139"/>
    </row>
    <row r="1669" spans="22:26">
      <c r="V1669" s="139"/>
      <c r="W1669" s="139"/>
      <c r="X1669" s="139"/>
      <c r="Y1669" s="139"/>
      <c r="Z1669" s="139"/>
    </row>
    <row r="1670" spans="22:26">
      <c r="V1670" s="139"/>
      <c r="W1670" s="139"/>
      <c r="X1670" s="139"/>
      <c r="Y1670" s="139"/>
      <c r="Z1670" s="139"/>
    </row>
    <row r="1671" spans="22:26">
      <c r="V1671" s="139"/>
      <c r="W1671" s="139"/>
      <c r="X1671" s="139"/>
      <c r="Y1671" s="139"/>
      <c r="Z1671" s="139"/>
    </row>
    <row r="1672" spans="22:26">
      <c r="V1672" s="139"/>
      <c r="W1672" s="139"/>
      <c r="X1672" s="139"/>
      <c r="Y1672" s="139"/>
      <c r="Z1672" s="139"/>
    </row>
    <row r="1673" spans="22:26">
      <c r="V1673" s="139"/>
      <c r="W1673" s="139"/>
      <c r="X1673" s="139"/>
      <c r="Y1673" s="139"/>
      <c r="Z1673" s="139"/>
    </row>
    <row r="1674" spans="22:26">
      <c r="V1674" s="139"/>
      <c r="W1674" s="139"/>
      <c r="X1674" s="139"/>
      <c r="Y1674" s="139"/>
      <c r="Z1674" s="139"/>
    </row>
    <row r="1675" spans="22:26">
      <c r="V1675" s="139"/>
      <c r="W1675" s="139"/>
      <c r="X1675" s="139"/>
      <c r="Y1675" s="139"/>
      <c r="Z1675" s="139"/>
    </row>
    <row r="1676" spans="22:26">
      <c r="V1676" s="139"/>
      <c r="W1676" s="139"/>
      <c r="X1676" s="139"/>
      <c r="Y1676" s="139"/>
      <c r="Z1676" s="139"/>
    </row>
    <row r="1677" spans="22:26">
      <c r="V1677" s="139"/>
      <c r="W1677" s="139"/>
      <c r="X1677" s="139"/>
      <c r="Y1677" s="139"/>
      <c r="Z1677" s="139"/>
    </row>
    <row r="1678" spans="22:26">
      <c r="V1678" s="139"/>
      <c r="W1678" s="139"/>
      <c r="X1678" s="139"/>
      <c r="Y1678" s="139"/>
      <c r="Z1678" s="139"/>
    </row>
    <row r="1679" spans="22:26">
      <c r="V1679" s="139"/>
      <c r="W1679" s="139"/>
      <c r="X1679" s="139"/>
      <c r="Y1679" s="139"/>
      <c r="Z1679" s="139"/>
    </row>
    <row r="1680" spans="22:26">
      <c r="V1680" s="139"/>
      <c r="W1680" s="139"/>
      <c r="X1680" s="139"/>
      <c r="Y1680" s="139"/>
      <c r="Z1680" s="139"/>
    </row>
    <row r="1681" spans="22:26">
      <c r="V1681" s="139"/>
      <c r="W1681" s="139"/>
      <c r="X1681" s="139"/>
      <c r="Y1681" s="139"/>
      <c r="Z1681" s="139"/>
    </row>
    <row r="1682" spans="22:26">
      <c r="V1682" s="139"/>
      <c r="W1682" s="139"/>
      <c r="X1682" s="139"/>
      <c r="Y1682" s="139"/>
      <c r="Z1682" s="139"/>
    </row>
    <row r="1683" spans="22:26">
      <c r="V1683" s="139"/>
      <c r="W1683" s="139"/>
      <c r="X1683" s="139"/>
      <c r="Y1683" s="139"/>
      <c r="Z1683" s="139"/>
    </row>
    <row r="1684" spans="22:26">
      <c r="V1684" s="139"/>
      <c r="W1684" s="139"/>
      <c r="X1684" s="139"/>
      <c r="Y1684" s="139"/>
      <c r="Z1684" s="139"/>
    </row>
    <row r="1685" spans="22:26">
      <c r="V1685" s="139"/>
      <c r="W1685" s="139"/>
      <c r="X1685" s="139"/>
      <c r="Y1685" s="139"/>
      <c r="Z1685" s="139"/>
    </row>
    <row r="1686" spans="22:26">
      <c r="V1686" s="139"/>
      <c r="W1686" s="139"/>
      <c r="X1686" s="139"/>
      <c r="Y1686" s="139"/>
      <c r="Z1686" s="139"/>
    </row>
    <row r="1687" spans="22:26">
      <c r="V1687" s="139"/>
      <c r="W1687" s="139"/>
      <c r="X1687" s="139"/>
      <c r="Y1687" s="139"/>
      <c r="Z1687" s="139"/>
    </row>
    <row r="1688" spans="22:26">
      <c r="V1688" s="139"/>
      <c r="W1688" s="139"/>
      <c r="X1688" s="139"/>
      <c r="Y1688" s="139"/>
      <c r="Z1688" s="139"/>
    </row>
    <row r="1689" spans="22:26">
      <c r="V1689" s="139"/>
      <c r="W1689" s="139"/>
      <c r="X1689" s="139"/>
      <c r="Y1689" s="139"/>
      <c r="Z1689" s="139"/>
    </row>
    <row r="1690" spans="22:26">
      <c r="V1690" s="139"/>
      <c r="W1690" s="139"/>
      <c r="X1690" s="139"/>
      <c r="Y1690" s="139"/>
      <c r="Z1690" s="139"/>
    </row>
    <row r="1691" spans="22:26">
      <c r="V1691" s="139"/>
      <c r="W1691" s="139"/>
      <c r="X1691" s="139"/>
      <c r="Y1691" s="139"/>
      <c r="Z1691" s="139"/>
    </row>
    <row r="1692" spans="22:26">
      <c r="V1692" s="139"/>
      <c r="W1692" s="139"/>
      <c r="X1692" s="139"/>
      <c r="Y1692" s="139"/>
      <c r="Z1692" s="139"/>
    </row>
    <row r="1693" spans="22:26">
      <c r="V1693" s="139"/>
      <c r="W1693" s="139"/>
      <c r="X1693" s="139"/>
      <c r="Y1693" s="139"/>
      <c r="Z1693" s="139"/>
    </row>
    <row r="1694" spans="22:26">
      <c r="V1694" s="139"/>
      <c r="W1694" s="139"/>
      <c r="X1694" s="139"/>
      <c r="Y1694" s="139"/>
      <c r="Z1694" s="139"/>
    </row>
    <row r="1695" spans="22:26">
      <c r="V1695" s="139"/>
      <c r="W1695" s="139"/>
      <c r="X1695" s="139"/>
      <c r="Y1695" s="139"/>
      <c r="Z1695" s="139"/>
    </row>
    <row r="1696" spans="22:26">
      <c r="V1696" s="139"/>
      <c r="W1696" s="139"/>
      <c r="X1696" s="139"/>
      <c r="Y1696" s="139"/>
      <c r="Z1696" s="139"/>
    </row>
    <row r="1697" spans="22:26">
      <c r="V1697" s="139"/>
      <c r="W1697" s="139"/>
      <c r="X1697" s="139"/>
      <c r="Y1697" s="139"/>
      <c r="Z1697" s="139"/>
    </row>
    <row r="1698" spans="22:26">
      <c r="V1698" s="139"/>
      <c r="W1698" s="139"/>
      <c r="X1698" s="139"/>
      <c r="Y1698" s="139"/>
      <c r="Z1698" s="139"/>
    </row>
    <row r="1699" spans="22:26">
      <c r="V1699" s="139"/>
      <c r="W1699" s="139"/>
      <c r="X1699" s="139"/>
      <c r="Y1699" s="139"/>
      <c r="Z1699" s="139"/>
    </row>
    <row r="1700" spans="22:26">
      <c r="V1700" s="139"/>
      <c r="W1700" s="139"/>
      <c r="X1700" s="139"/>
      <c r="Y1700" s="139"/>
      <c r="Z1700" s="139"/>
    </row>
    <row r="1701" spans="22:26">
      <c r="V1701" s="139"/>
      <c r="W1701" s="139"/>
      <c r="X1701" s="139"/>
      <c r="Y1701" s="139"/>
      <c r="Z1701" s="139"/>
    </row>
    <row r="1702" spans="22:26">
      <c r="V1702" s="139"/>
      <c r="W1702" s="139"/>
      <c r="X1702" s="139"/>
      <c r="Y1702" s="139"/>
      <c r="Z1702" s="139"/>
    </row>
    <row r="1703" spans="22:26">
      <c r="V1703" s="139"/>
      <c r="W1703" s="139"/>
      <c r="X1703" s="139"/>
      <c r="Y1703" s="139"/>
      <c r="Z1703" s="139"/>
    </row>
    <row r="1704" spans="22:26">
      <c r="V1704" s="139"/>
      <c r="W1704" s="139"/>
      <c r="X1704" s="139"/>
      <c r="Y1704" s="139"/>
      <c r="Z1704" s="139"/>
    </row>
    <row r="1705" spans="22:26">
      <c r="V1705" s="139"/>
      <c r="W1705" s="139"/>
      <c r="X1705" s="139"/>
      <c r="Y1705" s="139"/>
      <c r="Z1705" s="139"/>
    </row>
    <row r="1706" spans="22:26">
      <c r="V1706" s="139"/>
      <c r="W1706" s="139"/>
      <c r="X1706" s="139"/>
      <c r="Y1706" s="139"/>
      <c r="Z1706" s="139"/>
    </row>
    <row r="1707" spans="22:26">
      <c r="V1707" s="139"/>
      <c r="W1707" s="139"/>
      <c r="X1707" s="139"/>
      <c r="Y1707" s="139"/>
      <c r="Z1707" s="139"/>
    </row>
    <row r="1708" spans="22:26">
      <c r="V1708" s="139"/>
      <c r="W1708" s="139"/>
      <c r="X1708" s="139"/>
      <c r="Y1708" s="139"/>
      <c r="Z1708" s="139"/>
    </row>
    <row r="1709" spans="22:26">
      <c r="V1709" s="139"/>
      <c r="W1709" s="139"/>
      <c r="X1709" s="139"/>
      <c r="Y1709" s="139"/>
      <c r="Z1709" s="139"/>
    </row>
    <row r="1710" spans="22:26">
      <c r="V1710" s="139"/>
      <c r="W1710" s="139"/>
      <c r="X1710" s="139"/>
      <c r="Y1710" s="139"/>
      <c r="Z1710" s="139"/>
    </row>
    <row r="1711" spans="22:26">
      <c r="V1711" s="139"/>
      <c r="W1711" s="139"/>
      <c r="X1711" s="139"/>
      <c r="Y1711" s="139"/>
      <c r="Z1711" s="139"/>
    </row>
    <row r="1712" spans="22:26">
      <c r="V1712" s="139"/>
      <c r="W1712" s="139"/>
      <c r="X1712" s="139"/>
      <c r="Y1712" s="139"/>
      <c r="Z1712" s="139"/>
    </row>
    <row r="1713" spans="22:26">
      <c r="V1713" s="139"/>
      <c r="W1713" s="139"/>
      <c r="X1713" s="139"/>
      <c r="Y1713" s="139"/>
      <c r="Z1713" s="139"/>
    </row>
    <row r="1714" spans="22:26">
      <c r="V1714" s="139"/>
      <c r="W1714" s="139"/>
      <c r="X1714" s="139"/>
      <c r="Y1714" s="139"/>
      <c r="Z1714" s="139"/>
    </row>
    <row r="1715" spans="22:26">
      <c r="V1715" s="139"/>
      <c r="W1715" s="139"/>
      <c r="X1715" s="139"/>
      <c r="Y1715" s="139"/>
      <c r="Z1715" s="139"/>
    </row>
    <row r="1716" spans="22:26">
      <c r="V1716" s="139"/>
      <c r="W1716" s="139"/>
      <c r="X1716" s="139"/>
      <c r="Y1716" s="139"/>
      <c r="Z1716" s="139"/>
    </row>
    <row r="1717" spans="22:26">
      <c r="V1717" s="139"/>
      <c r="W1717" s="139"/>
      <c r="X1717" s="139"/>
      <c r="Y1717" s="139"/>
      <c r="Z1717" s="139"/>
    </row>
    <row r="1718" spans="22:26">
      <c r="V1718" s="139"/>
      <c r="W1718" s="139"/>
      <c r="X1718" s="139"/>
      <c r="Y1718" s="139"/>
      <c r="Z1718" s="139"/>
    </row>
    <row r="1719" spans="22:26">
      <c r="V1719" s="139"/>
      <c r="W1719" s="139"/>
      <c r="X1719" s="139"/>
      <c r="Y1719" s="139"/>
      <c r="Z1719" s="139"/>
    </row>
    <row r="1720" spans="22:26">
      <c r="V1720" s="139"/>
      <c r="W1720" s="139"/>
      <c r="X1720" s="139"/>
      <c r="Y1720" s="139"/>
      <c r="Z1720" s="139"/>
    </row>
    <row r="1721" spans="22:26">
      <c r="V1721" s="139"/>
      <c r="W1721" s="139"/>
      <c r="X1721" s="139"/>
      <c r="Y1721" s="139"/>
      <c r="Z1721" s="139"/>
    </row>
    <row r="1722" spans="22:26">
      <c r="V1722" s="139"/>
      <c r="W1722" s="139"/>
      <c r="X1722" s="139"/>
      <c r="Y1722" s="139"/>
      <c r="Z1722" s="139"/>
    </row>
    <row r="1723" spans="22:26">
      <c r="V1723" s="139"/>
      <c r="W1723" s="139"/>
      <c r="X1723" s="139"/>
      <c r="Y1723" s="139"/>
      <c r="Z1723" s="139"/>
    </row>
    <row r="1724" spans="22:26">
      <c r="V1724" s="139"/>
      <c r="W1724" s="139"/>
      <c r="X1724" s="139"/>
      <c r="Y1724" s="139"/>
      <c r="Z1724" s="139"/>
    </row>
    <row r="1725" spans="22:26">
      <c r="V1725" s="139"/>
      <c r="W1725" s="139"/>
      <c r="X1725" s="139"/>
      <c r="Y1725" s="139"/>
      <c r="Z1725" s="139"/>
    </row>
    <row r="1726" spans="22:26">
      <c r="V1726" s="139"/>
      <c r="W1726" s="139"/>
      <c r="X1726" s="139"/>
      <c r="Y1726" s="139"/>
      <c r="Z1726" s="139"/>
    </row>
    <row r="1727" spans="22:26">
      <c r="V1727" s="139"/>
      <c r="W1727" s="139"/>
      <c r="X1727" s="139"/>
      <c r="Y1727" s="139"/>
      <c r="Z1727" s="139"/>
    </row>
    <row r="1728" spans="22:26">
      <c r="V1728" s="139"/>
      <c r="W1728" s="139"/>
      <c r="X1728" s="139"/>
      <c r="Y1728" s="139"/>
      <c r="Z1728" s="139"/>
    </row>
    <row r="1729" spans="22:26">
      <c r="V1729" s="139"/>
      <c r="W1729" s="139"/>
      <c r="X1729" s="139"/>
      <c r="Y1729" s="139"/>
      <c r="Z1729" s="139"/>
    </row>
    <row r="1730" spans="22:26">
      <c r="V1730" s="139"/>
      <c r="W1730" s="139"/>
      <c r="X1730" s="139"/>
      <c r="Y1730" s="139"/>
      <c r="Z1730" s="139"/>
    </row>
    <row r="1731" spans="22:26">
      <c r="V1731" s="139"/>
      <c r="W1731" s="139"/>
      <c r="X1731" s="139"/>
      <c r="Y1731" s="139"/>
      <c r="Z1731" s="139"/>
    </row>
    <row r="1732" spans="22:26">
      <c r="V1732" s="139"/>
      <c r="W1732" s="139"/>
      <c r="X1732" s="139"/>
      <c r="Y1732" s="139"/>
      <c r="Z1732" s="139"/>
    </row>
    <row r="1733" spans="22:26">
      <c r="V1733" s="139"/>
      <c r="W1733" s="139"/>
      <c r="X1733" s="139"/>
      <c r="Y1733" s="139"/>
      <c r="Z1733" s="139"/>
    </row>
    <row r="1734" spans="22:26">
      <c r="V1734" s="139"/>
      <c r="W1734" s="139"/>
      <c r="X1734" s="139"/>
      <c r="Y1734" s="139"/>
      <c r="Z1734" s="139"/>
    </row>
    <row r="1735" spans="22:26">
      <c r="V1735" s="139"/>
      <c r="W1735" s="139"/>
      <c r="X1735" s="139"/>
      <c r="Y1735" s="139"/>
      <c r="Z1735" s="139"/>
    </row>
    <row r="1736" spans="22:26">
      <c r="V1736" s="139"/>
      <c r="W1736" s="139"/>
      <c r="X1736" s="139"/>
      <c r="Y1736" s="139"/>
      <c r="Z1736" s="139"/>
    </row>
    <row r="1737" spans="22:26">
      <c r="V1737" s="139"/>
      <c r="W1737" s="139"/>
      <c r="X1737" s="139"/>
      <c r="Y1737" s="139"/>
      <c r="Z1737" s="139"/>
    </row>
    <row r="1738" spans="22:26">
      <c r="V1738" s="139"/>
      <c r="W1738" s="139"/>
      <c r="X1738" s="139"/>
      <c r="Y1738" s="139"/>
      <c r="Z1738" s="139"/>
    </row>
    <row r="1739" spans="22:26">
      <c r="V1739" s="139"/>
      <c r="W1739" s="139"/>
      <c r="X1739" s="139"/>
      <c r="Y1739" s="139"/>
      <c r="Z1739" s="139"/>
    </row>
    <row r="1740" spans="22:26">
      <c r="V1740" s="139"/>
      <c r="W1740" s="139"/>
      <c r="X1740" s="139"/>
      <c r="Y1740" s="139"/>
      <c r="Z1740" s="139"/>
    </row>
    <row r="1741" spans="22:26">
      <c r="V1741" s="139"/>
      <c r="W1741" s="139"/>
      <c r="X1741" s="139"/>
      <c r="Y1741" s="139"/>
      <c r="Z1741" s="139"/>
    </row>
    <row r="1742" spans="22:26">
      <c r="V1742" s="139"/>
      <c r="W1742" s="139"/>
      <c r="X1742" s="139"/>
      <c r="Y1742" s="139"/>
      <c r="Z1742" s="139"/>
    </row>
    <row r="1743" spans="22:26">
      <c r="V1743" s="139"/>
      <c r="W1743" s="139"/>
      <c r="X1743" s="139"/>
      <c r="Y1743" s="139"/>
      <c r="Z1743" s="139"/>
    </row>
    <row r="1744" spans="22:26">
      <c r="V1744" s="139"/>
      <c r="W1744" s="139"/>
      <c r="X1744" s="139"/>
      <c r="Y1744" s="139"/>
      <c r="Z1744" s="139"/>
    </row>
    <row r="1745" spans="22:26">
      <c r="V1745" s="139"/>
      <c r="W1745" s="139"/>
      <c r="X1745" s="139"/>
      <c r="Y1745" s="139"/>
      <c r="Z1745" s="139"/>
    </row>
    <row r="1746" spans="22:26">
      <c r="V1746" s="139"/>
      <c r="W1746" s="139"/>
      <c r="X1746" s="139"/>
      <c r="Y1746" s="139"/>
      <c r="Z1746" s="139"/>
    </row>
    <row r="1747" spans="22:26">
      <c r="V1747" s="139"/>
      <c r="W1747" s="139"/>
      <c r="X1747" s="139"/>
      <c r="Y1747" s="139"/>
      <c r="Z1747" s="139"/>
    </row>
    <row r="1748" spans="22:26">
      <c r="V1748" s="139"/>
      <c r="W1748" s="139"/>
      <c r="X1748" s="139"/>
      <c r="Y1748" s="139"/>
      <c r="Z1748" s="139"/>
    </row>
    <row r="1749" spans="22:26">
      <c r="V1749" s="139"/>
      <c r="W1749" s="139"/>
      <c r="X1749" s="139"/>
      <c r="Y1749" s="139"/>
      <c r="Z1749" s="139"/>
    </row>
    <row r="1750" spans="22:26">
      <c r="V1750" s="139"/>
      <c r="W1750" s="139"/>
      <c r="X1750" s="139"/>
      <c r="Y1750" s="139"/>
      <c r="Z1750" s="139"/>
    </row>
    <row r="1751" spans="22:26">
      <c r="V1751" s="139"/>
      <c r="W1751" s="139"/>
      <c r="X1751" s="139"/>
      <c r="Y1751" s="139"/>
      <c r="Z1751" s="139"/>
    </row>
    <row r="1752" spans="22:26">
      <c r="V1752" s="139"/>
      <c r="W1752" s="139"/>
      <c r="X1752" s="139"/>
      <c r="Y1752" s="139"/>
      <c r="Z1752" s="139"/>
    </row>
    <row r="1753" spans="22:26">
      <c r="V1753" s="139"/>
      <c r="W1753" s="139"/>
      <c r="X1753" s="139"/>
      <c r="Y1753" s="139"/>
      <c r="Z1753" s="139"/>
    </row>
    <row r="1754" spans="22:26">
      <c r="V1754" s="139"/>
      <c r="W1754" s="139"/>
      <c r="X1754" s="139"/>
      <c r="Y1754" s="139"/>
      <c r="Z1754" s="139"/>
    </row>
    <row r="1755" spans="22:26">
      <c r="V1755" s="139"/>
      <c r="W1755" s="139"/>
      <c r="X1755" s="139"/>
      <c r="Y1755" s="139"/>
      <c r="Z1755" s="139"/>
    </row>
    <row r="1756" spans="22:26">
      <c r="V1756" s="139"/>
      <c r="W1756" s="139"/>
      <c r="X1756" s="139"/>
      <c r="Y1756" s="139"/>
      <c r="Z1756" s="139"/>
    </row>
    <row r="1757" spans="22:26">
      <c r="V1757" s="139"/>
      <c r="W1757" s="139"/>
      <c r="X1757" s="139"/>
      <c r="Y1757" s="139"/>
      <c r="Z1757" s="139"/>
    </row>
    <row r="1758" spans="22:26">
      <c r="V1758" s="139"/>
      <c r="W1758" s="139"/>
      <c r="X1758" s="139"/>
      <c r="Y1758" s="139"/>
      <c r="Z1758" s="139"/>
    </row>
    <row r="1759" spans="22:26">
      <c r="V1759" s="139"/>
      <c r="W1759" s="139"/>
      <c r="X1759" s="139"/>
      <c r="Y1759" s="139"/>
      <c r="Z1759" s="139"/>
    </row>
    <row r="1760" spans="22:26">
      <c r="V1760" s="139"/>
      <c r="W1760" s="139"/>
      <c r="X1760" s="139"/>
      <c r="Y1760" s="139"/>
      <c r="Z1760" s="139"/>
    </row>
    <row r="1761" spans="22:26">
      <c r="V1761" s="139"/>
      <c r="W1761" s="139"/>
      <c r="X1761" s="139"/>
      <c r="Y1761" s="139"/>
      <c r="Z1761" s="139"/>
    </row>
    <row r="1762" spans="22:26">
      <c r="V1762" s="139"/>
      <c r="W1762" s="139"/>
      <c r="X1762" s="139"/>
      <c r="Y1762" s="139"/>
      <c r="Z1762" s="139"/>
    </row>
    <row r="1763" spans="22:26">
      <c r="V1763" s="139"/>
      <c r="W1763" s="139"/>
      <c r="X1763" s="139"/>
      <c r="Y1763" s="139"/>
      <c r="Z1763" s="139"/>
    </row>
    <row r="1764" spans="22:26">
      <c r="V1764" s="139"/>
      <c r="W1764" s="139"/>
      <c r="X1764" s="139"/>
      <c r="Y1764" s="139"/>
      <c r="Z1764" s="139"/>
    </row>
    <row r="1765" spans="22:26">
      <c r="V1765" s="139"/>
      <c r="W1765" s="139"/>
      <c r="X1765" s="139"/>
      <c r="Y1765" s="139"/>
      <c r="Z1765" s="139"/>
    </row>
    <row r="1766" spans="22:26">
      <c r="V1766" s="139"/>
      <c r="W1766" s="139"/>
      <c r="X1766" s="139"/>
      <c r="Y1766" s="139"/>
      <c r="Z1766" s="139"/>
    </row>
    <row r="1767" spans="22:26">
      <c r="V1767" s="139"/>
      <c r="W1767" s="139"/>
      <c r="X1767" s="139"/>
      <c r="Y1767" s="139"/>
      <c r="Z1767" s="139"/>
    </row>
    <row r="1768" spans="22:26">
      <c r="V1768" s="139"/>
      <c r="W1768" s="139"/>
      <c r="X1768" s="139"/>
      <c r="Y1768" s="139"/>
      <c r="Z1768" s="139"/>
    </row>
    <row r="1769" spans="22:26">
      <c r="V1769" s="139"/>
      <c r="W1769" s="139"/>
      <c r="X1769" s="139"/>
      <c r="Y1769" s="139"/>
      <c r="Z1769" s="139"/>
    </row>
    <row r="1770" spans="22:26">
      <c r="V1770" s="139"/>
      <c r="W1770" s="139"/>
      <c r="X1770" s="139"/>
      <c r="Y1770" s="139"/>
      <c r="Z1770" s="139"/>
    </row>
    <row r="1771" spans="22:26">
      <c r="V1771" s="139"/>
      <c r="W1771" s="139"/>
      <c r="X1771" s="139"/>
      <c r="Y1771" s="139"/>
      <c r="Z1771" s="139"/>
    </row>
    <row r="1772" spans="22:26">
      <c r="V1772" s="139"/>
      <c r="W1772" s="139"/>
      <c r="X1772" s="139"/>
      <c r="Y1772" s="139"/>
      <c r="Z1772" s="139"/>
    </row>
    <row r="1773" spans="22:26">
      <c r="V1773" s="139"/>
      <c r="W1773" s="139"/>
      <c r="X1773" s="139"/>
      <c r="Y1773" s="139"/>
      <c r="Z1773" s="139"/>
    </row>
    <row r="1774" spans="22:26">
      <c r="V1774" s="139"/>
      <c r="W1774" s="139"/>
      <c r="X1774" s="139"/>
      <c r="Y1774" s="139"/>
      <c r="Z1774" s="139"/>
    </row>
    <row r="1775" spans="22:26">
      <c r="V1775" s="139"/>
      <c r="W1775" s="139"/>
      <c r="X1775" s="139"/>
      <c r="Y1775" s="139"/>
      <c r="Z1775" s="139"/>
    </row>
    <row r="1776" spans="22:26">
      <c r="V1776" s="139"/>
      <c r="W1776" s="139"/>
      <c r="X1776" s="139"/>
      <c r="Y1776" s="139"/>
      <c r="Z1776" s="139"/>
    </row>
    <row r="1777" spans="22:26">
      <c r="V1777" s="139"/>
      <c r="W1777" s="139"/>
      <c r="X1777" s="139"/>
      <c r="Y1777" s="139"/>
      <c r="Z1777" s="139"/>
    </row>
    <row r="1778" spans="22:26">
      <c r="V1778" s="139"/>
      <c r="W1778" s="139"/>
      <c r="X1778" s="139"/>
      <c r="Y1778" s="139"/>
      <c r="Z1778" s="139"/>
    </row>
    <row r="1779" spans="22:26">
      <c r="V1779" s="139"/>
      <c r="W1779" s="139"/>
      <c r="X1779" s="139"/>
      <c r="Y1779" s="139"/>
      <c r="Z1779" s="139"/>
    </row>
    <row r="1780" spans="22:26">
      <c r="V1780" s="139"/>
      <c r="W1780" s="139"/>
      <c r="X1780" s="139"/>
      <c r="Y1780" s="139"/>
      <c r="Z1780" s="139"/>
    </row>
    <row r="1781" spans="22:26">
      <c r="V1781" s="139"/>
      <c r="W1781" s="139"/>
      <c r="X1781" s="139"/>
      <c r="Y1781" s="139"/>
      <c r="Z1781" s="139"/>
    </row>
    <row r="1782" spans="22:26">
      <c r="V1782" s="139"/>
      <c r="W1782" s="139"/>
      <c r="X1782" s="139"/>
      <c r="Y1782" s="139"/>
      <c r="Z1782" s="139"/>
    </row>
    <row r="1783" spans="22:26">
      <c r="V1783" s="139"/>
      <c r="W1783" s="139"/>
      <c r="X1783" s="139"/>
      <c r="Y1783" s="139"/>
      <c r="Z1783" s="139"/>
    </row>
    <row r="1784" spans="22:26">
      <c r="V1784" s="139"/>
      <c r="W1784" s="139"/>
      <c r="X1784" s="139"/>
      <c r="Y1784" s="139"/>
      <c r="Z1784" s="139"/>
    </row>
    <row r="1785" spans="22:26">
      <c r="V1785" s="139"/>
      <c r="W1785" s="139"/>
      <c r="X1785" s="139"/>
      <c r="Y1785" s="139"/>
      <c r="Z1785" s="139"/>
    </row>
    <row r="1786" spans="22:26">
      <c r="V1786" s="139"/>
      <c r="W1786" s="139"/>
      <c r="X1786" s="139"/>
      <c r="Y1786" s="139"/>
      <c r="Z1786" s="139"/>
    </row>
    <row r="1787" spans="22:26">
      <c r="V1787" s="139"/>
      <c r="W1787" s="139"/>
      <c r="X1787" s="139"/>
      <c r="Y1787" s="139"/>
      <c r="Z1787" s="139"/>
    </row>
    <row r="1788" spans="22:26">
      <c r="V1788" s="139"/>
      <c r="W1788" s="139"/>
      <c r="X1788" s="139"/>
      <c r="Y1788" s="139"/>
      <c r="Z1788" s="139"/>
    </row>
    <row r="1789" spans="22:26">
      <c r="V1789" s="139"/>
      <c r="W1789" s="139"/>
      <c r="X1789" s="139"/>
      <c r="Y1789" s="139"/>
      <c r="Z1789" s="139"/>
    </row>
    <row r="1790" spans="22:26">
      <c r="V1790" s="139"/>
      <c r="W1790" s="139"/>
      <c r="X1790" s="139"/>
      <c r="Y1790" s="139"/>
      <c r="Z1790" s="139"/>
    </row>
    <row r="1791" spans="22:26">
      <c r="V1791" s="139"/>
      <c r="W1791" s="139"/>
      <c r="X1791" s="139"/>
      <c r="Y1791" s="139"/>
      <c r="Z1791" s="139"/>
    </row>
    <row r="1792" spans="22:26">
      <c r="V1792" s="139"/>
      <c r="W1792" s="139"/>
      <c r="X1792" s="139"/>
      <c r="Y1792" s="139"/>
      <c r="Z1792" s="139"/>
    </row>
    <row r="1793" spans="22:26">
      <c r="V1793" s="139"/>
      <c r="W1793" s="139"/>
      <c r="X1793" s="139"/>
      <c r="Y1793" s="139"/>
      <c r="Z1793" s="139"/>
    </row>
    <row r="1794" spans="22:26">
      <c r="V1794" s="139"/>
      <c r="W1794" s="139"/>
      <c r="X1794" s="139"/>
      <c r="Y1794" s="139"/>
      <c r="Z1794" s="139"/>
    </row>
    <row r="1795" spans="22:26">
      <c r="V1795" s="139"/>
      <c r="W1795" s="139"/>
      <c r="X1795" s="139"/>
      <c r="Y1795" s="139"/>
      <c r="Z1795" s="139"/>
    </row>
    <row r="1796" spans="22:26">
      <c r="V1796" s="139"/>
      <c r="W1796" s="139"/>
      <c r="X1796" s="139"/>
      <c r="Y1796" s="139"/>
      <c r="Z1796" s="139"/>
    </row>
    <row r="1797" spans="22:26">
      <c r="V1797" s="139"/>
      <c r="W1797" s="139"/>
      <c r="X1797" s="139"/>
      <c r="Y1797" s="139"/>
      <c r="Z1797" s="139"/>
    </row>
    <row r="1798" spans="22:26">
      <c r="V1798" s="139"/>
      <c r="W1798" s="139"/>
      <c r="X1798" s="139"/>
      <c r="Y1798" s="139"/>
      <c r="Z1798" s="139"/>
    </row>
    <row r="1799" spans="22:26">
      <c r="V1799" s="139"/>
      <c r="W1799" s="139"/>
      <c r="X1799" s="139"/>
      <c r="Y1799" s="139"/>
      <c r="Z1799" s="139"/>
    </row>
    <row r="1800" spans="22:26">
      <c r="V1800" s="139"/>
      <c r="W1800" s="139"/>
      <c r="X1800" s="139"/>
      <c r="Y1800" s="139"/>
      <c r="Z1800" s="139"/>
    </row>
    <row r="1801" spans="22:26">
      <c r="V1801" s="139"/>
      <c r="W1801" s="139"/>
      <c r="X1801" s="139"/>
      <c r="Y1801" s="139"/>
      <c r="Z1801" s="139"/>
    </row>
    <row r="1802" spans="22:26">
      <c r="V1802" s="139"/>
      <c r="W1802" s="139"/>
      <c r="X1802" s="139"/>
      <c r="Y1802" s="139"/>
      <c r="Z1802" s="139"/>
    </row>
    <row r="1803" spans="22:26">
      <c r="V1803" s="139"/>
      <c r="W1803" s="139"/>
      <c r="X1803" s="139"/>
      <c r="Y1803" s="139"/>
      <c r="Z1803" s="139"/>
    </row>
    <row r="1804" spans="22:26">
      <c r="V1804" s="139"/>
      <c r="W1804" s="139"/>
      <c r="X1804" s="139"/>
      <c r="Y1804" s="139"/>
      <c r="Z1804" s="139"/>
    </row>
    <row r="1805" spans="22:26">
      <c r="V1805" s="139"/>
      <c r="W1805" s="139"/>
      <c r="X1805" s="139"/>
      <c r="Y1805" s="139"/>
      <c r="Z1805" s="139"/>
    </row>
    <row r="1806" spans="22:26">
      <c r="V1806" s="139"/>
      <c r="W1806" s="139"/>
      <c r="X1806" s="139"/>
      <c r="Y1806" s="139"/>
      <c r="Z1806" s="139"/>
    </row>
    <row r="1807" spans="22:26">
      <c r="V1807" s="139"/>
      <c r="W1807" s="139"/>
      <c r="X1807" s="139"/>
      <c r="Y1807" s="139"/>
      <c r="Z1807" s="139"/>
    </row>
    <row r="1808" spans="22:26">
      <c r="V1808" s="139"/>
      <c r="W1808" s="139"/>
      <c r="X1808" s="139"/>
      <c r="Y1808" s="139"/>
      <c r="Z1808" s="139"/>
    </row>
    <row r="1809" spans="22:26">
      <c r="V1809" s="139"/>
      <c r="W1809" s="139"/>
      <c r="X1809" s="139"/>
      <c r="Y1809" s="139"/>
      <c r="Z1809" s="139"/>
    </row>
    <row r="1810" spans="22:26">
      <c r="V1810" s="139"/>
      <c r="W1810" s="139"/>
      <c r="X1810" s="139"/>
      <c r="Y1810" s="139"/>
      <c r="Z1810" s="139"/>
    </row>
    <row r="1811" spans="22:26">
      <c r="V1811" s="139"/>
      <c r="W1811" s="139"/>
      <c r="X1811" s="139"/>
      <c r="Y1811" s="139"/>
      <c r="Z1811" s="139"/>
    </row>
    <row r="1812" spans="22:26">
      <c r="V1812" s="139"/>
      <c r="W1812" s="139"/>
      <c r="X1812" s="139"/>
      <c r="Y1812" s="139"/>
      <c r="Z1812" s="139"/>
    </row>
    <row r="1813" spans="22:26">
      <c r="V1813" s="139"/>
      <c r="W1813" s="139"/>
      <c r="X1813" s="139"/>
      <c r="Y1813" s="139"/>
      <c r="Z1813" s="139"/>
    </row>
    <row r="1814" spans="22:26">
      <c r="V1814" s="139"/>
      <c r="W1814" s="139"/>
      <c r="X1814" s="139"/>
      <c r="Y1814" s="139"/>
      <c r="Z1814" s="139"/>
    </row>
    <row r="1815" spans="22:26">
      <c r="V1815" s="139"/>
      <c r="W1815" s="139"/>
      <c r="X1815" s="139"/>
      <c r="Y1815" s="139"/>
      <c r="Z1815" s="139"/>
    </row>
    <row r="1816" spans="22:26">
      <c r="V1816" s="139"/>
      <c r="W1816" s="139"/>
      <c r="X1816" s="139"/>
      <c r="Y1816" s="139"/>
      <c r="Z1816" s="139"/>
    </row>
    <row r="1817" spans="22:26">
      <c r="V1817" s="139"/>
      <c r="W1817" s="139"/>
      <c r="X1817" s="139"/>
      <c r="Y1817" s="139"/>
      <c r="Z1817" s="139"/>
    </row>
    <row r="1818" spans="22:26">
      <c r="V1818" s="139"/>
      <c r="W1818" s="139"/>
      <c r="X1818" s="139"/>
      <c r="Y1818" s="139"/>
      <c r="Z1818" s="139"/>
    </row>
    <row r="1819" spans="22:26">
      <c r="V1819" s="139"/>
      <c r="W1819" s="139"/>
      <c r="X1819" s="139"/>
      <c r="Y1819" s="139"/>
      <c r="Z1819" s="139"/>
    </row>
    <row r="1820" spans="22:26">
      <c r="V1820" s="139"/>
      <c r="W1820" s="139"/>
      <c r="X1820" s="139"/>
      <c r="Y1820" s="139"/>
      <c r="Z1820" s="139"/>
    </row>
    <row r="1821" spans="22:26">
      <c r="V1821" s="139"/>
      <c r="W1821" s="139"/>
      <c r="X1821" s="139"/>
      <c r="Y1821" s="139"/>
      <c r="Z1821" s="139"/>
    </row>
    <row r="1822" spans="22:26">
      <c r="V1822" s="139"/>
      <c r="W1822" s="139"/>
      <c r="X1822" s="139"/>
      <c r="Y1822" s="139"/>
      <c r="Z1822" s="139"/>
    </row>
    <row r="1823" spans="22:26">
      <c r="V1823" s="139"/>
      <c r="W1823" s="139"/>
      <c r="X1823" s="139"/>
      <c r="Y1823" s="139"/>
      <c r="Z1823" s="139"/>
    </row>
    <row r="1824" spans="22:26">
      <c r="V1824" s="139"/>
      <c r="W1824" s="139"/>
      <c r="X1824" s="139"/>
      <c r="Y1824" s="139"/>
      <c r="Z1824" s="139"/>
    </row>
    <row r="1825" spans="22:26">
      <c r="V1825" s="139"/>
      <c r="W1825" s="139"/>
      <c r="X1825" s="139"/>
      <c r="Y1825" s="139"/>
      <c r="Z1825" s="139"/>
    </row>
    <row r="1826" spans="22:26">
      <c r="V1826" s="139"/>
      <c r="W1826" s="139"/>
      <c r="X1826" s="139"/>
      <c r="Y1826" s="139"/>
      <c r="Z1826" s="139"/>
    </row>
    <row r="1827" spans="22:26">
      <c r="V1827" s="139"/>
      <c r="W1827" s="139"/>
      <c r="X1827" s="139"/>
      <c r="Y1827" s="139"/>
      <c r="Z1827" s="139"/>
    </row>
    <row r="1828" spans="22:26">
      <c r="V1828" s="139"/>
      <c r="W1828" s="139"/>
      <c r="X1828" s="139"/>
      <c r="Y1828" s="139"/>
      <c r="Z1828" s="139"/>
    </row>
    <row r="1829" spans="22:26">
      <c r="V1829" s="139"/>
      <c r="W1829" s="139"/>
      <c r="X1829" s="139"/>
      <c r="Y1829" s="139"/>
      <c r="Z1829" s="139"/>
    </row>
    <row r="1830" spans="22:26">
      <c r="V1830" s="139"/>
      <c r="W1830" s="139"/>
      <c r="X1830" s="139"/>
      <c r="Y1830" s="139"/>
      <c r="Z1830" s="139"/>
    </row>
    <row r="1831" spans="22:26">
      <c r="V1831" s="139"/>
      <c r="W1831" s="139"/>
      <c r="X1831" s="139"/>
      <c r="Y1831" s="139"/>
      <c r="Z1831" s="139"/>
    </row>
    <row r="1832" spans="22:26">
      <c r="V1832" s="139"/>
      <c r="W1832" s="139"/>
      <c r="X1832" s="139"/>
      <c r="Y1832" s="139"/>
      <c r="Z1832" s="139"/>
    </row>
    <row r="1833" spans="22:26">
      <c r="V1833" s="139"/>
      <c r="W1833" s="139"/>
      <c r="X1833" s="139"/>
      <c r="Y1833" s="139"/>
      <c r="Z1833" s="139"/>
    </row>
    <row r="1834" spans="22:26">
      <c r="V1834" s="139"/>
      <c r="W1834" s="139"/>
      <c r="X1834" s="139"/>
      <c r="Y1834" s="139"/>
      <c r="Z1834" s="139"/>
    </row>
    <row r="1835" spans="22:26">
      <c r="V1835" s="139"/>
      <c r="W1835" s="139"/>
      <c r="X1835" s="139"/>
      <c r="Y1835" s="139"/>
      <c r="Z1835" s="139"/>
    </row>
    <row r="1836" spans="22:26">
      <c r="V1836" s="139"/>
      <c r="W1836" s="139"/>
      <c r="X1836" s="139"/>
      <c r="Y1836" s="139"/>
      <c r="Z1836" s="139"/>
    </row>
    <row r="1837" spans="22:26">
      <c r="V1837" s="139"/>
      <c r="W1837" s="139"/>
      <c r="X1837" s="139"/>
      <c r="Y1837" s="139"/>
      <c r="Z1837" s="139"/>
    </row>
    <row r="1838" spans="22:26">
      <c r="V1838" s="139"/>
      <c r="W1838" s="139"/>
      <c r="X1838" s="139"/>
      <c r="Y1838" s="139"/>
      <c r="Z1838" s="139"/>
    </row>
    <row r="1839" spans="22:26">
      <c r="V1839" s="139"/>
      <c r="W1839" s="139"/>
      <c r="X1839" s="139"/>
      <c r="Y1839" s="139"/>
      <c r="Z1839" s="139"/>
    </row>
    <row r="1840" spans="22:26">
      <c r="V1840" s="139"/>
      <c r="W1840" s="139"/>
      <c r="X1840" s="139"/>
      <c r="Y1840" s="139"/>
      <c r="Z1840" s="139"/>
    </row>
    <row r="1841" spans="22:26">
      <c r="V1841" s="139"/>
      <c r="W1841" s="139"/>
      <c r="X1841" s="139"/>
      <c r="Y1841" s="139"/>
      <c r="Z1841" s="139"/>
    </row>
    <row r="1842" spans="22:26">
      <c r="V1842" s="139"/>
      <c r="W1842" s="139"/>
      <c r="X1842" s="139"/>
      <c r="Y1842" s="139"/>
      <c r="Z1842" s="139"/>
    </row>
    <row r="1843" spans="22:26">
      <c r="V1843" s="139"/>
      <c r="W1843" s="139"/>
      <c r="X1843" s="139"/>
      <c r="Y1843" s="139"/>
      <c r="Z1843" s="139"/>
    </row>
    <row r="1844" spans="22:26">
      <c r="V1844" s="139"/>
      <c r="W1844" s="139"/>
      <c r="X1844" s="139"/>
      <c r="Y1844" s="139"/>
      <c r="Z1844" s="139"/>
    </row>
    <row r="1845" spans="22:26">
      <c r="V1845" s="139"/>
      <c r="W1845" s="139"/>
      <c r="X1845" s="139"/>
      <c r="Y1845" s="139"/>
      <c r="Z1845" s="139"/>
    </row>
    <row r="1846" spans="22:26">
      <c r="V1846" s="139"/>
      <c r="W1846" s="139"/>
      <c r="X1846" s="139"/>
      <c r="Y1846" s="139"/>
      <c r="Z1846" s="139"/>
    </row>
    <row r="1847" spans="22:26">
      <c r="V1847" s="139"/>
      <c r="W1847" s="139"/>
      <c r="X1847" s="139"/>
      <c r="Y1847" s="139"/>
      <c r="Z1847" s="139"/>
    </row>
    <row r="1848" spans="22:26">
      <c r="V1848" s="139"/>
      <c r="W1848" s="139"/>
      <c r="X1848" s="139"/>
      <c r="Y1848" s="139"/>
      <c r="Z1848" s="139"/>
    </row>
    <row r="1849" spans="22:26">
      <c r="V1849" s="139"/>
      <c r="W1849" s="139"/>
      <c r="X1849" s="139"/>
      <c r="Y1849" s="139"/>
      <c r="Z1849" s="139"/>
    </row>
    <row r="1850" spans="22:26">
      <c r="V1850" s="139"/>
      <c r="W1850" s="139"/>
      <c r="X1850" s="139"/>
      <c r="Y1850" s="139"/>
      <c r="Z1850" s="139"/>
    </row>
    <row r="1851" spans="22:26">
      <c r="V1851" s="139"/>
      <c r="W1851" s="139"/>
      <c r="X1851" s="139"/>
      <c r="Y1851" s="139"/>
      <c r="Z1851" s="139"/>
    </row>
    <row r="1852" spans="22:26">
      <c r="V1852" s="139"/>
      <c r="W1852" s="139"/>
      <c r="X1852" s="139"/>
      <c r="Y1852" s="139"/>
      <c r="Z1852" s="139"/>
    </row>
    <row r="1853" spans="22:26">
      <c r="V1853" s="139"/>
      <c r="W1853" s="139"/>
      <c r="X1853" s="139"/>
      <c r="Y1853" s="139"/>
      <c r="Z1853" s="139"/>
    </row>
    <row r="1854" spans="22:26">
      <c r="V1854" s="139"/>
      <c r="W1854" s="139"/>
      <c r="X1854" s="139"/>
      <c r="Y1854" s="139"/>
      <c r="Z1854" s="139"/>
    </row>
    <row r="1855" spans="22:26">
      <c r="V1855" s="139"/>
      <c r="W1855" s="139"/>
      <c r="X1855" s="139"/>
      <c r="Y1855" s="139"/>
      <c r="Z1855" s="139"/>
    </row>
    <row r="1856" spans="22:26">
      <c r="V1856" s="139"/>
      <c r="W1856" s="139"/>
      <c r="X1856" s="139"/>
      <c r="Y1856" s="139"/>
      <c r="Z1856" s="139"/>
    </row>
    <row r="1857" spans="22:26">
      <c r="V1857" s="139"/>
      <c r="W1857" s="139"/>
      <c r="X1857" s="139"/>
      <c r="Y1857" s="139"/>
      <c r="Z1857" s="139"/>
    </row>
    <row r="1858" spans="22:26">
      <c r="V1858" s="139"/>
      <c r="W1858" s="139"/>
      <c r="X1858" s="139"/>
      <c r="Y1858" s="139"/>
      <c r="Z1858" s="139"/>
    </row>
    <row r="1859" spans="22:26">
      <c r="V1859" s="139"/>
      <c r="W1859" s="139"/>
      <c r="X1859" s="139"/>
      <c r="Y1859" s="139"/>
      <c r="Z1859" s="139"/>
    </row>
    <row r="1860" spans="22:26">
      <c r="V1860" s="139"/>
      <c r="W1860" s="139"/>
      <c r="X1860" s="139"/>
      <c r="Y1860" s="139"/>
      <c r="Z1860" s="139"/>
    </row>
    <row r="1861" spans="22:26">
      <c r="V1861" s="139"/>
      <c r="W1861" s="139"/>
      <c r="X1861" s="139"/>
      <c r="Y1861" s="139"/>
      <c r="Z1861" s="139"/>
    </row>
    <row r="1862" spans="22:26">
      <c r="V1862" s="139"/>
      <c r="W1862" s="139"/>
      <c r="X1862" s="139"/>
      <c r="Y1862" s="139"/>
      <c r="Z1862" s="139"/>
    </row>
    <row r="1863" spans="22:26">
      <c r="V1863" s="139"/>
      <c r="W1863" s="139"/>
      <c r="X1863" s="139"/>
      <c r="Y1863" s="139"/>
      <c r="Z1863" s="139"/>
    </row>
    <row r="1864" spans="22:26">
      <c r="V1864" s="139"/>
      <c r="W1864" s="139"/>
      <c r="X1864" s="139"/>
      <c r="Y1864" s="139"/>
      <c r="Z1864" s="139"/>
    </row>
    <row r="1865" spans="22:26">
      <c r="V1865" s="139"/>
      <c r="W1865" s="139"/>
      <c r="X1865" s="139"/>
      <c r="Y1865" s="139"/>
      <c r="Z1865" s="139"/>
    </row>
    <row r="1866" spans="22:26">
      <c r="V1866" s="139"/>
      <c r="W1866" s="139"/>
      <c r="X1866" s="139"/>
      <c r="Y1866" s="139"/>
      <c r="Z1866" s="139"/>
    </row>
    <row r="1867" spans="22:26">
      <c r="V1867" s="139"/>
      <c r="W1867" s="139"/>
      <c r="X1867" s="139"/>
      <c r="Y1867" s="139"/>
      <c r="Z1867" s="139"/>
    </row>
    <row r="1868" spans="22:26">
      <c r="V1868" s="139"/>
      <c r="W1868" s="139"/>
      <c r="X1868" s="139"/>
      <c r="Y1868" s="139"/>
      <c r="Z1868" s="139"/>
    </row>
    <row r="1869" spans="22:26">
      <c r="V1869" s="139"/>
      <c r="W1869" s="139"/>
      <c r="X1869" s="139"/>
      <c r="Y1869" s="139"/>
      <c r="Z1869" s="139"/>
    </row>
    <row r="1870" spans="22:26">
      <c r="V1870" s="139"/>
      <c r="W1870" s="139"/>
      <c r="X1870" s="139"/>
      <c r="Y1870" s="139"/>
      <c r="Z1870" s="139"/>
    </row>
    <row r="1871" spans="22:26">
      <c r="V1871" s="139"/>
      <c r="W1871" s="139"/>
      <c r="X1871" s="139"/>
      <c r="Y1871" s="139"/>
      <c r="Z1871" s="139"/>
    </row>
    <row r="1872" spans="22:26">
      <c r="V1872" s="139"/>
      <c r="W1872" s="139"/>
      <c r="X1872" s="139"/>
      <c r="Y1872" s="139"/>
      <c r="Z1872" s="139"/>
    </row>
    <row r="1873" spans="22:26">
      <c r="V1873" s="139"/>
      <c r="W1873" s="139"/>
      <c r="X1873" s="139"/>
      <c r="Y1873" s="139"/>
      <c r="Z1873" s="139"/>
    </row>
    <row r="1874" spans="22:26">
      <c r="V1874" s="139"/>
      <c r="W1874" s="139"/>
      <c r="X1874" s="139"/>
      <c r="Y1874" s="139"/>
      <c r="Z1874" s="139"/>
    </row>
    <row r="1875" spans="22:26">
      <c r="V1875" s="139"/>
      <c r="W1875" s="139"/>
      <c r="X1875" s="139"/>
      <c r="Y1875" s="139"/>
      <c r="Z1875" s="139"/>
    </row>
    <row r="1876" spans="22:26">
      <c r="V1876" s="139"/>
      <c r="W1876" s="139"/>
      <c r="X1876" s="139"/>
      <c r="Y1876" s="139"/>
      <c r="Z1876" s="139"/>
    </row>
    <row r="1877" spans="22:26">
      <c r="V1877" s="139"/>
      <c r="W1877" s="139"/>
      <c r="X1877" s="139"/>
      <c r="Y1877" s="139"/>
      <c r="Z1877" s="139"/>
    </row>
    <row r="1878" spans="22:26">
      <c r="V1878" s="139"/>
      <c r="W1878" s="139"/>
      <c r="X1878" s="139"/>
      <c r="Y1878" s="139"/>
      <c r="Z1878" s="139"/>
    </row>
    <row r="1879" spans="22:26">
      <c r="V1879" s="139"/>
      <c r="W1879" s="139"/>
      <c r="X1879" s="139"/>
      <c r="Y1879" s="139"/>
      <c r="Z1879" s="139"/>
    </row>
    <row r="1880" spans="22:26">
      <c r="V1880" s="139"/>
      <c r="W1880" s="139"/>
      <c r="X1880" s="139"/>
      <c r="Y1880" s="139"/>
      <c r="Z1880" s="139"/>
    </row>
    <row r="1881" spans="22:26">
      <c r="V1881" s="139"/>
      <c r="W1881" s="139"/>
      <c r="X1881" s="139"/>
      <c r="Y1881" s="139"/>
      <c r="Z1881" s="139"/>
    </row>
    <row r="1882" spans="22:26">
      <c r="V1882" s="139"/>
      <c r="W1882" s="139"/>
      <c r="X1882" s="139"/>
      <c r="Y1882" s="139"/>
      <c r="Z1882" s="139"/>
    </row>
    <row r="1883" spans="22:26">
      <c r="V1883" s="139"/>
      <c r="W1883" s="139"/>
      <c r="X1883" s="139"/>
      <c r="Y1883" s="139"/>
      <c r="Z1883" s="139"/>
    </row>
    <row r="1884" spans="22:26">
      <c r="V1884" s="139"/>
      <c r="W1884" s="139"/>
      <c r="X1884" s="139"/>
      <c r="Y1884" s="139"/>
      <c r="Z1884" s="139"/>
    </row>
    <row r="1885" spans="22:26">
      <c r="V1885" s="139"/>
      <c r="W1885" s="139"/>
      <c r="X1885" s="139"/>
      <c r="Y1885" s="139"/>
      <c r="Z1885" s="139"/>
    </row>
    <row r="1886" spans="22:26">
      <c r="V1886" s="139"/>
      <c r="W1886" s="139"/>
      <c r="X1886" s="139"/>
      <c r="Y1886" s="139"/>
      <c r="Z1886" s="139"/>
    </row>
    <row r="1887" spans="22:26">
      <c r="V1887" s="139"/>
      <c r="W1887" s="139"/>
      <c r="X1887" s="139"/>
      <c r="Y1887" s="139"/>
      <c r="Z1887" s="139"/>
    </row>
    <row r="1888" spans="22:26">
      <c r="V1888" s="139"/>
      <c r="W1888" s="139"/>
      <c r="X1888" s="139"/>
      <c r="Y1888" s="139"/>
      <c r="Z1888" s="139"/>
    </row>
    <row r="1889" spans="22:26">
      <c r="V1889" s="139"/>
      <c r="W1889" s="139"/>
      <c r="X1889" s="139"/>
      <c r="Y1889" s="139"/>
      <c r="Z1889" s="139"/>
    </row>
    <row r="1890" spans="22:26">
      <c r="V1890" s="139"/>
      <c r="W1890" s="139"/>
      <c r="X1890" s="139"/>
      <c r="Y1890" s="139"/>
      <c r="Z1890" s="139"/>
    </row>
    <row r="1891" spans="22:26">
      <c r="V1891" s="139"/>
      <c r="W1891" s="139"/>
      <c r="X1891" s="139"/>
      <c r="Y1891" s="139"/>
      <c r="Z1891" s="139"/>
    </row>
    <row r="1892" spans="22:26">
      <c r="V1892" s="139"/>
      <c r="W1892" s="139"/>
      <c r="X1892" s="139"/>
      <c r="Y1892" s="139"/>
      <c r="Z1892" s="139"/>
    </row>
    <row r="1893" spans="22:26">
      <c r="V1893" s="139"/>
      <c r="W1893" s="139"/>
      <c r="X1893" s="139"/>
      <c r="Y1893" s="139"/>
      <c r="Z1893" s="139"/>
    </row>
    <row r="1894" spans="22:26">
      <c r="V1894" s="139"/>
      <c r="W1894" s="139"/>
      <c r="X1894" s="139"/>
      <c r="Y1894" s="139"/>
      <c r="Z1894" s="139"/>
    </row>
    <row r="1895" spans="22:26">
      <c r="V1895" s="139"/>
      <c r="W1895" s="139"/>
      <c r="X1895" s="139"/>
      <c r="Y1895" s="139"/>
      <c r="Z1895" s="139"/>
    </row>
    <row r="1896" spans="22:26">
      <c r="V1896" s="139"/>
      <c r="W1896" s="139"/>
      <c r="X1896" s="139"/>
      <c r="Y1896" s="139"/>
      <c r="Z1896" s="139"/>
    </row>
    <row r="1897" spans="22:26">
      <c r="V1897" s="139"/>
      <c r="W1897" s="139"/>
      <c r="X1897" s="139"/>
      <c r="Y1897" s="139"/>
      <c r="Z1897" s="139"/>
    </row>
    <row r="1898" spans="22:26">
      <c r="V1898" s="139"/>
      <c r="W1898" s="139"/>
      <c r="X1898" s="139"/>
      <c r="Y1898" s="139"/>
      <c r="Z1898" s="139"/>
    </row>
    <row r="1899" spans="22:26">
      <c r="V1899" s="139"/>
      <c r="W1899" s="139"/>
      <c r="X1899" s="139"/>
      <c r="Y1899" s="139"/>
      <c r="Z1899" s="139"/>
    </row>
    <row r="1900" spans="22:26">
      <c r="V1900" s="139"/>
      <c r="W1900" s="139"/>
      <c r="X1900" s="139"/>
      <c r="Y1900" s="139"/>
      <c r="Z1900" s="139"/>
    </row>
    <row r="1901" spans="22:26">
      <c r="V1901" s="139"/>
      <c r="W1901" s="139"/>
      <c r="X1901" s="139"/>
      <c r="Y1901" s="139"/>
      <c r="Z1901" s="139"/>
    </row>
    <row r="1902" spans="22:26">
      <c r="V1902" s="139"/>
      <c r="W1902" s="139"/>
      <c r="X1902" s="139"/>
      <c r="Y1902" s="139"/>
      <c r="Z1902" s="139"/>
    </row>
    <row r="1903" spans="22:26">
      <c r="V1903" s="139"/>
      <c r="W1903" s="139"/>
      <c r="X1903" s="139"/>
      <c r="Y1903" s="139"/>
      <c r="Z1903" s="139"/>
    </row>
    <row r="1904" spans="22:26">
      <c r="V1904" s="139"/>
      <c r="W1904" s="139"/>
      <c r="X1904" s="139"/>
      <c r="Y1904" s="139"/>
      <c r="Z1904" s="139"/>
    </row>
    <row r="1905" spans="22:26">
      <c r="V1905" s="139"/>
      <c r="W1905" s="139"/>
      <c r="X1905" s="139"/>
      <c r="Y1905" s="139"/>
      <c r="Z1905" s="139"/>
    </row>
    <row r="1906" spans="22:26">
      <c r="V1906" s="139"/>
      <c r="W1906" s="139"/>
      <c r="X1906" s="139"/>
      <c r="Y1906" s="139"/>
      <c r="Z1906" s="139"/>
    </row>
    <row r="1907" spans="22:26">
      <c r="V1907" s="139"/>
      <c r="W1907" s="139"/>
      <c r="X1907" s="139"/>
      <c r="Y1907" s="139"/>
      <c r="Z1907" s="139"/>
    </row>
    <row r="1908" spans="22:26">
      <c r="V1908" s="139"/>
      <c r="W1908" s="139"/>
      <c r="X1908" s="139"/>
      <c r="Y1908" s="139"/>
      <c r="Z1908" s="139"/>
    </row>
    <row r="1909" spans="22:26">
      <c r="V1909" s="139"/>
      <c r="W1909" s="139"/>
      <c r="X1909" s="139"/>
      <c r="Y1909" s="139"/>
      <c r="Z1909" s="139"/>
    </row>
    <row r="1910" spans="22:26">
      <c r="V1910" s="139"/>
      <c r="W1910" s="139"/>
      <c r="X1910" s="139"/>
      <c r="Y1910" s="139"/>
      <c r="Z1910" s="139"/>
    </row>
    <row r="1911" spans="22:26">
      <c r="V1911" s="139"/>
      <c r="W1911" s="139"/>
      <c r="X1911" s="139"/>
      <c r="Y1911" s="139"/>
      <c r="Z1911" s="139"/>
    </row>
    <row r="1912" spans="22:26">
      <c r="V1912" s="139"/>
      <c r="W1912" s="139"/>
      <c r="X1912" s="139"/>
      <c r="Y1912" s="139"/>
      <c r="Z1912" s="139"/>
    </row>
    <row r="1913" spans="22:26">
      <c r="V1913" s="139"/>
      <c r="W1913" s="139"/>
      <c r="X1913" s="139"/>
      <c r="Y1913" s="139"/>
      <c r="Z1913" s="139"/>
    </row>
    <row r="1914" spans="22:26">
      <c r="V1914" s="139"/>
      <c r="W1914" s="139"/>
      <c r="X1914" s="139"/>
      <c r="Y1914" s="139"/>
      <c r="Z1914" s="139"/>
    </row>
    <row r="1915" spans="22:26">
      <c r="V1915" s="139"/>
      <c r="W1915" s="139"/>
      <c r="X1915" s="139"/>
      <c r="Y1915" s="139"/>
      <c r="Z1915" s="139"/>
    </row>
    <row r="1916" spans="22:26">
      <c r="V1916" s="139"/>
      <c r="W1916" s="139"/>
      <c r="X1916" s="139"/>
      <c r="Y1916" s="139"/>
      <c r="Z1916" s="139"/>
    </row>
    <row r="1917" spans="22:26">
      <c r="V1917" s="139"/>
      <c r="W1917" s="139"/>
      <c r="X1917" s="139"/>
      <c r="Y1917" s="139"/>
      <c r="Z1917" s="139"/>
    </row>
    <row r="1918" spans="22:26">
      <c r="V1918" s="139"/>
      <c r="W1918" s="139"/>
      <c r="X1918" s="139"/>
      <c r="Y1918" s="139"/>
      <c r="Z1918" s="139"/>
    </row>
    <row r="1919" spans="22:26">
      <c r="V1919" s="139"/>
      <c r="W1919" s="139"/>
      <c r="X1919" s="139"/>
      <c r="Y1919" s="139"/>
      <c r="Z1919" s="139"/>
    </row>
    <row r="1920" spans="22:26">
      <c r="V1920" s="139"/>
      <c r="W1920" s="139"/>
      <c r="X1920" s="139"/>
      <c r="Y1920" s="139"/>
      <c r="Z1920" s="139"/>
    </row>
    <row r="1921" spans="22:26">
      <c r="V1921" s="139"/>
      <c r="W1921" s="139"/>
      <c r="X1921" s="139"/>
      <c r="Y1921" s="139"/>
      <c r="Z1921" s="139"/>
    </row>
    <row r="1922" spans="22:26">
      <c r="V1922" s="139"/>
      <c r="W1922" s="139"/>
      <c r="X1922" s="139"/>
      <c r="Y1922" s="139"/>
      <c r="Z1922" s="139"/>
    </row>
    <row r="1923" spans="22:26">
      <c r="V1923" s="139"/>
      <c r="W1923" s="139"/>
      <c r="X1923" s="139"/>
      <c r="Y1923" s="139"/>
      <c r="Z1923" s="139"/>
    </row>
    <row r="1924" spans="22:26">
      <c r="V1924" s="139"/>
      <c r="W1924" s="139"/>
      <c r="X1924" s="139"/>
      <c r="Y1924" s="139"/>
      <c r="Z1924" s="139"/>
    </row>
    <row r="1925" spans="22:26">
      <c r="V1925" s="139"/>
      <c r="W1925" s="139"/>
      <c r="X1925" s="139"/>
      <c r="Y1925" s="139"/>
      <c r="Z1925" s="139"/>
    </row>
    <row r="1926" spans="22:26">
      <c r="V1926" s="139"/>
      <c r="W1926" s="139"/>
      <c r="X1926" s="139"/>
      <c r="Y1926" s="139"/>
      <c r="Z1926" s="139"/>
    </row>
    <row r="1927" spans="22:26">
      <c r="V1927" s="139"/>
      <c r="W1927" s="139"/>
      <c r="X1927" s="139"/>
      <c r="Y1927" s="139"/>
      <c r="Z1927" s="139"/>
    </row>
    <row r="1928" spans="22:26">
      <c r="V1928" s="139"/>
      <c r="W1928" s="139"/>
      <c r="X1928" s="139"/>
      <c r="Y1928" s="139"/>
      <c r="Z1928" s="139"/>
    </row>
    <row r="1929" spans="22:26">
      <c r="V1929" s="139"/>
      <c r="W1929" s="139"/>
      <c r="X1929" s="139"/>
      <c r="Y1929" s="139"/>
      <c r="Z1929" s="139"/>
    </row>
    <row r="1930" spans="22:26">
      <c r="V1930" s="139"/>
      <c r="W1930" s="139"/>
      <c r="X1930" s="139"/>
      <c r="Y1930" s="139"/>
      <c r="Z1930" s="139"/>
    </row>
    <row r="1931" spans="22:26">
      <c r="V1931" s="139"/>
      <c r="W1931" s="139"/>
      <c r="X1931" s="139"/>
      <c r="Y1931" s="139"/>
      <c r="Z1931" s="139"/>
    </row>
    <row r="1932" spans="22:26">
      <c r="V1932" s="139"/>
      <c r="W1932" s="139"/>
      <c r="X1932" s="139"/>
      <c r="Y1932" s="139"/>
      <c r="Z1932" s="139"/>
    </row>
    <row r="1933" spans="22:26">
      <c r="V1933" s="139"/>
      <c r="W1933" s="139"/>
      <c r="X1933" s="139"/>
      <c r="Y1933" s="139"/>
      <c r="Z1933" s="139"/>
    </row>
    <row r="1934" spans="22:26">
      <c r="V1934" s="139"/>
      <c r="W1934" s="139"/>
      <c r="X1934" s="139"/>
      <c r="Y1934" s="139"/>
      <c r="Z1934" s="139"/>
    </row>
    <row r="1935" spans="22:26">
      <c r="V1935" s="139"/>
      <c r="W1935" s="139"/>
      <c r="X1935" s="139"/>
      <c r="Y1935" s="139"/>
      <c r="Z1935" s="139"/>
    </row>
    <row r="1936" spans="22:26">
      <c r="V1936" s="139"/>
      <c r="W1936" s="139"/>
      <c r="X1936" s="139"/>
      <c r="Y1936" s="139"/>
      <c r="Z1936" s="139"/>
    </row>
    <row r="1937" spans="22:26">
      <c r="V1937" s="139"/>
      <c r="W1937" s="139"/>
      <c r="X1937" s="139"/>
      <c r="Y1937" s="139"/>
      <c r="Z1937" s="139"/>
    </row>
    <row r="1938" spans="22:26">
      <c r="V1938" s="139"/>
      <c r="W1938" s="139"/>
      <c r="X1938" s="139"/>
      <c r="Y1938" s="139"/>
      <c r="Z1938" s="139"/>
    </row>
    <row r="1939" spans="22:26">
      <c r="V1939" s="139"/>
      <c r="W1939" s="139"/>
      <c r="X1939" s="139"/>
      <c r="Y1939" s="139"/>
      <c r="Z1939" s="139"/>
    </row>
    <row r="1940" spans="22:26">
      <c r="V1940" s="139"/>
      <c r="W1940" s="139"/>
      <c r="X1940" s="139"/>
      <c r="Y1940" s="139"/>
      <c r="Z1940" s="139"/>
    </row>
    <row r="1941" spans="22:26">
      <c r="V1941" s="139"/>
      <c r="W1941" s="139"/>
      <c r="X1941" s="139"/>
      <c r="Y1941" s="139"/>
      <c r="Z1941" s="139"/>
    </row>
    <row r="1942" spans="22:26">
      <c r="V1942" s="139"/>
      <c r="W1942" s="139"/>
      <c r="X1942" s="139"/>
      <c r="Y1942" s="139"/>
      <c r="Z1942" s="139"/>
    </row>
    <row r="1943" spans="22:26">
      <c r="V1943" s="139"/>
      <c r="W1943" s="139"/>
      <c r="X1943" s="139"/>
      <c r="Y1943" s="139"/>
      <c r="Z1943" s="139"/>
    </row>
    <row r="1944" spans="22:26">
      <c r="V1944" s="139"/>
      <c r="W1944" s="139"/>
      <c r="X1944" s="139"/>
      <c r="Y1944" s="139"/>
      <c r="Z1944" s="139"/>
    </row>
    <row r="1945" spans="22:26">
      <c r="V1945" s="139"/>
      <c r="W1945" s="139"/>
      <c r="X1945" s="139"/>
      <c r="Y1945" s="139"/>
      <c r="Z1945" s="139"/>
    </row>
    <row r="1946" spans="22:26">
      <c r="V1946" s="139"/>
      <c r="W1946" s="139"/>
      <c r="X1946" s="139"/>
      <c r="Y1946" s="139"/>
      <c r="Z1946" s="139"/>
    </row>
    <row r="1947" spans="22:26">
      <c r="V1947" s="139"/>
      <c r="W1947" s="139"/>
      <c r="X1947" s="139"/>
      <c r="Y1947" s="139"/>
      <c r="Z1947" s="139"/>
    </row>
    <row r="1948" spans="22:26">
      <c r="V1948" s="139"/>
      <c r="W1948" s="139"/>
      <c r="X1948" s="139"/>
      <c r="Y1948" s="139"/>
      <c r="Z1948" s="139"/>
    </row>
    <row r="1949" spans="22:26">
      <c r="V1949" s="139"/>
      <c r="W1949" s="139"/>
      <c r="X1949" s="139"/>
      <c r="Y1949" s="139"/>
      <c r="Z1949" s="139"/>
    </row>
    <row r="1950" spans="22:26">
      <c r="V1950" s="139"/>
      <c r="W1950" s="139"/>
      <c r="X1950" s="139"/>
      <c r="Y1950" s="139"/>
      <c r="Z1950" s="139"/>
    </row>
    <row r="1951" spans="22:26">
      <c r="V1951" s="139"/>
      <c r="W1951" s="139"/>
      <c r="X1951" s="139"/>
      <c r="Y1951" s="139"/>
      <c r="Z1951" s="139"/>
    </row>
    <row r="1952" spans="22:26">
      <c r="V1952" s="139"/>
      <c r="W1952" s="139"/>
      <c r="X1952" s="139"/>
      <c r="Y1952" s="139"/>
      <c r="Z1952" s="139"/>
    </row>
    <row r="1953" spans="22:26">
      <c r="V1953" s="139"/>
      <c r="W1953" s="139"/>
      <c r="X1953" s="139"/>
      <c r="Y1953" s="139"/>
      <c r="Z1953" s="139"/>
    </row>
    <row r="1954" spans="22:26">
      <c r="V1954" s="139"/>
      <c r="W1954" s="139"/>
      <c r="X1954" s="139"/>
      <c r="Y1954" s="139"/>
      <c r="Z1954" s="139"/>
    </row>
    <row r="1955" spans="22:26">
      <c r="V1955" s="139"/>
      <c r="W1955" s="139"/>
      <c r="X1955" s="139"/>
      <c r="Y1955" s="139"/>
      <c r="Z1955" s="139"/>
    </row>
    <row r="1956" spans="22:26">
      <c r="V1956" s="139"/>
      <c r="W1956" s="139"/>
      <c r="X1956" s="139"/>
      <c r="Y1956" s="139"/>
      <c r="Z1956" s="139"/>
    </row>
    <row r="1957" spans="22:26">
      <c r="V1957" s="139"/>
      <c r="W1957" s="139"/>
      <c r="X1957" s="139"/>
      <c r="Y1957" s="139"/>
      <c r="Z1957" s="139"/>
    </row>
    <row r="1958" spans="22:26">
      <c r="V1958" s="139"/>
      <c r="W1958" s="139"/>
      <c r="X1958" s="139"/>
      <c r="Y1958" s="139"/>
      <c r="Z1958" s="139"/>
    </row>
    <row r="1959" spans="22:26">
      <c r="V1959" s="139"/>
      <c r="W1959" s="139"/>
      <c r="X1959" s="139"/>
      <c r="Y1959" s="139"/>
      <c r="Z1959" s="139"/>
    </row>
    <row r="1960" spans="22:26">
      <c r="V1960" s="139"/>
      <c r="W1960" s="139"/>
      <c r="X1960" s="139"/>
      <c r="Y1960" s="139"/>
      <c r="Z1960" s="139"/>
    </row>
    <row r="1961" spans="22:26">
      <c r="V1961" s="139"/>
      <c r="W1961" s="139"/>
      <c r="X1961" s="139"/>
      <c r="Y1961" s="139"/>
      <c r="Z1961" s="139"/>
    </row>
    <row r="1962" spans="22:26">
      <c r="V1962" s="139"/>
      <c r="W1962" s="139"/>
      <c r="X1962" s="139"/>
      <c r="Y1962" s="139"/>
      <c r="Z1962" s="139"/>
    </row>
    <row r="1963" spans="22:26">
      <c r="V1963" s="139"/>
      <c r="W1963" s="139"/>
      <c r="X1963" s="139"/>
      <c r="Y1963" s="139"/>
      <c r="Z1963" s="139"/>
    </row>
    <row r="1964" spans="22:26">
      <c r="V1964" s="139"/>
      <c r="W1964" s="139"/>
      <c r="X1964" s="139"/>
      <c r="Y1964" s="139"/>
      <c r="Z1964" s="139"/>
    </row>
    <row r="1965" spans="22:26">
      <c r="V1965" s="139"/>
      <c r="W1965" s="139"/>
      <c r="X1965" s="139"/>
      <c r="Y1965" s="139"/>
      <c r="Z1965" s="139"/>
    </row>
    <row r="1966" spans="22:26">
      <c r="V1966" s="139"/>
      <c r="W1966" s="139"/>
      <c r="X1966" s="139"/>
      <c r="Y1966" s="139"/>
      <c r="Z1966" s="139"/>
    </row>
    <row r="1967" spans="22:26">
      <c r="V1967" s="139"/>
      <c r="W1967" s="139"/>
      <c r="X1967" s="139"/>
      <c r="Y1967" s="139"/>
      <c r="Z1967" s="139"/>
    </row>
    <row r="1968" spans="22:26">
      <c r="V1968" s="139"/>
      <c r="W1968" s="139"/>
      <c r="X1968" s="139"/>
      <c r="Y1968" s="139"/>
      <c r="Z1968" s="139"/>
    </row>
    <row r="1969" spans="22:26">
      <c r="V1969" s="139"/>
      <c r="W1969" s="139"/>
      <c r="X1969" s="139"/>
      <c r="Y1969" s="139"/>
      <c r="Z1969" s="139"/>
    </row>
    <row r="1970" spans="22:26">
      <c r="V1970" s="139"/>
      <c r="W1970" s="139"/>
      <c r="X1970" s="139"/>
      <c r="Y1970" s="139"/>
      <c r="Z1970" s="139"/>
    </row>
    <row r="1971" spans="22:26">
      <c r="V1971" s="139"/>
      <c r="W1971" s="139"/>
      <c r="X1971" s="139"/>
      <c r="Y1971" s="139"/>
      <c r="Z1971" s="139"/>
    </row>
    <row r="1972" spans="22:26">
      <c r="V1972" s="139"/>
      <c r="W1972" s="139"/>
      <c r="X1972" s="139"/>
      <c r="Y1972" s="139"/>
      <c r="Z1972" s="139"/>
    </row>
    <row r="1973" spans="22:26">
      <c r="V1973" s="139"/>
      <c r="W1973" s="139"/>
      <c r="X1973" s="139"/>
      <c r="Y1973" s="139"/>
      <c r="Z1973" s="139"/>
    </row>
    <row r="1974" spans="22:26">
      <c r="V1974" s="139"/>
      <c r="W1974" s="139"/>
      <c r="X1974" s="139"/>
      <c r="Y1974" s="139"/>
      <c r="Z1974" s="139"/>
    </row>
    <row r="1975" spans="22:26">
      <c r="V1975" s="139"/>
      <c r="W1975" s="139"/>
      <c r="X1975" s="139"/>
      <c r="Y1975" s="139"/>
      <c r="Z1975" s="139"/>
    </row>
    <row r="1976" spans="22:26">
      <c r="V1976" s="139"/>
      <c r="W1976" s="139"/>
      <c r="X1976" s="139"/>
      <c r="Y1976" s="139"/>
      <c r="Z1976" s="139"/>
    </row>
    <row r="1977" spans="22:26">
      <c r="V1977" s="139"/>
      <c r="W1977" s="139"/>
      <c r="X1977" s="139"/>
      <c r="Y1977" s="139"/>
      <c r="Z1977" s="139"/>
    </row>
    <row r="1978" spans="22:26">
      <c r="V1978" s="139"/>
      <c r="W1978" s="139"/>
      <c r="X1978" s="139"/>
      <c r="Y1978" s="139"/>
      <c r="Z1978" s="139"/>
    </row>
    <row r="1979" spans="22:26">
      <c r="V1979" s="139"/>
      <c r="W1979" s="139"/>
      <c r="X1979" s="139"/>
      <c r="Y1979" s="139"/>
      <c r="Z1979" s="139"/>
    </row>
    <row r="1980" spans="22:26">
      <c r="V1980" s="139"/>
      <c r="W1980" s="139"/>
      <c r="X1980" s="139"/>
      <c r="Y1980" s="139"/>
      <c r="Z1980" s="139"/>
    </row>
    <row r="1981" spans="22:26">
      <c r="V1981" s="139"/>
      <c r="W1981" s="139"/>
      <c r="X1981" s="139"/>
      <c r="Y1981" s="139"/>
      <c r="Z1981" s="139"/>
    </row>
    <row r="1982" spans="22:26">
      <c r="V1982" s="139"/>
      <c r="W1982" s="139"/>
      <c r="X1982" s="139"/>
      <c r="Y1982" s="139"/>
      <c r="Z1982" s="139"/>
    </row>
    <row r="1983" spans="22:26">
      <c r="V1983" s="139"/>
      <c r="W1983" s="139"/>
      <c r="X1983" s="139"/>
      <c r="Y1983" s="139"/>
      <c r="Z1983" s="139"/>
    </row>
    <row r="1984" spans="22:26">
      <c r="V1984" s="139"/>
      <c r="W1984" s="139"/>
      <c r="X1984" s="139"/>
      <c r="Y1984" s="139"/>
      <c r="Z1984" s="139"/>
    </row>
    <row r="1985" spans="22:26">
      <c r="V1985" s="139"/>
      <c r="W1985" s="139"/>
      <c r="X1985" s="139"/>
      <c r="Y1985" s="139"/>
      <c r="Z1985" s="139"/>
    </row>
    <row r="1986" spans="22:26">
      <c r="V1986" s="139"/>
      <c r="W1986" s="139"/>
      <c r="X1986" s="139"/>
      <c r="Y1986" s="139"/>
      <c r="Z1986" s="139"/>
    </row>
    <row r="1987" spans="22:26">
      <c r="V1987" s="139"/>
      <c r="W1987" s="139"/>
      <c r="X1987" s="139"/>
      <c r="Y1987" s="139"/>
      <c r="Z1987" s="139"/>
    </row>
    <row r="1988" spans="22:26">
      <c r="V1988" s="139"/>
      <c r="W1988" s="139"/>
      <c r="X1988" s="139"/>
      <c r="Y1988" s="139"/>
      <c r="Z1988" s="139"/>
    </row>
    <row r="1989" spans="22:26">
      <c r="V1989" s="139"/>
      <c r="W1989" s="139"/>
      <c r="X1989" s="139"/>
      <c r="Y1989" s="139"/>
      <c r="Z1989" s="139"/>
    </row>
    <row r="1990" spans="22:26">
      <c r="V1990" s="139"/>
      <c r="W1990" s="139"/>
      <c r="X1990" s="139"/>
      <c r="Y1990" s="139"/>
      <c r="Z1990" s="139"/>
    </row>
    <row r="1991" spans="22:26">
      <c r="V1991" s="139"/>
      <c r="W1991" s="139"/>
      <c r="X1991" s="139"/>
      <c r="Y1991" s="139"/>
      <c r="Z1991" s="139"/>
    </row>
    <row r="1992" spans="22:26">
      <c r="V1992" s="139"/>
      <c r="W1992" s="139"/>
      <c r="X1992" s="139"/>
      <c r="Y1992" s="139"/>
      <c r="Z1992" s="139"/>
    </row>
    <row r="1993" spans="22:26">
      <c r="V1993" s="139"/>
      <c r="W1993" s="139"/>
      <c r="X1993" s="139"/>
      <c r="Y1993" s="139"/>
      <c r="Z1993" s="139"/>
    </row>
    <row r="1994" spans="22:26">
      <c r="V1994" s="139"/>
      <c r="W1994" s="139"/>
      <c r="X1994" s="139"/>
      <c r="Y1994" s="139"/>
      <c r="Z1994" s="139"/>
    </row>
    <row r="1995" spans="22:26">
      <c r="V1995" s="139"/>
      <c r="W1995" s="139"/>
      <c r="X1995" s="139"/>
      <c r="Y1995" s="139"/>
      <c r="Z1995" s="139"/>
    </row>
    <row r="1996" spans="22:26">
      <c r="V1996" s="139"/>
      <c r="W1996" s="139"/>
      <c r="X1996" s="139"/>
      <c r="Y1996" s="139"/>
      <c r="Z1996" s="139"/>
    </row>
    <row r="1997" spans="22:26">
      <c r="V1997" s="139"/>
      <c r="W1997" s="139"/>
      <c r="X1997" s="139"/>
      <c r="Y1997" s="139"/>
      <c r="Z1997" s="139"/>
    </row>
    <row r="1998" spans="22:26">
      <c r="V1998" s="139"/>
      <c r="W1998" s="139"/>
      <c r="X1998" s="139"/>
      <c r="Y1998" s="139"/>
      <c r="Z1998" s="139"/>
    </row>
    <row r="1999" spans="22:26">
      <c r="V1999" s="139"/>
      <c r="W1999" s="139"/>
      <c r="X1999" s="139"/>
      <c r="Y1999" s="139"/>
      <c r="Z1999" s="139"/>
    </row>
    <row r="2000" spans="22:26">
      <c r="V2000" s="139"/>
      <c r="W2000" s="139"/>
      <c r="X2000" s="139"/>
      <c r="Y2000" s="139"/>
      <c r="Z2000" s="139"/>
    </row>
    <row r="2001" spans="22:26">
      <c r="V2001" s="139"/>
      <c r="W2001" s="139"/>
      <c r="X2001" s="139"/>
      <c r="Y2001" s="139"/>
      <c r="Z2001" s="139"/>
    </row>
    <row r="2002" spans="22:26">
      <c r="V2002" s="139"/>
      <c r="W2002" s="139"/>
      <c r="X2002" s="139"/>
      <c r="Y2002" s="139"/>
      <c r="Z2002" s="139"/>
    </row>
    <row r="2003" spans="22:26">
      <c r="V2003" s="139"/>
      <c r="W2003" s="139"/>
      <c r="X2003" s="139"/>
      <c r="Y2003" s="139"/>
      <c r="Z2003" s="139"/>
    </row>
    <row r="2004" spans="22:26">
      <c r="V2004" s="139"/>
      <c r="W2004" s="139"/>
      <c r="X2004" s="139"/>
      <c r="Y2004" s="139"/>
      <c r="Z2004" s="139"/>
    </row>
    <row r="2005" spans="22:26">
      <c r="V2005" s="139"/>
      <c r="W2005" s="139"/>
      <c r="X2005" s="139"/>
      <c r="Y2005" s="139"/>
      <c r="Z2005" s="139"/>
    </row>
    <row r="2006" spans="22:26">
      <c r="V2006" s="139"/>
      <c r="W2006" s="139"/>
      <c r="X2006" s="139"/>
      <c r="Y2006" s="139"/>
      <c r="Z2006" s="139"/>
    </row>
    <row r="2007" spans="22:26">
      <c r="V2007" s="139"/>
      <c r="W2007" s="139"/>
      <c r="X2007" s="139"/>
      <c r="Y2007" s="139"/>
      <c r="Z2007" s="139"/>
    </row>
    <row r="2008" spans="22:26">
      <c r="V2008" s="139"/>
      <c r="W2008" s="139"/>
      <c r="X2008" s="139"/>
      <c r="Y2008" s="139"/>
      <c r="Z2008" s="139"/>
    </row>
    <row r="2009" spans="22:26">
      <c r="V2009" s="139"/>
      <c r="W2009" s="139"/>
      <c r="X2009" s="139"/>
      <c r="Y2009" s="139"/>
      <c r="Z2009" s="139"/>
    </row>
    <row r="2010" spans="22:26">
      <c r="V2010" s="139"/>
      <c r="W2010" s="139"/>
      <c r="X2010" s="139"/>
      <c r="Y2010" s="139"/>
      <c r="Z2010" s="139"/>
    </row>
    <row r="2011" spans="22:26">
      <c r="V2011" s="139"/>
      <c r="W2011" s="139"/>
      <c r="X2011" s="139"/>
      <c r="Y2011" s="139"/>
      <c r="Z2011" s="139"/>
    </row>
    <row r="2012" spans="22:26">
      <c r="V2012" s="139"/>
      <c r="W2012" s="139"/>
      <c r="X2012" s="139"/>
      <c r="Y2012" s="139"/>
      <c r="Z2012" s="139"/>
    </row>
    <row r="2013" spans="22:26">
      <c r="V2013" s="139"/>
      <c r="W2013" s="139"/>
      <c r="X2013" s="139"/>
      <c r="Y2013" s="139"/>
      <c r="Z2013" s="139"/>
    </row>
    <row r="2014" spans="22:26">
      <c r="V2014" s="139"/>
      <c r="W2014" s="139"/>
      <c r="X2014" s="139"/>
      <c r="Y2014" s="139"/>
      <c r="Z2014" s="139"/>
    </row>
    <row r="2015" spans="22:26">
      <c r="V2015" s="139"/>
      <c r="W2015" s="139"/>
      <c r="X2015" s="139"/>
      <c r="Y2015" s="139"/>
      <c r="Z2015" s="139"/>
    </row>
    <row r="2016" spans="22:26">
      <c r="V2016" s="139"/>
      <c r="W2016" s="139"/>
      <c r="X2016" s="139"/>
      <c r="Y2016" s="139"/>
      <c r="Z2016" s="139"/>
    </row>
    <row r="2017" spans="22:26">
      <c r="V2017" s="139"/>
      <c r="W2017" s="139"/>
      <c r="X2017" s="139"/>
      <c r="Y2017" s="139"/>
      <c r="Z2017" s="139"/>
    </row>
    <row r="2018" spans="22:26">
      <c r="V2018" s="139"/>
      <c r="W2018" s="139"/>
      <c r="X2018" s="139"/>
      <c r="Y2018" s="139"/>
      <c r="Z2018" s="139"/>
    </row>
    <row r="2019" spans="22:26">
      <c r="V2019" s="139"/>
      <c r="W2019" s="139"/>
      <c r="X2019" s="139"/>
      <c r="Y2019" s="139"/>
      <c r="Z2019" s="139"/>
    </row>
    <row r="2020" spans="22:26">
      <c r="V2020" s="139"/>
      <c r="W2020" s="139"/>
      <c r="X2020" s="139"/>
      <c r="Y2020" s="139"/>
      <c r="Z2020" s="139"/>
    </row>
    <row r="2021" spans="22:26">
      <c r="V2021" s="139"/>
      <c r="W2021" s="139"/>
      <c r="X2021" s="139"/>
      <c r="Y2021" s="139"/>
      <c r="Z2021" s="139"/>
    </row>
    <row r="2022" spans="22:26">
      <c r="V2022" s="139"/>
      <c r="W2022" s="139"/>
      <c r="X2022" s="139"/>
      <c r="Y2022" s="139"/>
      <c r="Z2022" s="139"/>
    </row>
    <row r="2023" spans="22:26">
      <c r="V2023" s="139"/>
      <c r="W2023" s="139"/>
      <c r="X2023" s="139"/>
      <c r="Y2023" s="139"/>
      <c r="Z2023" s="139"/>
    </row>
    <row r="2024" spans="22:26">
      <c r="V2024" s="139"/>
      <c r="W2024" s="139"/>
      <c r="X2024" s="139"/>
      <c r="Y2024" s="139"/>
      <c r="Z2024" s="139"/>
    </row>
    <row r="2025" spans="22:26">
      <c r="V2025" s="139"/>
      <c r="W2025" s="139"/>
      <c r="X2025" s="139"/>
      <c r="Y2025" s="139"/>
      <c r="Z2025" s="139"/>
    </row>
    <row r="2026" spans="22:26">
      <c r="V2026" s="139"/>
      <c r="W2026" s="139"/>
      <c r="X2026" s="139"/>
      <c r="Y2026" s="139"/>
      <c r="Z2026" s="139"/>
    </row>
    <row r="2027" spans="22:26">
      <c r="V2027" s="139"/>
      <c r="W2027" s="139"/>
      <c r="X2027" s="139"/>
      <c r="Y2027" s="139"/>
      <c r="Z2027" s="139"/>
    </row>
    <row r="2028" spans="22:26">
      <c r="V2028" s="139"/>
      <c r="W2028" s="139"/>
      <c r="X2028" s="139"/>
      <c r="Y2028" s="139"/>
      <c r="Z2028" s="139"/>
    </row>
    <row r="2029" spans="22:26">
      <c r="V2029" s="139"/>
      <c r="W2029" s="139"/>
      <c r="X2029" s="139"/>
      <c r="Y2029" s="139"/>
      <c r="Z2029" s="139"/>
    </row>
    <row r="2030" spans="22:26">
      <c r="V2030" s="139"/>
      <c r="W2030" s="139"/>
      <c r="X2030" s="139"/>
      <c r="Y2030" s="139"/>
      <c r="Z2030" s="139"/>
    </row>
    <row r="2031" spans="22:26">
      <c r="V2031" s="139"/>
      <c r="W2031" s="139"/>
      <c r="X2031" s="139"/>
      <c r="Y2031" s="139"/>
      <c r="Z2031" s="139"/>
    </row>
    <row r="2032" spans="22:26">
      <c r="V2032" s="139"/>
      <c r="W2032" s="139"/>
      <c r="X2032" s="139"/>
      <c r="Y2032" s="139"/>
      <c r="Z2032" s="139"/>
    </row>
    <row r="2033" spans="22:26">
      <c r="V2033" s="139"/>
      <c r="W2033" s="139"/>
      <c r="X2033" s="139"/>
      <c r="Y2033" s="139"/>
      <c r="Z2033" s="139"/>
    </row>
    <row r="2034" spans="22:26">
      <c r="V2034" s="139"/>
      <c r="W2034" s="139"/>
      <c r="X2034" s="139"/>
      <c r="Y2034" s="139"/>
      <c r="Z2034" s="139"/>
    </row>
    <row r="2035" spans="22:26">
      <c r="V2035" s="139"/>
      <c r="W2035" s="139"/>
      <c r="X2035" s="139"/>
      <c r="Y2035" s="139"/>
      <c r="Z2035" s="139"/>
    </row>
    <row r="2036" spans="22:26">
      <c r="V2036" s="139"/>
      <c r="W2036" s="139"/>
      <c r="X2036" s="139"/>
      <c r="Y2036" s="139"/>
      <c r="Z2036" s="139"/>
    </row>
    <row r="2037" spans="22:26">
      <c r="V2037" s="139"/>
      <c r="W2037" s="139"/>
      <c r="X2037" s="139"/>
      <c r="Y2037" s="139"/>
      <c r="Z2037" s="139"/>
    </row>
    <row r="2038" spans="22:26">
      <c r="V2038" s="139"/>
      <c r="W2038" s="139"/>
      <c r="X2038" s="139"/>
      <c r="Y2038" s="139"/>
      <c r="Z2038" s="139"/>
    </row>
    <row r="2039" spans="22:26">
      <c r="V2039" s="139"/>
      <c r="W2039" s="139"/>
      <c r="X2039" s="139"/>
      <c r="Y2039" s="139"/>
      <c r="Z2039" s="139"/>
    </row>
    <row r="2040" spans="22:26">
      <c r="V2040" s="139"/>
      <c r="W2040" s="139"/>
      <c r="X2040" s="139"/>
      <c r="Y2040" s="139"/>
      <c r="Z2040" s="139"/>
    </row>
    <row r="2041" spans="22:26">
      <c r="V2041" s="139"/>
      <c r="W2041" s="139"/>
      <c r="X2041" s="139"/>
      <c r="Y2041" s="139"/>
      <c r="Z2041" s="139"/>
    </row>
    <row r="2042" spans="22:26">
      <c r="V2042" s="139"/>
      <c r="W2042" s="139"/>
      <c r="X2042" s="139"/>
      <c r="Y2042" s="139"/>
      <c r="Z2042" s="139"/>
    </row>
    <row r="2043" spans="22:26">
      <c r="V2043" s="139"/>
      <c r="W2043" s="139"/>
      <c r="X2043" s="139"/>
      <c r="Y2043" s="139"/>
      <c r="Z2043" s="139"/>
    </row>
    <row r="2044" spans="22:26">
      <c r="V2044" s="139"/>
      <c r="W2044" s="139"/>
      <c r="X2044" s="139"/>
      <c r="Y2044" s="139"/>
      <c r="Z2044" s="139"/>
    </row>
    <row r="2045" spans="22:26">
      <c r="V2045" s="139"/>
      <c r="W2045" s="139"/>
      <c r="X2045" s="139"/>
      <c r="Y2045" s="139"/>
      <c r="Z2045" s="139"/>
    </row>
    <row r="2046" spans="22:26">
      <c r="V2046" s="139"/>
      <c r="W2046" s="139"/>
      <c r="X2046" s="139"/>
      <c r="Y2046" s="139"/>
      <c r="Z2046" s="139"/>
    </row>
    <row r="2047" spans="22:26">
      <c r="V2047" s="139"/>
      <c r="W2047" s="139"/>
      <c r="X2047" s="139"/>
      <c r="Y2047" s="139"/>
      <c r="Z2047" s="139"/>
    </row>
    <row r="2048" spans="22:26">
      <c r="V2048" s="139"/>
      <c r="W2048" s="139"/>
      <c r="X2048" s="139"/>
      <c r="Y2048" s="139"/>
      <c r="Z2048" s="139"/>
    </row>
    <row r="2049" spans="22:26">
      <c r="V2049" s="139"/>
      <c r="W2049" s="139"/>
      <c r="X2049" s="139"/>
      <c r="Y2049" s="139"/>
      <c r="Z2049" s="139"/>
    </row>
    <row r="2050" spans="22:26">
      <c r="V2050" s="139"/>
      <c r="W2050" s="139"/>
      <c r="X2050" s="139"/>
      <c r="Y2050" s="139"/>
      <c r="Z2050" s="139"/>
    </row>
    <row r="2051" spans="22:26">
      <c r="V2051" s="139"/>
      <c r="W2051" s="139"/>
      <c r="X2051" s="139"/>
      <c r="Y2051" s="139"/>
      <c r="Z2051" s="139"/>
    </row>
    <row r="2052" spans="22:26">
      <c r="V2052" s="139"/>
      <c r="W2052" s="139"/>
      <c r="X2052" s="139"/>
      <c r="Y2052" s="139"/>
      <c r="Z2052" s="139"/>
    </row>
    <row r="2053" spans="22:26">
      <c r="V2053" s="139"/>
      <c r="W2053" s="139"/>
      <c r="X2053" s="139"/>
      <c r="Y2053" s="139"/>
      <c r="Z2053" s="139"/>
    </row>
    <row r="2054" spans="22:26">
      <c r="V2054" s="139"/>
      <c r="W2054" s="139"/>
      <c r="X2054" s="139"/>
      <c r="Y2054" s="139"/>
      <c r="Z2054" s="139"/>
    </row>
    <row r="2055" spans="22:26">
      <c r="V2055" s="139"/>
      <c r="W2055" s="139"/>
      <c r="X2055" s="139"/>
      <c r="Y2055" s="139"/>
      <c r="Z2055" s="139"/>
    </row>
    <row r="2056" spans="22:26">
      <c r="V2056" s="139"/>
      <c r="W2056" s="139"/>
      <c r="X2056" s="139"/>
      <c r="Y2056" s="139"/>
      <c r="Z2056" s="139"/>
    </row>
    <row r="2057" spans="22:26">
      <c r="V2057" s="139"/>
      <c r="W2057" s="139"/>
      <c r="X2057" s="139"/>
      <c r="Y2057" s="139"/>
      <c r="Z2057" s="139"/>
    </row>
    <row r="2058" spans="22:26">
      <c r="V2058" s="139"/>
      <c r="W2058" s="139"/>
      <c r="X2058" s="139"/>
      <c r="Y2058" s="139"/>
      <c r="Z2058" s="139"/>
    </row>
    <row r="2059" spans="22:26">
      <c r="V2059" s="139"/>
      <c r="W2059" s="139"/>
      <c r="X2059" s="139"/>
      <c r="Y2059" s="139"/>
      <c r="Z2059" s="139"/>
    </row>
    <row r="2060" spans="22:26">
      <c r="V2060" s="139"/>
      <c r="W2060" s="139"/>
      <c r="X2060" s="139"/>
      <c r="Y2060" s="139"/>
      <c r="Z2060" s="139"/>
    </row>
    <row r="2061" spans="22:26">
      <c r="V2061" s="139"/>
      <c r="W2061" s="139"/>
      <c r="X2061" s="139"/>
      <c r="Y2061" s="139"/>
      <c r="Z2061" s="139"/>
    </row>
    <row r="2062" spans="22:26">
      <c r="V2062" s="139"/>
      <c r="W2062" s="139"/>
      <c r="X2062" s="139"/>
      <c r="Y2062" s="139"/>
      <c r="Z2062" s="139"/>
    </row>
    <row r="2063" spans="22:26">
      <c r="V2063" s="139"/>
      <c r="W2063" s="139"/>
      <c r="X2063" s="139"/>
      <c r="Y2063" s="139"/>
      <c r="Z2063" s="139"/>
    </row>
    <row r="2064" spans="22:26">
      <c r="V2064" s="139"/>
      <c r="W2064" s="139"/>
      <c r="X2064" s="139"/>
      <c r="Y2064" s="139"/>
      <c r="Z2064" s="139"/>
    </row>
    <row r="2065" spans="22:26">
      <c r="V2065" s="139"/>
      <c r="W2065" s="139"/>
      <c r="X2065" s="139"/>
      <c r="Y2065" s="139"/>
      <c r="Z2065" s="139"/>
    </row>
    <row r="2066" spans="22:26">
      <c r="V2066" s="139"/>
      <c r="W2066" s="139"/>
      <c r="X2066" s="139"/>
      <c r="Y2066" s="139"/>
      <c r="Z2066" s="139"/>
    </row>
    <row r="2067" spans="22:26">
      <c r="V2067" s="139"/>
      <c r="W2067" s="139"/>
      <c r="X2067" s="139"/>
      <c r="Y2067" s="139"/>
      <c r="Z2067" s="139"/>
    </row>
    <row r="2068" spans="22:26">
      <c r="V2068" s="139"/>
      <c r="W2068" s="139"/>
      <c r="X2068" s="139"/>
      <c r="Y2068" s="139"/>
      <c r="Z2068" s="139"/>
    </row>
    <row r="2069" spans="22:26">
      <c r="V2069" s="139"/>
      <c r="W2069" s="139"/>
      <c r="X2069" s="139"/>
      <c r="Y2069" s="139"/>
      <c r="Z2069" s="139"/>
    </row>
    <row r="2070" spans="22:26">
      <c r="V2070" s="139"/>
      <c r="W2070" s="139"/>
      <c r="X2070" s="139"/>
      <c r="Y2070" s="139"/>
      <c r="Z2070" s="139"/>
    </row>
    <row r="2071" spans="22:26">
      <c r="V2071" s="139"/>
      <c r="W2071" s="139"/>
      <c r="X2071" s="139"/>
      <c r="Y2071" s="139"/>
      <c r="Z2071" s="139"/>
    </row>
    <row r="2072" spans="22:26">
      <c r="V2072" s="139"/>
      <c r="W2072" s="139"/>
      <c r="X2072" s="139"/>
      <c r="Y2072" s="139"/>
      <c r="Z2072" s="139"/>
    </row>
    <row r="2073" spans="22:26">
      <c r="V2073" s="139"/>
      <c r="W2073" s="139"/>
      <c r="X2073" s="139"/>
      <c r="Y2073" s="139"/>
      <c r="Z2073" s="139"/>
    </row>
    <row r="2074" spans="22:26">
      <c r="V2074" s="139"/>
      <c r="W2074" s="139"/>
      <c r="X2074" s="139"/>
      <c r="Y2074" s="139"/>
      <c r="Z2074" s="139"/>
    </row>
    <row r="2075" spans="22:26">
      <c r="V2075" s="139"/>
      <c r="W2075" s="139"/>
      <c r="X2075" s="139"/>
      <c r="Y2075" s="139"/>
      <c r="Z2075" s="139"/>
    </row>
    <row r="2076" spans="22:26">
      <c r="V2076" s="139"/>
      <c r="W2076" s="139"/>
      <c r="X2076" s="139"/>
      <c r="Y2076" s="139"/>
      <c r="Z2076" s="139"/>
    </row>
    <row r="2077" spans="22:26">
      <c r="V2077" s="139"/>
      <c r="W2077" s="139"/>
      <c r="X2077" s="139"/>
      <c r="Y2077" s="139"/>
      <c r="Z2077" s="139"/>
    </row>
    <row r="2078" spans="22:26">
      <c r="V2078" s="139"/>
      <c r="W2078" s="139"/>
      <c r="X2078" s="139"/>
      <c r="Y2078" s="139"/>
      <c r="Z2078" s="139"/>
    </row>
    <row r="2079" spans="22:26">
      <c r="V2079" s="139"/>
      <c r="W2079" s="139"/>
      <c r="X2079" s="139"/>
      <c r="Y2079" s="139"/>
      <c r="Z2079" s="139"/>
    </row>
    <row r="2080" spans="22:26">
      <c r="V2080" s="139"/>
      <c r="W2080" s="139"/>
      <c r="X2080" s="139"/>
      <c r="Y2080" s="139"/>
      <c r="Z2080" s="139"/>
    </row>
    <row r="2081" spans="22:26">
      <c r="V2081" s="139"/>
      <c r="W2081" s="139"/>
      <c r="X2081" s="139"/>
      <c r="Y2081" s="139"/>
      <c r="Z2081" s="139"/>
    </row>
    <row r="2082" spans="22:26">
      <c r="V2082" s="139"/>
      <c r="W2082" s="139"/>
      <c r="X2082" s="139"/>
      <c r="Y2082" s="139"/>
      <c r="Z2082" s="139"/>
    </row>
    <row r="2083" spans="22:26">
      <c r="V2083" s="139"/>
      <c r="W2083" s="139"/>
      <c r="X2083" s="139"/>
      <c r="Y2083" s="139"/>
      <c r="Z2083" s="139"/>
    </row>
    <row r="2084" spans="22:26">
      <c r="V2084" s="139"/>
      <c r="W2084" s="139"/>
      <c r="X2084" s="139"/>
      <c r="Y2084" s="139"/>
      <c r="Z2084" s="139"/>
    </row>
    <row r="2085" spans="22:26">
      <c r="V2085" s="139"/>
      <c r="W2085" s="139"/>
      <c r="X2085" s="139"/>
      <c r="Y2085" s="139"/>
      <c r="Z2085" s="139"/>
    </row>
    <row r="2086" spans="22:26">
      <c r="V2086" s="139"/>
      <c r="W2086" s="139"/>
      <c r="X2086" s="139"/>
      <c r="Y2086" s="139"/>
      <c r="Z2086" s="139"/>
    </row>
    <row r="2087" spans="22:26">
      <c r="V2087" s="139"/>
      <c r="W2087" s="139"/>
      <c r="X2087" s="139"/>
      <c r="Y2087" s="139"/>
      <c r="Z2087" s="139"/>
    </row>
    <row r="2088" spans="22:26">
      <c r="V2088" s="139"/>
      <c r="W2088" s="139"/>
      <c r="X2088" s="139"/>
      <c r="Y2088" s="139"/>
      <c r="Z2088" s="139"/>
    </row>
    <row r="2089" spans="22:26">
      <c r="V2089" s="139"/>
      <c r="W2089" s="139"/>
      <c r="X2089" s="139"/>
      <c r="Y2089" s="139"/>
      <c r="Z2089" s="139"/>
    </row>
    <row r="2090" spans="22:26">
      <c r="V2090" s="139"/>
      <c r="W2090" s="139"/>
      <c r="X2090" s="139"/>
      <c r="Y2090" s="139"/>
      <c r="Z2090" s="139"/>
    </row>
    <row r="2091" spans="22:26">
      <c r="V2091" s="139"/>
      <c r="W2091" s="139"/>
      <c r="X2091" s="139"/>
      <c r="Y2091" s="139"/>
      <c r="Z2091" s="139"/>
    </row>
    <row r="2092" spans="22:26">
      <c r="V2092" s="139"/>
      <c r="W2092" s="139"/>
      <c r="X2092" s="139"/>
      <c r="Y2092" s="139"/>
      <c r="Z2092" s="139"/>
    </row>
    <row r="2093" spans="22:26">
      <c r="V2093" s="139"/>
      <c r="W2093" s="139"/>
      <c r="X2093" s="139"/>
      <c r="Y2093" s="139"/>
      <c r="Z2093" s="139"/>
    </row>
    <row r="2094" spans="22:26">
      <c r="V2094" s="139"/>
      <c r="W2094" s="139"/>
      <c r="X2094" s="139"/>
      <c r="Y2094" s="139"/>
      <c r="Z2094" s="139"/>
    </row>
    <row r="2095" spans="22:26">
      <c r="V2095" s="139"/>
      <c r="W2095" s="139"/>
      <c r="X2095" s="139"/>
      <c r="Y2095" s="139"/>
      <c r="Z2095" s="139"/>
    </row>
    <row r="2096" spans="22:26">
      <c r="V2096" s="139"/>
      <c r="W2096" s="139"/>
      <c r="X2096" s="139"/>
      <c r="Y2096" s="139"/>
      <c r="Z2096" s="139"/>
    </row>
    <row r="2097" spans="22:26">
      <c r="V2097" s="139"/>
      <c r="W2097" s="139"/>
      <c r="X2097" s="139"/>
      <c r="Y2097" s="139"/>
      <c r="Z2097" s="139"/>
    </row>
    <row r="2098" spans="22:26">
      <c r="V2098" s="139"/>
      <c r="W2098" s="139"/>
      <c r="X2098" s="139"/>
      <c r="Y2098" s="139"/>
      <c r="Z2098" s="139"/>
    </row>
    <row r="2099" spans="22:26">
      <c r="V2099" s="139"/>
      <c r="W2099" s="139"/>
      <c r="X2099" s="139"/>
      <c r="Y2099" s="139"/>
      <c r="Z2099" s="139"/>
    </row>
    <row r="2100" spans="22:26">
      <c r="V2100" s="139"/>
      <c r="W2100" s="139"/>
      <c r="X2100" s="139"/>
      <c r="Y2100" s="139"/>
      <c r="Z2100" s="139"/>
    </row>
    <row r="2101" spans="22:26">
      <c r="V2101" s="139"/>
      <c r="W2101" s="139"/>
      <c r="X2101" s="139"/>
      <c r="Y2101" s="139"/>
      <c r="Z2101" s="139"/>
    </row>
    <row r="2102" spans="22:26">
      <c r="V2102" s="139"/>
      <c r="W2102" s="139"/>
      <c r="X2102" s="139"/>
      <c r="Y2102" s="139"/>
      <c r="Z2102" s="139"/>
    </row>
    <row r="2103" spans="22:26">
      <c r="V2103" s="139"/>
      <c r="W2103" s="139"/>
      <c r="X2103" s="139"/>
      <c r="Y2103" s="139"/>
      <c r="Z2103" s="139"/>
    </row>
    <row r="2104" spans="22:26">
      <c r="V2104" s="139"/>
      <c r="W2104" s="139"/>
      <c r="X2104" s="139"/>
      <c r="Y2104" s="139"/>
      <c r="Z2104" s="139"/>
    </row>
    <row r="2105" spans="22:26">
      <c r="V2105" s="139"/>
      <c r="W2105" s="139"/>
      <c r="X2105" s="139"/>
      <c r="Y2105" s="139"/>
      <c r="Z2105" s="139"/>
    </row>
    <row r="2106" spans="22:26">
      <c r="V2106" s="139"/>
      <c r="W2106" s="139"/>
      <c r="X2106" s="139"/>
      <c r="Y2106" s="139"/>
      <c r="Z2106" s="139"/>
    </row>
    <row r="2107" spans="22:26">
      <c r="V2107" s="139"/>
      <c r="W2107" s="139"/>
      <c r="X2107" s="139"/>
      <c r="Y2107" s="139"/>
      <c r="Z2107" s="139"/>
    </row>
    <row r="2108" spans="22:26">
      <c r="V2108" s="139"/>
      <c r="W2108" s="139"/>
      <c r="X2108" s="139"/>
      <c r="Y2108" s="139"/>
      <c r="Z2108" s="139"/>
    </row>
    <row r="2109" spans="22:26">
      <c r="V2109" s="139"/>
      <c r="W2109" s="139"/>
      <c r="X2109" s="139"/>
      <c r="Y2109" s="139"/>
      <c r="Z2109" s="139"/>
    </row>
    <row r="2110" spans="22:26">
      <c r="V2110" s="139"/>
      <c r="W2110" s="139"/>
      <c r="X2110" s="139"/>
      <c r="Y2110" s="139"/>
      <c r="Z2110" s="139"/>
    </row>
    <row r="2111" spans="22:26">
      <c r="V2111" s="139"/>
      <c r="W2111" s="139"/>
      <c r="X2111" s="139"/>
      <c r="Y2111" s="139"/>
      <c r="Z2111" s="139"/>
    </row>
    <row r="2112" spans="22:26">
      <c r="V2112" s="139"/>
      <c r="W2112" s="139"/>
      <c r="X2112" s="139"/>
      <c r="Y2112" s="139"/>
      <c r="Z2112" s="139"/>
    </row>
    <row r="2113" spans="22:26">
      <c r="V2113" s="139"/>
      <c r="W2113" s="139"/>
      <c r="X2113" s="139"/>
      <c r="Y2113" s="139"/>
      <c r="Z2113" s="139"/>
    </row>
    <row r="2114" spans="22:26">
      <c r="V2114" s="139"/>
      <c r="W2114" s="139"/>
      <c r="X2114" s="139"/>
      <c r="Y2114" s="139"/>
      <c r="Z2114" s="139"/>
    </row>
    <row r="2115" spans="22:26">
      <c r="V2115" s="139"/>
      <c r="W2115" s="139"/>
      <c r="X2115" s="139"/>
      <c r="Y2115" s="139"/>
      <c r="Z2115" s="139"/>
    </row>
    <row r="2116" spans="22:26">
      <c r="V2116" s="139"/>
      <c r="W2116" s="139"/>
      <c r="X2116" s="139"/>
      <c r="Y2116" s="139"/>
      <c r="Z2116" s="139"/>
    </row>
    <row r="2117" spans="22:26">
      <c r="V2117" s="139"/>
      <c r="W2117" s="139"/>
      <c r="X2117" s="139"/>
      <c r="Y2117" s="139"/>
      <c r="Z2117" s="139"/>
    </row>
    <row r="2118" spans="22:26">
      <c r="V2118" s="139"/>
      <c r="W2118" s="139"/>
      <c r="X2118" s="139"/>
      <c r="Y2118" s="139"/>
      <c r="Z2118" s="139"/>
    </row>
    <row r="2119" spans="22:26">
      <c r="V2119" s="139"/>
      <c r="W2119" s="139"/>
      <c r="X2119" s="139"/>
      <c r="Y2119" s="139"/>
      <c r="Z2119" s="139"/>
    </row>
    <row r="2120" spans="22:26">
      <c r="V2120" s="139"/>
      <c r="W2120" s="139"/>
      <c r="X2120" s="139"/>
      <c r="Y2120" s="139"/>
      <c r="Z2120" s="139"/>
    </row>
    <row r="2121" spans="22:26">
      <c r="V2121" s="139"/>
      <c r="W2121" s="139"/>
      <c r="X2121" s="139"/>
      <c r="Y2121" s="139"/>
      <c r="Z2121" s="139"/>
    </row>
    <row r="2122" spans="22:26">
      <c r="V2122" s="139"/>
      <c r="W2122" s="139"/>
      <c r="X2122" s="139"/>
      <c r="Y2122" s="139"/>
      <c r="Z2122" s="139"/>
    </row>
    <row r="2123" spans="22:26">
      <c r="V2123" s="139"/>
      <c r="W2123" s="139"/>
      <c r="X2123" s="139"/>
      <c r="Y2123" s="139"/>
      <c r="Z2123" s="139"/>
    </row>
    <row r="2124" spans="22:26">
      <c r="V2124" s="139"/>
      <c r="W2124" s="139"/>
      <c r="X2124" s="139"/>
      <c r="Y2124" s="139"/>
      <c r="Z2124" s="139"/>
    </row>
    <row r="2125" spans="22:26">
      <c r="V2125" s="139"/>
      <c r="W2125" s="139"/>
      <c r="X2125" s="139"/>
      <c r="Y2125" s="139"/>
      <c r="Z2125" s="139"/>
    </row>
    <row r="2126" spans="22:26">
      <c r="V2126" s="139"/>
      <c r="W2126" s="139"/>
      <c r="X2126" s="139"/>
      <c r="Y2126" s="139"/>
      <c r="Z2126" s="139"/>
    </row>
    <row r="2127" spans="22:26">
      <c r="V2127" s="139"/>
      <c r="W2127" s="139"/>
      <c r="X2127" s="139"/>
      <c r="Y2127" s="139"/>
      <c r="Z2127" s="139"/>
    </row>
    <row r="2128" spans="22:26">
      <c r="V2128" s="139"/>
      <c r="W2128" s="139"/>
      <c r="X2128" s="139"/>
      <c r="Y2128" s="139"/>
      <c r="Z2128" s="139"/>
    </row>
    <row r="2129" spans="22:26">
      <c r="V2129" s="139"/>
      <c r="W2129" s="139"/>
      <c r="X2129" s="139"/>
      <c r="Y2129" s="139"/>
      <c r="Z2129" s="139"/>
    </row>
    <row r="2130" spans="22:26">
      <c r="V2130" s="139"/>
      <c r="W2130" s="139"/>
      <c r="X2130" s="139"/>
      <c r="Y2130" s="139"/>
      <c r="Z2130" s="139"/>
    </row>
    <row r="2131" spans="22:26">
      <c r="V2131" s="139"/>
      <c r="W2131" s="139"/>
      <c r="X2131" s="139"/>
      <c r="Y2131" s="139"/>
      <c r="Z2131" s="139"/>
    </row>
    <row r="2132" spans="22:26">
      <c r="V2132" s="139"/>
      <c r="W2132" s="139"/>
      <c r="X2132" s="139"/>
      <c r="Y2132" s="139"/>
      <c r="Z2132" s="139"/>
    </row>
    <row r="2133" spans="22:26">
      <c r="V2133" s="139"/>
      <c r="W2133" s="139"/>
      <c r="X2133" s="139"/>
      <c r="Y2133" s="139"/>
      <c r="Z2133" s="139"/>
    </row>
    <row r="2134" spans="22:26">
      <c r="V2134" s="139"/>
      <c r="W2134" s="139"/>
      <c r="X2134" s="139"/>
      <c r="Y2134" s="139"/>
      <c r="Z2134" s="139"/>
    </row>
    <row r="2135" spans="22:26">
      <c r="V2135" s="139"/>
      <c r="W2135" s="139"/>
      <c r="X2135" s="139"/>
      <c r="Y2135" s="139"/>
      <c r="Z2135" s="139"/>
    </row>
    <row r="2136" spans="22:26">
      <c r="V2136" s="139"/>
      <c r="W2136" s="139"/>
      <c r="X2136" s="139"/>
      <c r="Y2136" s="139"/>
      <c r="Z2136" s="139"/>
    </row>
    <row r="2137" spans="22:26">
      <c r="V2137" s="139"/>
      <c r="W2137" s="139"/>
      <c r="X2137" s="139"/>
      <c r="Y2137" s="139"/>
      <c r="Z2137" s="139"/>
    </row>
    <row r="2138" spans="22:26">
      <c r="V2138" s="139"/>
      <c r="W2138" s="139"/>
      <c r="X2138" s="139"/>
      <c r="Y2138" s="139"/>
      <c r="Z2138" s="139"/>
    </row>
    <row r="2139" spans="22:26">
      <c r="V2139" s="139"/>
      <c r="W2139" s="139"/>
      <c r="X2139" s="139"/>
      <c r="Y2139" s="139"/>
      <c r="Z2139" s="139"/>
    </row>
    <row r="2140" spans="22:26">
      <c r="V2140" s="139"/>
      <c r="W2140" s="139"/>
      <c r="X2140" s="139"/>
      <c r="Y2140" s="139"/>
      <c r="Z2140" s="139"/>
    </row>
    <row r="2141" spans="22:26">
      <c r="V2141" s="139"/>
      <c r="W2141" s="139"/>
      <c r="X2141" s="139"/>
      <c r="Y2141" s="139"/>
      <c r="Z2141" s="139"/>
    </row>
    <row r="2142" spans="22:26">
      <c r="V2142" s="139"/>
      <c r="W2142" s="139"/>
      <c r="X2142" s="139"/>
      <c r="Y2142" s="139"/>
      <c r="Z2142" s="139"/>
    </row>
    <row r="2143" spans="22:26">
      <c r="V2143" s="139"/>
      <c r="W2143" s="139"/>
      <c r="X2143" s="139"/>
      <c r="Y2143" s="139"/>
      <c r="Z2143" s="139"/>
    </row>
    <row r="2144" spans="22:26">
      <c r="V2144" s="139"/>
      <c r="W2144" s="139"/>
      <c r="X2144" s="139"/>
      <c r="Y2144" s="139"/>
      <c r="Z2144" s="139"/>
    </row>
    <row r="2145" spans="22:26">
      <c r="V2145" s="139"/>
      <c r="W2145" s="139"/>
      <c r="X2145" s="139"/>
      <c r="Y2145" s="139"/>
      <c r="Z2145" s="139"/>
    </row>
    <row r="2146" spans="22:26">
      <c r="V2146" s="139"/>
      <c r="W2146" s="139"/>
      <c r="X2146" s="139"/>
      <c r="Y2146" s="139"/>
      <c r="Z2146" s="139"/>
    </row>
    <row r="2147" spans="22:26">
      <c r="V2147" s="139"/>
      <c r="W2147" s="139"/>
      <c r="X2147" s="139"/>
      <c r="Y2147" s="139"/>
      <c r="Z2147" s="139"/>
    </row>
    <row r="2148" spans="22:26">
      <c r="V2148" s="139"/>
      <c r="W2148" s="139"/>
      <c r="X2148" s="139"/>
      <c r="Y2148" s="139"/>
      <c r="Z2148" s="139"/>
    </row>
    <row r="2149" spans="22:26">
      <c r="V2149" s="139"/>
      <c r="W2149" s="139"/>
      <c r="X2149" s="139"/>
      <c r="Y2149" s="139"/>
      <c r="Z2149" s="139"/>
    </row>
    <row r="2150" spans="22:26">
      <c r="V2150" s="139"/>
      <c r="W2150" s="139"/>
      <c r="X2150" s="139"/>
      <c r="Y2150" s="139"/>
      <c r="Z2150" s="139"/>
    </row>
    <row r="2151" spans="22:26">
      <c r="V2151" s="139"/>
      <c r="W2151" s="139"/>
      <c r="X2151" s="139"/>
      <c r="Y2151" s="139"/>
      <c r="Z2151" s="139"/>
    </row>
    <row r="2152" spans="22:26">
      <c r="V2152" s="139"/>
      <c r="W2152" s="139"/>
      <c r="X2152" s="139"/>
      <c r="Y2152" s="139"/>
      <c r="Z2152" s="139"/>
    </row>
    <row r="2153" spans="22:26">
      <c r="V2153" s="139"/>
      <c r="W2153" s="139"/>
      <c r="X2153" s="139"/>
      <c r="Y2153" s="139"/>
      <c r="Z2153" s="139"/>
    </row>
    <row r="2154" spans="22:26">
      <c r="V2154" s="139"/>
      <c r="W2154" s="139"/>
      <c r="X2154" s="139"/>
      <c r="Y2154" s="139"/>
      <c r="Z2154" s="139"/>
    </row>
    <row r="2155" spans="22:26">
      <c r="V2155" s="139"/>
      <c r="W2155" s="139"/>
      <c r="X2155" s="139"/>
      <c r="Y2155" s="139"/>
      <c r="Z2155" s="139"/>
    </row>
    <row r="2156" spans="22:26">
      <c r="V2156" s="139"/>
      <c r="W2156" s="139"/>
      <c r="X2156" s="139"/>
      <c r="Y2156" s="139"/>
      <c r="Z2156" s="139"/>
    </row>
    <row r="2157" spans="22:26">
      <c r="V2157" s="139"/>
      <c r="W2157" s="139"/>
      <c r="X2157" s="139"/>
      <c r="Y2157" s="139"/>
      <c r="Z2157" s="139"/>
    </row>
    <row r="2158" spans="22:26">
      <c r="V2158" s="139"/>
      <c r="W2158" s="139"/>
      <c r="X2158" s="139"/>
      <c r="Y2158" s="139"/>
      <c r="Z2158" s="139"/>
    </row>
    <row r="2159" spans="22:26">
      <c r="V2159" s="139"/>
      <c r="W2159" s="139"/>
      <c r="X2159" s="139"/>
      <c r="Y2159" s="139"/>
      <c r="Z2159" s="139"/>
    </row>
    <row r="2160" spans="22:26">
      <c r="V2160" s="139"/>
      <c r="W2160" s="139"/>
      <c r="X2160" s="139"/>
      <c r="Y2160" s="139"/>
      <c r="Z2160" s="139"/>
    </row>
    <row r="2161" spans="22:26">
      <c r="V2161" s="139"/>
      <c r="W2161" s="139"/>
      <c r="X2161" s="139"/>
      <c r="Y2161" s="139"/>
      <c r="Z2161" s="139"/>
    </row>
    <row r="2162" spans="22:26">
      <c r="V2162" s="139"/>
      <c r="W2162" s="139"/>
      <c r="X2162" s="139"/>
      <c r="Y2162" s="139"/>
      <c r="Z2162" s="139"/>
    </row>
    <row r="2163" spans="22:26">
      <c r="V2163" s="139"/>
      <c r="W2163" s="139"/>
      <c r="X2163" s="139"/>
      <c r="Y2163" s="139"/>
      <c r="Z2163" s="139"/>
    </row>
    <row r="2164" spans="22:26">
      <c r="V2164" s="139"/>
      <c r="W2164" s="139"/>
      <c r="X2164" s="139"/>
      <c r="Y2164" s="139"/>
      <c r="Z2164" s="139"/>
    </row>
    <row r="2165" spans="22:26">
      <c r="V2165" s="139"/>
      <c r="W2165" s="139"/>
      <c r="X2165" s="139"/>
      <c r="Y2165" s="139"/>
      <c r="Z2165" s="139"/>
    </row>
    <row r="2166" spans="22:26">
      <c r="V2166" s="139"/>
      <c r="W2166" s="139"/>
      <c r="X2166" s="139"/>
      <c r="Y2166" s="139"/>
      <c r="Z2166" s="139"/>
    </row>
    <row r="2167" spans="22:26">
      <c r="V2167" s="139"/>
      <c r="W2167" s="139"/>
      <c r="X2167" s="139"/>
      <c r="Y2167" s="139"/>
      <c r="Z2167" s="139"/>
    </row>
    <row r="2168" spans="22:26">
      <c r="V2168" s="139"/>
      <c r="W2168" s="139"/>
      <c r="X2168" s="139"/>
      <c r="Y2168" s="139"/>
      <c r="Z2168" s="139"/>
    </row>
    <row r="2169" spans="22:26">
      <c r="V2169" s="139"/>
      <c r="W2169" s="139"/>
      <c r="X2169" s="139"/>
      <c r="Y2169" s="139"/>
      <c r="Z2169" s="139"/>
    </row>
    <row r="2170" spans="22:26">
      <c r="V2170" s="139"/>
      <c r="W2170" s="139"/>
      <c r="X2170" s="139"/>
      <c r="Y2170" s="139"/>
      <c r="Z2170" s="139"/>
    </row>
    <row r="2171" spans="22:26">
      <c r="V2171" s="139"/>
      <c r="W2171" s="139"/>
      <c r="X2171" s="139"/>
      <c r="Y2171" s="139"/>
      <c r="Z2171" s="139"/>
    </row>
    <row r="2172" spans="22:26">
      <c r="V2172" s="139"/>
      <c r="W2172" s="139"/>
      <c r="X2172" s="139"/>
      <c r="Y2172" s="139"/>
      <c r="Z2172" s="139"/>
    </row>
    <row r="2173" spans="22:26">
      <c r="V2173" s="139"/>
      <c r="W2173" s="139"/>
      <c r="X2173" s="139"/>
      <c r="Y2173" s="139"/>
      <c r="Z2173" s="139"/>
    </row>
    <row r="2174" spans="22:26">
      <c r="V2174" s="139"/>
      <c r="W2174" s="139"/>
      <c r="X2174" s="139"/>
      <c r="Y2174" s="139"/>
      <c r="Z2174" s="139"/>
    </row>
    <row r="2175" spans="22:26">
      <c r="V2175" s="139"/>
      <c r="W2175" s="139"/>
      <c r="X2175" s="139"/>
      <c r="Y2175" s="139"/>
      <c r="Z2175" s="139"/>
    </row>
    <row r="2176" spans="22:26">
      <c r="V2176" s="139"/>
      <c r="W2176" s="139"/>
      <c r="X2176" s="139"/>
      <c r="Y2176" s="139"/>
      <c r="Z2176" s="139"/>
    </row>
    <row r="2177" spans="22:26">
      <c r="V2177" s="139"/>
      <c r="W2177" s="139"/>
      <c r="X2177" s="139"/>
      <c r="Y2177" s="139"/>
      <c r="Z2177" s="139"/>
    </row>
    <row r="2178" spans="22:26">
      <c r="V2178" s="139"/>
      <c r="W2178" s="139"/>
      <c r="X2178" s="139"/>
      <c r="Y2178" s="139"/>
      <c r="Z2178" s="139"/>
    </row>
    <row r="2179" spans="22:26">
      <c r="V2179" s="139"/>
      <c r="W2179" s="139"/>
      <c r="X2179" s="139"/>
      <c r="Y2179" s="139"/>
      <c r="Z2179" s="139"/>
    </row>
    <row r="2180" spans="22:26">
      <c r="V2180" s="139"/>
      <c r="W2180" s="139"/>
      <c r="X2180" s="139"/>
      <c r="Y2180" s="139"/>
      <c r="Z2180" s="139"/>
    </row>
    <row r="2181" spans="22:26">
      <c r="V2181" s="139"/>
      <c r="W2181" s="139"/>
      <c r="X2181" s="139"/>
      <c r="Y2181" s="139"/>
      <c r="Z2181" s="139"/>
    </row>
    <row r="2182" spans="22:26">
      <c r="V2182" s="139"/>
      <c r="W2182" s="139"/>
      <c r="X2182" s="139"/>
      <c r="Y2182" s="139"/>
      <c r="Z2182" s="139"/>
    </row>
    <row r="2183" spans="22:26">
      <c r="V2183" s="139"/>
      <c r="W2183" s="139"/>
      <c r="X2183" s="139"/>
      <c r="Y2183" s="139"/>
      <c r="Z2183" s="139"/>
    </row>
    <row r="2184" spans="22:26">
      <c r="V2184" s="139"/>
      <c r="W2184" s="139"/>
      <c r="X2184" s="139"/>
      <c r="Y2184" s="139"/>
      <c r="Z2184" s="139"/>
    </row>
    <row r="2185" spans="22:26">
      <c r="V2185" s="139"/>
      <c r="W2185" s="139"/>
      <c r="X2185" s="139"/>
      <c r="Y2185" s="139"/>
      <c r="Z2185" s="139"/>
    </row>
    <row r="2186" spans="22:26">
      <c r="V2186" s="139"/>
      <c r="W2186" s="139"/>
      <c r="X2186" s="139"/>
      <c r="Y2186" s="139"/>
      <c r="Z2186" s="139"/>
    </row>
    <row r="2187" spans="22:26">
      <c r="V2187" s="139"/>
      <c r="W2187" s="139"/>
      <c r="X2187" s="139"/>
      <c r="Y2187" s="139"/>
      <c r="Z2187" s="139"/>
    </row>
    <row r="2188" spans="22:26">
      <c r="V2188" s="139"/>
      <c r="W2188" s="139"/>
      <c r="X2188" s="139"/>
      <c r="Y2188" s="139"/>
      <c r="Z2188" s="139"/>
    </row>
    <row r="2189" spans="22:26">
      <c r="V2189" s="139"/>
      <c r="W2189" s="139"/>
      <c r="X2189" s="139"/>
      <c r="Y2189" s="139"/>
      <c r="Z2189" s="139"/>
    </row>
    <row r="2190" spans="22:26">
      <c r="V2190" s="139"/>
      <c r="W2190" s="139"/>
      <c r="X2190" s="139"/>
      <c r="Y2190" s="139"/>
      <c r="Z2190" s="139"/>
    </row>
    <row r="2191" spans="22:26">
      <c r="V2191" s="139"/>
      <c r="W2191" s="139"/>
      <c r="X2191" s="139"/>
      <c r="Y2191" s="139"/>
      <c r="Z2191" s="139"/>
    </row>
    <row r="2192" spans="22:26">
      <c r="V2192" s="139"/>
      <c r="W2192" s="139"/>
      <c r="X2192" s="139"/>
      <c r="Y2192" s="139"/>
      <c r="Z2192" s="139"/>
    </row>
    <row r="2193" spans="22:26">
      <c r="V2193" s="139"/>
      <c r="W2193" s="139"/>
      <c r="X2193" s="139"/>
      <c r="Y2193" s="139"/>
      <c r="Z2193" s="139"/>
    </row>
    <row r="2194" spans="22:26">
      <c r="V2194" s="139"/>
      <c r="W2194" s="139"/>
      <c r="X2194" s="139"/>
      <c r="Y2194" s="139"/>
      <c r="Z2194" s="139"/>
    </row>
    <row r="2195" spans="22:26">
      <c r="V2195" s="139"/>
      <c r="W2195" s="139"/>
      <c r="X2195" s="139"/>
      <c r="Y2195" s="139"/>
      <c r="Z2195" s="139"/>
    </row>
    <row r="2196" spans="22:26">
      <c r="V2196" s="139"/>
      <c r="W2196" s="139"/>
      <c r="X2196" s="139"/>
      <c r="Y2196" s="139"/>
      <c r="Z2196" s="139"/>
    </row>
    <row r="2197" spans="22:26">
      <c r="V2197" s="139"/>
      <c r="W2197" s="139"/>
      <c r="X2197" s="139"/>
      <c r="Y2197" s="139"/>
      <c r="Z2197" s="139"/>
    </row>
    <row r="2198" spans="22:26">
      <c r="V2198" s="139"/>
      <c r="W2198" s="139"/>
      <c r="X2198" s="139"/>
      <c r="Y2198" s="139"/>
      <c r="Z2198" s="139"/>
    </row>
    <row r="2199" spans="22:26">
      <c r="V2199" s="139"/>
      <c r="W2199" s="139"/>
      <c r="X2199" s="139"/>
      <c r="Y2199" s="139"/>
      <c r="Z2199" s="139"/>
    </row>
    <row r="2200" spans="22:26">
      <c r="V2200" s="139"/>
      <c r="W2200" s="139"/>
      <c r="X2200" s="139"/>
      <c r="Y2200" s="139"/>
      <c r="Z2200" s="139"/>
    </row>
    <row r="2201" spans="22:26">
      <c r="V2201" s="139"/>
      <c r="W2201" s="139"/>
      <c r="X2201" s="139"/>
      <c r="Y2201" s="139"/>
      <c r="Z2201" s="139"/>
    </row>
    <row r="2202" spans="22:26">
      <c r="V2202" s="139"/>
      <c r="W2202" s="139"/>
      <c r="X2202" s="139"/>
      <c r="Y2202" s="139"/>
      <c r="Z2202" s="139"/>
    </row>
    <row r="2203" spans="22:26">
      <c r="V2203" s="139"/>
      <c r="W2203" s="139"/>
      <c r="X2203" s="139"/>
      <c r="Y2203" s="139"/>
      <c r="Z2203" s="139"/>
    </row>
    <row r="2204" spans="22:26">
      <c r="V2204" s="139"/>
      <c r="W2204" s="139"/>
      <c r="X2204" s="139"/>
      <c r="Y2204" s="139"/>
      <c r="Z2204" s="139"/>
    </row>
    <row r="2205" spans="22:26">
      <c r="V2205" s="139"/>
      <c r="W2205" s="139"/>
      <c r="X2205" s="139"/>
      <c r="Y2205" s="139"/>
      <c r="Z2205" s="139"/>
    </row>
    <row r="2206" spans="22:26">
      <c r="V2206" s="139"/>
      <c r="W2206" s="139"/>
      <c r="X2206" s="139"/>
      <c r="Y2206" s="139"/>
      <c r="Z2206" s="139"/>
    </row>
    <row r="2207" spans="22:26">
      <c r="V2207" s="139"/>
      <c r="W2207" s="139"/>
      <c r="X2207" s="139"/>
      <c r="Y2207" s="139"/>
      <c r="Z2207" s="139"/>
    </row>
    <row r="2208" spans="22:26">
      <c r="V2208" s="139"/>
      <c r="W2208" s="139"/>
      <c r="X2208" s="139"/>
      <c r="Y2208" s="139"/>
      <c r="Z2208" s="139"/>
    </row>
    <row r="2209" spans="22:26">
      <c r="V2209" s="139"/>
      <c r="W2209" s="139"/>
      <c r="X2209" s="139"/>
      <c r="Y2209" s="139"/>
      <c r="Z2209" s="139"/>
    </row>
    <row r="2210" spans="22:26">
      <c r="V2210" s="139"/>
      <c r="W2210" s="139"/>
      <c r="X2210" s="139"/>
      <c r="Y2210" s="139"/>
      <c r="Z2210" s="139"/>
    </row>
    <row r="2211" spans="22:26">
      <c r="V2211" s="139"/>
      <c r="W2211" s="139"/>
      <c r="X2211" s="139"/>
      <c r="Y2211" s="139"/>
      <c r="Z2211" s="139"/>
    </row>
    <row r="2212" spans="22:26">
      <c r="V2212" s="139"/>
      <c r="W2212" s="139"/>
      <c r="X2212" s="139"/>
      <c r="Y2212" s="139"/>
      <c r="Z2212" s="139"/>
    </row>
    <row r="2213" spans="22:26">
      <c r="V2213" s="139"/>
      <c r="W2213" s="139"/>
      <c r="X2213" s="139"/>
      <c r="Y2213" s="139"/>
      <c r="Z2213" s="139"/>
    </row>
    <row r="2214" spans="22:26">
      <c r="V2214" s="139"/>
      <c r="W2214" s="139"/>
      <c r="X2214" s="139"/>
      <c r="Y2214" s="139"/>
      <c r="Z2214" s="139"/>
    </row>
    <row r="2215" spans="22:26">
      <c r="V2215" s="139"/>
      <c r="W2215" s="139"/>
      <c r="X2215" s="139"/>
      <c r="Y2215" s="139"/>
      <c r="Z2215" s="139"/>
    </row>
    <row r="2216" spans="22:26">
      <c r="V2216" s="139"/>
      <c r="W2216" s="139"/>
      <c r="X2216" s="139"/>
      <c r="Y2216" s="139"/>
      <c r="Z2216" s="139"/>
    </row>
    <row r="2217" spans="22:26">
      <c r="V2217" s="139"/>
      <c r="W2217" s="139"/>
      <c r="X2217" s="139"/>
      <c r="Y2217" s="139"/>
      <c r="Z2217" s="139"/>
    </row>
    <row r="2218" spans="22:26">
      <c r="V2218" s="139"/>
      <c r="W2218" s="139"/>
      <c r="X2218" s="139"/>
      <c r="Y2218" s="139"/>
      <c r="Z2218" s="139"/>
    </row>
    <row r="2219" spans="22:26">
      <c r="V2219" s="139"/>
      <c r="W2219" s="139"/>
      <c r="X2219" s="139"/>
      <c r="Y2219" s="139"/>
      <c r="Z2219" s="139"/>
    </row>
    <row r="2220" spans="22:26">
      <c r="V2220" s="139"/>
      <c r="W2220" s="139"/>
      <c r="X2220" s="139"/>
      <c r="Y2220" s="139"/>
      <c r="Z2220" s="139"/>
    </row>
    <row r="2221" spans="22:26">
      <c r="V2221" s="139"/>
      <c r="W2221" s="139"/>
      <c r="X2221" s="139"/>
      <c r="Y2221" s="139"/>
      <c r="Z2221" s="139"/>
    </row>
    <row r="2222" spans="22:26">
      <c r="V2222" s="139"/>
      <c r="W2222" s="139"/>
      <c r="X2222" s="139"/>
      <c r="Y2222" s="139"/>
      <c r="Z2222" s="139"/>
    </row>
    <row r="2223" spans="22:26">
      <c r="V2223" s="139"/>
      <c r="W2223" s="139"/>
      <c r="X2223" s="139"/>
      <c r="Y2223" s="139"/>
      <c r="Z2223" s="139"/>
    </row>
    <row r="2224" spans="22:26">
      <c r="V2224" s="139"/>
      <c r="W2224" s="139"/>
      <c r="X2224" s="139"/>
      <c r="Y2224" s="139"/>
      <c r="Z2224" s="139"/>
    </row>
    <row r="2225" spans="22:26">
      <c r="V2225" s="139"/>
      <c r="W2225" s="139"/>
      <c r="X2225" s="139"/>
      <c r="Y2225" s="139"/>
      <c r="Z2225" s="139"/>
    </row>
    <row r="2226" spans="22:26">
      <c r="V2226" s="139"/>
      <c r="W2226" s="139"/>
      <c r="X2226" s="139"/>
      <c r="Y2226" s="139"/>
      <c r="Z2226" s="139"/>
    </row>
    <row r="2227" spans="22:26">
      <c r="V2227" s="139"/>
      <c r="W2227" s="139"/>
      <c r="X2227" s="139"/>
      <c r="Y2227" s="139"/>
      <c r="Z2227" s="139"/>
    </row>
    <row r="2228" spans="22:26">
      <c r="V2228" s="139"/>
      <c r="W2228" s="139"/>
      <c r="X2228" s="139"/>
      <c r="Y2228" s="139"/>
      <c r="Z2228" s="139"/>
    </row>
    <row r="2229" spans="22:26">
      <c r="V2229" s="139"/>
      <c r="W2229" s="139"/>
      <c r="X2229" s="139"/>
      <c r="Y2229" s="139"/>
      <c r="Z2229" s="139"/>
    </row>
    <row r="2230" spans="22:26">
      <c r="V2230" s="139"/>
      <c r="W2230" s="139"/>
      <c r="X2230" s="139"/>
      <c r="Y2230" s="139"/>
      <c r="Z2230" s="139"/>
    </row>
    <row r="2231" spans="22:26">
      <c r="V2231" s="139"/>
      <c r="W2231" s="139"/>
      <c r="X2231" s="139"/>
      <c r="Y2231" s="139"/>
      <c r="Z2231" s="139"/>
    </row>
    <row r="2232" spans="22:26">
      <c r="V2232" s="139"/>
      <c r="W2232" s="139"/>
      <c r="X2232" s="139"/>
      <c r="Y2232" s="139"/>
      <c r="Z2232" s="139"/>
    </row>
    <row r="2233" spans="22:26">
      <c r="V2233" s="139"/>
      <c r="W2233" s="139"/>
      <c r="X2233" s="139"/>
      <c r="Y2233" s="139"/>
      <c r="Z2233" s="139"/>
    </row>
    <row r="2234" spans="22:26">
      <c r="V2234" s="139"/>
      <c r="W2234" s="139"/>
      <c r="X2234" s="139"/>
      <c r="Y2234" s="139"/>
      <c r="Z2234" s="139"/>
    </row>
    <row r="2235" spans="22:26">
      <c r="V2235" s="139"/>
      <c r="W2235" s="139"/>
      <c r="X2235" s="139"/>
      <c r="Y2235" s="139"/>
      <c r="Z2235" s="139"/>
    </row>
    <row r="2236" spans="22:26">
      <c r="V2236" s="139"/>
      <c r="W2236" s="139"/>
      <c r="X2236" s="139"/>
      <c r="Y2236" s="139"/>
      <c r="Z2236" s="139"/>
    </row>
    <row r="2237" spans="22:26">
      <c r="V2237" s="139"/>
      <c r="W2237" s="139"/>
      <c r="X2237" s="139"/>
      <c r="Y2237" s="139"/>
      <c r="Z2237" s="139"/>
    </row>
    <row r="2238" spans="22:26">
      <c r="V2238" s="139"/>
      <c r="W2238" s="139"/>
      <c r="X2238" s="139"/>
      <c r="Y2238" s="139"/>
      <c r="Z2238" s="139"/>
    </row>
    <row r="2239" spans="22:26">
      <c r="V2239" s="139"/>
      <c r="W2239" s="139"/>
      <c r="X2239" s="139"/>
      <c r="Y2239" s="139"/>
      <c r="Z2239" s="139"/>
    </row>
    <row r="2240" spans="22:26">
      <c r="V2240" s="139"/>
      <c r="W2240" s="139"/>
      <c r="X2240" s="139"/>
      <c r="Y2240" s="139"/>
      <c r="Z2240" s="139"/>
    </row>
    <row r="2241" spans="22:26">
      <c r="V2241" s="139"/>
      <c r="W2241" s="139"/>
      <c r="X2241" s="139"/>
      <c r="Y2241" s="139"/>
      <c r="Z2241" s="139"/>
    </row>
    <row r="2242" spans="22:26">
      <c r="V2242" s="139"/>
      <c r="W2242" s="139"/>
      <c r="X2242" s="139"/>
      <c r="Y2242" s="139"/>
      <c r="Z2242" s="139"/>
    </row>
    <row r="2243" spans="22:26">
      <c r="V2243" s="139"/>
      <c r="W2243" s="139"/>
      <c r="X2243" s="139"/>
      <c r="Y2243" s="139"/>
      <c r="Z2243" s="139"/>
    </row>
    <row r="2244" spans="22:26">
      <c r="V2244" s="139"/>
      <c r="W2244" s="139"/>
      <c r="X2244" s="139"/>
      <c r="Y2244" s="139"/>
      <c r="Z2244" s="139"/>
    </row>
    <row r="2245" spans="22:26">
      <c r="V2245" s="139"/>
      <c r="W2245" s="139"/>
      <c r="X2245" s="139"/>
      <c r="Y2245" s="139"/>
      <c r="Z2245" s="139"/>
    </row>
    <row r="2246" spans="22:26">
      <c r="V2246" s="139"/>
      <c r="W2246" s="139"/>
      <c r="X2246" s="139"/>
      <c r="Y2246" s="139"/>
      <c r="Z2246" s="139"/>
    </row>
    <row r="2247" spans="22:26">
      <c r="V2247" s="139"/>
      <c r="W2247" s="139"/>
      <c r="X2247" s="139"/>
      <c r="Y2247" s="139"/>
      <c r="Z2247" s="139"/>
    </row>
    <row r="2248" spans="22:26">
      <c r="V2248" s="139"/>
      <c r="W2248" s="139"/>
      <c r="X2248" s="139"/>
      <c r="Y2248" s="139"/>
      <c r="Z2248" s="139"/>
    </row>
    <row r="2249" spans="22:26">
      <c r="V2249" s="139"/>
      <c r="W2249" s="139"/>
      <c r="X2249" s="139"/>
      <c r="Y2249" s="139"/>
      <c r="Z2249" s="139"/>
    </row>
    <row r="2250" spans="22:26">
      <c r="V2250" s="139"/>
      <c r="W2250" s="139"/>
      <c r="X2250" s="139"/>
      <c r="Y2250" s="139"/>
      <c r="Z2250" s="139"/>
    </row>
    <row r="2251" spans="22:26">
      <c r="V2251" s="139"/>
      <c r="W2251" s="139"/>
      <c r="X2251" s="139"/>
      <c r="Y2251" s="139"/>
      <c r="Z2251" s="139"/>
    </row>
    <row r="2252" spans="22:26">
      <c r="V2252" s="139"/>
      <c r="W2252" s="139"/>
      <c r="X2252" s="139"/>
      <c r="Y2252" s="139"/>
      <c r="Z2252" s="139"/>
    </row>
    <row r="2253" spans="22:26">
      <c r="V2253" s="139"/>
      <c r="W2253" s="139"/>
      <c r="X2253" s="139"/>
      <c r="Y2253" s="139"/>
      <c r="Z2253" s="139"/>
    </row>
    <row r="2254" spans="22:26">
      <c r="V2254" s="139"/>
      <c r="W2254" s="139"/>
      <c r="X2254" s="139"/>
      <c r="Y2254" s="139"/>
      <c r="Z2254" s="139"/>
    </row>
    <row r="2255" spans="22:26">
      <c r="V2255" s="139"/>
      <c r="W2255" s="139"/>
      <c r="X2255" s="139"/>
      <c r="Y2255" s="139"/>
      <c r="Z2255" s="139"/>
    </row>
    <row r="2256" spans="22:26">
      <c r="V2256" s="139"/>
      <c r="W2256" s="139"/>
      <c r="X2256" s="139"/>
      <c r="Y2256" s="139"/>
      <c r="Z2256" s="139"/>
    </row>
    <row r="2257" spans="22:26">
      <c r="V2257" s="139"/>
      <c r="W2257" s="139"/>
      <c r="X2257" s="139"/>
      <c r="Y2257" s="139"/>
      <c r="Z2257" s="139"/>
    </row>
    <row r="2258" spans="22:26">
      <c r="V2258" s="139"/>
      <c r="W2258" s="139"/>
      <c r="X2258" s="139"/>
      <c r="Y2258" s="139"/>
      <c r="Z2258" s="139"/>
    </row>
    <row r="2259" spans="22:26">
      <c r="V2259" s="139"/>
      <c r="W2259" s="139"/>
      <c r="X2259" s="139"/>
      <c r="Y2259" s="139"/>
      <c r="Z2259" s="139"/>
    </row>
    <row r="2260" spans="22:26">
      <c r="V2260" s="139"/>
      <c r="W2260" s="139"/>
      <c r="X2260" s="139"/>
      <c r="Y2260" s="139"/>
      <c r="Z2260" s="139"/>
    </row>
    <row r="2261" spans="22:26">
      <c r="V2261" s="139"/>
      <c r="W2261" s="139"/>
      <c r="X2261" s="139"/>
      <c r="Y2261" s="139"/>
      <c r="Z2261" s="139"/>
    </row>
    <row r="2262" spans="22:26">
      <c r="V2262" s="139"/>
      <c r="W2262" s="139"/>
      <c r="X2262" s="139"/>
      <c r="Y2262" s="139"/>
      <c r="Z2262" s="139"/>
    </row>
    <row r="2263" spans="22:26">
      <c r="V2263" s="139"/>
      <c r="W2263" s="139"/>
      <c r="X2263" s="139"/>
      <c r="Y2263" s="139"/>
      <c r="Z2263" s="139"/>
    </row>
    <row r="2264" spans="22:26">
      <c r="V2264" s="139"/>
      <c r="W2264" s="139"/>
      <c r="X2264" s="139"/>
      <c r="Y2264" s="139"/>
      <c r="Z2264" s="139"/>
    </row>
    <row r="2265" spans="22:26">
      <c r="V2265" s="139"/>
      <c r="W2265" s="139"/>
      <c r="X2265" s="139"/>
      <c r="Y2265" s="139"/>
      <c r="Z2265" s="139"/>
    </row>
    <row r="2266" spans="22:26">
      <c r="V2266" s="139"/>
      <c r="W2266" s="139"/>
      <c r="X2266" s="139"/>
      <c r="Y2266" s="139"/>
      <c r="Z2266" s="139"/>
    </row>
    <row r="2267" spans="22:26">
      <c r="V2267" s="139"/>
      <c r="W2267" s="139"/>
      <c r="X2267" s="139"/>
      <c r="Y2267" s="139"/>
      <c r="Z2267" s="139"/>
    </row>
    <row r="2268" spans="22:26">
      <c r="V2268" s="139"/>
      <c r="W2268" s="139"/>
      <c r="X2268" s="139"/>
      <c r="Y2268" s="139"/>
      <c r="Z2268" s="139"/>
    </row>
    <row r="2269" spans="22:26">
      <c r="V2269" s="139"/>
      <c r="W2269" s="139"/>
      <c r="X2269" s="139"/>
      <c r="Y2269" s="139"/>
      <c r="Z2269" s="139"/>
    </row>
    <row r="2270" spans="22:26">
      <c r="V2270" s="139"/>
      <c r="W2270" s="139"/>
      <c r="X2270" s="139"/>
      <c r="Y2270" s="139"/>
      <c r="Z2270" s="139"/>
    </row>
    <row r="2271" spans="22:26">
      <c r="V2271" s="139"/>
      <c r="W2271" s="139"/>
      <c r="X2271" s="139"/>
      <c r="Y2271" s="139"/>
      <c r="Z2271" s="139"/>
    </row>
    <row r="2272" spans="22:26">
      <c r="V2272" s="139"/>
      <c r="W2272" s="139"/>
      <c r="X2272" s="139"/>
      <c r="Y2272" s="139"/>
      <c r="Z2272" s="139"/>
    </row>
    <row r="2273" spans="22:26">
      <c r="V2273" s="139"/>
      <c r="W2273" s="139"/>
      <c r="X2273" s="139"/>
      <c r="Y2273" s="139"/>
      <c r="Z2273" s="139"/>
    </row>
    <row r="2274" spans="22:26">
      <c r="V2274" s="139"/>
      <c r="W2274" s="139"/>
      <c r="X2274" s="139"/>
      <c r="Y2274" s="139"/>
      <c r="Z2274" s="139"/>
    </row>
    <row r="2275" spans="22:26">
      <c r="V2275" s="139"/>
      <c r="W2275" s="139"/>
      <c r="X2275" s="139"/>
      <c r="Y2275" s="139"/>
      <c r="Z2275" s="139"/>
    </row>
    <row r="2276" spans="22:26">
      <c r="V2276" s="139"/>
      <c r="W2276" s="139"/>
      <c r="X2276" s="139"/>
      <c r="Y2276" s="139"/>
      <c r="Z2276" s="139"/>
    </row>
    <row r="2277" spans="22:26">
      <c r="V2277" s="139"/>
      <c r="W2277" s="139"/>
      <c r="X2277" s="139"/>
      <c r="Y2277" s="139"/>
      <c r="Z2277" s="139"/>
    </row>
    <row r="2278" spans="22:26">
      <c r="V2278" s="139"/>
      <c r="W2278" s="139"/>
      <c r="X2278" s="139"/>
      <c r="Y2278" s="139"/>
      <c r="Z2278" s="139"/>
    </row>
    <row r="2279" spans="22:26">
      <c r="V2279" s="139"/>
      <c r="W2279" s="139"/>
      <c r="X2279" s="139"/>
      <c r="Y2279" s="139"/>
      <c r="Z2279" s="139"/>
    </row>
    <row r="2280" spans="22:26">
      <c r="V2280" s="139"/>
      <c r="W2280" s="139"/>
      <c r="X2280" s="139"/>
      <c r="Y2280" s="139"/>
      <c r="Z2280" s="139"/>
    </row>
    <row r="2281" spans="22:26">
      <c r="V2281" s="139"/>
      <c r="W2281" s="139"/>
      <c r="X2281" s="139"/>
      <c r="Y2281" s="139"/>
      <c r="Z2281" s="139"/>
    </row>
    <row r="2282" spans="22:26">
      <c r="V2282" s="139"/>
      <c r="W2282" s="139"/>
      <c r="X2282" s="139"/>
      <c r="Y2282" s="139"/>
      <c r="Z2282" s="139"/>
    </row>
    <row r="2283" spans="22:26">
      <c r="V2283" s="139"/>
      <c r="W2283" s="139"/>
      <c r="X2283" s="139"/>
      <c r="Y2283" s="139"/>
      <c r="Z2283" s="139"/>
    </row>
    <row r="2284" spans="22:26">
      <c r="V2284" s="139"/>
      <c r="W2284" s="139"/>
      <c r="X2284" s="139"/>
      <c r="Y2284" s="139"/>
      <c r="Z2284" s="139"/>
    </row>
    <row r="2285" spans="22:26">
      <c r="V2285" s="139"/>
      <c r="W2285" s="139"/>
      <c r="X2285" s="139"/>
      <c r="Y2285" s="139"/>
      <c r="Z2285" s="139"/>
    </row>
    <row r="2286" spans="22:26">
      <c r="V2286" s="139"/>
      <c r="W2286" s="139"/>
      <c r="X2286" s="139"/>
      <c r="Y2286" s="139"/>
      <c r="Z2286" s="139"/>
    </row>
    <row r="2287" spans="22:26">
      <c r="V2287" s="139"/>
      <c r="W2287" s="139"/>
      <c r="X2287" s="139"/>
      <c r="Y2287" s="139"/>
      <c r="Z2287" s="139"/>
    </row>
    <row r="2288" spans="22:26">
      <c r="V2288" s="139"/>
      <c r="W2288" s="139"/>
      <c r="X2288" s="139"/>
      <c r="Y2288" s="139"/>
      <c r="Z2288" s="139"/>
    </row>
    <row r="2289" spans="22:26">
      <c r="V2289" s="139"/>
      <c r="W2289" s="139"/>
      <c r="X2289" s="139"/>
      <c r="Y2289" s="139"/>
      <c r="Z2289" s="139"/>
    </row>
    <row r="2290" spans="22:26">
      <c r="V2290" s="139"/>
      <c r="W2290" s="139"/>
      <c r="X2290" s="139"/>
      <c r="Y2290" s="139"/>
      <c r="Z2290" s="139"/>
    </row>
    <row r="2291" spans="22:26">
      <c r="V2291" s="139"/>
      <c r="W2291" s="139"/>
      <c r="X2291" s="139"/>
      <c r="Y2291" s="139"/>
      <c r="Z2291" s="139"/>
    </row>
    <row r="2292" spans="22:26">
      <c r="V2292" s="139"/>
      <c r="W2292" s="139"/>
      <c r="X2292" s="139"/>
      <c r="Y2292" s="139"/>
      <c r="Z2292" s="139"/>
    </row>
    <row r="2293" spans="22:26">
      <c r="V2293" s="139"/>
      <c r="W2293" s="139"/>
      <c r="X2293" s="139"/>
      <c r="Y2293" s="139"/>
      <c r="Z2293" s="139"/>
    </row>
    <row r="2294" spans="22:26">
      <c r="V2294" s="139"/>
      <c r="W2294" s="139"/>
      <c r="X2294" s="139"/>
      <c r="Y2294" s="139"/>
      <c r="Z2294" s="139"/>
    </row>
    <row r="2295" spans="22:26">
      <c r="V2295" s="139"/>
      <c r="W2295" s="139"/>
      <c r="X2295" s="139"/>
      <c r="Y2295" s="139"/>
      <c r="Z2295" s="139"/>
    </row>
    <row r="2296" spans="22:26">
      <c r="V2296" s="139"/>
      <c r="W2296" s="139"/>
      <c r="X2296" s="139"/>
      <c r="Y2296" s="139"/>
      <c r="Z2296" s="139"/>
    </row>
    <row r="2297" spans="22:26">
      <c r="V2297" s="139"/>
      <c r="W2297" s="139"/>
      <c r="X2297" s="139"/>
      <c r="Y2297" s="139"/>
      <c r="Z2297" s="139"/>
    </row>
    <row r="2298" spans="22:26">
      <c r="V2298" s="139"/>
      <c r="W2298" s="139"/>
      <c r="X2298" s="139"/>
      <c r="Y2298" s="139"/>
      <c r="Z2298" s="139"/>
    </row>
    <row r="2299" spans="22:26">
      <c r="V2299" s="139"/>
      <c r="W2299" s="139"/>
      <c r="X2299" s="139"/>
      <c r="Y2299" s="139"/>
      <c r="Z2299" s="139"/>
    </row>
    <row r="2300" spans="22:26">
      <c r="V2300" s="139"/>
      <c r="W2300" s="139"/>
      <c r="X2300" s="139"/>
      <c r="Y2300" s="139"/>
      <c r="Z2300" s="139"/>
    </row>
    <row r="2301" spans="22:26">
      <c r="V2301" s="139"/>
      <c r="W2301" s="139"/>
      <c r="X2301" s="139"/>
      <c r="Y2301" s="139"/>
      <c r="Z2301" s="139"/>
    </row>
    <row r="2302" spans="22:26">
      <c r="V2302" s="139"/>
      <c r="W2302" s="139"/>
      <c r="X2302" s="139"/>
      <c r="Y2302" s="139"/>
      <c r="Z2302" s="139"/>
    </row>
    <row r="2303" spans="22:26">
      <c r="V2303" s="139"/>
      <c r="W2303" s="139"/>
      <c r="X2303" s="139"/>
      <c r="Y2303" s="139"/>
      <c r="Z2303" s="139"/>
    </row>
    <row r="2304" spans="22:26">
      <c r="V2304" s="139"/>
      <c r="W2304" s="139"/>
      <c r="X2304" s="139"/>
      <c r="Y2304" s="139"/>
      <c r="Z2304" s="139"/>
    </row>
    <row r="2305" spans="22:26">
      <c r="V2305" s="139"/>
      <c r="W2305" s="139"/>
      <c r="X2305" s="139"/>
      <c r="Y2305" s="139"/>
      <c r="Z2305" s="139"/>
    </row>
    <row r="2306" spans="22:26">
      <c r="V2306" s="139"/>
      <c r="W2306" s="139"/>
      <c r="X2306" s="139"/>
      <c r="Y2306" s="139"/>
      <c r="Z2306" s="139"/>
    </row>
    <row r="2307" spans="22:26">
      <c r="V2307" s="139"/>
      <c r="W2307" s="139"/>
      <c r="X2307" s="139"/>
      <c r="Y2307" s="139"/>
      <c r="Z2307" s="139"/>
    </row>
    <row r="2308" spans="22:26">
      <c r="V2308" s="139"/>
      <c r="W2308" s="139"/>
      <c r="X2308" s="139"/>
      <c r="Y2308" s="139"/>
      <c r="Z2308" s="139"/>
    </row>
    <row r="2309" spans="22:26">
      <c r="V2309" s="139"/>
      <c r="W2309" s="139"/>
      <c r="X2309" s="139"/>
      <c r="Y2309" s="139"/>
      <c r="Z2309" s="139"/>
    </row>
    <row r="2310" spans="22:26">
      <c r="V2310" s="139"/>
      <c r="W2310" s="139"/>
      <c r="X2310" s="139"/>
      <c r="Y2310" s="139"/>
      <c r="Z2310" s="139"/>
    </row>
    <row r="2311" spans="22:26">
      <c r="V2311" s="139"/>
      <c r="W2311" s="139"/>
      <c r="X2311" s="139"/>
      <c r="Y2311" s="139"/>
      <c r="Z2311" s="139"/>
    </row>
    <row r="2312" spans="22:26">
      <c r="V2312" s="139"/>
      <c r="W2312" s="139"/>
      <c r="X2312" s="139"/>
      <c r="Y2312" s="139"/>
      <c r="Z2312" s="139"/>
    </row>
    <row r="2313" spans="22:26">
      <c r="V2313" s="139"/>
      <c r="W2313" s="139"/>
      <c r="X2313" s="139"/>
      <c r="Y2313" s="139"/>
      <c r="Z2313" s="139"/>
    </row>
    <row r="2314" spans="22:26">
      <c r="V2314" s="139"/>
      <c r="W2314" s="139"/>
      <c r="X2314" s="139"/>
      <c r="Y2314" s="139"/>
      <c r="Z2314" s="139"/>
    </row>
    <row r="2315" spans="22:26">
      <c r="V2315" s="139"/>
      <c r="W2315" s="139"/>
      <c r="X2315" s="139"/>
      <c r="Y2315" s="139"/>
      <c r="Z2315" s="139"/>
    </row>
    <row r="2316" spans="22:26">
      <c r="V2316" s="139"/>
      <c r="W2316" s="139"/>
      <c r="X2316" s="139"/>
      <c r="Y2316" s="139"/>
      <c r="Z2316" s="139"/>
    </row>
    <row r="2317" spans="22:26">
      <c r="V2317" s="139"/>
      <c r="W2317" s="139"/>
      <c r="X2317" s="139"/>
      <c r="Y2317" s="139"/>
      <c r="Z2317" s="139"/>
    </row>
    <row r="2318" spans="22:26">
      <c r="V2318" s="139"/>
      <c r="W2318" s="139"/>
      <c r="X2318" s="139"/>
      <c r="Y2318" s="139"/>
      <c r="Z2318" s="139"/>
    </row>
    <row r="2319" spans="22:26">
      <c r="V2319" s="139"/>
      <c r="W2319" s="139"/>
      <c r="X2319" s="139"/>
      <c r="Y2319" s="139"/>
      <c r="Z2319" s="139"/>
    </row>
    <row r="2320" spans="22:26">
      <c r="V2320" s="139"/>
      <c r="W2320" s="139"/>
      <c r="X2320" s="139"/>
      <c r="Y2320" s="139"/>
      <c r="Z2320" s="139"/>
    </row>
    <row r="2321" spans="22:26">
      <c r="V2321" s="139"/>
      <c r="W2321" s="139"/>
      <c r="X2321" s="139"/>
      <c r="Y2321" s="139"/>
      <c r="Z2321" s="139"/>
    </row>
    <row r="2322" spans="22:26">
      <c r="V2322" s="139"/>
      <c r="W2322" s="139"/>
      <c r="X2322" s="139"/>
      <c r="Y2322" s="139"/>
      <c r="Z2322" s="139"/>
    </row>
    <row r="2323" spans="22:26">
      <c r="V2323" s="139"/>
      <c r="W2323" s="139"/>
      <c r="X2323" s="139"/>
      <c r="Y2323" s="139"/>
      <c r="Z2323" s="139"/>
    </row>
    <row r="2324" spans="22:26">
      <c r="V2324" s="139"/>
      <c r="W2324" s="139"/>
      <c r="X2324" s="139"/>
      <c r="Y2324" s="139"/>
      <c r="Z2324" s="139"/>
    </row>
    <row r="2325" spans="22:26">
      <c r="V2325" s="139"/>
      <c r="W2325" s="139"/>
      <c r="X2325" s="139"/>
      <c r="Y2325" s="139"/>
      <c r="Z2325" s="139"/>
    </row>
    <row r="2326" spans="22:26">
      <c r="V2326" s="139"/>
      <c r="W2326" s="139"/>
      <c r="X2326" s="139"/>
      <c r="Y2326" s="139"/>
      <c r="Z2326" s="139"/>
    </row>
    <row r="2327" spans="22:26">
      <c r="V2327" s="139"/>
      <c r="W2327" s="139"/>
      <c r="X2327" s="139"/>
      <c r="Y2327" s="139"/>
      <c r="Z2327" s="139"/>
    </row>
    <row r="2328" spans="22:26">
      <c r="V2328" s="139"/>
      <c r="W2328" s="139"/>
      <c r="X2328" s="139"/>
      <c r="Y2328" s="139"/>
      <c r="Z2328" s="139"/>
    </row>
    <row r="2329" spans="22:26">
      <c r="V2329" s="139"/>
      <c r="W2329" s="139"/>
      <c r="X2329" s="139"/>
      <c r="Y2329" s="139"/>
      <c r="Z2329" s="139"/>
    </row>
    <row r="2330" spans="22:26">
      <c r="V2330" s="139"/>
      <c r="W2330" s="139"/>
      <c r="X2330" s="139"/>
      <c r="Y2330" s="139"/>
      <c r="Z2330" s="139"/>
    </row>
    <row r="2331" spans="22:26">
      <c r="V2331" s="139"/>
      <c r="W2331" s="139"/>
      <c r="X2331" s="139"/>
      <c r="Y2331" s="139"/>
      <c r="Z2331" s="139"/>
    </row>
    <row r="2332" spans="22:26">
      <c r="V2332" s="139"/>
      <c r="W2332" s="139"/>
      <c r="X2332" s="139"/>
      <c r="Y2332" s="139"/>
      <c r="Z2332" s="139"/>
    </row>
    <row r="2333" spans="22:26">
      <c r="V2333" s="139"/>
      <c r="W2333" s="139"/>
      <c r="X2333" s="139"/>
      <c r="Y2333" s="139"/>
      <c r="Z2333" s="139"/>
    </row>
    <row r="2334" spans="22:26">
      <c r="V2334" s="139"/>
      <c r="W2334" s="139"/>
      <c r="X2334" s="139"/>
      <c r="Y2334" s="139"/>
      <c r="Z2334" s="139"/>
    </row>
    <row r="2335" spans="22:26">
      <c r="V2335" s="139"/>
      <c r="W2335" s="139"/>
      <c r="X2335" s="139"/>
      <c r="Y2335" s="139"/>
      <c r="Z2335" s="139"/>
    </row>
    <row r="2336" spans="22:26">
      <c r="V2336" s="139"/>
      <c r="W2336" s="139"/>
      <c r="X2336" s="139"/>
      <c r="Y2336" s="139"/>
      <c r="Z2336" s="139"/>
    </row>
    <row r="2337" spans="22:26">
      <c r="V2337" s="139"/>
      <c r="W2337" s="139"/>
      <c r="X2337" s="139"/>
      <c r="Y2337" s="139"/>
      <c r="Z2337" s="139"/>
    </row>
    <row r="2338" spans="22:26">
      <c r="V2338" s="139"/>
      <c r="W2338" s="139"/>
      <c r="X2338" s="139"/>
      <c r="Y2338" s="139"/>
      <c r="Z2338" s="139"/>
    </row>
    <row r="2339" spans="22:26">
      <c r="V2339" s="139"/>
      <c r="W2339" s="139"/>
      <c r="X2339" s="139"/>
      <c r="Y2339" s="139"/>
      <c r="Z2339" s="139"/>
    </row>
    <row r="2340" spans="22:26">
      <c r="V2340" s="139"/>
      <c r="W2340" s="139"/>
      <c r="X2340" s="139"/>
      <c r="Y2340" s="139"/>
      <c r="Z2340" s="139"/>
    </row>
    <row r="2341" spans="22:26">
      <c r="V2341" s="139"/>
      <c r="W2341" s="139"/>
      <c r="X2341" s="139"/>
      <c r="Y2341" s="139"/>
      <c r="Z2341" s="139"/>
    </row>
    <row r="2342" spans="22:26">
      <c r="V2342" s="139"/>
      <c r="W2342" s="139"/>
      <c r="X2342" s="139"/>
      <c r="Y2342" s="139"/>
      <c r="Z2342" s="139"/>
    </row>
    <row r="2343" spans="22:26">
      <c r="V2343" s="139"/>
      <c r="W2343" s="139"/>
      <c r="X2343" s="139"/>
      <c r="Y2343" s="139"/>
      <c r="Z2343" s="139"/>
    </row>
    <row r="2344" spans="22:26">
      <c r="V2344" s="139"/>
      <c r="W2344" s="139"/>
      <c r="X2344" s="139"/>
      <c r="Y2344" s="139"/>
      <c r="Z2344" s="139"/>
    </row>
    <row r="2345" spans="22:26">
      <c r="V2345" s="139"/>
      <c r="W2345" s="139"/>
      <c r="X2345" s="139"/>
      <c r="Y2345" s="139"/>
      <c r="Z2345" s="139"/>
    </row>
    <row r="2346" spans="22:26">
      <c r="V2346" s="139"/>
      <c r="W2346" s="139"/>
      <c r="X2346" s="139"/>
      <c r="Y2346" s="139"/>
      <c r="Z2346" s="139"/>
    </row>
    <row r="2347" spans="22:26">
      <c r="V2347" s="139"/>
      <c r="W2347" s="139"/>
      <c r="X2347" s="139"/>
      <c r="Y2347" s="139"/>
      <c r="Z2347" s="139"/>
    </row>
    <row r="2348" spans="22:26">
      <c r="V2348" s="139"/>
      <c r="W2348" s="139"/>
      <c r="X2348" s="139"/>
      <c r="Y2348" s="139"/>
      <c r="Z2348" s="139"/>
    </row>
    <row r="2349" spans="22:26">
      <c r="V2349" s="139"/>
      <c r="W2349" s="139"/>
      <c r="X2349" s="139"/>
      <c r="Y2349" s="139"/>
      <c r="Z2349" s="139"/>
    </row>
    <row r="2350" spans="22:26">
      <c r="V2350" s="139"/>
      <c r="W2350" s="139"/>
      <c r="X2350" s="139"/>
      <c r="Y2350" s="139"/>
      <c r="Z2350" s="139"/>
    </row>
    <row r="2351" spans="22:26">
      <c r="V2351" s="139"/>
      <c r="W2351" s="139"/>
      <c r="X2351" s="139"/>
      <c r="Y2351" s="139"/>
      <c r="Z2351" s="139"/>
    </row>
    <row r="2352" spans="22:26">
      <c r="V2352" s="139"/>
      <c r="W2352" s="139"/>
      <c r="X2352" s="139"/>
      <c r="Y2352" s="139"/>
      <c r="Z2352" s="139"/>
    </row>
    <row r="2353" spans="22:26">
      <c r="V2353" s="139"/>
      <c r="W2353" s="139"/>
      <c r="X2353" s="139"/>
      <c r="Y2353" s="139"/>
      <c r="Z2353" s="139"/>
    </row>
    <row r="2354" spans="22:26">
      <c r="V2354" s="139"/>
      <c r="W2354" s="139"/>
      <c r="X2354" s="139"/>
      <c r="Y2354" s="139"/>
      <c r="Z2354" s="139"/>
    </row>
    <row r="2355" spans="22:26">
      <c r="V2355" s="139"/>
      <c r="W2355" s="139"/>
      <c r="X2355" s="139"/>
      <c r="Y2355" s="139"/>
      <c r="Z2355" s="139"/>
    </row>
    <row r="2356" spans="22:26">
      <c r="V2356" s="139"/>
      <c r="W2356" s="139"/>
      <c r="X2356" s="139"/>
      <c r="Y2356" s="139"/>
      <c r="Z2356" s="139"/>
    </row>
    <row r="2357" spans="22:26">
      <c r="V2357" s="139"/>
      <c r="W2357" s="139"/>
      <c r="X2357" s="139"/>
      <c r="Y2357" s="139"/>
      <c r="Z2357" s="139"/>
    </row>
    <row r="2358" spans="22:26">
      <c r="V2358" s="139"/>
      <c r="W2358" s="139"/>
      <c r="X2358" s="139"/>
      <c r="Y2358" s="139"/>
      <c r="Z2358" s="139"/>
    </row>
    <row r="2359" spans="22:26">
      <c r="V2359" s="139"/>
      <c r="W2359" s="139"/>
      <c r="X2359" s="139"/>
      <c r="Y2359" s="139"/>
      <c r="Z2359" s="139"/>
    </row>
    <row r="2360" spans="22:26">
      <c r="V2360" s="139"/>
      <c r="W2360" s="139"/>
      <c r="X2360" s="139"/>
      <c r="Y2360" s="139"/>
      <c r="Z2360" s="139"/>
    </row>
    <row r="2361" spans="22:26">
      <c r="V2361" s="139"/>
      <c r="W2361" s="139"/>
      <c r="X2361" s="139"/>
      <c r="Y2361" s="139"/>
      <c r="Z2361" s="139"/>
    </row>
    <row r="2362" spans="22:26">
      <c r="V2362" s="139"/>
      <c r="W2362" s="139"/>
      <c r="X2362" s="139"/>
      <c r="Y2362" s="139"/>
      <c r="Z2362" s="139"/>
    </row>
    <row r="2363" spans="22:26">
      <c r="V2363" s="139"/>
      <c r="W2363" s="139"/>
      <c r="X2363" s="139"/>
      <c r="Y2363" s="139"/>
      <c r="Z2363" s="139"/>
    </row>
    <row r="2364" spans="22:26">
      <c r="V2364" s="139"/>
      <c r="W2364" s="139"/>
      <c r="X2364" s="139"/>
      <c r="Y2364" s="139"/>
      <c r="Z2364" s="139"/>
    </row>
    <row r="2365" spans="22:26">
      <c r="V2365" s="139"/>
      <c r="W2365" s="139"/>
      <c r="X2365" s="139"/>
      <c r="Y2365" s="139"/>
      <c r="Z2365" s="139"/>
    </row>
    <row r="2366" spans="22:26">
      <c r="V2366" s="139"/>
      <c r="W2366" s="139"/>
      <c r="X2366" s="139"/>
      <c r="Y2366" s="139"/>
      <c r="Z2366" s="139"/>
    </row>
    <row r="2367" spans="22:26">
      <c r="V2367" s="139"/>
      <c r="W2367" s="139"/>
      <c r="X2367" s="139"/>
      <c r="Y2367" s="139"/>
      <c r="Z2367" s="139"/>
    </row>
    <row r="2368" spans="22:26">
      <c r="V2368" s="139"/>
      <c r="W2368" s="139"/>
      <c r="X2368" s="139"/>
      <c r="Y2368" s="139"/>
      <c r="Z2368" s="139"/>
    </row>
    <row r="2369" spans="22:26">
      <c r="V2369" s="139"/>
      <c r="W2369" s="139"/>
      <c r="X2369" s="139"/>
      <c r="Y2369" s="139"/>
      <c r="Z2369" s="139"/>
    </row>
    <row r="2370" spans="22:26">
      <c r="V2370" s="139"/>
      <c r="W2370" s="139"/>
      <c r="X2370" s="139"/>
      <c r="Y2370" s="139"/>
      <c r="Z2370" s="139"/>
    </row>
    <row r="2371" spans="22:26">
      <c r="V2371" s="139"/>
      <c r="W2371" s="139"/>
      <c r="X2371" s="139"/>
      <c r="Y2371" s="139"/>
      <c r="Z2371" s="139"/>
    </row>
    <row r="2372" spans="22:26">
      <c r="V2372" s="139"/>
      <c r="W2372" s="139"/>
      <c r="X2372" s="139"/>
      <c r="Y2372" s="139"/>
      <c r="Z2372" s="139"/>
    </row>
    <row r="2373" spans="22:26">
      <c r="V2373" s="139"/>
      <c r="W2373" s="139"/>
      <c r="X2373" s="139"/>
      <c r="Y2373" s="139"/>
      <c r="Z2373" s="139"/>
    </row>
    <row r="2374" spans="22:26">
      <c r="V2374" s="139"/>
      <c r="W2374" s="139"/>
      <c r="X2374" s="139"/>
      <c r="Y2374" s="139"/>
      <c r="Z2374" s="139"/>
    </row>
    <row r="2375" spans="22:26">
      <c r="V2375" s="139"/>
      <c r="W2375" s="139"/>
      <c r="X2375" s="139"/>
      <c r="Y2375" s="139"/>
      <c r="Z2375" s="139"/>
    </row>
    <row r="2376" spans="22:26">
      <c r="V2376" s="139"/>
      <c r="W2376" s="139"/>
      <c r="X2376" s="139"/>
      <c r="Y2376" s="139"/>
      <c r="Z2376" s="139"/>
    </row>
    <row r="2377" spans="22:26">
      <c r="V2377" s="139"/>
      <c r="W2377" s="139"/>
      <c r="X2377" s="139"/>
      <c r="Y2377" s="139"/>
      <c r="Z2377" s="139"/>
    </row>
    <row r="2378" spans="22:26">
      <c r="V2378" s="139"/>
      <c r="W2378" s="139"/>
      <c r="X2378" s="139"/>
      <c r="Y2378" s="139"/>
      <c r="Z2378" s="139"/>
    </row>
    <row r="2379" spans="22:26">
      <c r="V2379" s="139"/>
      <c r="W2379" s="139"/>
      <c r="X2379" s="139"/>
      <c r="Y2379" s="139"/>
      <c r="Z2379" s="139"/>
    </row>
    <row r="2380" spans="22:26">
      <c r="V2380" s="139"/>
      <c r="W2380" s="139"/>
      <c r="X2380" s="139"/>
      <c r="Y2380" s="139"/>
      <c r="Z2380" s="139"/>
    </row>
    <row r="2381" spans="22:26">
      <c r="V2381" s="139"/>
      <c r="W2381" s="139"/>
      <c r="X2381" s="139"/>
      <c r="Y2381" s="139"/>
      <c r="Z2381" s="139"/>
    </row>
    <row r="2382" spans="22:26">
      <c r="V2382" s="139"/>
      <c r="W2382" s="139"/>
      <c r="X2382" s="139"/>
      <c r="Y2382" s="139"/>
      <c r="Z2382" s="139"/>
    </row>
    <row r="2383" spans="22:26">
      <c r="V2383" s="139"/>
      <c r="W2383" s="139"/>
      <c r="X2383" s="139"/>
      <c r="Y2383" s="139"/>
      <c r="Z2383" s="139"/>
    </row>
    <row r="2384" spans="22:26">
      <c r="V2384" s="139"/>
      <c r="W2384" s="139"/>
      <c r="X2384" s="139"/>
      <c r="Y2384" s="139"/>
      <c r="Z2384" s="139"/>
    </row>
    <row r="2385" spans="22:26">
      <c r="V2385" s="139"/>
      <c r="W2385" s="139"/>
      <c r="X2385" s="139"/>
      <c r="Y2385" s="139"/>
      <c r="Z2385" s="139"/>
    </row>
    <row r="2386" spans="22:26">
      <c r="V2386" s="139"/>
      <c r="W2386" s="139"/>
      <c r="X2386" s="139"/>
      <c r="Y2386" s="139"/>
      <c r="Z2386" s="139"/>
    </row>
    <row r="2387" spans="22:26">
      <c r="V2387" s="139"/>
      <c r="W2387" s="139"/>
      <c r="X2387" s="139"/>
      <c r="Y2387" s="139"/>
      <c r="Z2387" s="139"/>
    </row>
    <row r="2388" spans="22:26">
      <c r="V2388" s="139"/>
      <c r="W2388" s="139"/>
      <c r="X2388" s="139"/>
      <c r="Y2388" s="139"/>
      <c r="Z2388" s="139"/>
    </row>
    <row r="2389" spans="22:26">
      <c r="V2389" s="139"/>
      <c r="W2389" s="139"/>
      <c r="X2389" s="139"/>
      <c r="Y2389" s="139"/>
      <c r="Z2389" s="139"/>
    </row>
    <row r="2390" spans="22:26">
      <c r="V2390" s="139"/>
      <c r="W2390" s="139"/>
      <c r="X2390" s="139"/>
      <c r="Y2390" s="139"/>
      <c r="Z2390" s="139"/>
    </row>
    <row r="2391" spans="22:26">
      <c r="V2391" s="139"/>
      <c r="W2391" s="139"/>
      <c r="X2391" s="139"/>
      <c r="Y2391" s="139"/>
      <c r="Z2391" s="139"/>
    </row>
    <row r="2392" spans="22:26">
      <c r="V2392" s="139"/>
      <c r="W2392" s="139"/>
      <c r="X2392" s="139"/>
      <c r="Y2392" s="139"/>
      <c r="Z2392" s="139"/>
    </row>
    <row r="2393" spans="22:26">
      <c r="V2393" s="139"/>
      <c r="W2393" s="139"/>
      <c r="X2393" s="139"/>
      <c r="Y2393" s="139"/>
      <c r="Z2393" s="139"/>
    </row>
    <row r="2394" spans="22:26">
      <c r="V2394" s="139"/>
      <c r="W2394" s="139"/>
      <c r="X2394" s="139"/>
      <c r="Y2394" s="139"/>
      <c r="Z2394" s="139"/>
    </row>
    <row r="2395" spans="22:26">
      <c r="V2395" s="139"/>
      <c r="W2395" s="139"/>
      <c r="X2395" s="139"/>
      <c r="Y2395" s="139"/>
      <c r="Z2395" s="139"/>
    </row>
    <row r="2396" spans="22:26">
      <c r="V2396" s="139"/>
      <c r="W2396" s="139"/>
      <c r="X2396" s="139"/>
      <c r="Y2396" s="139"/>
      <c r="Z2396" s="139"/>
    </row>
    <row r="2397" spans="22:26">
      <c r="V2397" s="139"/>
      <c r="W2397" s="139"/>
      <c r="X2397" s="139"/>
      <c r="Y2397" s="139"/>
      <c r="Z2397" s="139"/>
    </row>
    <row r="2398" spans="22:26">
      <c r="V2398" s="139"/>
      <c r="W2398" s="139"/>
      <c r="X2398" s="139"/>
      <c r="Y2398" s="139"/>
      <c r="Z2398" s="139"/>
    </row>
    <row r="2399" spans="22:26">
      <c r="V2399" s="139"/>
      <c r="W2399" s="139"/>
      <c r="X2399" s="139"/>
      <c r="Y2399" s="139"/>
      <c r="Z2399" s="139"/>
    </row>
    <row r="2400" spans="22:26">
      <c r="V2400" s="139"/>
      <c r="W2400" s="139"/>
      <c r="X2400" s="139"/>
      <c r="Y2400" s="139"/>
      <c r="Z2400" s="139"/>
    </row>
    <row r="2401" spans="22:26">
      <c r="V2401" s="139"/>
      <c r="W2401" s="139"/>
      <c r="X2401" s="139"/>
      <c r="Y2401" s="139"/>
      <c r="Z2401" s="139"/>
    </row>
    <row r="2402" spans="22:26">
      <c r="V2402" s="139"/>
      <c r="W2402" s="139"/>
      <c r="X2402" s="139"/>
      <c r="Y2402" s="139"/>
      <c r="Z2402" s="139"/>
    </row>
    <row r="2403" spans="22:26">
      <c r="V2403" s="139"/>
      <c r="W2403" s="139"/>
      <c r="X2403" s="139"/>
      <c r="Y2403" s="139"/>
      <c r="Z2403" s="139"/>
    </row>
    <row r="2404" spans="22:26">
      <c r="V2404" s="139"/>
      <c r="W2404" s="139"/>
      <c r="X2404" s="139"/>
      <c r="Y2404" s="139"/>
      <c r="Z2404" s="139"/>
    </row>
    <row r="2405" spans="22:26">
      <c r="V2405" s="139"/>
      <c r="W2405" s="139"/>
      <c r="X2405" s="139"/>
      <c r="Y2405" s="139"/>
      <c r="Z2405" s="139"/>
    </row>
    <row r="2406" spans="22:26">
      <c r="V2406" s="139"/>
      <c r="W2406" s="139"/>
      <c r="X2406" s="139"/>
      <c r="Y2406" s="139"/>
      <c r="Z2406" s="139"/>
    </row>
    <row r="2407" spans="22:26">
      <c r="V2407" s="139"/>
      <c r="W2407" s="139"/>
      <c r="X2407" s="139"/>
      <c r="Y2407" s="139"/>
      <c r="Z2407" s="139"/>
    </row>
    <row r="2408" spans="22:26">
      <c r="V2408" s="139"/>
      <c r="W2408" s="139"/>
      <c r="X2408" s="139"/>
      <c r="Y2408" s="139"/>
      <c r="Z2408" s="139"/>
    </row>
    <row r="2409" spans="22:26">
      <c r="V2409" s="139"/>
      <c r="W2409" s="139"/>
      <c r="X2409" s="139"/>
      <c r="Y2409" s="139"/>
      <c r="Z2409" s="139"/>
    </row>
    <row r="2410" spans="22:26">
      <c r="V2410" s="139"/>
      <c r="W2410" s="139"/>
      <c r="X2410" s="139"/>
      <c r="Y2410" s="139"/>
      <c r="Z2410" s="139"/>
    </row>
    <row r="2411" spans="22:26">
      <c r="V2411" s="139"/>
      <c r="W2411" s="139"/>
      <c r="X2411" s="139"/>
      <c r="Y2411" s="139"/>
      <c r="Z2411" s="139"/>
    </row>
    <row r="2412" spans="22:26">
      <c r="V2412" s="139"/>
      <c r="W2412" s="139"/>
      <c r="X2412" s="139"/>
      <c r="Y2412" s="139"/>
      <c r="Z2412" s="139"/>
    </row>
    <row r="2413" spans="22:26">
      <c r="V2413" s="139"/>
      <c r="W2413" s="139"/>
      <c r="X2413" s="139"/>
      <c r="Y2413" s="139"/>
      <c r="Z2413" s="139"/>
    </row>
    <row r="2414" spans="22:26">
      <c r="V2414" s="139"/>
      <c r="W2414" s="139"/>
      <c r="X2414" s="139"/>
      <c r="Y2414" s="139"/>
      <c r="Z2414" s="139"/>
    </row>
    <row r="2415" spans="22:26">
      <c r="V2415" s="139"/>
      <c r="W2415" s="139"/>
      <c r="X2415" s="139"/>
      <c r="Y2415" s="139"/>
      <c r="Z2415" s="139"/>
    </row>
    <row r="2416" spans="22:26">
      <c r="V2416" s="139"/>
      <c r="W2416" s="139"/>
      <c r="X2416" s="139"/>
      <c r="Y2416" s="139"/>
      <c r="Z2416" s="139"/>
    </row>
    <row r="2417" spans="22:26">
      <c r="V2417" s="139"/>
      <c r="W2417" s="139"/>
      <c r="X2417" s="139"/>
      <c r="Y2417" s="139"/>
      <c r="Z2417" s="139"/>
    </row>
    <row r="2418" spans="22:26">
      <c r="V2418" s="139"/>
      <c r="W2418" s="139"/>
      <c r="X2418" s="139"/>
      <c r="Y2418" s="139"/>
      <c r="Z2418" s="139"/>
    </row>
    <row r="2419" spans="22:26">
      <c r="V2419" s="139"/>
      <c r="W2419" s="139"/>
      <c r="X2419" s="139"/>
      <c r="Y2419" s="139"/>
      <c r="Z2419" s="139"/>
    </row>
    <row r="2420" spans="22:26">
      <c r="V2420" s="139"/>
      <c r="W2420" s="139"/>
      <c r="X2420" s="139"/>
      <c r="Y2420" s="139"/>
      <c r="Z2420" s="139"/>
    </row>
    <row r="2421" spans="22:26">
      <c r="V2421" s="139"/>
      <c r="W2421" s="139"/>
      <c r="X2421" s="139"/>
      <c r="Y2421" s="139"/>
      <c r="Z2421" s="139"/>
    </row>
    <row r="2422" spans="22:26">
      <c r="V2422" s="139"/>
      <c r="W2422" s="139"/>
      <c r="X2422" s="139"/>
      <c r="Y2422" s="139"/>
      <c r="Z2422" s="139"/>
    </row>
    <row r="2423" spans="22:26">
      <c r="V2423" s="139"/>
      <c r="W2423" s="139"/>
      <c r="X2423" s="139"/>
      <c r="Y2423" s="139"/>
      <c r="Z2423" s="139"/>
    </row>
    <row r="2424" spans="22:26">
      <c r="V2424" s="139"/>
      <c r="W2424" s="139"/>
      <c r="X2424" s="139"/>
      <c r="Y2424" s="139"/>
      <c r="Z2424" s="139"/>
    </row>
    <row r="2425" spans="22:26">
      <c r="V2425" s="139"/>
      <c r="W2425" s="139"/>
      <c r="X2425" s="139"/>
      <c r="Y2425" s="139"/>
      <c r="Z2425" s="139"/>
    </row>
    <row r="2426" spans="22:26">
      <c r="V2426" s="139"/>
      <c r="W2426" s="139"/>
      <c r="X2426" s="139"/>
      <c r="Y2426" s="139"/>
      <c r="Z2426" s="139"/>
    </row>
    <row r="2427" spans="22:26">
      <c r="V2427" s="139"/>
      <c r="W2427" s="139"/>
      <c r="X2427" s="139"/>
      <c r="Y2427" s="139"/>
      <c r="Z2427" s="139"/>
    </row>
    <row r="2428" spans="22:26">
      <c r="V2428" s="139"/>
      <c r="W2428" s="139"/>
      <c r="X2428" s="139"/>
      <c r="Y2428" s="139"/>
      <c r="Z2428" s="139"/>
    </row>
    <row r="2429" spans="22:26">
      <c r="V2429" s="139"/>
      <c r="W2429" s="139"/>
      <c r="X2429" s="139"/>
      <c r="Y2429" s="139"/>
      <c r="Z2429" s="139"/>
    </row>
    <row r="2430" spans="22:26">
      <c r="V2430" s="139"/>
      <c r="W2430" s="139"/>
      <c r="X2430" s="139"/>
      <c r="Y2430" s="139"/>
      <c r="Z2430" s="139"/>
    </row>
    <row r="2431" spans="22:26">
      <c r="V2431" s="139"/>
      <c r="W2431" s="139"/>
      <c r="X2431" s="139"/>
      <c r="Y2431" s="139"/>
      <c r="Z2431" s="139"/>
    </row>
    <row r="2432" spans="22:26">
      <c r="V2432" s="139"/>
      <c r="W2432" s="139"/>
      <c r="X2432" s="139"/>
      <c r="Y2432" s="139"/>
      <c r="Z2432" s="139"/>
    </row>
    <row r="2433" spans="22:26">
      <c r="V2433" s="139"/>
      <c r="W2433" s="139"/>
      <c r="X2433" s="139"/>
      <c r="Y2433" s="139"/>
      <c r="Z2433" s="139"/>
    </row>
    <row r="2434" spans="22:26">
      <c r="V2434" s="139"/>
      <c r="W2434" s="139"/>
      <c r="X2434" s="139"/>
      <c r="Y2434" s="139"/>
      <c r="Z2434" s="139"/>
    </row>
    <row r="2435" spans="22:26">
      <c r="V2435" s="139"/>
      <c r="W2435" s="139"/>
      <c r="X2435" s="139"/>
      <c r="Y2435" s="139"/>
      <c r="Z2435" s="139"/>
    </row>
    <row r="2436" spans="22:26">
      <c r="V2436" s="139"/>
      <c r="W2436" s="139"/>
      <c r="X2436" s="139"/>
      <c r="Y2436" s="139"/>
      <c r="Z2436" s="139"/>
    </row>
    <row r="2437" spans="22:26">
      <c r="V2437" s="139"/>
      <c r="W2437" s="139"/>
      <c r="X2437" s="139"/>
      <c r="Y2437" s="139"/>
      <c r="Z2437" s="139"/>
    </row>
    <row r="2438" spans="22:26">
      <c r="V2438" s="139"/>
      <c r="W2438" s="139"/>
      <c r="X2438" s="139"/>
      <c r="Y2438" s="139"/>
      <c r="Z2438" s="139"/>
    </row>
    <row r="2439" spans="22:26">
      <c r="V2439" s="139"/>
      <c r="W2439" s="139"/>
      <c r="X2439" s="139"/>
      <c r="Y2439" s="139"/>
      <c r="Z2439" s="139"/>
    </row>
    <row r="2440" spans="22:26">
      <c r="V2440" s="139"/>
      <c r="W2440" s="139"/>
      <c r="X2440" s="139"/>
      <c r="Y2440" s="139"/>
      <c r="Z2440" s="139"/>
    </row>
    <row r="2441" spans="22:26">
      <c r="V2441" s="139"/>
      <c r="W2441" s="139"/>
      <c r="X2441" s="139"/>
      <c r="Y2441" s="139"/>
      <c r="Z2441" s="139"/>
    </row>
    <row r="2442" spans="22:26">
      <c r="V2442" s="139"/>
      <c r="W2442" s="139"/>
      <c r="X2442" s="139"/>
      <c r="Y2442" s="139"/>
      <c r="Z2442" s="139"/>
    </row>
    <row r="2443" spans="22:26">
      <c r="V2443" s="139"/>
      <c r="W2443" s="139"/>
      <c r="X2443" s="139"/>
      <c r="Y2443" s="139"/>
      <c r="Z2443" s="139"/>
    </row>
    <row r="2444" spans="22:26">
      <c r="V2444" s="139"/>
      <c r="W2444" s="139"/>
      <c r="X2444" s="139"/>
      <c r="Y2444" s="139"/>
      <c r="Z2444" s="139"/>
    </row>
    <row r="2445" spans="22:26">
      <c r="V2445" s="139"/>
      <c r="W2445" s="139"/>
      <c r="X2445" s="139"/>
      <c r="Y2445" s="139"/>
      <c r="Z2445" s="139"/>
    </row>
    <row r="2446" spans="22:26">
      <c r="V2446" s="139"/>
      <c r="W2446" s="139"/>
      <c r="X2446" s="139"/>
      <c r="Y2446" s="139"/>
      <c r="Z2446" s="139"/>
    </row>
    <row r="2447" spans="22:26">
      <c r="V2447" s="139"/>
      <c r="W2447" s="139"/>
      <c r="X2447" s="139"/>
      <c r="Y2447" s="139"/>
      <c r="Z2447" s="139"/>
    </row>
    <row r="2448" spans="22:26">
      <c r="V2448" s="139"/>
      <c r="W2448" s="139"/>
      <c r="X2448" s="139"/>
      <c r="Y2448" s="139"/>
      <c r="Z2448" s="139"/>
    </row>
    <row r="2449" spans="22:26">
      <c r="V2449" s="139"/>
      <c r="W2449" s="139"/>
      <c r="X2449" s="139"/>
      <c r="Y2449" s="139"/>
      <c r="Z2449" s="139"/>
    </row>
    <row r="2450" spans="22:26">
      <c r="V2450" s="139"/>
      <c r="W2450" s="139"/>
      <c r="X2450" s="139"/>
      <c r="Y2450" s="139"/>
      <c r="Z2450" s="139"/>
    </row>
    <row r="2451" spans="22:26">
      <c r="V2451" s="139"/>
      <c r="W2451" s="139"/>
      <c r="X2451" s="139"/>
      <c r="Y2451" s="139"/>
      <c r="Z2451" s="139"/>
    </row>
    <row r="2452" spans="22:26">
      <c r="V2452" s="139"/>
      <c r="W2452" s="139"/>
      <c r="X2452" s="139"/>
      <c r="Y2452" s="139"/>
      <c r="Z2452" s="139"/>
    </row>
    <row r="2453" spans="22:26">
      <c r="V2453" s="139"/>
      <c r="W2453" s="139"/>
      <c r="X2453" s="139"/>
      <c r="Y2453" s="139"/>
      <c r="Z2453" s="139"/>
    </row>
    <row r="2454" spans="22:26">
      <c r="V2454" s="139"/>
      <c r="W2454" s="139"/>
      <c r="X2454" s="139"/>
      <c r="Y2454" s="139"/>
      <c r="Z2454" s="139"/>
    </row>
    <row r="2455" spans="22:26">
      <c r="V2455" s="139"/>
      <c r="W2455" s="139"/>
      <c r="X2455" s="139"/>
      <c r="Y2455" s="139"/>
      <c r="Z2455" s="139"/>
    </row>
    <row r="2456" spans="22:26">
      <c r="V2456" s="139"/>
      <c r="W2456" s="139"/>
      <c r="X2456" s="139"/>
      <c r="Y2456" s="139"/>
      <c r="Z2456" s="139"/>
    </row>
    <row r="2457" spans="22:26">
      <c r="V2457" s="139"/>
      <c r="W2457" s="139"/>
      <c r="X2457" s="139"/>
      <c r="Y2457" s="139"/>
      <c r="Z2457" s="139"/>
    </row>
    <row r="2458" spans="22:26">
      <c r="V2458" s="139"/>
      <c r="W2458" s="139"/>
      <c r="X2458" s="139"/>
      <c r="Y2458" s="139"/>
      <c r="Z2458" s="139"/>
    </row>
    <row r="2459" spans="22:26">
      <c r="V2459" s="139"/>
      <c r="W2459" s="139"/>
      <c r="X2459" s="139"/>
      <c r="Y2459" s="139"/>
      <c r="Z2459" s="139"/>
    </row>
    <row r="2460" spans="22:26">
      <c r="V2460" s="139"/>
      <c r="W2460" s="139"/>
      <c r="X2460" s="139"/>
      <c r="Y2460" s="139"/>
      <c r="Z2460" s="139"/>
    </row>
    <row r="2461" spans="22:26">
      <c r="V2461" s="139"/>
      <c r="W2461" s="139"/>
      <c r="X2461" s="139"/>
      <c r="Y2461" s="139"/>
      <c r="Z2461" s="139"/>
    </row>
    <row r="2462" spans="22:26">
      <c r="V2462" s="139"/>
      <c r="W2462" s="139"/>
      <c r="X2462" s="139"/>
      <c r="Y2462" s="139"/>
      <c r="Z2462" s="139"/>
    </row>
    <row r="2463" spans="22:26">
      <c r="V2463" s="139"/>
      <c r="W2463" s="139"/>
      <c r="X2463" s="139"/>
      <c r="Y2463" s="139"/>
      <c r="Z2463" s="139"/>
    </row>
    <row r="2464" spans="22:26">
      <c r="V2464" s="139"/>
      <c r="W2464" s="139"/>
      <c r="X2464" s="139"/>
      <c r="Y2464" s="139"/>
      <c r="Z2464" s="139"/>
    </row>
    <row r="2465" spans="22:26">
      <c r="V2465" s="139"/>
      <c r="W2465" s="139"/>
      <c r="X2465" s="139"/>
      <c r="Y2465" s="139"/>
      <c r="Z2465" s="139"/>
    </row>
    <row r="2466" spans="22:26">
      <c r="V2466" s="139"/>
      <c r="W2466" s="139"/>
      <c r="X2466" s="139"/>
      <c r="Y2466" s="139"/>
      <c r="Z2466" s="139"/>
    </row>
    <row r="2467" spans="22:26">
      <c r="V2467" s="139"/>
      <c r="W2467" s="139"/>
      <c r="X2467" s="139"/>
      <c r="Y2467" s="139"/>
      <c r="Z2467" s="139"/>
    </row>
    <row r="2468" spans="22:26">
      <c r="V2468" s="139"/>
      <c r="W2468" s="139"/>
      <c r="X2468" s="139"/>
      <c r="Y2468" s="139"/>
      <c r="Z2468" s="139"/>
    </row>
    <row r="2469" spans="22:26">
      <c r="V2469" s="139"/>
      <c r="W2469" s="139"/>
      <c r="X2469" s="139"/>
      <c r="Y2469" s="139"/>
      <c r="Z2469" s="139"/>
    </row>
    <row r="2470" spans="22:26">
      <c r="V2470" s="139"/>
      <c r="W2470" s="139"/>
      <c r="X2470" s="139"/>
      <c r="Y2470" s="139"/>
      <c r="Z2470" s="139"/>
    </row>
    <row r="2471" spans="22:26">
      <c r="V2471" s="139"/>
      <c r="W2471" s="139"/>
      <c r="X2471" s="139"/>
      <c r="Y2471" s="139"/>
      <c r="Z2471" s="139"/>
    </row>
    <row r="2472" spans="22:26">
      <c r="V2472" s="139"/>
      <c r="W2472" s="139"/>
      <c r="X2472" s="139"/>
      <c r="Y2472" s="139"/>
      <c r="Z2472" s="139"/>
    </row>
    <row r="2473" spans="22:26">
      <c r="V2473" s="139"/>
      <c r="W2473" s="139"/>
      <c r="X2473" s="139"/>
      <c r="Y2473" s="139"/>
      <c r="Z2473" s="139"/>
    </row>
    <row r="2474" spans="22:26">
      <c r="V2474" s="139"/>
      <c r="W2474" s="139"/>
      <c r="X2474" s="139"/>
      <c r="Y2474" s="139"/>
      <c r="Z2474" s="139"/>
    </row>
    <row r="2475" spans="22:26">
      <c r="V2475" s="139"/>
      <c r="W2475" s="139"/>
      <c r="X2475" s="139"/>
      <c r="Y2475" s="139"/>
      <c r="Z2475" s="139"/>
    </row>
    <row r="2476" spans="22:26">
      <c r="V2476" s="139"/>
      <c r="W2476" s="139"/>
      <c r="X2476" s="139"/>
      <c r="Y2476" s="139"/>
      <c r="Z2476" s="139"/>
    </row>
    <row r="2477" spans="22:26">
      <c r="V2477" s="139"/>
      <c r="W2477" s="139"/>
      <c r="X2477" s="139"/>
      <c r="Y2477" s="139"/>
      <c r="Z2477" s="139"/>
    </row>
    <row r="2478" spans="22:26">
      <c r="V2478" s="139"/>
      <c r="W2478" s="139"/>
      <c r="X2478" s="139"/>
      <c r="Y2478" s="139"/>
      <c r="Z2478" s="139"/>
    </row>
    <row r="2479" spans="22:26">
      <c r="V2479" s="139"/>
      <c r="W2479" s="139"/>
      <c r="X2479" s="139"/>
      <c r="Y2479" s="139"/>
      <c r="Z2479" s="139"/>
    </row>
    <row r="2480" spans="22:26">
      <c r="V2480" s="139"/>
      <c r="W2480" s="139"/>
      <c r="X2480" s="139"/>
      <c r="Y2480" s="139"/>
      <c r="Z2480" s="139"/>
    </row>
    <row r="2481" spans="22:26">
      <c r="V2481" s="139"/>
      <c r="W2481" s="139"/>
      <c r="X2481" s="139"/>
      <c r="Y2481" s="139"/>
      <c r="Z2481" s="139"/>
    </row>
    <row r="2482" spans="22:26">
      <c r="V2482" s="139"/>
      <c r="W2482" s="139"/>
      <c r="X2482" s="139"/>
      <c r="Y2482" s="139"/>
      <c r="Z2482" s="139"/>
    </row>
    <row r="2483" spans="22:26">
      <c r="V2483" s="139"/>
      <c r="W2483" s="139"/>
      <c r="X2483" s="139"/>
      <c r="Y2483" s="139"/>
      <c r="Z2483" s="139"/>
    </row>
    <row r="2484" spans="22:26">
      <c r="V2484" s="139"/>
      <c r="W2484" s="139"/>
      <c r="X2484" s="139"/>
      <c r="Y2484" s="139"/>
      <c r="Z2484" s="139"/>
    </row>
    <row r="2485" spans="22:26">
      <c r="V2485" s="139"/>
      <c r="W2485" s="139"/>
      <c r="X2485" s="139"/>
      <c r="Y2485" s="139"/>
      <c r="Z2485" s="139"/>
    </row>
    <row r="2486" spans="22:26">
      <c r="V2486" s="139"/>
      <c r="W2486" s="139"/>
      <c r="X2486" s="139"/>
      <c r="Y2486" s="139"/>
      <c r="Z2486" s="139"/>
    </row>
    <row r="2487" spans="22:26">
      <c r="V2487" s="139"/>
      <c r="W2487" s="139"/>
      <c r="X2487" s="139"/>
      <c r="Y2487" s="139"/>
      <c r="Z2487" s="139"/>
    </row>
    <row r="2488" spans="22:26">
      <c r="V2488" s="139"/>
      <c r="W2488" s="139"/>
      <c r="X2488" s="139"/>
      <c r="Y2488" s="139"/>
      <c r="Z2488" s="139"/>
    </row>
    <row r="2489" spans="22:26">
      <c r="V2489" s="139"/>
      <c r="W2489" s="139"/>
      <c r="X2489" s="139"/>
      <c r="Y2489" s="139"/>
      <c r="Z2489" s="139"/>
    </row>
    <row r="2490" spans="22:26">
      <c r="V2490" s="139"/>
      <c r="W2490" s="139"/>
      <c r="X2490" s="139"/>
      <c r="Y2490" s="139"/>
      <c r="Z2490" s="139"/>
    </row>
    <row r="2491" spans="22:26">
      <c r="V2491" s="139"/>
      <c r="W2491" s="139"/>
      <c r="X2491" s="139"/>
      <c r="Y2491" s="139"/>
      <c r="Z2491" s="139"/>
    </row>
    <row r="2492" spans="22:26">
      <c r="V2492" s="139"/>
      <c r="W2492" s="139"/>
      <c r="X2492" s="139"/>
      <c r="Y2492" s="139"/>
      <c r="Z2492" s="139"/>
    </row>
    <row r="2493" spans="22:26">
      <c r="V2493" s="139"/>
      <c r="W2493" s="139"/>
      <c r="X2493" s="139"/>
      <c r="Y2493" s="139"/>
      <c r="Z2493" s="139"/>
    </row>
    <row r="2494" spans="22:26">
      <c r="V2494" s="139"/>
      <c r="W2494" s="139"/>
      <c r="X2494" s="139"/>
      <c r="Y2494" s="139"/>
      <c r="Z2494" s="139"/>
    </row>
    <row r="2495" spans="22:26">
      <c r="V2495" s="139"/>
      <c r="W2495" s="139"/>
      <c r="X2495" s="139"/>
      <c r="Y2495" s="139"/>
      <c r="Z2495" s="139"/>
    </row>
    <row r="2496" spans="22:26">
      <c r="V2496" s="139"/>
      <c r="W2496" s="139"/>
      <c r="X2496" s="139"/>
      <c r="Y2496" s="139"/>
      <c r="Z2496" s="139"/>
    </row>
    <row r="2497" spans="22:26">
      <c r="V2497" s="139"/>
      <c r="W2497" s="139"/>
      <c r="X2497" s="139"/>
      <c r="Y2497" s="139"/>
      <c r="Z2497" s="139"/>
    </row>
    <row r="2498" spans="22:26">
      <c r="V2498" s="139"/>
      <c r="W2498" s="139"/>
      <c r="X2498" s="139"/>
      <c r="Y2498" s="139"/>
      <c r="Z2498" s="139"/>
    </row>
    <row r="2499" spans="22:26">
      <c r="V2499" s="139"/>
      <c r="W2499" s="139"/>
      <c r="X2499" s="139"/>
      <c r="Y2499" s="139"/>
      <c r="Z2499" s="139"/>
    </row>
    <row r="2500" spans="22:26">
      <c r="V2500" s="139"/>
      <c r="W2500" s="139"/>
      <c r="X2500" s="139"/>
      <c r="Y2500" s="139"/>
      <c r="Z2500" s="139"/>
    </row>
    <row r="2501" spans="22:26">
      <c r="V2501" s="139"/>
      <c r="W2501" s="139"/>
      <c r="X2501" s="139"/>
      <c r="Y2501" s="139"/>
      <c r="Z2501" s="139"/>
    </row>
    <row r="2502" spans="22:26">
      <c r="V2502" s="139"/>
      <c r="W2502" s="139"/>
      <c r="X2502" s="139"/>
      <c r="Y2502" s="139"/>
      <c r="Z2502" s="139"/>
    </row>
    <row r="2503" spans="22:26">
      <c r="V2503" s="139"/>
      <c r="W2503" s="139"/>
      <c r="X2503" s="139"/>
      <c r="Y2503" s="139"/>
      <c r="Z2503" s="139"/>
    </row>
    <row r="2504" spans="22:26">
      <c r="V2504" s="139"/>
      <c r="W2504" s="139"/>
      <c r="X2504" s="139"/>
      <c r="Y2504" s="139"/>
      <c r="Z2504" s="139"/>
    </row>
    <row r="2505" spans="22:26">
      <c r="V2505" s="139"/>
      <c r="W2505" s="139"/>
      <c r="X2505" s="139"/>
      <c r="Y2505" s="139"/>
      <c r="Z2505" s="139"/>
    </row>
    <row r="2506" spans="22:26">
      <c r="V2506" s="139"/>
      <c r="W2506" s="139"/>
      <c r="X2506" s="139"/>
      <c r="Y2506" s="139"/>
      <c r="Z2506" s="139"/>
    </row>
    <row r="2507" spans="22:26">
      <c r="V2507" s="139"/>
      <c r="W2507" s="139"/>
      <c r="X2507" s="139"/>
      <c r="Y2507" s="139"/>
      <c r="Z2507" s="139"/>
    </row>
    <row r="2508" spans="22:26">
      <c r="V2508" s="139"/>
      <c r="W2508" s="139"/>
      <c r="X2508" s="139"/>
      <c r="Y2508" s="139"/>
      <c r="Z2508" s="139"/>
    </row>
    <row r="2509" spans="22:26">
      <c r="V2509" s="139"/>
      <c r="W2509" s="139"/>
      <c r="X2509" s="139"/>
      <c r="Y2509" s="139"/>
      <c r="Z2509" s="139"/>
    </row>
    <row r="2510" spans="22:26">
      <c r="V2510" s="139"/>
      <c r="W2510" s="139"/>
      <c r="X2510" s="139"/>
      <c r="Y2510" s="139"/>
      <c r="Z2510" s="139"/>
    </row>
    <row r="2511" spans="22:26">
      <c r="V2511" s="139"/>
      <c r="W2511" s="139"/>
      <c r="X2511" s="139"/>
      <c r="Y2511" s="139"/>
      <c r="Z2511" s="139"/>
    </row>
    <row r="2512" spans="22:26">
      <c r="V2512" s="139"/>
      <c r="W2512" s="139"/>
      <c r="X2512" s="139"/>
      <c r="Y2512" s="139"/>
      <c r="Z2512" s="139"/>
    </row>
    <row r="2513" spans="22:26">
      <c r="V2513" s="139"/>
      <c r="W2513" s="139"/>
      <c r="X2513" s="139"/>
      <c r="Y2513" s="139"/>
      <c r="Z2513" s="139"/>
    </row>
    <row r="2514" spans="22:26">
      <c r="V2514" s="139"/>
      <c r="W2514" s="139"/>
      <c r="X2514" s="139"/>
      <c r="Y2514" s="139"/>
      <c r="Z2514" s="139"/>
    </row>
    <row r="2515" spans="22:26">
      <c r="V2515" s="139"/>
      <c r="W2515" s="139"/>
      <c r="X2515" s="139"/>
      <c r="Y2515" s="139"/>
      <c r="Z2515" s="139"/>
    </row>
    <row r="2516" spans="22:26">
      <c r="V2516" s="139"/>
      <c r="W2516" s="139"/>
      <c r="X2516" s="139"/>
      <c r="Y2516" s="139"/>
      <c r="Z2516" s="139"/>
    </row>
    <row r="2517" spans="22:26">
      <c r="V2517" s="139"/>
      <c r="W2517" s="139"/>
      <c r="X2517" s="139"/>
      <c r="Y2517" s="139"/>
      <c r="Z2517" s="139"/>
    </row>
    <row r="2518" spans="22:26">
      <c r="V2518" s="139"/>
      <c r="W2518" s="139"/>
      <c r="X2518" s="139"/>
      <c r="Y2518" s="139"/>
      <c r="Z2518" s="139"/>
    </row>
    <row r="2519" spans="22:26">
      <c r="V2519" s="139"/>
      <c r="W2519" s="139"/>
      <c r="X2519" s="139"/>
      <c r="Y2519" s="139"/>
      <c r="Z2519" s="139"/>
    </row>
    <row r="2520" spans="22:26">
      <c r="V2520" s="139"/>
      <c r="W2520" s="139"/>
      <c r="X2520" s="139"/>
      <c r="Y2520" s="139"/>
      <c r="Z2520" s="139"/>
    </row>
    <row r="2521" spans="22:26">
      <c r="V2521" s="139"/>
      <c r="W2521" s="139"/>
      <c r="X2521" s="139"/>
      <c r="Y2521" s="139"/>
      <c r="Z2521" s="139"/>
    </row>
    <row r="2522" spans="22:26">
      <c r="V2522" s="139"/>
      <c r="W2522" s="139"/>
      <c r="X2522" s="139"/>
      <c r="Y2522" s="139"/>
      <c r="Z2522" s="139"/>
    </row>
    <row r="2523" spans="22:26">
      <c r="V2523" s="139"/>
      <c r="W2523" s="139"/>
      <c r="X2523" s="139"/>
      <c r="Y2523" s="139"/>
      <c r="Z2523" s="139"/>
    </row>
    <row r="2524" spans="22:26">
      <c r="V2524" s="139"/>
      <c r="W2524" s="139"/>
      <c r="X2524" s="139"/>
      <c r="Y2524" s="139"/>
      <c r="Z2524" s="139"/>
    </row>
    <row r="2525" spans="22:26">
      <c r="V2525" s="139"/>
      <c r="W2525" s="139"/>
      <c r="X2525" s="139"/>
      <c r="Y2525" s="139"/>
      <c r="Z2525" s="139"/>
    </row>
    <row r="2526" spans="22:26">
      <c r="V2526" s="139"/>
      <c r="W2526" s="139"/>
      <c r="X2526" s="139"/>
      <c r="Y2526" s="139"/>
      <c r="Z2526" s="139"/>
    </row>
    <row r="2527" spans="22:26">
      <c r="V2527" s="139"/>
      <c r="W2527" s="139"/>
      <c r="X2527" s="139"/>
      <c r="Y2527" s="139"/>
      <c r="Z2527" s="139"/>
    </row>
    <row r="2528" spans="22:26">
      <c r="V2528" s="139"/>
      <c r="W2528" s="139"/>
      <c r="X2528" s="139"/>
      <c r="Y2528" s="139"/>
      <c r="Z2528" s="139"/>
    </row>
    <row r="2529" spans="22:26">
      <c r="V2529" s="139"/>
      <c r="W2529" s="139"/>
      <c r="X2529" s="139"/>
      <c r="Y2529" s="139"/>
      <c r="Z2529" s="139"/>
    </row>
    <row r="2530" spans="22:26">
      <c r="V2530" s="139"/>
      <c r="W2530" s="139"/>
      <c r="X2530" s="139"/>
      <c r="Y2530" s="139"/>
      <c r="Z2530" s="139"/>
    </row>
    <row r="2531" spans="22:26">
      <c r="V2531" s="139"/>
      <c r="W2531" s="139"/>
      <c r="X2531" s="139"/>
      <c r="Y2531" s="139"/>
      <c r="Z2531" s="139"/>
    </row>
    <row r="2532" spans="22:26">
      <c r="V2532" s="139"/>
      <c r="W2532" s="139"/>
      <c r="X2532" s="139"/>
      <c r="Y2532" s="139"/>
      <c r="Z2532" s="139"/>
    </row>
    <row r="2533" spans="22:26">
      <c r="V2533" s="139"/>
      <c r="W2533" s="139"/>
      <c r="X2533" s="139"/>
      <c r="Y2533" s="139"/>
      <c r="Z2533" s="139"/>
    </row>
    <row r="2534" spans="22:26">
      <c r="V2534" s="139"/>
      <c r="W2534" s="139"/>
      <c r="X2534" s="139"/>
      <c r="Y2534" s="139"/>
      <c r="Z2534" s="139"/>
    </row>
    <row r="2535" spans="22:26">
      <c r="V2535" s="139"/>
      <c r="W2535" s="139"/>
      <c r="X2535" s="139"/>
      <c r="Y2535" s="139"/>
      <c r="Z2535" s="139"/>
    </row>
    <row r="2536" spans="22:26">
      <c r="V2536" s="139"/>
      <c r="W2536" s="139"/>
      <c r="X2536" s="139"/>
      <c r="Y2536" s="139"/>
      <c r="Z2536" s="139"/>
    </row>
    <row r="2537" spans="22:26">
      <c r="V2537" s="139"/>
      <c r="W2537" s="139"/>
      <c r="X2537" s="139"/>
      <c r="Y2537" s="139"/>
      <c r="Z2537" s="139"/>
    </row>
    <row r="2538" spans="22:26">
      <c r="V2538" s="139"/>
      <c r="W2538" s="139"/>
      <c r="X2538" s="139"/>
      <c r="Y2538" s="139"/>
      <c r="Z2538" s="139"/>
    </row>
    <row r="2539" spans="22:26">
      <c r="V2539" s="139"/>
      <c r="W2539" s="139"/>
      <c r="X2539" s="139"/>
      <c r="Y2539" s="139"/>
      <c r="Z2539" s="139"/>
    </row>
    <row r="2540" spans="22:26">
      <c r="V2540" s="139"/>
      <c r="W2540" s="139"/>
      <c r="X2540" s="139"/>
      <c r="Y2540" s="139"/>
      <c r="Z2540" s="139"/>
    </row>
    <row r="2541" spans="22:26">
      <c r="V2541" s="139"/>
      <c r="W2541" s="139"/>
      <c r="X2541" s="139"/>
      <c r="Y2541" s="139"/>
      <c r="Z2541" s="139"/>
    </row>
    <row r="2542" spans="22:26">
      <c r="V2542" s="139"/>
      <c r="W2542" s="139"/>
      <c r="X2542" s="139"/>
      <c r="Y2542" s="139"/>
      <c r="Z2542" s="139"/>
    </row>
    <row r="2543" spans="22:26">
      <c r="V2543" s="139"/>
      <c r="W2543" s="139"/>
      <c r="X2543" s="139"/>
      <c r="Y2543" s="139"/>
      <c r="Z2543" s="139"/>
    </row>
    <row r="2544" spans="22:26">
      <c r="V2544" s="139"/>
      <c r="W2544" s="139"/>
      <c r="X2544" s="139"/>
      <c r="Y2544" s="139"/>
      <c r="Z2544" s="139"/>
    </row>
    <row r="2545" spans="22:26">
      <c r="V2545" s="139"/>
      <c r="W2545" s="139"/>
      <c r="X2545" s="139"/>
      <c r="Y2545" s="139"/>
      <c r="Z2545" s="139"/>
    </row>
    <row r="2546" spans="22:26">
      <c r="V2546" s="139"/>
      <c r="W2546" s="139"/>
      <c r="X2546" s="139"/>
      <c r="Y2546" s="139"/>
      <c r="Z2546" s="139"/>
    </row>
    <row r="2547" spans="22:26">
      <c r="V2547" s="139"/>
      <c r="W2547" s="139"/>
      <c r="X2547" s="139"/>
      <c r="Y2547" s="139"/>
      <c r="Z2547" s="139"/>
    </row>
    <row r="2548" spans="22:26">
      <c r="V2548" s="139"/>
      <c r="W2548" s="139"/>
      <c r="X2548" s="139"/>
      <c r="Y2548" s="139"/>
      <c r="Z2548" s="139"/>
    </row>
    <row r="2549" spans="22:26">
      <c r="V2549" s="139"/>
      <c r="W2549" s="139"/>
      <c r="X2549" s="139"/>
      <c r="Y2549" s="139"/>
      <c r="Z2549" s="139"/>
    </row>
    <row r="2550" spans="22:26">
      <c r="V2550" s="139"/>
      <c r="W2550" s="139"/>
      <c r="X2550" s="139"/>
      <c r="Y2550" s="139"/>
      <c r="Z2550" s="139"/>
    </row>
    <row r="2551" spans="22:26">
      <c r="V2551" s="139"/>
      <c r="W2551" s="139"/>
      <c r="X2551" s="139"/>
      <c r="Y2551" s="139"/>
      <c r="Z2551" s="139"/>
    </row>
    <row r="2552" spans="22:26">
      <c r="V2552" s="139"/>
      <c r="W2552" s="139"/>
      <c r="X2552" s="139"/>
      <c r="Y2552" s="139"/>
      <c r="Z2552" s="139"/>
    </row>
    <row r="2553" spans="22:26">
      <c r="V2553" s="139"/>
      <c r="W2553" s="139"/>
      <c r="X2553" s="139"/>
      <c r="Y2553" s="139"/>
      <c r="Z2553" s="139"/>
    </row>
    <row r="2554" spans="22:26">
      <c r="V2554" s="139"/>
      <c r="W2554" s="139"/>
      <c r="X2554" s="139"/>
      <c r="Y2554" s="139"/>
      <c r="Z2554" s="139"/>
    </row>
    <row r="2555" spans="22:26">
      <c r="V2555" s="139"/>
      <c r="W2555" s="139"/>
      <c r="X2555" s="139"/>
      <c r="Y2555" s="139"/>
      <c r="Z2555" s="139"/>
    </row>
    <row r="2556" spans="22:26">
      <c r="V2556" s="139"/>
      <c r="W2556" s="139"/>
      <c r="X2556" s="139"/>
      <c r="Y2556" s="139"/>
      <c r="Z2556" s="139"/>
    </row>
    <row r="2557" spans="22:26">
      <c r="V2557" s="139"/>
      <c r="W2557" s="139"/>
      <c r="X2557" s="139"/>
      <c r="Y2557" s="139"/>
      <c r="Z2557" s="139"/>
    </row>
    <row r="2558" spans="22:26">
      <c r="V2558" s="139"/>
      <c r="W2558" s="139"/>
      <c r="X2558" s="139"/>
      <c r="Y2558" s="139"/>
      <c r="Z2558" s="139"/>
    </row>
    <row r="2559" spans="22:26">
      <c r="V2559" s="139"/>
      <c r="W2559" s="139"/>
      <c r="X2559" s="139"/>
      <c r="Y2559" s="139"/>
      <c r="Z2559" s="139"/>
    </row>
    <row r="2560" spans="22:26">
      <c r="V2560" s="139"/>
      <c r="W2560" s="139"/>
      <c r="X2560" s="139"/>
      <c r="Y2560" s="139"/>
      <c r="Z2560" s="139"/>
    </row>
    <row r="2561" spans="22:26">
      <c r="V2561" s="139"/>
      <c r="W2561" s="139"/>
      <c r="X2561" s="139"/>
      <c r="Y2561" s="139"/>
      <c r="Z2561" s="139"/>
    </row>
    <row r="2562" spans="22:26">
      <c r="V2562" s="139"/>
      <c r="W2562" s="139"/>
      <c r="X2562" s="139"/>
      <c r="Y2562" s="139"/>
      <c r="Z2562" s="139"/>
    </row>
    <row r="2563" spans="22:26">
      <c r="V2563" s="139"/>
      <c r="W2563" s="139"/>
      <c r="X2563" s="139"/>
      <c r="Y2563" s="139"/>
      <c r="Z2563" s="139"/>
    </row>
    <row r="2564" spans="22:26">
      <c r="V2564" s="139"/>
      <c r="W2564" s="139"/>
      <c r="X2564" s="139"/>
      <c r="Y2564" s="139"/>
      <c r="Z2564" s="139"/>
    </row>
    <row r="2565" spans="22:26">
      <c r="V2565" s="139"/>
      <c r="W2565" s="139"/>
      <c r="X2565" s="139"/>
      <c r="Y2565" s="139"/>
      <c r="Z2565" s="139"/>
    </row>
    <row r="2566" spans="22:26">
      <c r="V2566" s="139"/>
      <c r="W2566" s="139"/>
      <c r="X2566" s="139"/>
      <c r="Y2566" s="139"/>
      <c r="Z2566" s="139"/>
    </row>
    <row r="2567" spans="22:26">
      <c r="V2567" s="139"/>
      <c r="W2567" s="139"/>
      <c r="X2567" s="139"/>
      <c r="Y2567" s="139"/>
      <c r="Z2567" s="139"/>
    </row>
    <row r="2568" spans="22:26">
      <c r="V2568" s="139"/>
      <c r="W2568" s="139"/>
      <c r="X2568" s="139"/>
      <c r="Y2568" s="139"/>
      <c r="Z2568" s="139"/>
    </row>
    <row r="2569" spans="22:26">
      <c r="V2569" s="139"/>
      <c r="W2569" s="139"/>
      <c r="X2569" s="139"/>
      <c r="Y2569" s="139"/>
      <c r="Z2569" s="139"/>
    </row>
    <row r="2570" spans="22:26">
      <c r="V2570" s="139"/>
      <c r="W2570" s="139"/>
      <c r="X2570" s="139"/>
      <c r="Y2570" s="139"/>
      <c r="Z2570" s="139"/>
    </row>
    <row r="2571" spans="22:26">
      <c r="V2571" s="139"/>
      <c r="W2571" s="139"/>
      <c r="X2571" s="139"/>
      <c r="Y2571" s="139"/>
      <c r="Z2571" s="139"/>
    </row>
    <row r="2572" spans="22:26">
      <c r="V2572" s="139"/>
      <c r="W2572" s="139"/>
      <c r="X2572" s="139"/>
      <c r="Y2572" s="139"/>
      <c r="Z2572" s="139"/>
    </row>
    <row r="2573" spans="22:26">
      <c r="V2573" s="139"/>
      <c r="W2573" s="139"/>
      <c r="X2573" s="139"/>
      <c r="Y2573" s="139"/>
      <c r="Z2573" s="139"/>
    </row>
    <row r="2574" spans="22:26">
      <c r="V2574" s="139"/>
      <c r="W2574" s="139"/>
      <c r="X2574" s="139"/>
      <c r="Y2574" s="139"/>
      <c r="Z2574" s="139"/>
    </row>
    <row r="2575" spans="22:26">
      <c r="V2575" s="139"/>
      <c r="W2575" s="139"/>
      <c r="X2575" s="139"/>
      <c r="Y2575" s="139"/>
      <c r="Z2575" s="139"/>
    </row>
    <row r="2576" spans="22:26">
      <c r="V2576" s="139"/>
      <c r="W2576" s="139"/>
      <c r="X2576" s="139"/>
      <c r="Y2576" s="139"/>
      <c r="Z2576" s="139"/>
    </row>
    <row r="2577" spans="22:26">
      <c r="V2577" s="139"/>
      <c r="W2577" s="139"/>
      <c r="X2577" s="139"/>
      <c r="Y2577" s="139"/>
      <c r="Z2577" s="139"/>
    </row>
    <row r="2578" spans="22:26">
      <c r="V2578" s="139"/>
      <c r="W2578" s="139"/>
      <c r="X2578" s="139"/>
      <c r="Y2578" s="139"/>
      <c r="Z2578" s="139"/>
    </row>
    <row r="2579" spans="22:26">
      <c r="V2579" s="139"/>
      <c r="W2579" s="139"/>
      <c r="X2579" s="139"/>
      <c r="Y2579" s="139"/>
      <c r="Z2579" s="139"/>
    </row>
    <row r="2580" spans="22:26">
      <c r="V2580" s="139"/>
      <c r="W2580" s="139"/>
      <c r="X2580" s="139"/>
      <c r="Y2580" s="139"/>
      <c r="Z2580" s="139"/>
    </row>
    <row r="2581" spans="22:26">
      <c r="V2581" s="139"/>
      <c r="W2581" s="139"/>
      <c r="X2581" s="139"/>
      <c r="Y2581" s="139"/>
      <c r="Z2581" s="139"/>
    </row>
    <row r="2582" spans="22:26">
      <c r="V2582" s="139"/>
      <c r="W2582" s="139"/>
      <c r="X2582" s="139"/>
      <c r="Y2582" s="139"/>
      <c r="Z2582" s="139"/>
    </row>
    <row r="2583" spans="22:26">
      <c r="V2583" s="139"/>
      <c r="W2583" s="139"/>
      <c r="X2583" s="139"/>
      <c r="Y2583" s="139"/>
      <c r="Z2583" s="139"/>
    </row>
    <row r="2584" spans="22:26">
      <c r="V2584" s="139"/>
      <c r="W2584" s="139"/>
      <c r="X2584" s="139"/>
      <c r="Y2584" s="139"/>
      <c r="Z2584" s="139"/>
    </row>
    <row r="2585" spans="22:26">
      <c r="V2585" s="139"/>
      <c r="W2585" s="139"/>
      <c r="X2585" s="139"/>
      <c r="Y2585" s="139"/>
      <c r="Z2585" s="139"/>
    </row>
    <row r="2586" spans="22:26">
      <c r="V2586" s="139"/>
      <c r="W2586" s="139"/>
      <c r="X2586" s="139"/>
      <c r="Y2586" s="139"/>
      <c r="Z2586" s="139"/>
    </row>
    <row r="2587" spans="22:26">
      <c r="V2587" s="139"/>
      <c r="W2587" s="139"/>
      <c r="X2587" s="139"/>
      <c r="Y2587" s="139"/>
      <c r="Z2587" s="139"/>
    </row>
    <row r="2588" spans="22:26">
      <c r="V2588" s="139"/>
      <c r="W2588" s="139"/>
      <c r="X2588" s="139"/>
      <c r="Y2588" s="139"/>
      <c r="Z2588" s="139"/>
    </row>
    <row r="2589" spans="22:26">
      <c r="V2589" s="139"/>
      <c r="W2589" s="139"/>
      <c r="X2589" s="139"/>
      <c r="Y2589" s="139"/>
      <c r="Z2589" s="139"/>
    </row>
    <row r="2590" spans="22:26">
      <c r="V2590" s="139"/>
      <c r="W2590" s="139"/>
      <c r="X2590" s="139"/>
      <c r="Y2590" s="139"/>
      <c r="Z2590" s="139"/>
    </row>
    <row r="2591" spans="22:26">
      <c r="V2591" s="139"/>
      <c r="W2591" s="139"/>
      <c r="X2591" s="139"/>
      <c r="Y2591" s="139"/>
      <c r="Z2591" s="139"/>
    </row>
    <row r="2592" spans="22:26">
      <c r="V2592" s="139"/>
      <c r="W2592" s="139"/>
      <c r="X2592" s="139"/>
      <c r="Y2592" s="139"/>
      <c r="Z2592" s="139"/>
    </row>
    <row r="2593" spans="22:26">
      <c r="V2593" s="139"/>
      <c r="W2593" s="139"/>
      <c r="X2593" s="139"/>
      <c r="Y2593" s="139"/>
      <c r="Z2593" s="139"/>
    </row>
    <row r="2594" spans="22:26">
      <c r="V2594" s="139"/>
      <c r="W2594" s="139"/>
      <c r="X2594" s="139"/>
      <c r="Y2594" s="139"/>
      <c r="Z2594" s="139"/>
    </row>
    <row r="2595" spans="22:26">
      <c r="V2595" s="139"/>
      <c r="W2595" s="139"/>
      <c r="X2595" s="139"/>
      <c r="Y2595" s="139"/>
      <c r="Z2595" s="139"/>
    </row>
    <row r="2596" spans="22:26">
      <c r="V2596" s="139"/>
      <c r="W2596" s="139"/>
      <c r="X2596" s="139"/>
      <c r="Y2596" s="139"/>
      <c r="Z2596" s="139"/>
    </row>
    <row r="2597" spans="22:26">
      <c r="V2597" s="139"/>
      <c r="W2597" s="139"/>
      <c r="X2597" s="139"/>
      <c r="Y2597" s="139"/>
      <c r="Z2597" s="139"/>
    </row>
    <row r="2598" spans="22:26">
      <c r="V2598" s="139"/>
      <c r="W2598" s="139"/>
      <c r="X2598" s="139"/>
      <c r="Y2598" s="139"/>
      <c r="Z2598" s="139"/>
    </row>
    <row r="2599" spans="22:26">
      <c r="V2599" s="139"/>
      <c r="W2599" s="139"/>
      <c r="X2599" s="139"/>
      <c r="Y2599" s="139"/>
      <c r="Z2599" s="139"/>
    </row>
    <row r="2600" spans="22:26">
      <c r="V2600" s="139"/>
      <c r="W2600" s="139"/>
      <c r="X2600" s="139"/>
      <c r="Y2600" s="139"/>
      <c r="Z2600" s="139"/>
    </row>
    <row r="2601" spans="22:26">
      <c r="V2601" s="139"/>
      <c r="W2601" s="139"/>
      <c r="X2601" s="139"/>
      <c r="Y2601" s="139"/>
      <c r="Z2601" s="139"/>
    </row>
    <row r="2602" spans="22:26">
      <c r="V2602" s="139"/>
      <c r="W2602" s="139"/>
      <c r="X2602" s="139"/>
      <c r="Y2602" s="139"/>
      <c r="Z2602" s="139"/>
    </row>
    <row r="2603" spans="22:26">
      <c r="V2603" s="139"/>
      <c r="W2603" s="139"/>
      <c r="X2603" s="139"/>
      <c r="Y2603" s="139"/>
      <c r="Z2603" s="139"/>
    </row>
    <row r="2604" spans="22:26">
      <c r="V2604" s="139"/>
      <c r="W2604" s="139"/>
      <c r="X2604" s="139"/>
      <c r="Y2604" s="139"/>
      <c r="Z2604" s="139"/>
    </row>
    <row r="2605" spans="22:26">
      <c r="V2605" s="139"/>
      <c r="W2605" s="139"/>
      <c r="X2605" s="139"/>
      <c r="Y2605" s="139"/>
      <c r="Z2605" s="139"/>
    </row>
    <row r="2606" spans="22:26">
      <c r="V2606" s="139"/>
      <c r="W2606" s="139"/>
      <c r="X2606" s="139"/>
      <c r="Y2606" s="139"/>
      <c r="Z2606" s="139"/>
    </row>
    <row r="2607" spans="22:26">
      <c r="V2607" s="139"/>
      <c r="W2607" s="139"/>
      <c r="X2607" s="139"/>
      <c r="Y2607" s="139"/>
      <c r="Z2607" s="139"/>
    </row>
    <row r="2608" spans="22:26">
      <c r="V2608" s="139"/>
      <c r="W2608" s="139"/>
      <c r="X2608" s="139"/>
      <c r="Y2608" s="139"/>
      <c r="Z2608" s="139"/>
    </row>
    <row r="2609" spans="22:26">
      <c r="V2609" s="139"/>
      <c r="W2609" s="139"/>
      <c r="X2609" s="139"/>
      <c r="Y2609" s="139"/>
      <c r="Z2609" s="139"/>
    </row>
    <row r="2610" spans="22:26">
      <c r="V2610" s="139"/>
      <c r="W2610" s="139"/>
      <c r="X2610" s="139"/>
      <c r="Y2610" s="139"/>
      <c r="Z2610" s="139"/>
    </row>
    <row r="2611" spans="22:26">
      <c r="V2611" s="139"/>
      <c r="W2611" s="139"/>
      <c r="X2611" s="139"/>
      <c r="Y2611" s="139"/>
      <c r="Z2611" s="139"/>
    </row>
    <row r="2612" spans="22:26">
      <c r="V2612" s="139"/>
      <c r="W2612" s="139"/>
      <c r="X2612" s="139"/>
      <c r="Y2612" s="139"/>
      <c r="Z2612" s="139"/>
    </row>
    <row r="2613" spans="22:26">
      <c r="V2613" s="139"/>
      <c r="W2613" s="139"/>
      <c r="X2613" s="139"/>
      <c r="Y2613" s="139"/>
      <c r="Z2613" s="139"/>
    </row>
    <row r="2614" spans="22:26">
      <c r="V2614" s="139"/>
      <c r="W2614" s="139"/>
      <c r="X2614" s="139"/>
      <c r="Y2614" s="139"/>
      <c r="Z2614" s="139"/>
    </row>
    <row r="2615" spans="22:26">
      <c r="V2615" s="139"/>
      <c r="W2615" s="139"/>
      <c r="X2615" s="139"/>
      <c r="Y2615" s="139"/>
      <c r="Z2615" s="139"/>
    </row>
    <row r="2616" spans="22:26">
      <c r="V2616" s="139"/>
      <c r="W2616" s="139"/>
      <c r="X2616" s="139"/>
      <c r="Y2616" s="139"/>
      <c r="Z2616" s="139"/>
    </row>
    <row r="2617" spans="22:26">
      <c r="V2617" s="139"/>
      <c r="W2617" s="139"/>
      <c r="X2617" s="139"/>
      <c r="Y2617" s="139"/>
      <c r="Z2617" s="139"/>
    </row>
    <row r="2618" spans="22:26">
      <c r="V2618" s="139"/>
      <c r="W2618" s="139"/>
      <c r="X2618" s="139"/>
      <c r="Y2618" s="139"/>
      <c r="Z2618" s="139"/>
    </row>
    <row r="2619" spans="22:26">
      <c r="V2619" s="139"/>
      <c r="W2619" s="139"/>
      <c r="X2619" s="139"/>
      <c r="Y2619" s="139"/>
      <c r="Z2619" s="139"/>
    </row>
    <row r="2620" spans="22:26">
      <c r="V2620" s="139"/>
      <c r="W2620" s="139"/>
      <c r="X2620" s="139"/>
      <c r="Y2620" s="139"/>
      <c r="Z2620" s="139"/>
    </row>
    <row r="2621" spans="22:26">
      <c r="V2621" s="139"/>
      <c r="W2621" s="139"/>
      <c r="X2621" s="139"/>
      <c r="Y2621" s="139"/>
      <c r="Z2621" s="139"/>
    </row>
    <row r="2622" spans="22:26">
      <c r="V2622" s="139"/>
      <c r="W2622" s="139"/>
      <c r="X2622" s="139"/>
      <c r="Y2622" s="139"/>
      <c r="Z2622" s="139"/>
    </row>
    <row r="2623" spans="22:26">
      <c r="V2623" s="139"/>
      <c r="W2623" s="139"/>
      <c r="X2623" s="139"/>
      <c r="Y2623" s="139"/>
      <c r="Z2623" s="139"/>
    </row>
    <row r="2624" spans="22:26">
      <c r="V2624" s="139"/>
      <c r="W2624" s="139"/>
      <c r="X2624" s="139"/>
      <c r="Y2624" s="139"/>
      <c r="Z2624" s="139"/>
    </row>
    <row r="2625" spans="22:26">
      <c r="V2625" s="139"/>
      <c r="W2625" s="139"/>
      <c r="X2625" s="139"/>
      <c r="Y2625" s="139"/>
      <c r="Z2625" s="139"/>
    </row>
    <row r="2626" spans="22:26">
      <c r="V2626" s="139"/>
      <c r="W2626" s="139"/>
      <c r="X2626" s="139"/>
      <c r="Y2626" s="139"/>
      <c r="Z2626" s="139"/>
    </row>
    <row r="2627" spans="22:26">
      <c r="V2627" s="139"/>
      <c r="W2627" s="139"/>
      <c r="X2627" s="139"/>
      <c r="Y2627" s="139"/>
      <c r="Z2627" s="139"/>
    </row>
    <row r="2628" spans="22:26">
      <c r="V2628" s="139"/>
      <c r="W2628" s="139"/>
      <c r="X2628" s="139"/>
      <c r="Y2628" s="139"/>
      <c r="Z2628" s="139"/>
    </row>
    <row r="2629" spans="22:26">
      <c r="V2629" s="139"/>
      <c r="W2629" s="139"/>
      <c r="X2629" s="139"/>
      <c r="Y2629" s="139"/>
      <c r="Z2629" s="139"/>
    </row>
    <row r="2630" spans="22:26">
      <c r="V2630" s="139"/>
      <c r="W2630" s="139"/>
      <c r="X2630" s="139"/>
      <c r="Y2630" s="139"/>
      <c r="Z2630" s="139"/>
    </row>
    <row r="2631" spans="22:26">
      <c r="V2631" s="139"/>
      <c r="W2631" s="139"/>
      <c r="X2631" s="139"/>
      <c r="Y2631" s="139"/>
      <c r="Z2631" s="139"/>
    </row>
    <row r="2632" spans="22:26">
      <c r="V2632" s="139"/>
      <c r="W2632" s="139"/>
      <c r="X2632" s="139"/>
      <c r="Y2632" s="139"/>
      <c r="Z2632" s="139"/>
    </row>
    <row r="2633" spans="22:26">
      <c r="V2633" s="139"/>
      <c r="W2633" s="139"/>
      <c r="X2633" s="139"/>
      <c r="Y2633" s="139"/>
      <c r="Z2633" s="139"/>
    </row>
    <row r="2634" spans="22:26">
      <c r="V2634" s="139"/>
      <c r="W2634" s="139"/>
      <c r="X2634" s="139"/>
      <c r="Y2634" s="139"/>
      <c r="Z2634" s="139"/>
    </row>
    <row r="2635" spans="22:26">
      <c r="V2635" s="139"/>
      <c r="W2635" s="139"/>
      <c r="X2635" s="139"/>
      <c r="Y2635" s="139"/>
      <c r="Z2635" s="139"/>
    </row>
    <row r="2636" spans="22:26">
      <c r="V2636" s="139"/>
      <c r="W2636" s="139"/>
      <c r="X2636" s="139"/>
      <c r="Y2636" s="139"/>
      <c r="Z2636" s="139"/>
    </row>
    <row r="2637" spans="22:26">
      <c r="V2637" s="139"/>
      <c r="W2637" s="139"/>
      <c r="X2637" s="139"/>
      <c r="Y2637" s="139"/>
      <c r="Z2637" s="139"/>
    </row>
    <row r="2638" spans="22:26">
      <c r="V2638" s="139"/>
      <c r="W2638" s="139"/>
      <c r="X2638" s="139"/>
      <c r="Y2638" s="139"/>
      <c r="Z2638" s="139"/>
    </row>
    <row r="2639" spans="22:26">
      <c r="V2639" s="139"/>
      <c r="W2639" s="139"/>
      <c r="X2639" s="139"/>
      <c r="Y2639" s="139"/>
      <c r="Z2639" s="139"/>
    </row>
    <row r="2640" spans="22:26">
      <c r="V2640" s="139"/>
      <c r="W2640" s="139"/>
      <c r="X2640" s="139"/>
      <c r="Y2640" s="139"/>
      <c r="Z2640" s="139"/>
    </row>
    <row r="2641" spans="22:26">
      <c r="V2641" s="139"/>
      <c r="W2641" s="139"/>
      <c r="X2641" s="139"/>
      <c r="Y2641" s="139"/>
      <c r="Z2641" s="139"/>
    </row>
    <row r="2642" spans="22:26">
      <c r="V2642" s="139"/>
      <c r="W2642" s="139"/>
      <c r="X2642" s="139"/>
      <c r="Y2642" s="139"/>
      <c r="Z2642" s="139"/>
    </row>
    <row r="2643" spans="22:26">
      <c r="V2643" s="139"/>
      <c r="W2643" s="139"/>
      <c r="X2643" s="139"/>
      <c r="Y2643" s="139"/>
      <c r="Z2643" s="139"/>
    </row>
    <row r="2644" spans="22:26">
      <c r="V2644" s="139"/>
      <c r="W2644" s="139"/>
      <c r="X2644" s="139"/>
      <c r="Y2644" s="139"/>
      <c r="Z2644" s="139"/>
    </row>
    <row r="2645" spans="22:26">
      <c r="V2645" s="139"/>
      <c r="W2645" s="139"/>
      <c r="X2645" s="139"/>
      <c r="Y2645" s="139"/>
      <c r="Z2645" s="139"/>
    </row>
    <row r="2646" spans="22:26">
      <c r="V2646" s="139"/>
      <c r="W2646" s="139"/>
      <c r="X2646" s="139"/>
      <c r="Y2646" s="139"/>
      <c r="Z2646" s="139"/>
    </row>
    <row r="2647" spans="22:26">
      <c r="V2647" s="139"/>
      <c r="W2647" s="139"/>
      <c r="X2647" s="139"/>
      <c r="Y2647" s="139"/>
      <c r="Z2647" s="139"/>
    </row>
    <row r="2648" spans="22:26">
      <c r="V2648" s="139"/>
      <c r="W2648" s="139"/>
      <c r="X2648" s="139"/>
      <c r="Y2648" s="139"/>
      <c r="Z2648" s="139"/>
    </row>
    <row r="2649" spans="22:26">
      <c r="V2649" s="139"/>
      <c r="W2649" s="139"/>
      <c r="X2649" s="139"/>
      <c r="Y2649" s="139"/>
      <c r="Z2649" s="139"/>
    </row>
    <row r="2650" spans="22:26">
      <c r="V2650" s="139"/>
      <c r="W2650" s="139"/>
      <c r="X2650" s="139"/>
      <c r="Y2650" s="139"/>
      <c r="Z2650" s="139"/>
    </row>
    <row r="2651" spans="22:26">
      <c r="V2651" s="139"/>
      <c r="W2651" s="139"/>
      <c r="X2651" s="139"/>
      <c r="Y2651" s="139"/>
      <c r="Z2651" s="139"/>
    </row>
    <row r="2652" spans="22:26">
      <c r="V2652" s="139"/>
      <c r="W2652" s="139"/>
      <c r="X2652" s="139"/>
      <c r="Y2652" s="139"/>
      <c r="Z2652" s="139"/>
    </row>
    <row r="2653" spans="22:26">
      <c r="V2653" s="139"/>
      <c r="W2653" s="139"/>
      <c r="X2653" s="139"/>
      <c r="Y2653" s="139"/>
      <c r="Z2653" s="139"/>
    </row>
    <row r="2654" spans="22:26">
      <c r="V2654" s="139"/>
      <c r="W2654" s="139"/>
      <c r="X2654" s="139"/>
      <c r="Y2654" s="139"/>
      <c r="Z2654" s="139"/>
    </row>
    <row r="2655" spans="22:26">
      <c r="V2655" s="139"/>
      <c r="W2655" s="139"/>
      <c r="X2655" s="139"/>
      <c r="Y2655" s="139"/>
      <c r="Z2655" s="139"/>
    </row>
    <row r="2656" spans="22:26">
      <c r="V2656" s="139"/>
      <c r="W2656" s="139"/>
      <c r="X2656" s="139"/>
      <c r="Y2656" s="139"/>
      <c r="Z2656" s="139"/>
    </row>
    <row r="2657" spans="22:26">
      <c r="V2657" s="139"/>
      <c r="W2657" s="139"/>
      <c r="X2657" s="139"/>
      <c r="Y2657" s="139"/>
      <c r="Z2657" s="139"/>
    </row>
    <row r="2658" spans="22:26">
      <c r="V2658" s="139"/>
      <c r="W2658" s="139"/>
      <c r="X2658" s="139"/>
      <c r="Y2658" s="139"/>
      <c r="Z2658" s="139"/>
    </row>
    <row r="2659" spans="22:26">
      <c r="V2659" s="139"/>
      <c r="W2659" s="139"/>
      <c r="X2659" s="139"/>
      <c r="Y2659" s="139"/>
      <c r="Z2659" s="139"/>
    </row>
    <row r="2660" spans="22:26">
      <c r="V2660" s="139"/>
      <c r="W2660" s="139"/>
      <c r="X2660" s="139"/>
      <c r="Y2660" s="139"/>
      <c r="Z2660" s="139"/>
    </row>
    <row r="2661" spans="22:26">
      <c r="V2661" s="139"/>
      <c r="W2661" s="139"/>
      <c r="X2661" s="139"/>
      <c r="Y2661" s="139"/>
      <c r="Z2661" s="139"/>
    </row>
    <row r="2662" spans="22:26">
      <c r="V2662" s="139"/>
      <c r="W2662" s="139"/>
      <c r="X2662" s="139"/>
      <c r="Y2662" s="139"/>
      <c r="Z2662" s="139"/>
    </row>
    <row r="2663" spans="22:26">
      <c r="V2663" s="139"/>
      <c r="W2663" s="139"/>
      <c r="X2663" s="139"/>
      <c r="Y2663" s="139"/>
      <c r="Z2663" s="139"/>
    </row>
    <row r="2664" spans="22:26">
      <c r="V2664" s="139"/>
      <c r="W2664" s="139"/>
      <c r="X2664" s="139"/>
      <c r="Y2664" s="139"/>
      <c r="Z2664" s="139"/>
    </row>
    <row r="2665" spans="22:26">
      <c r="V2665" s="139"/>
      <c r="W2665" s="139"/>
      <c r="X2665" s="139"/>
      <c r="Y2665" s="139"/>
      <c r="Z2665" s="139"/>
    </row>
    <row r="2666" spans="22:26">
      <c r="V2666" s="139"/>
      <c r="W2666" s="139"/>
      <c r="X2666" s="139"/>
      <c r="Y2666" s="139"/>
      <c r="Z2666" s="139"/>
    </row>
    <row r="2667" spans="22:26">
      <c r="V2667" s="139"/>
      <c r="W2667" s="139"/>
      <c r="X2667" s="139"/>
      <c r="Y2667" s="139"/>
      <c r="Z2667" s="139"/>
    </row>
    <row r="2668" spans="22:26">
      <c r="V2668" s="139"/>
      <c r="W2668" s="139"/>
      <c r="X2668" s="139"/>
      <c r="Y2668" s="139"/>
      <c r="Z2668" s="139"/>
    </row>
    <row r="2669" spans="22:26">
      <c r="V2669" s="139"/>
      <c r="W2669" s="139"/>
      <c r="X2669" s="139"/>
      <c r="Y2669" s="139"/>
      <c r="Z2669" s="139"/>
    </row>
    <row r="2670" spans="22:26">
      <c r="V2670" s="139"/>
      <c r="W2670" s="139"/>
      <c r="X2670" s="139"/>
      <c r="Y2670" s="139"/>
      <c r="Z2670" s="139"/>
    </row>
    <row r="2671" spans="22:26">
      <c r="V2671" s="139"/>
      <c r="W2671" s="139"/>
      <c r="X2671" s="139"/>
      <c r="Y2671" s="139"/>
      <c r="Z2671" s="139"/>
    </row>
    <row r="2672" spans="22:26">
      <c r="V2672" s="139"/>
      <c r="W2672" s="139"/>
      <c r="X2672" s="139"/>
      <c r="Y2672" s="139"/>
      <c r="Z2672" s="139"/>
    </row>
    <row r="2673" spans="22:26">
      <c r="V2673" s="139"/>
      <c r="W2673" s="139"/>
      <c r="X2673" s="139"/>
      <c r="Y2673" s="139"/>
      <c r="Z2673" s="139"/>
    </row>
    <row r="2674" spans="22:26">
      <c r="V2674" s="139"/>
      <c r="W2674" s="139"/>
      <c r="X2674" s="139"/>
      <c r="Y2674" s="139"/>
      <c r="Z2674" s="139"/>
    </row>
    <row r="2675" spans="22:26">
      <c r="V2675" s="139"/>
      <c r="W2675" s="139"/>
      <c r="X2675" s="139"/>
      <c r="Y2675" s="139"/>
      <c r="Z2675" s="139"/>
    </row>
    <row r="2676" spans="22:26">
      <c r="V2676" s="139"/>
      <c r="W2676" s="139"/>
      <c r="X2676" s="139"/>
      <c r="Y2676" s="139"/>
      <c r="Z2676" s="139"/>
    </row>
    <row r="2677" spans="22:26">
      <c r="V2677" s="139"/>
      <c r="W2677" s="139"/>
      <c r="X2677" s="139"/>
      <c r="Y2677" s="139"/>
      <c r="Z2677" s="139"/>
    </row>
    <row r="2678" spans="22:26">
      <c r="V2678" s="139"/>
      <c r="W2678" s="139"/>
      <c r="X2678" s="139"/>
      <c r="Y2678" s="139"/>
      <c r="Z2678" s="139"/>
    </row>
    <row r="2679" spans="22:26">
      <c r="V2679" s="139"/>
      <c r="W2679" s="139"/>
      <c r="X2679" s="139"/>
      <c r="Y2679" s="139"/>
      <c r="Z2679" s="139"/>
    </row>
    <row r="2680" spans="22:26">
      <c r="V2680" s="139"/>
      <c r="W2680" s="139"/>
      <c r="X2680" s="139"/>
      <c r="Y2680" s="139"/>
      <c r="Z2680" s="139"/>
    </row>
    <row r="2681" spans="22:26">
      <c r="V2681" s="139"/>
      <c r="W2681" s="139"/>
      <c r="X2681" s="139"/>
      <c r="Y2681" s="139"/>
      <c r="Z2681" s="139"/>
    </row>
    <row r="2682" spans="22:26">
      <c r="V2682" s="139"/>
      <c r="W2682" s="139"/>
      <c r="X2682" s="139"/>
      <c r="Y2682" s="139"/>
      <c r="Z2682" s="139"/>
    </row>
    <row r="2683" spans="22:26">
      <c r="V2683" s="139"/>
      <c r="W2683" s="139"/>
      <c r="X2683" s="139"/>
      <c r="Y2683" s="139"/>
      <c r="Z2683" s="139"/>
    </row>
    <row r="2684" spans="22:26">
      <c r="V2684" s="139"/>
      <c r="W2684" s="139"/>
      <c r="X2684" s="139"/>
      <c r="Y2684" s="139"/>
      <c r="Z2684" s="139"/>
    </row>
    <row r="2685" spans="22:26">
      <c r="V2685" s="139"/>
      <c r="W2685" s="139"/>
      <c r="X2685" s="139"/>
      <c r="Y2685" s="139"/>
      <c r="Z2685" s="139"/>
    </row>
    <row r="2686" spans="22:26">
      <c r="V2686" s="139"/>
      <c r="W2686" s="139"/>
      <c r="X2686" s="139"/>
      <c r="Y2686" s="139"/>
      <c r="Z2686" s="139"/>
    </row>
    <row r="2687" spans="22:26">
      <c r="V2687" s="139"/>
      <c r="W2687" s="139"/>
      <c r="X2687" s="139"/>
      <c r="Y2687" s="139"/>
      <c r="Z2687" s="139"/>
    </row>
    <row r="2688" spans="22:26">
      <c r="V2688" s="139"/>
      <c r="W2688" s="139"/>
      <c r="X2688" s="139"/>
      <c r="Y2688" s="139"/>
      <c r="Z2688" s="139"/>
    </row>
    <row r="2689" spans="22:26">
      <c r="V2689" s="139"/>
      <c r="W2689" s="139"/>
      <c r="X2689" s="139"/>
      <c r="Y2689" s="139"/>
      <c r="Z2689" s="139"/>
    </row>
    <row r="2690" spans="22:26">
      <c r="V2690" s="139"/>
      <c r="W2690" s="139"/>
      <c r="X2690" s="139"/>
      <c r="Y2690" s="139"/>
      <c r="Z2690" s="139"/>
    </row>
    <row r="2691" spans="22:26">
      <c r="V2691" s="139"/>
      <c r="W2691" s="139"/>
      <c r="X2691" s="139"/>
      <c r="Y2691" s="139"/>
      <c r="Z2691" s="139"/>
    </row>
    <row r="2692" spans="22:26">
      <c r="V2692" s="139"/>
      <c r="W2692" s="139"/>
      <c r="X2692" s="139"/>
      <c r="Y2692" s="139"/>
      <c r="Z2692" s="139"/>
    </row>
    <row r="2693" spans="22:26">
      <c r="V2693" s="139"/>
      <c r="W2693" s="139"/>
      <c r="X2693" s="139"/>
      <c r="Y2693" s="139"/>
      <c r="Z2693" s="139"/>
    </row>
    <row r="2694" spans="22:26">
      <c r="V2694" s="139"/>
      <c r="W2694" s="139"/>
      <c r="X2694" s="139"/>
      <c r="Y2694" s="139"/>
      <c r="Z2694" s="139"/>
    </row>
    <row r="2695" spans="22:26">
      <c r="V2695" s="139"/>
      <c r="W2695" s="139"/>
      <c r="X2695" s="139"/>
      <c r="Y2695" s="139"/>
      <c r="Z2695" s="139"/>
    </row>
    <row r="2696" spans="22:26">
      <c r="V2696" s="139"/>
      <c r="W2696" s="139"/>
      <c r="X2696" s="139"/>
      <c r="Y2696" s="139"/>
      <c r="Z2696" s="139"/>
    </row>
    <row r="2697" spans="22:26">
      <c r="V2697" s="139"/>
      <c r="W2697" s="139"/>
      <c r="X2697" s="139"/>
      <c r="Y2697" s="139"/>
      <c r="Z2697" s="139"/>
    </row>
    <row r="2698" spans="22:26">
      <c r="V2698" s="139"/>
      <c r="W2698" s="139"/>
      <c r="X2698" s="139"/>
      <c r="Y2698" s="139"/>
      <c r="Z2698" s="139"/>
    </row>
    <row r="2699" spans="22:26">
      <c r="V2699" s="139"/>
      <c r="W2699" s="139"/>
      <c r="X2699" s="139"/>
      <c r="Y2699" s="139"/>
      <c r="Z2699" s="139"/>
    </row>
    <row r="2700" spans="22:26">
      <c r="V2700" s="139"/>
      <c r="W2700" s="139"/>
      <c r="X2700" s="139"/>
      <c r="Y2700" s="139"/>
      <c r="Z2700" s="139"/>
    </row>
    <row r="2701" spans="22:26">
      <c r="V2701" s="139"/>
      <c r="W2701" s="139"/>
      <c r="X2701" s="139"/>
      <c r="Y2701" s="139"/>
      <c r="Z2701" s="139"/>
    </row>
    <row r="2702" spans="22:26">
      <c r="V2702" s="139"/>
      <c r="W2702" s="139"/>
      <c r="X2702" s="139"/>
      <c r="Y2702" s="139"/>
      <c r="Z2702" s="139"/>
    </row>
    <row r="2703" spans="22:26">
      <c r="V2703" s="139"/>
      <c r="W2703" s="139"/>
      <c r="X2703" s="139"/>
      <c r="Y2703" s="139"/>
      <c r="Z2703" s="139"/>
    </row>
    <row r="2704" spans="22:26">
      <c r="V2704" s="139"/>
      <c r="W2704" s="139"/>
      <c r="X2704" s="139"/>
      <c r="Y2704" s="139"/>
      <c r="Z2704" s="139"/>
    </row>
    <row r="2705" spans="22:26">
      <c r="V2705" s="139"/>
      <c r="W2705" s="139"/>
      <c r="X2705" s="139"/>
      <c r="Y2705" s="139"/>
      <c r="Z2705" s="139"/>
    </row>
    <row r="2706" spans="22:26">
      <c r="V2706" s="139"/>
      <c r="W2706" s="139"/>
      <c r="X2706" s="139"/>
      <c r="Y2706" s="139"/>
      <c r="Z2706" s="139"/>
    </row>
    <row r="2707" spans="22:26">
      <c r="V2707" s="139"/>
      <c r="W2707" s="139"/>
      <c r="X2707" s="139"/>
      <c r="Y2707" s="139"/>
      <c r="Z2707" s="139"/>
    </row>
    <row r="2708" spans="22:26">
      <c r="V2708" s="139"/>
      <c r="W2708" s="139"/>
      <c r="X2708" s="139"/>
      <c r="Y2708" s="139"/>
      <c r="Z2708" s="139"/>
    </row>
    <row r="2709" spans="22:26">
      <c r="V2709" s="139"/>
      <c r="W2709" s="139"/>
      <c r="X2709" s="139"/>
      <c r="Y2709" s="139"/>
      <c r="Z2709" s="139"/>
    </row>
    <row r="2710" spans="22:26">
      <c r="V2710" s="139"/>
      <c r="W2710" s="139"/>
      <c r="X2710" s="139"/>
      <c r="Y2710" s="139"/>
      <c r="Z2710" s="139"/>
    </row>
    <row r="2711" spans="22:26">
      <c r="V2711" s="139"/>
      <c r="W2711" s="139"/>
      <c r="X2711" s="139"/>
      <c r="Y2711" s="139"/>
      <c r="Z2711" s="139"/>
    </row>
    <row r="2712" spans="22:26">
      <c r="V2712" s="139"/>
      <c r="W2712" s="139"/>
      <c r="X2712" s="139"/>
      <c r="Y2712" s="139"/>
      <c r="Z2712" s="139"/>
    </row>
    <row r="2713" spans="22:26">
      <c r="V2713" s="139"/>
      <c r="W2713" s="139"/>
      <c r="X2713" s="139"/>
      <c r="Y2713" s="139"/>
      <c r="Z2713" s="139"/>
    </row>
    <row r="2714" spans="22:26">
      <c r="V2714" s="139"/>
      <c r="W2714" s="139"/>
      <c r="X2714" s="139"/>
      <c r="Y2714" s="139"/>
      <c r="Z2714" s="139"/>
    </row>
    <row r="2715" spans="22:26">
      <c r="V2715" s="139"/>
      <c r="W2715" s="139"/>
      <c r="X2715" s="139"/>
      <c r="Y2715" s="139"/>
      <c r="Z2715" s="139"/>
    </row>
    <row r="2716" spans="22:26">
      <c r="V2716" s="139"/>
      <c r="W2716" s="139"/>
      <c r="X2716" s="139"/>
      <c r="Y2716" s="139"/>
      <c r="Z2716" s="139"/>
    </row>
    <row r="2717" spans="22:26">
      <c r="V2717" s="139"/>
      <c r="W2717" s="139"/>
      <c r="X2717" s="139"/>
      <c r="Y2717" s="139"/>
      <c r="Z2717" s="139"/>
    </row>
    <row r="2718" spans="22:26">
      <c r="V2718" s="139"/>
      <c r="W2718" s="139"/>
      <c r="X2718" s="139"/>
      <c r="Y2718" s="139"/>
      <c r="Z2718" s="139"/>
    </row>
    <row r="2719" spans="22:26">
      <c r="V2719" s="139"/>
      <c r="W2719" s="139"/>
      <c r="X2719" s="139"/>
      <c r="Y2719" s="139"/>
      <c r="Z2719" s="139"/>
    </row>
    <row r="2720" spans="22:26">
      <c r="V2720" s="139"/>
      <c r="W2720" s="139"/>
      <c r="X2720" s="139"/>
      <c r="Y2720" s="139"/>
      <c r="Z2720" s="139"/>
    </row>
    <row r="2721" spans="22:26">
      <c r="V2721" s="139"/>
      <c r="W2721" s="139"/>
      <c r="X2721" s="139"/>
      <c r="Y2721" s="139"/>
      <c r="Z2721" s="139"/>
    </row>
    <row r="2722" spans="22:26">
      <c r="V2722" s="139"/>
      <c r="W2722" s="139"/>
      <c r="X2722" s="139"/>
      <c r="Y2722" s="139"/>
      <c r="Z2722" s="139"/>
    </row>
    <row r="2723" spans="22:26">
      <c r="V2723" s="139"/>
      <c r="W2723" s="139"/>
      <c r="X2723" s="139"/>
      <c r="Y2723" s="139"/>
      <c r="Z2723" s="139"/>
    </row>
    <row r="2724" spans="22:26">
      <c r="V2724" s="139"/>
      <c r="W2724" s="139"/>
      <c r="X2724" s="139"/>
      <c r="Y2724" s="139"/>
      <c r="Z2724" s="139"/>
    </row>
    <row r="2725" spans="22:26">
      <c r="V2725" s="139"/>
      <c r="W2725" s="139"/>
      <c r="X2725" s="139"/>
      <c r="Y2725" s="139"/>
      <c r="Z2725" s="139"/>
    </row>
    <row r="2726" spans="22:26">
      <c r="V2726" s="139"/>
      <c r="W2726" s="139"/>
      <c r="X2726" s="139"/>
      <c r="Y2726" s="139"/>
      <c r="Z2726" s="139"/>
    </row>
    <row r="2727" spans="22:26">
      <c r="V2727" s="139"/>
      <c r="W2727" s="139"/>
      <c r="X2727" s="139"/>
      <c r="Y2727" s="139"/>
      <c r="Z2727" s="139"/>
    </row>
    <row r="2728" spans="22:26">
      <c r="V2728" s="139"/>
      <c r="W2728" s="139"/>
      <c r="X2728" s="139"/>
      <c r="Y2728" s="139"/>
      <c r="Z2728" s="139"/>
    </row>
    <row r="2729" spans="22:26">
      <c r="V2729" s="139"/>
      <c r="W2729" s="139"/>
      <c r="X2729" s="139"/>
      <c r="Y2729" s="139"/>
      <c r="Z2729" s="139"/>
    </row>
    <row r="2730" spans="22:26">
      <c r="V2730" s="139"/>
      <c r="W2730" s="139"/>
      <c r="X2730" s="139"/>
      <c r="Y2730" s="139"/>
      <c r="Z2730" s="139"/>
    </row>
    <row r="2731" spans="22:26">
      <c r="V2731" s="139"/>
      <c r="W2731" s="139"/>
      <c r="X2731" s="139"/>
      <c r="Y2731" s="139"/>
      <c r="Z2731" s="139"/>
    </row>
    <row r="2732" spans="22:26">
      <c r="V2732" s="139"/>
      <c r="W2732" s="139"/>
      <c r="X2732" s="139"/>
      <c r="Y2732" s="139"/>
      <c r="Z2732" s="139"/>
    </row>
    <row r="2733" spans="22:26">
      <c r="V2733" s="139"/>
      <c r="W2733" s="139"/>
      <c r="X2733" s="139"/>
      <c r="Y2733" s="139"/>
      <c r="Z2733" s="139"/>
    </row>
    <row r="2734" spans="22:26">
      <c r="V2734" s="139"/>
      <c r="W2734" s="139"/>
      <c r="X2734" s="139"/>
      <c r="Y2734" s="139"/>
      <c r="Z2734" s="139"/>
    </row>
    <row r="2735" spans="22:26">
      <c r="V2735" s="139"/>
      <c r="W2735" s="139"/>
      <c r="X2735" s="139"/>
      <c r="Y2735" s="139"/>
      <c r="Z2735" s="139"/>
    </row>
    <row r="2736" spans="22:26">
      <c r="V2736" s="139"/>
      <c r="W2736" s="139"/>
      <c r="X2736" s="139"/>
      <c r="Y2736" s="139"/>
      <c r="Z2736" s="139"/>
    </row>
    <row r="2737" spans="22:26">
      <c r="V2737" s="139"/>
      <c r="W2737" s="139"/>
      <c r="X2737" s="139"/>
      <c r="Y2737" s="139"/>
      <c r="Z2737" s="139"/>
    </row>
    <row r="2738" spans="22:26">
      <c r="V2738" s="139"/>
      <c r="W2738" s="139"/>
      <c r="X2738" s="139"/>
      <c r="Y2738" s="139"/>
      <c r="Z2738" s="139"/>
    </row>
    <row r="2739" spans="22:26">
      <c r="V2739" s="139"/>
      <c r="W2739" s="139"/>
      <c r="X2739" s="139"/>
      <c r="Y2739" s="139"/>
      <c r="Z2739" s="139"/>
    </row>
    <row r="2740" spans="22:26">
      <c r="V2740" s="139"/>
      <c r="W2740" s="139"/>
      <c r="X2740" s="139"/>
      <c r="Y2740" s="139"/>
      <c r="Z2740" s="139"/>
    </row>
    <row r="2741" spans="22:26">
      <c r="V2741" s="139"/>
      <c r="W2741" s="139"/>
      <c r="X2741" s="139"/>
      <c r="Y2741" s="139"/>
      <c r="Z2741" s="139"/>
    </row>
    <row r="2742" spans="22:26">
      <c r="V2742" s="139"/>
      <c r="W2742" s="139"/>
      <c r="X2742" s="139"/>
      <c r="Y2742" s="139"/>
      <c r="Z2742" s="139"/>
    </row>
    <row r="2743" spans="22:26">
      <c r="V2743" s="139"/>
      <c r="W2743" s="139"/>
      <c r="X2743" s="139"/>
      <c r="Y2743" s="139"/>
      <c r="Z2743" s="139"/>
    </row>
    <row r="2744" spans="22:26">
      <c r="V2744" s="139"/>
      <c r="W2744" s="139"/>
      <c r="X2744" s="139"/>
      <c r="Y2744" s="139"/>
      <c r="Z2744" s="139"/>
    </row>
    <row r="2745" spans="22:26">
      <c r="V2745" s="139"/>
      <c r="W2745" s="139"/>
      <c r="X2745" s="139"/>
      <c r="Y2745" s="139"/>
      <c r="Z2745" s="139"/>
    </row>
    <row r="2746" spans="22:26">
      <c r="V2746" s="139"/>
      <c r="W2746" s="139"/>
      <c r="X2746" s="139"/>
      <c r="Y2746" s="139"/>
      <c r="Z2746" s="139"/>
    </row>
    <row r="2747" spans="22:26">
      <c r="V2747" s="139"/>
      <c r="W2747" s="139"/>
      <c r="X2747" s="139"/>
      <c r="Y2747" s="139"/>
      <c r="Z2747" s="139"/>
    </row>
    <row r="2748" spans="22:26">
      <c r="V2748" s="139"/>
      <c r="W2748" s="139"/>
      <c r="X2748" s="139"/>
      <c r="Y2748" s="139"/>
      <c r="Z2748" s="139"/>
    </row>
    <row r="2749" spans="22:26">
      <c r="V2749" s="139"/>
      <c r="W2749" s="139"/>
      <c r="X2749" s="139"/>
      <c r="Y2749" s="139"/>
      <c r="Z2749" s="139"/>
    </row>
    <row r="2750" spans="22:26">
      <c r="V2750" s="139"/>
      <c r="W2750" s="139"/>
      <c r="X2750" s="139"/>
      <c r="Y2750" s="139"/>
      <c r="Z2750" s="139"/>
    </row>
    <row r="2751" spans="22:26">
      <c r="V2751" s="139"/>
      <c r="W2751" s="139"/>
      <c r="X2751" s="139"/>
      <c r="Y2751" s="139"/>
      <c r="Z2751" s="139"/>
    </row>
    <row r="2752" spans="22:26">
      <c r="V2752" s="139"/>
      <c r="W2752" s="139"/>
      <c r="X2752" s="139"/>
      <c r="Y2752" s="139"/>
      <c r="Z2752" s="139"/>
    </row>
    <row r="2753" spans="22:26">
      <c r="V2753" s="139"/>
      <c r="W2753" s="139"/>
      <c r="X2753" s="139"/>
      <c r="Y2753" s="139"/>
      <c r="Z2753" s="139"/>
    </row>
    <row r="2754" spans="22:26">
      <c r="V2754" s="139"/>
      <c r="W2754" s="139"/>
      <c r="X2754" s="139"/>
      <c r="Y2754" s="139"/>
      <c r="Z2754" s="139"/>
    </row>
    <row r="2755" spans="22:26">
      <c r="V2755" s="139"/>
      <c r="W2755" s="139"/>
      <c r="X2755" s="139"/>
      <c r="Y2755" s="139"/>
      <c r="Z2755" s="139"/>
    </row>
    <row r="2756" spans="22:26">
      <c r="V2756" s="139"/>
      <c r="W2756" s="139"/>
      <c r="X2756" s="139"/>
      <c r="Y2756" s="139"/>
      <c r="Z2756" s="139"/>
    </row>
    <row r="2757" spans="22:26">
      <c r="V2757" s="139"/>
      <c r="W2757" s="139"/>
      <c r="X2757" s="139"/>
      <c r="Y2757" s="139"/>
      <c r="Z2757" s="139"/>
    </row>
    <row r="2758" spans="22:26">
      <c r="V2758" s="139"/>
      <c r="W2758" s="139"/>
      <c r="X2758" s="139"/>
      <c r="Y2758" s="139"/>
      <c r="Z2758" s="139"/>
    </row>
    <row r="2759" spans="22:26">
      <c r="V2759" s="139"/>
      <c r="W2759" s="139"/>
      <c r="X2759" s="139"/>
      <c r="Y2759" s="139"/>
      <c r="Z2759" s="139"/>
    </row>
    <row r="2760" spans="22:26">
      <c r="V2760" s="139"/>
      <c r="W2760" s="139"/>
      <c r="X2760" s="139"/>
      <c r="Y2760" s="139"/>
      <c r="Z2760" s="139"/>
    </row>
    <row r="2761" spans="22:26">
      <c r="V2761" s="139"/>
      <c r="W2761" s="139"/>
      <c r="X2761" s="139"/>
      <c r="Y2761" s="139"/>
      <c r="Z2761" s="139"/>
    </row>
    <row r="2762" spans="22:26">
      <c r="V2762" s="139"/>
      <c r="W2762" s="139"/>
      <c r="X2762" s="139"/>
      <c r="Y2762" s="139"/>
      <c r="Z2762" s="139"/>
    </row>
    <row r="2763" spans="22:26">
      <c r="V2763" s="139"/>
      <c r="W2763" s="139"/>
      <c r="X2763" s="139"/>
      <c r="Y2763" s="139"/>
      <c r="Z2763" s="139"/>
    </row>
    <row r="2764" spans="22:26">
      <c r="V2764" s="139"/>
      <c r="W2764" s="139"/>
      <c r="X2764" s="139"/>
      <c r="Y2764" s="139"/>
      <c r="Z2764" s="139"/>
    </row>
    <row r="2765" spans="22:26">
      <c r="V2765" s="139"/>
      <c r="W2765" s="139"/>
      <c r="X2765" s="139"/>
      <c r="Y2765" s="139"/>
      <c r="Z2765" s="139"/>
    </row>
    <row r="2766" spans="22:26">
      <c r="V2766" s="139"/>
      <c r="W2766" s="139"/>
      <c r="X2766" s="139"/>
      <c r="Y2766" s="139"/>
      <c r="Z2766" s="139"/>
    </row>
    <row r="2767" spans="22:26">
      <c r="V2767" s="139"/>
      <c r="W2767" s="139"/>
      <c r="X2767" s="139"/>
      <c r="Y2767" s="139"/>
      <c r="Z2767" s="139"/>
    </row>
    <row r="2768" spans="22:26">
      <c r="V2768" s="139"/>
      <c r="W2768" s="139"/>
      <c r="X2768" s="139"/>
      <c r="Y2768" s="139"/>
      <c r="Z2768" s="139"/>
    </row>
    <row r="2769" spans="22:26">
      <c r="V2769" s="139"/>
      <c r="W2769" s="139"/>
      <c r="X2769" s="139"/>
      <c r="Y2769" s="139"/>
      <c r="Z2769" s="139"/>
    </row>
    <row r="2770" spans="22:26">
      <c r="V2770" s="139"/>
      <c r="W2770" s="139"/>
      <c r="X2770" s="139"/>
      <c r="Y2770" s="139"/>
      <c r="Z2770" s="139"/>
    </row>
    <row r="2771" spans="22:26">
      <c r="V2771" s="139"/>
      <c r="W2771" s="139"/>
      <c r="X2771" s="139"/>
      <c r="Y2771" s="139"/>
      <c r="Z2771" s="139"/>
    </row>
    <row r="2772" spans="22:26">
      <c r="V2772" s="139"/>
      <c r="W2772" s="139"/>
      <c r="X2772" s="139"/>
      <c r="Y2772" s="139"/>
      <c r="Z2772" s="139"/>
    </row>
    <row r="2773" spans="22:26">
      <c r="V2773" s="139"/>
      <c r="W2773" s="139"/>
      <c r="X2773" s="139"/>
      <c r="Y2773" s="139"/>
      <c r="Z2773" s="139"/>
    </row>
    <row r="2774" spans="22:26">
      <c r="V2774" s="139"/>
      <c r="W2774" s="139"/>
      <c r="X2774" s="139"/>
      <c r="Y2774" s="139"/>
      <c r="Z2774" s="139"/>
    </row>
    <row r="2775" spans="22:26">
      <c r="V2775" s="139"/>
      <c r="W2775" s="139"/>
      <c r="X2775" s="139"/>
      <c r="Y2775" s="139"/>
      <c r="Z2775" s="139"/>
    </row>
    <row r="2776" spans="22:26">
      <c r="V2776" s="139"/>
      <c r="W2776" s="139"/>
      <c r="X2776" s="139"/>
      <c r="Y2776" s="139"/>
      <c r="Z2776" s="139"/>
    </row>
    <row r="2777" spans="22:26">
      <c r="V2777" s="139"/>
      <c r="W2777" s="139"/>
      <c r="X2777" s="139"/>
      <c r="Y2777" s="139"/>
      <c r="Z2777" s="139"/>
    </row>
    <row r="2778" spans="22:26">
      <c r="V2778" s="139"/>
      <c r="W2778" s="139"/>
      <c r="X2778" s="139"/>
      <c r="Y2778" s="139"/>
      <c r="Z2778" s="139"/>
    </row>
    <row r="2779" spans="22:26">
      <c r="V2779" s="139"/>
      <c r="W2779" s="139"/>
      <c r="X2779" s="139"/>
      <c r="Y2779" s="139"/>
      <c r="Z2779" s="139"/>
    </row>
    <row r="2780" spans="22:26">
      <c r="V2780" s="139"/>
      <c r="W2780" s="139"/>
      <c r="X2780" s="139"/>
      <c r="Y2780" s="139"/>
      <c r="Z2780" s="139"/>
    </row>
    <row r="2781" spans="22:26">
      <c r="V2781" s="139"/>
      <c r="W2781" s="139"/>
      <c r="X2781" s="139"/>
      <c r="Y2781" s="139"/>
      <c r="Z2781" s="139"/>
    </row>
    <row r="2782" spans="22:26">
      <c r="V2782" s="139"/>
      <c r="W2782" s="139"/>
      <c r="X2782" s="139"/>
      <c r="Y2782" s="139"/>
      <c r="Z2782" s="139"/>
    </row>
    <row r="2783" spans="22:26">
      <c r="V2783" s="139"/>
      <c r="W2783" s="139"/>
      <c r="X2783" s="139"/>
      <c r="Y2783" s="139"/>
      <c r="Z2783" s="139"/>
    </row>
    <row r="2784" spans="22:26">
      <c r="V2784" s="139"/>
      <c r="W2784" s="139"/>
      <c r="X2784" s="139"/>
      <c r="Y2784" s="139"/>
      <c r="Z2784" s="139"/>
    </row>
    <row r="2785" spans="22:26">
      <c r="V2785" s="139"/>
      <c r="W2785" s="139"/>
      <c r="X2785" s="139"/>
      <c r="Y2785" s="139"/>
      <c r="Z2785" s="139"/>
    </row>
    <row r="2786" spans="22:26">
      <c r="V2786" s="139"/>
      <c r="W2786" s="139"/>
      <c r="X2786" s="139"/>
      <c r="Y2786" s="139"/>
      <c r="Z2786" s="139"/>
    </row>
    <row r="2787" spans="22:26">
      <c r="V2787" s="139"/>
      <c r="W2787" s="139"/>
      <c r="X2787" s="139"/>
      <c r="Y2787" s="139"/>
      <c r="Z2787" s="139"/>
    </row>
    <row r="2788" spans="22:26">
      <c r="V2788" s="139"/>
      <c r="W2788" s="139"/>
      <c r="X2788" s="139"/>
      <c r="Y2788" s="139"/>
      <c r="Z2788" s="139"/>
    </row>
    <row r="2789" spans="22:26">
      <c r="V2789" s="139"/>
      <c r="W2789" s="139"/>
      <c r="X2789" s="139"/>
      <c r="Y2789" s="139"/>
      <c r="Z2789" s="139"/>
    </row>
    <row r="2790" spans="22:26">
      <c r="V2790" s="139"/>
      <c r="W2790" s="139"/>
      <c r="X2790" s="139"/>
      <c r="Y2790" s="139"/>
      <c r="Z2790" s="139"/>
    </row>
    <row r="2791" spans="22:26">
      <c r="V2791" s="139"/>
      <c r="W2791" s="139"/>
      <c r="X2791" s="139"/>
      <c r="Y2791" s="139"/>
      <c r="Z2791" s="139"/>
    </row>
    <row r="2792" spans="22:26">
      <c r="V2792" s="139"/>
      <c r="W2792" s="139"/>
      <c r="X2792" s="139"/>
      <c r="Y2792" s="139"/>
      <c r="Z2792" s="139"/>
    </row>
    <row r="2793" spans="22:26">
      <c r="V2793" s="139"/>
      <c r="W2793" s="139"/>
      <c r="X2793" s="139"/>
      <c r="Y2793" s="139"/>
      <c r="Z2793" s="139"/>
    </row>
    <row r="2794" spans="22:26">
      <c r="V2794" s="139"/>
      <c r="W2794" s="139"/>
      <c r="X2794" s="139"/>
      <c r="Y2794" s="139"/>
      <c r="Z2794" s="139"/>
    </row>
    <row r="2795" spans="22:26">
      <c r="V2795" s="139"/>
      <c r="W2795" s="139"/>
      <c r="X2795" s="139"/>
      <c r="Y2795" s="139"/>
      <c r="Z2795" s="139"/>
    </row>
    <row r="2796" spans="22:26">
      <c r="V2796" s="139"/>
      <c r="W2796" s="139"/>
      <c r="X2796" s="139"/>
      <c r="Y2796" s="139"/>
      <c r="Z2796" s="139"/>
    </row>
    <row r="2797" spans="22:26">
      <c r="V2797" s="139"/>
      <c r="W2797" s="139"/>
      <c r="X2797" s="139"/>
      <c r="Y2797" s="139"/>
      <c r="Z2797" s="139"/>
    </row>
    <row r="2798" spans="22:26">
      <c r="V2798" s="139"/>
      <c r="W2798" s="139"/>
      <c r="X2798" s="139"/>
      <c r="Y2798" s="139"/>
      <c r="Z2798" s="139"/>
    </row>
    <row r="2799" spans="22:26">
      <c r="V2799" s="139"/>
      <c r="W2799" s="139"/>
      <c r="X2799" s="139"/>
      <c r="Y2799" s="139"/>
      <c r="Z2799" s="139"/>
    </row>
    <row r="2800" spans="22:26">
      <c r="V2800" s="139"/>
      <c r="W2800" s="139"/>
      <c r="X2800" s="139"/>
      <c r="Y2800" s="139"/>
      <c r="Z2800" s="139"/>
    </row>
    <row r="2801" spans="22:26">
      <c r="V2801" s="139"/>
      <c r="W2801" s="139"/>
      <c r="X2801" s="139"/>
      <c r="Y2801" s="139"/>
      <c r="Z2801" s="139"/>
    </row>
    <row r="2802" spans="22:26">
      <c r="V2802" s="139"/>
      <c r="W2802" s="139"/>
      <c r="X2802" s="139"/>
      <c r="Y2802" s="139"/>
      <c r="Z2802" s="139"/>
    </row>
    <row r="2803" spans="22:26">
      <c r="V2803" s="139"/>
      <c r="W2803" s="139"/>
      <c r="X2803" s="139"/>
      <c r="Y2803" s="139"/>
      <c r="Z2803" s="139"/>
    </row>
    <row r="2804" spans="22:26">
      <c r="V2804" s="139"/>
      <c r="W2804" s="139"/>
      <c r="X2804" s="139"/>
      <c r="Y2804" s="139"/>
      <c r="Z2804" s="139"/>
    </row>
    <row r="2805" spans="22:26">
      <c r="V2805" s="139"/>
      <c r="W2805" s="139"/>
      <c r="X2805" s="139"/>
      <c r="Y2805" s="139"/>
      <c r="Z2805" s="139"/>
    </row>
    <row r="2806" spans="22:26">
      <c r="V2806" s="139"/>
      <c r="W2806" s="139"/>
      <c r="X2806" s="139"/>
      <c r="Y2806" s="139"/>
      <c r="Z2806" s="139"/>
    </row>
    <row r="2807" spans="22:26">
      <c r="V2807" s="139"/>
      <c r="W2807" s="139"/>
      <c r="X2807" s="139"/>
      <c r="Y2807" s="139"/>
      <c r="Z2807" s="139"/>
    </row>
    <row r="2808" spans="22:26">
      <c r="V2808" s="139"/>
      <c r="W2808" s="139"/>
      <c r="X2808" s="139"/>
      <c r="Y2808" s="139"/>
      <c r="Z2808" s="139"/>
    </row>
    <row r="2809" spans="22:26">
      <c r="V2809" s="139"/>
      <c r="W2809" s="139"/>
      <c r="X2809" s="139"/>
      <c r="Y2809" s="139"/>
      <c r="Z2809" s="139"/>
    </row>
    <row r="2810" spans="22:26">
      <c r="V2810" s="139"/>
      <c r="W2810" s="139"/>
      <c r="X2810" s="139"/>
      <c r="Y2810" s="139"/>
      <c r="Z2810" s="139"/>
    </row>
    <row r="2811" spans="22:26">
      <c r="V2811" s="139"/>
      <c r="W2811" s="139"/>
      <c r="X2811" s="139"/>
      <c r="Y2811" s="139"/>
      <c r="Z2811" s="139"/>
    </row>
    <row r="2812" spans="22:26">
      <c r="V2812" s="139"/>
      <c r="W2812" s="139"/>
      <c r="X2812" s="139"/>
      <c r="Y2812" s="139"/>
      <c r="Z2812" s="139"/>
    </row>
    <row r="2813" spans="22:26">
      <c r="V2813" s="139"/>
      <c r="W2813" s="139"/>
      <c r="X2813" s="139"/>
      <c r="Y2813" s="139"/>
      <c r="Z2813" s="139"/>
    </row>
    <row r="2814" spans="22:26">
      <c r="V2814" s="139"/>
      <c r="W2814" s="139"/>
      <c r="X2814" s="139"/>
      <c r="Y2814" s="139"/>
      <c r="Z2814" s="139"/>
    </row>
    <row r="2815" spans="22:26">
      <c r="V2815" s="139"/>
      <c r="W2815" s="139"/>
      <c r="X2815" s="139"/>
      <c r="Y2815" s="139"/>
      <c r="Z2815" s="139"/>
    </row>
    <row r="2816" spans="22:26">
      <c r="V2816" s="139"/>
      <c r="W2816" s="139"/>
      <c r="X2816" s="139"/>
      <c r="Y2816" s="139"/>
      <c r="Z2816" s="139"/>
    </row>
    <row r="2817" spans="22:26">
      <c r="V2817" s="139"/>
      <c r="W2817" s="139"/>
      <c r="X2817" s="139"/>
      <c r="Y2817" s="139"/>
      <c r="Z2817" s="139"/>
    </row>
    <row r="2818" spans="22:26">
      <c r="V2818" s="139"/>
      <c r="W2818" s="139"/>
      <c r="X2818" s="139"/>
      <c r="Y2818" s="139"/>
      <c r="Z2818" s="139"/>
    </row>
    <row r="2819" spans="22:26">
      <c r="V2819" s="139"/>
      <c r="W2819" s="139"/>
      <c r="X2819" s="139"/>
      <c r="Y2819" s="139"/>
      <c r="Z2819" s="139"/>
    </row>
    <row r="2820" spans="22:26">
      <c r="V2820" s="139"/>
      <c r="W2820" s="139"/>
      <c r="X2820" s="139"/>
      <c r="Y2820" s="139"/>
      <c r="Z2820" s="139"/>
    </row>
    <row r="2821" spans="22:26">
      <c r="V2821" s="139"/>
      <c r="W2821" s="139"/>
      <c r="X2821" s="139"/>
      <c r="Y2821" s="139"/>
      <c r="Z2821" s="139"/>
    </row>
    <row r="2822" spans="22:26">
      <c r="V2822" s="139"/>
      <c r="W2822" s="139"/>
      <c r="X2822" s="139"/>
      <c r="Y2822" s="139"/>
      <c r="Z2822" s="139"/>
    </row>
    <row r="2823" spans="22:26">
      <c r="V2823" s="139"/>
      <c r="W2823" s="139"/>
      <c r="X2823" s="139"/>
      <c r="Y2823" s="139"/>
      <c r="Z2823" s="139"/>
    </row>
    <row r="2824" spans="22:26">
      <c r="V2824" s="139"/>
      <c r="W2824" s="139"/>
      <c r="X2824" s="139"/>
      <c r="Y2824" s="139"/>
      <c r="Z2824" s="139"/>
    </row>
    <row r="2825" spans="22:26">
      <c r="V2825" s="139"/>
      <c r="W2825" s="139"/>
      <c r="X2825" s="139"/>
      <c r="Y2825" s="139"/>
      <c r="Z2825" s="139"/>
    </row>
    <row r="2826" spans="22:26">
      <c r="V2826" s="139"/>
      <c r="W2826" s="139"/>
      <c r="X2826" s="139"/>
      <c r="Y2826" s="139"/>
      <c r="Z2826" s="139"/>
    </row>
    <row r="2827" spans="22:26">
      <c r="V2827" s="139"/>
      <c r="W2827" s="139"/>
      <c r="X2827" s="139"/>
      <c r="Y2827" s="139"/>
      <c r="Z2827" s="139"/>
    </row>
    <row r="2828" spans="22:26">
      <c r="V2828" s="139"/>
      <c r="W2828" s="139"/>
      <c r="X2828" s="139"/>
      <c r="Y2828" s="139"/>
      <c r="Z2828" s="139"/>
    </row>
    <row r="2829" spans="22:26">
      <c r="V2829" s="139"/>
      <c r="W2829" s="139"/>
      <c r="X2829" s="139"/>
      <c r="Y2829" s="139"/>
      <c r="Z2829" s="139"/>
    </row>
    <row r="2830" spans="22:26">
      <c r="V2830" s="139"/>
      <c r="W2830" s="139"/>
      <c r="X2830" s="139"/>
      <c r="Y2830" s="139"/>
      <c r="Z2830" s="139"/>
    </row>
    <row r="2831" spans="22:26">
      <c r="V2831" s="139"/>
      <c r="W2831" s="139"/>
      <c r="X2831" s="139"/>
      <c r="Y2831" s="139"/>
      <c r="Z2831" s="139"/>
    </row>
    <row r="2832" spans="22:26">
      <c r="V2832" s="139"/>
      <c r="W2832" s="139"/>
      <c r="X2832" s="139"/>
      <c r="Y2832" s="139"/>
      <c r="Z2832" s="139"/>
    </row>
    <row r="2833" spans="22:26">
      <c r="V2833" s="139"/>
      <c r="W2833" s="139"/>
      <c r="X2833" s="139"/>
      <c r="Y2833" s="139"/>
      <c r="Z2833" s="139"/>
    </row>
    <row r="2834" spans="22:26">
      <c r="V2834" s="139"/>
      <c r="W2834" s="139"/>
      <c r="X2834" s="139"/>
      <c r="Y2834" s="139"/>
      <c r="Z2834" s="139"/>
    </row>
    <row r="2835" spans="22:26">
      <c r="V2835" s="139"/>
      <c r="W2835" s="139"/>
      <c r="X2835" s="139"/>
      <c r="Y2835" s="139"/>
      <c r="Z2835" s="139"/>
    </row>
    <row r="2836" spans="22:26">
      <c r="V2836" s="139"/>
      <c r="W2836" s="139"/>
      <c r="X2836" s="139"/>
      <c r="Y2836" s="139"/>
      <c r="Z2836" s="139"/>
    </row>
    <row r="2837" spans="22:26">
      <c r="V2837" s="139"/>
      <c r="W2837" s="139"/>
      <c r="X2837" s="139"/>
      <c r="Y2837" s="139"/>
      <c r="Z2837" s="139"/>
    </row>
    <row r="2838" spans="22:26">
      <c r="V2838" s="139"/>
      <c r="W2838" s="139"/>
      <c r="X2838" s="139"/>
      <c r="Y2838" s="139"/>
      <c r="Z2838" s="139"/>
    </row>
    <row r="2839" spans="22:26">
      <c r="V2839" s="139"/>
      <c r="W2839" s="139"/>
      <c r="X2839" s="139"/>
      <c r="Y2839" s="139"/>
      <c r="Z2839" s="139"/>
    </row>
    <row r="2840" spans="22:26">
      <c r="V2840" s="139"/>
      <c r="W2840" s="139"/>
      <c r="X2840" s="139"/>
      <c r="Y2840" s="139"/>
      <c r="Z2840" s="139"/>
    </row>
    <row r="2841" spans="22:26">
      <c r="V2841" s="139"/>
      <c r="W2841" s="139"/>
      <c r="X2841" s="139"/>
      <c r="Y2841" s="139"/>
      <c r="Z2841" s="139"/>
    </row>
    <row r="2842" spans="22:26">
      <c r="V2842" s="139"/>
      <c r="W2842" s="139"/>
      <c r="X2842" s="139"/>
      <c r="Y2842" s="139"/>
      <c r="Z2842" s="139"/>
    </row>
    <row r="2843" spans="22:26">
      <c r="V2843" s="139"/>
      <c r="W2843" s="139"/>
      <c r="X2843" s="139"/>
      <c r="Y2843" s="139"/>
      <c r="Z2843" s="139"/>
    </row>
    <row r="2844" spans="22:26">
      <c r="V2844" s="139"/>
      <c r="W2844" s="139"/>
      <c r="X2844" s="139"/>
      <c r="Y2844" s="139"/>
      <c r="Z2844" s="139"/>
    </row>
    <row r="2845" spans="22:26">
      <c r="V2845" s="139"/>
      <c r="W2845" s="139"/>
      <c r="X2845" s="139"/>
      <c r="Y2845" s="139"/>
      <c r="Z2845" s="139"/>
    </row>
    <row r="2846" spans="22:26">
      <c r="V2846" s="139"/>
      <c r="W2846" s="139"/>
      <c r="X2846" s="139"/>
      <c r="Y2846" s="139"/>
      <c r="Z2846" s="139"/>
    </row>
    <row r="2847" spans="22:26">
      <c r="V2847" s="139"/>
      <c r="W2847" s="139"/>
      <c r="X2847" s="139"/>
      <c r="Y2847" s="139"/>
      <c r="Z2847" s="139"/>
    </row>
    <row r="2848" spans="22:26">
      <c r="V2848" s="139"/>
      <c r="W2848" s="139"/>
      <c r="X2848" s="139"/>
      <c r="Y2848" s="139"/>
      <c r="Z2848" s="139"/>
    </row>
    <row r="2849" spans="22:26">
      <c r="V2849" s="139"/>
      <c r="W2849" s="139"/>
      <c r="X2849" s="139"/>
      <c r="Y2849" s="139"/>
      <c r="Z2849" s="139"/>
    </row>
    <row r="2850" spans="22:26">
      <c r="V2850" s="139"/>
      <c r="W2850" s="139"/>
      <c r="X2850" s="139"/>
      <c r="Y2850" s="139"/>
      <c r="Z2850" s="139"/>
    </row>
    <row r="2851" spans="22:26">
      <c r="V2851" s="139"/>
      <c r="W2851" s="139"/>
      <c r="X2851" s="139"/>
      <c r="Y2851" s="139"/>
      <c r="Z2851" s="139"/>
    </row>
    <row r="2852" spans="22:26">
      <c r="V2852" s="139"/>
      <c r="W2852" s="139"/>
      <c r="X2852" s="139"/>
      <c r="Y2852" s="139"/>
      <c r="Z2852" s="139"/>
    </row>
    <row r="2853" spans="22:26">
      <c r="V2853" s="139"/>
      <c r="W2853" s="139"/>
      <c r="X2853" s="139"/>
      <c r="Y2853" s="139"/>
      <c r="Z2853" s="139"/>
    </row>
    <row r="2854" spans="22:26">
      <c r="V2854" s="139"/>
      <c r="W2854" s="139"/>
      <c r="X2854" s="139"/>
      <c r="Y2854" s="139"/>
      <c r="Z2854" s="139"/>
    </row>
    <row r="2855" spans="22:26">
      <c r="V2855" s="139"/>
      <c r="W2855" s="139"/>
      <c r="X2855" s="139"/>
      <c r="Y2855" s="139"/>
      <c r="Z2855" s="139"/>
    </row>
    <row r="2856" spans="22:26">
      <c r="V2856" s="139"/>
      <c r="W2856" s="139"/>
      <c r="X2856" s="139"/>
      <c r="Y2856" s="139"/>
      <c r="Z2856" s="139"/>
    </row>
    <row r="2857" spans="22:26">
      <c r="V2857" s="139"/>
      <c r="W2857" s="139"/>
      <c r="X2857" s="139"/>
      <c r="Y2857" s="139"/>
      <c r="Z2857" s="139"/>
    </row>
    <row r="2858" spans="22:26">
      <c r="V2858" s="139"/>
      <c r="W2858" s="139"/>
      <c r="X2858" s="139"/>
      <c r="Y2858" s="139"/>
      <c r="Z2858" s="139"/>
    </row>
    <row r="2859" spans="22:26">
      <c r="V2859" s="139"/>
      <c r="W2859" s="139"/>
      <c r="X2859" s="139"/>
      <c r="Y2859" s="139"/>
      <c r="Z2859" s="139"/>
    </row>
    <row r="2860" spans="22:26">
      <c r="V2860" s="139"/>
      <c r="W2860" s="139"/>
      <c r="X2860" s="139"/>
      <c r="Y2860" s="139"/>
      <c r="Z2860" s="139"/>
    </row>
    <row r="2861" spans="22:26">
      <c r="V2861" s="139"/>
      <c r="W2861" s="139"/>
      <c r="X2861" s="139"/>
      <c r="Y2861" s="139"/>
      <c r="Z2861" s="139"/>
    </row>
    <row r="2862" spans="22:26">
      <c r="V2862" s="139"/>
      <c r="W2862" s="139"/>
      <c r="X2862" s="139"/>
      <c r="Y2862" s="139"/>
      <c r="Z2862" s="139"/>
    </row>
    <row r="2863" spans="22:26">
      <c r="V2863" s="139"/>
      <c r="W2863" s="139"/>
      <c r="X2863" s="139"/>
      <c r="Y2863" s="139"/>
      <c r="Z2863" s="139"/>
    </row>
    <row r="2864" spans="22:26">
      <c r="V2864" s="139"/>
      <c r="W2864" s="139"/>
      <c r="X2864" s="139"/>
      <c r="Y2864" s="139"/>
      <c r="Z2864" s="139"/>
    </row>
    <row r="2865" spans="22:26">
      <c r="V2865" s="139"/>
      <c r="W2865" s="139"/>
      <c r="X2865" s="139"/>
      <c r="Y2865" s="139"/>
      <c r="Z2865" s="139"/>
    </row>
    <row r="2866" spans="22:26">
      <c r="V2866" s="139"/>
      <c r="W2866" s="139"/>
      <c r="X2866" s="139"/>
      <c r="Y2866" s="139"/>
      <c r="Z2866" s="139"/>
    </row>
    <row r="2867" spans="22:26">
      <c r="V2867" s="139"/>
      <c r="W2867" s="139"/>
      <c r="X2867" s="139"/>
      <c r="Y2867" s="139"/>
      <c r="Z2867" s="139"/>
    </row>
    <row r="2868" spans="22:26">
      <c r="V2868" s="139"/>
      <c r="W2868" s="139"/>
      <c r="X2868" s="139"/>
      <c r="Y2868" s="139"/>
      <c r="Z2868" s="139"/>
    </row>
    <row r="2869" spans="22:26">
      <c r="V2869" s="139"/>
      <c r="W2869" s="139"/>
      <c r="X2869" s="139"/>
      <c r="Y2869" s="139"/>
      <c r="Z2869" s="139"/>
    </row>
    <row r="2870" spans="22:26">
      <c r="V2870" s="139"/>
      <c r="W2870" s="139"/>
      <c r="X2870" s="139"/>
      <c r="Y2870" s="139"/>
      <c r="Z2870" s="139"/>
    </row>
    <row r="2871" spans="22:26">
      <c r="V2871" s="139"/>
      <c r="W2871" s="139"/>
      <c r="X2871" s="139"/>
      <c r="Y2871" s="139"/>
      <c r="Z2871" s="139"/>
    </row>
    <row r="2872" spans="22:26">
      <c r="V2872" s="139"/>
      <c r="W2872" s="139"/>
      <c r="X2872" s="139"/>
      <c r="Y2872" s="139"/>
      <c r="Z2872" s="139"/>
    </row>
    <row r="2873" spans="22:26">
      <c r="V2873" s="139"/>
      <c r="W2873" s="139"/>
      <c r="X2873" s="139"/>
      <c r="Y2873" s="139"/>
      <c r="Z2873" s="139"/>
    </row>
    <row r="2874" spans="22:26">
      <c r="V2874" s="139"/>
      <c r="W2874" s="139"/>
      <c r="X2874" s="139"/>
      <c r="Y2874" s="139"/>
      <c r="Z2874" s="139"/>
    </row>
    <row r="2875" spans="22:26">
      <c r="V2875" s="139"/>
      <c r="W2875" s="139"/>
      <c r="X2875" s="139"/>
      <c r="Y2875" s="139"/>
      <c r="Z2875" s="139"/>
    </row>
    <row r="2876" spans="22:26">
      <c r="V2876" s="139"/>
      <c r="W2876" s="139"/>
      <c r="X2876" s="139"/>
      <c r="Y2876" s="139"/>
      <c r="Z2876" s="139"/>
    </row>
    <row r="2877" spans="22:26">
      <c r="V2877" s="139"/>
      <c r="W2877" s="139"/>
      <c r="X2877" s="139"/>
      <c r="Y2877" s="139"/>
      <c r="Z2877" s="139"/>
    </row>
    <row r="2878" spans="22:26">
      <c r="V2878" s="139"/>
      <c r="W2878" s="139"/>
      <c r="X2878" s="139"/>
      <c r="Y2878" s="139"/>
      <c r="Z2878" s="139"/>
    </row>
    <row r="2879" spans="22:26">
      <c r="V2879" s="139"/>
      <c r="W2879" s="139"/>
      <c r="X2879" s="139"/>
      <c r="Y2879" s="139"/>
      <c r="Z2879" s="139"/>
    </row>
    <row r="2880" spans="22:26">
      <c r="V2880" s="139"/>
      <c r="W2880" s="139"/>
      <c r="X2880" s="139"/>
      <c r="Y2880" s="139"/>
      <c r="Z2880" s="139"/>
    </row>
    <row r="2881" spans="22:26">
      <c r="V2881" s="139"/>
      <c r="W2881" s="139"/>
      <c r="X2881" s="139"/>
      <c r="Y2881" s="139"/>
      <c r="Z2881" s="139"/>
    </row>
    <row r="2882" spans="22:26">
      <c r="V2882" s="139"/>
      <c r="W2882" s="139"/>
      <c r="X2882" s="139"/>
      <c r="Y2882" s="139"/>
      <c r="Z2882" s="139"/>
    </row>
    <row r="2883" spans="22:26">
      <c r="V2883" s="139"/>
      <c r="W2883" s="139"/>
      <c r="X2883" s="139"/>
      <c r="Y2883" s="139"/>
      <c r="Z2883" s="139"/>
    </row>
    <row r="2884" spans="22:26">
      <c r="V2884" s="139"/>
      <c r="W2884" s="139"/>
      <c r="X2884" s="139"/>
      <c r="Y2884" s="139"/>
      <c r="Z2884" s="139"/>
    </row>
    <row r="2885" spans="22:26">
      <c r="V2885" s="139"/>
      <c r="W2885" s="139"/>
      <c r="X2885" s="139"/>
      <c r="Y2885" s="139"/>
      <c r="Z2885" s="139"/>
    </row>
    <row r="2886" spans="22:26">
      <c r="V2886" s="139"/>
      <c r="W2886" s="139"/>
      <c r="X2886" s="139"/>
      <c r="Y2886" s="139"/>
      <c r="Z2886" s="139"/>
    </row>
    <row r="2887" spans="22:26">
      <c r="V2887" s="139"/>
      <c r="W2887" s="139"/>
      <c r="X2887" s="139"/>
      <c r="Y2887" s="139"/>
      <c r="Z2887" s="139"/>
    </row>
    <row r="2888" spans="22:26">
      <c r="V2888" s="139"/>
      <c r="W2888" s="139"/>
      <c r="X2888" s="139"/>
      <c r="Y2888" s="139"/>
      <c r="Z2888" s="139"/>
    </row>
    <row r="2889" spans="22:26">
      <c r="V2889" s="139"/>
      <c r="W2889" s="139"/>
      <c r="X2889" s="139"/>
      <c r="Y2889" s="139"/>
      <c r="Z2889" s="139"/>
    </row>
    <row r="2890" spans="22:26">
      <c r="V2890" s="139"/>
      <c r="W2890" s="139"/>
      <c r="X2890" s="139"/>
      <c r="Y2890" s="139"/>
      <c r="Z2890" s="139"/>
    </row>
    <row r="2891" spans="22:26">
      <c r="V2891" s="139"/>
      <c r="W2891" s="139"/>
      <c r="X2891" s="139"/>
      <c r="Y2891" s="139"/>
      <c r="Z2891" s="139"/>
    </row>
    <row r="2892" spans="22:26">
      <c r="V2892" s="139"/>
      <c r="W2892" s="139"/>
      <c r="X2892" s="139"/>
      <c r="Y2892" s="139"/>
      <c r="Z2892" s="139"/>
    </row>
    <row r="2893" spans="22:26">
      <c r="V2893" s="139"/>
      <c r="W2893" s="139"/>
      <c r="X2893" s="139"/>
      <c r="Y2893" s="139"/>
      <c r="Z2893" s="139"/>
    </row>
    <row r="2894" spans="22:26">
      <c r="V2894" s="139"/>
      <c r="W2894" s="139"/>
      <c r="X2894" s="139"/>
      <c r="Y2894" s="139"/>
      <c r="Z2894" s="139"/>
    </row>
    <row r="2895" spans="22:26">
      <c r="V2895" s="139"/>
      <c r="W2895" s="139"/>
      <c r="X2895" s="139"/>
      <c r="Y2895" s="139"/>
      <c r="Z2895" s="139"/>
    </row>
    <row r="2896" spans="22:26">
      <c r="V2896" s="139"/>
      <c r="W2896" s="139"/>
      <c r="X2896" s="139"/>
      <c r="Y2896" s="139"/>
      <c r="Z2896" s="139"/>
    </row>
    <row r="2897" spans="22:26">
      <c r="V2897" s="139"/>
      <c r="W2897" s="139"/>
      <c r="X2897" s="139"/>
      <c r="Y2897" s="139"/>
      <c r="Z2897" s="139"/>
    </row>
    <row r="2898" spans="22:26">
      <c r="V2898" s="139"/>
      <c r="W2898" s="139"/>
      <c r="X2898" s="139"/>
      <c r="Y2898" s="139"/>
      <c r="Z2898" s="139"/>
    </row>
    <row r="2899" spans="22:26">
      <c r="V2899" s="139"/>
      <c r="W2899" s="139"/>
      <c r="X2899" s="139"/>
      <c r="Y2899" s="139"/>
      <c r="Z2899" s="139"/>
    </row>
    <row r="2900" spans="22:26">
      <c r="V2900" s="139"/>
      <c r="W2900" s="139"/>
      <c r="X2900" s="139"/>
      <c r="Y2900" s="139"/>
      <c r="Z2900" s="139"/>
    </row>
    <row r="2901" spans="22:26">
      <c r="V2901" s="139"/>
      <c r="W2901" s="139"/>
      <c r="X2901" s="139"/>
      <c r="Y2901" s="139"/>
      <c r="Z2901" s="139"/>
    </row>
    <row r="2902" spans="22:26">
      <c r="V2902" s="139"/>
      <c r="W2902" s="139"/>
      <c r="X2902" s="139"/>
      <c r="Y2902" s="139"/>
      <c r="Z2902" s="139"/>
    </row>
    <row r="2903" spans="22:26">
      <c r="V2903" s="139"/>
      <c r="W2903" s="139"/>
      <c r="X2903" s="139"/>
      <c r="Y2903" s="139"/>
      <c r="Z2903" s="139"/>
    </row>
    <row r="2904" spans="22:26">
      <c r="V2904" s="139"/>
      <c r="W2904" s="139"/>
      <c r="X2904" s="139"/>
      <c r="Y2904" s="139"/>
      <c r="Z2904" s="139"/>
    </row>
    <row r="2905" spans="22:26">
      <c r="V2905" s="139"/>
      <c r="W2905" s="139"/>
      <c r="X2905" s="139"/>
      <c r="Y2905" s="139"/>
      <c r="Z2905" s="139"/>
    </row>
    <row r="2906" spans="22:26">
      <c r="V2906" s="139"/>
      <c r="W2906" s="139"/>
      <c r="X2906" s="139"/>
      <c r="Y2906" s="139"/>
      <c r="Z2906" s="139"/>
    </row>
    <row r="2907" spans="22:26">
      <c r="V2907" s="139"/>
      <c r="W2907" s="139"/>
      <c r="X2907" s="139"/>
      <c r="Y2907" s="139"/>
      <c r="Z2907" s="139"/>
    </row>
    <row r="2908" spans="22:26">
      <c r="V2908" s="139"/>
      <c r="W2908" s="139"/>
      <c r="X2908" s="139"/>
      <c r="Y2908" s="139"/>
      <c r="Z2908" s="139"/>
    </row>
    <row r="2909" spans="22:26">
      <c r="V2909" s="139"/>
      <c r="W2909" s="139"/>
      <c r="X2909" s="139"/>
      <c r="Y2909" s="139"/>
      <c r="Z2909" s="139"/>
    </row>
    <row r="2910" spans="22:26">
      <c r="V2910" s="139"/>
      <c r="W2910" s="139"/>
      <c r="X2910" s="139"/>
      <c r="Y2910" s="139"/>
      <c r="Z2910" s="139"/>
    </row>
    <row r="2911" spans="22:26">
      <c r="V2911" s="139"/>
      <c r="W2911" s="139"/>
      <c r="X2911" s="139"/>
      <c r="Y2911" s="139"/>
      <c r="Z2911" s="139"/>
    </row>
    <row r="2912" spans="22:26">
      <c r="V2912" s="139"/>
      <c r="W2912" s="139"/>
      <c r="X2912" s="139"/>
      <c r="Y2912" s="139"/>
      <c r="Z2912" s="139"/>
    </row>
    <row r="2913" spans="22:26">
      <c r="V2913" s="139"/>
      <c r="W2913" s="139"/>
      <c r="X2913" s="139"/>
      <c r="Y2913" s="139"/>
      <c r="Z2913" s="139"/>
    </row>
    <row r="2914" spans="22:26">
      <c r="V2914" s="139"/>
      <c r="W2914" s="139"/>
      <c r="X2914" s="139"/>
      <c r="Y2914" s="139"/>
      <c r="Z2914" s="139"/>
    </row>
    <row r="2915" spans="22:26">
      <c r="V2915" s="139"/>
      <c r="W2915" s="139"/>
      <c r="X2915" s="139"/>
      <c r="Y2915" s="139"/>
      <c r="Z2915" s="139"/>
    </row>
    <row r="2916" spans="22:26">
      <c r="V2916" s="139"/>
      <c r="W2916" s="139"/>
      <c r="X2916" s="139"/>
      <c r="Y2916" s="139"/>
      <c r="Z2916" s="139"/>
    </row>
    <row r="2917" spans="22:26">
      <c r="V2917" s="139"/>
      <c r="W2917" s="139"/>
      <c r="X2917" s="139"/>
      <c r="Y2917" s="139"/>
      <c r="Z2917" s="139"/>
    </row>
    <row r="2918" spans="22:26">
      <c r="V2918" s="139"/>
      <c r="W2918" s="139"/>
      <c r="X2918" s="139"/>
      <c r="Y2918" s="139"/>
      <c r="Z2918" s="139"/>
    </row>
    <row r="2919" spans="22:26">
      <c r="V2919" s="139"/>
      <c r="W2919" s="139"/>
      <c r="X2919" s="139"/>
      <c r="Y2919" s="139"/>
      <c r="Z2919" s="139"/>
    </row>
    <row r="2920" spans="22:26">
      <c r="V2920" s="139"/>
      <c r="W2920" s="139"/>
      <c r="X2920" s="139"/>
      <c r="Y2920" s="139"/>
      <c r="Z2920" s="139"/>
    </row>
    <row r="2921" spans="22:26">
      <c r="V2921" s="139"/>
      <c r="W2921" s="139"/>
      <c r="X2921" s="139"/>
      <c r="Y2921" s="139"/>
      <c r="Z2921" s="139"/>
    </row>
    <row r="2922" spans="22:26">
      <c r="V2922" s="139"/>
      <c r="W2922" s="139"/>
      <c r="X2922" s="139"/>
      <c r="Y2922" s="139"/>
      <c r="Z2922" s="139"/>
    </row>
    <row r="2923" spans="22:26">
      <c r="V2923" s="139"/>
      <c r="W2923" s="139"/>
      <c r="X2923" s="139"/>
      <c r="Y2923" s="139"/>
      <c r="Z2923" s="139"/>
    </row>
    <row r="2924" spans="22:26">
      <c r="V2924" s="139"/>
      <c r="W2924" s="139"/>
      <c r="X2924" s="139"/>
      <c r="Y2924" s="139"/>
      <c r="Z2924" s="139"/>
    </row>
    <row r="2925" spans="22:26">
      <c r="V2925" s="139"/>
      <c r="W2925" s="139"/>
      <c r="X2925" s="139"/>
      <c r="Y2925" s="139"/>
      <c r="Z2925" s="139"/>
    </row>
    <row r="2926" spans="22:26">
      <c r="V2926" s="139"/>
      <c r="W2926" s="139"/>
      <c r="X2926" s="139"/>
      <c r="Y2926" s="139"/>
      <c r="Z2926" s="139"/>
    </row>
    <row r="2927" spans="22:26">
      <c r="V2927" s="139"/>
      <c r="W2927" s="139"/>
      <c r="X2927" s="139"/>
      <c r="Y2927" s="139"/>
      <c r="Z2927" s="139"/>
    </row>
    <row r="2928" spans="22:26">
      <c r="V2928" s="139"/>
      <c r="W2928" s="139"/>
      <c r="X2928" s="139"/>
      <c r="Y2928" s="139"/>
      <c r="Z2928" s="139"/>
    </row>
    <row r="2929" spans="22:26">
      <c r="V2929" s="139"/>
      <c r="W2929" s="139"/>
      <c r="X2929" s="139"/>
      <c r="Y2929" s="139"/>
      <c r="Z2929" s="139"/>
    </row>
    <row r="2930" spans="22:26">
      <c r="V2930" s="139"/>
      <c r="W2930" s="139"/>
      <c r="X2930" s="139"/>
      <c r="Y2930" s="139"/>
      <c r="Z2930" s="139"/>
    </row>
    <row r="2931" spans="22:26">
      <c r="V2931" s="139"/>
      <c r="W2931" s="139"/>
      <c r="X2931" s="139"/>
      <c r="Y2931" s="139"/>
      <c r="Z2931" s="139"/>
    </row>
    <row r="2932" spans="22:26">
      <c r="V2932" s="139"/>
      <c r="W2932" s="139"/>
      <c r="X2932" s="139"/>
      <c r="Y2932" s="139"/>
      <c r="Z2932" s="139"/>
    </row>
    <row r="2933" spans="22:26">
      <c r="V2933" s="139"/>
      <c r="W2933" s="139"/>
      <c r="X2933" s="139"/>
      <c r="Y2933" s="139"/>
      <c r="Z2933" s="139"/>
    </row>
    <row r="2934" spans="22:26">
      <c r="V2934" s="139"/>
      <c r="W2934" s="139"/>
      <c r="X2934" s="139"/>
      <c r="Y2934" s="139"/>
      <c r="Z2934" s="139"/>
    </row>
    <row r="2935" spans="22:26">
      <c r="V2935" s="139"/>
      <c r="W2935" s="139"/>
      <c r="X2935" s="139"/>
      <c r="Y2935" s="139"/>
      <c r="Z2935" s="139"/>
    </row>
    <row r="2936" spans="22:26">
      <c r="V2936" s="139"/>
      <c r="W2936" s="139"/>
      <c r="X2936" s="139"/>
      <c r="Y2936" s="139"/>
      <c r="Z2936" s="139"/>
    </row>
    <row r="2937" spans="22:26">
      <c r="V2937" s="139"/>
      <c r="W2937" s="139"/>
      <c r="X2937" s="139"/>
      <c r="Y2937" s="139"/>
      <c r="Z2937" s="139"/>
    </row>
    <row r="2938" spans="22:26">
      <c r="V2938" s="139"/>
      <c r="W2938" s="139"/>
      <c r="X2938" s="139"/>
      <c r="Y2938" s="139"/>
      <c r="Z2938" s="139"/>
    </row>
    <row r="2939" spans="22:26">
      <c r="V2939" s="139"/>
      <c r="W2939" s="139"/>
      <c r="X2939" s="139"/>
      <c r="Y2939" s="139"/>
      <c r="Z2939" s="139"/>
    </row>
    <row r="2940" spans="22:26">
      <c r="V2940" s="139"/>
      <c r="W2940" s="139"/>
      <c r="X2940" s="139"/>
      <c r="Y2940" s="139"/>
      <c r="Z2940" s="139"/>
    </row>
    <row r="2941" spans="22:26">
      <c r="V2941" s="139"/>
      <c r="W2941" s="139"/>
      <c r="X2941" s="139"/>
      <c r="Y2941" s="139"/>
      <c r="Z2941" s="139"/>
    </row>
    <row r="2942" spans="22:26">
      <c r="V2942" s="139"/>
      <c r="W2942" s="139"/>
      <c r="X2942" s="139"/>
      <c r="Y2942" s="139"/>
      <c r="Z2942" s="139"/>
    </row>
    <row r="2943" spans="22:26">
      <c r="V2943" s="139"/>
      <c r="W2943" s="139"/>
      <c r="X2943" s="139"/>
      <c r="Y2943" s="139"/>
      <c r="Z2943" s="139"/>
    </row>
    <row r="2944" spans="22:26">
      <c r="V2944" s="139"/>
      <c r="W2944" s="139"/>
      <c r="X2944" s="139"/>
      <c r="Y2944" s="139"/>
      <c r="Z2944" s="139"/>
    </row>
    <row r="2945" spans="22:26">
      <c r="V2945" s="139"/>
      <c r="W2945" s="139"/>
      <c r="X2945" s="139"/>
      <c r="Y2945" s="139"/>
      <c r="Z2945" s="139"/>
    </row>
    <row r="2946" spans="22:26">
      <c r="V2946" s="139"/>
      <c r="W2946" s="139"/>
      <c r="X2946" s="139"/>
      <c r="Y2946" s="139"/>
      <c r="Z2946" s="139"/>
    </row>
    <row r="2947" spans="22:26">
      <c r="V2947" s="139"/>
      <c r="W2947" s="139"/>
      <c r="X2947" s="139"/>
      <c r="Y2947" s="139"/>
      <c r="Z2947" s="139"/>
    </row>
    <row r="2948" spans="22:26">
      <c r="V2948" s="139"/>
      <c r="W2948" s="139"/>
      <c r="X2948" s="139"/>
      <c r="Y2948" s="139"/>
      <c r="Z2948" s="139"/>
    </row>
    <row r="2949" spans="22:26">
      <c r="V2949" s="139"/>
      <c r="W2949" s="139"/>
      <c r="X2949" s="139"/>
      <c r="Y2949" s="139"/>
      <c r="Z2949" s="139"/>
    </row>
    <row r="2950" spans="22:26">
      <c r="V2950" s="139"/>
      <c r="W2950" s="139"/>
      <c r="X2950" s="139"/>
      <c r="Y2950" s="139"/>
      <c r="Z2950" s="139"/>
    </row>
    <row r="2951" spans="22:26">
      <c r="V2951" s="139"/>
      <c r="W2951" s="139"/>
      <c r="X2951" s="139"/>
      <c r="Y2951" s="139"/>
      <c r="Z2951" s="139"/>
    </row>
    <row r="2952" spans="22:26">
      <c r="V2952" s="139"/>
      <c r="W2952" s="139"/>
      <c r="X2952" s="139"/>
      <c r="Y2952" s="139"/>
      <c r="Z2952" s="139"/>
    </row>
    <row r="2953" spans="22:26">
      <c r="V2953" s="139"/>
      <c r="W2953" s="139"/>
      <c r="X2953" s="139"/>
      <c r="Y2953" s="139"/>
      <c r="Z2953" s="139"/>
    </row>
    <row r="2954" spans="22:26">
      <c r="V2954" s="139"/>
      <c r="W2954" s="139"/>
      <c r="X2954" s="139"/>
      <c r="Y2954" s="139"/>
      <c r="Z2954" s="139"/>
    </row>
    <row r="2955" spans="22:26">
      <c r="V2955" s="139"/>
      <c r="W2955" s="139"/>
      <c r="X2955" s="139"/>
      <c r="Y2955" s="139"/>
      <c r="Z2955" s="139"/>
    </row>
    <row r="2956" spans="22:26">
      <c r="V2956" s="139"/>
      <c r="W2956" s="139"/>
      <c r="X2956" s="139"/>
      <c r="Y2956" s="139"/>
      <c r="Z2956" s="139"/>
    </row>
    <row r="2957" spans="22:26">
      <c r="V2957" s="139"/>
      <c r="W2957" s="139"/>
      <c r="X2957" s="139"/>
      <c r="Y2957" s="139"/>
      <c r="Z2957" s="139"/>
    </row>
    <row r="2958" spans="22:26">
      <c r="V2958" s="139"/>
      <c r="W2958" s="139"/>
      <c r="X2958" s="139"/>
      <c r="Y2958" s="139"/>
      <c r="Z2958" s="139"/>
    </row>
    <row r="2959" spans="22:26">
      <c r="V2959" s="139"/>
      <c r="W2959" s="139"/>
      <c r="X2959" s="139"/>
      <c r="Y2959" s="139"/>
      <c r="Z2959" s="139"/>
    </row>
    <row r="2960" spans="22:26">
      <c r="V2960" s="139"/>
      <c r="W2960" s="139"/>
      <c r="X2960" s="139"/>
      <c r="Y2960" s="139"/>
      <c r="Z2960" s="139"/>
    </row>
    <row r="2961" spans="22:26">
      <c r="V2961" s="139"/>
      <c r="W2961" s="139"/>
      <c r="X2961" s="139"/>
      <c r="Y2961" s="139"/>
      <c r="Z2961" s="139"/>
    </row>
    <row r="2962" spans="22:26">
      <c r="V2962" s="139"/>
      <c r="W2962" s="139"/>
      <c r="X2962" s="139"/>
      <c r="Y2962" s="139"/>
      <c r="Z2962" s="139"/>
    </row>
    <row r="2963" spans="22:26">
      <c r="V2963" s="139"/>
      <c r="W2963" s="139"/>
      <c r="X2963" s="139"/>
      <c r="Y2963" s="139"/>
      <c r="Z2963" s="139"/>
    </row>
    <row r="2964" spans="22:26">
      <c r="V2964" s="139"/>
      <c r="W2964" s="139"/>
      <c r="X2964" s="139"/>
      <c r="Y2964" s="139"/>
      <c r="Z2964" s="139"/>
    </row>
    <row r="2965" spans="22:26">
      <c r="V2965" s="139"/>
      <c r="W2965" s="139"/>
      <c r="X2965" s="139"/>
      <c r="Y2965" s="139"/>
      <c r="Z2965" s="139"/>
    </row>
    <row r="2966" spans="22:26">
      <c r="V2966" s="139"/>
      <c r="W2966" s="139"/>
      <c r="X2966" s="139"/>
      <c r="Y2966" s="139"/>
      <c r="Z2966" s="139"/>
    </row>
    <row r="2967" spans="22:26">
      <c r="V2967" s="139"/>
      <c r="W2967" s="139"/>
      <c r="X2967" s="139"/>
      <c r="Y2967" s="139"/>
      <c r="Z2967" s="139"/>
    </row>
    <row r="2968" spans="22:26">
      <c r="V2968" s="139"/>
      <c r="W2968" s="139"/>
      <c r="X2968" s="139"/>
      <c r="Y2968" s="139"/>
      <c r="Z2968" s="139"/>
    </row>
    <row r="2969" spans="22:26">
      <c r="V2969" s="139"/>
      <c r="W2969" s="139"/>
      <c r="X2969" s="139"/>
      <c r="Y2969" s="139"/>
      <c r="Z2969" s="139"/>
    </row>
    <row r="2970" spans="22:26">
      <c r="V2970" s="139"/>
      <c r="W2970" s="139"/>
      <c r="X2970" s="139"/>
      <c r="Y2970" s="139"/>
      <c r="Z2970" s="139"/>
    </row>
    <row r="2971" spans="22:26">
      <c r="V2971" s="139"/>
      <c r="W2971" s="139"/>
      <c r="X2971" s="139"/>
      <c r="Y2971" s="139"/>
      <c r="Z2971" s="139"/>
    </row>
    <row r="2972" spans="22:26">
      <c r="V2972" s="139"/>
      <c r="W2972" s="139"/>
      <c r="X2972" s="139"/>
      <c r="Y2972" s="139"/>
      <c r="Z2972" s="139"/>
    </row>
    <row r="2973" spans="22:26">
      <c r="V2973" s="139"/>
      <c r="W2973" s="139"/>
      <c r="X2973" s="139"/>
      <c r="Y2973" s="139"/>
      <c r="Z2973" s="139"/>
    </row>
    <row r="2974" spans="22:26">
      <c r="V2974" s="139"/>
      <c r="W2974" s="139"/>
      <c r="X2974" s="139"/>
      <c r="Y2974" s="139"/>
      <c r="Z2974" s="139"/>
    </row>
    <row r="2975" spans="22:26">
      <c r="V2975" s="139"/>
      <c r="W2975" s="139"/>
      <c r="X2975" s="139"/>
      <c r="Y2975" s="139"/>
      <c r="Z2975" s="139"/>
    </row>
    <row r="2976" spans="22:26">
      <c r="V2976" s="139"/>
      <c r="W2976" s="139"/>
      <c r="X2976" s="139"/>
      <c r="Y2976" s="139"/>
      <c r="Z2976" s="139"/>
    </row>
    <row r="2977" spans="22:26">
      <c r="V2977" s="139"/>
      <c r="W2977" s="139"/>
      <c r="X2977" s="139"/>
      <c r="Y2977" s="139"/>
      <c r="Z2977" s="139"/>
    </row>
    <row r="2978" spans="22:26">
      <c r="V2978" s="139"/>
      <c r="W2978" s="139"/>
      <c r="X2978" s="139"/>
      <c r="Y2978" s="139"/>
      <c r="Z2978" s="139"/>
    </row>
    <row r="2979" spans="22:26">
      <c r="V2979" s="139"/>
      <c r="W2979" s="139"/>
      <c r="X2979" s="139"/>
      <c r="Y2979" s="139"/>
      <c r="Z2979" s="139"/>
    </row>
    <row r="2980" spans="22:26">
      <c r="V2980" s="139"/>
      <c r="W2980" s="139"/>
      <c r="X2980" s="139"/>
      <c r="Y2980" s="139"/>
      <c r="Z2980" s="139"/>
    </row>
    <row r="2981" spans="22:26">
      <c r="V2981" s="139"/>
      <c r="W2981" s="139"/>
      <c r="X2981" s="139"/>
      <c r="Y2981" s="139"/>
      <c r="Z2981" s="139"/>
    </row>
    <row r="2982" spans="22:26">
      <c r="V2982" s="139"/>
      <c r="W2982" s="139"/>
      <c r="X2982" s="139"/>
      <c r="Y2982" s="139"/>
      <c r="Z2982" s="139"/>
    </row>
    <row r="2983" spans="22:26">
      <c r="V2983" s="139"/>
      <c r="W2983" s="139"/>
      <c r="X2983" s="139"/>
      <c r="Y2983" s="139"/>
      <c r="Z2983" s="139"/>
    </row>
    <row r="2984" spans="22:26">
      <c r="V2984" s="139"/>
      <c r="W2984" s="139"/>
      <c r="X2984" s="139"/>
      <c r="Y2984" s="139"/>
      <c r="Z2984" s="139"/>
    </row>
    <row r="2985" spans="22:26">
      <c r="V2985" s="139"/>
      <c r="W2985" s="139"/>
      <c r="X2985" s="139"/>
      <c r="Y2985" s="139"/>
      <c r="Z2985" s="139"/>
    </row>
    <row r="2986" spans="22:26">
      <c r="V2986" s="139"/>
      <c r="W2986" s="139"/>
      <c r="X2986" s="139"/>
      <c r="Y2986" s="139"/>
      <c r="Z2986" s="139"/>
    </row>
    <row r="2987" spans="22:26">
      <c r="V2987" s="139"/>
      <c r="W2987" s="139"/>
      <c r="X2987" s="139"/>
      <c r="Y2987" s="139"/>
      <c r="Z2987" s="139"/>
    </row>
    <row r="2988" spans="22:26">
      <c r="V2988" s="139"/>
      <c r="W2988" s="139"/>
      <c r="X2988" s="139"/>
      <c r="Y2988" s="139"/>
      <c r="Z2988" s="139"/>
    </row>
    <row r="2989" spans="22:26">
      <c r="V2989" s="139"/>
      <c r="W2989" s="139"/>
      <c r="X2989" s="139"/>
      <c r="Y2989" s="139"/>
      <c r="Z2989" s="139"/>
    </row>
    <row r="2990" spans="22:26">
      <c r="V2990" s="139"/>
      <c r="W2990" s="139"/>
      <c r="X2990" s="139"/>
      <c r="Y2990" s="139"/>
      <c r="Z2990" s="139"/>
    </row>
    <row r="2991" spans="22:26">
      <c r="V2991" s="139"/>
      <c r="W2991" s="139"/>
      <c r="X2991" s="139"/>
      <c r="Y2991" s="139"/>
      <c r="Z2991" s="139"/>
    </row>
    <row r="2992" spans="22:26">
      <c r="V2992" s="139"/>
      <c r="W2992" s="139"/>
      <c r="X2992" s="139"/>
      <c r="Y2992" s="139"/>
      <c r="Z2992" s="139"/>
    </row>
    <row r="2993" spans="22:26">
      <c r="V2993" s="139"/>
      <c r="W2993" s="139"/>
      <c r="X2993" s="139"/>
      <c r="Y2993" s="139"/>
      <c r="Z2993" s="139"/>
    </row>
    <row r="2994" spans="22:26">
      <c r="V2994" s="139"/>
      <c r="W2994" s="139"/>
      <c r="X2994" s="139"/>
      <c r="Y2994" s="139"/>
      <c r="Z2994" s="139"/>
    </row>
    <row r="2995" spans="22:26">
      <c r="V2995" s="139"/>
      <c r="W2995" s="139"/>
      <c r="X2995" s="139"/>
      <c r="Y2995" s="139"/>
      <c r="Z2995" s="139"/>
    </row>
    <row r="2996" spans="22:26">
      <c r="V2996" s="139"/>
      <c r="W2996" s="139"/>
      <c r="X2996" s="139"/>
      <c r="Y2996" s="139"/>
      <c r="Z2996" s="139"/>
    </row>
    <row r="2997" spans="22:26">
      <c r="V2997" s="139"/>
      <c r="W2997" s="139"/>
      <c r="X2997" s="139"/>
      <c r="Y2997" s="139"/>
      <c r="Z2997" s="139"/>
    </row>
    <row r="2998" spans="22:26">
      <c r="V2998" s="139"/>
      <c r="W2998" s="139"/>
      <c r="X2998" s="139"/>
      <c r="Y2998" s="139"/>
      <c r="Z2998" s="139"/>
    </row>
    <row r="2999" spans="22:26">
      <c r="V2999" s="139"/>
      <c r="W2999" s="139"/>
      <c r="X2999" s="139"/>
      <c r="Y2999" s="139"/>
      <c r="Z2999" s="139"/>
    </row>
    <row r="3000" spans="22:26">
      <c r="V3000" s="139"/>
      <c r="W3000" s="139"/>
      <c r="X3000" s="139"/>
      <c r="Y3000" s="139"/>
      <c r="Z3000" s="139"/>
    </row>
    <row r="3001" spans="22:26">
      <c r="V3001" s="139"/>
      <c r="W3001" s="139"/>
      <c r="X3001" s="139"/>
      <c r="Y3001" s="139"/>
      <c r="Z3001" s="139"/>
    </row>
    <row r="3002" spans="22:26">
      <c r="V3002" s="139"/>
      <c r="W3002" s="139"/>
      <c r="X3002" s="139"/>
      <c r="Y3002" s="139"/>
      <c r="Z3002" s="139"/>
    </row>
    <row r="3003" spans="22:26">
      <c r="V3003" s="139"/>
      <c r="W3003" s="139"/>
      <c r="X3003" s="139"/>
      <c r="Y3003" s="139"/>
      <c r="Z3003" s="139"/>
    </row>
    <row r="3004" spans="22:26">
      <c r="V3004" s="139"/>
      <c r="W3004" s="139"/>
      <c r="X3004" s="139"/>
      <c r="Y3004" s="139"/>
      <c r="Z3004" s="139"/>
    </row>
    <row r="3005" spans="22:26">
      <c r="V3005" s="139"/>
      <c r="W3005" s="139"/>
      <c r="X3005" s="139"/>
      <c r="Y3005" s="139"/>
      <c r="Z3005" s="139"/>
    </row>
    <row r="3006" spans="22:26">
      <c r="V3006" s="139"/>
      <c r="W3006" s="139"/>
      <c r="X3006" s="139"/>
      <c r="Y3006" s="139"/>
      <c r="Z3006" s="139"/>
    </row>
    <row r="3007" spans="22:26">
      <c r="V3007" s="139"/>
      <c r="W3007" s="139"/>
      <c r="X3007" s="139"/>
      <c r="Y3007" s="139"/>
      <c r="Z3007" s="139"/>
    </row>
    <row r="3008" spans="22:26">
      <c r="V3008" s="139"/>
      <c r="W3008" s="139"/>
      <c r="X3008" s="139"/>
      <c r="Y3008" s="139"/>
      <c r="Z3008" s="139"/>
    </row>
    <row r="3009" spans="22:26">
      <c r="V3009" s="139"/>
      <c r="W3009" s="139"/>
      <c r="X3009" s="139"/>
      <c r="Y3009" s="139"/>
      <c r="Z3009" s="139"/>
    </row>
    <row r="3010" spans="22:26">
      <c r="V3010" s="139"/>
      <c r="W3010" s="139"/>
      <c r="X3010" s="139"/>
      <c r="Y3010" s="139"/>
      <c r="Z3010" s="139"/>
    </row>
    <row r="3011" spans="22:26">
      <c r="V3011" s="139"/>
      <c r="W3011" s="139"/>
      <c r="X3011" s="139"/>
      <c r="Y3011" s="139"/>
      <c r="Z3011" s="139"/>
    </row>
    <row r="3012" spans="22:26">
      <c r="V3012" s="139"/>
      <c r="W3012" s="139"/>
      <c r="X3012" s="139"/>
      <c r="Y3012" s="139"/>
      <c r="Z3012" s="139"/>
    </row>
    <row r="3013" spans="22:26">
      <c r="V3013" s="139"/>
      <c r="W3013" s="139"/>
      <c r="X3013" s="139"/>
      <c r="Y3013" s="139"/>
      <c r="Z3013" s="139"/>
    </row>
    <row r="3014" spans="22:26">
      <c r="V3014" s="139"/>
      <c r="W3014" s="139"/>
      <c r="X3014" s="139"/>
      <c r="Y3014" s="139"/>
      <c r="Z3014" s="139"/>
    </row>
    <row r="3015" spans="22:26">
      <c r="V3015" s="139"/>
      <c r="W3015" s="139"/>
      <c r="X3015" s="139"/>
      <c r="Y3015" s="139"/>
      <c r="Z3015" s="139"/>
    </row>
    <row r="3016" spans="22:26">
      <c r="V3016" s="139"/>
      <c r="W3016" s="139"/>
      <c r="X3016" s="139"/>
      <c r="Y3016" s="139"/>
      <c r="Z3016" s="139"/>
    </row>
    <row r="3017" spans="22:26">
      <c r="V3017" s="139"/>
      <c r="W3017" s="139"/>
      <c r="X3017" s="139"/>
      <c r="Y3017" s="139"/>
      <c r="Z3017" s="139"/>
    </row>
    <row r="3018" spans="22:26">
      <c r="V3018" s="139"/>
      <c r="W3018" s="139"/>
      <c r="X3018" s="139"/>
      <c r="Y3018" s="139"/>
      <c r="Z3018" s="139"/>
    </row>
    <row r="3019" spans="22:26">
      <c r="V3019" s="139"/>
      <c r="W3019" s="139"/>
      <c r="X3019" s="139"/>
      <c r="Y3019" s="139"/>
      <c r="Z3019" s="139"/>
    </row>
    <row r="3020" spans="22:26">
      <c r="V3020" s="139"/>
      <c r="W3020" s="139"/>
      <c r="X3020" s="139"/>
      <c r="Y3020" s="139"/>
      <c r="Z3020" s="139"/>
    </row>
    <row r="3021" spans="22:26">
      <c r="V3021" s="139"/>
      <c r="W3021" s="139"/>
      <c r="X3021" s="139"/>
      <c r="Y3021" s="139"/>
      <c r="Z3021" s="139"/>
    </row>
    <row r="3022" spans="22:26">
      <c r="V3022" s="139"/>
      <c r="W3022" s="139"/>
      <c r="X3022" s="139"/>
      <c r="Y3022" s="139"/>
      <c r="Z3022" s="139"/>
    </row>
    <row r="3023" spans="22:26">
      <c r="V3023" s="139"/>
      <c r="W3023" s="139"/>
      <c r="X3023" s="139"/>
      <c r="Y3023" s="139"/>
      <c r="Z3023" s="139"/>
    </row>
    <row r="3024" spans="22:26">
      <c r="V3024" s="139"/>
      <c r="W3024" s="139"/>
      <c r="X3024" s="139"/>
      <c r="Y3024" s="139"/>
      <c r="Z3024" s="139"/>
    </row>
    <row r="3025" spans="22:26">
      <c r="V3025" s="139"/>
      <c r="W3025" s="139"/>
      <c r="X3025" s="139"/>
      <c r="Y3025" s="139"/>
      <c r="Z3025" s="139"/>
    </row>
    <row r="3026" spans="22:26">
      <c r="V3026" s="139"/>
      <c r="W3026" s="139"/>
      <c r="X3026" s="139"/>
      <c r="Y3026" s="139"/>
      <c r="Z3026" s="139"/>
    </row>
    <row r="3027" spans="22:26">
      <c r="V3027" s="139"/>
      <c r="W3027" s="139"/>
      <c r="X3027" s="139"/>
      <c r="Y3027" s="139"/>
      <c r="Z3027" s="139"/>
    </row>
    <row r="3028" spans="22:26">
      <c r="V3028" s="139"/>
      <c r="W3028" s="139"/>
      <c r="X3028" s="139"/>
      <c r="Y3028" s="139"/>
      <c r="Z3028" s="139"/>
    </row>
    <row r="3029" spans="22:26">
      <c r="V3029" s="139"/>
      <c r="W3029" s="139"/>
      <c r="X3029" s="139"/>
      <c r="Y3029" s="139"/>
      <c r="Z3029" s="139"/>
    </row>
    <row r="3030" spans="22:26">
      <c r="V3030" s="139"/>
      <c r="W3030" s="139"/>
      <c r="X3030" s="139"/>
      <c r="Y3030" s="139"/>
      <c r="Z3030" s="139"/>
    </row>
    <row r="3031" spans="22:26">
      <c r="V3031" s="139"/>
      <c r="W3031" s="139"/>
      <c r="X3031" s="139"/>
      <c r="Y3031" s="139"/>
      <c r="Z3031" s="139"/>
    </row>
    <row r="3032" spans="22:26">
      <c r="V3032" s="139"/>
      <c r="W3032" s="139"/>
      <c r="X3032" s="139"/>
      <c r="Y3032" s="139"/>
      <c r="Z3032" s="139"/>
    </row>
    <row r="3033" spans="22:26">
      <c r="V3033" s="139"/>
      <c r="W3033" s="139"/>
      <c r="X3033" s="139"/>
      <c r="Y3033" s="139"/>
      <c r="Z3033" s="139"/>
    </row>
    <row r="3034" spans="22:26">
      <c r="V3034" s="139"/>
      <c r="W3034" s="139"/>
      <c r="X3034" s="139"/>
      <c r="Y3034" s="139"/>
      <c r="Z3034" s="139"/>
    </row>
    <row r="3035" spans="22:26">
      <c r="V3035" s="139"/>
      <c r="W3035" s="139"/>
      <c r="X3035" s="139"/>
      <c r="Y3035" s="139"/>
      <c r="Z3035" s="139"/>
    </row>
    <row r="3036" spans="22:26">
      <c r="V3036" s="139"/>
      <c r="W3036" s="139"/>
      <c r="X3036" s="139"/>
      <c r="Y3036" s="139"/>
      <c r="Z3036" s="139"/>
    </row>
    <row r="3037" spans="22:26">
      <c r="V3037" s="139"/>
      <c r="W3037" s="139"/>
      <c r="X3037" s="139"/>
      <c r="Y3037" s="139"/>
      <c r="Z3037" s="139"/>
    </row>
    <row r="3038" spans="22:26">
      <c r="V3038" s="139"/>
      <c r="W3038" s="139"/>
      <c r="X3038" s="139"/>
      <c r="Y3038" s="139"/>
      <c r="Z3038" s="139"/>
    </row>
    <row r="3039" spans="22:26">
      <c r="V3039" s="139"/>
      <c r="W3039" s="139"/>
      <c r="X3039" s="139"/>
      <c r="Y3039" s="139"/>
      <c r="Z3039" s="139"/>
    </row>
    <row r="3040" spans="22:26">
      <c r="V3040" s="139"/>
      <c r="W3040" s="139"/>
      <c r="X3040" s="139"/>
      <c r="Y3040" s="139"/>
      <c r="Z3040" s="139"/>
    </row>
    <row r="3041" spans="22:26">
      <c r="V3041" s="139"/>
      <c r="W3041" s="139"/>
      <c r="X3041" s="139"/>
      <c r="Y3041" s="139"/>
      <c r="Z3041" s="139"/>
    </row>
    <row r="3042" spans="22:26">
      <c r="V3042" s="139"/>
      <c r="W3042" s="139"/>
      <c r="X3042" s="139"/>
      <c r="Y3042" s="139"/>
      <c r="Z3042" s="139"/>
    </row>
    <row r="3043" spans="22:26">
      <c r="V3043" s="139"/>
      <c r="W3043" s="139"/>
      <c r="X3043" s="139"/>
      <c r="Y3043" s="139"/>
      <c r="Z3043" s="139"/>
    </row>
    <row r="3044" spans="22:26">
      <c r="V3044" s="139"/>
      <c r="W3044" s="139"/>
      <c r="X3044" s="139"/>
      <c r="Y3044" s="139"/>
      <c r="Z3044" s="139"/>
    </row>
    <row r="3045" spans="22:26">
      <c r="V3045" s="139"/>
      <c r="W3045" s="139"/>
      <c r="X3045" s="139"/>
      <c r="Y3045" s="139"/>
      <c r="Z3045" s="139"/>
    </row>
    <row r="3046" spans="22:26">
      <c r="V3046" s="139"/>
      <c r="W3046" s="139"/>
      <c r="X3046" s="139"/>
      <c r="Y3046" s="139"/>
      <c r="Z3046" s="139"/>
    </row>
    <row r="3047" spans="22:26">
      <c r="V3047" s="139"/>
      <c r="W3047" s="139"/>
      <c r="X3047" s="139"/>
      <c r="Y3047" s="139"/>
      <c r="Z3047" s="139"/>
    </row>
    <row r="3048" spans="22:26">
      <c r="V3048" s="139"/>
      <c r="W3048" s="139"/>
      <c r="X3048" s="139"/>
      <c r="Y3048" s="139"/>
      <c r="Z3048" s="139"/>
    </row>
    <row r="3049" spans="22:26">
      <c r="V3049" s="139"/>
      <c r="W3049" s="139"/>
      <c r="X3049" s="139"/>
      <c r="Y3049" s="139"/>
      <c r="Z3049" s="139"/>
    </row>
    <row r="3050" spans="22:26">
      <c r="V3050" s="139"/>
      <c r="W3050" s="139"/>
      <c r="X3050" s="139"/>
      <c r="Y3050" s="139"/>
      <c r="Z3050" s="139"/>
    </row>
    <row r="3051" spans="22:26">
      <c r="V3051" s="139"/>
      <c r="W3051" s="139"/>
      <c r="X3051" s="139"/>
      <c r="Y3051" s="139"/>
      <c r="Z3051" s="139"/>
    </row>
    <row r="3052" spans="22:26">
      <c r="V3052" s="139"/>
      <c r="W3052" s="139"/>
      <c r="X3052" s="139"/>
      <c r="Y3052" s="139"/>
      <c r="Z3052" s="139"/>
    </row>
    <row r="3053" spans="22:26">
      <c r="V3053" s="139"/>
      <c r="W3053" s="139"/>
      <c r="X3053" s="139"/>
      <c r="Y3053" s="139"/>
      <c r="Z3053" s="139"/>
    </row>
    <row r="3054" spans="22:26">
      <c r="V3054" s="139"/>
      <c r="W3054" s="139"/>
      <c r="X3054" s="139"/>
      <c r="Y3054" s="139"/>
      <c r="Z3054" s="139"/>
    </row>
    <row r="3055" spans="22:26">
      <c r="V3055" s="139"/>
      <c r="W3055" s="139"/>
      <c r="X3055" s="139"/>
      <c r="Y3055" s="139"/>
      <c r="Z3055" s="139"/>
    </row>
    <row r="3056" spans="22:26">
      <c r="V3056" s="139"/>
      <c r="W3056" s="139"/>
      <c r="X3056" s="139"/>
      <c r="Y3056" s="139"/>
      <c r="Z3056" s="139"/>
    </row>
    <row r="3057" spans="22:26">
      <c r="V3057" s="139"/>
      <c r="W3057" s="139"/>
      <c r="X3057" s="139"/>
      <c r="Y3057" s="139"/>
      <c r="Z3057" s="139"/>
    </row>
    <row r="3058" spans="22:26">
      <c r="V3058" s="139"/>
      <c r="W3058" s="139"/>
      <c r="X3058" s="139"/>
      <c r="Y3058" s="139"/>
      <c r="Z3058" s="139"/>
    </row>
    <row r="3059" spans="22:26">
      <c r="V3059" s="139"/>
      <c r="W3059" s="139"/>
      <c r="X3059" s="139"/>
      <c r="Y3059" s="139"/>
      <c r="Z3059" s="139"/>
    </row>
    <row r="3060" spans="22:26">
      <c r="V3060" s="139"/>
      <c r="W3060" s="139"/>
      <c r="X3060" s="139"/>
      <c r="Y3060" s="139"/>
      <c r="Z3060" s="139"/>
    </row>
    <row r="3061" spans="22:26">
      <c r="V3061" s="139"/>
      <c r="W3061" s="139"/>
      <c r="X3061" s="139"/>
      <c r="Y3061" s="139"/>
      <c r="Z3061" s="139"/>
    </row>
    <row r="3062" spans="22:26">
      <c r="V3062" s="139"/>
      <c r="W3062" s="139"/>
      <c r="X3062" s="139"/>
      <c r="Y3062" s="139"/>
      <c r="Z3062" s="139"/>
    </row>
    <row r="3063" spans="22:26">
      <c r="V3063" s="139"/>
      <c r="W3063" s="139"/>
      <c r="X3063" s="139"/>
      <c r="Y3063" s="139"/>
      <c r="Z3063" s="139"/>
    </row>
    <row r="3064" spans="22:26">
      <c r="V3064" s="139"/>
      <c r="W3064" s="139"/>
      <c r="X3064" s="139"/>
      <c r="Y3064" s="139"/>
      <c r="Z3064" s="139"/>
    </row>
    <row r="3065" spans="22:26">
      <c r="V3065" s="139"/>
      <c r="W3065" s="139"/>
      <c r="X3065" s="139"/>
      <c r="Y3065" s="139"/>
      <c r="Z3065" s="139"/>
    </row>
    <row r="3066" spans="22:26">
      <c r="V3066" s="139"/>
      <c r="W3066" s="139"/>
      <c r="X3066" s="139"/>
      <c r="Y3066" s="139"/>
      <c r="Z3066" s="139"/>
    </row>
    <row r="3067" spans="22:26">
      <c r="V3067" s="139"/>
      <c r="W3067" s="139"/>
      <c r="X3067" s="139"/>
      <c r="Y3067" s="139"/>
      <c r="Z3067" s="139"/>
    </row>
    <row r="3068" spans="22:26">
      <c r="V3068" s="139"/>
      <c r="W3068" s="139"/>
      <c r="X3068" s="139"/>
      <c r="Y3068" s="139"/>
      <c r="Z3068" s="139"/>
    </row>
    <row r="3069" spans="22:26">
      <c r="V3069" s="139"/>
      <c r="W3069" s="139"/>
      <c r="X3069" s="139"/>
      <c r="Y3069" s="139"/>
      <c r="Z3069" s="139"/>
    </row>
    <row r="3070" spans="22:26">
      <c r="V3070" s="139"/>
      <c r="W3070" s="139"/>
      <c r="X3070" s="139"/>
      <c r="Y3070" s="139"/>
      <c r="Z3070" s="139"/>
    </row>
    <row r="3071" spans="22:26">
      <c r="V3071" s="139"/>
      <c r="W3071" s="139"/>
      <c r="X3071" s="139"/>
      <c r="Y3071" s="139"/>
      <c r="Z3071" s="139"/>
    </row>
    <row r="3072" spans="22:26">
      <c r="V3072" s="139"/>
      <c r="W3072" s="139"/>
      <c r="X3072" s="139"/>
      <c r="Y3072" s="139"/>
      <c r="Z3072" s="139"/>
    </row>
    <row r="3073" spans="22:26">
      <c r="V3073" s="139"/>
      <c r="W3073" s="139"/>
      <c r="X3073" s="139"/>
      <c r="Y3073" s="139"/>
      <c r="Z3073" s="139"/>
    </row>
    <row r="3074" spans="22:26">
      <c r="V3074" s="139"/>
      <c r="W3074" s="139"/>
      <c r="X3074" s="139"/>
      <c r="Y3074" s="139"/>
      <c r="Z3074" s="139"/>
    </row>
    <row r="3075" spans="22:26">
      <c r="V3075" s="139"/>
      <c r="W3075" s="139"/>
      <c r="X3075" s="139"/>
      <c r="Y3075" s="139"/>
      <c r="Z3075" s="139"/>
    </row>
    <row r="3076" spans="22:26">
      <c r="V3076" s="139"/>
      <c r="W3076" s="139"/>
      <c r="X3076" s="139"/>
      <c r="Y3076" s="139"/>
      <c r="Z3076" s="139"/>
    </row>
    <row r="3077" spans="22:26">
      <c r="V3077" s="139"/>
      <c r="W3077" s="139"/>
      <c r="X3077" s="139"/>
      <c r="Y3077" s="139"/>
      <c r="Z3077" s="139"/>
    </row>
    <row r="3078" spans="22:26">
      <c r="V3078" s="139"/>
      <c r="W3078" s="139"/>
      <c r="X3078" s="139"/>
      <c r="Y3078" s="139"/>
      <c r="Z3078" s="139"/>
    </row>
    <row r="3079" spans="22:26">
      <c r="V3079" s="139"/>
      <c r="W3079" s="139"/>
      <c r="X3079" s="139"/>
      <c r="Y3079" s="139"/>
      <c r="Z3079" s="139"/>
    </row>
    <row r="3080" spans="22:26">
      <c r="V3080" s="139"/>
      <c r="W3080" s="139"/>
      <c r="X3080" s="139"/>
      <c r="Y3080" s="139"/>
      <c r="Z3080" s="139"/>
    </row>
    <row r="3081" spans="22:26">
      <c r="V3081" s="139"/>
      <c r="W3081" s="139"/>
      <c r="X3081" s="139"/>
      <c r="Y3081" s="139"/>
      <c r="Z3081" s="139"/>
    </row>
    <row r="3082" spans="22:26">
      <c r="V3082" s="139"/>
      <c r="W3082" s="139"/>
      <c r="X3082" s="139"/>
      <c r="Y3082" s="139"/>
      <c r="Z3082" s="139"/>
    </row>
    <row r="3083" spans="22:26">
      <c r="V3083" s="139"/>
      <c r="W3083" s="139"/>
      <c r="X3083" s="139"/>
      <c r="Y3083" s="139"/>
      <c r="Z3083" s="139"/>
    </row>
    <row r="3084" spans="22:26">
      <c r="V3084" s="139"/>
      <c r="W3084" s="139"/>
      <c r="X3084" s="139"/>
      <c r="Y3084" s="139"/>
      <c r="Z3084" s="139"/>
    </row>
    <row r="3085" spans="22:26">
      <c r="V3085" s="139"/>
      <c r="W3085" s="139"/>
      <c r="X3085" s="139"/>
      <c r="Y3085" s="139"/>
      <c r="Z3085" s="139"/>
    </row>
    <row r="3086" spans="22:26">
      <c r="V3086" s="139"/>
      <c r="W3086" s="139"/>
      <c r="X3086" s="139"/>
      <c r="Y3086" s="139"/>
      <c r="Z3086" s="139"/>
    </row>
    <row r="3087" spans="22:26">
      <c r="V3087" s="139"/>
      <c r="W3087" s="139"/>
      <c r="X3087" s="139"/>
      <c r="Y3087" s="139"/>
      <c r="Z3087" s="139"/>
    </row>
    <row r="3088" spans="22:26">
      <c r="V3088" s="139"/>
      <c r="W3088" s="139"/>
      <c r="X3088" s="139"/>
      <c r="Y3088" s="139"/>
      <c r="Z3088" s="139"/>
    </row>
    <row r="3089" spans="22:26">
      <c r="V3089" s="139"/>
      <c r="W3089" s="139"/>
      <c r="X3089" s="139"/>
      <c r="Y3089" s="139"/>
      <c r="Z3089" s="139"/>
    </row>
    <row r="3090" spans="22:26">
      <c r="V3090" s="139"/>
      <c r="W3090" s="139"/>
      <c r="X3090" s="139"/>
      <c r="Y3090" s="139"/>
      <c r="Z3090" s="139"/>
    </row>
    <row r="3091" spans="22:26">
      <c r="V3091" s="139"/>
      <c r="W3091" s="139"/>
      <c r="X3091" s="139"/>
      <c r="Y3091" s="139"/>
      <c r="Z3091" s="139"/>
    </row>
    <row r="3092" spans="22:26">
      <c r="V3092" s="139"/>
      <c r="W3092" s="139"/>
      <c r="X3092" s="139"/>
      <c r="Y3092" s="139"/>
      <c r="Z3092" s="139"/>
    </row>
    <row r="3093" spans="22:26">
      <c r="V3093" s="139"/>
      <c r="W3093" s="139"/>
      <c r="X3093" s="139"/>
      <c r="Y3093" s="139"/>
      <c r="Z3093" s="139"/>
    </row>
    <row r="3094" spans="22:26">
      <c r="V3094" s="139"/>
      <c r="W3094" s="139"/>
      <c r="X3094" s="139"/>
      <c r="Y3094" s="139"/>
      <c r="Z3094" s="139"/>
    </row>
    <row r="3095" spans="22:26">
      <c r="V3095" s="139"/>
      <c r="W3095" s="139"/>
      <c r="X3095" s="139"/>
      <c r="Y3095" s="139"/>
      <c r="Z3095" s="139"/>
    </row>
    <row r="3096" spans="22:26">
      <c r="V3096" s="139"/>
      <c r="W3096" s="139"/>
      <c r="X3096" s="139"/>
      <c r="Y3096" s="139"/>
      <c r="Z3096" s="139"/>
    </row>
    <row r="3097" spans="22:26">
      <c r="V3097" s="139"/>
      <c r="W3097" s="139"/>
      <c r="X3097" s="139"/>
      <c r="Y3097" s="139"/>
      <c r="Z3097" s="139"/>
    </row>
    <row r="3098" spans="22:26">
      <c r="V3098" s="139"/>
      <c r="W3098" s="139"/>
      <c r="X3098" s="139"/>
      <c r="Y3098" s="139"/>
      <c r="Z3098" s="139"/>
    </row>
    <row r="3099" spans="22:26">
      <c r="V3099" s="139"/>
      <c r="W3099" s="139"/>
      <c r="X3099" s="139"/>
      <c r="Y3099" s="139"/>
      <c r="Z3099" s="139"/>
    </row>
    <row r="3100" spans="22:26">
      <c r="V3100" s="139"/>
      <c r="W3100" s="139"/>
      <c r="X3100" s="139"/>
      <c r="Y3100" s="139"/>
      <c r="Z3100" s="139"/>
    </row>
    <row r="3101" spans="22:26">
      <c r="V3101" s="139"/>
      <c r="W3101" s="139"/>
      <c r="X3101" s="139"/>
      <c r="Y3101" s="139"/>
      <c r="Z3101" s="139"/>
    </row>
    <row r="3102" spans="22:26">
      <c r="V3102" s="139"/>
      <c r="W3102" s="139"/>
      <c r="X3102" s="139"/>
      <c r="Y3102" s="139"/>
      <c r="Z3102" s="139"/>
    </row>
    <row r="3103" spans="22:26">
      <c r="V3103" s="139"/>
      <c r="W3103" s="139"/>
      <c r="X3103" s="139"/>
      <c r="Y3103" s="139"/>
      <c r="Z3103" s="139"/>
    </row>
    <row r="3104" spans="22:26">
      <c r="V3104" s="139"/>
      <c r="W3104" s="139"/>
      <c r="X3104" s="139"/>
      <c r="Y3104" s="139"/>
      <c r="Z3104" s="139"/>
    </row>
    <row r="3105" spans="22:26">
      <c r="V3105" s="139"/>
      <c r="W3105" s="139"/>
      <c r="X3105" s="139"/>
      <c r="Y3105" s="139"/>
      <c r="Z3105" s="139"/>
    </row>
    <row r="3106" spans="22:26">
      <c r="V3106" s="139"/>
      <c r="W3106" s="139"/>
      <c r="X3106" s="139"/>
      <c r="Y3106" s="139"/>
      <c r="Z3106" s="139"/>
    </row>
    <row r="3107" spans="22:26">
      <c r="V3107" s="139"/>
      <c r="W3107" s="139"/>
      <c r="X3107" s="139"/>
      <c r="Y3107" s="139"/>
      <c r="Z3107" s="139"/>
    </row>
    <row r="3108" spans="22:26">
      <c r="V3108" s="139"/>
      <c r="W3108" s="139"/>
      <c r="X3108" s="139"/>
      <c r="Y3108" s="139"/>
      <c r="Z3108" s="139"/>
    </row>
    <row r="3109" spans="22:26">
      <c r="V3109" s="139"/>
      <c r="W3109" s="139"/>
      <c r="X3109" s="139"/>
      <c r="Y3109" s="139"/>
      <c r="Z3109" s="139"/>
    </row>
    <row r="3110" spans="22:26">
      <c r="V3110" s="139"/>
      <c r="W3110" s="139"/>
      <c r="X3110" s="139"/>
      <c r="Y3110" s="139"/>
      <c r="Z3110" s="139"/>
    </row>
    <row r="3111" spans="22:26">
      <c r="V3111" s="139"/>
      <c r="W3111" s="139"/>
      <c r="X3111" s="139"/>
      <c r="Y3111" s="139"/>
      <c r="Z3111" s="139"/>
    </row>
    <row r="3112" spans="22:26">
      <c r="V3112" s="139"/>
      <c r="W3112" s="139"/>
      <c r="X3112" s="139"/>
      <c r="Y3112" s="139"/>
      <c r="Z3112" s="139"/>
    </row>
    <row r="3113" spans="22:26">
      <c r="V3113" s="139"/>
      <c r="W3113" s="139"/>
      <c r="X3113" s="139"/>
      <c r="Y3113" s="139"/>
      <c r="Z3113" s="139"/>
    </row>
    <row r="3114" spans="22:26">
      <c r="V3114" s="139"/>
      <c r="W3114" s="139"/>
      <c r="X3114" s="139"/>
      <c r="Y3114" s="139"/>
      <c r="Z3114" s="139"/>
    </row>
    <row r="3115" spans="22:26">
      <c r="V3115" s="139"/>
      <c r="W3115" s="139"/>
      <c r="X3115" s="139"/>
      <c r="Y3115" s="139"/>
      <c r="Z3115" s="139"/>
    </row>
    <row r="3116" spans="22:26">
      <c r="V3116" s="139"/>
      <c r="W3116" s="139"/>
      <c r="X3116" s="139"/>
      <c r="Y3116" s="139"/>
      <c r="Z3116" s="139"/>
    </row>
    <row r="3117" spans="22:26">
      <c r="V3117" s="139"/>
      <c r="W3117" s="139"/>
      <c r="X3117" s="139"/>
      <c r="Y3117" s="139"/>
      <c r="Z3117" s="139"/>
    </row>
    <row r="3118" spans="22:26">
      <c r="V3118" s="139"/>
      <c r="W3118" s="139"/>
      <c r="X3118" s="139"/>
      <c r="Y3118" s="139"/>
      <c r="Z3118" s="139"/>
    </row>
    <row r="3119" spans="22:26">
      <c r="V3119" s="139"/>
      <c r="W3119" s="139"/>
      <c r="X3119" s="139"/>
      <c r="Y3119" s="139"/>
      <c r="Z3119" s="139"/>
    </row>
    <row r="3120" spans="22:26">
      <c r="V3120" s="139"/>
      <c r="W3120" s="139"/>
      <c r="X3120" s="139"/>
      <c r="Y3120" s="139"/>
      <c r="Z3120" s="139"/>
    </row>
    <row r="3121" spans="22:26">
      <c r="V3121" s="139"/>
      <c r="W3121" s="139"/>
      <c r="X3121" s="139"/>
      <c r="Y3121" s="139"/>
      <c r="Z3121" s="139"/>
    </row>
    <row r="3122" spans="22:26">
      <c r="V3122" s="139"/>
      <c r="W3122" s="139"/>
      <c r="X3122" s="139"/>
      <c r="Y3122" s="139"/>
      <c r="Z3122" s="139"/>
    </row>
    <row r="3123" spans="22:26">
      <c r="V3123" s="139"/>
      <c r="W3123" s="139"/>
      <c r="X3123" s="139"/>
      <c r="Y3123" s="139"/>
      <c r="Z3123" s="139"/>
    </row>
    <row r="3124" spans="22:26">
      <c r="V3124" s="139"/>
      <c r="W3124" s="139"/>
      <c r="X3124" s="139"/>
      <c r="Y3124" s="139"/>
      <c r="Z3124" s="139"/>
    </row>
    <row r="3125" spans="22:26">
      <c r="V3125" s="139"/>
      <c r="W3125" s="139"/>
      <c r="X3125" s="139"/>
      <c r="Y3125" s="139"/>
      <c r="Z3125" s="139"/>
    </row>
    <row r="3126" spans="22:26">
      <c r="V3126" s="139"/>
      <c r="W3126" s="139"/>
      <c r="X3126" s="139"/>
      <c r="Y3126" s="139"/>
      <c r="Z3126" s="139"/>
    </row>
    <row r="3127" spans="22:26">
      <c r="V3127" s="139"/>
      <c r="W3127" s="139"/>
      <c r="X3127" s="139"/>
      <c r="Y3127" s="139"/>
      <c r="Z3127" s="139"/>
    </row>
    <row r="3128" spans="22:26">
      <c r="V3128" s="139"/>
      <c r="W3128" s="139"/>
      <c r="X3128" s="139"/>
      <c r="Y3128" s="139"/>
      <c r="Z3128" s="139"/>
    </row>
    <row r="3129" spans="22:26">
      <c r="V3129" s="139"/>
      <c r="W3129" s="139"/>
      <c r="X3129" s="139"/>
      <c r="Y3129" s="139"/>
      <c r="Z3129" s="139"/>
    </row>
    <row r="3130" spans="22:26">
      <c r="V3130" s="139"/>
      <c r="W3130" s="139"/>
      <c r="X3130" s="139"/>
      <c r="Y3130" s="139"/>
      <c r="Z3130" s="139"/>
    </row>
    <row r="3131" spans="22:26">
      <c r="V3131" s="139"/>
      <c r="W3131" s="139"/>
      <c r="X3131" s="139"/>
      <c r="Y3131" s="139"/>
      <c r="Z3131" s="139"/>
    </row>
    <row r="3132" spans="22:26">
      <c r="V3132" s="139"/>
      <c r="W3132" s="139"/>
      <c r="X3132" s="139"/>
      <c r="Y3132" s="139"/>
      <c r="Z3132" s="139"/>
    </row>
    <row r="3133" spans="22:26">
      <c r="V3133" s="139"/>
      <c r="W3133" s="139"/>
      <c r="X3133" s="139"/>
      <c r="Y3133" s="139"/>
      <c r="Z3133" s="139"/>
    </row>
    <row r="3134" spans="22:26">
      <c r="V3134" s="139"/>
      <c r="W3134" s="139"/>
      <c r="X3134" s="139"/>
      <c r="Y3134" s="139"/>
      <c r="Z3134" s="139"/>
    </row>
    <row r="3135" spans="22:26">
      <c r="V3135" s="139"/>
      <c r="W3135" s="139"/>
      <c r="X3135" s="139"/>
      <c r="Y3135" s="139"/>
      <c r="Z3135" s="139"/>
    </row>
    <row r="3136" spans="22:26">
      <c r="V3136" s="139"/>
      <c r="W3136" s="139"/>
      <c r="X3136" s="139"/>
      <c r="Y3136" s="139"/>
      <c r="Z3136" s="139"/>
    </row>
    <row r="3137" spans="22:26">
      <c r="V3137" s="139"/>
      <c r="W3137" s="139"/>
      <c r="X3137" s="139"/>
      <c r="Y3137" s="139"/>
      <c r="Z3137" s="139"/>
    </row>
    <row r="3138" spans="22:26">
      <c r="V3138" s="139"/>
      <c r="W3138" s="139"/>
      <c r="X3138" s="139"/>
      <c r="Y3138" s="139"/>
      <c r="Z3138" s="139"/>
    </row>
    <row r="3139" spans="22:26">
      <c r="V3139" s="139"/>
      <c r="W3139" s="139"/>
      <c r="X3139" s="139"/>
      <c r="Y3139" s="139"/>
      <c r="Z3139" s="139"/>
    </row>
    <row r="3140" spans="22:26">
      <c r="V3140" s="139"/>
      <c r="W3140" s="139"/>
      <c r="X3140" s="139"/>
      <c r="Y3140" s="139"/>
      <c r="Z3140" s="139"/>
    </row>
    <row r="3141" spans="22:26">
      <c r="V3141" s="139"/>
      <c r="W3141" s="139"/>
      <c r="X3141" s="139"/>
      <c r="Y3141" s="139"/>
      <c r="Z3141" s="139"/>
    </row>
    <row r="3142" spans="22:26">
      <c r="V3142" s="139"/>
      <c r="W3142" s="139"/>
      <c r="X3142" s="139"/>
      <c r="Y3142" s="139"/>
      <c r="Z3142" s="139"/>
    </row>
    <row r="3143" spans="22:26">
      <c r="V3143" s="139"/>
      <c r="W3143" s="139"/>
      <c r="X3143" s="139"/>
      <c r="Y3143" s="139"/>
      <c r="Z3143" s="139"/>
    </row>
    <row r="3144" spans="22:26">
      <c r="V3144" s="139"/>
      <c r="W3144" s="139"/>
      <c r="X3144" s="139"/>
      <c r="Y3144" s="139"/>
      <c r="Z3144" s="139"/>
    </row>
    <row r="3145" spans="22:26">
      <c r="V3145" s="139"/>
      <c r="W3145" s="139"/>
      <c r="X3145" s="139"/>
      <c r="Y3145" s="139"/>
      <c r="Z3145" s="139"/>
    </row>
    <row r="3146" spans="22:26">
      <c r="V3146" s="139"/>
      <c r="W3146" s="139"/>
      <c r="X3146" s="139"/>
      <c r="Y3146" s="139"/>
      <c r="Z3146" s="139"/>
    </row>
    <row r="3147" spans="22:26">
      <c r="V3147" s="139"/>
      <c r="W3147" s="139"/>
      <c r="X3147" s="139"/>
      <c r="Y3147" s="139"/>
      <c r="Z3147" s="139"/>
    </row>
    <row r="3148" spans="22:26">
      <c r="V3148" s="139"/>
      <c r="W3148" s="139"/>
      <c r="X3148" s="139"/>
      <c r="Y3148" s="139"/>
      <c r="Z3148" s="139"/>
    </row>
    <row r="3149" spans="22:26">
      <c r="V3149" s="139"/>
      <c r="W3149" s="139"/>
      <c r="X3149" s="139"/>
      <c r="Y3149" s="139"/>
      <c r="Z3149" s="139"/>
    </row>
    <row r="3150" spans="22:26">
      <c r="V3150" s="139"/>
      <c r="W3150" s="139"/>
      <c r="X3150" s="139"/>
      <c r="Y3150" s="139"/>
      <c r="Z3150" s="139"/>
    </row>
    <row r="3151" spans="22:26">
      <c r="V3151" s="139"/>
      <c r="W3151" s="139"/>
      <c r="X3151" s="139"/>
      <c r="Y3151" s="139"/>
      <c r="Z3151" s="139"/>
    </row>
    <row r="3152" spans="22:26">
      <c r="V3152" s="139"/>
      <c r="W3152" s="139"/>
      <c r="X3152" s="139"/>
      <c r="Y3152" s="139"/>
      <c r="Z3152" s="139"/>
    </row>
    <row r="3153" spans="22:26">
      <c r="V3153" s="139"/>
      <c r="W3153" s="139"/>
      <c r="X3153" s="139"/>
      <c r="Y3153" s="139"/>
      <c r="Z3153" s="139"/>
    </row>
    <row r="3154" spans="22:26">
      <c r="V3154" s="139"/>
      <c r="W3154" s="139"/>
      <c r="X3154" s="139"/>
      <c r="Y3154" s="139"/>
      <c r="Z3154" s="139"/>
    </row>
    <row r="3155" spans="22:26">
      <c r="V3155" s="139"/>
      <c r="W3155" s="139"/>
      <c r="X3155" s="139"/>
      <c r="Y3155" s="139"/>
      <c r="Z3155" s="139"/>
    </row>
    <row r="3156" spans="22:26">
      <c r="V3156" s="139"/>
      <c r="W3156" s="139"/>
      <c r="X3156" s="139"/>
      <c r="Y3156" s="139"/>
      <c r="Z3156" s="139"/>
    </row>
    <row r="3157" spans="22:26">
      <c r="V3157" s="139"/>
      <c r="W3157" s="139"/>
      <c r="X3157" s="139"/>
      <c r="Y3157" s="139"/>
      <c r="Z3157" s="139"/>
    </row>
    <row r="3158" spans="22:26">
      <c r="V3158" s="139"/>
      <c r="W3158" s="139"/>
      <c r="X3158" s="139"/>
      <c r="Y3158" s="139"/>
      <c r="Z3158" s="139"/>
    </row>
    <row r="3159" spans="22:26">
      <c r="V3159" s="139"/>
      <c r="W3159" s="139"/>
      <c r="X3159" s="139"/>
      <c r="Y3159" s="139"/>
      <c r="Z3159" s="139"/>
    </row>
    <row r="3160" spans="22:26">
      <c r="V3160" s="139"/>
      <c r="W3160" s="139"/>
      <c r="X3160" s="139"/>
      <c r="Y3160" s="139"/>
      <c r="Z3160" s="139"/>
    </row>
    <row r="3161" spans="22:26">
      <c r="V3161" s="139"/>
      <c r="W3161" s="139"/>
      <c r="X3161" s="139"/>
      <c r="Y3161" s="139"/>
      <c r="Z3161" s="139"/>
    </row>
    <row r="3162" spans="22:26">
      <c r="V3162" s="139"/>
      <c r="W3162" s="139"/>
      <c r="X3162" s="139"/>
      <c r="Y3162" s="139"/>
      <c r="Z3162" s="139"/>
    </row>
    <row r="3163" spans="22:26">
      <c r="V3163" s="139"/>
      <c r="W3163" s="139"/>
      <c r="X3163" s="139"/>
      <c r="Y3163" s="139"/>
      <c r="Z3163" s="139"/>
    </row>
    <row r="3164" spans="22:26">
      <c r="V3164" s="139"/>
      <c r="W3164" s="139"/>
      <c r="X3164" s="139"/>
      <c r="Y3164" s="139"/>
      <c r="Z3164" s="139"/>
    </row>
    <row r="3165" spans="22:26">
      <c r="V3165" s="139"/>
      <c r="W3165" s="139"/>
      <c r="X3165" s="139"/>
      <c r="Y3165" s="139"/>
      <c r="Z3165" s="139"/>
    </row>
    <row r="3166" spans="22:26">
      <c r="V3166" s="139"/>
      <c r="W3166" s="139"/>
      <c r="X3166" s="139"/>
      <c r="Y3166" s="139"/>
      <c r="Z3166" s="139"/>
    </row>
    <row r="3167" spans="22:26">
      <c r="V3167" s="139"/>
      <c r="W3167" s="139"/>
      <c r="X3167" s="139"/>
      <c r="Y3167" s="139"/>
      <c r="Z3167" s="139"/>
    </row>
    <row r="3168" spans="22:26">
      <c r="V3168" s="139"/>
      <c r="W3168" s="139"/>
      <c r="X3168" s="139"/>
      <c r="Y3168" s="139"/>
      <c r="Z3168" s="139"/>
    </row>
    <row r="3169" spans="22:26">
      <c r="V3169" s="139"/>
      <c r="W3169" s="139"/>
      <c r="X3169" s="139"/>
      <c r="Y3169" s="139"/>
      <c r="Z3169" s="139"/>
    </row>
    <row r="3170" spans="22:26">
      <c r="V3170" s="139"/>
      <c r="W3170" s="139"/>
      <c r="X3170" s="139"/>
      <c r="Y3170" s="139"/>
      <c r="Z3170" s="139"/>
    </row>
    <row r="3171" spans="22:26">
      <c r="V3171" s="139"/>
      <c r="W3171" s="139"/>
      <c r="X3171" s="139"/>
      <c r="Y3171" s="139"/>
      <c r="Z3171" s="139"/>
    </row>
    <row r="3172" spans="22:26">
      <c r="V3172" s="139"/>
      <c r="W3172" s="139"/>
      <c r="X3172" s="139"/>
      <c r="Y3172" s="139"/>
      <c r="Z3172" s="139"/>
    </row>
    <row r="3173" spans="22:26">
      <c r="V3173" s="139"/>
      <c r="W3173" s="139"/>
      <c r="X3173" s="139"/>
      <c r="Y3173" s="139"/>
      <c r="Z3173" s="139"/>
    </row>
    <row r="3174" spans="22:26">
      <c r="V3174" s="139"/>
      <c r="W3174" s="139"/>
      <c r="X3174" s="139"/>
      <c r="Y3174" s="139"/>
      <c r="Z3174" s="139"/>
    </row>
    <row r="3175" spans="22:26">
      <c r="V3175" s="139"/>
      <c r="W3175" s="139"/>
      <c r="X3175" s="139"/>
      <c r="Y3175" s="139"/>
      <c r="Z3175" s="139"/>
    </row>
    <row r="3176" spans="22:26">
      <c r="V3176" s="139"/>
      <c r="W3176" s="139"/>
      <c r="X3176" s="139"/>
      <c r="Y3176" s="139"/>
      <c r="Z3176" s="139"/>
    </row>
    <row r="3177" spans="22:26">
      <c r="V3177" s="139"/>
      <c r="W3177" s="139"/>
      <c r="X3177" s="139"/>
      <c r="Y3177" s="139"/>
      <c r="Z3177" s="139"/>
    </row>
    <row r="3178" spans="22:26">
      <c r="V3178" s="139"/>
      <c r="W3178" s="139"/>
      <c r="X3178" s="139"/>
      <c r="Y3178" s="139"/>
      <c r="Z3178" s="139"/>
    </row>
    <row r="3179" spans="22:26">
      <c r="V3179" s="139"/>
      <c r="W3179" s="139"/>
      <c r="X3179" s="139"/>
      <c r="Y3179" s="139"/>
      <c r="Z3179" s="139"/>
    </row>
    <row r="3180" spans="22:26">
      <c r="V3180" s="139"/>
      <c r="W3180" s="139"/>
      <c r="X3180" s="139"/>
      <c r="Y3180" s="139"/>
      <c r="Z3180" s="139"/>
    </row>
    <row r="3181" spans="22:26">
      <c r="V3181" s="139"/>
      <c r="W3181" s="139"/>
      <c r="X3181" s="139"/>
      <c r="Y3181" s="139"/>
      <c r="Z3181" s="139"/>
    </row>
    <row r="3182" spans="22:26">
      <c r="V3182" s="139"/>
      <c r="W3182" s="139"/>
      <c r="X3182" s="139"/>
      <c r="Y3182" s="139"/>
      <c r="Z3182" s="139"/>
    </row>
    <row r="3183" spans="22:26">
      <c r="V3183" s="139"/>
      <c r="W3183" s="139"/>
      <c r="X3183" s="139"/>
      <c r="Y3183" s="139"/>
      <c r="Z3183" s="139"/>
    </row>
    <row r="3184" spans="22:26">
      <c r="V3184" s="139"/>
      <c r="W3184" s="139"/>
      <c r="X3184" s="139"/>
      <c r="Y3184" s="139"/>
      <c r="Z3184" s="139"/>
    </row>
    <row r="3185" spans="22:26">
      <c r="V3185" s="139"/>
      <c r="W3185" s="139"/>
      <c r="X3185" s="139"/>
      <c r="Y3185" s="139"/>
      <c r="Z3185" s="139"/>
    </row>
    <row r="3186" spans="22:26">
      <c r="V3186" s="139"/>
      <c r="W3186" s="139"/>
      <c r="X3186" s="139"/>
      <c r="Y3186" s="139"/>
      <c r="Z3186" s="139"/>
    </row>
    <row r="3187" spans="22:26">
      <c r="V3187" s="139"/>
      <c r="W3187" s="139"/>
      <c r="X3187" s="139"/>
      <c r="Y3187" s="139"/>
      <c r="Z3187" s="139"/>
    </row>
    <row r="3188" spans="22:26">
      <c r="V3188" s="139"/>
      <c r="W3188" s="139"/>
      <c r="X3188" s="139"/>
      <c r="Y3188" s="139"/>
      <c r="Z3188" s="139"/>
    </row>
    <row r="3189" spans="22:26">
      <c r="V3189" s="139"/>
      <c r="W3189" s="139"/>
      <c r="X3189" s="139"/>
      <c r="Y3189" s="139"/>
      <c r="Z3189" s="139"/>
    </row>
    <row r="3190" spans="22:26">
      <c r="V3190" s="139"/>
      <c r="W3190" s="139"/>
      <c r="X3190" s="139"/>
      <c r="Y3190" s="139"/>
      <c r="Z3190" s="139"/>
    </row>
    <row r="3191" spans="22:26">
      <c r="V3191" s="139"/>
      <c r="W3191" s="139"/>
      <c r="X3191" s="139"/>
      <c r="Y3191" s="139"/>
      <c r="Z3191" s="139"/>
    </row>
    <row r="3192" spans="22:26">
      <c r="V3192" s="139"/>
      <c r="W3192" s="139"/>
      <c r="X3192" s="139"/>
      <c r="Y3192" s="139"/>
      <c r="Z3192" s="139"/>
    </row>
    <row r="3193" spans="22:26">
      <c r="V3193" s="139"/>
      <c r="W3193" s="139"/>
      <c r="X3193" s="139"/>
      <c r="Y3193" s="139"/>
      <c r="Z3193" s="139"/>
    </row>
    <row r="3194" spans="22:26">
      <c r="V3194" s="139"/>
      <c r="W3194" s="139"/>
      <c r="X3194" s="139"/>
      <c r="Y3194" s="139"/>
      <c r="Z3194" s="139"/>
    </row>
    <row r="3195" spans="22:26">
      <c r="V3195" s="139"/>
      <c r="W3195" s="139"/>
      <c r="X3195" s="139"/>
      <c r="Y3195" s="139"/>
      <c r="Z3195" s="139"/>
    </row>
    <row r="3196" spans="22:26">
      <c r="V3196" s="139"/>
      <c r="W3196" s="139"/>
      <c r="X3196" s="139"/>
      <c r="Y3196" s="139"/>
      <c r="Z3196" s="139"/>
    </row>
    <row r="3197" spans="22:26">
      <c r="V3197" s="139"/>
      <c r="W3197" s="139"/>
      <c r="X3197" s="139"/>
      <c r="Y3197" s="139"/>
      <c r="Z3197" s="139"/>
    </row>
    <row r="3198" spans="22:26">
      <c r="V3198" s="139"/>
      <c r="W3198" s="139"/>
      <c r="X3198" s="139"/>
      <c r="Y3198" s="139"/>
      <c r="Z3198" s="139"/>
    </row>
    <row r="3199" spans="22:26">
      <c r="V3199" s="139"/>
      <c r="W3199" s="139"/>
      <c r="X3199" s="139"/>
      <c r="Y3199" s="139"/>
      <c r="Z3199" s="139"/>
    </row>
    <row r="3200" spans="22:26">
      <c r="V3200" s="139"/>
      <c r="W3200" s="139"/>
      <c r="X3200" s="139"/>
      <c r="Y3200" s="139"/>
      <c r="Z3200" s="139"/>
    </row>
    <row r="3201" spans="22:26">
      <c r="V3201" s="139"/>
      <c r="W3201" s="139"/>
      <c r="X3201" s="139"/>
      <c r="Y3201" s="139"/>
      <c r="Z3201" s="139"/>
    </row>
    <row r="3202" spans="22:26">
      <c r="V3202" s="139"/>
      <c r="W3202" s="139"/>
      <c r="X3202" s="139"/>
      <c r="Y3202" s="139"/>
      <c r="Z3202" s="139"/>
    </row>
    <row r="3203" spans="22:26">
      <c r="V3203" s="139"/>
      <c r="W3203" s="139"/>
      <c r="X3203" s="139"/>
      <c r="Y3203" s="139"/>
      <c r="Z3203" s="139"/>
    </row>
    <row r="3204" spans="22:26">
      <c r="V3204" s="139"/>
      <c r="W3204" s="139"/>
      <c r="X3204" s="139"/>
      <c r="Y3204" s="139"/>
      <c r="Z3204" s="139"/>
    </row>
    <row r="3205" spans="22:26">
      <c r="V3205" s="139"/>
      <c r="W3205" s="139"/>
      <c r="X3205" s="139"/>
      <c r="Y3205" s="139"/>
      <c r="Z3205" s="139"/>
    </row>
    <row r="3206" spans="22:26">
      <c r="V3206" s="139"/>
      <c r="W3206" s="139"/>
      <c r="X3206" s="139"/>
      <c r="Y3206" s="139"/>
      <c r="Z3206" s="139"/>
    </row>
    <row r="3207" spans="22:26">
      <c r="V3207" s="139"/>
      <c r="W3207" s="139"/>
      <c r="X3207" s="139"/>
      <c r="Y3207" s="139"/>
      <c r="Z3207" s="139"/>
    </row>
    <row r="3208" spans="22:26">
      <c r="V3208" s="139"/>
      <c r="W3208" s="139"/>
      <c r="X3208" s="139"/>
      <c r="Y3208" s="139"/>
      <c r="Z3208" s="139"/>
    </row>
    <row r="3209" spans="22:26">
      <c r="V3209" s="139"/>
      <c r="W3209" s="139"/>
      <c r="X3209" s="139"/>
      <c r="Y3209" s="139"/>
      <c r="Z3209" s="139"/>
    </row>
    <row r="3210" spans="22:26">
      <c r="V3210" s="139"/>
      <c r="W3210" s="139"/>
      <c r="X3210" s="139"/>
      <c r="Y3210" s="139"/>
      <c r="Z3210" s="139"/>
    </row>
    <row r="3211" spans="22:26">
      <c r="V3211" s="139"/>
      <c r="W3211" s="139"/>
      <c r="X3211" s="139"/>
      <c r="Y3211" s="139"/>
      <c r="Z3211" s="139"/>
    </row>
    <row r="3212" spans="22:26">
      <c r="V3212" s="139"/>
      <c r="W3212" s="139"/>
      <c r="X3212" s="139"/>
      <c r="Y3212" s="139"/>
      <c r="Z3212" s="139"/>
    </row>
    <row r="3213" spans="22:26">
      <c r="V3213" s="139"/>
      <c r="W3213" s="139"/>
      <c r="X3213" s="139"/>
      <c r="Y3213" s="139"/>
      <c r="Z3213" s="139"/>
    </row>
    <row r="3214" spans="22:26">
      <c r="V3214" s="139"/>
      <c r="W3214" s="139"/>
      <c r="X3214" s="139"/>
      <c r="Y3214" s="139"/>
      <c r="Z3214" s="139"/>
    </row>
    <row r="3215" spans="22:26">
      <c r="V3215" s="139"/>
      <c r="W3215" s="139"/>
      <c r="X3215" s="139"/>
      <c r="Y3215" s="139"/>
      <c r="Z3215" s="139"/>
    </row>
    <row r="3216" spans="22:26">
      <c r="V3216" s="139"/>
      <c r="W3216" s="139"/>
      <c r="X3216" s="139"/>
      <c r="Y3216" s="139"/>
      <c r="Z3216" s="139"/>
    </row>
    <row r="3217" spans="22:26">
      <c r="V3217" s="139"/>
      <c r="W3217" s="139"/>
      <c r="X3217" s="139"/>
      <c r="Y3217" s="139"/>
      <c r="Z3217" s="139"/>
    </row>
    <row r="3218" spans="22:26">
      <c r="V3218" s="139"/>
      <c r="W3218" s="139"/>
      <c r="X3218" s="139"/>
      <c r="Y3218" s="139"/>
      <c r="Z3218" s="139"/>
    </row>
    <row r="3219" spans="22:26">
      <c r="V3219" s="139"/>
      <c r="W3219" s="139"/>
      <c r="X3219" s="139"/>
      <c r="Y3219" s="139"/>
      <c r="Z3219" s="139"/>
    </row>
    <row r="3220" spans="22:26">
      <c r="V3220" s="139"/>
      <c r="W3220" s="139"/>
      <c r="X3220" s="139"/>
      <c r="Y3220" s="139"/>
      <c r="Z3220" s="139"/>
    </row>
    <row r="3221" spans="22:26">
      <c r="V3221" s="139"/>
      <c r="W3221" s="139"/>
      <c r="X3221" s="139"/>
      <c r="Y3221" s="139"/>
      <c r="Z3221" s="139"/>
    </row>
    <row r="3222" spans="22:26">
      <c r="V3222" s="139"/>
      <c r="W3222" s="139"/>
      <c r="X3222" s="139"/>
      <c r="Y3222" s="139"/>
      <c r="Z3222" s="139"/>
    </row>
    <row r="3223" spans="22:26">
      <c r="V3223" s="139"/>
      <c r="W3223" s="139"/>
      <c r="X3223" s="139"/>
      <c r="Y3223" s="139"/>
      <c r="Z3223" s="139"/>
    </row>
    <row r="3224" spans="22:26">
      <c r="V3224" s="139"/>
      <c r="W3224" s="139"/>
      <c r="X3224" s="139"/>
      <c r="Y3224" s="139"/>
      <c r="Z3224" s="139"/>
    </row>
    <row r="3225" spans="22:26">
      <c r="V3225" s="139"/>
      <c r="W3225" s="139"/>
      <c r="X3225" s="139"/>
      <c r="Y3225" s="139"/>
      <c r="Z3225" s="139"/>
    </row>
    <row r="3226" spans="22:26">
      <c r="V3226" s="139"/>
      <c r="W3226" s="139"/>
      <c r="X3226" s="139"/>
      <c r="Y3226" s="139"/>
      <c r="Z3226" s="139"/>
    </row>
    <row r="3227" spans="22:26">
      <c r="V3227" s="139"/>
      <c r="W3227" s="139"/>
      <c r="X3227" s="139"/>
      <c r="Y3227" s="139"/>
      <c r="Z3227" s="139"/>
    </row>
    <row r="3228" spans="22:26">
      <c r="V3228" s="139"/>
      <c r="W3228" s="139"/>
      <c r="X3228" s="139"/>
      <c r="Y3228" s="139"/>
      <c r="Z3228" s="139"/>
    </row>
    <row r="3229" spans="22:26">
      <c r="V3229" s="139"/>
      <c r="W3229" s="139"/>
      <c r="X3229" s="139"/>
      <c r="Y3229" s="139"/>
      <c r="Z3229" s="139"/>
    </row>
    <row r="3230" spans="22:26">
      <c r="V3230" s="139"/>
      <c r="W3230" s="139"/>
      <c r="X3230" s="139"/>
      <c r="Y3230" s="139"/>
      <c r="Z3230" s="139"/>
    </row>
    <row r="3231" spans="22:26">
      <c r="V3231" s="139"/>
      <c r="W3231" s="139"/>
      <c r="X3231" s="139"/>
      <c r="Y3231" s="139"/>
      <c r="Z3231" s="139"/>
    </row>
    <row r="3232" spans="22:26">
      <c r="V3232" s="139"/>
      <c r="W3232" s="139"/>
      <c r="X3232" s="139"/>
      <c r="Y3232" s="139"/>
      <c r="Z3232" s="139"/>
    </row>
    <row r="3233" spans="22:26">
      <c r="V3233" s="139"/>
      <c r="W3233" s="139"/>
      <c r="X3233" s="139"/>
      <c r="Y3233" s="139"/>
      <c r="Z3233" s="139"/>
    </row>
    <row r="3234" spans="22:26">
      <c r="V3234" s="139"/>
      <c r="W3234" s="139"/>
      <c r="X3234" s="139"/>
      <c r="Y3234" s="139"/>
      <c r="Z3234" s="139"/>
    </row>
    <row r="3235" spans="22:26">
      <c r="V3235" s="139"/>
      <c r="W3235" s="139"/>
      <c r="X3235" s="139"/>
      <c r="Y3235" s="139"/>
      <c r="Z3235" s="139"/>
    </row>
    <row r="3236" spans="22:26">
      <c r="V3236" s="139"/>
      <c r="W3236" s="139"/>
      <c r="X3236" s="139"/>
      <c r="Y3236" s="139"/>
      <c r="Z3236" s="139"/>
    </row>
    <row r="3237" spans="22:26">
      <c r="V3237" s="139"/>
      <c r="W3237" s="139"/>
      <c r="X3237" s="139"/>
      <c r="Y3237" s="139"/>
      <c r="Z3237" s="139"/>
    </row>
    <row r="3238" spans="22:26">
      <c r="V3238" s="139"/>
      <c r="W3238" s="139"/>
      <c r="X3238" s="139"/>
      <c r="Y3238" s="139"/>
      <c r="Z3238" s="139"/>
    </row>
    <row r="3239" spans="22:26">
      <c r="V3239" s="139"/>
      <c r="W3239" s="139"/>
      <c r="X3239" s="139"/>
      <c r="Y3239" s="139"/>
      <c r="Z3239" s="139"/>
    </row>
    <row r="3240" spans="22:26">
      <c r="V3240" s="139"/>
      <c r="W3240" s="139"/>
      <c r="X3240" s="139"/>
      <c r="Y3240" s="139"/>
      <c r="Z3240" s="139"/>
    </row>
    <row r="3241" spans="22:26">
      <c r="V3241" s="139"/>
      <c r="W3241" s="139"/>
      <c r="X3241" s="139"/>
      <c r="Y3241" s="139"/>
      <c r="Z3241" s="139"/>
    </row>
    <row r="3242" spans="22:26">
      <c r="V3242" s="139"/>
      <c r="W3242" s="139"/>
      <c r="X3242" s="139"/>
      <c r="Y3242" s="139"/>
      <c r="Z3242" s="139"/>
    </row>
    <row r="3243" spans="22:26">
      <c r="V3243" s="139"/>
      <c r="W3243" s="139"/>
      <c r="X3243" s="139"/>
      <c r="Y3243" s="139"/>
      <c r="Z3243" s="139"/>
    </row>
    <row r="3244" spans="22:26">
      <c r="V3244" s="139"/>
      <c r="W3244" s="139"/>
      <c r="X3244" s="139"/>
      <c r="Y3244" s="139"/>
      <c r="Z3244" s="139"/>
    </row>
    <row r="3245" spans="22:26">
      <c r="V3245" s="139"/>
      <c r="W3245" s="139"/>
      <c r="X3245" s="139"/>
      <c r="Y3245" s="139"/>
      <c r="Z3245" s="139"/>
    </row>
    <row r="3246" spans="22:26">
      <c r="V3246" s="139"/>
      <c r="W3246" s="139"/>
      <c r="X3246" s="139"/>
      <c r="Y3246" s="139"/>
      <c r="Z3246" s="139"/>
    </row>
    <row r="3247" spans="22:26">
      <c r="V3247" s="139"/>
      <c r="W3247" s="139"/>
      <c r="X3247" s="139"/>
      <c r="Y3247" s="139"/>
      <c r="Z3247" s="139"/>
    </row>
    <row r="3248" spans="22:26">
      <c r="V3248" s="139"/>
      <c r="W3248" s="139"/>
      <c r="X3248" s="139"/>
      <c r="Y3248" s="139"/>
      <c r="Z3248" s="139"/>
    </row>
    <row r="3249" spans="22:26">
      <c r="V3249" s="139"/>
      <c r="W3249" s="139"/>
      <c r="X3249" s="139"/>
      <c r="Y3249" s="139"/>
      <c r="Z3249" s="139"/>
    </row>
    <row r="3250" spans="22:26">
      <c r="V3250" s="139"/>
      <c r="W3250" s="139"/>
      <c r="X3250" s="139"/>
      <c r="Y3250" s="139"/>
      <c r="Z3250" s="139"/>
    </row>
    <row r="3251" spans="22:26">
      <c r="V3251" s="139"/>
      <c r="W3251" s="139"/>
      <c r="X3251" s="139"/>
      <c r="Y3251" s="139"/>
      <c r="Z3251" s="139"/>
    </row>
    <row r="3252" spans="22:26">
      <c r="V3252" s="139"/>
      <c r="W3252" s="139"/>
      <c r="X3252" s="139"/>
      <c r="Y3252" s="139"/>
      <c r="Z3252" s="139"/>
    </row>
    <row r="3253" spans="22:26">
      <c r="V3253" s="139"/>
      <c r="W3253" s="139"/>
      <c r="X3253" s="139"/>
      <c r="Y3253" s="139"/>
      <c r="Z3253" s="139"/>
    </row>
    <row r="3254" spans="22:26">
      <c r="V3254" s="139"/>
      <c r="W3254" s="139"/>
      <c r="X3254" s="139"/>
      <c r="Y3254" s="139"/>
      <c r="Z3254" s="139"/>
    </row>
    <row r="3255" spans="22:26">
      <c r="V3255" s="139"/>
      <c r="W3255" s="139"/>
      <c r="X3255" s="139"/>
      <c r="Y3255" s="139"/>
      <c r="Z3255" s="139"/>
    </row>
    <row r="3256" spans="22:26">
      <c r="V3256" s="139"/>
      <c r="W3256" s="139"/>
      <c r="X3256" s="139"/>
      <c r="Y3256" s="139"/>
      <c r="Z3256" s="139"/>
    </row>
    <row r="3257" spans="22:26">
      <c r="V3257" s="139"/>
      <c r="W3257" s="139"/>
      <c r="X3257" s="139"/>
      <c r="Y3257" s="139"/>
      <c r="Z3257" s="139"/>
    </row>
    <row r="3258" spans="22:26">
      <c r="V3258" s="139"/>
      <c r="W3258" s="139"/>
      <c r="X3258" s="139"/>
      <c r="Y3258" s="139"/>
      <c r="Z3258" s="139"/>
    </row>
    <row r="3259" spans="22:26">
      <c r="V3259" s="139"/>
      <c r="W3259" s="139"/>
      <c r="X3259" s="139"/>
      <c r="Y3259" s="139"/>
      <c r="Z3259" s="139"/>
    </row>
    <row r="3260" spans="22:26">
      <c r="V3260" s="139"/>
      <c r="W3260" s="139"/>
      <c r="X3260" s="139"/>
      <c r="Y3260" s="139"/>
      <c r="Z3260" s="139"/>
    </row>
    <row r="3261" spans="22:26">
      <c r="V3261" s="139"/>
      <c r="W3261" s="139"/>
      <c r="X3261" s="139"/>
      <c r="Y3261" s="139"/>
      <c r="Z3261" s="139"/>
    </row>
    <row r="3262" spans="22:26">
      <c r="V3262" s="139"/>
      <c r="W3262" s="139"/>
      <c r="X3262" s="139"/>
      <c r="Y3262" s="139"/>
      <c r="Z3262" s="139"/>
    </row>
    <row r="3263" spans="22:26">
      <c r="V3263" s="139"/>
      <c r="W3263" s="139"/>
      <c r="X3263" s="139"/>
      <c r="Y3263" s="139"/>
      <c r="Z3263" s="139"/>
    </row>
    <row r="3264" spans="22:26">
      <c r="V3264" s="139"/>
      <c r="W3264" s="139"/>
      <c r="X3264" s="139"/>
      <c r="Y3264" s="139"/>
      <c r="Z3264" s="139"/>
    </row>
    <row r="3265" spans="22:26">
      <c r="V3265" s="139"/>
      <c r="W3265" s="139"/>
      <c r="X3265" s="139"/>
      <c r="Y3265" s="139"/>
      <c r="Z3265" s="139"/>
    </row>
    <row r="3266" spans="22:26">
      <c r="V3266" s="139"/>
      <c r="W3266" s="139"/>
      <c r="X3266" s="139"/>
      <c r="Y3266" s="139"/>
      <c r="Z3266" s="139"/>
    </row>
    <row r="3267" spans="22:26">
      <c r="V3267" s="139"/>
      <c r="W3267" s="139"/>
      <c r="X3267" s="139"/>
      <c r="Y3267" s="139"/>
      <c r="Z3267" s="139"/>
    </row>
    <row r="3268" spans="22:26">
      <c r="V3268" s="139"/>
      <c r="W3268" s="139"/>
      <c r="X3268" s="139"/>
      <c r="Y3268" s="139"/>
      <c r="Z3268" s="139"/>
    </row>
    <row r="3269" spans="22:26">
      <c r="V3269" s="139"/>
      <c r="W3269" s="139"/>
      <c r="X3269" s="139"/>
      <c r="Y3269" s="139"/>
      <c r="Z3269" s="139"/>
    </row>
    <row r="3270" spans="22:26">
      <c r="V3270" s="139"/>
      <c r="W3270" s="139"/>
      <c r="X3270" s="139"/>
      <c r="Y3270" s="139"/>
      <c r="Z3270" s="139"/>
    </row>
    <row r="3271" spans="22:26">
      <c r="V3271" s="139"/>
      <c r="W3271" s="139"/>
      <c r="X3271" s="139"/>
      <c r="Y3271" s="139"/>
      <c r="Z3271" s="139"/>
    </row>
    <row r="3272" spans="22:26">
      <c r="V3272" s="139"/>
      <c r="W3272" s="139"/>
      <c r="X3272" s="139"/>
      <c r="Y3272" s="139"/>
      <c r="Z3272" s="139"/>
    </row>
    <row r="3273" spans="22:26">
      <c r="V3273" s="139"/>
      <c r="W3273" s="139"/>
      <c r="X3273" s="139"/>
      <c r="Y3273" s="139"/>
      <c r="Z3273" s="139"/>
    </row>
    <row r="3274" spans="22:26">
      <c r="V3274" s="139"/>
      <c r="W3274" s="139"/>
      <c r="X3274" s="139"/>
      <c r="Y3274" s="139"/>
      <c r="Z3274" s="139"/>
    </row>
    <row r="3275" spans="22:26">
      <c r="V3275" s="139"/>
      <c r="W3275" s="139"/>
      <c r="X3275" s="139"/>
      <c r="Y3275" s="139"/>
      <c r="Z3275" s="139"/>
    </row>
    <row r="3276" spans="22:26">
      <c r="V3276" s="139"/>
      <c r="W3276" s="139"/>
      <c r="X3276" s="139"/>
      <c r="Y3276" s="139"/>
      <c r="Z3276" s="139"/>
    </row>
    <row r="3277" spans="22:26">
      <c r="V3277" s="139"/>
      <c r="W3277" s="139"/>
      <c r="X3277" s="139"/>
      <c r="Y3277" s="139"/>
      <c r="Z3277" s="139"/>
    </row>
    <row r="3278" spans="22:26">
      <c r="V3278" s="139"/>
      <c r="W3278" s="139"/>
      <c r="X3278" s="139"/>
      <c r="Y3278" s="139"/>
      <c r="Z3278" s="139"/>
    </row>
    <row r="3279" spans="22:26">
      <c r="V3279" s="139"/>
      <c r="W3279" s="139"/>
      <c r="X3279" s="139"/>
      <c r="Y3279" s="139"/>
      <c r="Z3279" s="139"/>
    </row>
    <row r="3280" spans="22:26">
      <c r="V3280" s="139"/>
      <c r="W3280" s="139"/>
      <c r="X3280" s="139"/>
      <c r="Y3280" s="139"/>
      <c r="Z3280" s="139"/>
    </row>
    <row r="3281" spans="22:26">
      <c r="V3281" s="139"/>
      <c r="W3281" s="139"/>
      <c r="X3281" s="139"/>
      <c r="Y3281" s="139"/>
      <c r="Z3281" s="139"/>
    </row>
    <row r="3282" spans="22:26">
      <c r="V3282" s="139"/>
      <c r="W3282" s="139"/>
      <c r="X3282" s="139"/>
      <c r="Y3282" s="139"/>
      <c r="Z3282" s="139"/>
    </row>
    <row r="3283" spans="22:26">
      <c r="V3283" s="139"/>
      <c r="W3283" s="139"/>
      <c r="X3283" s="139"/>
      <c r="Y3283" s="139"/>
      <c r="Z3283" s="139"/>
    </row>
    <row r="3284" spans="22:26">
      <c r="V3284" s="139"/>
      <c r="W3284" s="139"/>
      <c r="X3284" s="139"/>
      <c r="Y3284" s="139"/>
      <c r="Z3284" s="139"/>
    </row>
    <row r="3285" spans="22:26">
      <c r="V3285" s="139"/>
      <c r="W3285" s="139"/>
      <c r="X3285" s="139"/>
      <c r="Y3285" s="139"/>
      <c r="Z3285" s="139"/>
    </row>
    <row r="3286" spans="22:26">
      <c r="V3286" s="139"/>
      <c r="W3286" s="139"/>
      <c r="X3286" s="139"/>
      <c r="Y3286" s="139"/>
      <c r="Z3286" s="139"/>
    </row>
    <row r="3287" spans="22:26">
      <c r="V3287" s="139"/>
      <c r="W3287" s="139"/>
      <c r="X3287" s="139"/>
      <c r="Y3287" s="139"/>
      <c r="Z3287" s="139"/>
    </row>
    <row r="3288" spans="22:26">
      <c r="V3288" s="139"/>
      <c r="W3288" s="139"/>
      <c r="X3288" s="139"/>
      <c r="Y3288" s="139"/>
      <c r="Z3288" s="139"/>
    </row>
    <row r="3289" spans="22:26">
      <c r="V3289" s="139"/>
      <c r="W3289" s="139"/>
      <c r="X3289" s="139"/>
      <c r="Y3289" s="139"/>
      <c r="Z3289" s="139"/>
    </row>
    <row r="3290" spans="22:26">
      <c r="V3290" s="139"/>
      <c r="W3290" s="139"/>
      <c r="X3290" s="139"/>
      <c r="Y3290" s="139"/>
      <c r="Z3290" s="139"/>
    </row>
    <row r="3291" spans="22:26">
      <c r="V3291" s="139"/>
      <c r="W3291" s="139"/>
      <c r="X3291" s="139"/>
      <c r="Y3291" s="139"/>
      <c r="Z3291" s="139"/>
    </row>
    <row r="3292" spans="22:26">
      <c r="V3292" s="139"/>
      <c r="W3292" s="139"/>
      <c r="X3292" s="139"/>
      <c r="Y3292" s="139"/>
      <c r="Z3292" s="139"/>
    </row>
    <row r="3293" spans="22:26">
      <c r="V3293" s="139"/>
      <c r="W3293" s="139"/>
      <c r="X3293" s="139"/>
      <c r="Y3293" s="139"/>
      <c r="Z3293" s="139"/>
    </row>
    <row r="3294" spans="22:26">
      <c r="V3294" s="139"/>
      <c r="W3294" s="139"/>
      <c r="X3294" s="139"/>
      <c r="Y3294" s="139"/>
      <c r="Z3294" s="139"/>
    </row>
    <row r="3295" spans="22:26">
      <c r="V3295" s="139"/>
      <c r="W3295" s="139"/>
      <c r="X3295" s="139"/>
      <c r="Y3295" s="139"/>
      <c r="Z3295" s="139"/>
    </row>
    <row r="3296" spans="22:26">
      <c r="V3296" s="139"/>
      <c r="W3296" s="139"/>
      <c r="X3296" s="139"/>
      <c r="Y3296" s="139"/>
      <c r="Z3296" s="139"/>
    </row>
    <row r="3297" spans="22:26">
      <c r="V3297" s="139"/>
      <c r="W3297" s="139"/>
      <c r="X3297" s="139"/>
      <c r="Y3297" s="139"/>
      <c r="Z3297" s="139"/>
    </row>
    <row r="3298" spans="22:26">
      <c r="V3298" s="139"/>
      <c r="W3298" s="139"/>
      <c r="X3298" s="139"/>
      <c r="Y3298" s="139"/>
      <c r="Z3298" s="139"/>
    </row>
    <row r="3299" spans="22:26">
      <c r="V3299" s="139"/>
      <c r="W3299" s="139"/>
      <c r="X3299" s="139"/>
      <c r="Y3299" s="139"/>
      <c r="Z3299" s="139"/>
    </row>
    <row r="3300" spans="22:26">
      <c r="V3300" s="139"/>
      <c r="W3300" s="139"/>
      <c r="X3300" s="139"/>
      <c r="Y3300" s="139"/>
      <c r="Z3300" s="139"/>
    </row>
    <row r="3301" spans="22:26">
      <c r="V3301" s="139"/>
      <c r="W3301" s="139"/>
      <c r="X3301" s="139"/>
      <c r="Y3301" s="139"/>
      <c r="Z3301" s="139"/>
    </row>
    <row r="3302" spans="22:26">
      <c r="V3302" s="139"/>
      <c r="W3302" s="139"/>
      <c r="X3302" s="139"/>
      <c r="Y3302" s="139"/>
      <c r="Z3302" s="139"/>
    </row>
    <row r="3303" spans="22:26">
      <c r="V3303" s="139"/>
      <c r="W3303" s="139"/>
      <c r="X3303" s="139"/>
      <c r="Y3303" s="139"/>
      <c r="Z3303" s="139"/>
    </row>
    <row r="3304" spans="22:26">
      <c r="V3304" s="139"/>
      <c r="W3304" s="139"/>
      <c r="X3304" s="139"/>
      <c r="Y3304" s="139"/>
      <c r="Z3304" s="139"/>
    </row>
    <row r="3305" spans="22:26">
      <c r="V3305" s="139"/>
      <c r="W3305" s="139"/>
      <c r="X3305" s="139"/>
      <c r="Y3305" s="139"/>
      <c r="Z3305" s="139"/>
    </row>
    <row r="3306" spans="22:26">
      <c r="V3306" s="139"/>
      <c r="W3306" s="139"/>
      <c r="X3306" s="139"/>
      <c r="Y3306" s="139"/>
      <c r="Z3306" s="139"/>
    </row>
    <row r="3307" spans="22:26">
      <c r="V3307" s="139"/>
      <c r="W3307" s="139"/>
      <c r="X3307" s="139"/>
      <c r="Y3307" s="139"/>
      <c r="Z3307" s="139"/>
    </row>
    <row r="3308" spans="22:26">
      <c r="V3308" s="139"/>
      <c r="W3308" s="139"/>
      <c r="X3308" s="139"/>
      <c r="Y3308" s="139"/>
      <c r="Z3308" s="139"/>
    </row>
    <row r="3309" spans="22:26">
      <c r="V3309" s="139"/>
      <c r="W3309" s="139"/>
      <c r="X3309" s="139"/>
      <c r="Y3309" s="139"/>
      <c r="Z3309" s="139"/>
    </row>
    <row r="3310" spans="22:26">
      <c r="V3310" s="139"/>
      <c r="W3310" s="139"/>
      <c r="X3310" s="139"/>
      <c r="Y3310" s="139"/>
      <c r="Z3310" s="139"/>
    </row>
    <row r="3311" spans="22:26">
      <c r="V3311" s="139"/>
      <c r="W3311" s="139"/>
      <c r="X3311" s="139"/>
      <c r="Y3311" s="139"/>
      <c r="Z3311" s="139"/>
    </row>
    <row r="3312" spans="22:26">
      <c r="V3312" s="139"/>
      <c r="W3312" s="139"/>
      <c r="X3312" s="139"/>
      <c r="Y3312" s="139"/>
      <c r="Z3312" s="139"/>
    </row>
    <row r="3313" spans="22:26">
      <c r="V3313" s="139"/>
      <c r="W3313" s="139"/>
      <c r="X3313" s="139"/>
      <c r="Y3313" s="139"/>
      <c r="Z3313" s="139"/>
    </row>
    <row r="3314" spans="22:26">
      <c r="V3314" s="139"/>
      <c r="W3314" s="139"/>
      <c r="X3314" s="139"/>
      <c r="Y3314" s="139"/>
      <c r="Z3314" s="139"/>
    </row>
    <row r="3315" spans="22:26">
      <c r="V3315" s="139"/>
      <c r="W3315" s="139"/>
      <c r="X3315" s="139"/>
      <c r="Y3315" s="139"/>
      <c r="Z3315" s="139"/>
    </row>
    <row r="3316" spans="22:26">
      <c r="V3316" s="139"/>
      <c r="W3316" s="139"/>
      <c r="X3316" s="139"/>
      <c r="Y3316" s="139"/>
      <c r="Z3316" s="139"/>
    </row>
    <row r="3317" spans="22:26">
      <c r="V3317" s="139"/>
      <c r="W3317" s="139"/>
      <c r="X3317" s="139"/>
      <c r="Y3317" s="139"/>
      <c r="Z3317" s="139"/>
    </row>
    <row r="3318" spans="22:26">
      <c r="V3318" s="139"/>
      <c r="W3318" s="139"/>
      <c r="X3318" s="139"/>
      <c r="Y3318" s="139"/>
      <c r="Z3318" s="139"/>
    </row>
    <row r="3319" spans="22:26">
      <c r="V3319" s="139"/>
      <c r="W3319" s="139"/>
      <c r="X3319" s="139"/>
      <c r="Y3319" s="139"/>
      <c r="Z3319" s="139"/>
    </row>
    <row r="3320" spans="22:26">
      <c r="V3320" s="139"/>
      <c r="W3320" s="139"/>
      <c r="X3320" s="139"/>
      <c r="Y3320" s="139"/>
      <c r="Z3320" s="139"/>
    </row>
    <row r="3321" spans="22:26">
      <c r="V3321" s="139"/>
      <c r="W3321" s="139"/>
      <c r="X3321" s="139"/>
      <c r="Y3321" s="139"/>
      <c r="Z3321" s="139"/>
    </row>
    <row r="3322" spans="22:26">
      <c r="V3322" s="139"/>
      <c r="W3322" s="139"/>
      <c r="X3322" s="139"/>
      <c r="Y3322" s="139"/>
      <c r="Z3322" s="139"/>
    </row>
    <row r="3323" spans="22:26">
      <c r="V3323" s="139"/>
      <c r="W3323" s="139"/>
      <c r="X3323" s="139"/>
      <c r="Y3323" s="139"/>
      <c r="Z3323" s="139"/>
    </row>
    <row r="3324" spans="22:26">
      <c r="V3324" s="139"/>
      <c r="W3324" s="139"/>
      <c r="X3324" s="139"/>
      <c r="Y3324" s="139"/>
      <c r="Z3324" s="139"/>
    </row>
    <row r="3325" spans="22:26">
      <c r="V3325" s="139"/>
      <c r="W3325" s="139"/>
      <c r="X3325" s="139"/>
      <c r="Y3325" s="139"/>
      <c r="Z3325" s="139"/>
    </row>
    <row r="3326" spans="22:26">
      <c r="V3326" s="139"/>
      <c r="W3326" s="139"/>
      <c r="X3326" s="139"/>
      <c r="Y3326" s="139"/>
      <c r="Z3326" s="139"/>
    </row>
    <row r="3327" spans="22:26">
      <c r="V3327" s="139"/>
      <c r="W3327" s="139"/>
      <c r="X3327" s="139"/>
      <c r="Y3327" s="139"/>
      <c r="Z3327" s="139"/>
    </row>
    <row r="3328" spans="22:26">
      <c r="V3328" s="139"/>
      <c r="W3328" s="139"/>
      <c r="X3328" s="139"/>
      <c r="Y3328" s="139"/>
      <c r="Z3328" s="139"/>
    </row>
    <row r="3329" spans="22:26">
      <c r="V3329" s="139"/>
      <c r="W3329" s="139"/>
      <c r="X3329" s="139"/>
      <c r="Y3329" s="139"/>
      <c r="Z3329" s="139"/>
    </row>
    <row r="3330" spans="22:26">
      <c r="V3330" s="139"/>
      <c r="W3330" s="139"/>
      <c r="X3330" s="139"/>
      <c r="Y3330" s="139"/>
      <c r="Z3330" s="139"/>
    </row>
    <row r="3331" spans="22:26">
      <c r="V3331" s="139"/>
      <c r="W3331" s="139"/>
      <c r="X3331" s="139"/>
      <c r="Y3331" s="139"/>
      <c r="Z3331" s="139"/>
    </row>
    <row r="3332" spans="22:26">
      <c r="V3332" s="139"/>
      <c r="W3332" s="139"/>
      <c r="X3332" s="139"/>
      <c r="Y3332" s="139"/>
      <c r="Z3332" s="139"/>
    </row>
    <row r="3333" spans="22:26">
      <c r="V3333" s="139"/>
      <c r="W3333" s="139"/>
      <c r="X3333" s="139"/>
      <c r="Y3333" s="139"/>
      <c r="Z3333" s="139"/>
    </row>
    <row r="3334" spans="22:26">
      <c r="V3334" s="139"/>
      <c r="W3334" s="139"/>
      <c r="X3334" s="139"/>
      <c r="Y3334" s="139"/>
      <c r="Z3334" s="139"/>
    </row>
    <row r="3335" spans="22:26">
      <c r="V3335" s="139"/>
      <c r="W3335" s="139"/>
      <c r="X3335" s="139"/>
      <c r="Y3335" s="139"/>
      <c r="Z3335" s="139"/>
    </row>
    <row r="3336" spans="22:26">
      <c r="V3336" s="139"/>
      <c r="W3336" s="139"/>
      <c r="X3336" s="139"/>
      <c r="Y3336" s="139"/>
      <c r="Z3336" s="139"/>
    </row>
    <row r="3337" spans="22:26">
      <c r="V3337" s="139"/>
      <c r="W3337" s="139"/>
      <c r="X3337" s="139"/>
      <c r="Y3337" s="139"/>
      <c r="Z3337" s="139"/>
    </row>
    <row r="3338" spans="22:26">
      <c r="V3338" s="139"/>
      <c r="W3338" s="139"/>
      <c r="X3338" s="139"/>
      <c r="Y3338" s="139"/>
      <c r="Z3338" s="139"/>
    </row>
    <row r="3339" spans="22:26">
      <c r="V3339" s="139"/>
      <c r="W3339" s="139"/>
      <c r="X3339" s="139"/>
      <c r="Y3339" s="139"/>
      <c r="Z3339" s="139"/>
    </row>
    <row r="3340" spans="22:26">
      <c r="V3340" s="139"/>
      <c r="W3340" s="139"/>
      <c r="X3340" s="139"/>
      <c r="Y3340" s="139"/>
      <c r="Z3340" s="139"/>
    </row>
    <row r="3341" spans="22:26">
      <c r="V3341" s="139"/>
      <c r="W3341" s="139"/>
      <c r="X3341" s="139"/>
      <c r="Y3341" s="139"/>
      <c r="Z3341" s="139"/>
    </row>
    <row r="3342" spans="22:26">
      <c r="V3342" s="139"/>
      <c r="W3342" s="139"/>
      <c r="X3342" s="139"/>
      <c r="Y3342" s="139"/>
      <c r="Z3342" s="139"/>
    </row>
    <row r="3343" spans="22:26">
      <c r="V3343" s="139"/>
      <c r="W3343" s="139"/>
      <c r="X3343" s="139"/>
      <c r="Y3343" s="139"/>
      <c r="Z3343" s="139"/>
    </row>
    <row r="3344" spans="22:26">
      <c r="V3344" s="139"/>
      <c r="W3344" s="139"/>
      <c r="X3344" s="139"/>
      <c r="Y3344" s="139"/>
      <c r="Z3344" s="139"/>
    </row>
    <row r="3345" spans="22:26">
      <c r="V3345" s="139"/>
      <c r="W3345" s="139"/>
      <c r="X3345" s="139"/>
      <c r="Y3345" s="139"/>
      <c r="Z3345" s="139"/>
    </row>
    <row r="3346" spans="22:26">
      <c r="V3346" s="139"/>
      <c r="W3346" s="139"/>
      <c r="X3346" s="139"/>
      <c r="Y3346" s="139"/>
      <c r="Z3346" s="139"/>
    </row>
    <row r="3347" spans="22:26">
      <c r="V3347" s="139"/>
      <c r="W3347" s="139"/>
      <c r="X3347" s="139"/>
      <c r="Y3347" s="139"/>
      <c r="Z3347" s="139"/>
    </row>
    <row r="3348" spans="22:26">
      <c r="V3348" s="139"/>
      <c r="W3348" s="139"/>
      <c r="X3348" s="139"/>
      <c r="Y3348" s="139"/>
      <c r="Z3348" s="139"/>
    </row>
    <row r="3349" spans="22:26">
      <c r="V3349" s="139"/>
      <c r="W3349" s="139"/>
      <c r="X3349" s="139"/>
      <c r="Y3349" s="139"/>
      <c r="Z3349" s="139"/>
    </row>
    <row r="3350" spans="22:26">
      <c r="V3350" s="139"/>
      <c r="W3350" s="139"/>
      <c r="X3350" s="139"/>
      <c r="Y3350" s="139"/>
      <c r="Z3350" s="139"/>
    </row>
    <row r="3351" spans="22:26">
      <c r="V3351" s="139"/>
      <c r="W3351" s="139"/>
      <c r="X3351" s="139"/>
      <c r="Y3351" s="139"/>
      <c r="Z3351" s="139"/>
    </row>
    <row r="3352" spans="22:26">
      <c r="V3352" s="139"/>
      <c r="W3352" s="139"/>
      <c r="X3352" s="139"/>
      <c r="Y3352" s="139"/>
      <c r="Z3352" s="139"/>
    </row>
    <row r="3353" spans="22:26">
      <c r="V3353" s="139"/>
      <c r="W3353" s="139"/>
      <c r="X3353" s="139"/>
      <c r="Y3353" s="139"/>
      <c r="Z3353" s="139"/>
    </row>
    <row r="3354" spans="22:26">
      <c r="V3354" s="139"/>
      <c r="W3354" s="139"/>
      <c r="X3354" s="139"/>
      <c r="Y3354" s="139"/>
      <c r="Z3354" s="139"/>
    </row>
    <row r="3355" spans="22:26">
      <c r="V3355" s="139"/>
      <c r="W3355" s="139"/>
      <c r="X3355" s="139"/>
      <c r="Y3355" s="139"/>
      <c r="Z3355" s="139"/>
    </row>
    <row r="3356" spans="22:26">
      <c r="V3356" s="139"/>
      <c r="W3356" s="139"/>
      <c r="X3356" s="139"/>
      <c r="Y3356" s="139"/>
      <c r="Z3356" s="139"/>
    </row>
    <row r="3357" spans="22:26">
      <c r="V3357" s="139"/>
      <c r="W3357" s="139"/>
      <c r="X3357" s="139"/>
      <c r="Y3357" s="139"/>
      <c r="Z3357" s="139"/>
    </row>
    <row r="3358" spans="22:26">
      <c r="V3358" s="139"/>
      <c r="W3358" s="139"/>
      <c r="X3358" s="139"/>
      <c r="Y3358" s="139"/>
      <c r="Z3358" s="139"/>
    </row>
    <row r="3359" spans="22:26">
      <c r="V3359" s="139"/>
      <c r="W3359" s="139"/>
      <c r="X3359" s="139"/>
      <c r="Y3359" s="139"/>
      <c r="Z3359" s="139"/>
    </row>
    <row r="3360" spans="22:26">
      <c r="V3360" s="139"/>
      <c r="W3360" s="139"/>
      <c r="X3360" s="139"/>
      <c r="Y3360" s="139"/>
      <c r="Z3360" s="139"/>
    </row>
    <row r="3361" spans="22:26">
      <c r="V3361" s="139"/>
      <c r="W3361" s="139"/>
      <c r="X3361" s="139"/>
      <c r="Y3361" s="139"/>
      <c r="Z3361" s="139"/>
    </row>
    <row r="3362" spans="22:26">
      <c r="V3362" s="139"/>
      <c r="W3362" s="139"/>
      <c r="X3362" s="139"/>
      <c r="Y3362" s="139"/>
      <c r="Z3362" s="139"/>
    </row>
    <row r="3363" spans="22:26">
      <c r="V3363" s="139"/>
      <c r="W3363" s="139"/>
      <c r="X3363" s="139"/>
      <c r="Y3363" s="139"/>
      <c r="Z3363" s="139"/>
    </row>
    <row r="3364" spans="22:26">
      <c r="V3364" s="139"/>
      <c r="W3364" s="139"/>
      <c r="X3364" s="139"/>
      <c r="Y3364" s="139"/>
      <c r="Z3364" s="139"/>
    </row>
    <row r="3365" spans="22:26">
      <c r="V3365" s="139"/>
      <c r="W3365" s="139"/>
      <c r="X3365" s="139"/>
      <c r="Y3365" s="139"/>
      <c r="Z3365" s="139"/>
    </row>
    <row r="3366" spans="22:26">
      <c r="V3366" s="139"/>
      <c r="W3366" s="139"/>
      <c r="X3366" s="139"/>
      <c r="Y3366" s="139"/>
      <c r="Z3366" s="139"/>
    </row>
    <row r="3367" spans="22:26">
      <c r="V3367" s="139"/>
      <c r="W3367" s="139"/>
      <c r="X3367" s="139"/>
      <c r="Y3367" s="139"/>
      <c r="Z3367" s="139"/>
    </row>
    <row r="3368" spans="22:26">
      <c r="V3368" s="139"/>
      <c r="W3368" s="139"/>
      <c r="X3368" s="139"/>
      <c r="Y3368" s="139"/>
      <c r="Z3368" s="139"/>
    </row>
    <row r="3369" spans="22:26">
      <c r="V3369" s="139"/>
      <c r="W3369" s="139"/>
      <c r="X3369" s="139"/>
      <c r="Y3369" s="139"/>
      <c r="Z3369" s="139"/>
    </row>
    <row r="3370" spans="22:26">
      <c r="V3370" s="139"/>
      <c r="W3370" s="139"/>
      <c r="X3370" s="139"/>
      <c r="Y3370" s="139"/>
      <c r="Z3370" s="139"/>
    </row>
    <row r="3371" spans="22:26">
      <c r="V3371" s="139"/>
      <c r="W3371" s="139"/>
      <c r="X3371" s="139"/>
      <c r="Y3371" s="139"/>
      <c r="Z3371" s="139"/>
    </row>
    <row r="3372" spans="22:26">
      <c r="V3372" s="139"/>
      <c r="W3372" s="139"/>
      <c r="X3372" s="139"/>
      <c r="Y3372" s="139"/>
      <c r="Z3372" s="139"/>
    </row>
    <row r="3373" spans="22:26">
      <c r="V3373" s="139"/>
      <c r="W3373" s="139"/>
      <c r="X3373" s="139"/>
      <c r="Y3373" s="139"/>
      <c r="Z3373" s="139"/>
    </row>
    <row r="3374" spans="22:26">
      <c r="V3374" s="139"/>
      <c r="W3374" s="139"/>
      <c r="X3374" s="139"/>
      <c r="Y3374" s="139"/>
      <c r="Z3374" s="139"/>
    </row>
    <row r="3375" spans="22:26">
      <c r="V3375" s="139"/>
      <c r="W3375" s="139"/>
      <c r="X3375" s="139"/>
      <c r="Y3375" s="139"/>
      <c r="Z3375" s="139"/>
    </row>
    <row r="3376" spans="22:26">
      <c r="V3376" s="139"/>
      <c r="W3376" s="139"/>
      <c r="X3376" s="139"/>
      <c r="Y3376" s="139"/>
      <c r="Z3376" s="139"/>
    </row>
    <row r="3377" spans="22:26">
      <c r="V3377" s="139"/>
      <c r="W3377" s="139"/>
      <c r="X3377" s="139"/>
      <c r="Y3377" s="139"/>
      <c r="Z3377" s="139"/>
    </row>
    <row r="3378" spans="22:26">
      <c r="V3378" s="139"/>
      <c r="W3378" s="139"/>
      <c r="X3378" s="139"/>
      <c r="Y3378" s="139"/>
      <c r="Z3378" s="139"/>
    </row>
    <row r="3379" spans="22:26">
      <c r="V3379" s="139"/>
      <c r="W3379" s="139"/>
      <c r="X3379" s="139"/>
      <c r="Y3379" s="139"/>
      <c r="Z3379" s="139"/>
    </row>
    <row r="3380" spans="22:26">
      <c r="V3380" s="139"/>
      <c r="W3380" s="139"/>
      <c r="X3380" s="139"/>
      <c r="Y3380" s="139"/>
      <c r="Z3380" s="139"/>
    </row>
    <row r="3381" spans="22:26">
      <c r="V3381" s="139"/>
      <c r="W3381" s="139"/>
      <c r="X3381" s="139"/>
      <c r="Y3381" s="139"/>
      <c r="Z3381" s="139"/>
    </row>
    <row r="3382" spans="22:26">
      <c r="V3382" s="139"/>
      <c r="W3382" s="139"/>
      <c r="X3382" s="139"/>
      <c r="Y3382" s="139"/>
      <c r="Z3382" s="139"/>
    </row>
    <row r="3383" spans="22:26">
      <c r="V3383" s="139"/>
      <c r="W3383" s="139"/>
      <c r="X3383" s="139"/>
      <c r="Y3383" s="139"/>
      <c r="Z3383" s="139"/>
    </row>
    <row r="3384" spans="22:26">
      <c r="V3384" s="139"/>
      <c r="W3384" s="139"/>
      <c r="X3384" s="139"/>
      <c r="Y3384" s="139"/>
      <c r="Z3384" s="139"/>
    </row>
    <row r="3385" spans="22:26">
      <c r="V3385" s="139"/>
      <c r="W3385" s="139"/>
      <c r="X3385" s="139"/>
      <c r="Y3385" s="139"/>
      <c r="Z3385" s="139"/>
    </row>
    <row r="3386" spans="22:26">
      <c r="V3386" s="139"/>
      <c r="W3386" s="139"/>
      <c r="X3386" s="139"/>
      <c r="Y3386" s="139"/>
      <c r="Z3386" s="139"/>
    </row>
    <row r="3387" spans="22:26">
      <c r="V3387" s="139"/>
      <c r="W3387" s="139"/>
      <c r="X3387" s="139"/>
      <c r="Y3387" s="139"/>
      <c r="Z3387" s="139"/>
    </row>
    <row r="3388" spans="22:26">
      <c r="V3388" s="139"/>
      <c r="W3388" s="139"/>
      <c r="X3388" s="139"/>
      <c r="Y3388" s="139"/>
      <c r="Z3388" s="139"/>
    </row>
    <row r="3389" spans="22:26">
      <c r="V3389" s="139"/>
      <c r="W3389" s="139"/>
      <c r="X3389" s="139"/>
      <c r="Y3389" s="139"/>
      <c r="Z3389" s="139"/>
    </row>
    <row r="3390" spans="22:26">
      <c r="V3390" s="139"/>
      <c r="W3390" s="139"/>
      <c r="X3390" s="139"/>
      <c r="Y3390" s="139"/>
      <c r="Z3390" s="139"/>
    </row>
    <row r="3391" spans="22:26">
      <c r="V3391" s="139"/>
      <c r="W3391" s="139"/>
      <c r="X3391" s="139"/>
      <c r="Y3391" s="139"/>
      <c r="Z3391" s="139"/>
    </row>
    <row r="3392" spans="22:26">
      <c r="V3392" s="139"/>
      <c r="W3392" s="139"/>
      <c r="X3392" s="139"/>
      <c r="Y3392" s="139"/>
      <c r="Z3392" s="139"/>
    </row>
    <row r="3393" spans="22:26">
      <c r="V3393" s="139"/>
      <c r="W3393" s="139"/>
      <c r="X3393" s="139"/>
      <c r="Y3393" s="139"/>
      <c r="Z3393" s="139"/>
    </row>
    <row r="3394" spans="22:26">
      <c r="V3394" s="139"/>
      <c r="W3394" s="139"/>
      <c r="X3394" s="139"/>
      <c r="Y3394" s="139"/>
      <c r="Z3394" s="139"/>
    </row>
    <row r="3395" spans="22:26">
      <c r="V3395" s="139"/>
      <c r="W3395" s="139"/>
      <c r="X3395" s="139"/>
      <c r="Y3395" s="139"/>
      <c r="Z3395" s="139"/>
    </row>
    <row r="3396" spans="22:26">
      <c r="V3396" s="139"/>
      <c r="W3396" s="139"/>
      <c r="X3396" s="139"/>
      <c r="Y3396" s="139"/>
      <c r="Z3396" s="139"/>
    </row>
    <row r="3397" spans="22:26">
      <c r="V3397" s="139"/>
      <c r="W3397" s="139"/>
      <c r="X3397" s="139"/>
      <c r="Y3397" s="139"/>
      <c r="Z3397" s="139"/>
    </row>
    <row r="3398" spans="22:26">
      <c r="V3398" s="139"/>
      <c r="W3398" s="139"/>
      <c r="X3398" s="139"/>
      <c r="Y3398" s="139"/>
      <c r="Z3398" s="139"/>
    </row>
    <row r="3399" spans="22:26">
      <c r="V3399" s="139"/>
      <c r="W3399" s="139"/>
      <c r="X3399" s="139"/>
      <c r="Y3399" s="139"/>
      <c r="Z3399" s="139"/>
    </row>
    <row r="3400" spans="22:26">
      <c r="V3400" s="139"/>
      <c r="W3400" s="139"/>
      <c r="X3400" s="139"/>
      <c r="Y3400" s="139"/>
      <c r="Z3400" s="139"/>
    </row>
    <row r="3401" spans="22:26">
      <c r="V3401" s="139"/>
      <c r="W3401" s="139"/>
      <c r="X3401" s="139"/>
      <c r="Y3401" s="139"/>
      <c r="Z3401" s="139"/>
    </row>
    <row r="3402" spans="22:26">
      <c r="V3402" s="139"/>
      <c r="W3402" s="139"/>
      <c r="X3402" s="139"/>
      <c r="Y3402" s="139"/>
      <c r="Z3402" s="139"/>
    </row>
    <row r="3403" spans="22:26">
      <c r="V3403" s="139"/>
      <c r="W3403" s="139"/>
      <c r="X3403" s="139"/>
      <c r="Y3403" s="139"/>
      <c r="Z3403" s="139"/>
    </row>
    <row r="3404" spans="22:26">
      <c r="V3404" s="139"/>
      <c r="W3404" s="139"/>
      <c r="X3404" s="139"/>
      <c r="Y3404" s="139"/>
      <c r="Z3404" s="139"/>
    </row>
    <row r="3405" spans="22:26">
      <c r="V3405" s="139"/>
      <c r="W3405" s="139"/>
      <c r="X3405" s="139"/>
      <c r="Y3405" s="139"/>
      <c r="Z3405" s="139"/>
    </row>
    <row r="3406" spans="22:26">
      <c r="V3406" s="139"/>
      <c r="W3406" s="139"/>
      <c r="X3406" s="139"/>
      <c r="Y3406" s="139"/>
      <c r="Z3406" s="139"/>
    </row>
    <row r="3407" spans="22:26">
      <c r="V3407" s="139"/>
      <c r="W3407" s="139"/>
      <c r="X3407" s="139"/>
      <c r="Y3407" s="139"/>
      <c r="Z3407" s="139"/>
    </row>
    <row r="3408" spans="22:26">
      <c r="V3408" s="139"/>
      <c r="W3408" s="139"/>
      <c r="X3408" s="139"/>
      <c r="Y3408" s="139"/>
      <c r="Z3408" s="139"/>
    </row>
    <row r="3409" spans="22:26">
      <c r="V3409" s="139"/>
      <c r="W3409" s="139"/>
      <c r="X3409" s="139"/>
      <c r="Y3409" s="139"/>
      <c r="Z3409" s="139"/>
    </row>
    <row r="3410" spans="22:26">
      <c r="V3410" s="139"/>
      <c r="W3410" s="139"/>
      <c r="X3410" s="139"/>
      <c r="Y3410" s="139"/>
      <c r="Z3410" s="139"/>
    </row>
    <row r="3411" spans="22:26">
      <c r="V3411" s="139"/>
      <c r="W3411" s="139"/>
      <c r="X3411" s="139"/>
      <c r="Y3411" s="139"/>
      <c r="Z3411" s="139"/>
    </row>
    <row r="3412" spans="22:26">
      <c r="V3412" s="139"/>
      <c r="W3412" s="139"/>
      <c r="X3412" s="139"/>
      <c r="Y3412" s="139"/>
      <c r="Z3412" s="139"/>
    </row>
    <row r="3413" spans="22:26">
      <c r="V3413" s="139"/>
      <c r="W3413" s="139"/>
      <c r="X3413" s="139"/>
      <c r="Y3413" s="139"/>
      <c r="Z3413" s="139"/>
    </row>
    <row r="3414" spans="22:26">
      <c r="V3414" s="139"/>
      <c r="W3414" s="139"/>
      <c r="X3414" s="139"/>
      <c r="Y3414" s="139"/>
      <c r="Z3414" s="139"/>
    </row>
    <row r="3415" spans="22:26">
      <c r="V3415" s="139"/>
      <c r="W3415" s="139"/>
      <c r="X3415" s="139"/>
      <c r="Y3415" s="139"/>
      <c r="Z3415" s="139"/>
    </row>
    <row r="3416" spans="22:26">
      <c r="V3416" s="139"/>
      <c r="W3416" s="139"/>
      <c r="X3416" s="139"/>
      <c r="Y3416" s="139"/>
      <c r="Z3416" s="139"/>
    </row>
    <row r="3417" spans="22:26">
      <c r="V3417" s="139"/>
      <c r="W3417" s="139"/>
      <c r="X3417" s="139"/>
      <c r="Y3417" s="139"/>
      <c r="Z3417" s="139"/>
    </row>
    <row r="3418" spans="22:26">
      <c r="V3418" s="139"/>
      <c r="W3418" s="139"/>
      <c r="X3418" s="139"/>
      <c r="Y3418" s="139"/>
      <c r="Z3418" s="139"/>
    </row>
    <row r="3419" spans="22:26">
      <c r="V3419" s="139"/>
      <c r="W3419" s="139"/>
      <c r="X3419" s="139"/>
      <c r="Y3419" s="139"/>
      <c r="Z3419" s="139"/>
    </row>
    <row r="3420" spans="22:26">
      <c r="V3420" s="139"/>
      <c r="W3420" s="139"/>
      <c r="X3420" s="139"/>
      <c r="Y3420" s="139"/>
      <c r="Z3420" s="139"/>
    </row>
    <row r="3421" spans="22:26">
      <c r="V3421" s="139"/>
      <c r="W3421" s="139"/>
      <c r="X3421" s="139"/>
      <c r="Y3421" s="139"/>
      <c r="Z3421" s="139"/>
    </row>
    <row r="3422" spans="22:26">
      <c r="V3422" s="139"/>
      <c r="W3422" s="139"/>
      <c r="X3422" s="139"/>
      <c r="Y3422" s="139"/>
      <c r="Z3422" s="139"/>
    </row>
    <row r="3423" spans="22:26">
      <c r="V3423" s="139"/>
      <c r="W3423" s="139"/>
      <c r="X3423" s="139"/>
      <c r="Y3423" s="139"/>
      <c r="Z3423" s="139"/>
    </row>
    <row r="3424" spans="22:26">
      <c r="V3424" s="139"/>
      <c r="W3424" s="139"/>
      <c r="X3424" s="139"/>
      <c r="Y3424" s="139"/>
      <c r="Z3424" s="139"/>
    </row>
    <row r="3425" spans="22:26">
      <c r="V3425" s="139"/>
      <c r="W3425" s="139"/>
      <c r="X3425" s="139"/>
      <c r="Y3425" s="139"/>
      <c r="Z3425" s="139"/>
    </row>
    <row r="3426" spans="22:26">
      <c r="V3426" s="139"/>
      <c r="W3426" s="139"/>
      <c r="X3426" s="139"/>
      <c r="Y3426" s="139"/>
      <c r="Z3426" s="139"/>
    </row>
    <row r="3427" spans="22:26">
      <c r="V3427" s="139"/>
      <c r="W3427" s="139"/>
      <c r="X3427" s="139"/>
      <c r="Y3427" s="139"/>
      <c r="Z3427" s="139"/>
    </row>
    <row r="3428" spans="22:26">
      <c r="V3428" s="139"/>
      <c r="W3428" s="139"/>
      <c r="X3428" s="139"/>
      <c r="Y3428" s="139"/>
      <c r="Z3428" s="139"/>
    </row>
    <row r="3429" spans="22:26">
      <c r="V3429" s="139"/>
      <c r="W3429" s="139"/>
      <c r="X3429" s="139"/>
      <c r="Y3429" s="139"/>
      <c r="Z3429" s="139"/>
    </row>
    <row r="3430" spans="22:26">
      <c r="V3430" s="139"/>
      <c r="W3430" s="139"/>
      <c r="X3430" s="139"/>
      <c r="Y3430" s="139"/>
      <c r="Z3430" s="139"/>
    </row>
    <row r="3431" spans="22:26">
      <c r="V3431" s="139"/>
      <c r="W3431" s="139"/>
      <c r="X3431" s="139"/>
      <c r="Y3431" s="139"/>
      <c r="Z3431" s="139"/>
    </row>
    <row r="3432" spans="22:26">
      <c r="V3432" s="139"/>
      <c r="W3432" s="139"/>
      <c r="X3432" s="139"/>
      <c r="Y3432" s="139"/>
      <c r="Z3432" s="139"/>
    </row>
    <row r="3433" spans="22:26">
      <c r="V3433" s="139"/>
      <c r="W3433" s="139"/>
      <c r="X3433" s="139"/>
      <c r="Y3433" s="139"/>
      <c r="Z3433" s="139"/>
    </row>
    <row r="3434" spans="22:26">
      <c r="V3434" s="139"/>
      <c r="W3434" s="139"/>
      <c r="X3434" s="139"/>
      <c r="Y3434" s="139"/>
      <c r="Z3434" s="139"/>
    </row>
    <row r="3435" spans="22:26">
      <c r="V3435" s="139"/>
      <c r="W3435" s="139"/>
      <c r="X3435" s="139"/>
      <c r="Y3435" s="139"/>
      <c r="Z3435" s="139"/>
    </row>
    <row r="3436" spans="22:26">
      <c r="V3436" s="139"/>
      <c r="W3436" s="139"/>
      <c r="X3436" s="139"/>
      <c r="Y3436" s="139"/>
      <c r="Z3436" s="139"/>
    </row>
    <row r="3437" spans="22:26">
      <c r="V3437" s="139"/>
      <c r="W3437" s="139"/>
      <c r="X3437" s="139"/>
      <c r="Y3437" s="139"/>
      <c r="Z3437" s="139"/>
    </row>
    <row r="3438" spans="22:26">
      <c r="V3438" s="139"/>
      <c r="W3438" s="139"/>
      <c r="X3438" s="139"/>
      <c r="Y3438" s="139"/>
      <c r="Z3438" s="139"/>
    </row>
    <row r="3439" spans="22:26">
      <c r="V3439" s="139"/>
      <c r="W3439" s="139"/>
      <c r="X3439" s="139"/>
      <c r="Y3439" s="139"/>
      <c r="Z3439" s="139"/>
    </row>
    <row r="3440" spans="22:26">
      <c r="V3440" s="139"/>
      <c r="W3440" s="139"/>
      <c r="X3440" s="139"/>
      <c r="Y3440" s="139"/>
      <c r="Z3440" s="139"/>
    </row>
    <row r="3441" spans="22:26">
      <c r="V3441" s="139"/>
      <c r="W3441" s="139"/>
      <c r="X3441" s="139"/>
      <c r="Y3441" s="139"/>
      <c r="Z3441" s="139"/>
    </row>
    <row r="3442" spans="22:26">
      <c r="V3442" s="139"/>
      <c r="W3442" s="139"/>
      <c r="X3442" s="139"/>
      <c r="Y3442" s="139"/>
      <c r="Z3442" s="139"/>
    </row>
    <row r="3443" spans="22:26">
      <c r="V3443" s="139"/>
      <c r="W3443" s="139"/>
      <c r="X3443" s="139"/>
      <c r="Y3443" s="139"/>
      <c r="Z3443" s="139"/>
    </row>
    <row r="3444" spans="22:26">
      <c r="V3444" s="139"/>
      <c r="W3444" s="139"/>
      <c r="X3444" s="139"/>
      <c r="Y3444" s="139"/>
      <c r="Z3444" s="139"/>
    </row>
    <row r="3445" spans="22:26">
      <c r="V3445" s="139"/>
      <c r="W3445" s="139"/>
      <c r="X3445" s="139"/>
      <c r="Y3445" s="139"/>
      <c r="Z3445" s="139"/>
    </row>
    <row r="3446" spans="22:26">
      <c r="V3446" s="139"/>
      <c r="W3446" s="139"/>
      <c r="X3446" s="139"/>
      <c r="Y3446" s="139"/>
      <c r="Z3446" s="139"/>
    </row>
    <row r="3447" spans="22:26">
      <c r="V3447" s="139"/>
      <c r="W3447" s="139"/>
      <c r="X3447" s="139"/>
      <c r="Y3447" s="139"/>
      <c r="Z3447" s="139"/>
    </row>
    <row r="3448" spans="22:26">
      <c r="V3448" s="139"/>
      <c r="W3448" s="139"/>
      <c r="X3448" s="139"/>
      <c r="Y3448" s="139"/>
      <c r="Z3448" s="139"/>
    </row>
    <row r="3449" spans="22:26">
      <c r="V3449" s="139"/>
      <c r="W3449" s="139"/>
      <c r="X3449" s="139"/>
      <c r="Y3449" s="139"/>
      <c r="Z3449" s="139"/>
    </row>
    <row r="3450" spans="22:26">
      <c r="V3450" s="139"/>
      <c r="W3450" s="139"/>
      <c r="X3450" s="139"/>
      <c r="Y3450" s="139"/>
      <c r="Z3450" s="139"/>
    </row>
    <row r="3451" spans="22:26">
      <c r="V3451" s="139"/>
      <c r="W3451" s="139"/>
      <c r="X3451" s="139"/>
      <c r="Y3451" s="139"/>
      <c r="Z3451" s="139"/>
    </row>
    <row r="3452" spans="22:26">
      <c r="V3452" s="139"/>
      <c r="W3452" s="139"/>
      <c r="X3452" s="139"/>
      <c r="Y3452" s="139"/>
      <c r="Z3452" s="139"/>
    </row>
    <row r="3453" spans="22:26">
      <c r="V3453" s="139"/>
      <c r="W3453" s="139"/>
      <c r="X3453" s="139"/>
      <c r="Y3453" s="139"/>
      <c r="Z3453" s="139"/>
    </row>
    <row r="3454" spans="22:26">
      <c r="V3454" s="139"/>
      <c r="W3454" s="139"/>
      <c r="X3454" s="139"/>
      <c r="Y3454" s="139"/>
      <c r="Z3454" s="139"/>
    </row>
    <row r="3455" spans="22:26">
      <c r="V3455" s="139"/>
      <c r="W3455" s="139"/>
      <c r="X3455" s="139"/>
      <c r="Y3455" s="139"/>
      <c r="Z3455" s="139"/>
    </row>
    <row r="3456" spans="22:26">
      <c r="V3456" s="139"/>
      <c r="W3456" s="139"/>
      <c r="X3456" s="139"/>
      <c r="Y3456" s="139"/>
      <c r="Z3456" s="139"/>
    </row>
    <row r="3457" spans="22:26">
      <c r="V3457" s="139"/>
      <c r="W3457" s="139"/>
      <c r="X3457" s="139"/>
      <c r="Y3457" s="139"/>
      <c r="Z3457" s="139"/>
    </row>
    <row r="3458" spans="22:26">
      <c r="V3458" s="139"/>
      <c r="W3458" s="139"/>
      <c r="X3458" s="139"/>
      <c r="Y3458" s="139"/>
      <c r="Z3458" s="139"/>
    </row>
    <row r="3459" spans="22:26">
      <c r="V3459" s="139"/>
      <c r="W3459" s="139"/>
      <c r="X3459" s="139"/>
      <c r="Y3459" s="139"/>
      <c r="Z3459" s="139"/>
    </row>
    <row r="3460" spans="22:26">
      <c r="V3460" s="139"/>
      <c r="W3460" s="139"/>
      <c r="X3460" s="139"/>
      <c r="Y3460" s="139"/>
      <c r="Z3460" s="139"/>
    </row>
    <row r="3461" spans="22:26">
      <c r="V3461" s="139"/>
      <c r="W3461" s="139"/>
      <c r="X3461" s="139"/>
      <c r="Y3461" s="139"/>
      <c r="Z3461" s="139"/>
    </row>
    <row r="3462" spans="22:26">
      <c r="V3462" s="139"/>
      <c r="W3462" s="139"/>
      <c r="X3462" s="139"/>
      <c r="Y3462" s="139"/>
      <c r="Z3462" s="139"/>
    </row>
    <row r="3463" spans="22:26">
      <c r="V3463" s="139"/>
      <c r="W3463" s="139"/>
      <c r="X3463" s="139"/>
      <c r="Y3463" s="139"/>
      <c r="Z3463" s="139"/>
    </row>
    <row r="3464" spans="22:26">
      <c r="V3464" s="139"/>
      <c r="W3464" s="139"/>
      <c r="X3464" s="139"/>
      <c r="Y3464" s="139"/>
      <c r="Z3464" s="139"/>
    </row>
    <row r="3465" spans="22:26">
      <c r="V3465" s="139"/>
      <c r="W3465" s="139"/>
      <c r="X3465" s="139"/>
      <c r="Y3465" s="139"/>
      <c r="Z3465" s="139"/>
    </row>
    <row r="3466" spans="22:26">
      <c r="V3466" s="139"/>
      <c r="W3466" s="139"/>
      <c r="X3466" s="139"/>
      <c r="Y3466" s="139"/>
      <c r="Z3466" s="139"/>
    </row>
    <row r="3467" spans="22:26">
      <c r="V3467" s="139"/>
      <c r="W3467" s="139"/>
      <c r="X3467" s="139"/>
      <c r="Y3467" s="139"/>
      <c r="Z3467" s="139"/>
    </row>
    <row r="3468" spans="22:26">
      <c r="V3468" s="139"/>
      <c r="W3468" s="139"/>
      <c r="X3468" s="139"/>
      <c r="Y3468" s="139"/>
      <c r="Z3468" s="139"/>
    </row>
    <row r="3469" spans="22:26">
      <c r="V3469" s="139"/>
      <c r="W3469" s="139"/>
      <c r="X3469" s="139"/>
      <c r="Y3469" s="139"/>
      <c r="Z3469" s="139"/>
    </row>
    <row r="3470" spans="22:26">
      <c r="V3470" s="139"/>
      <c r="W3470" s="139"/>
      <c r="X3470" s="139"/>
      <c r="Y3470" s="139"/>
      <c r="Z3470" s="139"/>
    </row>
    <row r="3471" spans="22:26">
      <c r="V3471" s="139"/>
      <c r="W3471" s="139"/>
      <c r="X3471" s="139"/>
      <c r="Y3471" s="139"/>
      <c r="Z3471" s="139"/>
    </row>
    <row r="3472" spans="22:26">
      <c r="V3472" s="139"/>
      <c r="W3472" s="139"/>
      <c r="X3472" s="139"/>
      <c r="Y3472" s="139"/>
      <c r="Z3472" s="139"/>
    </row>
    <row r="3473" spans="22:26">
      <c r="V3473" s="139"/>
      <c r="W3473" s="139"/>
      <c r="X3473" s="139"/>
      <c r="Y3473" s="139"/>
      <c r="Z3473" s="139"/>
    </row>
    <row r="3474" spans="22:26">
      <c r="V3474" s="139"/>
      <c r="W3474" s="139"/>
      <c r="X3474" s="139"/>
      <c r="Y3474" s="139"/>
      <c r="Z3474" s="139"/>
    </row>
    <row r="3475" spans="22:26">
      <c r="V3475" s="139"/>
      <c r="W3475" s="139"/>
      <c r="X3475" s="139"/>
      <c r="Y3475" s="139"/>
      <c r="Z3475" s="139"/>
    </row>
    <row r="3476" spans="22:26">
      <c r="V3476" s="139"/>
      <c r="W3476" s="139"/>
      <c r="X3476" s="139"/>
      <c r="Y3476" s="139"/>
      <c r="Z3476" s="139"/>
    </row>
    <row r="3477" spans="22:26">
      <c r="V3477" s="139"/>
      <c r="W3477" s="139"/>
      <c r="X3477" s="139"/>
      <c r="Y3477" s="139"/>
      <c r="Z3477" s="139"/>
    </row>
    <row r="3478" spans="22:26">
      <c r="V3478" s="139"/>
      <c r="W3478" s="139"/>
      <c r="X3478" s="139"/>
      <c r="Y3478" s="139"/>
      <c r="Z3478" s="139"/>
    </row>
    <row r="3479" spans="22:26">
      <c r="V3479" s="139"/>
      <c r="W3479" s="139"/>
      <c r="X3479" s="139"/>
      <c r="Y3479" s="139"/>
      <c r="Z3479" s="139"/>
    </row>
    <row r="3480" spans="22:26">
      <c r="V3480" s="139"/>
      <c r="W3480" s="139"/>
      <c r="X3480" s="139"/>
      <c r="Y3480" s="139"/>
      <c r="Z3480" s="139"/>
    </row>
    <row r="3481" spans="22:26">
      <c r="V3481" s="139"/>
      <c r="W3481" s="139"/>
      <c r="X3481" s="139"/>
      <c r="Y3481" s="139"/>
      <c r="Z3481" s="139"/>
    </row>
    <row r="3482" spans="22:26">
      <c r="V3482" s="139"/>
      <c r="W3482" s="139"/>
      <c r="X3482" s="139"/>
      <c r="Y3482" s="139"/>
      <c r="Z3482" s="139"/>
    </row>
    <row r="3483" spans="22:26">
      <c r="V3483" s="139"/>
      <c r="W3483" s="139"/>
      <c r="X3483" s="139"/>
      <c r="Y3483" s="139"/>
      <c r="Z3483" s="139"/>
    </row>
    <row r="3484" spans="22:26">
      <c r="V3484" s="139"/>
      <c r="W3484" s="139"/>
      <c r="X3484" s="139"/>
      <c r="Y3484" s="139"/>
      <c r="Z3484" s="139"/>
    </row>
    <row r="3485" spans="22:26">
      <c r="V3485" s="139"/>
      <c r="W3485" s="139"/>
      <c r="X3485" s="139"/>
      <c r="Y3485" s="139"/>
      <c r="Z3485" s="139"/>
    </row>
    <row r="3486" spans="22:26">
      <c r="V3486" s="139"/>
      <c r="W3486" s="139"/>
      <c r="X3486" s="139"/>
      <c r="Y3486" s="139"/>
      <c r="Z3486" s="139"/>
    </row>
    <row r="3487" spans="22:26">
      <c r="V3487" s="139"/>
      <c r="W3487" s="139"/>
      <c r="X3487" s="139"/>
      <c r="Y3487" s="139"/>
      <c r="Z3487" s="139"/>
    </row>
    <row r="3488" spans="22:26">
      <c r="V3488" s="139"/>
      <c r="W3488" s="139"/>
      <c r="X3488" s="139"/>
      <c r="Y3488" s="139"/>
      <c r="Z3488" s="139"/>
    </row>
    <row r="3489" spans="22:26">
      <c r="V3489" s="139"/>
      <c r="W3489" s="139"/>
      <c r="X3489" s="139"/>
      <c r="Y3489" s="139"/>
      <c r="Z3489" s="139"/>
    </row>
    <row r="3490" spans="22:26">
      <c r="V3490" s="139"/>
      <c r="W3490" s="139"/>
      <c r="X3490" s="139"/>
      <c r="Y3490" s="139"/>
      <c r="Z3490" s="139"/>
    </row>
    <row r="3491" spans="22:26">
      <c r="V3491" s="139"/>
      <c r="W3491" s="139"/>
      <c r="X3491" s="139"/>
      <c r="Y3491" s="139"/>
      <c r="Z3491" s="139"/>
    </row>
    <row r="3492" spans="22:26">
      <c r="V3492" s="139"/>
      <c r="W3492" s="139"/>
      <c r="X3492" s="139"/>
      <c r="Y3492" s="139"/>
      <c r="Z3492" s="139"/>
    </row>
    <row r="3493" spans="22:26">
      <c r="V3493" s="139"/>
      <c r="W3493" s="139"/>
      <c r="X3493" s="139"/>
      <c r="Y3493" s="139"/>
      <c r="Z3493" s="139"/>
    </row>
    <row r="3494" spans="22:26">
      <c r="V3494" s="139"/>
      <c r="W3494" s="139"/>
      <c r="X3494" s="139"/>
      <c r="Y3494" s="139"/>
      <c r="Z3494" s="139"/>
    </row>
    <row r="3495" spans="22:26">
      <c r="V3495" s="139"/>
      <c r="W3495" s="139"/>
      <c r="X3495" s="139"/>
      <c r="Y3495" s="139"/>
      <c r="Z3495" s="139"/>
    </row>
    <row r="3496" spans="22:26">
      <c r="V3496" s="139"/>
      <c r="W3496" s="139"/>
      <c r="X3496" s="139"/>
      <c r="Y3496" s="139"/>
      <c r="Z3496" s="139"/>
    </row>
    <row r="3497" spans="22:26">
      <c r="V3497" s="139"/>
      <c r="W3497" s="139"/>
      <c r="X3497" s="139"/>
      <c r="Y3497" s="139"/>
      <c r="Z3497" s="139"/>
    </row>
    <row r="3498" spans="22:26">
      <c r="V3498" s="139"/>
      <c r="W3498" s="139"/>
      <c r="X3498" s="139"/>
      <c r="Y3498" s="139"/>
      <c r="Z3498" s="139"/>
    </row>
    <row r="3499" spans="22:26">
      <c r="V3499" s="139"/>
      <c r="W3499" s="139"/>
      <c r="X3499" s="139"/>
      <c r="Y3499" s="139"/>
      <c r="Z3499" s="139"/>
    </row>
    <row r="3500" spans="22:26">
      <c r="V3500" s="139"/>
      <c r="W3500" s="139"/>
      <c r="X3500" s="139"/>
      <c r="Y3500" s="139"/>
      <c r="Z3500" s="139"/>
    </row>
    <row r="3501" spans="22:26">
      <c r="V3501" s="139"/>
      <c r="W3501" s="139"/>
      <c r="X3501" s="139"/>
      <c r="Y3501" s="139"/>
      <c r="Z3501" s="139"/>
    </row>
    <row r="3502" spans="22:26">
      <c r="V3502" s="139"/>
      <c r="W3502" s="139"/>
      <c r="X3502" s="139"/>
      <c r="Y3502" s="139"/>
      <c r="Z3502" s="139"/>
    </row>
    <row r="3503" spans="22:26">
      <c r="V3503" s="139"/>
      <c r="W3503" s="139"/>
      <c r="X3503" s="139"/>
      <c r="Y3503" s="139"/>
      <c r="Z3503" s="139"/>
    </row>
    <row r="3504" spans="22:26">
      <c r="V3504" s="139"/>
      <c r="W3504" s="139"/>
      <c r="X3504" s="139"/>
      <c r="Y3504" s="139"/>
      <c r="Z3504" s="139"/>
    </row>
    <row r="3505" spans="22:26">
      <c r="V3505" s="139"/>
      <c r="W3505" s="139"/>
      <c r="X3505" s="139"/>
      <c r="Y3505" s="139"/>
      <c r="Z3505" s="139"/>
    </row>
    <row r="3506" spans="22:26">
      <c r="V3506" s="139"/>
      <c r="W3506" s="139"/>
      <c r="X3506" s="139"/>
      <c r="Y3506" s="139"/>
      <c r="Z3506" s="139"/>
    </row>
    <row r="3507" spans="22:26">
      <c r="V3507" s="139"/>
      <c r="W3507" s="139"/>
      <c r="X3507" s="139"/>
      <c r="Y3507" s="139"/>
      <c r="Z3507" s="139"/>
    </row>
    <row r="3508" spans="22:26">
      <c r="V3508" s="139"/>
      <c r="W3508" s="139"/>
      <c r="X3508" s="139"/>
      <c r="Y3508" s="139"/>
      <c r="Z3508" s="139"/>
    </row>
    <row r="3509" spans="22:26">
      <c r="V3509" s="139"/>
      <c r="W3509" s="139"/>
      <c r="X3509" s="139"/>
      <c r="Y3509" s="139"/>
      <c r="Z3509" s="139"/>
    </row>
    <row r="3510" spans="22:26">
      <c r="V3510" s="139"/>
      <c r="W3510" s="139"/>
      <c r="X3510" s="139"/>
      <c r="Y3510" s="139"/>
      <c r="Z3510" s="139"/>
    </row>
    <row r="3511" spans="22:26">
      <c r="V3511" s="139"/>
      <c r="W3511" s="139"/>
      <c r="X3511" s="139"/>
      <c r="Y3511" s="139"/>
      <c r="Z3511" s="139"/>
    </row>
    <row r="3512" spans="22:26">
      <c r="V3512" s="139"/>
      <c r="W3512" s="139"/>
      <c r="X3512" s="139"/>
      <c r="Y3512" s="139"/>
      <c r="Z3512" s="139"/>
    </row>
    <row r="3513" spans="22:26">
      <c r="V3513" s="139"/>
      <c r="W3513" s="139"/>
      <c r="X3513" s="139"/>
      <c r="Y3513" s="139"/>
      <c r="Z3513" s="139"/>
    </row>
    <row r="3514" spans="22:26">
      <c r="V3514" s="139"/>
      <c r="W3514" s="139"/>
      <c r="X3514" s="139"/>
      <c r="Y3514" s="139"/>
      <c r="Z3514" s="139"/>
    </row>
    <row r="3515" spans="22:26">
      <c r="V3515" s="139"/>
      <c r="W3515" s="139"/>
      <c r="X3515" s="139"/>
      <c r="Y3515" s="139"/>
      <c r="Z3515" s="139"/>
    </row>
    <row r="3516" spans="22:26">
      <c r="V3516" s="139"/>
      <c r="W3516" s="139"/>
      <c r="X3516" s="139"/>
      <c r="Y3516" s="139"/>
      <c r="Z3516" s="139"/>
    </row>
    <row r="3517" spans="22:26">
      <c r="V3517" s="139"/>
      <c r="W3517" s="139"/>
      <c r="X3517" s="139"/>
      <c r="Y3517" s="139"/>
      <c r="Z3517" s="139"/>
    </row>
    <row r="3518" spans="22:26">
      <c r="V3518" s="139"/>
      <c r="W3518" s="139"/>
      <c r="X3518" s="139"/>
      <c r="Y3518" s="139"/>
      <c r="Z3518" s="139"/>
    </row>
    <row r="3519" spans="22:26">
      <c r="V3519" s="139"/>
      <c r="W3519" s="139"/>
      <c r="X3519" s="139"/>
      <c r="Y3519" s="139"/>
      <c r="Z3519" s="139"/>
    </row>
    <row r="3520" spans="22:26">
      <c r="V3520" s="139"/>
      <c r="W3520" s="139"/>
      <c r="X3520" s="139"/>
      <c r="Y3520" s="139"/>
      <c r="Z3520" s="139"/>
    </row>
    <row r="3521" spans="22:26">
      <c r="V3521" s="139"/>
      <c r="W3521" s="139"/>
      <c r="X3521" s="139"/>
      <c r="Y3521" s="139"/>
      <c r="Z3521" s="139"/>
    </row>
    <row r="3522" spans="22:26">
      <c r="V3522" s="139"/>
      <c r="W3522" s="139"/>
      <c r="X3522" s="139"/>
      <c r="Y3522" s="139"/>
      <c r="Z3522" s="139"/>
    </row>
    <row r="3523" spans="22:26">
      <c r="V3523" s="139"/>
      <c r="W3523" s="139"/>
      <c r="X3523" s="139"/>
      <c r="Y3523" s="139"/>
      <c r="Z3523" s="139"/>
    </row>
    <row r="3524" spans="22:26">
      <c r="V3524" s="139"/>
      <c r="W3524" s="139"/>
      <c r="X3524" s="139"/>
      <c r="Y3524" s="139"/>
      <c r="Z3524" s="139"/>
    </row>
    <row r="3525" spans="22:26">
      <c r="V3525" s="139"/>
      <c r="W3525" s="139"/>
      <c r="X3525" s="139"/>
      <c r="Y3525" s="139"/>
      <c r="Z3525" s="139"/>
    </row>
    <row r="3526" spans="22:26">
      <c r="V3526" s="139"/>
      <c r="W3526" s="139"/>
      <c r="X3526" s="139"/>
      <c r="Y3526" s="139"/>
      <c r="Z3526" s="139"/>
    </row>
    <row r="3527" spans="22:26">
      <c r="V3527" s="139"/>
      <c r="W3527" s="139"/>
      <c r="X3527" s="139"/>
      <c r="Y3527" s="139"/>
      <c r="Z3527" s="139"/>
    </row>
    <row r="3528" spans="22:26">
      <c r="V3528" s="139"/>
      <c r="W3528" s="139"/>
      <c r="X3528" s="139"/>
      <c r="Y3528" s="139"/>
      <c r="Z3528" s="139"/>
    </row>
    <row r="3529" spans="22:26">
      <c r="V3529" s="139"/>
      <c r="W3529" s="139"/>
      <c r="X3529" s="139"/>
      <c r="Y3529" s="139"/>
      <c r="Z3529" s="139"/>
    </row>
    <row r="3530" spans="22:26">
      <c r="V3530" s="139"/>
      <c r="W3530" s="139"/>
      <c r="X3530" s="139"/>
      <c r="Y3530" s="139"/>
      <c r="Z3530" s="139"/>
    </row>
    <row r="3531" spans="22:26">
      <c r="V3531" s="139"/>
      <c r="W3531" s="139"/>
      <c r="X3531" s="139"/>
      <c r="Y3531" s="139"/>
      <c r="Z3531" s="139"/>
    </row>
    <row r="3532" spans="22:26">
      <c r="V3532" s="139"/>
      <c r="W3532" s="139"/>
      <c r="X3532" s="139"/>
      <c r="Y3532" s="139"/>
      <c r="Z3532" s="139"/>
    </row>
    <row r="3533" spans="22:26">
      <c r="V3533" s="139"/>
      <c r="W3533" s="139"/>
      <c r="X3533" s="139"/>
      <c r="Y3533" s="139"/>
      <c r="Z3533" s="139"/>
    </row>
    <row r="3534" spans="22:26">
      <c r="V3534" s="139"/>
      <c r="W3534" s="139"/>
      <c r="X3534" s="139"/>
      <c r="Y3534" s="139"/>
      <c r="Z3534" s="139"/>
    </row>
    <row r="3535" spans="22:26">
      <c r="V3535" s="139"/>
      <c r="W3535" s="139"/>
      <c r="X3535" s="139"/>
      <c r="Y3535" s="139"/>
      <c r="Z3535" s="139"/>
    </row>
    <row r="3536" spans="22:26">
      <c r="V3536" s="139"/>
      <c r="W3536" s="139"/>
      <c r="X3536" s="139"/>
      <c r="Y3536" s="139"/>
      <c r="Z3536" s="139"/>
    </row>
    <row r="3537" spans="22:26">
      <c r="V3537" s="139"/>
      <c r="W3537" s="139"/>
      <c r="X3537" s="139"/>
      <c r="Y3537" s="139"/>
      <c r="Z3537" s="139"/>
    </row>
    <row r="3538" spans="22:26">
      <c r="V3538" s="139"/>
      <c r="W3538" s="139"/>
      <c r="X3538" s="139"/>
      <c r="Y3538" s="139"/>
      <c r="Z3538" s="139"/>
    </row>
    <row r="3539" spans="22:26">
      <c r="V3539" s="139"/>
      <c r="W3539" s="139"/>
      <c r="X3539" s="139"/>
      <c r="Y3539" s="139"/>
      <c r="Z3539" s="139"/>
    </row>
    <row r="3540" spans="22:26">
      <c r="V3540" s="139"/>
      <c r="W3540" s="139"/>
      <c r="X3540" s="139"/>
      <c r="Y3540" s="139"/>
      <c r="Z3540" s="139"/>
    </row>
    <row r="3541" spans="22:26">
      <c r="V3541" s="139"/>
      <c r="W3541" s="139"/>
      <c r="X3541" s="139"/>
      <c r="Y3541" s="139"/>
      <c r="Z3541" s="139"/>
    </row>
    <row r="3542" spans="22:26">
      <c r="V3542" s="139"/>
      <c r="W3542" s="139"/>
      <c r="X3542" s="139"/>
      <c r="Y3542" s="139"/>
      <c r="Z3542" s="139"/>
    </row>
    <row r="3543" spans="22:26">
      <c r="V3543" s="139"/>
      <c r="W3543" s="139"/>
      <c r="X3543" s="139"/>
      <c r="Y3543" s="139"/>
      <c r="Z3543" s="139"/>
    </row>
    <row r="3544" spans="22:26">
      <c r="V3544" s="139"/>
      <c r="W3544" s="139"/>
      <c r="X3544" s="139"/>
      <c r="Y3544" s="139"/>
      <c r="Z3544" s="139"/>
    </row>
    <row r="3545" spans="22:26">
      <c r="V3545" s="139"/>
      <c r="W3545" s="139"/>
      <c r="X3545" s="139"/>
      <c r="Y3545" s="139"/>
      <c r="Z3545" s="139"/>
    </row>
    <row r="3546" spans="22:26">
      <c r="V3546" s="139"/>
      <c r="W3546" s="139"/>
      <c r="X3546" s="139"/>
      <c r="Y3546" s="139"/>
      <c r="Z3546" s="139"/>
    </row>
    <row r="3547" spans="22:26">
      <c r="V3547" s="139"/>
      <c r="W3547" s="139"/>
      <c r="X3547" s="139"/>
      <c r="Y3547" s="139"/>
      <c r="Z3547" s="139"/>
    </row>
    <row r="3548" spans="22:26">
      <c r="V3548" s="139"/>
      <c r="W3548" s="139"/>
      <c r="X3548" s="139"/>
      <c r="Y3548" s="139"/>
      <c r="Z3548" s="139"/>
    </row>
    <row r="3549" spans="22:26">
      <c r="V3549" s="139"/>
      <c r="W3549" s="139"/>
      <c r="X3549" s="139"/>
      <c r="Y3549" s="139"/>
      <c r="Z3549" s="139"/>
    </row>
    <row r="3550" spans="22:26">
      <c r="V3550" s="139"/>
      <c r="W3550" s="139"/>
      <c r="X3550" s="139"/>
      <c r="Y3550" s="139"/>
      <c r="Z3550" s="139"/>
    </row>
    <row r="3551" spans="22:26">
      <c r="V3551" s="139"/>
      <c r="W3551" s="139"/>
      <c r="X3551" s="139"/>
      <c r="Y3551" s="139"/>
      <c r="Z3551" s="139"/>
    </row>
    <row r="3552" spans="22:26">
      <c r="V3552" s="139"/>
      <c r="W3552" s="139"/>
      <c r="X3552" s="139"/>
      <c r="Y3552" s="139"/>
      <c r="Z3552" s="139"/>
    </row>
    <row r="3553" spans="22:26">
      <c r="V3553" s="139"/>
      <c r="W3553" s="139"/>
      <c r="X3553" s="139"/>
      <c r="Y3553" s="139"/>
      <c r="Z3553" s="139"/>
    </row>
    <row r="3554" spans="22:26">
      <c r="V3554" s="139"/>
      <c r="W3554" s="139"/>
      <c r="X3554" s="139"/>
      <c r="Y3554" s="139"/>
      <c r="Z3554" s="139"/>
    </row>
    <row r="3555" spans="22:26">
      <c r="V3555" s="139"/>
      <c r="W3555" s="139"/>
      <c r="X3555" s="139"/>
      <c r="Y3555" s="139"/>
      <c r="Z3555" s="139"/>
    </row>
    <row r="3556" spans="22:26">
      <c r="V3556" s="139"/>
      <c r="W3556" s="139"/>
      <c r="X3556" s="139"/>
      <c r="Y3556" s="139"/>
      <c r="Z3556" s="139"/>
    </row>
    <row r="3557" spans="22:26">
      <c r="V3557" s="139"/>
      <c r="W3557" s="139"/>
      <c r="X3557" s="139"/>
      <c r="Y3557" s="139"/>
      <c r="Z3557" s="139"/>
    </row>
    <row r="3558" spans="22:26">
      <c r="V3558" s="139"/>
      <c r="W3558" s="139"/>
      <c r="X3558" s="139"/>
      <c r="Y3558" s="139"/>
      <c r="Z3558" s="139"/>
    </row>
    <row r="3559" spans="22:26">
      <c r="V3559" s="139"/>
      <c r="W3559" s="139"/>
      <c r="X3559" s="139"/>
      <c r="Y3559" s="139"/>
      <c r="Z3559" s="139"/>
    </row>
    <row r="3560" spans="22:26">
      <c r="V3560" s="139"/>
      <c r="W3560" s="139"/>
      <c r="X3560" s="139"/>
      <c r="Y3560" s="139"/>
      <c r="Z3560" s="139"/>
    </row>
    <row r="3561" spans="22:26">
      <c r="V3561" s="139"/>
      <c r="W3561" s="139"/>
      <c r="X3561" s="139"/>
      <c r="Y3561" s="139"/>
      <c r="Z3561" s="139"/>
    </row>
    <row r="3562" spans="22:26">
      <c r="V3562" s="139"/>
      <c r="W3562" s="139"/>
      <c r="X3562" s="139"/>
      <c r="Y3562" s="139"/>
      <c r="Z3562" s="139"/>
    </row>
    <row r="3563" spans="22:26">
      <c r="V3563" s="139"/>
      <c r="W3563" s="139"/>
      <c r="X3563" s="139"/>
      <c r="Y3563" s="139"/>
      <c r="Z3563" s="139"/>
    </row>
    <row r="3564" spans="22:26">
      <c r="V3564" s="139"/>
      <c r="W3564" s="139"/>
      <c r="X3564" s="139"/>
      <c r="Y3564" s="139"/>
      <c r="Z3564" s="139"/>
    </row>
    <row r="3565" spans="22:26">
      <c r="V3565" s="139"/>
      <c r="W3565" s="139"/>
      <c r="X3565" s="139"/>
      <c r="Y3565" s="139"/>
      <c r="Z3565" s="139"/>
    </row>
    <row r="3566" spans="22:26">
      <c r="V3566" s="139"/>
      <c r="W3566" s="139"/>
      <c r="X3566" s="139"/>
      <c r="Y3566" s="139"/>
      <c r="Z3566" s="139"/>
    </row>
    <row r="3567" spans="22:26">
      <c r="V3567" s="139"/>
      <c r="W3567" s="139"/>
      <c r="X3567" s="139"/>
      <c r="Y3567" s="139"/>
      <c r="Z3567" s="139"/>
    </row>
    <row r="3568" spans="22:26">
      <c r="V3568" s="139"/>
      <c r="W3568" s="139"/>
      <c r="X3568" s="139"/>
      <c r="Y3568" s="139"/>
      <c r="Z3568" s="139"/>
    </row>
    <row r="3569" spans="22:26">
      <c r="V3569" s="139"/>
      <c r="W3569" s="139"/>
      <c r="X3569" s="139"/>
      <c r="Y3569" s="139"/>
      <c r="Z3569" s="139"/>
    </row>
    <row r="3570" spans="22:26">
      <c r="V3570" s="139"/>
      <c r="W3570" s="139"/>
      <c r="X3570" s="139"/>
      <c r="Y3570" s="139"/>
      <c r="Z3570" s="139"/>
    </row>
    <row r="3571" spans="22:26">
      <c r="V3571" s="139"/>
      <c r="W3571" s="139"/>
      <c r="X3571" s="139"/>
      <c r="Y3571" s="139"/>
      <c r="Z3571" s="139"/>
    </row>
    <row r="3572" spans="22:26">
      <c r="V3572" s="139"/>
      <c r="W3572" s="139"/>
      <c r="X3572" s="139"/>
      <c r="Y3572" s="139"/>
      <c r="Z3572" s="139"/>
    </row>
    <row r="3573" spans="22:26">
      <c r="V3573" s="139"/>
      <c r="W3573" s="139"/>
      <c r="X3573" s="139"/>
      <c r="Y3573" s="139"/>
      <c r="Z3573" s="139"/>
    </row>
    <row r="3574" spans="22:26">
      <c r="V3574" s="139"/>
      <c r="W3574" s="139"/>
      <c r="X3574" s="139"/>
      <c r="Y3574" s="139"/>
      <c r="Z3574" s="139"/>
    </row>
    <row r="3575" spans="22:26">
      <c r="V3575" s="139"/>
      <c r="W3575" s="139"/>
      <c r="X3575" s="139"/>
      <c r="Y3575" s="139"/>
      <c r="Z3575" s="139"/>
    </row>
    <row r="3576" spans="22:26">
      <c r="V3576" s="139"/>
      <c r="W3576" s="139"/>
      <c r="X3576" s="139"/>
      <c r="Y3576" s="139"/>
      <c r="Z3576" s="139"/>
    </row>
    <row r="3577" spans="22:26">
      <c r="V3577" s="139"/>
      <c r="W3577" s="139"/>
      <c r="X3577" s="139"/>
      <c r="Y3577" s="139"/>
      <c r="Z3577" s="139"/>
    </row>
    <row r="3578" spans="22:26">
      <c r="V3578" s="139"/>
      <c r="W3578" s="139"/>
      <c r="X3578" s="139"/>
      <c r="Y3578" s="139"/>
      <c r="Z3578" s="139"/>
    </row>
    <row r="3579" spans="22:26">
      <c r="V3579" s="139"/>
      <c r="W3579" s="139"/>
      <c r="X3579" s="139"/>
      <c r="Y3579" s="139"/>
      <c r="Z3579" s="139"/>
    </row>
    <row r="3580" spans="22:26">
      <c r="V3580" s="139"/>
      <c r="W3580" s="139"/>
      <c r="X3580" s="139"/>
      <c r="Y3580" s="139"/>
      <c r="Z3580" s="139"/>
    </row>
    <row r="3581" spans="22:26">
      <c r="V3581" s="139"/>
      <c r="W3581" s="139"/>
      <c r="X3581" s="139"/>
      <c r="Y3581" s="139"/>
      <c r="Z3581" s="139"/>
    </row>
    <row r="3582" spans="22:26">
      <c r="V3582" s="139"/>
      <c r="W3582" s="139"/>
      <c r="X3582" s="139"/>
      <c r="Y3582" s="139"/>
      <c r="Z3582" s="139"/>
    </row>
    <row r="3583" spans="22:26">
      <c r="V3583" s="139"/>
      <c r="W3583" s="139"/>
      <c r="X3583" s="139"/>
      <c r="Y3583" s="139"/>
      <c r="Z3583" s="139"/>
    </row>
    <row r="3584" spans="22:26">
      <c r="V3584" s="139"/>
      <c r="W3584" s="139"/>
      <c r="X3584" s="139"/>
      <c r="Y3584" s="139"/>
      <c r="Z3584" s="139"/>
    </row>
    <row r="3585" spans="22:26">
      <c r="V3585" s="139"/>
      <c r="W3585" s="139"/>
      <c r="X3585" s="139"/>
      <c r="Y3585" s="139"/>
      <c r="Z3585" s="139"/>
    </row>
    <row r="3586" spans="22:26">
      <c r="V3586" s="139"/>
      <c r="W3586" s="139"/>
      <c r="X3586" s="139"/>
      <c r="Y3586" s="139"/>
      <c r="Z3586" s="139"/>
    </row>
    <row r="3587" spans="22:26">
      <c r="V3587" s="139"/>
      <c r="W3587" s="139"/>
      <c r="X3587" s="139"/>
      <c r="Y3587" s="139"/>
      <c r="Z3587" s="139"/>
    </row>
    <row r="3588" spans="22:26">
      <c r="V3588" s="139"/>
      <c r="W3588" s="139"/>
      <c r="X3588" s="139"/>
      <c r="Y3588" s="139"/>
      <c r="Z3588" s="139"/>
    </row>
    <row r="3589" spans="22:26">
      <c r="V3589" s="139"/>
      <c r="W3589" s="139"/>
      <c r="X3589" s="139"/>
      <c r="Y3589" s="139"/>
      <c r="Z3589" s="139"/>
    </row>
    <row r="3590" spans="22:26">
      <c r="V3590" s="139"/>
      <c r="W3590" s="139"/>
      <c r="X3590" s="139"/>
      <c r="Y3590" s="139"/>
      <c r="Z3590" s="139"/>
    </row>
    <row r="3591" spans="22:26">
      <c r="V3591" s="139"/>
      <c r="W3591" s="139"/>
      <c r="X3591" s="139"/>
      <c r="Y3591" s="139"/>
      <c r="Z3591" s="139"/>
    </row>
    <row r="3592" spans="22:26">
      <c r="V3592" s="139"/>
      <c r="W3592" s="139"/>
      <c r="X3592" s="139"/>
      <c r="Y3592" s="139"/>
      <c r="Z3592" s="139"/>
    </row>
    <row r="3593" spans="22:26">
      <c r="V3593" s="139"/>
      <c r="W3593" s="139"/>
      <c r="X3593" s="139"/>
      <c r="Y3593" s="139"/>
      <c r="Z3593" s="139"/>
    </row>
    <row r="3594" spans="22:26">
      <c r="V3594" s="139"/>
      <c r="W3594" s="139"/>
      <c r="X3594" s="139"/>
      <c r="Y3594" s="139"/>
      <c r="Z3594" s="139"/>
    </row>
    <row r="3595" spans="22:26">
      <c r="V3595" s="139"/>
      <c r="W3595" s="139"/>
      <c r="X3595" s="139"/>
      <c r="Y3595" s="139"/>
      <c r="Z3595" s="139"/>
    </row>
    <row r="3596" spans="22:26">
      <c r="V3596" s="139"/>
      <c r="W3596" s="139"/>
      <c r="X3596" s="139"/>
      <c r="Y3596" s="139"/>
      <c r="Z3596" s="139"/>
    </row>
    <row r="3597" spans="22:26">
      <c r="V3597" s="139"/>
      <c r="W3597" s="139"/>
      <c r="X3597" s="139"/>
      <c r="Y3597" s="139"/>
      <c r="Z3597" s="139"/>
    </row>
    <row r="3598" spans="22:26">
      <c r="V3598" s="139"/>
      <c r="W3598" s="139"/>
      <c r="X3598" s="139"/>
      <c r="Y3598" s="139"/>
      <c r="Z3598" s="139"/>
    </row>
    <row r="3599" spans="22:26">
      <c r="V3599" s="139"/>
      <c r="W3599" s="139"/>
      <c r="X3599" s="139"/>
      <c r="Y3599" s="139"/>
      <c r="Z3599" s="139"/>
    </row>
    <row r="3600" spans="22:26">
      <c r="V3600" s="139"/>
      <c r="W3600" s="139"/>
      <c r="X3600" s="139"/>
      <c r="Y3600" s="139"/>
      <c r="Z3600" s="139"/>
    </row>
    <row r="3601" spans="22:26">
      <c r="V3601" s="139"/>
      <c r="W3601" s="139"/>
      <c r="X3601" s="139"/>
      <c r="Y3601" s="139"/>
      <c r="Z3601" s="139"/>
    </row>
    <row r="3602" spans="22:26">
      <c r="V3602" s="139"/>
      <c r="W3602" s="139"/>
      <c r="X3602" s="139"/>
      <c r="Y3602" s="139"/>
      <c r="Z3602" s="139"/>
    </row>
    <row r="3603" spans="22:26">
      <c r="V3603" s="139"/>
      <c r="W3603" s="139"/>
      <c r="X3603" s="139"/>
      <c r="Y3603" s="139"/>
      <c r="Z3603" s="139"/>
    </row>
    <row r="3604" spans="22:26">
      <c r="V3604" s="139"/>
      <c r="W3604" s="139"/>
      <c r="X3604" s="139"/>
      <c r="Y3604" s="139"/>
      <c r="Z3604" s="139"/>
    </row>
    <row r="3605" spans="22:26">
      <c r="V3605" s="139"/>
      <c r="W3605" s="139"/>
      <c r="X3605" s="139"/>
      <c r="Y3605" s="139"/>
      <c r="Z3605" s="139"/>
    </row>
    <row r="3606" spans="22:26">
      <c r="V3606" s="139"/>
      <c r="W3606" s="139"/>
      <c r="X3606" s="139"/>
      <c r="Y3606" s="139"/>
      <c r="Z3606" s="139"/>
    </row>
    <row r="3607" spans="22:26">
      <c r="V3607" s="139"/>
      <c r="W3607" s="139"/>
      <c r="X3607" s="139"/>
      <c r="Y3607" s="139"/>
      <c r="Z3607" s="139"/>
    </row>
    <row r="3608" spans="22:26">
      <c r="V3608" s="139"/>
      <c r="W3608" s="139"/>
      <c r="X3608" s="139"/>
      <c r="Y3608" s="139"/>
      <c r="Z3608" s="139"/>
    </row>
    <row r="3609" spans="22:26">
      <c r="V3609" s="139"/>
      <c r="W3609" s="139"/>
      <c r="X3609" s="139"/>
      <c r="Y3609" s="139"/>
      <c r="Z3609" s="139"/>
    </row>
    <row r="3610" spans="22:26">
      <c r="V3610" s="139"/>
      <c r="W3610" s="139"/>
      <c r="X3610" s="139"/>
      <c r="Y3610" s="139"/>
      <c r="Z3610" s="139"/>
    </row>
    <row r="3611" spans="22:26">
      <c r="V3611" s="139"/>
      <c r="W3611" s="139"/>
      <c r="X3611" s="139"/>
      <c r="Y3611" s="139"/>
      <c r="Z3611" s="139"/>
    </row>
    <row r="3612" spans="22:26">
      <c r="V3612" s="139"/>
      <c r="W3612" s="139"/>
      <c r="X3612" s="139"/>
      <c r="Y3612" s="139"/>
      <c r="Z3612" s="139"/>
    </row>
    <row r="3613" spans="22:26">
      <c r="V3613" s="139"/>
      <c r="W3613" s="139"/>
      <c r="X3613" s="139"/>
      <c r="Y3613" s="139"/>
      <c r="Z3613" s="139"/>
    </row>
    <row r="3614" spans="22:26">
      <c r="V3614" s="139"/>
      <c r="W3614" s="139"/>
      <c r="X3614" s="139"/>
      <c r="Y3614" s="139"/>
      <c r="Z3614" s="139"/>
    </row>
    <row r="3615" spans="22:26">
      <c r="V3615" s="139"/>
      <c r="W3615" s="139"/>
      <c r="X3615" s="139"/>
      <c r="Y3615" s="139"/>
      <c r="Z3615" s="139"/>
    </row>
    <row r="3616" spans="22:26">
      <c r="V3616" s="139"/>
      <c r="W3616" s="139"/>
      <c r="X3616" s="139"/>
      <c r="Y3616" s="139"/>
      <c r="Z3616" s="139"/>
    </row>
    <row r="3617" spans="22:26">
      <c r="V3617" s="139"/>
      <c r="W3617" s="139"/>
      <c r="X3617" s="139"/>
      <c r="Y3617" s="139"/>
      <c r="Z3617" s="139"/>
    </row>
    <row r="3618" spans="22:26">
      <c r="V3618" s="139"/>
      <c r="W3618" s="139"/>
      <c r="X3618" s="139"/>
      <c r="Y3618" s="139"/>
      <c r="Z3618" s="139"/>
    </row>
    <row r="3619" spans="22:26">
      <c r="V3619" s="139"/>
      <c r="W3619" s="139"/>
      <c r="X3619" s="139"/>
      <c r="Y3619" s="139"/>
      <c r="Z3619" s="139"/>
    </row>
    <row r="3620" spans="22:26">
      <c r="V3620" s="139"/>
      <c r="W3620" s="139"/>
      <c r="X3620" s="139"/>
      <c r="Y3620" s="139"/>
      <c r="Z3620" s="139"/>
    </row>
    <row r="3621" spans="22:26">
      <c r="V3621" s="139"/>
      <c r="W3621" s="139"/>
      <c r="X3621" s="139"/>
      <c r="Y3621" s="139"/>
      <c r="Z3621" s="139"/>
    </row>
    <row r="3622" spans="22:26">
      <c r="V3622" s="139"/>
      <c r="W3622" s="139"/>
      <c r="X3622" s="139"/>
      <c r="Y3622" s="139"/>
      <c r="Z3622" s="139"/>
    </row>
    <row r="3623" spans="22:26">
      <c r="V3623" s="139"/>
      <c r="W3623" s="139"/>
      <c r="X3623" s="139"/>
      <c r="Y3623" s="139"/>
      <c r="Z3623" s="139"/>
    </row>
    <row r="3624" spans="22:26">
      <c r="V3624" s="139"/>
      <c r="W3624" s="139"/>
      <c r="X3624" s="139"/>
      <c r="Y3624" s="139"/>
      <c r="Z3624" s="139"/>
    </row>
    <row r="3625" spans="22:26">
      <c r="V3625" s="139"/>
      <c r="W3625" s="139"/>
      <c r="X3625" s="139"/>
      <c r="Y3625" s="139"/>
      <c r="Z3625" s="139"/>
    </row>
    <row r="3626" spans="22:26">
      <c r="V3626" s="139"/>
      <c r="W3626" s="139"/>
      <c r="X3626" s="139"/>
      <c r="Y3626" s="139"/>
      <c r="Z3626" s="139"/>
    </row>
    <row r="3627" spans="22:26">
      <c r="V3627" s="139"/>
      <c r="W3627" s="139"/>
      <c r="X3627" s="139"/>
      <c r="Y3627" s="139"/>
      <c r="Z3627" s="139"/>
    </row>
    <row r="3628" spans="22:26">
      <c r="V3628" s="139"/>
      <c r="W3628" s="139"/>
      <c r="X3628" s="139"/>
      <c r="Y3628" s="139"/>
      <c r="Z3628" s="139"/>
    </row>
    <row r="3629" spans="22:26">
      <c r="V3629" s="139"/>
      <c r="W3629" s="139"/>
      <c r="X3629" s="139"/>
      <c r="Y3629" s="139"/>
      <c r="Z3629" s="139"/>
    </row>
    <row r="3630" spans="22:26">
      <c r="V3630" s="139"/>
      <c r="W3630" s="139"/>
      <c r="X3630" s="139"/>
      <c r="Y3630" s="139"/>
      <c r="Z3630" s="139"/>
    </row>
    <row r="3631" spans="22:26">
      <c r="V3631" s="139"/>
      <c r="W3631" s="139"/>
      <c r="X3631" s="139"/>
      <c r="Y3631" s="139"/>
      <c r="Z3631" s="139"/>
    </row>
    <row r="3632" spans="22:26">
      <c r="V3632" s="139"/>
      <c r="W3632" s="139"/>
      <c r="X3632" s="139"/>
      <c r="Y3632" s="139"/>
      <c r="Z3632" s="139"/>
    </row>
    <row r="3633" spans="22:26">
      <c r="V3633" s="139"/>
      <c r="W3633" s="139"/>
      <c r="X3633" s="139"/>
      <c r="Y3633" s="139"/>
      <c r="Z3633" s="139"/>
    </row>
    <row r="3634" spans="22:26">
      <c r="V3634" s="139"/>
      <c r="W3634" s="139"/>
      <c r="X3634" s="139"/>
      <c r="Y3634" s="139"/>
      <c r="Z3634" s="139"/>
    </row>
    <row r="3635" spans="22:26">
      <c r="V3635" s="139"/>
      <c r="W3635" s="139"/>
      <c r="X3635" s="139"/>
      <c r="Y3635" s="139"/>
      <c r="Z3635" s="139"/>
    </row>
    <row r="3636" spans="22:26">
      <c r="V3636" s="139"/>
      <c r="W3636" s="139"/>
      <c r="X3636" s="139"/>
      <c r="Y3636" s="139"/>
      <c r="Z3636" s="139"/>
    </row>
    <row r="3637" spans="22:26">
      <c r="V3637" s="139"/>
      <c r="W3637" s="139"/>
      <c r="X3637" s="139"/>
      <c r="Y3637" s="139"/>
      <c r="Z3637" s="139"/>
    </row>
    <row r="3638" spans="22:26">
      <c r="V3638" s="139"/>
      <c r="W3638" s="139"/>
      <c r="X3638" s="139"/>
      <c r="Y3638" s="139"/>
      <c r="Z3638" s="139"/>
    </row>
    <row r="3639" spans="22:26">
      <c r="V3639" s="139"/>
      <c r="W3639" s="139"/>
      <c r="X3639" s="139"/>
      <c r="Y3639" s="139"/>
      <c r="Z3639" s="139"/>
    </row>
    <row r="3640" spans="22:26">
      <c r="V3640" s="139"/>
      <c r="W3640" s="139"/>
      <c r="X3640" s="139"/>
      <c r="Y3640" s="139"/>
      <c r="Z3640" s="139"/>
    </row>
    <row r="3641" spans="22:26">
      <c r="V3641" s="139"/>
      <c r="W3641" s="139"/>
      <c r="X3641" s="139"/>
      <c r="Y3641" s="139"/>
      <c r="Z3641" s="139"/>
    </row>
    <row r="3642" spans="22:26">
      <c r="V3642" s="139"/>
      <c r="W3642" s="139"/>
      <c r="X3642" s="139"/>
      <c r="Y3642" s="139"/>
      <c r="Z3642" s="139"/>
    </row>
    <row r="3643" spans="22:26">
      <c r="V3643" s="139"/>
      <c r="W3643" s="139"/>
      <c r="X3643" s="139"/>
      <c r="Y3643" s="139"/>
      <c r="Z3643" s="139"/>
    </row>
    <row r="3644" spans="22:26">
      <c r="V3644" s="139"/>
      <c r="W3644" s="139"/>
      <c r="X3644" s="139"/>
      <c r="Y3644" s="139"/>
      <c r="Z3644" s="139"/>
    </row>
    <row r="3645" spans="22:26">
      <c r="V3645" s="139"/>
      <c r="W3645" s="139"/>
      <c r="X3645" s="139"/>
      <c r="Y3645" s="139"/>
      <c r="Z3645" s="139"/>
    </row>
    <row r="3646" spans="22:26">
      <c r="V3646" s="139"/>
      <c r="W3646" s="139"/>
      <c r="X3646" s="139"/>
      <c r="Y3646" s="139"/>
      <c r="Z3646" s="139"/>
    </row>
    <row r="3647" spans="22:26">
      <c r="V3647" s="139"/>
      <c r="W3647" s="139"/>
      <c r="X3647" s="139"/>
      <c r="Y3647" s="139"/>
      <c r="Z3647" s="139"/>
    </row>
    <row r="3648" spans="22:26">
      <c r="V3648" s="139"/>
      <c r="W3648" s="139"/>
      <c r="X3648" s="139"/>
      <c r="Y3648" s="139"/>
      <c r="Z3648" s="139"/>
    </row>
    <row r="3649" spans="22:26">
      <c r="V3649" s="139"/>
      <c r="W3649" s="139"/>
      <c r="X3649" s="139"/>
      <c r="Y3649" s="139"/>
      <c r="Z3649" s="139"/>
    </row>
    <row r="3650" spans="22:26">
      <c r="V3650" s="139"/>
      <c r="W3650" s="139"/>
      <c r="X3650" s="139"/>
      <c r="Y3650" s="139"/>
      <c r="Z3650" s="139"/>
    </row>
    <row r="3651" spans="22:26">
      <c r="V3651" s="139"/>
      <c r="W3651" s="139"/>
      <c r="X3651" s="139"/>
      <c r="Y3651" s="139"/>
      <c r="Z3651" s="139"/>
    </row>
    <row r="3652" spans="22:26">
      <c r="V3652" s="139"/>
      <c r="W3652" s="139"/>
      <c r="X3652" s="139"/>
      <c r="Y3652" s="139"/>
      <c r="Z3652" s="139"/>
    </row>
    <row r="3653" spans="22:26">
      <c r="V3653" s="139"/>
      <c r="W3653" s="139"/>
      <c r="X3653" s="139"/>
      <c r="Y3653" s="139"/>
      <c r="Z3653" s="139"/>
    </row>
    <row r="3654" spans="22:26">
      <c r="V3654" s="139"/>
      <c r="W3654" s="139"/>
      <c r="X3654" s="139"/>
      <c r="Y3654" s="139"/>
      <c r="Z3654" s="139"/>
    </row>
    <row r="3655" spans="22:26">
      <c r="V3655" s="139"/>
      <c r="W3655" s="139"/>
      <c r="X3655" s="139"/>
      <c r="Y3655" s="139"/>
      <c r="Z3655" s="139"/>
    </row>
    <row r="3656" spans="22:26">
      <c r="V3656" s="139"/>
      <c r="W3656" s="139"/>
      <c r="X3656" s="139"/>
      <c r="Y3656" s="139"/>
      <c r="Z3656" s="139"/>
    </row>
    <row r="3657" spans="22:26">
      <c r="V3657" s="139"/>
      <c r="W3657" s="139"/>
      <c r="X3657" s="139"/>
      <c r="Y3657" s="139"/>
      <c r="Z3657" s="139"/>
    </row>
    <row r="3658" spans="22:26">
      <c r="V3658" s="139"/>
      <c r="W3658" s="139"/>
      <c r="X3658" s="139"/>
      <c r="Y3658" s="139"/>
      <c r="Z3658" s="139"/>
    </row>
    <row r="3659" spans="22:26">
      <c r="V3659" s="139"/>
      <c r="W3659" s="139"/>
      <c r="X3659" s="139"/>
      <c r="Y3659" s="139"/>
      <c r="Z3659" s="139"/>
    </row>
    <row r="3660" spans="22:26">
      <c r="V3660" s="139"/>
      <c r="W3660" s="139"/>
      <c r="X3660" s="139"/>
      <c r="Y3660" s="139"/>
      <c r="Z3660" s="139"/>
    </row>
    <row r="3661" spans="22:26">
      <c r="V3661" s="139"/>
      <c r="W3661" s="139"/>
      <c r="X3661" s="139"/>
      <c r="Y3661" s="139"/>
      <c r="Z3661" s="139"/>
    </row>
    <row r="3662" spans="22:26">
      <c r="V3662" s="139"/>
      <c r="W3662" s="139"/>
      <c r="X3662" s="139"/>
      <c r="Y3662" s="139"/>
      <c r="Z3662" s="139"/>
    </row>
    <row r="3663" spans="22:26">
      <c r="V3663" s="139"/>
      <c r="W3663" s="139"/>
      <c r="X3663" s="139"/>
      <c r="Y3663" s="139"/>
      <c r="Z3663" s="139"/>
    </row>
    <row r="3664" spans="22:26">
      <c r="V3664" s="139"/>
      <c r="W3664" s="139"/>
      <c r="X3664" s="139"/>
      <c r="Y3664" s="139"/>
      <c r="Z3664" s="139"/>
    </row>
    <row r="3665" spans="22:26">
      <c r="V3665" s="139"/>
      <c r="W3665" s="139"/>
      <c r="X3665" s="139"/>
      <c r="Y3665" s="139"/>
      <c r="Z3665" s="139"/>
    </row>
    <row r="3666" spans="22:26">
      <c r="V3666" s="139"/>
      <c r="W3666" s="139"/>
      <c r="X3666" s="139"/>
      <c r="Y3666" s="139"/>
      <c r="Z3666" s="139"/>
    </row>
    <row r="3667" spans="22:26">
      <c r="V3667" s="139"/>
      <c r="W3667" s="139"/>
      <c r="X3667" s="139"/>
      <c r="Y3667" s="139"/>
      <c r="Z3667" s="139"/>
    </row>
    <row r="3668" spans="22:26">
      <c r="V3668" s="139"/>
      <c r="W3668" s="139"/>
      <c r="X3668" s="139"/>
      <c r="Y3668" s="139"/>
      <c r="Z3668" s="139"/>
    </row>
    <row r="3669" spans="22:26">
      <c r="V3669" s="139"/>
      <c r="W3669" s="139"/>
      <c r="X3669" s="139"/>
      <c r="Y3669" s="139"/>
      <c r="Z3669" s="139"/>
    </row>
    <row r="3670" spans="22:26">
      <c r="V3670" s="139"/>
      <c r="W3670" s="139"/>
      <c r="X3670" s="139"/>
      <c r="Y3670" s="139"/>
      <c r="Z3670" s="139"/>
    </row>
    <row r="3671" spans="22:26">
      <c r="V3671" s="139"/>
      <c r="W3671" s="139"/>
      <c r="X3671" s="139"/>
      <c r="Y3671" s="139"/>
      <c r="Z3671" s="139"/>
    </row>
    <row r="3672" spans="22:26">
      <c r="V3672" s="139"/>
      <c r="W3672" s="139"/>
      <c r="X3672" s="139"/>
      <c r="Y3672" s="139"/>
      <c r="Z3672" s="139"/>
    </row>
    <row r="3673" spans="22:26">
      <c r="V3673" s="139"/>
      <c r="W3673" s="139"/>
      <c r="X3673" s="139"/>
      <c r="Y3673" s="139"/>
      <c r="Z3673" s="139"/>
    </row>
    <row r="3674" spans="22:26">
      <c r="V3674" s="139"/>
      <c r="W3674" s="139"/>
      <c r="X3674" s="139"/>
      <c r="Y3674" s="139"/>
      <c r="Z3674" s="139"/>
    </row>
    <row r="3675" spans="22:26">
      <c r="V3675" s="139"/>
      <c r="W3675" s="139"/>
      <c r="X3675" s="139"/>
      <c r="Y3675" s="139"/>
      <c r="Z3675" s="139"/>
    </row>
    <row r="3676" spans="22:26">
      <c r="V3676" s="139"/>
      <c r="W3676" s="139"/>
      <c r="X3676" s="139"/>
      <c r="Y3676" s="139"/>
      <c r="Z3676" s="139"/>
    </row>
    <row r="3677" spans="22:26">
      <c r="V3677" s="139"/>
      <c r="W3677" s="139"/>
      <c r="X3677" s="139"/>
      <c r="Y3677" s="139"/>
      <c r="Z3677" s="139"/>
    </row>
    <row r="3678" spans="22:26">
      <c r="V3678" s="139"/>
      <c r="W3678" s="139"/>
      <c r="X3678" s="139"/>
      <c r="Y3678" s="139"/>
      <c r="Z3678" s="139"/>
    </row>
    <row r="3679" spans="22:26">
      <c r="V3679" s="139"/>
      <c r="W3679" s="139"/>
      <c r="X3679" s="139"/>
      <c r="Y3679" s="139"/>
      <c r="Z3679" s="139"/>
    </row>
    <row r="3680" spans="22:26">
      <c r="V3680" s="139"/>
      <c r="W3680" s="139"/>
      <c r="X3680" s="139"/>
      <c r="Y3680" s="139"/>
      <c r="Z3680" s="139"/>
    </row>
    <row r="3681" spans="22:26">
      <c r="V3681" s="139"/>
      <c r="W3681" s="139"/>
      <c r="X3681" s="139"/>
      <c r="Y3681" s="139"/>
      <c r="Z3681" s="139"/>
    </row>
    <row r="3682" spans="22:26">
      <c r="V3682" s="139"/>
      <c r="W3682" s="139"/>
      <c r="X3682" s="139"/>
      <c r="Y3682" s="139"/>
      <c r="Z3682" s="139"/>
    </row>
    <row r="3683" spans="22:26">
      <c r="V3683" s="139"/>
      <c r="W3683" s="139"/>
      <c r="X3683" s="139"/>
      <c r="Y3683" s="139"/>
      <c r="Z3683" s="139"/>
    </row>
    <row r="3684" spans="22:26">
      <c r="V3684" s="139"/>
      <c r="W3684" s="139"/>
      <c r="X3684" s="139"/>
      <c r="Y3684" s="139"/>
      <c r="Z3684" s="139"/>
    </row>
    <row r="3685" spans="22:26">
      <c r="V3685" s="139"/>
      <c r="W3685" s="139"/>
      <c r="X3685" s="139"/>
      <c r="Y3685" s="139"/>
      <c r="Z3685" s="139"/>
    </row>
    <row r="3686" spans="22:26">
      <c r="V3686" s="139"/>
      <c r="W3686" s="139"/>
      <c r="X3686" s="139"/>
      <c r="Y3686" s="139"/>
      <c r="Z3686" s="139"/>
    </row>
    <row r="3687" spans="22:26">
      <c r="V3687" s="139"/>
      <c r="W3687" s="139"/>
      <c r="X3687" s="139"/>
      <c r="Y3687" s="139"/>
      <c r="Z3687" s="139"/>
    </row>
    <row r="3688" spans="22:26">
      <c r="V3688" s="139"/>
      <c r="W3688" s="139"/>
      <c r="X3688" s="139"/>
      <c r="Y3688" s="139"/>
      <c r="Z3688" s="139"/>
    </row>
    <row r="3689" spans="22:26">
      <c r="V3689" s="139"/>
      <c r="W3689" s="139"/>
      <c r="X3689" s="139"/>
      <c r="Y3689" s="139"/>
      <c r="Z3689" s="139"/>
    </row>
    <row r="3690" spans="22:26">
      <c r="V3690" s="139"/>
      <c r="W3690" s="139"/>
      <c r="X3690" s="139"/>
      <c r="Y3690" s="139"/>
      <c r="Z3690" s="139"/>
    </row>
    <row r="3691" spans="22:26">
      <c r="V3691" s="139"/>
      <c r="W3691" s="139"/>
      <c r="X3691" s="139"/>
      <c r="Y3691" s="139"/>
      <c r="Z3691" s="139"/>
    </row>
    <row r="3692" spans="22:26">
      <c r="V3692" s="139"/>
      <c r="W3692" s="139"/>
      <c r="X3692" s="139"/>
      <c r="Y3692" s="139"/>
      <c r="Z3692" s="139"/>
    </row>
    <row r="3693" spans="22:26">
      <c r="V3693" s="139"/>
      <c r="W3693" s="139"/>
      <c r="X3693" s="139"/>
      <c r="Y3693" s="139"/>
      <c r="Z3693" s="139"/>
    </row>
    <row r="3694" spans="22:26">
      <c r="V3694" s="139"/>
      <c r="W3694" s="139"/>
      <c r="X3694" s="139"/>
      <c r="Y3694" s="139"/>
      <c r="Z3694" s="139"/>
    </row>
    <row r="3695" spans="22:26">
      <c r="V3695" s="139"/>
      <c r="W3695" s="139"/>
      <c r="X3695" s="139"/>
      <c r="Y3695" s="139"/>
      <c r="Z3695" s="139"/>
    </row>
    <row r="3696" spans="22:26">
      <c r="V3696" s="139"/>
      <c r="W3696" s="139"/>
      <c r="X3696" s="139"/>
      <c r="Y3696" s="139"/>
      <c r="Z3696" s="139"/>
    </row>
    <row r="3697" spans="22:26">
      <c r="V3697" s="139"/>
      <c r="W3697" s="139"/>
      <c r="X3697" s="139"/>
      <c r="Y3697" s="139"/>
      <c r="Z3697" s="139"/>
    </row>
    <row r="3698" spans="22:26">
      <c r="V3698" s="139"/>
      <c r="W3698" s="139"/>
      <c r="X3698" s="139"/>
      <c r="Y3698" s="139"/>
      <c r="Z3698" s="139"/>
    </row>
    <row r="3699" spans="22:26">
      <c r="V3699" s="139"/>
      <c r="W3699" s="139"/>
      <c r="X3699" s="139"/>
      <c r="Y3699" s="139"/>
      <c r="Z3699" s="139"/>
    </row>
    <row r="3700" spans="22:26">
      <c r="V3700" s="139"/>
      <c r="W3700" s="139"/>
      <c r="X3700" s="139"/>
      <c r="Y3700" s="139"/>
      <c r="Z3700" s="139"/>
    </row>
    <row r="3701" spans="22:26">
      <c r="V3701" s="139"/>
      <c r="W3701" s="139"/>
      <c r="X3701" s="139"/>
      <c r="Y3701" s="139"/>
      <c r="Z3701" s="139"/>
    </row>
    <row r="3702" spans="22:26">
      <c r="V3702" s="139"/>
      <c r="W3702" s="139"/>
      <c r="X3702" s="139"/>
      <c r="Y3702" s="139"/>
      <c r="Z3702" s="139"/>
    </row>
    <row r="3703" spans="22:26">
      <c r="V3703" s="139"/>
      <c r="W3703" s="139"/>
      <c r="X3703" s="139"/>
      <c r="Y3703" s="139"/>
      <c r="Z3703" s="139"/>
    </row>
    <row r="3704" spans="22:26">
      <c r="V3704" s="139"/>
      <c r="W3704" s="139"/>
      <c r="X3704" s="139"/>
      <c r="Y3704" s="139"/>
      <c r="Z3704" s="139"/>
    </row>
    <row r="3705" spans="22:26">
      <c r="V3705" s="139"/>
      <c r="W3705" s="139"/>
      <c r="X3705" s="139"/>
      <c r="Y3705" s="139"/>
      <c r="Z3705" s="139"/>
    </row>
    <row r="3706" spans="22:26">
      <c r="V3706" s="139"/>
      <c r="W3706" s="139"/>
      <c r="X3706" s="139"/>
      <c r="Y3706" s="139"/>
      <c r="Z3706" s="139"/>
    </row>
    <row r="3707" spans="22:26">
      <c r="V3707" s="139"/>
      <c r="W3707" s="139"/>
      <c r="X3707" s="139"/>
      <c r="Y3707" s="139"/>
      <c r="Z3707" s="139"/>
    </row>
    <row r="3708" spans="22:26">
      <c r="V3708" s="139"/>
      <c r="W3708" s="139"/>
      <c r="X3708" s="139"/>
      <c r="Y3708" s="139"/>
      <c r="Z3708" s="139"/>
    </row>
    <row r="3709" spans="22:26">
      <c r="V3709" s="139"/>
      <c r="W3709" s="139"/>
      <c r="X3709" s="139"/>
      <c r="Y3709" s="139"/>
      <c r="Z3709" s="139"/>
    </row>
    <row r="3710" spans="22:26">
      <c r="V3710" s="139"/>
      <c r="W3710" s="139"/>
      <c r="X3710" s="139"/>
      <c r="Y3710" s="139"/>
      <c r="Z3710" s="139"/>
    </row>
    <row r="3711" spans="22:26">
      <c r="V3711" s="139"/>
      <c r="W3711" s="139"/>
      <c r="X3711" s="139"/>
      <c r="Y3711" s="139"/>
      <c r="Z3711" s="139"/>
    </row>
    <row r="3712" spans="22:26">
      <c r="V3712" s="139"/>
      <c r="W3712" s="139"/>
      <c r="X3712" s="139"/>
      <c r="Y3712" s="139"/>
      <c r="Z3712" s="139"/>
    </row>
    <row r="3713" spans="22:26">
      <c r="V3713" s="139"/>
      <c r="W3713" s="139"/>
      <c r="X3713" s="139"/>
      <c r="Y3713" s="139"/>
      <c r="Z3713" s="139"/>
    </row>
    <row r="3714" spans="22:26">
      <c r="V3714" s="139"/>
      <c r="W3714" s="139"/>
      <c r="X3714" s="139"/>
      <c r="Y3714" s="139"/>
      <c r="Z3714" s="139"/>
    </row>
    <row r="3715" spans="22:26">
      <c r="V3715" s="139"/>
      <c r="W3715" s="139"/>
      <c r="X3715" s="139"/>
      <c r="Y3715" s="139"/>
      <c r="Z3715" s="139"/>
    </row>
    <row r="3716" spans="22:26">
      <c r="V3716" s="139"/>
      <c r="W3716" s="139"/>
      <c r="X3716" s="139"/>
      <c r="Y3716" s="139"/>
      <c r="Z3716" s="139"/>
    </row>
    <row r="3717" spans="22:26">
      <c r="V3717" s="139"/>
      <c r="W3717" s="139"/>
      <c r="X3717" s="139"/>
      <c r="Y3717" s="139"/>
      <c r="Z3717" s="139"/>
    </row>
    <row r="3718" spans="22:26">
      <c r="V3718" s="139"/>
      <c r="W3718" s="139"/>
      <c r="X3718" s="139"/>
      <c r="Y3718" s="139"/>
      <c r="Z3718" s="139"/>
    </row>
    <row r="3719" spans="22:26">
      <c r="V3719" s="139"/>
      <c r="W3719" s="139"/>
      <c r="X3719" s="139"/>
      <c r="Y3719" s="139"/>
      <c r="Z3719" s="139"/>
    </row>
    <row r="3720" spans="22:26">
      <c r="V3720" s="139"/>
      <c r="W3720" s="139"/>
      <c r="X3720" s="139"/>
      <c r="Y3720" s="139"/>
      <c r="Z3720" s="139"/>
    </row>
    <row r="3721" spans="22:26">
      <c r="V3721" s="139"/>
      <c r="W3721" s="139"/>
      <c r="X3721" s="139"/>
      <c r="Y3721" s="139"/>
      <c r="Z3721" s="139"/>
    </row>
    <row r="3722" spans="22:26">
      <c r="V3722" s="139"/>
      <c r="W3722" s="139"/>
      <c r="X3722" s="139"/>
      <c r="Y3722" s="139"/>
      <c r="Z3722" s="139"/>
    </row>
    <row r="3723" spans="22:26">
      <c r="V3723" s="139"/>
      <c r="W3723" s="139"/>
      <c r="X3723" s="139"/>
      <c r="Y3723" s="139"/>
      <c r="Z3723" s="139"/>
    </row>
    <row r="3724" spans="22:26">
      <c r="V3724" s="139"/>
      <c r="W3724" s="139"/>
      <c r="X3724" s="139"/>
      <c r="Y3724" s="139"/>
      <c r="Z3724" s="139"/>
    </row>
    <row r="3725" spans="22:26">
      <c r="V3725" s="139"/>
      <c r="W3725" s="139"/>
      <c r="X3725" s="139"/>
      <c r="Y3725" s="139"/>
      <c r="Z3725" s="139"/>
    </row>
    <row r="3726" spans="22:26">
      <c r="V3726" s="139"/>
      <c r="W3726" s="139"/>
      <c r="X3726" s="139"/>
      <c r="Y3726" s="139"/>
      <c r="Z3726" s="139"/>
    </row>
    <row r="3727" spans="22:26">
      <c r="V3727" s="139"/>
      <c r="W3727" s="139"/>
      <c r="X3727" s="139"/>
      <c r="Y3727" s="139"/>
      <c r="Z3727" s="139"/>
    </row>
    <row r="3728" spans="22:26">
      <c r="V3728" s="139"/>
      <c r="W3728" s="139"/>
      <c r="X3728" s="139"/>
      <c r="Y3728" s="139"/>
      <c r="Z3728" s="139"/>
    </row>
    <row r="3729" spans="22:26">
      <c r="V3729" s="139"/>
      <c r="W3729" s="139"/>
      <c r="X3729" s="139"/>
      <c r="Y3729" s="139"/>
      <c r="Z3729" s="139"/>
    </row>
    <row r="3730" spans="22:26">
      <c r="V3730" s="139"/>
      <c r="W3730" s="139"/>
      <c r="X3730" s="139"/>
      <c r="Y3730" s="139"/>
      <c r="Z3730" s="139"/>
    </row>
    <row r="3731" spans="22:26">
      <c r="V3731" s="139"/>
      <c r="W3731" s="139"/>
      <c r="X3731" s="139"/>
      <c r="Y3731" s="139"/>
      <c r="Z3731" s="139"/>
    </row>
    <row r="3732" spans="22:26">
      <c r="V3732" s="139"/>
      <c r="W3732" s="139"/>
      <c r="X3732" s="139"/>
      <c r="Y3732" s="139"/>
      <c r="Z3732" s="139"/>
    </row>
    <row r="3733" spans="22:26">
      <c r="V3733" s="139"/>
      <c r="W3733" s="139"/>
      <c r="X3733" s="139"/>
      <c r="Y3733" s="139"/>
      <c r="Z3733" s="139"/>
    </row>
    <row r="3734" spans="22:26">
      <c r="V3734" s="139"/>
      <c r="W3734" s="139"/>
      <c r="X3734" s="139"/>
      <c r="Y3734" s="139"/>
      <c r="Z3734" s="139"/>
    </row>
    <row r="3735" spans="22:26">
      <c r="V3735" s="139"/>
      <c r="W3735" s="139"/>
      <c r="X3735" s="139"/>
      <c r="Y3735" s="139"/>
      <c r="Z3735" s="139"/>
    </row>
    <row r="3736" spans="22:26">
      <c r="V3736" s="139"/>
      <c r="W3736" s="139"/>
      <c r="X3736" s="139"/>
      <c r="Y3736" s="139"/>
      <c r="Z3736" s="139"/>
    </row>
    <row r="3737" spans="22:26">
      <c r="V3737" s="139"/>
      <c r="W3737" s="139"/>
      <c r="X3737" s="139"/>
      <c r="Y3737" s="139"/>
      <c r="Z3737" s="139"/>
    </row>
    <row r="3738" spans="22:26">
      <c r="V3738" s="139"/>
      <c r="W3738" s="139"/>
      <c r="X3738" s="139"/>
      <c r="Y3738" s="139"/>
      <c r="Z3738" s="139"/>
    </row>
    <row r="3739" spans="22:26">
      <c r="V3739" s="139"/>
      <c r="W3739" s="139"/>
      <c r="X3739" s="139"/>
      <c r="Y3739" s="139"/>
      <c r="Z3739" s="139"/>
    </row>
    <row r="3740" spans="22:26">
      <c r="V3740" s="139"/>
      <c r="W3740" s="139"/>
      <c r="X3740" s="139"/>
      <c r="Y3740" s="139"/>
      <c r="Z3740" s="139"/>
    </row>
    <row r="3741" spans="22:26">
      <c r="V3741" s="139"/>
      <c r="W3741" s="139"/>
      <c r="X3741" s="139"/>
      <c r="Y3741" s="139"/>
      <c r="Z3741" s="139"/>
    </row>
    <row r="3742" spans="22:26">
      <c r="V3742" s="139"/>
      <c r="W3742" s="139"/>
      <c r="X3742" s="139"/>
      <c r="Y3742" s="139"/>
      <c r="Z3742" s="139"/>
    </row>
    <row r="3743" spans="22:26">
      <c r="V3743" s="139"/>
      <c r="W3743" s="139"/>
      <c r="X3743" s="139"/>
      <c r="Y3743" s="139"/>
      <c r="Z3743" s="139"/>
    </row>
    <row r="3744" spans="22:26">
      <c r="V3744" s="139"/>
      <c r="W3744" s="139"/>
      <c r="X3744" s="139"/>
      <c r="Y3744" s="139"/>
      <c r="Z3744" s="139"/>
    </row>
    <row r="3745" spans="22:26">
      <c r="V3745" s="139"/>
      <c r="W3745" s="139"/>
      <c r="X3745" s="139"/>
      <c r="Y3745" s="139"/>
      <c r="Z3745" s="139"/>
    </row>
    <row r="3746" spans="22:26">
      <c r="V3746" s="139"/>
      <c r="W3746" s="139"/>
      <c r="X3746" s="139"/>
      <c r="Y3746" s="139"/>
      <c r="Z3746" s="139"/>
    </row>
    <row r="3747" spans="22:26">
      <c r="V3747" s="139"/>
      <c r="W3747" s="139"/>
      <c r="X3747" s="139"/>
      <c r="Y3747" s="139"/>
      <c r="Z3747" s="139"/>
    </row>
    <row r="3748" spans="22:26">
      <c r="V3748" s="139"/>
      <c r="W3748" s="139"/>
      <c r="X3748" s="139"/>
      <c r="Y3748" s="139"/>
      <c r="Z3748" s="139"/>
    </row>
    <row r="3749" spans="22:26">
      <c r="V3749" s="139"/>
      <c r="W3749" s="139"/>
      <c r="X3749" s="139"/>
      <c r="Y3749" s="139"/>
      <c r="Z3749" s="139"/>
    </row>
    <row r="3750" spans="22:26">
      <c r="V3750" s="139"/>
      <c r="W3750" s="139"/>
      <c r="X3750" s="139"/>
      <c r="Y3750" s="139"/>
      <c r="Z3750" s="139"/>
    </row>
    <row r="3751" spans="22:26">
      <c r="V3751" s="139"/>
      <c r="W3751" s="139"/>
      <c r="X3751" s="139"/>
      <c r="Y3751" s="139"/>
      <c r="Z3751" s="139"/>
    </row>
    <row r="3752" spans="22:26">
      <c r="V3752" s="139"/>
      <c r="W3752" s="139"/>
      <c r="X3752" s="139"/>
      <c r="Y3752" s="139"/>
      <c r="Z3752" s="139"/>
    </row>
    <row r="3753" spans="22:26">
      <c r="V3753" s="139"/>
      <c r="W3753" s="139"/>
      <c r="X3753" s="139"/>
      <c r="Y3753" s="139"/>
      <c r="Z3753" s="139"/>
    </row>
    <row r="3754" spans="22:26">
      <c r="V3754" s="139"/>
      <c r="W3754" s="139"/>
      <c r="X3754" s="139"/>
      <c r="Y3754" s="139"/>
      <c r="Z3754" s="139"/>
    </row>
    <row r="3755" spans="22:26">
      <c r="V3755" s="139"/>
      <c r="W3755" s="139"/>
      <c r="X3755" s="139"/>
      <c r="Y3755" s="139"/>
      <c r="Z3755" s="139"/>
    </row>
    <row r="3756" spans="22:26">
      <c r="V3756" s="139"/>
      <c r="W3756" s="139"/>
      <c r="X3756" s="139"/>
      <c r="Y3756" s="139"/>
      <c r="Z3756" s="139"/>
    </row>
    <row r="3757" spans="22:26">
      <c r="V3757" s="139"/>
      <c r="W3757" s="139"/>
      <c r="X3757" s="139"/>
      <c r="Y3757" s="139"/>
      <c r="Z3757" s="139"/>
    </row>
    <row r="3758" spans="22:26">
      <c r="V3758" s="139"/>
      <c r="W3758" s="139"/>
      <c r="X3758" s="139"/>
      <c r="Y3758" s="139"/>
      <c r="Z3758" s="139"/>
    </row>
    <row r="3759" spans="22:26">
      <c r="V3759" s="139"/>
      <c r="W3759" s="139"/>
      <c r="X3759" s="139"/>
      <c r="Y3759" s="139"/>
      <c r="Z3759" s="139"/>
    </row>
    <row r="3760" spans="22:26">
      <c r="V3760" s="139"/>
      <c r="W3760" s="139"/>
      <c r="X3760" s="139"/>
      <c r="Y3760" s="139"/>
      <c r="Z3760" s="139"/>
    </row>
    <row r="3761" spans="22:26">
      <c r="V3761" s="139"/>
      <c r="W3761" s="139"/>
      <c r="X3761" s="139"/>
      <c r="Y3761" s="139"/>
      <c r="Z3761" s="139"/>
    </row>
    <row r="3762" spans="22:26">
      <c r="V3762" s="139"/>
      <c r="W3762" s="139"/>
      <c r="X3762" s="139"/>
      <c r="Y3762" s="139"/>
      <c r="Z3762" s="139"/>
    </row>
    <row r="3763" spans="22:26">
      <c r="V3763" s="139"/>
      <c r="W3763" s="139"/>
      <c r="X3763" s="139"/>
      <c r="Y3763" s="139"/>
      <c r="Z3763" s="139"/>
    </row>
    <row r="3764" spans="22:26">
      <c r="V3764" s="139"/>
      <c r="W3764" s="139"/>
      <c r="X3764" s="139"/>
      <c r="Y3764" s="139"/>
      <c r="Z3764" s="139"/>
    </row>
    <row r="3765" spans="22:26">
      <c r="V3765" s="139"/>
      <c r="W3765" s="139"/>
      <c r="X3765" s="139"/>
      <c r="Y3765" s="139"/>
      <c r="Z3765" s="139"/>
    </row>
    <row r="3766" spans="22:26">
      <c r="V3766" s="139"/>
      <c r="W3766" s="139"/>
      <c r="X3766" s="139"/>
      <c r="Y3766" s="139"/>
      <c r="Z3766" s="139"/>
    </row>
    <row r="3767" spans="22:26">
      <c r="V3767" s="139"/>
      <c r="W3767" s="139"/>
      <c r="X3767" s="139"/>
      <c r="Y3767" s="139"/>
      <c r="Z3767" s="139"/>
    </row>
    <row r="3768" spans="22:26">
      <c r="V3768" s="139"/>
      <c r="W3768" s="139"/>
      <c r="X3768" s="139"/>
      <c r="Y3768" s="139"/>
      <c r="Z3768" s="139"/>
    </row>
    <row r="3769" spans="22:26">
      <c r="V3769" s="139"/>
      <c r="W3769" s="139"/>
      <c r="X3769" s="139"/>
      <c r="Y3769" s="139"/>
      <c r="Z3769" s="139"/>
    </row>
    <row r="3770" spans="22:26">
      <c r="V3770" s="139"/>
      <c r="W3770" s="139"/>
      <c r="X3770" s="139"/>
      <c r="Y3770" s="139"/>
      <c r="Z3770" s="139"/>
    </row>
    <row r="3771" spans="22:26">
      <c r="V3771" s="139"/>
      <c r="W3771" s="139"/>
      <c r="X3771" s="139"/>
      <c r="Y3771" s="139"/>
      <c r="Z3771" s="139"/>
    </row>
    <row r="3772" spans="22:26">
      <c r="V3772" s="139"/>
      <c r="W3772" s="139"/>
      <c r="X3772" s="139"/>
      <c r="Y3772" s="139"/>
      <c r="Z3772" s="139"/>
    </row>
    <row r="3773" spans="22:26">
      <c r="V3773" s="139"/>
      <c r="W3773" s="139"/>
      <c r="X3773" s="139"/>
      <c r="Y3773" s="139"/>
      <c r="Z3773" s="139"/>
    </row>
    <row r="3774" spans="22:26">
      <c r="V3774" s="139"/>
      <c r="W3774" s="139"/>
      <c r="X3774" s="139"/>
      <c r="Y3774" s="139"/>
      <c r="Z3774" s="139"/>
    </row>
    <row r="3775" spans="22:26">
      <c r="V3775" s="139"/>
      <c r="W3775" s="139"/>
      <c r="X3775" s="139"/>
      <c r="Y3775" s="139"/>
      <c r="Z3775" s="139"/>
    </row>
    <row r="3776" spans="22:26">
      <c r="V3776" s="139"/>
      <c r="W3776" s="139"/>
      <c r="X3776" s="139"/>
      <c r="Y3776" s="139"/>
      <c r="Z3776" s="139"/>
    </row>
    <row r="3777" spans="22:26">
      <c r="V3777" s="139"/>
      <c r="W3777" s="139"/>
      <c r="X3777" s="139"/>
      <c r="Y3777" s="139"/>
      <c r="Z3777" s="139"/>
    </row>
    <row r="3778" spans="22:26">
      <c r="V3778" s="139"/>
      <c r="W3778" s="139"/>
      <c r="X3778" s="139"/>
      <c r="Y3778" s="139"/>
      <c r="Z3778" s="139"/>
    </row>
    <row r="3779" spans="22:26">
      <c r="V3779" s="139"/>
      <c r="W3779" s="139"/>
      <c r="X3779" s="139"/>
      <c r="Y3779" s="139"/>
      <c r="Z3779" s="139"/>
    </row>
    <row r="3780" spans="22:26">
      <c r="V3780" s="139"/>
      <c r="W3780" s="139"/>
      <c r="X3780" s="139"/>
      <c r="Y3780" s="139"/>
      <c r="Z3780" s="139"/>
    </row>
    <row r="3781" spans="22:26">
      <c r="V3781" s="139"/>
      <c r="W3781" s="139"/>
      <c r="X3781" s="139"/>
      <c r="Y3781" s="139"/>
      <c r="Z3781" s="139"/>
    </row>
    <row r="3782" spans="22:26">
      <c r="V3782" s="139"/>
      <c r="W3782" s="139"/>
      <c r="X3782" s="139"/>
      <c r="Y3782" s="139"/>
      <c r="Z3782" s="139"/>
    </row>
    <row r="3783" spans="22:26">
      <c r="V3783" s="139"/>
      <c r="W3783" s="139"/>
      <c r="X3783" s="139"/>
      <c r="Y3783" s="139"/>
      <c r="Z3783" s="139"/>
    </row>
    <row r="3784" spans="22:26">
      <c r="V3784" s="139"/>
      <c r="W3784" s="139"/>
      <c r="X3784" s="139"/>
      <c r="Y3784" s="139"/>
      <c r="Z3784" s="139"/>
    </row>
    <row r="3785" spans="22:26">
      <c r="V3785" s="139"/>
      <c r="W3785" s="139"/>
      <c r="X3785" s="139"/>
      <c r="Y3785" s="139"/>
      <c r="Z3785" s="139"/>
    </row>
    <row r="3786" spans="22:26">
      <c r="V3786" s="139"/>
      <c r="W3786" s="139"/>
      <c r="X3786" s="139"/>
      <c r="Y3786" s="139"/>
      <c r="Z3786" s="139"/>
    </row>
    <row r="3787" spans="22:26">
      <c r="V3787" s="139"/>
      <c r="W3787" s="139"/>
      <c r="X3787" s="139"/>
      <c r="Y3787" s="139"/>
      <c r="Z3787" s="139"/>
    </row>
    <row r="3788" spans="22:26">
      <c r="V3788" s="139"/>
      <c r="W3788" s="139"/>
      <c r="X3788" s="139"/>
      <c r="Y3788" s="139"/>
      <c r="Z3788" s="139"/>
    </row>
    <row r="3789" spans="22:26">
      <c r="V3789" s="139"/>
      <c r="W3789" s="139"/>
      <c r="X3789" s="139"/>
      <c r="Y3789" s="139"/>
      <c r="Z3789" s="139"/>
    </row>
    <row r="3790" spans="22:26">
      <c r="V3790" s="139"/>
      <c r="W3790" s="139"/>
      <c r="X3790" s="139"/>
      <c r="Y3790" s="139"/>
      <c r="Z3790" s="139"/>
    </row>
    <row r="3791" spans="22:26">
      <c r="V3791" s="139"/>
      <c r="W3791" s="139"/>
      <c r="X3791" s="139"/>
      <c r="Y3791" s="139"/>
      <c r="Z3791" s="139"/>
    </row>
    <row r="3792" spans="22:26">
      <c r="V3792" s="139"/>
      <c r="W3792" s="139"/>
      <c r="X3792" s="139"/>
      <c r="Y3792" s="139"/>
      <c r="Z3792" s="139"/>
    </row>
    <row r="3793" spans="22:26">
      <c r="V3793" s="139"/>
      <c r="W3793" s="139"/>
      <c r="X3793" s="139"/>
      <c r="Y3793" s="139"/>
      <c r="Z3793" s="139"/>
    </row>
    <row r="3794" spans="22:26">
      <c r="V3794" s="139"/>
      <c r="W3794" s="139"/>
      <c r="X3794" s="139"/>
      <c r="Y3794" s="139"/>
      <c r="Z3794" s="139"/>
    </row>
    <row r="3795" spans="22:26">
      <c r="V3795" s="139"/>
      <c r="W3795" s="139"/>
      <c r="X3795" s="139"/>
      <c r="Y3795" s="139"/>
      <c r="Z3795" s="139"/>
    </row>
    <row r="3796" spans="22:26">
      <c r="V3796" s="139"/>
      <c r="W3796" s="139"/>
      <c r="X3796" s="139"/>
      <c r="Y3796" s="139"/>
      <c r="Z3796" s="139"/>
    </row>
    <row r="3797" spans="22:26">
      <c r="V3797" s="139"/>
      <c r="W3797" s="139"/>
      <c r="X3797" s="139"/>
      <c r="Y3797" s="139"/>
      <c r="Z3797" s="139"/>
    </row>
    <row r="3798" spans="22:26">
      <c r="V3798" s="139"/>
      <c r="W3798" s="139"/>
      <c r="X3798" s="139"/>
      <c r="Y3798" s="139"/>
      <c r="Z3798" s="139"/>
    </row>
    <row r="3799" spans="22:26">
      <c r="V3799" s="139"/>
      <c r="W3799" s="139"/>
      <c r="X3799" s="139"/>
      <c r="Y3799" s="139"/>
      <c r="Z3799" s="139"/>
    </row>
    <row r="3800" spans="22:26">
      <c r="V3800" s="139"/>
      <c r="W3800" s="139"/>
      <c r="X3800" s="139"/>
      <c r="Y3800" s="139"/>
      <c r="Z3800" s="139"/>
    </row>
    <row r="3801" spans="22:26">
      <c r="V3801" s="139"/>
      <c r="W3801" s="139"/>
      <c r="X3801" s="139"/>
      <c r="Y3801" s="139"/>
      <c r="Z3801" s="139"/>
    </row>
    <row r="3802" spans="22:26">
      <c r="V3802" s="139"/>
      <c r="W3802" s="139"/>
      <c r="X3802" s="139"/>
      <c r="Y3802" s="139"/>
      <c r="Z3802" s="139"/>
    </row>
    <row r="3803" spans="22:26">
      <c r="V3803" s="139"/>
      <c r="W3803" s="139"/>
      <c r="X3803" s="139"/>
      <c r="Y3803" s="139"/>
      <c r="Z3803" s="139"/>
    </row>
    <row r="3804" spans="22:26">
      <c r="V3804" s="139"/>
      <c r="W3804" s="139"/>
      <c r="X3804" s="139"/>
      <c r="Y3804" s="139"/>
      <c r="Z3804" s="139"/>
    </row>
    <row r="3805" spans="22:26">
      <c r="V3805" s="139"/>
      <c r="W3805" s="139"/>
      <c r="X3805" s="139"/>
      <c r="Y3805" s="139"/>
      <c r="Z3805" s="139"/>
    </row>
    <row r="3806" spans="22:26">
      <c r="V3806" s="139"/>
      <c r="W3806" s="139"/>
      <c r="X3806" s="139"/>
      <c r="Y3806" s="139"/>
      <c r="Z3806" s="139"/>
    </row>
    <row r="3807" spans="22:26">
      <c r="V3807" s="139"/>
      <c r="W3807" s="139"/>
      <c r="X3807" s="139"/>
      <c r="Y3807" s="139"/>
      <c r="Z3807" s="139"/>
    </row>
    <row r="3808" spans="22:26">
      <c r="V3808" s="139"/>
      <c r="W3808" s="139"/>
      <c r="X3808" s="139"/>
      <c r="Y3808" s="139"/>
      <c r="Z3808" s="139"/>
    </row>
    <row r="3809" spans="22:26">
      <c r="V3809" s="139"/>
      <c r="W3809" s="139"/>
      <c r="X3809" s="139"/>
      <c r="Y3809" s="139"/>
      <c r="Z3809" s="139"/>
    </row>
    <row r="3810" spans="22:26">
      <c r="V3810" s="139"/>
      <c r="W3810" s="139"/>
      <c r="X3810" s="139"/>
      <c r="Y3810" s="139"/>
      <c r="Z3810" s="139"/>
    </row>
    <row r="3811" spans="22:26">
      <c r="V3811" s="139"/>
      <c r="W3811" s="139"/>
      <c r="X3811" s="139"/>
      <c r="Y3811" s="139"/>
      <c r="Z3811" s="139"/>
    </row>
    <row r="3812" spans="22:26">
      <c r="V3812" s="139"/>
      <c r="W3812" s="139"/>
      <c r="X3812" s="139"/>
      <c r="Y3812" s="139"/>
      <c r="Z3812" s="139"/>
    </row>
    <row r="3813" spans="22:26">
      <c r="V3813" s="139"/>
      <c r="W3813" s="139"/>
      <c r="X3813" s="139"/>
      <c r="Y3813" s="139"/>
      <c r="Z3813" s="139"/>
    </row>
    <row r="3814" spans="22:26">
      <c r="V3814" s="139"/>
      <c r="W3814" s="139"/>
      <c r="X3814" s="139"/>
      <c r="Y3814" s="139"/>
      <c r="Z3814" s="139"/>
    </row>
    <row r="3815" spans="22:26">
      <c r="V3815" s="139"/>
      <c r="W3815" s="139"/>
      <c r="X3815" s="139"/>
      <c r="Y3815" s="139"/>
      <c r="Z3815" s="139"/>
    </row>
    <row r="3816" spans="22:26">
      <c r="V3816" s="139"/>
      <c r="W3816" s="139"/>
      <c r="X3816" s="139"/>
      <c r="Y3816" s="139"/>
      <c r="Z3816" s="139"/>
    </row>
    <row r="3817" spans="22:26">
      <c r="V3817" s="139"/>
      <c r="W3817" s="139"/>
      <c r="X3817" s="139"/>
      <c r="Y3817" s="139"/>
      <c r="Z3817" s="139"/>
    </row>
    <row r="3818" spans="22:26">
      <c r="V3818" s="139"/>
      <c r="W3818" s="139"/>
      <c r="X3818" s="139"/>
      <c r="Y3818" s="139"/>
      <c r="Z3818" s="139"/>
    </row>
    <row r="3819" spans="22:26">
      <c r="V3819" s="139"/>
      <c r="W3819" s="139"/>
      <c r="X3819" s="139"/>
      <c r="Y3819" s="139"/>
      <c r="Z3819" s="139"/>
    </row>
    <row r="3820" spans="22:26">
      <c r="V3820" s="139"/>
      <c r="W3820" s="139"/>
      <c r="X3820" s="139"/>
      <c r="Y3820" s="139"/>
      <c r="Z3820" s="139"/>
    </row>
    <row r="3821" spans="22:26">
      <c r="V3821" s="139"/>
      <c r="W3821" s="139"/>
      <c r="X3821" s="139"/>
      <c r="Y3821" s="139"/>
      <c r="Z3821" s="139"/>
    </row>
    <row r="3822" spans="22:26">
      <c r="V3822" s="139"/>
      <c r="W3822" s="139"/>
      <c r="X3822" s="139"/>
      <c r="Y3822" s="139"/>
      <c r="Z3822" s="139"/>
    </row>
    <row r="3823" spans="22:26">
      <c r="V3823" s="139"/>
      <c r="W3823" s="139"/>
      <c r="X3823" s="139"/>
      <c r="Y3823" s="139"/>
      <c r="Z3823" s="139"/>
    </row>
    <row r="3824" spans="22:26">
      <c r="V3824" s="139"/>
      <c r="W3824" s="139"/>
      <c r="X3824" s="139"/>
      <c r="Y3824" s="139"/>
      <c r="Z3824" s="139"/>
    </row>
    <row r="3825" spans="22:26">
      <c r="V3825" s="139"/>
      <c r="W3825" s="139"/>
      <c r="X3825" s="139"/>
      <c r="Y3825" s="139"/>
      <c r="Z3825" s="139"/>
    </row>
    <row r="3826" spans="22:26">
      <c r="V3826" s="139"/>
      <c r="W3826" s="139"/>
      <c r="X3826" s="139"/>
      <c r="Y3826" s="139"/>
      <c r="Z3826" s="139"/>
    </row>
    <row r="3827" spans="22:26">
      <c r="V3827" s="139"/>
      <c r="W3827" s="139"/>
      <c r="X3827" s="139"/>
      <c r="Y3827" s="139"/>
      <c r="Z3827" s="139"/>
    </row>
    <row r="3828" spans="22:26">
      <c r="V3828" s="139"/>
      <c r="W3828" s="139"/>
      <c r="X3828" s="139"/>
      <c r="Y3828" s="139"/>
      <c r="Z3828" s="139"/>
    </row>
    <row r="3829" spans="22:26">
      <c r="V3829" s="139"/>
      <c r="W3829" s="139"/>
      <c r="X3829" s="139"/>
      <c r="Y3829" s="139"/>
      <c r="Z3829" s="139"/>
    </row>
    <row r="3830" spans="22:26">
      <c r="V3830" s="139"/>
      <c r="W3830" s="139"/>
      <c r="X3830" s="139"/>
      <c r="Y3830" s="139"/>
      <c r="Z3830" s="139"/>
    </row>
    <row r="3831" spans="22:26">
      <c r="V3831" s="139"/>
      <c r="W3831" s="139"/>
      <c r="X3831" s="139"/>
      <c r="Y3831" s="139"/>
      <c r="Z3831" s="139"/>
    </row>
    <row r="3832" spans="22:26">
      <c r="V3832" s="139"/>
      <c r="W3832" s="139"/>
      <c r="X3832" s="139"/>
      <c r="Y3832" s="139"/>
      <c r="Z3832" s="139"/>
    </row>
    <row r="3833" spans="22:26">
      <c r="V3833" s="139"/>
      <c r="W3833" s="139"/>
      <c r="X3833" s="139"/>
      <c r="Y3833" s="139"/>
      <c r="Z3833" s="139"/>
    </row>
    <row r="3834" spans="22:26">
      <c r="V3834" s="139"/>
      <c r="W3834" s="139"/>
      <c r="X3834" s="139"/>
      <c r="Y3834" s="139"/>
      <c r="Z3834" s="139"/>
    </row>
    <row r="3835" spans="22:26">
      <c r="V3835" s="139"/>
      <c r="W3835" s="139"/>
      <c r="X3835" s="139"/>
      <c r="Y3835" s="139"/>
      <c r="Z3835" s="139"/>
    </row>
    <row r="3836" spans="22:26">
      <c r="V3836" s="139"/>
      <c r="W3836" s="139"/>
      <c r="X3836" s="139"/>
      <c r="Y3836" s="139"/>
      <c r="Z3836" s="139"/>
    </row>
    <row r="3837" spans="22:26">
      <c r="V3837" s="139"/>
      <c r="W3837" s="139"/>
      <c r="X3837" s="139"/>
      <c r="Y3837" s="139"/>
      <c r="Z3837" s="139"/>
    </row>
    <row r="3838" spans="22:26">
      <c r="V3838" s="139"/>
      <c r="W3838" s="139"/>
      <c r="X3838" s="139"/>
      <c r="Y3838" s="139"/>
      <c r="Z3838" s="139"/>
    </row>
    <row r="3839" spans="22:26">
      <c r="V3839" s="139"/>
      <c r="W3839" s="139"/>
      <c r="X3839" s="139"/>
      <c r="Y3839" s="139"/>
      <c r="Z3839" s="139"/>
    </row>
    <row r="3840" spans="22:26">
      <c r="V3840" s="139"/>
      <c r="W3840" s="139"/>
      <c r="X3840" s="139"/>
      <c r="Y3840" s="139"/>
      <c r="Z3840" s="139"/>
    </row>
    <row r="3841" spans="22:26">
      <c r="V3841" s="139"/>
      <c r="W3841" s="139"/>
      <c r="X3841" s="139"/>
      <c r="Y3841" s="139"/>
      <c r="Z3841" s="139"/>
    </row>
    <row r="3842" spans="22:26">
      <c r="V3842" s="139"/>
      <c r="W3842" s="139"/>
      <c r="X3842" s="139"/>
      <c r="Y3842" s="139"/>
      <c r="Z3842" s="139"/>
    </row>
    <row r="3843" spans="22:26">
      <c r="V3843" s="139"/>
      <c r="W3843" s="139"/>
      <c r="X3843" s="139"/>
      <c r="Y3843" s="139"/>
      <c r="Z3843" s="139"/>
    </row>
    <row r="3844" spans="22:26">
      <c r="V3844" s="139"/>
      <c r="W3844" s="139"/>
      <c r="X3844" s="139"/>
      <c r="Y3844" s="139"/>
      <c r="Z3844" s="139"/>
    </row>
    <row r="3845" spans="22:26">
      <c r="V3845" s="139"/>
      <c r="W3845" s="139"/>
      <c r="X3845" s="139"/>
      <c r="Y3845" s="139"/>
      <c r="Z3845" s="139"/>
    </row>
    <row r="3846" spans="22:26">
      <c r="V3846" s="139"/>
      <c r="W3846" s="139"/>
      <c r="X3846" s="139"/>
      <c r="Y3846" s="139"/>
      <c r="Z3846" s="139"/>
    </row>
    <row r="3847" spans="22:26">
      <c r="V3847" s="139"/>
      <c r="W3847" s="139"/>
      <c r="X3847" s="139"/>
      <c r="Y3847" s="139"/>
      <c r="Z3847" s="139"/>
    </row>
    <row r="3848" spans="22:26">
      <c r="V3848" s="139"/>
      <c r="W3848" s="139"/>
      <c r="X3848" s="139"/>
      <c r="Y3848" s="139"/>
      <c r="Z3848" s="139"/>
    </row>
    <row r="3849" spans="22:26">
      <c r="V3849" s="139"/>
      <c r="W3849" s="139"/>
      <c r="X3849" s="139"/>
      <c r="Y3849" s="139"/>
      <c r="Z3849" s="139"/>
    </row>
    <row r="3850" spans="22:26">
      <c r="V3850" s="139"/>
      <c r="W3850" s="139"/>
      <c r="X3850" s="139"/>
      <c r="Y3850" s="139"/>
      <c r="Z3850" s="139"/>
    </row>
    <row r="3851" spans="22:26">
      <c r="V3851" s="139"/>
      <c r="W3851" s="139"/>
      <c r="X3851" s="139"/>
      <c r="Y3851" s="139"/>
      <c r="Z3851" s="139"/>
    </row>
    <row r="3852" spans="22:26">
      <c r="V3852" s="139"/>
      <c r="W3852" s="139"/>
      <c r="X3852" s="139"/>
      <c r="Y3852" s="139"/>
      <c r="Z3852" s="139"/>
    </row>
    <row r="3853" spans="22:26">
      <c r="V3853" s="139"/>
      <c r="W3853" s="139"/>
      <c r="X3853" s="139"/>
      <c r="Y3853" s="139"/>
      <c r="Z3853" s="139"/>
    </row>
    <row r="3854" spans="22:26">
      <c r="V3854" s="139"/>
      <c r="W3854" s="139"/>
      <c r="X3854" s="139"/>
      <c r="Y3854" s="139"/>
      <c r="Z3854" s="139"/>
    </row>
    <row r="3855" spans="22:26">
      <c r="V3855" s="139"/>
      <c r="W3855" s="139"/>
      <c r="X3855" s="139"/>
      <c r="Y3855" s="139"/>
      <c r="Z3855" s="139"/>
    </row>
    <row r="3856" spans="22:26">
      <c r="V3856" s="139"/>
      <c r="W3856" s="139"/>
      <c r="X3856" s="139"/>
      <c r="Y3856" s="139"/>
      <c r="Z3856" s="139"/>
    </row>
    <row r="3857" spans="22:26">
      <c r="V3857" s="139"/>
      <c r="W3857" s="139"/>
      <c r="X3857" s="139"/>
      <c r="Y3857" s="139"/>
      <c r="Z3857" s="139"/>
    </row>
    <row r="3858" spans="22:26">
      <c r="V3858" s="139"/>
      <c r="W3858" s="139"/>
      <c r="X3858" s="139"/>
      <c r="Y3858" s="139"/>
      <c r="Z3858" s="139"/>
    </row>
    <row r="3859" spans="22:26">
      <c r="V3859" s="139"/>
      <c r="W3859" s="139"/>
      <c r="X3859" s="139"/>
      <c r="Y3859" s="139"/>
      <c r="Z3859" s="139"/>
    </row>
    <row r="3860" spans="22:26">
      <c r="V3860" s="139"/>
      <c r="W3860" s="139"/>
      <c r="X3860" s="139"/>
      <c r="Y3860" s="139"/>
      <c r="Z3860" s="139"/>
    </row>
    <row r="3861" spans="22:26">
      <c r="V3861" s="139"/>
      <c r="W3861" s="139"/>
      <c r="X3861" s="139"/>
      <c r="Y3861" s="139"/>
      <c r="Z3861" s="139"/>
    </row>
    <row r="3862" spans="22:26">
      <c r="V3862" s="139"/>
      <c r="W3862" s="139"/>
      <c r="X3862" s="139"/>
      <c r="Y3862" s="139"/>
      <c r="Z3862" s="139"/>
    </row>
    <row r="3863" spans="22:26">
      <c r="V3863" s="139"/>
      <c r="W3863" s="139"/>
      <c r="X3863" s="139"/>
      <c r="Y3863" s="139"/>
      <c r="Z3863" s="139"/>
    </row>
    <row r="3864" spans="22:26">
      <c r="V3864" s="139"/>
      <c r="W3864" s="139"/>
      <c r="X3864" s="139"/>
      <c r="Y3864" s="139"/>
      <c r="Z3864" s="139"/>
    </row>
    <row r="3865" spans="22:26">
      <c r="V3865" s="139"/>
      <c r="W3865" s="139"/>
      <c r="X3865" s="139"/>
      <c r="Y3865" s="139"/>
      <c r="Z3865" s="139"/>
    </row>
    <row r="3866" spans="22:26">
      <c r="V3866" s="139"/>
      <c r="W3866" s="139"/>
      <c r="X3866" s="139"/>
      <c r="Y3866" s="139"/>
      <c r="Z3866" s="139"/>
    </row>
    <row r="3867" spans="22:26">
      <c r="V3867" s="139"/>
      <c r="W3867" s="139"/>
      <c r="X3867" s="139"/>
      <c r="Y3867" s="139"/>
      <c r="Z3867" s="139"/>
    </row>
    <row r="3868" spans="22:26">
      <c r="V3868" s="139"/>
      <c r="W3868" s="139"/>
      <c r="X3868" s="139"/>
      <c r="Y3868" s="139"/>
      <c r="Z3868" s="139"/>
    </row>
    <row r="3869" spans="22:26">
      <c r="V3869" s="139"/>
      <c r="W3869" s="139"/>
      <c r="X3869" s="139"/>
      <c r="Y3869" s="139"/>
      <c r="Z3869" s="139"/>
    </row>
    <row r="3870" spans="22:26">
      <c r="V3870" s="139"/>
      <c r="W3870" s="139"/>
      <c r="X3870" s="139"/>
      <c r="Y3870" s="139"/>
      <c r="Z3870" s="139"/>
    </row>
    <row r="3871" spans="22:26">
      <c r="V3871" s="139"/>
      <c r="W3871" s="139"/>
      <c r="X3871" s="139"/>
      <c r="Y3871" s="139"/>
      <c r="Z3871" s="139"/>
    </row>
    <row r="3872" spans="22:26">
      <c r="V3872" s="139"/>
      <c r="W3872" s="139"/>
      <c r="X3872" s="139"/>
      <c r="Y3872" s="139"/>
      <c r="Z3872" s="139"/>
    </row>
    <row r="3873" spans="22:26">
      <c r="V3873" s="139"/>
      <c r="W3873" s="139"/>
      <c r="X3873" s="139"/>
      <c r="Y3873" s="139"/>
      <c r="Z3873" s="139"/>
    </row>
    <row r="3874" spans="22:26">
      <c r="V3874" s="139"/>
      <c r="W3874" s="139"/>
      <c r="X3874" s="139"/>
      <c r="Y3874" s="139"/>
      <c r="Z3874" s="139"/>
    </row>
    <row r="3875" spans="22:26">
      <c r="V3875" s="139"/>
      <c r="W3875" s="139"/>
      <c r="X3875" s="139"/>
      <c r="Y3875" s="139"/>
      <c r="Z3875" s="139"/>
    </row>
    <row r="3876" spans="22:26">
      <c r="V3876" s="139"/>
      <c r="W3876" s="139"/>
      <c r="X3876" s="139"/>
      <c r="Y3876" s="139"/>
      <c r="Z3876" s="139"/>
    </row>
    <row r="3877" spans="22:26">
      <c r="V3877" s="139"/>
      <c r="W3877" s="139"/>
      <c r="X3877" s="139"/>
      <c r="Y3877" s="139"/>
      <c r="Z3877" s="139"/>
    </row>
    <row r="3878" spans="22:26">
      <c r="V3878" s="139"/>
      <c r="W3878" s="139"/>
      <c r="X3878" s="139"/>
      <c r="Y3878" s="139"/>
      <c r="Z3878" s="139"/>
    </row>
    <row r="3879" spans="22:26">
      <c r="V3879" s="139"/>
      <c r="W3879" s="139"/>
      <c r="X3879" s="139"/>
      <c r="Y3879" s="139"/>
      <c r="Z3879" s="139"/>
    </row>
    <row r="3880" spans="22:26">
      <c r="V3880" s="139"/>
      <c r="W3880" s="139"/>
      <c r="X3880" s="139"/>
      <c r="Y3880" s="139"/>
      <c r="Z3880" s="139"/>
    </row>
    <row r="3881" spans="22:26">
      <c r="V3881" s="139"/>
      <c r="W3881" s="139"/>
      <c r="X3881" s="139"/>
      <c r="Y3881" s="139"/>
      <c r="Z3881" s="139"/>
    </row>
    <row r="3882" spans="22:26">
      <c r="V3882" s="139"/>
      <c r="W3882" s="139"/>
      <c r="X3882" s="139"/>
      <c r="Y3882" s="139"/>
      <c r="Z3882" s="139"/>
    </row>
    <row r="3883" spans="22:26">
      <c r="V3883" s="139"/>
      <c r="W3883" s="139"/>
      <c r="X3883" s="139"/>
      <c r="Y3883" s="139"/>
      <c r="Z3883" s="139"/>
    </row>
    <row r="3884" spans="22:26">
      <c r="V3884" s="139"/>
      <c r="W3884" s="139"/>
      <c r="X3884" s="139"/>
      <c r="Y3884" s="139"/>
      <c r="Z3884" s="139"/>
    </row>
    <row r="3885" spans="22:26">
      <c r="V3885" s="139"/>
      <c r="W3885" s="139"/>
      <c r="X3885" s="139"/>
      <c r="Y3885" s="139"/>
      <c r="Z3885" s="139"/>
    </row>
    <row r="3886" spans="22:26">
      <c r="V3886" s="139"/>
      <c r="W3886" s="139"/>
      <c r="X3886" s="139"/>
      <c r="Y3886" s="139"/>
      <c r="Z3886" s="139"/>
    </row>
    <row r="3887" spans="22:26">
      <c r="V3887" s="139"/>
      <c r="W3887" s="139"/>
      <c r="X3887" s="139"/>
      <c r="Y3887" s="139"/>
      <c r="Z3887" s="139"/>
    </row>
    <row r="3888" spans="22:26">
      <c r="V3888" s="139"/>
      <c r="W3888" s="139"/>
      <c r="X3888" s="139"/>
      <c r="Y3888" s="139"/>
      <c r="Z3888" s="139"/>
    </row>
    <row r="3889" spans="22:26">
      <c r="V3889" s="139"/>
      <c r="W3889" s="139"/>
      <c r="X3889" s="139"/>
      <c r="Y3889" s="139"/>
      <c r="Z3889" s="139"/>
    </row>
    <row r="3890" spans="22:26">
      <c r="V3890" s="139"/>
      <c r="W3890" s="139"/>
      <c r="X3890" s="139"/>
      <c r="Y3890" s="139"/>
      <c r="Z3890" s="139"/>
    </row>
    <row r="3891" spans="22:26">
      <c r="V3891" s="139"/>
      <c r="W3891" s="139"/>
      <c r="X3891" s="139"/>
      <c r="Y3891" s="139"/>
      <c r="Z3891" s="139"/>
    </row>
    <row r="3892" spans="22:26">
      <c r="V3892" s="139"/>
      <c r="W3892" s="139"/>
      <c r="X3892" s="139"/>
      <c r="Y3892" s="139"/>
      <c r="Z3892" s="139"/>
    </row>
    <row r="3893" spans="22:26">
      <c r="V3893" s="139"/>
      <c r="W3893" s="139"/>
      <c r="X3893" s="139"/>
      <c r="Y3893" s="139"/>
      <c r="Z3893" s="139"/>
    </row>
    <row r="3894" spans="22:26">
      <c r="V3894" s="139"/>
      <c r="W3894" s="139"/>
      <c r="X3894" s="139"/>
      <c r="Y3894" s="139"/>
      <c r="Z3894" s="139"/>
    </row>
    <row r="3895" spans="22:26">
      <c r="V3895" s="139"/>
      <c r="W3895" s="139"/>
      <c r="X3895" s="139"/>
      <c r="Y3895" s="139"/>
      <c r="Z3895" s="139"/>
    </row>
    <row r="3896" spans="22:26">
      <c r="V3896" s="139"/>
      <c r="W3896" s="139"/>
      <c r="X3896" s="139"/>
      <c r="Y3896" s="139"/>
      <c r="Z3896" s="139"/>
    </row>
    <row r="3897" spans="22:26">
      <c r="V3897" s="139"/>
      <c r="W3897" s="139"/>
      <c r="X3897" s="139"/>
      <c r="Y3897" s="139"/>
      <c r="Z3897" s="139"/>
    </row>
    <row r="3898" spans="22:26">
      <c r="V3898" s="139"/>
      <c r="W3898" s="139"/>
      <c r="X3898" s="139"/>
      <c r="Y3898" s="139"/>
      <c r="Z3898" s="139"/>
    </row>
    <row r="3899" spans="22:26">
      <c r="V3899" s="139"/>
      <c r="W3899" s="139"/>
      <c r="X3899" s="139"/>
      <c r="Y3899" s="139"/>
      <c r="Z3899" s="139"/>
    </row>
    <row r="3900" spans="22:26">
      <c r="V3900" s="139"/>
      <c r="W3900" s="139"/>
      <c r="X3900" s="139"/>
      <c r="Y3900" s="139"/>
      <c r="Z3900" s="139"/>
    </row>
    <row r="3901" spans="22:26">
      <c r="V3901" s="139"/>
      <c r="W3901" s="139"/>
      <c r="X3901" s="139"/>
      <c r="Y3901" s="139"/>
      <c r="Z3901" s="139"/>
    </row>
    <row r="3902" spans="22:26">
      <c r="V3902" s="139"/>
      <c r="W3902" s="139"/>
      <c r="X3902" s="139"/>
      <c r="Y3902" s="139"/>
      <c r="Z3902" s="139"/>
    </row>
    <row r="3903" spans="22:26">
      <c r="V3903" s="139"/>
      <c r="W3903" s="139"/>
      <c r="X3903" s="139"/>
      <c r="Y3903" s="139"/>
      <c r="Z3903" s="139"/>
    </row>
    <row r="3904" spans="22:26">
      <c r="V3904" s="139"/>
      <c r="W3904" s="139"/>
      <c r="X3904" s="139"/>
      <c r="Y3904" s="139"/>
      <c r="Z3904" s="139"/>
    </row>
    <row r="3905" spans="22:26">
      <c r="V3905" s="139"/>
      <c r="W3905" s="139"/>
      <c r="X3905" s="139"/>
      <c r="Y3905" s="139"/>
      <c r="Z3905" s="139"/>
    </row>
    <row r="3906" spans="22:26">
      <c r="V3906" s="139"/>
      <c r="W3906" s="139"/>
      <c r="X3906" s="139"/>
      <c r="Y3906" s="139"/>
      <c r="Z3906" s="139"/>
    </row>
    <row r="3907" spans="22:26">
      <c r="V3907" s="139"/>
      <c r="W3907" s="139"/>
      <c r="X3907" s="139"/>
      <c r="Y3907" s="139"/>
      <c r="Z3907" s="139"/>
    </row>
    <row r="3908" spans="22:26">
      <c r="V3908" s="139"/>
      <c r="W3908" s="139"/>
      <c r="X3908" s="139"/>
      <c r="Y3908" s="139"/>
      <c r="Z3908" s="139"/>
    </row>
    <row r="3909" spans="22:26">
      <c r="V3909" s="139"/>
      <c r="W3909" s="139"/>
      <c r="X3909" s="139"/>
      <c r="Y3909" s="139"/>
      <c r="Z3909" s="139"/>
    </row>
    <row r="3910" spans="22:26">
      <c r="V3910" s="139"/>
      <c r="W3910" s="139"/>
      <c r="X3910" s="139"/>
      <c r="Y3910" s="139"/>
      <c r="Z3910" s="139"/>
    </row>
    <row r="3911" spans="22:26">
      <c r="V3911" s="139"/>
      <c r="W3911" s="139"/>
      <c r="X3911" s="139"/>
      <c r="Y3911" s="139"/>
      <c r="Z3911" s="139"/>
    </row>
    <row r="3912" spans="22:26">
      <c r="V3912" s="139"/>
      <c r="W3912" s="139"/>
      <c r="X3912" s="139"/>
      <c r="Y3912" s="139"/>
      <c r="Z3912" s="139"/>
    </row>
    <row r="3913" spans="22:26">
      <c r="V3913" s="139"/>
      <c r="W3913" s="139"/>
      <c r="X3913" s="139"/>
      <c r="Y3913" s="139"/>
      <c r="Z3913" s="139"/>
    </row>
    <row r="3914" spans="22:26">
      <c r="V3914" s="139"/>
      <c r="W3914" s="139"/>
      <c r="X3914" s="139"/>
      <c r="Y3914" s="139"/>
      <c r="Z3914" s="139"/>
    </row>
    <row r="3915" spans="22:26">
      <c r="V3915" s="139"/>
      <c r="W3915" s="139"/>
      <c r="X3915" s="139"/>
      <c r="Y3915" s="139"/>
      <c r="Z3915" s="139"/>
    </row>
    <row r="3916" spans="22:26">
      <c r="V3916" s="139"/>
      <c r="W3916" s="139"/>
      <c r="X3916" s="139"/>
      <c r="Y3916" s="139"/>
      <c r="Z3916" s="139"/>
    </row>
    <row r="3917" spans="22:26">
      <c r="V3917" s="139"/>
      <c r="W3917" s="139"/>
      <c r="X3917" s="139"/>
      <c r="Y3917" s="139"/>
      <c r="Z3917" s="139"/>
    </row>
    <row r="3918" spans="22:26">
      <c r="V3918" s="139"/>
      <c r="W3918" s="139"/>
      <c r="X3918" s="139"/>
      <c r="Y3918" s="139"/>
      <c r="Z3918" s="139"/>
    </row>
    <row r="3919" spans="22:26">
      <c r="V3919" s="139"/>
      <c r="W3919" s="139"/>
      <c r="X3919" s="139"/>
      <c r="Y3919" s="139"/>
      <c r="Z3919" s="139"/>
    </row>
    <row r="3920" spans="22:26">
      <c r="V3920" s="139"/>
      <c r="W3920" s="139"/>
      <c r="X3920" s="139"/>
      <c r="Y3920" s="139"/>
      <c r="Z3920" s="139"/>
    </row>
    <row r="3921" spans="22:26">
      <c r="V3921" s="139"/>
      <c r="W3921" s="139"/>
      <c r="X3921" s="139"/>
      <c r="Y3921" s="139"/>
      <c r="Z3921" s="139"/>
    </row>
    <row r="3922" spans="22:26">
      <c r="V3922" s="139"/>
      <c r="W3922" s="139"/>
      <c r="X3922" s="139"/>
      <c r="Y3922" s="139"/>
      <c r="Z3922" s="139"/>
    </row>
    <row r="3923" spans="22:26">
      <c r="V3923" s="139"/>
      <c r="W3923" s="139"/>
      <c r="X3923" s="139"/>
      <c r="Y3923" s="139"/>
      <c r="Z3923" s="139"/>
    </row>
    <row r="3924" spans="22:26">
      <c r="V3924" s="139"/>
      <c r="W3924" s="139"/>
      <c r="X3924" s="139"/>
      <c r="Y3924" s="139"/>
      <c r="Z3924" s="139"/>
    </row>
    <row r="3925" spans="22:26">
      <c r="V3925" s="139"/>
      <c r="W3925" s="139"/>
      <c r="X3925" s="139"/>
      <c r="Y3925" s="139"/>
      <c r="Z3925" s="139"/>
    </row>
    <row r="3926" spans="22:26">
      <c r="V3926" s="139"/>
      <c r="W3926" s="139"/>
      <c r="X3926" s="139"/>
      <c r="Y3926" s="139"/>
      <c r="Z3926" s="139"/>
    </row>
    <row r="3927" spans="22:26">
      <c r="V3927" s="139"/>
      <c r="W3927" s="139"/>
      <c r="X3927" s="139"/>
      <c r="Y3927" s="139"/>
      <c r="Z3927" s="139"/>
    </row>
    <row r="3928" spans="22:26">
      <c r="V3928" s="139"/>
      <c r="W3928" s="139"/>
      <c r="X3928" s="139"/>
      <c r="Y3928" s="139"/>
      <c r="Z3928" s="139"/>
    </row>
    <row r="3929" spans="22:26">
      <c r="V3929" s="139"/>
      <c r="W3929" s="139"/>
      <c r="X3929" s="139"/>
      <c r="Y3929" s="139"/>
      <c r="Z3929" s="139"/>
    </row>
    <row r="3930" spans="22:26">
      <c r="V3930" s="139"/>
      <c r="W3930" s="139"/>
      <c r="X3930" s="139"/>
      <c r="Y3930" s="139"/>
      <c r="Z3930" s="139"/>
    </row>
    <row r="3931" spans="22:26">
      <c r="V3931" s="139"/>
      <c r="W3931" s="139"/>
      <c r="X3931" s="139"/>
      <c r="Y3931" s="139"/>
      <c r="Z3931" s="139"/>
    </row>
    <row r="3932" spans="22:26">
      <c r="V3932" s="139"/>
      <c r="W3932" s="139"/>
      <c r="X3932" s="139"/>
      <c r="Y3932" s="139"/>
      <c r="Z3932" s="139"/>
    </row>
    <row r="3933" spans="22:26">
      <c r="V3933" s="139"/>
      <c r="W3933" s="139"/>
      <c r="X3933" s="139"/>
      <c r="Y3933" s="139"/>
      <c r="Z3933" s="139"/>
    </row>
    <row r="3934" spans="22:26">
      <c r="V3934" s="139"/>
      <c r="W3934" s="139"/>
      <c r="X3934" s="139"/>
      <c r="Y3934" s="139"/>
      <c r="Z3934" s="139"/>
    </row>
    <row r="3935" spans="22:26">
      <c r="V3935" s="139"/>
      <c r="W3935" s="139"/>
      <c r="X3935" s="139"/>
      <c r="Y3935" s="139"/>
      <c r="Z3935" s="139"/>
    </row>
    <row r="3936" spans="22:26">
      <c r="V3936" s="139"/>
      <c r="W3936" s="139"/>
      <c r="X3936" s="139"/>
      <c r="Y3936" s="139"/>
      <c r="Z3936" s="139"/>
    </row>
    <row r="3937" spans="22:26">
      <c r="V3937" s="139"/>
      <c r="W3937" s="139"/>
      <c r="X3937" s="139"/>
      <c r="Y3937" s="139"/>
      <c r="Z3937" s="139"/>
    </row>
    <row r="3938" spans="22:26">
      <c r="V3938" s="139"/>
      <c r="W3938" s="139"/>
      <c r="X3938" s="139"/>
      <c r="Y3938" s="139"/>
      <c r="Z3938" s="139"/>
    </row>
    <row r="3939" spans="22:26">
      <c r="V3939" s="139"/>
      <c r="W3939" s="139"/>
      <c r="X3939" s="139"/>
      <c r="Y3939" s="139"/>
      <c r="Z3939" s="139"/>
    </row>
    <row r="3940" spans="22:26">
      <c r="V3940" s="139"/>
      <c r="W3940" s="139"/>
      <c r="X3940" s="139"/>
      <c r="Y3940" s="139"/>
      <c r="Z3940" s="139"/>
    </row>
    <row r="3941" spans="22:26">
      <c r="V3941" s="139"/>
      <c r="W3941" s="139"/>
      <c r="X3941" s="139"/>
      <c r="Y3941" s="139"/>
      <c r="Z3941" s="139"/>
    </row>
    <row r="3942" spans="22:26">
      <c r="V3942" s="139"/>
      <c r="W3942" s="139"/>
      <c r="X3942" s="139"/>
      <c r="Y3942" s="139"/>
      <c r="Z3942" s="139"/>
    </row>
    <row r="3943" spans="22:26">
      <c r="V3943" s="139"/>
      <c r="W3943" s="139"/>
      <c r="X3943" s="139"/>
      <c r="Y3943" s="139"/>
      <c r="Z3943" s="139"/>
    </row>
    <row r="3944" spans="22:26">
      <c r="V3944" s="139"/>
      <c r="W3944" s="139"/>
      <c r="X3944" s="139"/>
      <c r="Y3944" s="139"/>
      <c r="Z3944" s="139"/>
    </row>
    <row r="3945" spans="22:26">
      <c r="V3945" s="139"/>
      <c r="W3945" s="139"/>
      <c r="X3945" s="139"/>
      <c r="Y3945" s="139"/>
      <c r="Z3945" s="139"/>
    </row>
    <row r="3946" spans="22:26">
      <c r="V3946" s="139"/>
      <c r="W3946" s="139"/>
      <c r="X3946" s="139"/>
      <c r="Y3946" s="139"/>
      <c r="Z3946" s="139"/>
    </row>
    <row r="3947" spans="22:26">
      <c r="V3947" s="139"/>
      <c r="W3947" s="139"/>
      <c r="X3947" s="139"/>
      <c r="Y3947" s="139"/>
      <c r="Z3947" s="139"/>
    </row>
    <row r="3948" spans="22:26">
      <c r="V3948" s="139"/>
      <c r="W3948" s="139"/>
      <c r="X3948" s="139"/>
      <c r="Y3948" s="139"/>
      <c r="Z3948" s="139"/>
    </row>
    <row r="3949" spans="22:26">
      <c r="V3949" s="139"/>
      <c r="W3949" s="139"/>
      <c r="X3949" s="139"/>
      <c r="Y3949" s="139"/>
      <c r="Z3949" s="139"/>
    </row>
    <row r="3950" spans="22:26">
      <c r="V3950" s="139"/>
      <c r="W3950" s="139"/>
      <c r="X3950" s="139"/>
      <c r="Y3950" s="139"/>
      <c r="Z3950" s="139"/>
    </row>
    <row r="3951" spans="22:26">
      <c r="V3951" s="139"/>
      <c r="W3951" s="139"/>
      <c r="X3951" s="139"/>
      <c r="Y3951" s="139"/>
      <c r="Z3951" s="139"/>
    </row>
    <row r="3952" spans="22:26">
      <c r="V3952" s="139"/>
      <c r="W3952" s="139"/>
      <c r="X3952" s="139"/>
      <c r="Y3952" s="139"/>
      <c r="Z3952" s="139"/>
    </row>
    <row r="3953" spans="22:26">
      <c r="V3953" s="139"/>
      <c r="W3953" s="139"/>
      <c r="X3953" s="139"/>
      <c r="Y3953" s="139"/>
      <c r="Z3953" s="139"/>
    </row>
    <row r="3954" spans="22:26">
      <c r="V3954" s="139"/>
      <c r="W3954" s="139"/>
      <c r="X3954" s="139"/>
      <c r="Y3954" s="139"/>
      <c r="Z3954" s="139"/>
    </row>
    <row r="3955" spans="22:26">
      <c r="V3955" s="139"/>
      <c r="W3955" s="139"/>
      <c r="X3955" s="139"/>
      <c r="Y3955" s="139"/>
      <c r="Z3955" s="139"/>
    </row>
    <row r="3956" spans="22:26">
      <c r="V3956" s="139"/>
      <c r="W3956" s="139"/>
      <c r="X3956" s="139"/>
      <c r="Y3956" s="139"/>
      <c r="Z3956" s="139"/>
    </row>
    <row r="3957" spans="22:26">
      <c r="V3957" s="139"/>
      <c r="W3957" s="139"/>
      <c r="X3957" s="139"/>
      <c r="Y3957" s="139"/>
      <c r="Z3957" s="139"/>
    </row>
    <row r="3958" spans="22:26">
      <c r="V3958" s="139"/>
      <c r="W3958" s="139"/>
      <c r="X3958" s="139"/>
      <c r="Y3958" s="139"/>
      <c r="Z3958" s="139"/>
    </row>
    <row r="3959" spans="22:26">
      <c r="V3959" s="139"/>
      <c r="W3959" s="139"/>
      <c r="X3959" s="139"/>
      <c r="Y3959" s="139"/>
      <c r="Z3959" s="139"/>
    </row>
    <row r="3960" spans="22:26">
      <c r="V3960" s="139"/>
      <c r="W3960" s="139"/>
      <c r="X3960" s="139"/>
      <c r="Y3960" s="139"/>
      <c r="Z3960" s="139"/>
    </row>
    <row r="3961" spans="22:26">
      <c r="V3961" s="139"/>
      <c r="W3961" s="139"/>
      <c r="X3961" s="139"/>
      <c r="Y3961" s="139"/>
      <c r="Z3961" s="139"/>
    </row>
    <row r="3962" spans="22:26">
      <c r="V3962" s="139"/>
      <c r="W3962" s="139"/>
      <c r="X3962" s="139"/>
      <c r="Y3962" s="139"/>
      <c r="Z3962" s="139"/>
    </row>
    <row r="3963" spans="22:26">
      <c r="V3963" s="139"/>
      <c r="W3963" s="139"/>
      <c r="X3963" s="139"/>
      <c r="Y3963" s="139"/>
      <c r="Z3963" s="139"/>
    </row>
    <row r="3964" spans="22:26">
      <c r="V3964" s="139"/>
      <c r="W3964" s="139"/>
      <c r="X3964" s="139"/>
      <c r="Y3964" s="139"/>
      <c r="Z3964" s="139"/>
    </row>
    <row r="3965" spans="22:26">
      <c r="V3965" s="139"/>
      <c r="W3965" s="139"/>
      <c r="X3965" s="139"/>
      <c r="Y3965" s="139"/>
      <c r="Z3965" s="139"/>
    </row>
    <row r="3966" spans="22:26">
      <c r="V3966" s="139"/>
      <c r="W3966" s="139"/>
      <c r="X3966" s="139"/>
      <c r="Y3966" s="139"/>
      <c r="Z3966" s="139"/>
    </row>
    <row r="3967" spans="22:26">
      <c r="V3967" s="139"/>
      <c r="W3967" s="139"/>
      <c r="X3967" s="139"/>
      <c r="Y3967" s="139"/>
      <c r="Z3967" s="139"/>
    </row>
    <row r="3968" spans="22:26">
      <c r="V3968" s="139"/>
      <c r="W3968" s="139"/>
      <c r="X3968" s="139"/>
      <c r="Y3968" s="139"/>
      <c r="Z3968" s="139"/>
    </row>
    <row r="3969" spans="22:26">
      <c r="V3969" s="139"/>
      <c r="W3969" s="139"/>
      <c r="X3969" s="139"/>
      <c r="Y3969" s="139"/>
      <c r="Z3969" s="139"/>
    </row>
    <row r="3970" spans="22:26">
      <c r="V3970" s="139"/>
      <c r="W3970" s="139"/>
      <c r="X3970" s="139"/>
      <c r="Y3970" s="139"/>
      <c r="Z3970" s="139"/>
    </row>
    <row r="3971" spans="22:26">
      <c r="V3971" s="139"/>
      <c r="W3971" s="139"/>
      <c r="X3971" s="139"/>
      <c r="Y3971" s="139"/>
      <c r="Z3971" s="139"/>
    </row>
    <row r="3972" spans="22:26">
      <c r="V3972" s="139"/>
      <c r="W3972" s="139"/>
      <c r="X3972" s="139"/>
      <c r="Y3972" s="139"/>
      <c r="Z3972" s="139"/>
    </row>
    <row r="3973" spans="22:26">
      <c r="V3973" s="139"/>
      <c r="W3973" s="139"/>
      <c r="X3973" s="139"/>
      <c r="Y3973" s="139"/>
      <c r="Z3973" s="139"/>
    </row>
    <row r="3974" spans="22:26">
      <c r="V3974" s="139"/>
      <c r="W3974" s="139"/>
      <c r="X3974" s="139"/>
      <c r="Y3974" s="139"/>
      <c r="Z3974" s="139"/>
    </row>
    <row r="3975" spans="22:26">
      <c r="V3975" s="139"/>
      <c r="W3975" s="139"/>
      <c r="X3975" s="139"/>
      <c r="Y3975" s="139"/>
      <c r="Z3975" s="139"/>
    </row>
    <row r="3976" spans="22:26">
      <c r="V3976" s="139"/>
      <c r="W3976" s="139"/>
      <c r="X3976" s="139"/>
      <c r="Y3976" s="139"/>
      <c r="Z3976" s="139"/>
    </row>
    <row r="3977" spans="22:26">
      <c r="V3977" s="139"/>
      <c r="W3977" s="139"/>
      <c r="X3977" s="139"/>
      <c r="Y3977" s="139"/>
      <c r="Z3977" s="139"/>
    </row>
    <row r="3978" spans="22:26">
      <c r="V3978" s="139"/>
      <c r="W3978" s="139"/>
      <c r="X3978" s="139"/>
      <c r="Y3978" s="139"/>
      <c r="Z3978" s="139"/>
    </row>
    <row r="3979" spans="22:26">
      <c r="V3979" s="139"/>
      <c r="W3979" s="139"/>
      <c r="X3979" s="139"/>
      <c r="Y3979" s="139"/>
      <c r="Z3979" s="139"/>
    </row>
    <row r="3980" spans="22:26">
      <c r="V3980" s="139"/>
      <c r="W3980" s="139"/>
      <c r="X3980" s="139"/>
      <c r="Y3980" s="139"/>
      <c r="Z3980" s="139"/>
    </row>
    <row r="3981" spans="22:26">
      <c r="V3981" s="139"/>
      <c r="W3981" s="139"/>
      <c r="X3981" s="139"/>
      <c r="Y3981" s="139"/>
      <c r="Z3981" s="139"/>
    </row>
    <row r="3982" spans="22:26">
      <c r="V3982" s="139"/>
      <c r="W3982" s="139"/>
      <c r="X3982" s="139"/>
      <c r="Y3982" s="139"/>
      <c r="Z3982" s="139"/>
    </row>
    <row r="3983" spans="22:26">
      <c r="V3983" s="139"/>
      <c r="W3983" s="139"/>
      <c r="X3983" s="139"/>
      <c r="Y3983" s="139"/>
      <c r="Z3983" s="139"/>
    </row>
    <row r="3984" spans="22:26">
      <c r="V3984" s="139"/>
      <c r="W3984" s="139"/>
      <c r="X3984" s="139"/>
      <c r="Y3984" s="139"/>
      <c r="Z3984" s="139"/>
    </row>
    <row r="3985" spans="22:26">
      <c r="V3985" s="139"/>
      <c r="W3985" s="139"/>
      <c r="X3985" s="139"/>
      <c r="Y3985" s="139"/>
      <c r="Z3985" s="139"/>
    </row>
    <row r="3986" spans="22:26">
      <c r="V3986" s="139"/>
      <c r="W3986" s="139"/>
      <c r="X3986" s="139"/>
      <c r="Y3986" s="139"/>
      <c r="Z3986" s="139"/>
    </row>
    <row r="3987" spans="22:26">
      <c r="V3987" s="139"/>
      <c r="W3987" s="139"/>
      <c r="X3987" s="139"/>
      <c r="Y3987" s="139"/>
      <c r="Z3987" s="139"/>
    </row>
    <row r="3988" spans="22:26">
      <c r="V3988" s="139"/>
      <c r="W3988" s="139"/>
      <c r="X3988" s="139"/>
      <c r="Y3988" s="139"/>
      <c r="Z3988" s="139"/>
    </row>
    <row r="3989" spans="22:26">
      <c r="V3989" s="139"/>
      <c r="W3989" s="139"/>
      <c r="X3989" s="139"/>
      <c r="Y3989" s="139"/>
      <c r="Z3989" s="139"/>
    </row>
    <row r="3990" spans="22:26">
      <c r="V3990" s="139"/>
      <c r="W3990" s="139"/>
      <c r="X3990" s="139"/>
      <c r="Y3990" s="139"/>
      <c r="Z3990" s="139"/>
    </row>
    <row r="3991" spans="22:26">
      <c r="V3991" s="139"/>
      <c r="W3991" s="139"/>
      <c r="X3991" s="139"/>
      <c r="Y3991" s="139"/>
      <c r="Z3991" s="139"/>
    </row>
    <row r="3992" spans="22:26">
      <c r="V3992" s="139"/>
      <c r="W3992" s="139"/>
      <c r="X3992" s="139"/>
      <c r="Y3992" s="139"/>
      <c r="Z3992" s="139"/>
    </row>
    <row r="3993" spans="22:26">
      <c r="V3993" s="139"/>
      <c r="W3993" s="139"/>
      <c r="X3993" s="139"/>
      <c r="Y3993" s="139"/>
      <c r="Z3993" s="139"/>
    </row>
    <row r="3994" spans="22:26">
      <c r="V3994" s="139"/>
      <c r="W3994" s="139"/>
      <c r="X3994" s="139"/>
      <c r="Y3994" s="139"/>
      <c r="Z3994" s="139"/>
    </row>
    <row r="3995" spans="22:26">
      <c r="V3995" s="139"/>
      <c r="W3995" s="139"/>
      <c r="X3995" s="139"/>
      <c r="Y3995" s="139"/>
      <c r="Z3995" s="139"/>
    </row>
    <row r="3996" spans="22:26">
      <c r="V3996" s="139"/>
      <c r="W3996" s="139"/>
      <c r="X3996" s="139"/>
      <c r="Y3996" s="139"/>
      <c r="Z3996" s="139"/>
    </row>
    <row r="3997" spans="22:26">
      <c r="V3997" s="139"/>
      <c r="W3997" s="139"/>
      <c r="X3997" s="139"/>
      <c r="Y3997" s="139"/>
      <c r="Z3997" s="139"/>
    </row>
    <row r="3998" spans="22:26">
      <c r="V3998" s="139"/>
      <c r="W3998" s="139"/>
      <c r="X3998" s="139"/>
      <c r="Y3998" s="139"/>
      <c r="Z3998" s="139"/>
    </row>
    <row r="3999" spans="22:26">
      <c r="V3999" s="139"/>
      <c r="W3999" s="139"/>
      <c r="X3999" s="139"/>
      <c r="Y3999" s="139"/>
      <c r="Z3999" s="139"/>
    </row>
    <row r="4000" spans="22:26">
      <c r="V4000" s="139"/>
      <c r="W4000" s="139"/>
      <c r="X4000" s="139"/>
      <c r="Y4000" s="139"/>
      <c r="Z4000" s="139"/>
    </row>
    <row r="4001" spans="22:26">
      <c r="V4001" s="139"/>
      <c r="W4001" s="139"/>
      <c r="X4001" s="139"/>
      <c r="Y4001" s="139"/>
      <c r="Z4001" s="139"/>
    </row>
    <row r="4002" spans="22:26">
      <c r="V4002" s="139"/>
      <c r="W4002" s="139"/>
      <c r="X4002" s="139"/>
      <c r="Y4002" s="139"/>
      <c r="Z4002" s="139"/>
    </row>
    <row r="4003" spans="22:26">
      <c r="V4003" s="139"/>
      <c r="W4003" s="139"/>
      <c r="X4003" s="139"/>
      <c r="Y4003" s="139"/>
      <c r="Z4003" s="139"/>
    </row>
    <row r="4004" spans="22:26">
      <c r="V4004" s="139"/>
      <c r="W4004" s="139"/>
      <c r="X4004" s="139"/>
      <c r="Y4004" s="139"/>
      <c r="Z4004" s="139"/>
    </row>
    <row r="4005" spans="22:26">
      <c r="V4005" s="139"/>
      <c r="W4005" s="139"/>
      <c r="X4005" s="139"/>
      <c r="Y4005" s="139"/>
      <c r="Z4005" s="139"/>
    </row>
    <row r="4006" spans="22:26">
      <c r="V4006" s="139"/>
      <c r="W4006" s="139"/>
      <c r="X4006" s="139"/>
      <c r="Y4006" s="139"/>
      <c r="Z4006" s="139"/>
    </row>
    <row r="4007" spans="22:26">
      <c r="V4007" s="139"/>
      <c r="W4007" s="139"/>
      <c r="X4007" s="139"/>
      <c r="Y4007" s="139"/>
      <c r="Z4007" s="139"/>
    </row>
    <row r="4008" spans="22:26">
      <c r="V4008" s="139"/>
      <c r="W4008" s="139"/>
      <c r="X4008" s="139"/>
      <c r="Y4008" s="139"/>
      <c r="Z4008" s="139"/>
    </row>
    <row r="4009" spans="22:26">
      <c r="V4009" s="139"/>
      <c r="W4009" s="139"/>
      <c r="X4009" s="139"/>
      <c r="Y4009" s="139"/>
      <c r="Z4009" s="139"/>
    </row>
    <row r="4010" spans="22:26">
      <c r="V4010" s="139"/>
      <c r="W4010" s="139"/>
      <c r="X4010" s="139"/>
      <c r="Y4010" s="139"/>
      <c r="Z4010" s="139"/>
    </row>
    <row r="4011" spans="22:26">
      <c r="V4011" s="139"/>
      <c r="W4011" s="139"/>
      <c r="X4011" s="139"/>
      <c r="Y4011" s="139"/>
      <c r="Z4011" s="139"/>
    </row>
    <row r="4012" spans="22:26">
      <c r="V4012" s="139"/>
      <c r="W4012" s="139"/>
      <c r="X4012" s="139"/>
      <c r="Y4012" s="139"/>
      <c r="Z4012" s="139"/>
    </row>
    <row r="4013" spans="22:26">
      <c r="V4013" s="139"/>
      <c r="W4013" s="139"/>
      <c r="X4013" s="139"/>
      <c r="Y4013" s="139"/>
      <c r="Z4013" s="139"/>
    </row>
    <row r="4014" spans="22:26">
      <c r="V4014" s="139"/>
      <c r="W4014" s="139"/>
      <c r="X4014" s="139"/>
      <c r="Y4014" s="139"/>
      <c r="Z4014" s="139"/>
    </row>
    <row r="4015" spans="22:26">
      <c r="V4015" s="139"/>
      <c r="W4015" s="139"/>
      <c r="X4015" s="139"/>
      <c r="Y4015" s="139"/>
      <c r="Z4015" s="139"/>
    </row>
    <row r="4016" spans="22:26">
      <c r="V4016" s="139"/>
      <c r="W4016" s="139"/>
      <c r="X4016" s="139"/>
      <c r="Y4016" s="139"/>
      <c r="Z4016" s="139"/>
    </row>
    <row r="4017" spans="22:26">
      <c r="V4017" s="139"/>
      <c r="W4017" s="139"/>
      <c r="X4017" s="139"/>
      <c r="Y4017" s="139"/>
      <c r="Z4017" s="139"/>
    </row>
    <row r="4018" spans="22:26">
      <c r="V4018" s="139"/>
      <c r="W4018" s="139"/>
      <c r="X4018" s="139"/>
      <c r="Y4018" s="139"/>
      <c r="Z4018" s="139"/>
    </row>
    <row r="4019" spans="22:26">
      <c r="V4019" s="139"/>
      <c r="W4019" s="139"/>
      <c r="X4019" s="139"/>
      <c r="Y4019" s="139"/>
      <c r="Z4019" s="139"/>
    </row>
    <row r="4020" spans="22:26">
      <c r="V4020" s="139"/>
      <c r="W4020" s="139"/>
      <c r="X4020" s="139"/>
      <c r="Y4020" s="139"/>
      <c r="Z4020" s="139"/>
    </row>
    <row r="4021" spans="22:26">
      <c r="V4021" s="139"/>
      <c r="W4021" s="139"/>
      <c r="X4021" s="139"/>
      <c r="Y4021" s="139"/>
      <c r="Z4021" s="139"/>
    </row>
    <row r="4022" spans="22:26">
      <c r="V4022" s="139"/>
      <c r="W4022" s="139"/>
      <c r="X4022" s="139"/>
      <c r="Y4022" s="139"/>
      <c r="Z4022" s="139"/>
    </row>
    <row r="4023" spans="22:26">
      <c r="V4023" s="139"/>
      <c r="W4023" s="139"/>
      <c r="X4023" s="139"/>
      <c r="Y4023" s="139"/>
      <c r="Z4023" s="139"/>
    </row>
    <row r="4024" spans="22:26">
      <c r="V4024" s="139"/>
      <c r="W4024" s="139"/>
      <c r="X4024" s="139"/>
      <c r="Y4024" s="139"/>
      <c r="Z4024" s="139"/>
    </row>
    <row r="4025" spans="22:26">
      <c r="V4025" s="139"/>
      <c r="W4025" s="139"/>
      <c r="X4025" s="139"/>
      <c r="Y4025" s="139"/>
      <c r="Z4025" s="139"/>
    </row>
    <row r="4026" spans="22:26">
      <c r="V4026" s="139"/>
      <c r="W4026" s="139"/>
      <c r="X4026" s="139"/>
      <c r="Y4026" s="139"/>
      <c r="Z4026" s="139"/>
    </row>
    <row r="4027" spans="22:26">
      <c r="V4027" s="139"/>
      <c r="W4027" s="139"/>
      <c r="X4027" s="139"/>
      <c r="Y4027" s="139"/>
      <c r="Z4027" s="139"/>
    </row>
    <row r="4028" spans="22:26">
      <c r="V4028" s="139"/>
      <c r="W4028" s="139"/>
      <c r="X4028" s="139"/>
      <c r="Y4028" s="139"/>
      <c r="Z4028" s="139"/>
    </row>
    <row r="4029" spans="22:26">
      <c r="V4029" s="139"/>
      <c r="W4029" s="139"/>
      <c r="X4029" s="139"/>
      <c r="Y4029" s="139"/>
      <c r="Z4029" s="139"/>
    </row>
    <row r="4030" spans="22:26">
      <c r="V4030" s="139"/>
      <c r="W4030" s="139"/>
      <c r="X4030" s="139"/>
      <c r="Y4030" s="139"/>
      <c r="Z4030" s="139"/>
    </row>
    <row r="4031" spans="22:26">
      <c r="V4031" s="139"/>
      <c r="W4031" s="139"/>
      <c r="X4031" s="139"/>
      <c r="Y4031" s="139"/>
      <c r="Z4031" s="139"/>
    </row>
    <row r="4032" spans="22:26">
      <c r="V4032" s="139"/>
      <c r="W4032" s="139"/>
      <c r="X4032" s="139"/>
      <c r="Y4032" s="139"/>
      <c r="Z4032" s="139"/>
    </row>
    <row r="4033" spans="22:26">
      <c r="V4033" s="139"/>
      <c r="W4033" s="139"/>
      <c r="X4033" s="139"/>
      <c r="Y4033" s="139"/>
      <c r="Z4033" s="139"/>
    </row>
    <row r="4034" spans="22:26">
      <c r="V4034" s="139"/>
      <c r="W4034" s="139"/>
      <c r="X4034" s="139"/>
      <c r="Y4034" s="139"/>
      <c r="Z4034" s="139"/>
    </row>
    <row r="4035" spans="22:26">
      <c r="V4035" s="139"/>
      <c r="W4035" s="139"/>
      <c r="X4035" s="139"/>
      <c r="Y4035" s="139"/>
      <c r="Z4035" s="139"/>
    </row>
    <row r="4036" spans="22:26">
      <c r="V4036" s="139"/>
      <c r="W4036" s="139"/>
      <c r="X4036" s="139"/>
      <c r="Y4036" s="139"/>
      <c r="Z4036" s="139"/>
    </row>
    <row r="4037" spans="22:26">
      <c r="V4037" s="139"/>
      <c r="W4037" s="139"/>
      <c r="X4037" s="139"/>
      <c r="Y4037" s="139"/>
      <c r="Z4037" s="139"/>
    </row>
    <row r="4038" spans="22:26">
      <c r="V4038" s="139"/>
      <c r="W4038" s="139"/>
      <c r="X4038" s="139"/>
      <c r="Y4038" s="139"/>
      <c r="Z4038" s="139"/>
    </row>
    <row r="4039" spans="22:26">
      <c r="V4039" s="139"/>
      <c r="W4039" s="139"/>
      <c r="X4039" s="139"/>
      <c r="Y4039" s="139"/>
      <c r="Z4039" s="139"/>
    </row>
    <row r="4040" spans="22:26">
      <c r="V4040" s="139"/>
      <c r="W4040" s="139"/>
      <c r="X4040" s="139"/>
      <c r="Y4040" s="139"/>
      <c r="Z4040" s="139"/>
    </row>
    <row r="4041" spans="22:26">
      <c r="V4041" s="139"/>
      <c r="W4041" s="139"/>
      <c r="X4041" s="139"/>
      <c r="Y4041" s="139"/>
      <c r="Z4041" s="139"/>
    </row>
    <row r="4042" spans="22:26">
      <c r="V4042" s="139"/>
      <c r="W4042" s="139"/>
      <c r="X4042" s="139"/>
      <c r="Y4042" s="139"/>
      <c r="Z4042" s="139"/>
    </row>
    <row r="4043" spans="22:26">
      <c r="V4043" s="139"/>
      <c r="W4043" s="139"/>
      <c r="X4043" s="139"/>
      <c r="Y4043" s="139"/>
      <c r="Z4043" s="139"/>
    </row>
    <row r="4044" spans="22:26">
      <c r="V4044" s="139"/>
      <c r="W4044" s="139"/>
      <c r="X4044" s="139"/>
      <c r="Y4044" s="139"/>
      <c r="Z4044" s="139"/>
    </row>
    <row r="4045" spans="22:26">
      <c r="V4045" s="139"/>
      <c r="W4045" s="139"/>
      <c r="X4045" s="139"/>
      <c r="Y4045" s="139"/>
      <c r="Z4045" s="139"/>
    </row>
    <row r="4046" spans="22:26">
      <c r="V4046" s="139"/>
      <c r="W4046" s="139"/>
      <c r="X4046" s="139"/>
      <c r="Y4046" s="139"/>
      <c r="Z4046" s="139"/>
    </row>
    <row r="4047" spans="22:26">
      <c r="V4047" s="139"/>
      <c r="W4047" s="139"/>
      <c r="X4047" s="139"/>
      <c r="Y4047" s="139"/>
      <c r="Z4047" s="139"/>
    </row>
    <row r="4048" spans="22:26">
      <c r="V4048" s="139"/>
      <c r="W4048" s="139"/>
      <c r="X4048" s="139"/>
      <c r="Y4048" s="139"/>
      <c r="Z4048" s="139"/>
    </row>
    <row r="4049" spans="22:26">
      <c r="V4049" s="139"/>
      <c r="W4049" s="139"/>
      <c r="X4049" s="139"/>
      <c r="Y4049" s="139"/>
      <c r="Z4049" s="139"/>
    </row>
    <row r="4050" spans="22:26">
      <c r="V4050" s="139"/>
      <c r="W4050" s="139"/>
      <c r="X4050" s="139"/>
      <c r="Y4050" s="139"/>
      <c r="Z4050" s="139"/>
    </row>
    <row r="4051" spans="22:26">
      <c r="V4051" s="139"/>
      <c r="W4051" s="139"/>
      <c r="X4051" s="139"/>
      <c r="Y4051" s="139"/>
      <c r="Z4051" s="139"/>
    </row>
    <row r="4052" spans="22:26">
      <c r="V4052" s="139"/>
      <c r="W4052" s="139"/>
      <c r="X4052" s="139"/>
      <c r="Y4052" s="139"/>
      <c r="Z4052" s="139"/>
    </row>
    <row r="4053" spans="22:26">
      <c r="V4053" s="139"/>
      <c r="W4053" s="139"/>
      <c r="X4053" s="139"/>
      <c r="Y4053" s="139"/>
      <c r="Z4053" s="139"/>
    </row>
    <row r="4054" spans="22:26">
      <c r="V4054" s="139"/>
      <c r="W4054" s="139"/>
      <c r="X4054" s="139"/>
      <c r="Y4054" s="139"/>
      <c r="Z4054" s="139"/>
    </row>
    <row r="4055" spans="22:26">
      <c r="V4055" s="139"/>
      <c r="W4055" s="139"/>
      <c r="X4055" s="139"/>
      <c r="Y4055" s="139"/>
      <c r="Z4055" s="139"/>
    </row>
    <row r="4056" spans="22:26">
      <c r="V4056" s="139"/>
      <c r="W4056" s="139"/>
      <c r="X4056" s="139"/>
      <c r="Y4056" s="139"/>
      <c r="Z4056" s="139"/>
    </row>
    <row r="4057" spans="22:26">
      <c r="V4057" s="139"/>
      <c r="W4057" s="139"/>
      <c r="X4057" s="139"/>
      <c r="Y4057" s="139"/>
      <c r="Z4057" s="139"/>
    </row>
    <row r="4058" spans="22:26">
      <c r="V4058" s="139"/>
      <c r="W4058" s="139"/>
      <c r="X4058" s="139"/>
      <c r="Y4058" s="139"/>
      <c r="Z4058" s="139"/>
    </row>
    <row r="4059" spans="22:26">
      <c r="V4059" s="139"/>
      <c r="W4059" s="139"/>
      <c r="X4059" s="139"/>
      <c r="Y4059" s="139"/>
      <c r="Z4059" s="139"/>
    </row>
    <row r="4060" spans="22:26">
      <c r="V4060" s="139"/>
      <c r="W4060" s="139"/>
      <c r="X4060" s="139"/>
      <c r="Y4060" s="139"/>
      <c r="Z4060" s="139"/>
    </row>
    <row r="4061" spans="22:26">
      <c r="V4061" s="139"/>
      <c r="W4061" s="139"/>
      <c r="X4061" s="139"/>
      <c r="Y4061" s="139"/>
      <c r="Z4061" s="139"/>
    </row>
    <row r="4062" spans="22:26">
      <c r="V4062" s="139"/>
      <c r="W4062" s="139"/>
      <c r="X4062" s="139"/>
      <c r="Y4062" s="139"/>
      <c r="Z4062" s="139"/>
    </row>
    <row r="4063" spans="22:26">
      <c r="V4063" s="139"/>
      <c r="W4063" s="139"/>
      <c r="X4063" s="139"/>
      <c r="Y4063" s="139"/>
      <c r="Z4063" s="139"/>
    </row>
    <row r="4064" spans="22:26">
      <c r="V4064" s="139"/>
      <c r="W4064" s="139"/>
      <c r="X4064" s="139"/>
      <c r="Y4064" s="139"/>
      <c r="Z4064" s="139"/>
    </row>
    <row r="4065" spans="22:26">
      <c r="V4065" s="139"/>
      <c r="W4065" s="139"/>
      <c r="X4065" s="139"/>
      <c r="Y4065" s="139"/>
      <c r="Z4065" s="139"/>
    </row>
    <row r="4066" spans="22:26">
      <c r="V4066" s="139"/>
      <c r="W4066" s="139"/>
      <c r="X4066" s="139"/>
      <c r="Y4066" s="139"/>
      <c r="Z4066" s="139"/>
    </row>
    <row r="4067" spans="22:26">
      <c r="V4067" s="139"/>
      <c r="W4067" s="139"/>
      <c r="X4067" s="139"/>
      <c r="Y4067" s="139"/>
      <c r="Z4067" s="139"/>
    </row>
    <row r="4068" spans="22:26">
      <c r="V4068" s="139"/>
      <c r="W4068" s="139"/>
      <c r="X4068" s="139"/>
      <c r="Y4068" s="139"/>
      <c r="Z4068" s="139"/>
    </row>
    <row r="4069" spans="22:26">
      <c r="V4069" s="139"/>
      <c r="W4069" s="139"/>
      <c r="X4069" s="139"/>
      <c r="Y4069" s="139"/>
      <c r="Z4069" s="139"/>
    </row>
    <row r="4070" spans="22:26">
      <c r="V4070" s="139"/>
      <c r="W4070" s="139"/>
      <c r="X4070" s="139"/>
      <c r="Y4070" s="139"/>
      <c r="Z4070" s="139"/>
    </row>
    <row r="4071" spans="22:26">
      <c r="V4071" s="139"/>
      <c r="W4071" s="139"/>
      <c r="X4071" s="139"/>
      <c r="Y4071" s="139"/>
      <c r="Z4071" s="139"/>
    </row>
    <row r="4072" spans="22:26">
      <c r="V4072" s="139"/>
      <c r="W4072" s="139"/>
      <c r="X4072" s="139"/>
      <c r="Y4072" s="139"/>
      <c r="Z4072" s="139"/>
    </row>
    <row r="4073" spans="22:26">
      <c r="V4073" s="139"/>
      <c r="W4073" s="139"/>
      <c r="X4073" s="139"/>
      <c r="Y4073" s="139"/>
      <c r="Z4073" s="139"/>
    </row>
    <row r="4074" spans="22:26">
      <c r="V4074" s="139"/>
      <c r="W4074" s="139"/>
      <c r="X4074" s="139"/>
      <c r="Y4074" s="139"/>
      <c r="Z4074" s="139"/>
    </row>
    <row r="4075" spans="22:26">
      <c r="V4075" s="139"/>
      <c r="W4075" s="139"/>
      <c r="X4075" s="139"/>
      <c r="Y4075" s="139"/>
      <c r="Z4075" s="139"/>
    </row>
    <row r="4076" spans="22:26">
      <c r="V4076" s="139"/>
      <c r="W4076" s="139"/>
      <c r="X4076" s="139"/>
      <c r="Y4076" s="139"/>
      <c r="Z4076" s="139"/>
    </row>
    <row r="4077" spans="22:26">
      <c r="V4077" s="139"/>
      <c r="W4077" s="139"/>
      <c r="X4077" s="139"/>
      <c r="Y4077" s="139"/>
      <c r="Z4077" s="139"/>
    </row>
    <row r="4078" spans="22:26">
      <c r="V4078" s="139"/>
      <c r="W4078" s="139"/>
      <c r="X4078" s="139"/>
      <c r="Y4078" s="139"/>
      <c r="Z4078" s="139"/>
    </row>
    <row r="4079" spans="22:26">
      <c r="V4079" s="139"/>
      <c r="W4079" s="139"/>
      <c r="X4079" s="139"/>
      <c r="Y4079" s="139"/>
      <c r="Z4079" s="139"/>
    </row>
    <row r="4080" spans="22:26">
      <c r="V4080" s="139"/>
      <c r="W4080" s="139"/>
      <c r="X4080" s="139"/>
      <c r="Y4080" s="139"/>
      <c r="Z4080" s="139"/>
    </row>
    <row r="4081" spans="22:26">
      <c r="V4081" s="139"/>
      <c r="W4081" s="139"/>
      <c r="X4081" s="139"/>
      <c r="Y4081" s="139"/>
      <c r="Z4081" s="139"/>
    </row>
    <row r="4082" spans="22:26">
      <c r="V4082" s="139"/>
      <c r="W4082" s="139"/>
      <c r="X4082" s="139"/>
      <c r="Y4082" s="139"/>
      <c r="Z4082" s="139"/>
    </row>
    <row r="4083" spans="22:26">
      <c r="V4083" s="139"/>
      <c r="W4083" s="139"/>
      <c r="X4083" s="139"/>
      <c r="Y4083" s="139"/>
      <c r="Z4083" s="139"/>
    </row>
    <row r="4084" spans="22:26">
      <c r="V4084" s="139"/>
      <c r="W4084" s="139"/>
      <c r="X4084" s="139"/>
      <c r="Y4084" s="139"/>
      <c r="Z4084" s="139"/>
    </row>
    <row r="4085" spans="22:26">
      <c r="V4085" s="139"/>
      <c r="W4085" s="139"/>
      <c r="X4085" s="139"/>
      <c r="Y4085" s="139"/>
      <c r="Z4085" s="139"/>
    </row>
    <row r="4086" spans="22:26">
      <c r="V4086" s="139"/>
      <c r="W4086" s="139"/>
      <c r="X4086" s="139"/>
      <c r="Y4086" s="139"/>
      <c r="Z4086" s="139"/>
    </row>
    <row r="4087" spans="22:26">
      <c r="V4087" s="139"/>
      <c r="W4087" s="139"/>
      <c r="X4087" s="139"/>
      <c r="Y4087" s="139"/>
      <c r="Z4087" s="139"/>
    </row>
    <row r="4088" spans="22:26">
      <c r="V4088" s="139"/>
      <c r="W4088" s="139"/>
      <c r="X4088" s="139"/>
      <c r="Y4088" s="139"/>
      <c r="Z4088" s="139"/>
    </row>
    <row r="4089" spans="22:26">
      <c r="V4089" s="139"/>
      <c r="W4089" s="139"/>
      <c r="X4089" s="139"/>
      <c r="Y4089" s="139"/>
      <c r="Z4089" s="139"/>
    </row>
    <row r="4090" spans="22:26">
      <c r="V4090" s="139"/>
      <c r="W4090" s="139"/>
      <c r="X4090" s="139"/>
      <c r="Y4090" s="139"/>
      <c r="Z4090" s="139"/>
    </row>
    <row r="4091" spans="22:26">
      <c r="V4091" s="139"/>
      <c r="W4091" s="139"/>
      <c r="X4091" s="139"/>
      <c r="Y4091" s="139"/>
      <c r="Z4091" s="139"/>
    </row>
    <row r="4092" spans="22:26">
      <c r="V4092" s="139"/>
      <c r="W4092" s="139"/>
      <c r="X4092" s="139"/>
      <c r="Y4092" s="139"/>
      <c r="Z4092" s="139"/>
    </row>
    <row r="4093" spans="22:26">
      <c r="V4093" s="139"/>
      <c r="W4093" s="139"/>
      <c r="X4093" s="139"/>
      <c r="Y4093" s="139"/>
      <c r="Z4093" s="139"/>
    </row>
    <row r="4094" spans="22:26">
      <c r="V4094" s="139"/>
      <c r="W4094" s="139"/>
      <c r="X4094" s="139"/>
      <c r="Y4094" s="139"/>
      <c r="Z4094" s="139"/>
    </row>
    <row r="4095" spans="22:26">
      <c r="V4095" s="139"/>
      <c r="W4095" s="139"/>
      <c r="X4095" s="139"/>
      <c r="Y4095" s="139"/>
      <c r="Z4095" s="139"/>
    </row>
    <row r="4096" spans="22:26">
      <c r="V4096" s="139"/>
      <c r="W4096" s="139"/>
      <c r="X4096" s="139"/>
      <c r="Y4096" s="139"/>
      <c r="Z4096" s="139"/>
    </row>
    <row r="4097" spans="22:26">
      <c r="V4097" s="139"/>
      <c r="W4097" s="139"/>
      <c r="X4097" s="139"/>
      <c r="Y4097" s="139"/>
      <c r="Z4097" s="139"/>
    </row>
    <row r="4098" spans="22:26">
      <c r="V4098" s="139"/>
      <c r="W4098" s="139"/>
      <c r="X4098" s="139"/>
      <c r="Y4098" s="139"/>
      <c r="Z4098" s="139"/>
    </row>
    <row r="4099" spans="22:26">
      <c r="V4099" s="139"/>
      <c r="W4099" s="139"/>
      <c r="X4099" s="139"/>
      <c r="Y4099" s="139"/>
      <c r="Z4099" s="139"/>
    </row>
    <row r="4100" spans="22:26">
      <c r="V4100" s="139"/>
      <c r="W4100" s="139"/>
      <c r="X4100" s="139"/>
      <c r="Y4100" s="139"/>
      <c r="Z4100" s="139"/>
    </row>
    <row r="4101" spans="22:26">
      <c r="V4101" s="139"/>
      <c r="W4101" s="139"/>
      <c r="X4101" s="139"/>
      <c r="Y4101" s="139"/>
      <c r="Z4101" s="139"/>
    </row>
    <row r="4102" spans="22:26">
      <c r="V4102" s="139"/>
      <c r="W4102" s="139"/>
      <c r="X4102" s="139"/>
      <c r="Y4102" s="139"/>
      <c r="Z4102" s="139"/>
    </row>
    <row r="4103" spans="22:26">
      <c r="V4103" s="139"/>
      <c r="W4103" s="139"/>
      <c r="X4103" s="139"/>
      <c r="Y4103" s="139"/>
      <c r="Z4103" s="139"/>
    </row>
    <row r="4104" spans="22:26">
      <c r="V4104" s="139"/>
      <c r="W4104" s="139"/>
      <c r="X4104" s="139"/>
      <c r="Y4104" s="139"/>
      <c r="Z4104" s="139"/>
    </row>
    <row r="4105" spans="22:26">
      <c r="V4105" s="139"/>
      <c r="W4105" s="139"/>
      <c r="X4105" s="139"/>
      <c r="Y4105" s="139"/>
      <c r="Z4105" s="139"/>
    </row>
    <row r="4106" spans="22:26">
      <c r="V4106" s="139"/>
      <c r="W4106" s="139"/>
      <c r="X4106" s="139"/>
      <c r="Y4106" s="139"/>
      <c r="Z4106" s="139"/>
    </row>
    <row r="4107" spans="22:26">
      <c r="V4107" s="139"/>
      <c r="W4107" s="139"/>
      <c r="X4107" s="139"/>
      <c r="Y4107" s="139"/>
      <c r="Z4107" s="139"/>
    </row>
    <row r="4108" spans="22:26">
      <c r="V4108" s="139"/>
      <c r="W4108" s="139"/>
      <c r="X4108" s="139"/>
      <c r="Y4108" s="139"/>
      <c r="Z4108" s="139"/>
    </row>
    <row r="4109" spans="22:26">
      <c r="V4109" s="139"/>
      <c r="W4109" s="139"/>
      <c r="X4109" s="139"/>
      <c r="Y4109" s="139"/>
      <c r="Z4109" s="139"/>
    </row>
    <row r="4110" spans="22:26">
      <c r="V4110" s="139"/>
      <c r="W4110" s="139"/>
      <c r="X4110" s="139"/>
      <c r="Y4110" s="139"/>
      <c r="Z4110" s="139"/>
    </row>
    <row r="4111" spans="22:26">
      <c r="V4111" s="139"/>
      <c r="W4111" s="139"/>
      <c r="X4111" s="139"/>
      <c r="Y4111" s="139"/>
      <c r="Z4111" s="139"/>
    </row>
    <row r="4112" spans="22:26">
      <c r="V4112" s="139"/>
      <c r="W4112" s="139"/>
      <c r="X4112" s="139"/>
      <c r="Y4112" s="139"/>
      <c r="Z4112" s="139"/>
    </row>
    <row r="4113" spans="22:26">
      <c r="V4113" s="139"/>
      <c r="W4113" s="139"/>
      <c r="X4113" s="139"/>
      <c r="Y4113" s="139"/>
      <c r="Z4113" s="139"/>
    </row>
    <row r="4114" spans="22:26">
      <c r="V4114" s="139"/>
      <c r="W4114" s="139"/>
      <c r="X4114" s="139"/>
      <c r="Y4114" s="139"/>
      <c r="Z4114" s="139"/>
    </row>
    <row r="4115" spans="22:26">
      <c r="V4115" s="139"/>
      <c r="W4115" s="139"/>
      <c r="X4115" s="139"/>
      <c r="Y4115" s="139"/>
      <c r="Z4115" s="139"/>
    </row>
    <row r="4116" spans="22:26">
      <c r="V4116" s="139"/>
      <c r="W4116" s="139"/>
      <c r="X4116" s="139"/>
      <c r="Y4116" s="139"/>
      <c r="Z4116" s="139"/>
    </row>
    <row r="4117" spans="22:26">
      <c r="V4117" s="139"/>
      <c r="W4117" s="139"/>
      <c r="X4117" s="139"/>
      <c r="Y4117" s="139"/>
      <c r="Z4117" s="139"/>
    </row>
    <row r="4118" spans="22:26">
      <c r="V4118" s="139"/>
      <c r="W4118" s="139"/>
      <c r="X4118" s="139"/>
      <c r="Y4118" s="139"/>
      <c r="Z4118" s="139"/>
    </row>
    <row r="4119" spans="22:26">
      <c r="V4119" s="139"/>
      <c r="W4119" s="139"/>
      <c r="X4119" s="139"/>
      <c r="Y4119" s="139"/>
      <c r="Z4119" s="139"/>
    </row>
    <row r="4120" spans="22:26">
      <c r="V4120" s="139"/>
      <c r="W4120" s="139"/>
      <c r="X4120" s="139"/>
      <c r="Y4120" s="139"/>
      <c r="Z4120" s="139"/>
    </row>
    <row r="4121" spans="22:26">
      <c r="V4121" s="139"/>
      <c r="W4121" s="139"/>
      <c r="X4121" s="139"/>
      <c r="Y4121" s="139"/>
      <c r="Z4121" s="139"/>
    </row>
    <row r="4122" spans="22:26">
      <c r="V4122" s="139"/>
      <c r="W4122" s="139"/>
      <c r="X4122" s="139"/>
      <c r="Y4122" s="139"/>
      <c r="Z4122" s="139"/>
    </row>
    <row r="4123" spans="22:26">
      <c r="V4123" s="139"/>
      <c r="W4123" s="139"/>
      <c r="X4123" s="139"/>
      <c r="Y4123" s="139"/>
      <c r="Z4123" s="139"/>
    </row>
    <row r="4124" spans="22:26">
      <c r="V4124" s="139"/>
      <c r="W4124" s="139"/>
      <c r="X4124" s="139"/>
      <c r="Y4124" s="139"/>
      <c r="Z4124" s="139"/>
    </row>
    <row r="4125" spans="22:26">
      <c r="V4125" s="139"/>
      <c r="W4125" s="139"/>
      <c r="X4125" s="139"/>
      <c r="Y4125" s="139"/>
      <c r="Z4125" s="139"/>
    </row>
    <row r="4126" spans="22:26">
      <c r="V4126" s="139"/>
      <c r="W4126" s="139"/>
      <c r="X4126" s="139"/>
      <c r="Y4126" s="139"/>
      <c r="Z4126" s="139"/>
    </row>
    <row r="4127" spans="22:26">
      <c r="V4127" s="139"/>
      <c r="W4127" s="139"/>
      <c r="X4127" s="139"/>
      <c r="Y4127" s="139"/>
      <c r="Z4127" s="139"/>
    </row>
    <row r="4128" spans="22:26">
      <c r="V4128" s="139"/>
      <c r="W4128" s="139"/>
      <c r="X4128" s="139"/>
      <c r="Y4128" s="139"/>
      <c r="Z4128" s="139"/>
    </row>
    <row r="4129" spans="22:26">
      <c r="V4129" s="139"/>
      <c r="W4129" s="139"/>
      <c r="X4129" s="139"/>
      <c r="Y4129" s="139"/>
      <c r="Z4129" s="139"/>
    </row>
    <row r="4130" spans="22:26">
      <c r="V4130" s="139"/>
      <c r="W4130" s="139"/>
      <c r="X4130" s="139"/>
      <c r="Y4130" s="139"/>
      <c r="Z4130" s="139"/>
    </row>
    <row r="4131" spans="22:26">
      <c r="V4131" s="139"/>
      <c r="W4131" s="139"/>
      <c r="X4131" s="139"/>
      <c r="Y4131" s="139"/>
      <c r="Z4131" s="139"/>
    </row>
    <row r="4132" spans="22:26">
      <c r="V4132" s="139"/>
      <c r="W4132" s="139"/>
      <c r="X4132" s="139"/>
      <c r="Y4132" s="139"/>
      <c r="Z4132" s="139"/>
    </row>
    <row r="4133" spans="22:26">
      <c r="V4133" s="139"/>
      <c r="W4133" s="139"/>
      <c r="X4133" s="139"/>
      <c r="Y4133" s="139"/>
      <c r="Z4133" s="139"/>
    </row>
    <row r="4134" spans="22:26">
      <c r="V4134" s="139"/>
      <c r="W4134" s="139"/>
      <c r="X4134" s="139"/>
      <c r="Y4134" s="139"/>
      <c r="Z4134" s="139"/>
    </row>
    <row r="4135" spans="22:26">
      <c r="V4135" s="139"/>
      <c r="W4135" s="139"/>
      <c r="X4135" s="139"/>
      <c r="Y4135" s="139"/>
      <c r="Z4135" s="139"/>
    </row>
    <row r="4136" spans="22:26">
      <c r="V4136" s="139"/>
      <c r="W4136" s="139"/>
      <c r="X4136" s="139"/>
      <c r="Y4136" s="139"/>
      <c r="Z4136" s="139"/>
    </row>
    <row r="4137" spans="22:26">
      <c r="V4137" s="139"/>
      <c r="W4137" s="139"/>
      <c r="X4137" s="139"/>
      <c r="Y4137" s="139"/>
      <c r="Z4137" s="139"/>
    </row>
    <row r="4138" spans="22:26">
      <c r="V4138" s="139"/>
      <c r="W4138" s="139"/>
      <c r="X4138" s="139"/>
      <c r="Y4138" s="139"/>
      <c r="Z4138" s="139"/>
    </row>
    <row r="4139" spans="22:26">
      <c r="V4139" s="139"/>
      <c r="W4139" s="139"/>
      <c r="X4139" s="139"/>
      <c r="Y4139" s="139"/>
      <c r="Z4139" s="139"/>
    </row>
    <row r="4140" spans="22:26">
      <c r="V4140" s="139"/>
      <c r="W4140" s="139"/>
      <c r="X4140" s="139"/>
      <c r="Y4140" s="139"/>
      <c r="Z4140" s="139"/>
    </row>
    <row r="4141" spans="22:26">
      <c r="V4141" s="139"/>
      <c r="W4141" s="139"/>
      <c r="X4141" s="139"/>
      <c r="Y4141" s="139"/>
      <c r="Z4141" s="139"/>
    </row>
    <row r="4142" spans="22:26">
      <c r="V4142" s="139"/>
      <c r="W4142" s="139"/>
      <c r="X4142" s="139"/>
      <c r="Y4142" s="139"/>
      <c r="Z4142" s="139"/>
    </row>
    <row r="4143" spans="22:26">
      <c r="V4143" s="139"/>
      <c r="W4143" s="139"/>
      <c r="X4143" s="139"/>
      <c r="Y4143" s="139"/>
      <c r="Z4143" s="139"/>
    </row>
    <row r="4144" spans="22:26">
      <c r="V4144" s="139"/>
      <c r="W4144" s="139"/>
      <c r="X4144" s="139"/>
      <c r="Y4144" s="139"/>
      <c r="Z4144" s="139"/>
    </row>
    <row r="4145" spans="22:26">
      <c r="V4145" s="139"/>
      <c r="W4145" s="139"/>
      <c r="X4145" s="139"/>
      <c r="Y4145" s="139"/>
      <c r="Z4145" s="139"/>
    </row>
    <row r="4146" spans="22:26">
      <c r="V4146" s="139"/>
      <c r="W4146" s="139"/>
      <c r="X4146" s="139"/>
      <c r="Y4146" s="139"/>
      <c r="Z4146" s="139"/>
    </row>
    <row r="4147" spans="22:26">
      <c r="V4147" s="139"/>
      <c r="W4147" s="139"/>
      <c r="X4147" s="139"/>
      <c r="Y4147" s="139"/>
      <c r="Z4147" s="139"/>
    </row>
    <row r="4148" spans="22:26">
      <c r="V4148" s="139"/>
      <c r="W4148" s="139"/>
      <c r="X4148" s="139"/>
      <c r="Y4148" s="139"/>
      <c r="Z4148" s="139"/>
    </row>
    <row r="4149" spans="22:26">
      <c r="V4149" s="139"/>
      <c r="W4149" s="139"/>
      <c r="X4149" s="139"/>
      <c r="Y4149" s="139"/>
      <c r="Z4149" s="139"/>
    </row>
    <row r="4150" spans="22:26">
      <c r="V4150" s="139"/>
      <c r="W4150" s="139"/>
      <c r="X4150" s="139"/>
      <c r="Y4150" s="139"/>
      <c r="Z4150" s="139"/>
    </row>
    <row r="4151" spans="22:26">
      <c r="V4151" s="139"/>
      <c r="W4151" s="139"/>
      <c r="X4151" s="139"/>
      <c r="Y4151" s="139"/>
      <c r="Z4151" s="139"/>
    </row>
    <row r="4152" spans="22:26">
      <c r="V4152" s="139"/>
      <c r="W4152" s="139"/>
      <c r="X4152" s="139"/>
      <c r="Y4152" s="139"/>
      <c r="Z4152" s="139"/>
    </row>
    <row r="4153" spans="22:26">
      <c r="V4153" s="139"/>
      <c r="W4153" s="139"/>
      <c r="X4153" s="139"/>
      <c r="Y4153" s="139"/>
      <c r="Z4153" s="139"/>
    </row>
    <row r="4154" spans="22:26">
      <c r="V4154" s="139"/>
      <c r="W4154" s="139"/>
      <c r="X4154" s="139"/>
      <c r="Y4154" s="139"/>
      <c r="Z4154" s="139"/>
    </row>
    <row r="4155" spans="22:26">
      <c r="V4155" s="139"/>
      <c r="W4155" s="139"/>
      <c r="X4155" s="139"/>
      <c r="Y4155" s="139"/>
      <c r="Z4155" s="139"/>
    </row>
    <row r="4156" spans="22:26">
      <c r="V4156" s="139"/>
      <c r="W4156" s="139"/>
      <c r="X4156" s="139"/>
      <c r="Y4156" s="139"/>
      <c r="Z4156" s="139"/>
    </row>
    <row r="4157" spans="22:26">
      <c r="V4157" s="139"/>
      <c r="W4157" s="139"/>
      <c r="X4157" s="139"/>
      <c r="Y4157" s="139"/>
      <c r="Z4157" s="139"/>
    </row>
    <row r="4158" spans="22:26">
      <c r="V4158" s="139"/>
      <c r="W4158" s="139"/>
      <c r="X4158" s="139"/>
      <c r="Y4158" s="139"/>
      <c r="Z4158" s="139"/>
    </row>
    <row r="4159" spans="22:26">
      <c r="V4159" s="139"/>
      <c r="W4159" s="139"/>
      <c r="X4159" s="139"/>
      <c r="Y4159" s="139"/>
      <c r="Z4159" s="139"/>
    </row>
    <row r="4160" spans="22:26">
      <c r="V4160" s="139"/>
      <c r="W4160" s="139"/>
      <c r="X4160" s="139"/>
      <c r="Y4160" s="139"/>
      <c r="Z4160" s="139"/>
    </row>
    <row r="4161" spans="22:26">
      <c r="V4161" s="139"/>
      <c r="W4161" s="139"/>
      <c r="X4161" s="139"/>
      <c r="Y4161" s="139"/>
      <c r="Z4161" s="139"/>
    </row>
    <row r="4162" spans="22:26">
      <c r="V4162" s="139"/>
      <c r="W4162" s="139"/>
      <c r="X4162" s="139"/>
      <c r="Y4162" s="139"/>
      <c r="Z4162" s="139"/>
    </row>
    <row r="4163" spans="22:26">
      <c r="V4163" s="139"/>
      <c r="W4163" s="139"/>
      <c r="X4163" s="139"/>
      <c r="Y4163" s="139"/>
      <c r="Z4163" s="139"/>
    </row>
    <row r="4164" spans="22:26">
      <c r="V4164" s="139"/>
      <c r="W4164" s="139"/>
      <c r="X4164" s="139"/>
      <c r="Y4164" s="139"/>
      <c r="Z4164" s="139"/>
    </row>
    <row r="4165" spans="22:26">
      <c r="V4165" s="139"/>
      <c r="W4165" s="139"/>
      <c r="X4165" s="139"/>
      <c r="Y4165" s="139"/>
      <c r="Z4165" s="139"/>
    </row>
    <row r="4166" spans="22:26">
      <c r="V4166" s="139"/>
      <c r="W4166" s="139"/>
      <c r="X4166" s="139"/>
      <c r="Y4166" s="139"/>
      <c r="Z4166" s="139"/>
    </row>
    <row r="4167" spans="22:26">
      <c r="V4167" s="139"/>
      <c r="W4167" s="139"/>
      <c r="X4167" s="139"/>
      <c r="Y4167" s="139"/>
      <c r="Z4167" s="139"/>
    </row>
    <row r="4168" spans="22:26">
      <c r="V4168" s="139"/>
      <c r="W4168" s="139"/>
      <c r="X4168" s="139"/>
      <c r="Y4168" s="139"/>
      <c r="Z4168" s="139"/>
    </row>
    <row r="4169" spans="22:26">
      <c r="V4169" s="139"/>
      <c r="W4169" s="139"/>
      <c r="X4169" s="139"/>
      <c r="Y4169" s="139"/>
      <c r="Z4169" s="139"/>
    </row>
    <row r="4170" spans="22:26">
      <c r="V4170" s="139"/>
      <c r="W4170" s="139"/>
      <c r="X4170" s="139"/>
      <c r="Y4170" s="139"/>
      <c r="Z4170" s="139"/>
    </row>
    <row r="4171" spans="22:26">
      <c r="V4171" s="139"/>
      <c r="W4171" s="139"/>
      <c r="X4171" s="139"/>
      <c r="Y4171" s="139"/>
      <c r="Z4171" s="139"/>
    </row>
    <row r="4172" spans="22:26">
      <c r="V4172" s="139"/>
      <c r="W4172" s="139"/>
      <c r="X4172" s="139"/>
      <c r="Y4172" s="139"/>
      <c r="Z4172" s="139"/>
    </row>
    <row r="4173" spans="22:26">
      <c r="V4173" s="139"/>
      <c r="W4173" s="139"/>
      <c r="X4173" s="139"/>
      <c r="Y4173" s="139"/>
      <c r="Z4173" s="139"/>
    </row>
    <row r="4174" spans="22:26">
      <c r="V4174" s="139"/>
      <c r="W4174" s="139"/>
      <c r="X4174" s="139"/>
      <c r="Y4174" s="139"/>
      <c r="Z4174" s="139"/>
    </row>
    <row r="4175" spans="22:26">
      <c r="V4175" s="139"/>
      <c r="W4175" s="139"/>
      <c r="X4175" s="139"/>
      <c r="Y4175" s="139"/>
      <c r="Z4175" s="139"/>
    </row>
    <row r="4176" spans="22:26">
      <c r="V4176" s="139"/>
      <c r="W4176" s="139"/>
      <c r="X4176" s="139"/>
      <c r="Y4176" s="139"/>
      <c r="Z4176" s="139"/>
    </row>
    <row r="4177" spans="22:26">
      <c r="V4177" s="139"/>
      <c r="W4177" s="139"/>
      <c r="X4177" s="139"/>
      <c r="Y4177" s="139"/>
      <c r="Z4177" s="139"/>
    </row>
    <row r="4178" spans="22:26">
      <c r="V4178" s="139"/>
      <c r="W4178" s="139"/>
      <c r="X4178" s="139"/>
      <c r="Y4178" s="139"/>
      <c r="Z4178" s="139"/>
    </row>
    <row r="4179" spans="22:26">
      <c r="V4179" s="139"/>
      <c r="W4179" s="139"/>
      <c r="X4179" s="139"/>
      <c r="Y4179" s="139"/>
      <c r="Z4179" s="139"/>
    </row>
    <row r="4180" spans="22:26">
      <c r="V4180" s="139"/>
      <c r="W4180" s="139"/>
      <c r="X4180" s="139"/>
      <c r="Y4180" s="139"/>
      <c r="Z4180" s="139"/>
    </row>
    <row r="4181" spans="22:26">
      <c r="V4181" s="139"/>
      <c r="W4181" s="139"/>
      <c r="X4181" s="139"/>
      <c r="Y4181" s="139"/>
      <c r="Z4181" s="139"/>
    </row>
    <row r="4182" spans="22:26">
      <c r="V4182" s="139"/>
      <c r="W4182" s="139"/>
      <c r="X4182" s="139"/>
      <c r="Y4182" s="139"/>
      <c r="Z4182" s="139"/>
    </row>
    <row r="4183" spans="22:26">
      <c r="V4183" s="139"/>
      <c r="W4183" s="139"/>
      <c r="X4183" s="139"/>
      <c r="Y4183" s="139"/>
      <c r="Z4183" s="139"/>
    </row>
    <row r="4184" spans="22:26">
      <c r="V4184" s="139"/>
      <c r="W4184" s="139"/>
      <c r="X4184" s="139"/>
      <c r="Y4184" s="139"/>
      <c r="Z4184" s="139"/>
    </row>
    <row r="4185" spans="22:26">
      <c r="V4185" s="139"/>
      <c r="W4185" s="139"/>
      <c r="X4185" s="139"/>
      <c r="Y4185" s="139"/>
      <c r="Z4185" s="139"/>
    </row>
    <row r="4186" spans="22:26">
      <c r="V4186" s="139"/>
      <c r="W4186" s="139"/>
      <c r="X4186" s="139"/>
      <c r="Y4186" s="139"/>
      <c r="Z4186" s="139"/>
    </row>
    <row r="4187" spans="22:26">
      <c r="V4187" s="139"/>
      <c r="W4187" s="139"/>
      <c r="X4187" s="139"/>
      <c r="Y4187" s="139"/>
      <c r="Z4187" s="139"/>
    </row>
    <row r="4188" spans="22:26">
      <c r="V4188" s="139"/>
      <c r="W4188" s="139"/>
      <c r="X4188" s="139"/>
      <c r="Y4188" s="139"/>
      <c r="Z4188" s="139"/>
    </row>
    <row r="4189" spans="22:26">
      <c r="V4189" s="139"/>
      <c r="W4189" s="139"/>
      <c r="X4189" s="139"/>
      <c r="Y4189" s="139"/>
      <c r="Z4189" s="139"/>
    </row>
    <row r="4190" spans="22:26">
      <c r="V4190" s="139"/>
      <c r="W4190" s="139"/>
      <c r="X4190" s="139"/>
      <c r="Y4190" s="139"/>
      <c r="Z4190" s="139"/>
    </row>
    <row r="4191" spans="22:26">
      <c r="V4191" s="139"/>
      <c r="W4191" s="139"/>
      <c r="X4191" s="139"/>
      <c r="Y4191" s="139"/>
      <c r="Z4191" s="139"/>
    </row>
    <row r="4192" spans="22:26">
      <c r="V4192" s="139"/>
      <c r="W4192" s="139"/>
      <c r="X4192" s="139"/>
      <c r="Y4192" s="139"/>
      <c r="Z4192" s="139"/>
    </row>
    <row r="4193" spans="22:26">
      <c r="V4193" s="139"/>
      <c r="W4193" s="139"/>
      <c r="X4193" s="139"/>
      <c r="Y4193" s="139"/>
      <c r="Z4193" s="139"/>
    </row>
    <row r="4194" spans="22:26">
      <c r="V4194" s="139"/>
      <c r="W4194" s="139"/>
      <c r="X4194" s="139"/>
      <c r="Y4194" s="139"/>
      <c r="Z4194" s="139"/>
    </row>
    <row r="4195" spans="22:26">
      <c r="V4195" s="139"/>
      <c r="W4195" s="139"/>
      <c r="X4195" s="139"/>
      <c r="Y4195" s="139"/>
      <c r="Z4195" s="139"/>
    </row>
    <row r="4196" spans="22:26">
      <c r="V4196" s="139"/>
      <c r="W4196" s="139"/>
      <c r="X4196" s="139"/>
      <c r="Y4196" s="139"/>
      <c r="Z4196" s="139"/>
    </row>
    <row r="4197" spans="22:26">
      <c r="V4197" s="139"/>
      <c r="W4197" s="139"/>
      <c r="X4197" s="139"/>
      <c r="Y4197" s="139"/>
      <c r="Z4197" s="139"/>
    </row>
    <row r="4198" spans="22:26">
      <c r="V4198" s="139"/>
      <c r="W4198" s="139"/>
      <c r="X4198" s="139"/>
      <c r="Y4198" s="139"/>
      <c r="Z4198" s="139"/>
    </row>
    <row r="4199" spans="22:26">
      <c r="V4199" s="139"/>
      <c r="W4199" s="139"/>
      <c r="X4199" s="139"/>
      <c r="Y4199" s="139"/>
      <c r="Z4199" s="139"/>
    </row>
    <row r="4200" spans="22:26">
      <c r="V4200" s="139"/>
      <c r="W4200" s="139"/>
      <c r="X4200" s="139"/>
      <c r="Y4200" s="139"/>
      <c r="Z4200" s="139"/>
    </row>
    <row r="4201" spans="22:26">
      <c r="V4201" s="139"/>
      <c r="W4201" s="139"/>
      <c r="X4201" s="139"/>
      <c r="Y4201" s="139"/>
      <c r="Z4201" s="139"/>
    </row>
    <row r="4202" spans="22:26">
      <c r="V4202" s="139"/>
      <c r="W4202" s="139"/>
      <c r="X4202" s="139"/>
      <c r="Y4202" s="139"/>
      <c r="Z4202" s="139"/>
    </row>
    <row r="4203" spans="22:26">
      <c r="V4203" s="139"/>
      <c r="W4203" s="139"/>
      <c r="X4203" s="139"/>
      <c r="Y4203" s="139"/>
      <c r="Z4203" s="139"/>
    </row>
    <row r="4204" spans="22:26">
      <c r="V4204" s="139"/>
      <c r="W4204" s="139"/>
      <c r="X4204" s="139"/>
      <c r="Y4204" s="139"/>
      <c r="Z4204" s="139"/>
    </row>
    <row r="4205" spans="22:26">
      <c r="V4205" s="139"/>
      <c r="W4205" s="139"/>
      <c r="X4205" s="139"/>
      <c r="Y4205" s="139"/>
      <c r="Z4205" s="139"/>
    </row>
    <row r="4206" spans="22:26">
      <c r="V4206" s="139"/>
      <c r="W4206" s="139"/>
      <c r="X4206" s="139"/>
      <c r="Y4206" s="139"/>
      <c r="Z4206" s="139"/>
    </row>
    <row r="4207" spans="22:26">
      <c r="V4207" s="139"/>
      <c r="W4207" s="139"/>
      <c r="X4207" s="139"/>
      <c r="Y4207" s="139"/>
      <c r="Z4207" s="139"/>
    </row>
    <row r="4208" spans="22:26">
      <c r="V4208" s="139"/>
      <c r="W4208" s="139"/>
      <c r="X4208" s="139"/>
      <c r="Y4208" s="139"/>
      <c r="Z4208" s="139"/>
    </row>
    <row r="4209" spans="22:26">
      <c r="V4209" s="139"/>
      <c r="W4209" s="139"/>
      <c r="X4209" s="139"/>
      <c r="Y4209" s="139"/>
      <c r="Z4209" s="139"/>
    </row>
    <row r="4210" spans="22:26">
      <c r="V4210" s="139"/>
      <c r="W4210" s="139"/>
      <c r="X4210" s="139"/>
      <c r="Y4210" s="139"/>
      <c r="Z4210" s="139"/>
    </row>
    <row r="4211" spans="22:26">
      <c r="V4211" s="139"/>
      <c r="W4211" s="139"/>
      <c r="X4211" s="139"/>
      <c r="Y4211" s="139"/>
      <c r="Z4211" s="139"/>
    </row>
    <row r="4212" spans="22:26">
      <c r="V4212" s="139"/>
      <c r="W4212" s="139"/>
      <c r="X4212" s="139"/>
      <c r="Y4212" s="139"/>
      <c r="Z4212" s="139"/>
    </row>
    <row r="4213" spans="22:26">
      <c r="V4213" s="139"/>
      <c r="W4213" s="139"/>
      <c r="X4213" s="139"/>
      <c r="Y4213" s="139"/>
      <c r="Z4213" s="139"/>
    </row>
    <row r="4214" spans="22:26">
      <c r="V4214" s="139"/>
      <c r="W4214" s="139"/>
      <c r="X4214" s="139"/>
      <c r="Y4214" s="139"/>
      <c r="Z4214" s="139"/>
    </row>
    <row r="4215" spans="22:26">
      <c r="V4215" s="139"/>
      <c r="W4215" s="139"/>
      <c r="X4215" s="139"/>
      <c r="Y4215" s="139"/>
      <c r="Z4215" s="139"/>
    </row>
    <row r="4216" spans="22:26">
      <c r="V4216" s="139"/>
      <c r="W4216" s="139"/>
      <c r="X4216" s="139"/>
      <c r="Y4216" s="139"/>
      <c r="Z4216" s="139"/>
    </row>
    <row r="4217" spans="22:26">
      <c r="V4217" s="139"/>
      <c r="W4217" s="139"/>
      <c r="X4217" s="139"/>
      <c r="Y4217" s="139"/>
      <c r="Z4217" s="139"/>
    </row>
    <row r="4218" spans="22:26">
      <c r="V4218" s="139"/>
      <c r="W4218" s="139"/>
      <c r="X4218" s="139"/>
      <c r="Y4218" s="139"/>
      <c r="Z4218" s="139"/>
    </row>
    <row r="4219" spans="22:26">
      <c r="V4219" s="139"/>
      <c r="W4219" s="139"/>
      <c r="X4219" s="139"/>
      <c r="Y4219" s="139"/>
      <c r="Z4219" s="139"/>
    </row>
    <row r="4220" spans="22:26">
      <c r="V4220" s="139"/>
      <c r="W4220" s="139"/>
      <c r="X4220" s="139"/>
      <c r="Y4220" s="139"/>
      <c r="Z4220" s="139"/>
    </row>
    <row r="4221" spans="22:26">
      <c r="V4221" s="139"/>
      <c r="W4221" s="139"/>
      <c r="X4221" s="139"/>
      <c r="Y4221" s="139"/>
      <c r="Z4221" s="139"/>
    </row>
    <row r="4222" spans="22:26">
      <c r="V4222" s="139"/>
      <c r="W4222" s="139"/>
      <c r="X4222" s="139"/>
      <c r="Y4222" s="139"/>
      <c r="Z4222" s="139"/>
    </row>
    <row r="4223" spans="22:26">
      <c r="V4223" s="139"/>
      <c r="W4223" s="139"/>
      <c r="X4223" s="139"/>
      <c r="Y4223" s="139"/>
      <c r="Z4223" s="139"/>
    </row>
    <row r="4224" spans="22:26">
      <c r="V4224" s="139"/>
      <c r="W4224" s="139"/>
      <c r="X4224" s="139"/>
      <c r="Y4224" s="139"/>
      <c r="Z4224" s="139"/>
    </row>
    <row r="4225" spans="22:26">
      <c r="V4225" s="139"/>
      <c r="W4225" s="139"/>
      <c r="X4225" s="139"/>
      <c r="Y4225" s="139"/>
      <c r="Z4225" s="139"/>
    </row>
    <row r="4226" spans="22:26">
      <c r="V4226" s="139"/>
      <c r="W4226" s="139"/>
      <c r="X4226" s="139"/>
      <c r="Y4226" s="139"/>
      <c r="Z4226" s="139"/>
    </row>
    <row r="4227" spans="22:26">
      <c r="V4227" s="139"/>
      <c r="W4227" s="139"/>
      <c r="X4227" s="139"/>
      <c r="Y4227" s="139"/>
      <c r="Z4227" s="139"/>
    </row>
    <row r="4228" spans="22:26">
      <c r="V4228" s="139"/>
      <c r="W4228" s="139"/>
      <c r="X4228" s="139"/>
      <c r="Y4228" s="139"/>
      <c r="Z4228" s="139"/>
    </row>
    <row r="4229" spans="22:26">
      <c r="V4229" s="139"/>
      <c r="W4229" s="139"/>
      <c r="X4229" s="139"/>
      <c r="Y4229" s="139"/>
      <c r="Z4229" s="139"/>
    </row>
    <row r="4230" spans="22:26">
      <c r="V4230" s="139"/>
      <c r="W4230" s="139"/>
      <c r="X4230" s="139"/>
      <c r="Y4230" s="139"/>
      <c r="Z4230" s="139"/>
    </row>
    <row r="4231" spans="22:26">
      <c r="V4231" s="139"/>
      <c r="W4231" s="139"/>
      <c r="X4231" s="139"/>
      <c r="Y4231" s="139"/>
      <c r="Z4231" s="139"/>
    </row>
    <row r="4232" spans="22:26">
      <c r="V4232" s="139"/>
      <c r="W4232" s="139"/>
      <c r="X4232" s="139"/>
      <c r="Y4232" s="139"/>
      <c r="Z4232" s="139"/>
    </row>
    <row r="4233" spans="22:26">
      <c r="V4233" s="139"/>
      <c r="W4233" s="139"/>
      <c r="X4233" s="139"/>
      <c r="Y4233" s="139"/>
      <c r="Z4233" s="139"/>
    </row>
    <row r="4234" spans="22:26">
      <c r="V4234" s="139"/>
      <c r="W4234" s="139"/>
      <c r="X4234" s="139"/>
      <c r="Y4234" s="139"/>
      <c r="Z4234" s="139"/>
    </row>
    <row r="4235" spans="22:26">
      <c r="V4235" s="139"/>
      <c r="W4235" s="139"/>
      <c r="X4235" s="139"/>
      <c r="Y4235" s="139"/>
      <c r="Z4235" s="139"/>
    </row>
    <row r="4236" spans="22:26">
      <c r="V4236" s="139"/>
      <c r="W4236" s="139"/>
      <c r="X4236" s="139"/>
      <c r="Y4236" s="139"/>
      <c r="Z4236" s="139"/>
    </row>
    <row r="4237" spans="22:26">
      <c r="V4237" s="139"/>
      <c r="W4237" s="139"/>
      <c r="X4237" s="139"/>
      <c r="Y4237" s="139"/>
      <c r="Z4237" s="139"/>
    </row>
    <row r="4238" spans="22:26">
      <c r="V4238" s="139"/>
      <c r="W4238" s="139"/>
      <c r="X4238" s="139"/>
      <c r="Y4238" s="139"/>
      <c r="Z4238" s="139"/>
    </row>
    <row r="4239" spans="22:26">
      <c r="V4239" s="139"/>
      <c r="W4239" s="139"/>
      <c r="X4239" s="139"/>
      <c r="Y4239" s="139"/>
      <c r="Z4239" s="139"/>
    </row>
    <row r="4240" spans="22:26">
      <c r="V4240" s="139"/>
      <c r="W4240" s="139"/>
      <c r="X4240" s="139"/>
      <c r="Y4240" s="139"/>
      <c r="Z4240" s="139"/>
    </row>
    <row r="4241" spans="22:26">
      <c r="V4241" s="139"/>
      <c r="W4241" s="139"/>
      <c r="X4241" s="139"/>
      <c r="Y4241" s="139"/>
      <c r="Z4241" s="139"/>
    </row>
    <row r="4242" spans="22:26">
      <c r="V4242" s="139"/>
      <c r="W4242" s="139"/>
      <c r="X4242" s="139"/>
      <c r="Y4242" s="139"/>
      <c r="Z4242" s="139"/>
    </row>
    <row r="4243" spans="22:26">
      <c r="V4243" s="139"/>
      <c r="W4243" s="139"/>
      <c r="X4243" s="139"/>
      <c r="Y4243" s="139"/>
      <c r="Z4243" s="139"/>
    </row>
    <row r="4244" spans="22:26">
      <c r="V4244" s="139"/>
      <c r="W4244" s="139"/>
      <c r="X4244" s="139"/>
      <c r="Y4244" s="139"/>
      <c r="Z4244" s="139"/>
    </row>
    <row r="4245" spans="22:26">
      <c r="V4245" s="139"/>
      <c r="W4245" s="139"/>
      <c r="X4245" s="139"/>
      <c r="Y4245" s="139"/>
      <c r="Z4245" s="139"/>
    </row>
    <row r="4246" spans="22:26">
      <c r="V4246" s="139"/>
      <c r="W4246" s="139"/>
      <c r="X4246" s="139"/>
      <c r="Y4246" s="139"/>
      <c r="Z4246" s="139"/>
    </row>
    <row r="4247" spans="22:26">
      <c r="V4247" s="139"/>
      <c r="W4247" s="139"/>
      <c r="X4247" s="139"/>
      <c r="Y4247" s="139"/>
      <c r="Z4247" s="139"/>
    </row>
    <row r="4248" spans="22:26">
      <c r="V4248" s="139"/>
      <c r="W4248" s="139"/>
      <c r="X4248" s="139"/>
      <c r="Y4248" s="139"/>
      <c r="Z4248" s="139"/>
    </row>
    <row r="4249" spans="22:26">
      <c r="V4249" s="139"/>
      <c r="W4249" s="139"/>
      <c r="X4249" s="139"/>
      <c r="Y4249" s="139"/>
      <c r="Z4249" s="139"/>
    </row>
    <row r="4250" spans="22:26">
      <c r="V4250" s="139"/>
      <c r="W4250" s="139"/>
      <c r="X4250" s="139"/>
      <c r="Y4250" s="139"/>
      <c r="Z4250" s="139"/>
    </row>
    <row r="4251" spans="22:26">
      <c r="V4251" s="139"/>
      <c r="W4251" s="139"/>
      <c r="X4251" s="139"/>
      <c r="Y4251" s="139"/>
      <c r="Z4251" s="139"/>
    </row>
    <row r="4252" spans="22:26">
      <c r="V4252" s="139"/>
      <c r="W4252" s="139"/>
      <c r="X4252" s="139"/>
      <c r="Y4252" s="139"/>
      <c r="Z4252" s="139"/>
    </row>
    <row r="4253" spans="22:26">
      <c r="V4253" s="139"/>
      <c r="W4253" s="139"/>
      <c r="X4253" s="139"/>
      <c r="Y4253" s="139"/>
      <c r="Z4253" s="139"/>
    </row>
    <row r="4254" spans="22:26">
      <c r="V4254" s="139"/>
      <c r="W4254" s="139"/>
      <c r="X4254" s="139"/>
      <c r="Y4254" s="139"/>
      <c r="Z4254" s="139"/>
    </row>
    <row r="4255" spans="22:26">
      <c r="V4255" s="139"/>
      <c r="W4255" s="139"/>
      <c r="X4255" s="139"/>
      <c r="Y4255" s="139"/>
      <c r="Z4255" s="139"/>
    </row>
    <row r="4256" spans="22:26">
      <c r="V4256" s="139"/>
      <c r="W4256" s="139"/>
      <c r="X4256" s="139"/>
      <c r="Y4256" s="139"/>
      <c r="Z4256" s="139"/>
    </row>
    <row r="4257" spans="22:26">
      <c r="V4257" s="139"/>
      <c r="W4257" s="139"/>
      <c r="X4257" s="139"/>
      <c r="Y4257" s="139"/>
      <c r="Z4257" s="139"/>
    </row>
    <row r="4258" spans="22:26">
      <c r="V4258" s="139"/>
      <c r="W4258" s="139"/>
      <c r="X4258" s="139"/>
      <c r="Y4258" s="139"/>
      <c r="Z4258" s="139"/>
    </row>
    <row r="4259" spans="22:26">
      <c r="V4259" s="139"/>
      <c r="W4259" s="139"/>
      <c r="X4259" s="139"/>
      <c r="Y4259" s="139"/>
      <c r="Z4259" s="139"/>
    </row>
    <row r="4260" spans="22:26">
      <c r="V4260" s="139"/>
      <c r="W4260" s="139"/>
      <c r="X4260" s="139"/>
      <c r="Y4260" s="139"/>
      <c r="Z4260" s="139"/>
    </row>
    <row r="4261" spans="22:26">
      <c r="V4261" s="139"/>
      <c r="W4261" s="139"/>
      <c r="X4261" s="139"/>
      <c r="Y4261" s="139"/>
      <c r="Z4261" s="139"/>
    </row>
    <row r="4262" spans="22:26">
      <c r="V4262" s="139"/>
      <c r="W4262" s="139"/>
      <c r="X4262" s="139"/>
      <c r="Y4262" s="139"/>
      <c r="Z4262" s="139"/>
    </row>
    <row r="4263" spans="22:26">
      <c r="V4263" s="139"/>
      <c r="W4263" s="139"/>
      <c r="X4263" s="139"/>
      <c r="Y4263" s="139"/>
      <c r="Z4263" s="139"/>
    </row>
    <row r="4264" spans="22:26">
      <c r="V4264" s="139"/>
      <c r="W4264" s="139"/>
      <c r="X4264" s="139"/>
      <c r="Y4264" s="139"/>
      <c r="Z4264" s="139"/>
    </row>
    <row r="4265" spans="22:26">
      <c r="V4265" s="139"/>
      <c r="W4265" s="139"/>
      <c r="X4265" s="139"/>
      <c r="Y4265" s="139"/>
      <c r="Z4265" s="139"/>
    </row>
    <row r="4266" spans="22:26">
      <c r="V4266" s="139"/>
      <c r="W4266" s="139"/>
      <c r="X4266" s="139"/>
      <c r="Y4266" s="139"/>
      <c r="Z4266" s="139"/>
    </row>
    <row r="4267" spans="22:26">
      <c r="V4267" s="139"/>
      <c r="W4267" s="139"/>
      <c r="X4267" s="139"/>
      <c r="Y4267" s="139"/>
      <c r="Z4267" s="139"/>
    </row>
    <row r="4268" spans="22:26">
      <c r="V4268" s="139"/>
      <c r="W4268" s="139"/>
      <c r="X4268" s="139"/>
      <c r="Y4268" s="139"/>
      <c r="Z4268" s="139"/>
    </row>
    <row r="4269" spans="22:26">
      <c r="V4269" s="139"/>
      <c r="W4269" s="139"/>
      <c r="X4269" s="139"/>
      <c r="Y4269" s="139"/>
      <c r="Z4269" s="139"/>
    </row>
    <row r="4270" spans="22:26">
      <c r="V4270" s="139"/>
      <c r="W4270" s="139"/>
      <c r="X4270" s="139"/>
      <c r="Y4270" s="139"/>
      <c r="Z4270" s="139"/>
    </row>
    <row r="4271" spans="22:26">
      <c r="V4271" s="139"/>
      <c r="W4271" s="139"/>
      <c r="X4271" s="139"/>
      <c r="Y4271" s="139"/>
      <c r="Z4271" s="139"/>
    </row>
    <row r="4272" spans="22:26">
      <c r="V4272" s="139"/>
      <c r="W4272" s="139"/>
      <c r="X4272" s="139"/>
      <c r="Y4272" s="139"/>
      <c r="Z4272" s="139"/>
    </row>
    <row r="4273" spans="22:26">
      <c r="V4273" s="139"/>
      <c r="W4273" s="139"/>
      <c r="X4273" s="139"/>
      <c r="Y4273" s="139"/>
      <c r="Z4273" s="139"/>
    </row>
    <row r="4274" spans="22:26">
      <c r="V4274" s="139"/>
      <c r="W4274" s="139"/>
      <c r="X4274" s="139"/>
      <c r="Y4274" s="139"/>
      <c r="Z4274" s="139"/>
    </row>
    <row r="4275" spans="22:26">
      <c r="V4275" s="139"/>
      <c r="W4275" s="139"/>
      <c r="X4275" s="139"/>
      <c r="Y4275" s="139"/>
      <c r="Z4275" s="139"/>
    </row>
    <row r="4276" spans="22:26">
      <c r="V4276" s="139"/>
      <c r="W4276" s="139"/>
      <c r="X4276" s="139"/>
      <c r="Y4276" s="139"/>
      <c r="Z4276" s="139"/>
    </row>
    <row r="4277" spans="22:26">
      <c r="V4277" s="139"/>
      <c r="W4277" s="139"/>
      <c r="X4277" s="139"/>
      <c r="Y4277" s="139"/>
      <c r="Z4277" s="139"/>
    </row>
    <row r="4278" spans="22:26">
      <c r="V4278" s="139"/>
      <c r="W4278" s="139"/>
      <c r="X4278" s="139"/>
      <c r="Y4278" s="139"/>
      <c r="Z4278" s="139"/>
    </row>
    <row r="4279" spans="22:26">
      <c r="V4279" s="139"/>
      <c r="W4279" s="139"/>
      <c r="X4279" s="139"/>
      <c r="Y4279" s="139"/>
      <c r="Z4279" s="139"/>
    </row>
    <row r="4280" spans="22:26">
      <c r="V4280" s="139"/>
      <c r="W4280" s="139"/>
      <c r="X4280" s="139"/>
      <c r="Y4280" s="139"/>
      <c r="Z4280" s="139"/>
    </row>
    <row r="4281" spans="22:26">
      <c r="V4281" s="139"/>
      <c r="W4281" s="139"/>
      <c r="X4281" s="139"/>
      <c r="Y4281" s="139"/>
      <c r="Z4281" s="139"/>
    </row>
    <row r="4282" spans="22:26">
      <c r="V4282" s="139"/>
      <c r="W4282" s="139"/>
      <c r="X4282" s="139"/>
      <c r="Y4282" s="139"/>
      <c r="Z4282" s="139"/>
    </row>
    <row r="4283" spans="22:26">
      <c r="V4283" s="139"/>
      <c r="W4283" s="139"/>
      <c r="X4283" s="139"/>
      <c r="Y4283" s="139"/>
      <c r="Z4283" s="139"/>
    </row>
    <row r="4284" spans="22:26">
      <c r="V4284" s="139"/>
      <c r="W4284" s="139"/>
      <c r="X4284" s="139"/>
      <c r="Y4284" s="139"/>
      <c r="Z4284" s="139"/>
    </row>
    <row r="4285" spans="22:26">
      <c r="V4285" s="139"/>
      <c r="W4285" s="139"/>
      <c r="X4285" s="139"/>
      <c r="Y4285" s="139"/>
      <c r="Z4285" s="139"/>
    </row>
    <row r="4286" spans="22:26">
      <c r="V4286" s="139"/>
      <c r="W4286" s="139"/>
      <c r="X4286" s="139"/>
      <c r="Y4286" s="139"/>
      <c r="Z4286" s="139"/>
    </row>
    <row r="4287" spans="22:26">
      <c r="V4287" s="139"/>
      <c r="W4287" s="139"/>
      <c r="X4287" s="139"/>
      <c r="Y4287" s="139"/>
      <c r="Z4287" s="139"/>
    </row>
    <row r="4288" spans="22:26">
      <c r="V4288" s="139"/>
      <c r="W4288" s="139"/>
      <c r="X4288" s="139"/>
      <c r="Y4288" s="139"/>
      <c r="Z4288" s="139"/>
    </row>
    <row r="4289" spans="22:26">
      <c r="V4289" s="139"/>
      <c r="W4289" s="139"/>
      <c r="X4289" s="139"/>
      <c r="Y4289" s="139"/>
      <c r="Z4289" s="139"/>
    </row>
    <row r="4290" spans="22:26">
      <c r="V4290" s="139"/>
      <c r="W4290" s="139"/>
      <c r="X4290" s="139"/>
      <c r="Y4290" s="139"/>
      <c r="Z4290" s="139"/>
    </row>
    <row r="4291" spans="22:26">
      <c r="V4291" s="139"/>
      <c r="W4291" s="139"/>
      <c r="X4291" s="139"/>
      <c r="Y4291" s="139"/>
      <c r="Z4291" s="139"/>
    </row>
    <row r="4292" spans="22:26">
      <c r="V4292" s="139"/>
      <c r="W4292" s="139"/>
      <c r="X4292" s="139"/>
      <c r="Y4292" s="139"/>
      <c r="Z4292" s="139"/>
    </row>
    <row r="4293" spans="22:26">
      <c r="V4293" s="139"/>
      <c r="W4293" s="139"/>
      <c r="X4293" s="139"/>
      <c r="Y4293" s="139"/>
      <c r="Z4293" s="139"/>
    </row>
    <row r="4294" spans="22:26">
      <c r="V4294" s="139"/>
      <c r="W4294" s="139"/>
      <c r="X4294" s="139"/>
      <c r="Y4294" s="139"/>
      <c r="Z4294" s="139"/>
    </row>
    <row r="4295" spans="22:26">
      <c r="V4295" s="139"/>
      <c r="W4295" s="139"/>
      <c r="X4295" s="139"/>
      <c r="Y4295" s="139"/>
      <c r="Z4295" s="139"/>
    </row>
    <row r="4296" spans="22:26">
      <c r="V4296" s="139"/>
      <c r="W4296" s="139"/>
      <c r="X4296" s="139"/>
      <c r="Y4296" s="139"/>
      <c r="Z4296" s="139"/>
    </row>
    <row r="4297" spans="22:26">
      <c r="V4297" s="139"/>
      <c r="W4297" s="139"/>
      <c r="X4297" s="139"/>
      <c r="Y4297" s="139"/>
      <c r="Z4297" s="139"/>
    </row>
    <row r="4298" spans="22:26">
      <c r="V4298" s="139"/>
      <c r="W4298" s="139"/>
      <c r="X4298" s="139"/>
      <c r="Y4298" s="139"/>
      <c r="Z4298" s="139"/>
    </row>
    <row r="4299" spans="22:26">
      <c r="V4299" s="139"/>
      <c r="W4299" s="139"/>
      <c r="X4299" s="139"/>
      <c r="Y4299" s="139"/>
      <c r="Z4299" s="139"/>
    </row>
    <row r="4300" spans="22:26">
      <c r="V4300" s="139"/>
      <c r="W4300" s="139"/>
      <c r="X4300" s="139"/>
      <c r="Y4300" s="139"/>
      <c r="Z4300" s="139"/>
    </row>
    <row r="4301" spans="22:26">
      <c r="V4301" s="139"/>
      <c r="W4301" s="139"/>
      <c r="X4301" s="139"/>
      <c r="Y4301" s="139"/>
      <c r="Z4301" s="139"/>
    </row>
    <row r="4302" spans="22:26">
      <c r="V4302" s="139"/>
      <c r="W4302" s="139"/>
      <c r="X4302" s="139"/>
      <c r="Y4302" s="139"/>
      <c r="Z4302" s="139"/>
    </row>
    <row r="4303" spans="22:26">
      <c r="V4303" s="139"/>
      <c r="W4303" s="139"/>
      <c r="X4303" s="139"/>
      <c r="Y4303" s="139"/>
      <c r="Z4303" s="139"/>
    </row>
    <row r="4304" spans="22:26">
      <c r="V4304" s="139"/>
      <c r="W4304" s="139"/>
      <c r="X4304" s="139"/>
      <c r="Y4304" s="139"/>
      <c r="Z4304" s="139"/>
    </row>
    <row r="4305" spans="22:26">
      <c r="V4305" s="139"/>
      <c r="W4305" s="139"/>
      <c r="X4305" s="139"/>
      <c r="Y4305" s="139"/>
      <c r="Z4305" s="139"/>
    </row>
    <row r="4306" spans="22:26">
      <c r="V4306" s="139"/>
      <c r="W4306" s="139"/>
      <c r="X4306" s="139"/>
      <c r="Y4306" s="139"/>
      <c r="Z4306" s="139"/>
    </row>
    <row r="4307" spans="22:26">
      <c r="V4307" s="139"/>
      <c r="W4307" s="139"/>
      <c r="X4307" s="139"/>
      <c r="Y4307" s="139"/>
      <c r="Z4307" s="139"/>
    </row>
    <row r="4308" spans="22:26">
      <c r="V4308" s="139"/>
      <c r="W4308" s="139"/>
      <c r="X4308" s="139"/>
      <c r="Y4308" s="139"/>
      <c r="Z4308" s="139"/>
    </row>
    <row r="4309" spans="22:26">
      <c r="V4309" s="139"/>
      <c r="W4309" s="139"/>
      <c r="X4309" s="139"/>
      <c r="Y4309" s="139"/>
      <c r="Z4309" s="139"/>
    </row>
    <row r="4310" spans="22:26">
      <c r="V4310" s="139"/>
      <c r="W4310" s="139"/>
      <c r="X4310" s="139"/>
      <c r="Y4310" s="139"/>
      <c r="Z4310" s="139"/>
    </row>
    <row r="4311" spans="22:26">
      <c r="V4311" s="139"/>
      <c r="W4311" s="139"/>
      <c r="X4311" s="139"/>
      <c r="Y4311" s="139"/>
      <c r="Z4311" s="139"/>
    </row>
    <row r="4312" spans="22:26">
      <c r="V4312" s="139"/>
      <c r="W4312" s="139"/>
      <c r="X4312" s="139"/>
      <c r="Y4312" s="139"/>
      <c r="Z4312" s="139"/>
    </row>
    <row r="4313" spans="22:26">
      <c r="V4313" s="139"/>
      <c r="W4313" s="139"/>
      <c r="X4313" s="139"/>
      <c r="Y4313" s="139"/>
      <c r="Z4313" s="139"/>
    </row>
    <row r="4314" spans="22:26">
      <c r="V4314" s="139"/>
      <c r="W4314" s="139"/>
      <c r="X4314" s="139"/>
      <c r="Y4314" s="139"/>
      <c r="Z4314" s="139"/>
    </row>
    <row r="4315" spans="22:26">
      <c r="V4315" s="139"/>
      <c r="W4315" s="139"/>
      <c r="X4315" s="139"/>
      <c r="Y4315" s="139"/>
      <c r="Z4315" s="139"/>
    </row>
    <row r="4316" spans="22:26">
      <c r="V4316" s="139"/>
      <c r="W4316" s="139"/>
      <c r="X4316" s="139"/>
      <c r="Y4316" s="139"/>
      <c r="Z4316" s="139"/>
    </row>
    <row r="4317" spans="22:26">
      <c r="V4317" s="139"/>
      <c r="W4317" s="139"/>
      <c r="X4317" s="139"/>
      <c r="Y4317" s="139"/>
      <c r="Z4317" s="139"/>
    </row>
    <row r="4318" spans="22:26">
      <c r="V4318" s="139"/>
      <c r="W4318" s="139"/>
      <c r="X4318" s="139"/>
      <c r="Y4318" s="139"/>
      <c r="Z4318" s="139"/>
    </row>
    <row r="4319" spans="22:26">
      <c r="V4319" s="139"/>
      <c r="W4319" s="139"/>
      <c r="X4319" s="139"/>
      <c r="Y4319" s="139"/>
      <c r="Z4319" s="139"/>
    </row>
    <row r="4320" spans="22:26">
      <c r="V4320" s="139"/>
      <c r="W4320" s="139"/>
      <c r="X4320" s="139"/>
      <c r="Y4320" s="139"/>
      <c r="Z4320" s="139"/>
    </row>
    <row r="4321" spans="22:26">
      <c r="V4321" s="139"/>
      <c r="W4321" s="139"/>
      <c r="X4321" s="139"/>
      <c r="Y4321" s="139"/>
      <c r="Z4321" s="139"/>
    </row>
    <row r="4322" spans="22:26">
      <c r="V4322" s="139"/>
      <c r="W4322" s="139"/>
      <c r="X4322" s="139"/>
      <c r="Y4322" s="139"/>
      <c r="Z4322" s="139"/>
    </row>
    <row r="4323" spans="22:26">
      <c r="V4323" s="139"/>
      <c r="W4323" s="139"/>
      <c r="X4323" s="139"/>
      <c r="Y4323" s="139"/>
      <c r="Z4323" s="139"/>
    </row>
    <row r="4324" spans="22:26">
      <c r="V4324" s="139"/>
      <c r="W4324" s="139"/>
      <c r="X4324" s="139"/>
      <c r="Y4324" s="139"/>
      <c r="Z4324" s="139"/>
    </row>
    <row r="4325" spans="22:26">
      <c r="V4325" s="139"/>
      <c r="W4325" s="139"/>
      <c r="X4325" s="139"/>
      <c r="Y4325" s="139"/>
      <c r="Z4325" s="139"/>
    </row>
    <row r="4326" spans="22:26">
      <c r="V4326" s="139"/>
      <c r="W4326" s="139"/>
      <c r="X4326" s="139"/>
      <c r="Y4326" s="139"/>
      <c r="Z4326" s="139"/>
    </row>
    <row r="4327" spans="22:26">
      <c r="V4327" s="139"/>
      <c r="W4327" s="139"/>
      <c r="X4327" s="139"/>
      <c r="Y4327" s="139"/>
      <c r="Z4327" s="139"/>
    </row>
    <row r="4328" spans="22:26">
      <c r="V4328" s="139"/>
      <c r="W4328" s="139"/>
      <c r="X4328" s="139"/>
      <c r="Y4328" s="139"/>
      <c r="Z4328" s="139"/>
    </row>
    <row r="4329" spans="22:26">
      <c r="V4329" s="139"/>
      <c r="W4329" s="139"/>
      <c r="X4329" s="139"/>
      <c r="Y4329" s="139"/>
      <c r="Z4329" s="139"/>
    </row>
    <row r="4330" spans="22:26">
      <c r="V4330" s="139"/>
      <c r="W4330" s="139"/>
      <c r="X4330" s="139"/>
      <c r="Y4330" s="139"/>
      <c r="Z4330" s="139"/>
    </row>
    <row r="4331" spans="22:26">
      <c r="V4331" s="139"/>
      <c r="W4331" s="139"/>
      <c r="X4331" s="139"/>
      <c r="Y4331" s="139"/>
      <c r="Z4331" s="139"/>
    </row>
    <row r="4332" spans="22:26">
      <c r="V4332" s="139"/>
      <c r="W4332" s="139"/>
      <c r="X4332" s="139"/>
      <c r="Y4332" s="139"/>
      <c r="Z4332" s="139"/>
    </row>
    <row r="4333" spans="22:26">
      <c r="V4333" s="139"/>
      <c r="W4333" s="139"/>
      <c r="X4333" s="139"/>
      <c r="Y4333" s="139"/>
      <c r="Z4333" s="139"/>
    </row>
    <row r="4334" spans="22:26">
      <c r="V4334" s="139"/>
      <c r="W4334" s="139"/>
      <c r="X4334" s="139"/>
      <c r="Y4334" s="139"/>
      <c r="Z4334" s="139"/>
    </row>
    <row r="4335" spans="22:26">
      <c r="V4335" s="139"/>
      <c r="W4335" s="139"/>
      <c r="X4335" s="139"/>
      <c r="Y4335" s="139"/>
      <c r="Z4335" s="139"/>
    </row>
    <row r="4336" spans="22:26">
      <c r="V4336" s="139"/>
      <c r="W4336" s="139"/>
      <c r="X4336" s="139"/>
      <c r="Y4336" s="139"/>
      <c r="Z4336" s="139"/>
    </row>
    <row r="4337" spans="22:26">
      <c r="V4337" s="139"/>
      <c r="W4337" s="139"/>
      <c r="X4337" s="139"/>
      <c r="Y4337" s="139"/>
      <c r="Z4337" s="139"/>
    </row>
    <row r="4338" spans="22:26">
      <c r="V4338" s="139"/>
      <c r="W4338" s="139"/>
      <c r="X4338" s="139"/>
      <c r="Y4338" s="139"/>
      <c r="Z4338" s="139"/>
    </row>
    <row r="4339" spans="22:26">
      <c r="V4339" s="139"/>
      <c r="W4339" s="139"/>
      <c r="X4339" s="139"/>
      <c r="Y4339" s="139"/>
      <c r="Z4339" s="139"/>
    </row>
    <row r="4340" spans="22:26">
      <c r="V4340" s="139"/>
      <c r="W4340" s="139"/>
      <c r="X4340" s="139"/>
      <c r="Y4340" s="139"/>
      <c r="Z4340" s="139"/>
    </row>
    <row r="4341" spans="22:26">
      <c r="V4341" s="139"/>
      <c r="W4341" s="139"/>
      <c r="X4341" s="139"/>
      <c r="Y4341" s="139"/>
      <c r="Z4341" s="139"/>
    </row>
    <row r="4342" spans="22:26">
      <c r="V4342" s="139"/>
      <c r="W4342" s="139"/>
      <c r="X4342" s="139"/>
      <c r="Y4342" s="139"/>
      <c r="Z4342" s="139"/>
    </row>
    <row r="4343" spans="22:26">
      <c r="V4343" s="139"/>
      <c r="W4343" s="139"/>
      <c r="X4343" s="139"/>
      <c r="Y4343" s="139"/>
      <c r="Z4343" s="139"/>
    </row>
    <row r="4344" spans="22:26">
      <c r="V4344" s="139"/>
      <c r="W4344" s="139"/>
      <c r="X4344" s="139"/>
      <c r="Y4344" s="139"/>
      <c r="Z4344" s="139"/>
    </row>
    <row r="4345" spans="22:26">
      <c r="V4345" s="139"/>
      <c r="W4345" s="139"/>
      <c r="X4345" s="139"/>
      <c r="Y4345" s="139"/>
      <c r="Z4345" s="139"/>
    </row>
    <row r="4346" spans="22:26">
      <c r="V4346" s="139"/>
      <c r="W4346" s="139"/>
      <c r="X4346" s="139"/>
      <c r="Y4346" s="139"/>
      <c r="Z4346" s="139"/>
    </row>
    <row r="4347" spans="22:26">
      <c r="V4347" s="139"/>
      <c r="W4347" s="139"/>
      <c r="X4347" s="139"/>
      <c r="Y4347" s="139"/>
      <c r="Z4347" s="139"/>
    </row>
    <row r="4348" spans="22:26">
      <c r="V4348" s="139"/>
      <c r="W4348" s="139"/>
      <c r="X4348" s="139"/>
      <c r="Y4348" s="139"/>
      <c r="Z4348" s="139"/>
    </row>
    <row r="4349" spans="22:26">
      <c r="V4349" s="139"/>
      <c r="W4349" s="139"/>
      <c r="X4349" s="139"/>
      <c r="Y4349" s="139"/>
      <c r="Z4349" s="139"/>
    </row>
    <row r="4350" spans="22:26">
      <c r="V4350" s="139"/>
      <c r="W4350" s="139"/>
      <c r="X4350" s="139"/>
      <c r="Y4350" s="139"/>
      <c r="Z4350" s="139"/>
    </row>
    <row r="4351" spans="22:26">
      <c r="V4351" s="139"/>
      <c r="W4351" s="139"/>
      <c r="X4351" s="139"/>
      <c r="Y4351" s="139"/>
      <c r="Z4351" s="139"/>
    </row>
    <row r="4352" spans="22:26">
      <c r="V4352" s="139"/>
      <c r="W4352" s="139"/>
      <c r="X4352" s="139"/>
      <c r="Y4352" s="139"/>
      <c r="Z4352" s="139"/>
    </row>
    <row r="4353" spans="22:26">
      <c r="V4353" s="139"/>
      <c r="W4353" s="139"/>
      <c r="X4353" s="139"/>
      <c r="Y4353" s="139"/>
      <c r="Z4353" s="139"/>
    </row>
    <row r="4354" spans="22:26">
      <c r="V4354" s="139"/>
      <c r="W4354" s="139"/>
      <c r="X4354" s="139"/>
      <c r="Y4354" s="139"/>
      <c r="Z4354" s="139"/>
    </row>
    <row r="4355" spans="22:26">
      <c r="V4355" s="139"/>
      <c r="W4355" s="139"/>
      <c r="X4355" s="139"/>
      <c r="Y4355" s="139"/>
      <c r="Z4355" s="139"/>
    </row>
    <row r="4356" spans="22:26">
      <c r="V4356" s="139"/>
      <c r="W4356" s="139"/>
      <c r="X4356" s="139"/>
      <c r="Y4356" s="139"/>
      <c r="Z4356" s="139"/>
    </row>
    <row r="4357" spans="22:26">
      <c r="V4357" s="139"/>
      <c r="W4357" s="139"/>
      <c r="X4357" s="139"/>
      <c r="Y4357" s="139"/>
      <c r="Z4357" s="139"/>
    </row>
    <row r="4358" spans="22:26">
      <c r="V4358" s="139"/>
      <c r="W4358" s="139"/>
      <c r="X4358" s="139"/>
      <c r="Y4358" s="139"/>
      <c r="Z4358" s="139"/>
    </row>
    <row r="4359" spans="22:26">
      <c r="V4359" s="139"/>
      <c r="W4359" s="139"/>
      <c r="X4359" s="139"/>
      <c r="Y4359" s="139"/>
      <c r="Z4359" s="139"/>
    </row>
    <row r="4360" spans="22:26">
      <c r="V4360" s="139"/>
      <c r="W4360" s="139"/>
      <c r="X4360" s="139"/>
      <c r="Y4360" s="139"/>
      <c r="Z4360" s="139"/>
    </row>
    <row r="4361" spans="22:26">
      <c r="V4361" s="139"/>
      <c r="W4361" s="139"/>
      <c r="X4361" s="139"/>
      <c r="Y4361" s="139"/>
      <c r="Z4361" s="139"/>
    </row>
    <row r="4362" spans="22:26">
      <c r="V4362" s="139"/>
      <c r="W4362" s="139"/>
      <c r="X4362" s="139"/>
      <c r="Y4362" s="139"/>
      <c r="Z4362" s="139"/>
    </row>
    <row r="4363" spans="22:26">
      <c r="V4363" s="139"/>
      <c r="W4363" s="139"/>
      <c r="X4363" s="139"/>
      <c r="Y4363" s="139"/>
      <c r="Z4363" s="139"/>
    </row>
    <row r="4364" spans="22:26">
      <c r="V4364" s="139"/>
      <c r="W4364" s="139"/>
      <c r="X4364" s="139"/>
      <c r="Y4364" s="139"/>
      <c r="Z4364" s="139"/>
    </row>
    <row r="4365" spans="22:26">
      <c r="V4365" s="139"/>
      <c r="W4365" s="139"/>
      <c r="X4365" s="139"/>
      <c r="Y4365" s="139"/>
      <c r="Z4365" s="139"/>
    </row>
    <row r="4366" spans="22:26">
      <c r="V4366" s="139"/>
      <c r="W4366" s="139"/>
      <c r="X4366" s="139"/>
      <c r="Y4366" s="139"/>
      <c r="Z4366" s="139"/>
    </row>
    <row r="4367" spans="22:26">
      <c r="V4367" s="139"/>
      <c r="W4367" s="139"/>
      <c r="X4367" s="139"/>
      <c r="Y4367" s="139"/>
      <c r="Z4367" s="139"/>
    </row>
    <row r="4368" spans="22:26">
      <c r="V4368" s="139"/>
      <c r="W4368" s="139"/>
      <c r="X4368" s="139"/>
      <c r="Y4368" s="139"/>
      <c r="Z4368" s="139"/>
    </row>
    <row r="4369" spans="22:26">
      <c r="V4369" s="139"/>
      <c r="W4369" s="139"/>
      <c r="X4369" s="139"/>
      <c r="Y4369" s="139"/>
      <c r="Z4369" s="139"/>
    </row>
    <row r="4370" spans="22:26">
      <c r="V4370" s="139"/>
      <c r="W4370" s="139"/>
      <c r="X4370" s="139"/>
      <c r="Y4370" s="139"/>
      <c r="Z4370" s="139"/>
    </row>
    <row r="4371" spans="22:26">
      <c r="V4371" s="139"/>
      <c r="W4371" s="139"/>
      <c r="X4371" s="139"/>
      <c r="Y4371" s="139"/>
      <c r="Z4371" s="139"/>
    </row>
    <row r="4372" spans="22:26">
      <c r="V4372" s="139"/>
      <c r="W4372" s="139"/>
      <c r="X4372" s="139"/>
      <c r="Y4372" s="139"/>
      <c r="Z4372" s="139"/>
    </row>
    <row r="4373" spans="22:26">
      <c r="V4373" s="139"/>
      <c r="W4373" s="139"/>
      <c r="X4373" s="139"/>
      <c r="Y4373" s="139"/>
      <c r="Z4373" s="139"/>
    </row>
    <row r="4374" spans="22:26">
      <c r="V4374" s="139"/>
      <c r="W4374" s="139"/>
      <c r="X4374" s="139"/>
      <c r="Y4374" s="139"/>
      <c r="Z4374" s="139"/>
    </row>
    <row r="4375" spans="22:26">
      <c r="V4375" s="139"/>
      <c r="W4375" s="139"/>
      <c r="X4375" s="139"/>
      <c r="Y4375" s="139"/>
      <c r="Z4375" s="139"/>
    </row>
    <row r="4376" spans="22:26">
      <c r="V4376" s="139"/>
      <c r="W4376" s="139"/>
      <c r="X4376" s="139"/>
      <c r="Y4376" s="139"/>
      <c r="Z4376" s="139"/>
    </row>
    <row r="4377" spans="22:26">
      <c r="V4377" s="139"/>
      <c r="W4377" s="139"/>
      <c r="X4377" s="139"/>
      <c r="Y4377" s="139"/>
      <c r="Z4377" s="139"/>
    </row>
    <row r="4378" spans="22:26">
      <c r="V4378" s="139"/>
      <c r="W4378" s="139"/>
      <c r="X4378" s="139"/>
      <c r="Y4378" s="139"/>
      <c r="Z4378" s="139"/>
    </row>
    <row r="4379" spans="22:26">
      <c r="V4379" s="139"/>
      <c r="W4379" s="139"/>
      <c r="X4379" s="139"/>
      <c r="Y4379" s="139"/>
      <c r="Z4379" s="139"/>
    </row>
    <row r="4380" spans="22:26">
      <c r="V4380" s="139"/>
      <c r="W4380" s="139"/>
      <c r="X4380" s="139"/>
      <c r="Y4380" s="139"/>
      <c r="Z4380" s="139"/>
    </row>
    <row r="4381" spans="22:26">
      <c r="V4381" s="139"/>
      <c r="W4381" s="139"/>
      <c r="X4381" s="139"/>
      <c r="Y4381" s="139"/>
      <c r="Z4381" s="139"/>
    </row>
    <row r="4382" spans="22:26">
      <c r="V4382" s="139"/>
      <c r="W4382" s="139"/>
      <c r="X4382" s="139"/>
      <c r="Y4382" s="139"/>
      <c r="Z4382" s="139"/>
    </row>
    <row r="4383" spans="22:26">
      <c r="V4383" s="139"/>
      <c r="W4383" s="139"/>
      <c r="X4383" s="139"/>
      <c r="Y4383" s="139"/>
      <c r="Z4383" s="139"/>
    </row>
    <row r="4384" spans="22:26">
      <c r="V4384" s="139"/>
      <c r="W4384" s="139"/>
      <c r="X4384" s="139"/>
      <c r="Y4384" s="139"/>
      <c r="Z4384" s="139"/>
    </row>
    <row r="4385" spans="22:26">
      <c r="V4385" s="139"/>
      <c r="W4385" s="139"/>
      <c r="X4385" s="139"/>
      <c r="Y4385" s="139"/>
      <c r="Z4385" s="139"/>
    </row>
    <row r="4386" spans="22:26">
      <c r="V4386" s="139"/>
      <c r="W4386" s="139"/>
      <c r="X4386" s="139"/>
      <c r="Y4386" s="139"/>
      <c r="Z4386" s="139"/>
    </row>
    <row r="4387" spans="22:26">
      <c r="V4387" s="139"/>
      <c r="W4387" s="139"/>
      <c r="X4387" s="139"/>
      <c r="Y4387" s="139"/>
      <c r="Z4387" s="139"/>
    </row>
    <row r="4388" spans="22:26">
      <c r="V4388" s="139"/>
      <c r="W4388" s="139"/>
      <c r="X4388" s="139"/>
      <c r="Y4388" s="139"/>
      <c r="Z4388" s="139"/>
    </row>
    <row r="4389" spans="22:26">
      <c r="V4389" s="139"/>
      <c r="W4389" s="139"/>
      <c r="X4389" s="139"/>
      <c r="Y4389" s="139"/>
      <c r="Z4389" s="139"/>
    </row>
    <row r="4390" spans="22:26">
      <c r="V4390" s="139"/>
      <c r="W4390" s="139"/>
      <c r="X4390" s="139"/>
      <c r="Y4390" s="139"/>
      <c r="Z4390" s="139"/>
    </row>
    <row r="4391" spans="22:26">
      <c r="V4391" s="139"/>
      <c r="W4391" s="139"/>
      <c r="X4391" s="139"/>
      <c r="Y4391" s="139"/>
      <c r="Z4391" s="139"/>
    </row>
    <row r="4392" spans="22:26">
      <c r="V4392" s="139"/>
      <c r="W4392" s="139"/>
      <c r="X4392" s="139"/>
      <c r="Y4392" s="139"/>
      <c r="Z4392" s="139"/>
    </row>
    <row r="4393" spans="22:26">
      <c r="V4393" s="139"/>
      <c r="W4393" s="139"/>
      <c r="X4393" s="139"/>
      <c r="Y4393" s="139"/>
      <c r="Z4393" s="139"/>
    </row>
    <row r="4394" spans="22:26">
      <c r="V4394" s="139"/>
      <c r="W4394" s="139"/>
      <c r="X4394" s="139"/>
      <c r="Y4394" s="139"/>
      <c r="Z4394" s="139"/>
    </row>
    <row r="4395" spans="22:26">
      <c r="V4395" s="139"/>
      <c r="W4395" s="139"/>
      <c r="X4395" s="139"/>
      <c r="Y4395" s="139"/>
      <c r="Z4395" s="139"/>
    </row>
    <row r="4396" spans="22:26">
      <c r="V4396" s="139"/>
      <c r="W4396" s="139"/>
      <c r="X4396" s="139"/>
      <c r="Y4396" s="139"/>
      <c r="Z4396" s="139"/>
    </row>
    <row r="4397" spans="22:26">
      <c r="V4397" s="139"/>
      <c r="W4397" s="139"/>
      <c r="X4397" s="139"/>
      <c r="Y4397" s="139"/>
      <c r="Z4397" s="139"/>
    </row>
    <row r="4398" spans="22:26">
      <c r="V4398" s="139"/>
      <c r="W4398" s="139"/>
      <c r="X4398" s="139"/>
      <c r="Y4398" s="139"/>
      <c r="Z4398" s="139"/>
    </row>
    <row r="4399" spans="22:26">
      <c r="V4399" s="139"/>
      <c r="W4399" s="139"/>
      <c r="X4399" s="139"/>
      <c r="Y4399" s="139"/>
      <c r="Z4399" s="139"/>
    </row>
    <row r="4400" spans="22:26">
      <c r="V4400" s="139"/>
      <c r="W4400" s="139"/>
      <c r="X4400" s="139"/>
      <c r="Y4400" s="139"/>
      <c r="Z4400" s="139"/>
    </row>
    <row r="4401" spans="22:26">
      <c r="V4401" s="139"/>
      <c r="W4401" s="139"/>
      <c r="X4401" s="139"/>
      <c r="Y4401" s="139"/>
      <c r="Z4401" s="139"/>
    </row>
    <row r="4402" spans="22:26">
      <c r="V4402" s="139"/>
      <c r="W4402" s="139"/>
      <c r="X4402" s="139"/>
      <c r="Y4402" s="139"/>
      <c r="Z4402" s="139"/>
    </row>
    <row r="4403" spans="22:26">
      <c r="V4403" s="139"/>
      <c r="W4403" s="139"/>
      <c r="X4403" s="139"/>
      <c r="Y4403" s="139"/>
      <c r="Z4403" s="139"/>
    </row>
    <row r="4404" spans="22:26">
      <c r="V4404" s="139"/>
      <c r="W4404" s="139"/>
      <c r="X4404" s="139"/>
      <c r="Y4404" s="139"/>
      <c r="Z4404" s="139"/>
    </row>
    <row r="4405" spans="22:26">
      <c r="V4405" s="139"/>
      <c r="W4405" s="139"/>
      <c r="X4405" s="139"/>
      <c r="Y4405" s="139"/>
      <c r="Z4405" s="139"/>
    </row>
    <row r="4406" spans="22:26">
      <c r="V4406" s="139"/>
      <c r="W4406" s="139"/>
      <c r="X4406" s="139"/>
      <c r="Y4406" s="139"/>
      <c r="Z4406" s="139"/>
    </row>
    <row r="4407" spans="22:26">
      <c r="V4407" s="139"/>
      <c r="W4407" s="139"/>
      <c r="X4407" s="139"/>
      <c r="Y4407" s="139"/>
      <c r="Z4407" s="139"/>
    </row>
    <row r="4408" spans="22:26">
      <c r="V4408" s="139"/>
      <c r="W4408" s="139"/>
      <c r="X4408" s="139"/>
      <c r="Y4408" s="139"/>
      <c r="Z4408" s="139"/>
    </row>
    <row r="4409" spans="22:26">
      <c r="V4409" s="139"/>
      <c r="W4409" s="139"/>
      <c r="X4409" s="139"/>
      <c r="Y4409" s="139"/>
      <c r="Z4409" s="139"/>
    </row>
    <row r="4410" spans="22:26">
      <c r="V4410" s="139"/>
      <c r="W4410" s="139"/>
      <c r="X4410" s="139"/>
      <c r="Y4410" s="139"/>
      <c r="Z4410" s="139"/>
    </row>
    <row r="4411" spans="22:26">
      <c r="V4411" s="139"/>
      <c r="W4411" s="139"/>
      <c r="X4411" s="139"/>
      <c r="Y4411" s="139"/>
      <c r="Z4411" s="139"/>
    </row>
    <row r="4412" spans="22:26">
      <c r="V4412" s="139"/>
      <c r="W4412" s="139"/>
      <c r="X4412" s="139"/>
      <c r="Y4412" s="139"/>
      <c r="Z4412" s="139"/>
    </row>
    <row r="4413" spans="22:26">
      <c r="V4413" s="139"/>
      <c r="W4413" s="139"/>
      <c r="X4413" s="139"/>
      <c r="Y4413" s="139"/>
      <c r="Z4413" s="139"/>
    </row>
    <row r="4414" spans="22:26">
      <c r="V4414" s="139"/>
      <c r="W4414" s="139"/>
      <c r="X4414" s="139"/>
      <c r="Y4414" s="139"/>
      <c r="Z4414" s="139"/>
    </row>
    <row r="4415" spans="22:26">
      <c r="V4415" s="139"/>
      <c r="W4415" s="139"/>
      <c r="X4415" s="139"/>
      <c r="Y4415" s="139"/>
      <c r="Z4415" s="139"/>
    </row>
    <row r="4416" spans="22:26">
      <c r="V4416" s="139"/>
      <c r="W4416" s="139"/>
      <c r="X4416" s="139"/>
      <c r="Y4416" s="139"/>
      <c r="Z4416" s="139"/>
    </row>
    <row r="4417" spans="22:26">
      <c r="V4417" s="139"/>
      <c r="W4417" s="139"/>
      <c r="X4417" s="139"/>
      <c r="Y4417" s="139"/>
      <c r="Z4417" s="139"/>
    </row>
    <row r="4418" spans="22:26">
      <c r="V4418" s="139"/>
      <c r="W4418" s="139"/>
      <c r="X4418" s="139"/>
      <c r="Y4418" s="139"/>
      <c r="Z4418" s="139"/>
    </row>
    <row r="4419" spans="22:26">
      <c r="V4419" s="139"/>
      <c r="W4419" s="139"/>
      <c r="X4419" s="139"/>
      <c r="Y4419" s="139"/>
      <c r="Z4419" s="139"/>
    </row>
    <row r="4420" spans="22:26">
      <c r="V4420" s="139"/>
      <c r="W4420" s="139"/>
      <c r="X4420" s="139"/>
      <c r="Y4420" s="139"/>
      <c r="Z4420" s="139"/>
    </row>
    <row r="4421" spans="22:26">
      <c r="V4421" s="139"/>
      <c r="W4421" s="139"/>
      <c r="X4421" s="139"/>
      <c r="Y4421" s="139"/>
      <c r="Z4421" s="139"/>
    </row>
    <row r="4422" spans="22:26">
      <c r="V4422" s="139"/>
      <c r="W4422" s="139"/>
      <c r="X4422" s="139"/>
      <c r="Y4422" s="139"/>
      <c r="Z4422" s="139"/>
    </row>
    <row r="4423" spans="22:26">
      <c r="V4423" s="139"/>
      <c r="W4423" s="139"/>
      <c r="X4423" s="139"/>
      <c r="Y4423" s="139"/>
      <c r="Z4423" s="139"/>
    </row>
    <row r="4424" spans="22:26">
      <c r="V4424" s="139"/>
      <c r="W4424" s="139"/>
      <c r="X4424" s="139"/>
      <c r="Y4424" s="139"/>
      <c r="Z4424" s="139"/>
    </row>
    <row r="4425" spans="22:26">
      <c r="V4425" s="139"/>
      <c r="W4425" s="139"/>
      <c r="X4425" s="139"/>
      <c r="Y4425" s="139"/>
      <c r="Z4425" s="139"/>
    </row>
    <row r="4426" spans="22:26">
      <c r="V4426" s="139"/>
      <c r="W4426" s="139"/>
      <c r="X4426" s="139"/>
      <c r="Y4426" s="139"/>
      <c r="Z4426" s="139"/>
    </row>
    <row r="4427" spans="22:26">
      <c r="V4427" s="139"/>
      <c r="W4427" s="139"/>
      <c r="X4427" s="139"/>
      <c r="Y4427" s="139"/>
      <c r="Z4427" s="139"/>
    </row>
    <row r="4428" spans="22:26">
      <c r="V4428" s="139"/>
      <c r="W4428" s="139"/>
      <c r="X4428" s="139"/>
      <c r="Y4428" s="139"/>
      <c r="Z4428" s="139"/>
    </row>
    <row r="4429" spans="22:26">
      <c r="V4429" s="139"/>
      <c r="W4429" s="139"/>
      <c r="X4429" s="139"/>
      <c r="Y4429" s="139"/>
      <c r="Z4429" s="139"/>
    </row>
    <row r="4430" spans="22:26">
      <c r="V4430" s="139"/>
      <c r="W4430" s="139"/>
      <c r="X4430" s="139"/>
      <c r="Y4430" s="139"/>
      <c r="Z4430" s="139"/>
    </row>
    <row r="4431" spans="22:26">
      <c r="V4431" s="139"/>
      <c r="W4431" s="139"/>
      <c r="X4431" s="139"/>
      <c r="Y4431" s="139"/>
      <c r="Z4431" s="139"/>
    </row>
    <row r="4432" spans="22:26">
      <c r="V4432" s="139"/>
      <c r="W4432" s="139"/>
      <c r="X4432" s="139"/>
      <c r="Y4432" s="139"/>
      <c r="Z4432" s="139"/>
    </row>
    <row r="4433" spans="22:26">
      <c r="V4433" s="139"/>
      <c r="W4433" s="139"/>
      <c r="X4433" s="139"/>
      <c r="Y4433" s="139"/>
      <c r="Z4433" s="139"/>
    </row>
    <row r="4434" spans="22:26">
      <c r="V4434" s="139"/>
      <c r="W4434" s="139"/>
      <c r="X4434" s="139"/>
      <c r="Y4434" s="139"/>
      <c r="Z4434" s="139"/>
    </row>
    <row r="4435" spans="22:26">
      <c r="V4435" s="139"/>
      <c r="W4435" s="139"/>
      <c r="X4435" s="139"/>
      <c r="Y4435" s="139"/>
      <c r="Z4435" s="139"/>
    </row>
    <row r="4436" spans="22:26">
      <c r="V4436" s="139"/>
      <c r="W4436" s="139"/>
      <c r="X4436" s="139"/>
      <c r="Y4436" s="139"/>
      <c r="Z4436" s="139"/>
    </row>
    <row r="4437" spans="22:26">
      <c r="V4437" s="139"/>
      <c r="W4437" s="139"/>
      <c r="X4437" s="139"/>
      <c r="Y4437" s="139"/>
      <c r="Z4437" s="139"/>
    </row>
    <row r="4438" spans="22:26">
      <c r="V4438" s="139"/>
      <c r="W4438" s="139"/>
      <c r="X4438" s="139"/>
      <c r="Y4438" s="139"/>
      <c r="Z4438" s="139"/>
    </row>
    <row r="4439" spans="22:26">
      <c r="V4439" s="139"/>
      <c r="W4439" s="139"/>
      <c r="X4439" s="139"/>
      <c r="Y4439" s="139"/>
      <c r="Z4439" s="139"/>
    </row>
    <row r="4440" spans="22:26">
      <c r="V4440" s="139"/>
      <c r="W4440" s="139"/>
      <c r="X4440" s="139"/>
      <c r="Y4440" s="139"/>
      <c r="Z4440" s="139"/>
    </row>
    <row r="4441" spans="22:26">
      <c r="V4441" s="139"/>
      <c r="W4441" s="139"/>
      <c r="X4441" s="139"/>
      <c r="Y4441" s="139"/>
      <c r="Z4441" s="139"/>
    </row>
    <row r="4442" spans="22:26">
      <c r="V4442" s="139"/>
      <c r="W4442" s="139"/>
      <c r="X4442" s="139"/>
      <c r="Y4442" s="139"/>
      <c r="Z4442" s="139"/>
    </row>
    <row r="4443" spans="22:26">
      <c r="V4443" s="139"/>
      <c r="W4443" s="139"/>
      <c r="X4443" s="139"/>
      <c r="Y4443" s="139"/>
      <c r="Z4443" s="139"/>
    </row>
    <row r="4444" spans="22:26">
      <c r="V4444" s="139"/>
      <c r="W4444" s="139"/>
      <c r="X4444" s="139"/>
      <c r="Y4444" s="139"/>
      <c r="Z4444" s="139"/>
    </row>
    <row r="4445" spans="22:26">
      <c r="V4445" s="139"/>
      <c r="W4445" s="139"/>
      <c r="X4445" s="139"/>
      <c r="Y4445" s="139"/>
      <c r="Z4445" s="139"/>
    </row>
    <row r="4446" spans="22:26">
      <c r="V4446" s="139"/>
      <c r="W4446" s="139"/>
      <c r="X4446" s="139"/>
      <c r="Y4446" s="139"/>
      <c r="Z4446" s="139"/>
    </row>
    <row r="4447" spans="22:26">
      <c r="V4447" s="139"/>
      <c r="W4447" s="139"/>
      <c r="X4447" s="139"/>
      <c r="Y4447" s="139"/>
      <c r="Z4447" s="139"/>
    </row>
    <row r="4448" spans="22:26">
      <c r="V4448" s="139"/>
      <c r="W4448" s="139"/>
      <c r="X4448" s="139"/>
      <c r="Y4448" s="139"/>
      <c r="Z4448" s="139"/>
    </row>
    <row r="4449" spans="22:26">
      <c r="V4449" s="139"/>
      <c r="W4449" s="139"/>
      <c r="X4449" s="139"/>
      <c r="Y4449" s="139"/>
      <c r="Z4449" s="139"/>
    </row>
    <row r="4450" spans="22:26">
      <c r="V4450" s="139"/>
      <c r="W4450" s="139"/>
      <c r="X4450" s="139"/>
      <c r="Y4450" s="139"/>
      <c r="Z4450" s="139"/>
    </row>
    <row r="4451" spans="22:26">
      <c r="V4451" s="139"/>
      <c r="W4451" s="139"/>
      <c r="X4451" s="139"/>
      <c r="Y4451" s="139"/>
      <c r="Z4451" s="139"/>
    </row>
    <row r="4452" spans="22:26">
      <c r="V4452" s="139"/>
      <c r="W4452" s="139"/>
      <c r="X4452" s="139"/>
      <c r="Y4452" s="139"/>
      <c r="Z4452" s="139"/>
    </row>
    <row r="4453" spans="22:26">
      <c r="V4453" s="139"/>
      <c r="W4453" s="139"/>
      <c r="X4453" s="139"/>
      <c r="Y4453" s="139"/>
      <c r="Z4453" s="139"/>
    </row>
    <row r="4454" spans="22:26">
      <c r="V4454" s="139"/>
      <c r="W4454" s="139"/>
      <c r="X4454" s="139"/>
      <c r="Y4454" s="139"/>
      <c r="Z4454" s="139"/>
    </row>
    <row r="4455" spans="22:26">
      <c r="V4455" s="139"/>
      <c r="W4455" s="139"/>
      <c r="X4455" s="139"/>
      <c r="Y4455" s="139"/>
      <c r="Z4455" s="139"/>
    </row>
    <row r="4456" spans="22:26">
      <c r="V4456" s="139"/>
      <c r="W4456" s="139"/>
      <c r="X4456" s="139"/>
      <c r="Y4456" s="139"/>
      <c r="Z4456" s="139"/>
    </row>
    <row r="4457" spans="22:26">
      <c r="V4457" s="139"/>
      <c r="W4457" s="139"/>
      <c r="X4457" s="139"/>
      <c r="Y4457" s="139"/>
      <c r="Z4457" s="139"/>
    </row>
    <row r="4458" spans="22:26">
      <c r="V4458" s="139"/>
      <c r="W4458" s="139"/>
      <c r="X4458" s="139"/>
      <c r="Y4458" s="139"/>
      <c r="Z4458" s="139"/>
    </row>
    <row r="4459" spans="22:26">
      <c r="V4459" s="139"/>
      <c r="W4459" s="139"/>
      <c r="X4459" s="139"/>
      <c r="Y4459" s="139"/>
      <c r="Z4459" s="139"/>
    </row>
    <row r="4460" spans="22:26">
      <c r="V4460" s="139"/>
      <c r="W4460" s="139"/>
      <c r="X4460" s="139"/>
      <c r="Y4460" s="139"/>
      <c r="Z4460" s="139"/>
    </row>
    <row r="4461" spans="22:26">
      <c r="V4461" s="139"/>
      <c r="W4461" s="139"/>
      <c r="X4461" s="139"/>
      <c r="Y4461" s="139"/>
      <c r="Z4461" s="139"/>
    </row>
    <row r="4462" spans="22:26">
      <c r="V4462" s="139"/>
      <c r="W4462" s="139"/>
      <c r="X4462" s="139"/>
      <c r="Y4462" s="139"/>
      <c r="Z4462" s="139"/>
    </row>
    <row r="4463" spans="22:26">
      <c r="V4463" s="139"/>
      <c r="W4463" s="139"/>
      <c r="X4463" s="139"/>
      <c r="Y4463" s="139"/>
      <c r="Z4463" s="139"/>
    </row>
    <row r="4464" spans="22:26">
      <c r="V4464" s="139"/>
      <c r="W4464" s="139"/>
      <c r="X4464" s="139"/>
      <c r="Y4464" s="139"/>
      <c r="Z4464" s="139"/>
    </row>
    <row r="4465" spans="22:26">
      <c r="V4465" s="139"/>
      <c r="W4465" s="139"/>
      <c r="X4465" s="139"/>
      <c r="Y4465" s="139"/>
      <c r="Z4465" s="139"/>
    </row>
    <row r="4466" spans="22:26">
      <c r="V4466" s="139"/>
      <c r="W4466" s="139"/>
      <c r="X4466" s="139"/>
      <c r="Y4466" s="139"/>
      <c r="Z4466" s="139"/>
    </row>
    <row r="4467" spans="22:26">
      <c r="V4467" s="139"/>
      <c r="W4467" s="139"/>
      <c r="X4467" s="139"/>
      <c r="Y4467" s="139"/>
      <c r="Z4467" s="139"/>
    </row>
    <row r="4468" spans="22:26">
      <c r="V4468" s="139"/>
      <c r="W4468" s="139"/>
      <c r="X4468" s="139"/>
      <c r="Y4468" s="139"/>
      <c r="Z4468" s="139"/>
    </row>
    <row r="4469" spans="22:26">
      <c r="V4469" s="139"/>
      <c r="W4469" s="139"/>
      <c r="X4469" s="139"/>
      <c r="Y4469" s="139"/>
      <c r="Z4469" s="139"/>
    </row>
    <row r="4470" spans="22:26">
      <c r="V4470" s="139"/>
      <c r="W4470" s="139"/>
      <c r="X4470" s="139"/>
      <c r="Y4470" s="139"/>
      <c r="Z4470" s="139"/>
    </row>
    <row r="4471" spans="22:26">
      <c r="V4471" s="139"/>
      <c r="W4471" s="139"/>
      <c r="X4471" s="139"/>
      <c r="Y4471" s="139"/>
      <c r="Z4471" s="139"/>
    </row>
    <row r="4472" spans="22:26">
      <c r="V4472" s="139"/>
      <c r="W4472" s="139"/>
      <c r="X4472" s="139"/>
      <c r="Y4472" s="139"/>
      <c r="Z4472" s="139"/>
    </row>
    <row r="4473" spans="22:26">
      <c r="V4473" s="139"/>
      <c r="W4473" s="139"/>
      <c r="X4473" s="139"/>
      <c r="Y4473" s="139"/>
      <c r="Z4473" s="139"/>
    </row>
    <row r="4474" spans="22:26">
      <c r="V4474" s="139"/>
      <c r="W4474" s="139"/>
      <c r="X4474" s="139"/>
      <c r="Y4474" s="139"/>
      <c r="Z4474" s="139"/>
    </row>
    <row r="4475" spans="22:26">
      <c r="V4475" s="139"/>
      <c r="W4475" s="139"/>
      <c r="X4475" s="139"/>
      <c r="Y4475" s="139"/>
      <c r="Z4475" s="139"/>
    </row>
    <row r="4476" spans="22:26">
      <c r="V4476" s="139"/>
      <c r="W4476" s="139"/>
      <c r="X4476" s="139"/>
      <c r="Y4476" s="139"/>
      <c r="Z4476" s="139"/>
    </row>
    <row r="4477" spans="22:26">
      <c r="V4477" s="139"/>
      <c r="W4477" s="139"/>
      <c r="X4477" s="139"/>
      <c r="Y4477" s="139"/>
      <c r="Z4477" s="139"/>
    </row>
    <row r="4478" spans="22:26">
      <c r="V4478" s="139"/>
      <c r="W4478" s="139"/>
      <c r="X4478" s="139"/>
      <c r="Y4478" s="139"/>
      <c r="Z4478" s="139"/>
    </row>
    <row r="4479" spans="22:26">
      <c r="V4479" s="139"/>
      <c r="W4479" s="139"/>
      <c r="X4479" s="139"/>
      <c r="Y4479" s="139"/>
      <c r="Z4479" s="139"/>
    </row>
    <row r="4480" spans="22:26">
      <c r="V4480" s="139"/>
      <c r="W4480" s="139"/>
      <c r="X4480" s="139"/>
      <c r="Y4480" s="139"/>
      <c r="Z4480" s="139"/>
    </row>
    <row r="4481" spans="22:26">
      <c r="V4481" s="139"/>
      <c r="W4481" s="139"/>
      <c r="X4481" s="139"/>
      <c r="Y4481" s="139"/>
      <c r="Z4481" s="139"/>
    </row>
    <row r="4482" spans="22:26">
      <c r="V4482" s="139"/>
      <c r="W4482" s="139"/>
      <c r="X4482" s="139"/>
      <c r="Y4482" s="139"/>
      <c r="Z4482" s="139"/>
    </row>
    <row r="4483" spans="22:26">
      <c r="V4483" s="139"/>
      <c r="W4483" s="139"/>
      <c r="X4483" s="139"/>
      <c r="Y4483" s="139"/>
      <c r="Z4483" s="139"/>
    </row>
    <row r="4484" spans="22:26">
      <c r="V4484" s="139"/>
      <c r="W4484" s="139"/>
      <c r="X4484" s="139"/>
      <c r="Y4484" s="139"/>
      <c r="Z4484" s="139"/>
    </row>
    <row r="4485" spans="22:26">
      <c r="V4485" s="139"/>
      <c r="W4485" s="139"/>
      <c r="X4485" s="139"/>
      <c r="Y4485" s="139"/>
      <c r="Z4485" s="139"/>
    </row>
    <row r="4486" spans="22:26">
      <c r="V4486" s="139"/>
      <c r="W4486" s="139"/>
      <c r="X4486" s="139"/>
      <c r="Y4486" s="139"/>
      <c r="Z4486" s="139"/>
    </row>
    <row r="4487" spans="22:26">
      <c r="V4487" s="139"/>
      <c r="W4487" s="139"/>
      <c r="X4487" s="139"/>
      <c r="Y4487" s="139"/>
      <c r="Z4487" s="139"/>
    </row>
    <row r="4488" spans="22:26">
      <c r="V4488" s="139"/>
      <c r="W4488" s="139"/>
      <c r="X4488" s="139"/>
      <c r="Y4488" s="139"/>
      <c r="Z4488" s="139"/>
    </row>
    <row r="4489" spans="22:26">
      <c r="V4489" s="139"/>
      <c r="W4489" s="139"/>
      <c r="X4489" s="139"/>
      <c r="Y4489" s="139"/>
      <c r="Z4489" s="139"/>
    </row>
    <row r="4490" spans="22:26">
      <c r="V4490" s="139"/>
      <c r="W4490" s="139"/>
      <c r="X4490" s="139"/>
      <c r="Y4490" s="139"/>
      <c r="Z4490" s="139"/>
    </row>
    <row r="4491" spans="22:26">
      <c r="V4491" s="139"/>
      <c r="W4491" s="139"/>
      <c r="X4491" s="139"/>
      <c r="Y4491" s="139"/>
      <c r="Z4491" s="139"/>
    </row>
    <row r="4492" spans="22:26">
      <c r="V4492" s="139"/>
      <c r="W4492" s="139"/>
      <c r="X4492" s="139"/>
      <c r="Y4492" s="139"/>
      <c r="Z4492" s="139"/>
    </row>
    <row r="4493" spans="22:26">
      <c r="V4493" s="139"/>
      <c r="W4493" s="139"/>
      <c r="X4493" s="139"/>
      <c r="Y4493" s="139"/>
      <c r="Z4493" s="139"/>
    </row>
    <row r="4494" spans="22:26">
      <c r="V4494" s="139"/>
      <c r="W4494" s="139"/>
      <c r="X4494" s="139"/>
      <c r="Y4494" s="139"/>
      <c r="Z4494" s="139"/>
    </row>
    <row r="4495" spans="22:26">
      <c r="V4495" s="139"/>
      <c r="W4495" s="139"/>
      <c r="X4495" s="139"/>
      <c r="Y4495" s="139"/>
      <c r="Z4495" s="139"/>
    </row>
    <row r="4496" spans="22:26">
      <c r="V4496" s="139"/>
      <c r="W4496" s="139"/>
      <c r="X4496" s="139"/>
      <c r="Y4496" s="139"/>
      <c r="Z4496" s="139"/>
    </row>
    <row r="4497" spans="22:26">
      <c r="V4497" s="139"/>
      <c r="W4497" s="139"/>
      <c r="X4497" s="139"/>
      <c r="Y4497" s="139"/>
      <c r="Z4497" s="139"/>
    </row>
    <row r="4498" spans="22:26">
      <c r="V4498" s="139"/>
      <c r="W4498" s="139"/>
      <c r="X4498" s="139"/>
      <c r="Y4498" s="139"/>
      <c r="Z4498" s="139"/>
    </row>
    <row r="4499" spans="22:26">
      <c r="V4499" s="139"/>
      <c r="W4499" s="139"/>
      <c r="X4499" s="139"/>
      <c r="Y4499" s="139"/>
      <c r="Z4499" s="139"/>
    </row>
    <row r="4500" spans="22:26">
      <c r="V4500" s="139"/>
      <c r="W4500" s="139"/>
      <c r="X4500" s="139"/>
      <c r="Y4500" s="139"/>
      <c r="Z4500" s="139"/>
    </row>
    <row r="4501" spans="22:26">
      <c r="V4501" s="139"/>
      <c r="W4501" s="139"/>
      <c r="X4501" s="139"/>
      <c r="Y4501" s="139"/>
      <c r="Z4501" s="139"/>
    </row>
    <row r="4502" spans="22:26">
      <c r="V4502" s="139"/>
      <c r="W4502" s="139"/>
      <c r="X4502" s="139"/>
      <c r="Y4502" s="139"/>
      <c r="Z4502" s="139"/>
    </row>
    <row r="4503" spans="22:26">
      <c r="V4503" s="139"/>
      <c r="W4503" s="139"/>
      <c r="X4503" s="139"/>
      <c r="Y4503" s="139"/>
      <c r="Z4503" s="139"/>
    </row>
    <row r="4504" spans="22:26">
      <c r="V4504" s="139"/>
      <c r="W4504" s="139"/>
      <c r="X4504" s="139"/>
      <c r="Y4504" s="139"/>
      <c r="Z4504" s="139"/>
    </row>
    <row r="4505" spans="22:26">
      <c r="V4505" s="139"/>
      <c r="W4505" s="139"/>
      <c r="X4505" s="139"/>
      <c r="Y4505" s="139"/>
      <c r="Z4505" s="139"/>
    </row>
    <row r="4506" spans="22:26">
      <c r="V4506" s="139"/>
      <c r="W4506" s="139"/>
      <c r="X4506" s="139"/>
      <c r="Y4506" s="139"/>
      <c r="Z4506" s="139"/>
    </row>
    <row r="4507" spans="22:26">
      <c r="V4507" s="139"/>
      <c r="W4507" s="139"/>
      <c r="X4507" s="139"/>
      <c r="Y4507" s="139"/>
      <c r="Z4507" s="139"/>
    </row>
    <row r="4508" spans="22:26">
      <c r="V4508" s="139"/>
      <c r="W4508" s="139"/>
      <c r="X4508" s="139"/>
      <c r="Y4508" s="139"/>
      <c r="Z4508" s="139"/>
    </row>
    <row r="4509" spans="22:26">
      <c r="V4509" s="139"/>
      <c r="W4509" s="139"/>
      <c r="X4509" s="139"/>
      <c r="Y4509" s="139"/>
      <c r="Z4509" s="139"/>
    </row>
    <row r="4510" spans="22:26">
      <c r="V4510" s="139"/>
      <c r="W4510" s="139"/>
      <c r="X4510" s="139"/>
      <c r="Y4510" s="139"/>
      <c r="Z4510" s="139"/>
    </row>
    <row r="4511" spans="22:26">
      <c r="V4511" s="139"/>
      <c r="W4511" s="139"/>
      <c r="X4511" s="139"/>
      <c r="Y4511" s="139"/>
      <c r="Z4511" s="139"/>
    </row>
    <row r="4512" spans="22:26">
      <c r="V4512" s="139"/>
      <c r="W4512" s="139"/>
      <c r="X4512" s="139"/>
      <c r="Y4512" s="139"/>
      <c r="Z4512" s="139"/>
    </row>
    <row r="4513" spans="22:26">
      <c r="V4513" s="139"/>
      <c r="W4513" s="139"/>
      <c r="X4513" s="139"/>
      <c r="Y4513" s="139"/>
      <c r="Z4513" s="139"/>
    </row>
    <row r="4514" spans="22:26">
      <c r="V4514" s="139"/>
      <c r="W4514" s="139"/>
      <c r="X4514" s="139"/>
      <c r="Y4514" s="139"/>
      <c r="Z4514" s="139"/>
    </row>
    <row r="4515" spans="22:26">
      <c r="V4515" s="139"/>
      <c r="W4515" s="139"/>
      <c r="X4515" s="139"/>
      <c r="Y4515" s="139"/>
      <c r="Z4515" s="139"/>
    </row>
    <row r="4516" spans="22:26">
      <c r="V4516" s="139"/>
      <c r="W4516" s="139"/>
      <c r="X4516" s="139"/>
      <c r="Y4516" s="139"/>
      <c r="Z4516" s="139"/>
    </row>
    <row r="4517" spans="22:26">
      <c r="V4517" s="139"/>
      <c r="W4517" s="139"/>
      <c r="X4517" s="139"/>
      <c r="Y4517" s="139"/>
      <c r="Z4517" s="139"/>
    </row>
    <row r="4518" spans="22:26">
      <c r="V4518" s="139"/>
      <c r="W4518" s="139"/>
      <c r="X4518" s="139"/>
      <c r="Y4518" s="139"/>
      <c r="Z4518" s="139"/>
    </row>
    <row r="4519" spans="22:26">
      <c r="V4519" s="139"/>
      <c r="W4519" s="139"/>
      <c r="X4519" s="139"/>
      <c r="Y4519" s="139"/>
      <c r="Z4519" s="139"/>
    </row>
    <row r="4520" spans="22:26">
      <c r="V4520" s="139"/>
      <c r="W4520" s="139"/>
      <c r="X4520" s="139"/>
      <c r="Y4520" s="139"/>
      <c r="Z4520" s="139"/>
    </row>
    <row r="4521" spans="22:26">
      <c r="V4521" s="139"/>
      <c r="W4521" s="139"/>
      <c r="X4521" s="139"/>
      <c r="Y4521" s="139"/>
      <c r="Z4521" s="139"/>
    </row>
    <row r="4522" spans="22:26">
      <c r="V4522" s="139"/>
      <c r="W4522" s="139"/>
      <c r="X4522" s="139"/>
      <c r="Y4522" s="139"/>
      <c r="Z4522" s="139"/>
    </row>
    <row r="4523" spans="22:26">
      <c r="V4523" s="139"/>
      <c r="W4523" s="139"/>
      <c r="X4523" s="139"/>
      <c r="Y4523" s="139"/>
      <c r="Z4523" s="139"/>
    </row>
    <row r="4524" spans="22:26">
      <c r="V4524" s="139"/>
      <c r="W4524" s="139"/>
      <c r="X4524" s="139"/>
      <c r="Y4524" s="139"/>
      <c r="Z4524" s="139"/>
    </row>
    <row r="4525" spans="22:26">
      <c r="V4525" s="139"/>
      <c r="W4525" s="139"/>
      <c r="X4525" s="139"/>
      <c r="Y4525" s="139"/>
      <c r="Z4525" s="139"/>
    </row>
    <row r="4526" spans="22:26">
      <c r="V4526" s="139"/>
      <c r="W4526" s="139"/>
      <c r="X4526" s="139"/>
      <c r="Y4526" s="139"/>
      <c r="Z4526" s="139"/>
    </row>
    <row r="4527" spans="22:26">
      <c r="V4527" s="139"/>
      <c r="W4527" s="139"/>
      <c r="X4527" s="139"/>
      <c r="Y4527" s="139"/>
      <c r="Z4527" s="139"/>
    </row>
    <row r="4528" spans="22:26">
      <c r="V4528" s="139"/>
      <c r="W4528" s="139"/>
      <c r="X4528" s="139"/>
      <c r="Y4528" s="139"/>
      <c r="Z4528" s="139"/>
    </row>
    <row r="4529" spans="22:26">
      <c r="V4529" s="139"/>
      <c r="W4529" s="139"/>
      <c r="X4529" s="139"/>
      <c r="Y4529" s="139"/>
      <c r="Z4529" s="139"/>
    </row>
    <row r="4530" spans="22:26">
      <c r="V4530" s="139"/>
      <c r="W4530" s="139"/>
      <c r="X4530" s="139"/>
      <c r="Y4530" s="139"/>
      <c r="Z4530" s="139"/>
    </row>
    <row r="4531" spans="22:26">
      <c r="V4531" s="139"/>
      <c r="W4531" s="139"/>
      <c r="X4531" s="139"/>
      <c r="Y4531" s="139"/>
      <c r="Z4531" s="139"/>
    </row>
    <row r="4532" spans="22:26">
      <c r="V4532" s="139"/>
      <c r="W4532" s="139"/>
      <c r="X4532" s="139"/>
      <c r="Y4532" s="139"/>
      <c r="Z4532" s="139"/>
    </row>
    <row r="4533" spans="22:26">
      <c r="V4533" s="139"/>
      <c r="W4533" s="139"/>
      <c r="X4533" s="139"/>
      <c r="Y4533" s="139"/>
      <c r="Z4533" s="139"/>
    </row>
    <row r="4534" spans="22:26">
      <c r="V4534" s="139"/>
      <c r="W4534" s="139"/>
      <c r="X4534" s="139"/>
      <c r="Y4534" s="139"/>
      <c r="Z4534" s="139"/>
    </row>
    <row r="4535" spans="22:26">
      <c r="V4535" s="139"/>
      <c r="W4535" s="139"/>
      <c r="X4535" s="139"/>
      <c r="Y4535" s="139"/>
      <c r="Z4535" s="139"/>
    </row>
    <row r="4536" spans="22:26">
      <c r="V4536" s="139"/>
      <c r="W4536" s="139"/>
      <c r="X4536" s="139"/>
      <c r="Y4536" s="139"/>
      <c r="Z4536" s="139"/>
    </row>
    <row r="4537" spans="22:26">
      <c r="V4537" s="139"/>
      <c r="W4537" s="139"/>
      <c r="X4537" s="139"/>
      <c r="Y4537" s="139"/>
      <c r="Z4537" s="139"/>
    </row>
    <row r="4538" spans="22:26">
      <c r="V4538" s="139"/>
      <c r="W4538" s="139"/>
      <c r="X4538" s="139"/>
      <c r="Y4538" s="139"/>
      <c r="Z4538" s="139"/>
    </row>
    <row r="4539" spans="22:26">
      <c r="V4539" s="139"/>
      <c r="W4539" s="139"/>
      <c r="X4539" s="139"/>
      <c r="Y4539" s="139"/>
      <c r="Z4539" s="139"/>
    </row>
    <row r="4540" spans="22:26">
      <c r="V4540" s="139"/>
      <c r="W4540" s="139"/>
      <c r="X4540" s="139"/>
      <c r="Y4540" s="139"/>
      <c r="Z4540" s="139"/>
    </row>
    <row r="4541" spans="22:26">
      <c r="V4541" s="139"/>
      <c r="W4541" s="139"/>
      <c r="X4541" s="139"/>
      <c r="Y4541" s="139"/>
      <c r="Z4541" s="139"/>
    </row>
    <row r="4542" spans="22:26">
      <c r="V4542" s="139"/>
      <c r="W4542" s="139"/>
      <c r="X4542" s="139"/>
      <c r="Y4542" s="139"/>
      <c r="Z4542" s="139"/>
    </row>
    <row r="4543" spans="22:26">
      <c r="V4543" s="139"/>
      <c r="W4543" s="139"/>
      <c r="X4543" s="139"/>
      <c r="Y4543" s="139"/>
      <c r="Z4543" s="139"/>
    </row>
    <row r="4544" spans="22:26">
      <c r="V4544" s="139"/>
      <c r="W4544" s="139"/>
      <c r="X4544" s="139"/>
      <c r="Y4544" s="139"/>
      <c r="Z4544" s="139"/>
    </row>
    <row r="4545" spans="22:26">
      <c r="V4545" s="139"/>
      <c r="W4545" s="139"/>
      <c r="X4545" s="139"/>
      <c r="Y4545" s="139"/>
      <c r="Z4545" s="139"/>
    </row>
    <row r="4546" spans="22:26">
      <c r="V4546" s="139"/>
      <c r="W4546" s="139"/>
      <c r="X4546" s="139"/>
      <c r="Y4546" s="139"/>
      <c r="Z4546" s="139"/>
    </row>
    <row r="4547" spans="22:26">
      <c r="V4547" s="139"/>
      <c r="W4547" s="139"/>
      <c r="X4547" s="139"/>
      <c r="Y4547" s="139"/>
      <c r="Z4547" s="139"/>
    </row>
    <row r="4548" spans="22:26">
      <c r="V4548" s="139"/>
      <c r="W4548" s="139"/>
      <c r="X4548" s="139"/>
      <c r="Y4548" s="139"/>
      <c r="Z4548" s="139"/>
    </row>
    <row r="4549" spans="22:26">
      <c r="V4549" s="139"/>
      <c r="W4549" s="139"/>
      <c r="X4549" s="139"/>
      <c r="Y4549" s="139"/>
      <c r="Z4549" s="139"/>
    </row>
    <row r="4550" spans="22:26">
      <c r="V4550" s="139"/>
      <c r="W4550" s="139"/>
      <c r="X4550" s="139"/>
      <c r="Y4550" s="139"/>
      <c r="Z4550" s="139"/>
    </row>
    <row r="4551" spans="22:26">
      <c r="V4551" s="139"/>
      <c r="W4551" s="139"/>
      <c r="X4551" s="139"/>
      <c r="Y4551" s="139"/>
      <c r="Z4551" s="139"/>
    </row>
    <row r="4552" spans="22:26">
      <c r="V4552" s="139"/>
      <c r="W4552" s="139"/>
      <c r="X4552" s="139"/>
      <c r="Y4552" s="139"/>
      <c r="Z4552" s="139"/>
    </row>
    <row r="4553" spans="22:26">
      <c r="V4553" s="139"/>
      <c r="W4553" s="139"/>
      <c r="X4553" s="139"/>
      <c r="Y4553" s="139"/>
      <c r="Z4553" s="139"/>
    </row>
    <row r="4554" spans="22:26">
      <c r="V4554" s="139"/>
      <c r="W4554" s="139"/>
      <c r="X4554" s="139"/>
      <c r="Y4554" s="139"/>
      <c r="Z4554" s="139"/>
    </row>
    <row r="4555" spans="22:26">
      <c r="V4555" s="139"/>
      <c r="W4555" s="139"/>
      <c r="X4555" s="139"/>
      <c r="Y4555" s="139"/>
      <c r="Z4555" s="139"/>
    </row>
    <row r="4556" spans="22:26">
      <c r="V4556" s="139"/>
      <c r="W4556" s="139"/>
      <c r="X4556" s="139"/>
      <c r="Y4556" s="139"/>
      <c r="Z4556" s="139"/>
    </row>
    <row r="4557" spans="22:26">
      <c r="V4557" s="139"/>
      <c r="W4557" s="139"/>
      <c r="X4557" s="139"/>
      <c r="Y4557" s="139"/>
      <c r="Z4557" s="139"/>
    </row>
    <row r="4558" spans="22:26">
      <c r="V4558" s="139"/>
      <c r="W4558" s="139"/>
      <c r="X4558" s="139"/>
      <c r="Y4558" s="139"/>
      <c r="Z4558" s="139"/>
    </row>
    <row r="4559" spans="22:26">
      <c r="V4559" s="139"/>
      <c r="W4559" s="139"/>
      <c r="X4559" s="139"/>
      <c r="Y4559" s="139"/>
      <c r="Z4559" s="139"/>
    </row>
    <row r="4560" spans="22:26">
      <c r="V4560" s="139"/>
      <c r="W4560" s="139"/>
      <c r="X4560" s="139"/>
      <c r="Y4560" s="139"/>
      <c r="Z4560" s="139"/>
    </row>
    <row r="4561" spans="22:26">
      <c r="V4561" s="139"/>
      <c r="W4561" s="139"/>
      <c r="X4561" s="139"/>
      <c r="Y4561" s="139"/>
      <c r="Z4561" s="139"/>
    </row>
    <row r="4562" spans="22:26">
      <c r="V4562" s="139"/>
      <c r="W4562" s="139"/>
      <c r="X4562" s="139"/>
      <c r="Y4562" s="139"/>
      <c r="Z4562" s="139"/>
    </row>
    <row r="4563" spans="22:26">
      <c r="V4563" s="139"/>
      <c r="W4563" s="139"/>
      <c r="X4563" s="139"/>
      <c r="Y4563" s="139"/>
      <c r="Z4563" s="139"/>
    </row>
    <row r="4564" spans="22:26">
      <c r="V4564" s="139"/>
      <c r="W4564" s="139"/>
      <c r="X4564" s="139"/>
      <c r="Y4564" s="139"/>
      <c r="Z4564" s="139"/>
    </row>
    <row r="4565" spans="22:26">
      <c r="V4565" s="139"/>
      <c r="W4565" s="139"/>
      <c r="X4565" s="139"/>
      <c r="Y4565" s="139"/>
      <c r="Z4565" s="139"/>
    </row>
    <row r="4566" spans="22:26">
      <c r="V4566" s="139"/>
      <c r="W4566" s="139"/>
      <c r="X4566" s="139"/>
      <c r="Y4566" s="139"/>
      <c r="Z4566" s="139"/>
    </row>
    <row r="4567" spans="22:26">
      <c r="V4567" s="139"/>
      <c r="W4567" s="139"/>
      <c r="X4567" s="139"/>
      <c r="Y4567" s="139"/>
      <c r="Z4567" s="139"/>
    </row>
    <row r="4568" spans="22:26">
      <c r="V4568" s="139"/>
      <c r="W4568" s="139"/>
      <c r="X4568" s="139"/>
      <c r="Y4568" s="139"/>
      <c r="Z4568" s="139"/>
    </row>
    <row r="4569" spans="22:26">
      <c r="V4569" s="139"/>
      <c r="W4569" s="139"/>
      <c r="X4569" s="139"/>
      <c r="Y4569" s="139"/>
      <c r="Z4569" s="139"/>
    </row>
    <row r="4570" spans="22:26">
      <c r="V4570" s="139"/>
      <c r="W4570" s="139"/>
      <c r="X4570" s="139"/>
      <c r="Y4570" s="139"/>
      <c r="Z4570" s="139"/>
    </row>
    <row r="4571" spans="22:26">
      <c r="V4571" s="139"/>
      <c r="W4571" s="139"/>
      <c r="X4571" s="139"/>
      <c r="Y4571" s="139"/>
      <c r="Z4571" s="139"/>
    </row>
    <row r="4572" spans="22:26">
      <c r="V4572" s="139"/>
      <c r="W4572" s="139"/>
      <c r="X4572" s="139"/>
      <c r="Y4572" s="139"/>
      <c r="Z4572" s="139"/>
    </row>
    <row r="4573" spans="22:26">
      <c r="V4573" s="139"/>
      <c r="W4573" s="139"/>
      <c r="X4573" s="139"/>
      <c r="Y4573" s="139"/>
      <c r="Z4573" s="139"/>
    </row>
    <row r="4574" spans="22:26">
      <c r="V4574" s="139"/>
      <c r="W4574" s="139"/>
      <c r="X4574" s="139"/>
      <c r="Y4574" s="139"/>
      <c r="Z4574" s="139"/>
    </row>
    <row r="4575" spans="22:26">
      <c r="V4575" s="139"/>
      <c r="W4575" s="139"/>
      <c r="X4575" s="139"/>
      <c r="Y4575" s="139"/>
      <c r="Z4575" s="139"/>
    </row>
    <row r="4576" spans="22:26">
      <c r="V4576" s="139"/>
      <c r="W4576" s="139"/>
      <c r="X4576" s="139"/>
      <c r="Y4576" s="139"/>
      <c r="Z4576" s="139"/>
    </row>
    <row r="4577" spans="22:26">
      <c r="V4577" s="139"/>
      <c r="W4577" s="139"/>
      <c r="X4577" s="139"/>
      <c r="Y4577" s="139"/>
      <c r="Z4577" s="139"/>
    </row>
    <row r="4578" spans="22:26">
      <c r="V4578" s="139"/>
      <c r="W4578" s="139"/>
      <c r="X4578" s="139"/>
      <c r="Y4578" s="139"/>
      <c r="Z4578" s="139"/>
    </row>
    <row r="4579" spans="22:26">
      <c r="V4579" s="139"/>
      <c r="W4579" s="139"/>
      <c r="X4579" s="139"/>
      <c r="Y4579" s="139"/>
      <c r="Z4579" s="139"/>
    </row>
    <row r="4580" spans="22:26">
      <c r="V4580" s="139"/>
      <c r="W4580" s="139"/>
      <c r="X4580" s="139"/>
      <c r="Y4580" s="139"/>
      <c r="Z4580" s="139"/>
    </row>
    <row r="4581" spans="22:26">
      <c r="V4581" s="139"/>
      <c r="W4581" s="139"/>
      <c r="X4581" s="139"/>
      <c r="Y4581" s="139"/>
      <c r="Z4581" s="139"/>
    </row>
    <row r="4582" spans="22:26">
      <c r="V4582" s="139"/>
      <c r="W4582" s="139"/>
      <c r="X4582" s="139"/>
      <c r="Y4582" s="139"/>
      <c r="Z4582" s="139"/>
    </row>
    <row r="4583" spans="22:26">
      <c r="V4583" s="139"/>
      <c r="W4583" s="139"/>
      <c r="X4583" s="139"/>
      <c r="Y4583" s="139"/>
      <c r="Z4583" s="139"/>
    </row>
    <row r="4584" spans="22:26">
      <c r="V4584" s="139"/>
      <c r="W4584" s="139"/>
      <c r="X4584" s="139"/>
      <c r="Y4584" s="139"/>
      <c r="Z4584" s="139"/>
    </row>
    <row r="4585" spans="22:26">
      <c r="V4585" s="139"/>
      <c r="W4585" s="139"/>
      <c r="X4585" s="139"/>
      <c r="Y4585" s="139"/>
      <c r="Z4585" s="139"/>
    </row>
    <row r="4586" spans="22:26">
      <c r="V4586" s="139"/>
      <c r="W4586" s="139"/>
      <c r="X4586" s="139"/>
      <c r="Y4586" s="139"/>
      <c r="Z4586" s="139"/>
    </row>
    <row r="4587" spans="22:26">
      <c r="V4587" s="139"/>
      <c r="W4587" s="139"/>
      <c r="X4587" s="139"/>
      <c r="Y4587" s="139"/>
      <c r="Z4587" s="139"/>
    </row>
    <row r="4588" spans="22:26">
      <c r="V4588" s="139"/>
      <c r="W4588" s="139"/>
      <c r="X4588" s="139"/>
      <c r="Y4588" s="139"/>
      <c r="Z4588" s="139"/>
    </row>
    <row r="4589" spans="22:26">
      <c r="V4589" s="139"/>
      <c r="W4589" s="139"/>
      <c r="X4589" s="139"/>
      <c r="Y4589" s="139"/>
      <c r="Z4589" s="139"/>
    </row>
    <row r="4590" spans="22:26">
      <c r="V4590" s="139"/>
      <c r="W4590" s="139"/>
      <c r="X4590" s="139"/>
      <c r="Y4590" s="139"/>
      <c r="Z4590" s="139"/>
    </row>
    <row r="4591" spans="22:26">
      <c r="V4591" s="139"/>
      <c r="W4591" s="139"/>
      <c r="X4591" s="139"/>
      <c r="Y4591" s="139"/>
      <c r="Z4591" s="139"/>
    </row>
    <row r="4592" spans="22:26">
      <c r="V4592" s="139"/>
      <c r="W4592" s="139"/>
      <c r="X4592" s="139"/>
      <c r="Y4592" s="139"/>
      <c r="Z4592" s="139"/>
    </row>
    <row r="4593" spans="22:26">
      <c r="V4593" s="139"/>
      <c r="W4593" s="139"/>
      <c r="X4593" s="139"/>
      <c r="Y4593" s="139"/>
      <c r="Z4593" s="139"/>
    </row>
    <row r="4594" spans="22:26">
      <c r="V4594" s="139"/>
      <c r="W4594" s="139"/>
      <c r="X4594" s="139"/>
      <c r="Y4594" s="139"/>
      <c r="Z4594" s="139"/>
    </row>
    <row r="4595" spans="22:26">
      <c r="V4595" s="139"/>
      <c r="W4595" s="139"/>
      <c r="X4595" s="139"/>
      <c r="Y4595" s="139"/>
      <c r="Z4595" s="139"/>
    </row>
    <row r="4596" spans="22:26">
      <c r="V4596" s="139"/>
      <c r="W4596" s="139"/>
      <c r="X4596" s="139"/>
      <c r="Y4596" s="139"/>
      <c r="Z4596" s="139"/>
    </row>
    <row r="4597" spans="22:26">
      <c r="V4597" s="139"/>
      <c r="W4597" s="139"/>
      <c r="X4597" s="139"/>
      <c r="Y4597" s="139"/>
      <c r="Z4597" s="139"/>
    </row>
    <row r="4598" spans="22:26">
      <c r="V4598" s="139"/>
      <c r="W4598" s="139"/>
      <c r="X4598" s="139"/>
      <c r="Y4598" s="139"/>
      <c r="Z4598" s="139"/>
    </row>
    <row r="4599" spans="22:26">
      <c r="V4599" s="139"/>
      <c r="W4599" s="139"/>
      <c r="X4599" s="139"/>
      <c r="Y4599" s="139"/>
      <c r="Z4599" s="139"/>
    </row>
    <row r="4600" spans="22:26">
      <c r="V4600" s="139"/>
      <c r="W4600" s="139"/>
      <c r="X4600" s="139"/>
      <c r="Y4600" s="139"/>
      <c r="Z4600" s="139"/>
    </row>
    <row r="4601" spans="22:26">
      <c r="V4601" s="139"/>
      <c r="W4601" s="139"/>
      <c r="X4601" s="139"/>
      <c r="Y4601" s="139"/>
      <c r="Z4601" s="139"/>
    </row>
    <row r="4602" spans="22:26">
      <c r="V4602" s="139"/>
      <c r="W4602" s="139"/>
      <c r="X4602" s="139"/>
      <c r="Y4602" s="139"/>
      <c r="Z4602" s="139"/>
    </row>
    <row r="4603" spans="22:26">
      <c r="V4603" s="139"/>
      <c r="W4603" s="139"/>
      <c r="X4603" s="139"/>
      <c r="Y4603" s="139"/>
      <c r="Z4603" s="139"/>
    </row>
    <row r="4604" spans="22:26">
      <c r="V4604" s="139"/>
      <c r="W4604" s="139"/>
      <c r="X4604" s="139"/>
      <c r="Y4604" s="139"/>
      <c r="Z4604" s="139"/>
    </row>
    <row r="4605" spans="22:26">
      <c r="V4605" s="139"/>
      <c r="W4605" s="139"/>
      <c r="X4605" s="139"/>
      <c r="Y4605" s="139"/>
      <c r="Z4605" s="139"/>
    </row>
    <row r="4606" spans="22:26">
      <c r="V4606" s="139"/>
      <c r="W4606" s="139"/>
      <c r="X4606" s="139"/>
      <c r="Y4606" s="139"/>
      <c r="Z4606" s="139"/>
    </row>
    <row r="4607" spans="22:26">
      <c r="V4607" s="139"/>
      <c r="W4607" s="139"/>
      <c r="X4607" s="139"/>
      <c r="Y4607" s="139"/>
      <c r="Z4607" s="139"/>
    </row>
    <row r="4608" spans="22:26">
      <c r="V4608" s="139"/>
      <c r="W4608" s="139"/>
      <c r="X4608" s="139"/>
      <c r="Y4608" s="139"/>
      <c r="Z4608" s="139"/>
    </row>
    <row r="4609" spans="22:26">
      <c r="V4609" s="139"/>
      <c r="W4609" s="139"/>
      <c r="X4609" s="139"/>
      <c r="Y4609" s="139"/>
      <c r="Z4609" s="139"/>
    </row>
    <row r="4610" spans="22:26">
      <c r="V4610" s="139"/>
      <c r="W4610" s="139"/>
      <c r="X4610" s="139"/>
      <c r="Y4610" s="139"/>
      <c r="Z4610" s="139"/>
    </row>
    <row r="4611" spans="22:26">
      <c r="V4611" s="139"/>
      <c r="W4611" s="139"/>
      <c r="X4611" s="139"/>
      <c r="Y4611" s="139"/>
      <c r="Z4611" s="139"/>
    </row>
    <row r="4612" spans="22:26">
      <c r="V4612" s="139"/>
      <c r="W4612" s="139"/>
      <c r="X4612" s="139"/>
      <c r="Y4612" s="139"/>
      <c r="Z4612" s="139"/>
    </row>
    <row r="4613" spans="22:26">
      <c r="V4613" s="139"/>
      <c r="W4613" s="139"/>
      <c r="X4613" s="139"/>
      <c r="Y4613" s="139"/>
      <c r="Z4613" s="139"/>
    </row>
    <row r="4614" spans="22:26">
      <c r="V4614" s="139"/>
      <c r="W4614" s="139"/>
      <c r="X4614" s="139"/>
      <c r="Y4614" s="139"/>
      <c r="Z4614" s="139"/>
    </row>
    <row r="4615" spans="22:26">
      <c r="V4615" s="139"/>
      <c r="W4615" s="139"/>
      <c r="X4615" s="139"/>
      <c r="Y4615" s="139"/>
      <c r="Z4615" s="139"/>
    </row>
    <row r="4616" spans="22:26">
      <c r="V4616" s="139"/>
      <c r="W4616" s="139"/>
      <c r="X4616" s="139"/>
      <c r="Y4616" s="139"/>
      <c r="Z4616" s="139"/>
    </row>
    <row r="4617" spans="22:26">
      <c r="V4617" s="139"/>
      <c r="W4617" s="139"/>
      <c r="X4617" s="139"/>
      <c r="Y4617" s="139"/>
      <c r="Z4617" s="139"/>
    </row>
    <row r="4618" spans="22:26">
      <c r="V4618" s="139"/>
      <c r="W4618" s="139"/>
      <c r="X4618" s="139"/>
      <c r="Y4618" s="139"/>
      <c r="Z4618" s="139"/>
    </row>
    <row r="4619" spans="22:26">
      <c r="V4619" s="139"/>
      <c r="W4619" s="139"/>
      <c r="X4619" s="139"/>
      <c r="Y4619" s="139"/>
      <c r="Z4619" s="139"/>
    </row>
    <row r="4620" spans="22:26">
      <c r="V4620" s="139"/>
      <c r="W4620" s="139"/>
      <c r="X4620" s="139"/>
      <c r="Y4620" s="139"/>
      <c r="Z4620" s="139"/>
    </row>
    <row r="4621" spans="22:26">
      <c r="V4621" s="139"/>
      <c r="W4621" s="139"/>
      <c r="X4621" s="139"/>
      <c r="Y4621" s="139"/>
      <c r="Z4621" s="139"/>
    </row>
    <row r="4622" spans="22:26">
      <c r="V4622" s="139"/>
      <c r="W4622" s="139"/>
      <c r="X4622" s="139"/>
      <c r="Y4622" s="139"/>
      <c r="Z4622" s="139"/>
    </row>
    <row r="4623" spans="22:26">
      <c r="V4623" s="139"/>
      <c r="W4623" s="139"/>
      <c r="X4623" s="139"/>
      <c r="Y4623" s="139"/>
      <c r="Z4623" s="139"/>
    </row>
    <row r="4624" spans="22:26">
      <c r="V4624" s="139"/>
      <c r="W4624" s="139"/>
      <c r="X4624" s="139"/>
      <c r="Y4624" s="139"/>
      <c r="Z4624" s="139"/>
    </row>
    <row r="4625" spans="22:26">
      <c r="V4625" s="139"/>
      <c r="W4625" s="139"/>
      <c r="X4625" s="139"/>
      <c r="Y4625" s="139"/>
      <c r="Z4625" s="139"/>
    </row>
    <row r="4626" spans="22:26">
      <c r="V4626" s="139"/>
      <c r="W4626" s="139"/>
      <c r="X4626" s="139"/>
      <c r="Y4626" s="139"/>
      <c r="Z4626" s="139"/>
    </row>
    <row r="4627" spans="22:26">
      <c r="V4627" s="139"/>
      <c r="W4627" s="139"/>
      <c r="X4627" s="139"/>
      <c r="Y4627" s="139"/>
      <c r="Z4627" s="139"/>
    </row>
    <row r="4628" spans="22:26">
      <c r="V4628" s="139"/>
      <c r="W4628" s="139"/>
      <c r="X4628" s="139"/>
      <c r="Y4628" s="139"/>
      <c r="Z4628" s="139"/>
    </row>
    <row r="4629" spans="22:26">
      <c r="V4629" s="139"/>
      <c r="W4629" s="139"/>
      <c r="X4629" s="139"/>
      <c r="Y4629" s="139"/>
      <c r="Z4629" s="139"/>
    </row>
    <row r="4630" spans="22:26">
      <c r="V4630" s="139"/>
      <c r="W4630" s="139"/>
      <c r="X4630" s="139"/>
      <c r="Y4630" s="139"/>
      <c r="Z4630" s="139"/>
    </row>
    <row r="4631" spans="22:26">
      <c r="V4631" s="139"/>
      <c r="W4631" s="139"/>
      <c r="X4631" s="139"/>
      <c r="Y4631" s="139"/>
      <c r="Z4631" s="139"/>
    </row>
    <row r="4632" spans="22:26">
      <c r="V4632" s="139"/>
      <c r="W4632" s="139"/>
      <c r="X4632" s="139"/>
      <c r="Y4632" s="139"/>
      <c r="Z4632" s="139"/>
    </row>
    <row r="4633" spans="22:26">
      <c r="V4633" s="139"/>
      <c r="W4633" s="139"/>
      <c r="X4633" s="139"/>
      <c r="Y4633" s="139"/>
      <c r="Z4633" s="139"/>
    </row>
    <row r="4634" spans="22:26">
      <c r="V4634" s="139"/>
      <c r="W4634" s="139"/>
      <c r="X4634" s="139"/>
      <c r="Y4634" s="139"/>
      <c r="Z4634" s="139"/>
    </row>
    <row r="4635" spans="22:26">
      <c r="V4635" s="139"/>
      <c r="W4635" s="139"/>
      <c r="X4635" s="139"/>
      <c r="Y4635" s="139"/>
      <c r="Z4635" s="139"/>
    </row>
    <row r="4636" spans="22:26">
      <c r="V4636" s="139"/>
      <c r="W4636" s="139"/>
      <c r="X4636" s="139"/>
      <c r="Y4636" s="139"/>
      <c r="Z4636" s="139"/>
    </row>
    <row r="4637" spans="22:26">
      <c r="V4637" s="139"/>
      <c r="W4637" s="139"/>
      <c r="X4637" s="139"/>
      <c r="Y4637" s="139"/>
      <c r="Z4637" s="139"/>
    </row>
    <row r="4638" spans="22:26">
      <c r="V4638" s="139"/>
      <c r="W4638" s="139"/>
      <c r="X4638" s="139"/>
      <c r="Y4638" s="139"/>
      <c r="Z4638" s="139"/>
    </row>
    <row r="4639" spans="22:26">
      <c r="V4639" s="139"/>
      <c r="W4639" s="139"/>
      <c r="X4639" s="139"/>
      <c r="Y4639" s="139"/>
      <c r="Z4639" s="139"/>
    </row>
    <row r="4640" spans="22:26">
      <c r="V4640" s="139"/>
      <c r="W4640" s="139"/>
      <c r="X4640" s="139"/>
      <c r="Y4640" s="139"/>
      <c r="Z4640" s="139"/>
    </row>
    <row r="4641" spans="22:26">
      <c r="V4641" s="139"/>
      <c r="W4641" s="139"/>
      <c r="X4641" s="139"/>
      <c r="Y4641" s="139"/>
      <c r="Z4641" s="139"/>
    </row>
    <row r="4642" spans="22:26">
      <c r="V4642" s="139"/>
      <c r="W4642" s="139"/>
      <c r="X4642" s="139"/>
      <c r="Y4642" s="139"/>
      <c r="Z4642" s="139"/>
    </row>
    <row r="4643" spans="22:26">
      <c r="V4643" s="139"/>
      <c r="W4643" s="139"/>
      <c r="X4643" s="139"/>
      <c r="Y4643" s="139"/>
      <c r="Z4643" s="139"/>
    </row>
    <row r="4644" spans="22:26">
      <c r="V4644" s="139"/>
      <c r="W4644" s="139"/>
      <c r="X4644" s="139"/>
      <c r="Y4644" s="139"/>
      <c r="Z4644" s="139"/>
    </row>
    <row r="4645" spans="22:26">
      <c r="V4645" s="139"/>
      <c r="W4645" s="139"/>
      <c r="X4645" s="139"/>
      <c r="Y4645" s="139"/>
      <c r="Z4645" s="139"/>
    </row>
    <row r="4646" spans="22:26">
      <c r="V4646" s="139"/>
      <c r="W4646" s="139"/>
      <c r="X4646" s="139"/>
      <c r="Y4646" s="139"/>
      <c r="Z4646" s="139"/>
    </row>
    <row r="4647" spans="22:26">
      <c r="V4647" s="139"/>
      <c r="W4647" s="139"/>
      <c r="X4647" s="139"/>
      <c r="Y4647" s="139"/>
      <c r="Z4647" s="139"/>
    </row>
    <row r="4648" spans="22:26">
      <c r="V4648" s="139"/>
      <c r="W4648" s="139"/>
      <c r="X4648" s="139"/>
      <c r="Y4648" s="139"/>
      <c r="Z4648" s="139"/>
    </row>
    <row r="4649" spans="22:26">
      <c r="V4649" s="139"/>
      <c r="W4649" s="139"/>
      <c r="X4649" s="139"/>
      <c r="Y4649" s="139"/>
      <c r="Z4649" s="139"/>
    </row>
    <row r="4650" spans="22:26">
      <c r="V4650" s="139"/>
      <c r="W4650" s="139"/>
      <c r="X4650" s="139"/>
      <c r="Y4650" s="139"/>
      <c r="Z4650" s="139"/>
    </row>
    <row r="4651" spans="22:26">
      <c r="V4651" s="139"/>
      <c r="W4651" s="139"/>
      <c r="X4651" s="139"/>
      <c r="Y4651" s="139"/>
      <c r="Z4651" s="139"/>
    </row>
    <row r="4652" spans="22:26">
      <c r="V4652" s="139"/>
      <c r="W4652" s="139"/>
      <c r="X4652" s="139"/>
      <c r="Y4652" s="139"/>
      <c r="Z4652" s="139"/>
    </row>
    <row r="4653" spans="22:26">
      <c r="V4653" s="139"/>
      <c r="W4653" s="139"/>
      <c r="X4653" s="139"/>
      <c r="Y4653" s="139"/>
      <c r="Z4653" s="139"/>
    </row>
    <row r="4654" spans="22:26">
      <c r="V4654" s="139"/>
      <c r="W4654" s="139"/>
      <c r="X4654" s="139"/>
      <c r="Y4654" s="139"/>
      <c r="Z4654" s="139"/>
    </row>
    <row r="4655" spans="22:26">
      <c r="V4655" s="139"/>
      <c r="W4655" s="139"/>
      <c r="X4655" s="139"/>
      <c r="Y4655" s="139"/>
      <c r="Z4655" s="139"/>
    </row>
    <row r="4656" spans="22:26">
      <c r="V4656" s="139"/>
      <c r="W4656" s="139"/>
      <c r="X4656" s="139"/>
      <c r="Y4656" s="139"/>
      <c r="Z4656" s="139"/>
    </row>
    <row r="4657" spans="22:26">
      <c r="V4657" s="139"/>
      <c r="W4657" s="139"/>
      <c r="X4657" s="139"/>
      <c r="Y4657" s="139"/>
      <c r="Z4657" s="139"/>
    </row>
    <row r="4658" spans="22:26">
      <c r="V4658" s="139"/>
      <c r="W4658" s="139"/>
      <c r="X4658" s="139"/>
      <c r="Y4658" s="139"/>
      <c r="Z4658" s="139"/>
    </row>
    <row r="4659" spans="22:26">
      <c r="V4659" s="139"/>
      <c r="W4659" s="139"/>
      <c r="X4659" s="139"/>
      <c r="Y4659" s="139"/>
      <c r="Z4659" s="139"/>
    </row>
    <row r="4660" spans="22:26">
      <c r="V4660" s="139"/>
      <c r="W4660" s="139"/>
      <c r="X4660" s="139"/>
      <c r="Y4660" s="139"/>
      <c r="Z4660" s="139"/>
    </row>
    <row r="4661" spans="22:26">
      <c r="V4661" s="139"/>
      <c r="W4661" s="139"/>
      <c r="X4661" s="139"/>
      <c r="Y4661" s="139"/>
      <c r="Z4661" s="139"/>
    </row>
    <row r="4662" spans="22:26">
      <c r="V4662" s="139"/>
      <c r="W4662" s="139"/>
      <c r="X4662" s="139"/>
      <c r="Y4662" s="139"/>
      <c r="Z4662" s="139"/>
    </row>
    <row r="4663" spans="22:26">
      <c r="V4663" s="139"/>
      <c r="W4663" s="139"/>
      <c r="X4663" s="139"/>
      <c r="Y4663" s="139"/>
      <c r="Z4663" s="139"/>
    </row>
    <row r="4664" spans="22:26">
      <c r="V4664" s="139"/>
      <c r="W4664" s="139"/>
      <c r="X4664" s="139"/>
      <c r="Y4664" s="139"/>
      <c r="Z4664" s="139"/>
    </row>
    <row r="4665" spans="22:26">
      <c r="V4665" s="139"/>
      <c r="W4665" s="139"/>
      <c r="X4665" s="139"/>
      <c r="Y4665" s="139"/>
      <c r="Z4665" s="139"/>
    </row>
    <row r="4666" spans="22:26">
      <c r="V4666" s="139"/>
      <c r="W4666" s="139"/>
      <c r="X4666" s="139"/>
      <c r="Y4666" s="139"/>
      <c r="Z4666" s="139"/>
    </row>
    <row r="4667" spans="22:26">
      <c r="V4667" s="139"/>
      <c r="W4667" s="139"/>
      <c r="X4667" s="139"/>
      <c r="Y4667" s="139"/>
      <c r="Z4667" s="139"/>
    </row>
    <row r="4668" spans="22:26">
      <c r="V4668" s="139"/>
      <c r="W4668" s="139"/>
      <c r="X4668" s="139"/>
      <c r="Y4668" s="139"/>
      <c r="Z4668" s="139"/>
    </row>
    <row r="4669" spans="22:26">
      <c r="V4669" s="139"/>
      <c r="W4669" s="139"/>
      <c r="X4669" s="139"/>
      <c r="Y4669" s="139"/>
      <c r="Z4669" s="139"/>
    </row>
    <row r="4670" spans="22:26">
      <c r="V4670" s="139"/>
      <c r="W4670" s="139"/>
      <c r="X4670" s="139"/>
      <c r="Y4670" s="139"/>
      <c r="Z4670" s="139"/>
    </row>
    <row r="4671" spans="22:26">
      <c r="V4671" s="139"/>
      <c r="W4671" s="139"/>
      <c r="X4671" s="139"/>
      <c r="Y4671" s="139"/>
      <c r="Z4671" s="139"/>
    </row>
    <row r="4672" spans="22:26">
      <c r="V4672" s="139"/>
      <c r="W4672" s="139"/>
      <c r="X4672" s="139"/>
      <c r="Y4672" s="139"/>
      <c r="Z4672" s="139"/>
    </row>
    <row r="4673" spans="22:26">
      <c r="V4673" s="139"/>
      <c r="W4673" s="139"/>
      <c r="X4673" s="139"/>
      <c r="Y4673" s="139"/>
      <c r="Z4673" s="139"/>
    </row>
    <row r="4674" spans="22:26">
      <c r="V4674" s="139"/>
      <c r="W4674" s="139"/>
      <c r="X4674" s="139"/>
      <c r="Y4674" s="139"/>
      <c r="Z4674" s="139"/>
    </row>
    <row r="4675" spans="22:26">
      <c r="V4675" s="139"/>
      <c r="W4675" s="139"/>
      <c r="X4675" s="139"/>
      <c r="Y4675" s="139"/>
      <c r="Z4675" s="139"/>
    </row>
    <row r="4676" spans="22:26">
      <c r="V4676" s="139"/>
      <c r="W4676" s="139"/>
      <c r="X4676" s="139"/>
      <c r="Y4676" s="139"/>
      <c r="Z4676" s="139"/>
    </row>
    <row r="4677" spans="22:26">
      <c r="V4677" s="139"/>
      <c r="W4677" s="139"/>
      <c r="X4677" s="139"/>
      <c r="Y4677" s="139"/>
      <c r="Z4677" s="139"/>
    </row>
    <row r="4678" spans="22:26">
      <c r="V4678" s="139"/>
      <c r="W4678" s="139"/>
      <c r="X4678" s="139"/>
      <c r="Y4678" s="139"/>
      <c r="Z4678" s="139"/>
    </row>
    <row r="4679" spans="22:26">
      <c r="V4679" s="139"/>
      <c r="W4679" s="139"/>
      <c r="X4679" s="139"/>
      <c r="Y4679" s="139"/>
      <c r="Z4679" s="139"/>
    </row>
    <row r="4680" spans="22:26">
      <c r="V4680" s="139"/>
      <c r="W4680" s="139"/>
      <c r="X4680" s="139"/>
      <c r="Y4680" s="139"/>
      <c r="Z4680" s="139"/>
    </row>
    <row r="4681" spans="22:26">
      <c r="V4681" s="139"/>
      <c r="W4681" s="139"/>
      <c r="X4681" s="139"/>
      <c r="Y4681" s="139"/>
      <c r="Z4681" s="139"/>
    </row>
    <row r="4682" spans="22:26">
      <c r="V4682" s="139"/>
      <c r="W4682" s="139"/>
      <c r="X4682" s="139"/>
      <c r="Y4682" s="139"/>
      <c r="Z4682" s="139"/>
    </row>
    <row r="4683" spans="22:26">
      <c r="V4683" s="139"/>
      <c r="W4683" s="139"/>
      <c r="X4683" s="139"/>
      <c r="Y4683" s="139"/>
      <c r="Z4683" s="139"/>
    </row>
    <row r="4684" spans="22:26">
      <c r="V4684" s="139"/>
      <c r="W4684" s="139"/>
      <c r="X4684" s="139"/>
      <c r="Y4684" s="139"/>
      <c r="Z4684" s="139"/>
    </row>
    <row r="4685" spans="22:26">
      <c r="V4685" s="139"/>
      <c r="W4685" s="139"/>
      <c r="X4685" s="139"/>
      <c r="Y4685" s="139"/>
      <c r="Z4685" s="139"/>
    </row>
    <row r="4686" spans="22:26">
      <c r="V4686" s="139"/>
      <c r="W4686" s="139"/>
      <c r="X4686" s="139"/>
      <c r="Y4686" s="139"/>
      <c r="Z4686" s="139"/>
    </row>
    <row r="4687" spans="22:26">
      <c r="V4687" s="139"/>
      <c r="W4687" s="139"/>
      <c r="X4687" s="139"/>
      <c r="Y4687" s="139"/>
      <c r="Z4687" s="139"/>
    </row>
    <row r="4688" spans="22:26">
      <c r="V4688" s="139"/>
      <c r="W4688" s="139"/>
      <c r="X4688" s="139"/>
      <c r="Y4688" s="139"/>
      <c r="Z4688" s="139"/>
    </row>
    <row r="4689" spans="22:26">
      <c r="V4689" s="139"/>
      <c r="W4689" s="139"/>
      <c r="X4689" s="139"/>
      <c r="Y4689" s="139"/>
      <c r="Z4689" s="139"/>
    </row>
    <row r="4690" spans="22:26">
      <c r="V4690" s="139"/>
      <c r="W4690" s="139"/>
      <c r="X4690" s="139"/>
      <c r="Y4690" s="139"/>
      <c r="Z4690" s="139"/>
    </row>
    <row r="4691" spans="22:26">
      <c r="V4691" s="139"/>
      <c r="W4691" s="139"/>
      <c r="X4691" s="139"/>
      <c r="Y4691" s="139"/>
      <c r="Z4691" s="139"/>
    </row>
    <row r="4692" spans="22:26">
      <c r="V4692" s="139"/>
      <c r="W4692" s="139"/>
      <c r="X4692" s="139"/>
      <c r="Y4692" s="139"/>
      <c r="Z4692" s="139"/>
    </row>
    <row r="4693" spans="22:26">
      <c r="V4693" s="139"/>
      <c r="W4693" s="139"/>
      <c r="X4693" s="139"/>
      <c r="Y4693" s="139"/>
      <c r="Z4693" s="139"/>
    </row>
    <row r="4694" spans="22:26">
      <c r="V4694" s="139"/>
      <c r="W4694" s="139"/>
      <c r="X4694" s="139"/>
      <c r="Y4694" s="139"/>
      <c r="Z4694" s="139"/>
    </row>
    <row r="4695" spans="22:26">
      <c r="V4695" s="139"/>
      <c r="W4695" s="139"/>
      <c r="X4695" s="139"/>
      <c r="Y4695" s="139"/>
      <c r="Z4695" s="139"/>
    </row>
    <row r="4696" spans="22:26">
      <c r="V4696" s="139"/>
      <c r="W4696" s="139"/>
      <c r="X4696" s="139"/>
      <c r="Y4696" s="139"/>
      <c r="Z4696" s="139"/>
    </row>
    <row r="4697" spans="22:26">
      <c r="V4697" s="139"/>
      <c r="W4697" s="139"/>
      <c r="X4697" s="139"/>
      <c r="Y4697" s="139"/>
      <c r="Z4697" s="139"/>
    </row>
    <row r="4698" spans="22:26">
      <c r="V4698" s="139"/>
      <c r="W4698" s="139"/>
      <c r="X4698" s="139"/>
      <c r="Y4698" s="139"/>
      <c r="Z4698" s="139"/>
    </row>
    <row r="4699" spans="22:26">
      <c r="V4699" s="139"/>
      <c r="W4699" s="139"/>
      <c r="X4699" s="139"/>
      <c r="Y4699" s="139"/>
      <c r="Z4699" s="139"/>
    </row>
    <row r="4700" spans="22:26">
      <c r="V4700" s="139"/>
      <c r="W4700" s="139"/>
      <c r="X4700" s="139"/>
      <c r="Y4700" s="139"/>
      <c r="Z4700" s="139"/>
    </row>
    <row r="4701" spans="22:26">
      <c r="V4701" s="139"/>
      <c r="W4701" s="139"/>
      <c r="X4701" s="139"/>
      <c r="Y4701" s="139"/>
      <c r="Z4701" s="139"/>
    </row>
    <row r="4702" spans="22:26">
      <c r="V4702" s="139"/>
      <c r="W4702" s="139"/>
      <c r="X4702" s="139"/>
      <c r="Y4702" s="139"/>
      <c r="Z4702" s="139"/>
    </row>
    <row r="4703" spans="22:26">
      <c r="V4703" s="139"/>
      <c r="W4703" s="139"/>
      <c r="X4703" s="139"/>
      <c r="Y4703" s="139"/>
      <c r="Z4703" s="139"/>
    </row>
    <row r="4704" spans="22:26">
      <c r="V4704" s="139"/>
      <c r="W4704" s="139"/>
      <c r="X4704" s="139"/>
      <c r="Y4704" s="139"/>
      <c r="Z4704" s="139"/>
    </row>
    <row r="4705" spans="22:26">
      <c r="V4705" s="139"/>
      <c r="W4705" s="139"/>
      <c r="X4705" s="139"/>
      <c r="Y4705" s="139"/>
      <c r="Z4705" s="139"/>
    </row>
    <row r="4706" spans="22:26">
      <c r="V4706" s="139"/>
      <c r="W4706" s="139"/>
      <c r="X4706" s="139"/>
      <c r="Y4706" s="139"/>
      <c r="Z4706" s="139"/>
    </row>
    <row r="4707" spans="22:26">
      <c r="V4707" s="139"/>
      <c r="W4707" s="139"/>
      <c r="X4707" s="139"/>
      <c r="Y4707" s="139"/>
      <c r="Z4707" s="139"/>
    </row>
    <row r="4708" spans="22:26">
      <c r="V4708" s="139"/>
      <c r="W4708" s="139"/>
      <c r="X4708" s="139"/>
      <c r="Y4708" s="139"/>
      <c r="Z4708" s="139"/>
    </row>
    <row r="4709" spans="22:26">
      <c r="V4709" s="139"/>
      <c r="W4709" s="139"/>
      <c r="X4709" s="139"/>
      <c r="Y4709" s="139"/>
      <c r="Z4709" s="139"/>
    </row>
    <row r="4710" spans="22:26">
      <c r="V4710" s="139"/>
      <c r="W4710" s="139"/>
      <c r="X4710" s="139"/>
      <c r="Y4710" s="139"/>
      <c r="Z4710" s="139"/>
    </row>
    <row r="4711" spans="22:26">
      <c r="V4711" s="139"/>
      <c r="W4711" s="139"/>
      <c r="X4711" s="139"/>
      <c r="Y4711" s="139"/>
      <c r="Z4711" s="139"/>
    </row>
    <row r="4712" spans="22:26">
      <c r="V4712" s="139"/>
      <c r="W4712" s="139"/>
      <c r="X4712" s="139"/>
      <c r="Y4712" s="139"/>
      <c r="Z4712" s="139"/>
    </row>
    <row r="4713" spans="22:26">
      <c r="V4713" s="139"/>
      <c r="W4713" s="139"/>
      <c r="X4713" s="139"/>
      <c r="Y4713" s="139"/>
      <c r="Z4713" s="139"/>
    </row>
    <row r="4714" spans="22:26">
      <c r="V4714" s="139"/>
      <c r="W4714" s="139"/>
      <c r="X4714" s="139"/>
      <c r="Y4714" s="139"/>
      <c r="Z4714" s="139"/>
    </row>
    <row r="4715" spans="22:26">
      <c r="V4715" s="139"/>
      <c r="W4715" s="139"/>
      <c r="X4715" s="139"/>
      <c r="Y4715" s="139"/>
      <c r="Z4715" s="139"/>
    </row>
    <row r="4716" spans="22:26">
      <c r="V4716" s="139"/>
      <c r="W4716" s="139"/>
      <c r="X4716" s="139"/>
      <c r="Y4716" s="139"/>
      <c r="Z4716" s="139"/>
    </row>
    <row r="4717" spans="22:26">
      <c r="V4717" s="139"/>
      <c r="W4717" s="139"/>
      <c r="X4717" s="139"/>
      <c r="Y4717" s="139"/>
      <c r="Z4717" s="139"/>
    </row>
    <row r="4718" spans="22:26">
      <c r="V4718" s="139"/>
      <c r="W4718" s="139"/>
      <c r="X4718" s="139"/>
      <c r="Y4718" s="139"/>
      <c r="Z4718" s="139"/>
    </row>
    <row r="4719" spans="22:26">
      <c r="V4719" s="139"/>
      <c r="W4719" s="139"/>
      <c r="X4719" s="139"/>
      <c r="Y4719" s="139"/>
      <c r="Z4719" s="139"/>
    </row>
    <row r="4720" spans="22:26">
      <c r="V4720" s="139"/>
      <c r="W4720" s="139"/>
      <c r="X4720" s="139"/>
      <c r="Y4720" s="139"/>
      <c r="Z4720" s="139"/>
    </row>
    <row r="4721" spans="22:26">
      <c r="V4721" s="139"/>
      <c r="W4721" s="139"/>
      <c r="X4721" s="139"/>
      <c r="Y4721" s="139"/>
      <c r="Z4721" s="139"/>
    </row>
    <row r="4722" spans="22:26">
      <c r="V4722" s="139"/>
      <c r="W4722" s="139"/>
      <c r="X4722" s="139"/>
      <c r="Y4722" s="139"/>
      <c r="Z4722" s="139"/>
    </row>
    <row r="4723" spans="22:26">
      <c r="V4723" s="139"/>
      <c r="W4723" s="139"/>
      <c r="X4723" s="139"/>
      <c r="Y4723" s="139"/>
      <c r="Z4723" s="139"/>
    </row>
    <row r="4724" spans="22:26">
      <c r="V4724" s="139"/>
      <c r="W4724" s="139"/>
      <c r="X4724" s="139"/>
      <c r="Y4724" s="139"/>
      <c r="Z4724" s="139"/>
    </row>
    <row r="4725" spans="22:26">
      <c r="V4725" s="139"/>
      <c r="W4725" s="139"/>
      <c r="X4725" s="139"/>
      <c r="Y4725" s="139"/>
      <c r="Z4725" s="139"/>
    </row>
    <row r="4726" spans="22:26">
      <c r="V4726" s="139"/>
      <c r="W4726" s="139"/>
      <c r="X4726" s="139"/>
      <c r="Y4726" s="139"/>
      <c r="Z4726" s="139"/>
    </row>
    <row r="4727" spans="22:26">
      <c r="V4727" s="139"/>
      <c r="W4727" s="139"/>
      <c r="X4727" s="139"/>
      <c r="Y4727" s="139"/>
      <c r="Z4727" s="139"/>
    </row>
    <row r="4728" spans="22:26">
      <c r="V4728" s="139"/>
      <c r="W4728" s="139"/>
      <c r="X4728" s="139"/>
      <c r="Y4728" s="139"/>
      <c r="Z4728" s="139"/>
    </row>
    <row r="4729" spans="22:26">
      <c r="V4729" s="139"/>
      <c r="W4729" s="139"/>
      <c r="X4729" s="139"/>
      <c r="Y4729" s="139"/>
      <c r="Z4729" s="139"/>
    </row>
    <row r="4730" spans="22:26">
      <c r="V4730" s="139"/>
      <c r="W4730" s="139"/>
      <c r="X4730" s="139"/>
      <c r="Y4730" s="139"/>
      <c r="Z4730" s="139"/>
    </row>
    <row r="4731" spans="22:26">
      <c r="V4731" s="139"/>
      <c r="W4731" s="139"/>
      <c r="X4731" s="139"/>
      <c r="Y4731" s="139"/>
      <c r="Z4731" s="139"/>
    </row>
    <row r="4732" spans="22:26">
      <c r="V4732" s="139"/>
      <c r="W4732" s="139"/>
      <c r="X4732" s="139"/>
      <c r="Y4732" s="139"/>
      <c r="Z4732" s="139"/>
    </row>
    <row r="4733" spans="22:26">
      <c r="V4733" s="139"/>
      <c r="W4733" s="139"/>
      <c r="X4733" s="139"/>
      <c r="Y4733" s="139"/>
      <c r="Z4733" s="139"/>
    </row>
    <row r="4734" spans="22:26">
      <c r="V4734" s="139"/>
      <c r="W4734" s="139"/>
      <c r="X4734" s="139"/>
      <c r="Y4734" s="139"/>
      <c r="Z4734" s="139"/>
    </row>
    <row r="4735" spans="22:26">
      <c r="V4735" s="139"/>
      <c r="W4735" s="139"/>
      <c r="X4735" s="139"/>
      <c r="Y4735" s="139"/>
      <c r="Z4735" s="139"/>
    </row>
    <row r="4736" spans="22:26">
      <c r="V4736" s="139"/>
      <c r="W4736" s="139"/>
      <c r="X4736" s="139"/>
      <c r="Y4736" s="139"/>
      <c r="Z4736" s="139"/>
    </row>
    <row r="4737" spans="22:26">
      <c r="V4737" s="139"/>
      <c r="W4737" s="139"/>
      <c r="X4737" s="139"/>
      <c r="Y4737" s="139"/>
      <c r="Z4737" s="139"/>
    </row>
    <row r="4738" spans="22:26">
      <c r="V4738" s="139"/>
      <c r="W4738" s="139"/>
      <c r="X4738" s="139"/>
      <c r="Y4738" s="139"/>
      <c r="Z4738" s="139"/>
    </row>
    <row r="4739" spans="22:26">
      <c r="V4739" s="139"/>
      <c r="W4739" s="139"/>
      <c r="X4739" s="139"/>
      <c r="Y4739" s="139"/>
      <c r="Z4739" s="139"/>
    </row>
    <row r="4740" spans="22:26">
      <c r="V4740" s="139"/>
      <c r="W4740" s="139"/>
      <c r="X4740" s="139"/>
      <c r="Y4740" s="139"/>
      <c r="Z4740" s="139"/>
    </row>
    <row r="4741" spans="22:26">
      <c r="V4741" s="139"/>
      <c r="W4741" s="139"/>
      <c r="X4741" s="139"/>
      <c r="Y4741" s="139"/>
      <c r="Z4741" s="139"/>
    </row>
    <row r="4742" spans="22:26">
      <c r="V4742" s="139"/>
      <c r="W4742" s="139"/>
      <c r="X4742" s="139"/>
      <c r="Y4742" s="139"/>
      <c r="Z4742" s="139"/>
    </row>
    <row r="4743" spans="22:26">
      <c r="V4743" s="139"/>
      <c r="W4743" s="139"/>
      <c r="X4743" s="139"/>
      <c r="Y4743" s="139"/>
      <c r="Z4743" s="139"/>
    </row>
    <row r="4744" spans="22:26">
      <c r="V4744" s="139"/>
      <c r="W4744" s="139"/>
      <c r="X4744" s="139"/>
      <c r="Y4744" s="139"/>
      <c r="Z4744" s="139"/>
    </row>
    <row r="4745" spans="22:26">
      <c r="V4745" s="139"/>
      <c r="W4745" s="139"/>
      <c r="X4745" s="139"/>
      <c r="Y4745" s="139"/>
      <c r="Z4745" s="139"/>
    </row>
    <row r="4746" spans="22:26">
      <c r="V4746" s="139"/>
      <c r="W4746" s="139"/>
      <c r="X4746" s="139"/>
      <c r="Y4746" s="139"/>
      <c r="Z4746" s="139"/>
    </row>
    <row r="4747" spans="22:26">
      <c r="V4747" s="139"/>
      <c r="W4747" s="139"/>
      <c r="X4747" s="139"/>
      <c r="Y4747" s="139"/>
      <c r="Z4747" s="139"/>
    </row>
    <row r="4748" spans="22:26">
      <c r="V4748" s="139"/>
      <c r="W4748" s="139"/>
      <c r="X4748" s="139"/>
      <c r="Y4748" s="139"/>
      <c r="Z4748" s="139"/>
    </row>
    <row r="4749" spans="22:26">
      <c r="V4749" s="139"/>
      <c r="W4749" s="139"/>
      <c r="X4749" s="139"/>
      <c r="Y4749" s="139"/>
      <c r="Z4749" s="139"/>
    </row>
    <row r="4750" spans="22:26">
      <c r="V4750" s="139"/>
      <c r="W4750" s="139"/>
      <c r="X4750" s="139"/>
      <c r="Y4750" s="139"/>
      <c r="Z4750" s="139"/>
    </row>
    <row r="4751" spans="22:26">
      <c r="V4751" s="139"/>
      <c r="W4751" s="139"/>
      <c r="X4751" s="139"/>
      <c r="Y4751" s="139"/>
      <c r="Z4751" s="139"/>
    </row>
    <row r="4752" spans="22:26">
      <c r="V4752" s="139"/>
      <c r="W4752" s="139"/>
      <c r="X4752" s="139"/>
      <c r="Y4752" s="139"/>
      <c r="Z4752" s="139"/>
    </row>
    <row r="4753" spans="22:26">
      <c r="V4753" s="139"/>
      <c r="W4753" s="139"/>
      <c r="X4753" s="139"/>
      <c r="Y4753" s="139"/>
      <c r="Z4753" s="139"/>
    </row>
    <row r="4754" spans="22:26">
      <c r="V4754" s="139"/>
      <c r="W4754" s="139"/>
      <c r="X4754" s="139"/>
      <c r="Y4754" s="139"/>
      <c r="Z4754" s="139"/>
    </row>
    <row r="4755" spans="22:26">
      <c r="V4755" s="139"/>
      <c r="W4755" s="139"/>
      <c r="X4755" s="139"/>
      <c r="Y4755" s="139"/>
      <c r="Z4755" s="139"/>
    </row>
    <row r="4756" spans="22:26">
      <c r="V4756" s="139"/>
      <c r="W4756" s="139"/>
      <c r="X4756" s="139"/>
      <c r="Y4756" s="139"/>
      <c r="Z4756" s="139"/>
    </row>
    <row r="4757" spans="22:26">
      <c r="V4757" s="139"/>
      <c r="W4757" s="139"/>
      <c r="X4757" s="139"/>
      <c r="Y4757" s="139"/>
      <c r="Z4757" s="139"/>
    </row>
    <row r="4758" spans="22:26">
      <c r="V4758" s="139"/>
      <c r="W4758" s="139"/>
      <c r="X4758" s="139"/>
      <c r="Y4758" s="139"/>
      <c r="Z4758" s="139"/>
    </row>
    <row r="4759" spans="22:26">
      <c r="V4759" s="139"/>
      <c r="W4759" s="139"/>
      <c r="X4759" s="139"/>
      <c r="Y4759" s="139"/>
      <c r="Z4759" s="139"/>
    </row>
    <row r="4760" spans="22:26">
      <c r="V4760" s="139"/>
      <c r="W4760" s="139"/>
      <c r="X4760" s="139"/>
      <c r="Y4760" s="139"/>
      <c r="Z4760" s="139"/>
    </row>
    <row r="4761" spans="22:26">
      <c r="V4761" s="139"/>
      <c r="W4761" s="139"/>
      <c r="X4761" s="139"/>
      <c r="Y4761" s="139"/>
      <c r="Z4761" s="139"/>
    </row>
    <row r="4762" spans="22:26">
      <c r="V4762" s="139"/>
      <c r="W4762" s="139"/>
      <c r="X4762" s="139"/>
      <c r="Y4762" s="139"/>
      <c r="Z4762" s="139"/>
    </row>
    <row r="4763" spans="22:26">
      <c r="V4763" s="139"/>
      <c r="W4763" s="139"/>
      <c r="X4763" s="139"/>
      <c r="Y4763" s="139"/>
      <c r="Z4763" s="139"/>
    </row>
    <row r="4764" spans="22:26">
      <c r="V4764" s="139"/>
      <c r="W4764" s="139"/>
      <c r="X4764" s="139"/>
      <c r="Y4764" s="139"/>
      <c r="Z4764" s="139"/>
    </row>
    <row r="4765" spans="22:26">
      <c r="V4765" s="139"/>
      <c r="W4765" s="139"/>
      <c r="X4765" s="139"/>
      <c r="Y4765" s="139"/>
      <c r="Z4765" s="139"/>
    </row>
    <row r="4766" spans="22:26">
      <c r="V4766" s="139"/>
      <c r="W4766" s="139"/>
      <c r="X4766" s="139"/>
      <c r="Y4766" s="139"/>
      <c r="Z4766" s="139"/>
    </row>
    <row r="4767" spans="22:26">
      <c r="V4767" s="139"/>
      <c r="W4767" s="139"/>
      <c r="X4767" s="139"/>
      <c r="Y4767" s="139"/>
      <c r="Z4767" s="139"/>
    </row>
    <row r="4768" spans="22:26">
      <c r="V4768" s="139"/>
      <c r="W4768" s="139"/>
      <c r="X4768" s="139"/>
      <c r="Y4768" s="139"/>
      <c r="Z4768" s="139"/>
    </row>
    <row r="4769" spans="22:26">
      <c r="V4769" s="139"/>
      <c r="W4769" s="139"/>
      <c r="X4769" s="139"/>
      <c r="Y4769" s="139"/>
      <c r="Z4769" s="139"/>
    </row>
    <row r="4770" spans="22:26">
      <c r="V4770" s="139"/>
      <c r="W4770" s="139"/>
      <c r="X4770" s="139"/>
      <c r="Y4770" s="139"/>
      <c r="Z4770" s="139"/>
    </row>
    <row r="4771" spans="22:26">
      <c r="V4771" s="139"/>
      <c r="W4771" s="139"/>
      <c r="X4771" s="139"/>
      <c r="Y4771" s="139"/>
      <c r="Z4771" s="139"/>
    </row>
    <row r="4772" spans="22:26">
      <c r="V4772" s="139"/>
      <c r="W4772" s="139"/>
      <c r="X4772" s="139"/>
      <c r="Y4772" s="139"/>
      <c r="Z4772" s="139"/>
    </row>
    <row r="4773" spans="22:26">
      <c r="V4773" s="139"/>
      <c r="W4773" s="139"/>
      <c r="X4773" s="139"/>
      <c r="Y4773" s="139"/>
      <c r="Z4773" s="139"/>
    </row>
    <row r="4774" spans="22:26">
      <c r="V4774" s="139"/>
      <c r="W4774" s="139"/>
      <c r="X4774" s="139"/>
      <c r="Y4774" s="139"/>
      <c r="Z4774" s="139"/>
    </row>
    <row r="4775" spans="22:26">
      <c r="V4775" s="139"/>
      <c r="W4775" s="139"/>
      <c r="X4775" s="139"/>
      <c r="Y4775" s="139"/>
      <c r="Z4775" s="139"/>
    </row>
    <row r="4776" spans="22:26">
      <c r="V4776" s="139"/>
      <c r="W4776" s="139"/>
      <c r="X4776" s="139"/>
      <c r="Y4776" s="139"/>
      <c r="Z4776" s="139"/>
    </row>
    <row r="4777" spans="22:26">
      <c r="V4777" s="139"/>
      <c r="W4777" s="139"/>
      <c r="X4777" s="139"/>
      <c r="Y4777" s="139"/>
      <c r="Z4777" s="139"/>
    </row>
    <row r="4778" spans="22:26">
      <c r="V4778" s="139"/>
      <c r="W4778" s="139"/>
      <c r="X4778" s="139"/>
      <c r="Y4778" s="139"/>
      <c r="Z4778" s="139"/>
    </row>
    <row r="4779" spans="22:26">
      <c r="V4779" s="139"/>
      <c r="W4779" s="139"/>
      <c r="X4779" s="139"/>
      <c r="Y4779" s="139"/>
      <c r="Z4779" s="139"/>
    </row>
    <row r="4780" spans="22:26">
      <c r="V4780" s="139"/>
      <c r="W4780" s="139"/>
      <c r="X4780" s="139"/>
      <c r="Y4780" s="139"/>
      <c r="Z4780" s="139"/>
    </row>
    <row r="4781" spans="22:26">
      <c r="V4781" s="139"/>
      <c r="W4781" s="139"/>
      <c r="X4781" s="139"/>
      <c r="Y4781" s="139"/>
      <c r="Z4781" s="139"/>
    </row>
    <row r="4782" spans="22:26">
      <c r="V4782" s="139"/>
      <c r="W4782" s="139"/>
      <c r="X4782" s="139"/>
      <c r="Y4782" s="139"/>
      <c r="Z4782" s="139"/>
    </row>
    <row r="4783" spans="22:26">
      <c r="V4783" s="139"/>
      <c r="W4783" s="139"/>
      <c r="X4783" s="139"/>
      <c r="Y4783" s="139"/>
      <c r="Z4783" s="139"/>
    </row>
    <row r="4784" spans="22:26">
      <c r="V4784" s="139"/>
      <c r="W4784" s="139"/>
      <c r="X4784" s="139"/>
      <c r="Y4784" s="139"/>
      <c r="Z4784" s="139"/>
    </row>
    <row r="4785" spans="22:26">
      <c r="V4785" s="139"/>
      <c r="W4785" s="139"/>
      <c r="X4785" s="139"/>
      <c r="Y4785" s="139"/>
      <c r="Z4785" s="139"/>
    </row>
    <row r="4786" spans="22:26">
      <c r="V4786" s="139"/>
      <c r="W4786" s="139"/>
      <c r="X4786" s="139"/>
      <c r="Y4786" s="139"/>
      <c r="Z4786" s="139"/>
    </row>
    <row r="4787" spans="22:26">
      <c r="V4787" s="139"/>
      <c r="W4787" s="139"/>
      <c r="X4787" s="139"/>
      <c r="Y4787" s="139"/>
      <c r="Z4787" s="139"/>
    </row>
    <row r="4788" spans="22:26">
      <c r="V4788" s="139"/>
      <c r="W4788" s="139"/>
      <c r="X4788" s="139"/>
      <c r="Y4788" s="139"/>
      <c r="Z4788" s="139"/>
    </row>
    <row r="4789" spans="22:26">
      <c r="V4789" s="139"/>
      <c r="W4789" s="139"/>
      <c r="X4789" s="139"/>
      <c r="Y4789" s="139"/>
      <c r="Z4789" s="139"/>
    </row>
    <row r="4790" spans="22:26">
      <c r="V4790" s="139"/>
      <c r="W4790" s="139"/>
      <c r="X4790" s="139"/>
      <c r="Y4790" s="139"/>
      <c r="Z4790" s="139"/>
    </row>
    <row r="4791" spans="22:26">
      <c r="V4791" s="139"/>
      <c r="W4791" s="139"/>
      <c r="X4791" s="139"/>
      <c r="Y4791" s="139"/>
      <c r="Z4791" s="139"/>
    </row>
    <row r="4792" spans="22:26">
      <c r="V4792" s="139"/>
      <c r="W4792" s="139"/>
      <c r="X4792" s="139"/>
      <c r="Y4792" s="139"/>
      <c r="Z4792" s="139"/>
    </row>
    <row r="4793" spans="22:26">
      <c r="V4793" s="139"/>
      <c r="W4793" s="139"/>
      <c r="X4793" s="139"/>
      <c r="Y4793" s="139"/>
      <c r="Z4793" s="139"/>
    </row>
    <row r="4794" spans="22:26">
      <c r="V4794" s="139"/>
      <c r="W4794" s="139"/>
      <c r="X4794" s="139"/>
      <c r="Y4794" s="139"/>
      <c r="Z4794" s="139"/>
    </row>
    <row r="4795" spans="22:26">
      <c r="V4795" s="139"/>
      <c r="W4795" s="139"/>
      <c r="X4795" s="139"/>
      <c r="Y4795" s="139"/>
      <c r="Z4795" s="139"/>
    </row>
    <row r="4796" spans="22:26">
      <c r="V4796" s="139"/>
      <c r="W4796" s="139"/>
      <c r="X4796" s="139"/>
      <c r="Y4796" s="139"/>
      <c r="Z4796" s="139"/>
    </row>
    <row r="4797" spans="22:26">
      <c r="V4797" s="139"/>
      <c r="W4797" s="139"/>
      <c r="X4797" s="139"/>
      <c r="Y4797" s="139"/>
      <c r="Z4797" s="139"/>
    </row>
    <row r="4798" spans="22:26">
      <c r="V4798" s="139"/>
      <c r="W4798" s="139"/>
      <c r="X4798" s="139"/>
      <c r="Y4798" s="139"/>
      <c r="Z4798" s="139"/>
    </row>
    <row r="4799" spans="22:26">
      <c r="V4799" s="139"/>
      <c r="W4799" s="139"/>
      <c r="X4799" s="139"/>
      <c r="Y4799" s="139"/>
      <c r="Z4799" s="139"/>
    </row>
    <row r="4800" spans="22:26">
      <c r="V4800" s="139"/>
      <c r="W4800" s="139"/>
      <c r="X4800" s="139"/>
      <c r="Y4800" s="139"/>
      <c r="Z4800" s="139"/>
    </row>
    <row r="4801" spans="22:26">
      <c r="V4801" s="139"/>
      <c r="W4801" s="139"/>
      <c r="X4801" s="139"/>
      <c r="Y4801" s="139"/>
      <c r="Z4801" s="139"/>
    </row>
    <row r="4802" spans="22:26">
      <c r="V4802" s="139"/>
      <c r="W4802" s="139"/>
      <c r="X4802" s="139"/>
      <c r="Y4802" s="139"/>
      <c r="Z4802" s="139"/>
    </row>
    <row r="4803" spans="22:26">
      <c r="V4803" s="139"/>
      <c r="W4803" s="139"/>
      <c r="X4803" s="139"/>
      <c r="Y4803" s="139"/>
      <c r="Z4803" s="139"/>
    </row>
    <row r="4804" spans="22:26">
      <c r="V4804" s="139"/>
      <c r="W4804" s="139"/>
      <c r="X4804" s="139"/>
      <c r="Y4804" s="139"/>
      <c r="Z4804" s="139"/>
    </row>
    <row r="4805" spans="22:26">
      <c r="V4805" s="139"/>
      <c r="W4805" s="139"/>
      <c r="X4805" s="139"/>
      <c r="Y4805" s="139"/>
      <c r="Z4805" s="139"/>
    </row>
    <row r="4806" spans="22:26">
      <c r="V4806" s="139"/>
      <c r="W4806" s="139"/>
      <c r="X4806" s="139"/>
      <c r="Y4806" s="139"/>
      <c r="Z4806" s="139"/>
    </row>
    <row r="4807" spans="22:26">
      <c r="V4807" s="139"/>
      <c r="W4807" s="139"/>
      <c r="X4807" s="139"/>
      <c r="Y4807" s="139"/>
      <c r="Z4807" s="139"/>
    </row>
    <row r="4808" spans="22:26">
      <c r="V4808" s="139"/>
      <c r="W4808" s="139"/>
      <c r="X4808" s="139"/>
      <c r="Y4808" s="139"/>
      <c r="Z4808" s="139"/>
    </row>
    <row r="4809" spans="22:26">
      <c r="V4809" s="139"/>
      <c r="W4809" s="139"/>
      <c r="X4809" s="139"/>
      <c r="Y4809" s="139"/>
      <c r="Z4809" s="139"/>
    </row>
    <row r="4810" spans="22:26">
      <c r="V4810" s="139"/>
      <c r="W4810" s="139"/>
      <c r="X4810" s="139"/>
      <c r="Y4810" s="139"/>
      <c r="Z4810" s="139"/>
    </row>
    <row r="4811" spans="22:26">
      <c r="V4811" s="139"/>
      <c r="W4811" s="139"/>
      <c r="X4811" s="139"/>
      <c r="Y4811" s="139"/>
      <c r="Z4811" s="139"/>
    </row>
    <row r="4812" spans="22:26">
      <c r="V4812" s="139"/>
      <c r="W4812" s="139"/>
      <c r="X4812" s="139"/>
      <c r="Y4812" s="139"/>
      <c r="Z4812" s="139"/>
    </row>
    <row r="4813" spans="22:26">
      <c r="V4813" s="139"/>
      <c r="W4813" s="139"/>
      <c r="X4813" s="139"/>
      <c r="Y4813" s="139"/>
      <c r="Z4813" s="139"/>
    </row>
    <row r="4814" spans="22:26">
      <c r="V4814" s="139"/>
      <c r="W4814" s="139"/>
      <c r="X4814" s="139"/>
      <c r="Y4814" s="139"/>
      <c r="Z4814" s="139"/>
    </row>
    <row r="4815" spans="22:26">
      <c r="V4815" s="139"/>
      <c r="W4815" s="139"/>
      <c r="X4815" s="139"/>
      <c r="Y4815" s="139"/>
      <c r="Z4815" s="139"/>
    </row>
    <row r="4816" spans="22:26">
      <c r="V4816" s="139"/>
      <c r="W4816" s="139"/>
      <c r="X4816" s="139"/>
      <c r="Y4816" s="139"/>
      <c r="Z4816" s="139"/>
    </row>
    <row r="4817" spans="22:26">
      <c r="V4817" s="139"/>
      <c r="W4817" s="139"/>
      <c r="X4817" s="139"/>
      <c r="Y4817" s="139"/>
      <c r="Z4817" s="139"/>
    </row>
    <row r="4818" spans="22:26">
      <c r="V4818" s="139"/>
      <c r="W4818" s="139"/>
      <c r="X4818" s="139"/>
      <c r="Y4818" s="139"/>
      <c r="Z4818" s="139"/>
    </row>
    <row r="4819" spans="22:26">
      <c r="V4819" s="139"/>
      <c r="W4819" s="139"/>
      <c r="X4819" s="139"/>
      <c r="Y4819" s="139"/>
      <c r="Z4819" s="139"/>
    </row>
    <row r="4820" spans="22:26">
      <c r="V4820" s="139"/>
      <c r="W4820" s="139"/>
      <c r="X4820" s="139"/>
      <c r="Y4820" s="139"/>
      <c r="Z4820" s="139"/>
    </row>
    <row r="4821" spans="22:26">
      <c r="V4821" s="139"/>
      <c r="W4821" s="139"/>
      <c r="X4821" s="139"/>
      <c r="Y4821" s="139"/>
      <c r="Z4821" s="139"/>
    </row>
    <row r="4822" spans="22:26">
      <c r="V4822" s="139"/>
      <c r="W4822" s="139"/>
      <c r="X4822" s="139"/>
      <c r="Y4822" s="139"/>
      <c r="Z4822" s="139"/>
    </row>
    <row r="4823" spans="22:26">
      <c r="V4823" s="139"/>
      <c r="W4823" s="139"/>
      <c r="X4823" s="139"/>
      <c r="Y4823" s="139"/>
      <c r="Z4823" s="139"/>
    </row>
    <row r="4824" spans="22:26">
      <c r="V4824" s="139"/>
      <c r="W4824" s="139"/>
      <c r="X4824" s="139"/>
      <c r="Y4824" s="139"/>
      <c r="Z4824" s="139"/>
    </row>
    <row r="4825" spans="22:26">
      <c r="V4825" s="139"/>
      <c r="W4825" s="139"/>
      <c r="X4825" s="139"/>
      <c r="Y4825" s="139"/>
      <c r="Z4825" s="139"/>
    </row>
    <row r="4826" spans="22:26">
      <c r="V4826" s="139"/>
      <c r="W4826" s="139"/>
      <c r="X4826" s="139"/>
      <c r="Y4826" s="139"/>
      <c r="Z4826" s="139"/>
    </row>
    <row r="4827" spans="22:26">
      <c r="V4827" s="139"/>
      <c r="W4827" s="139"/>
      <c r="X4827" s="139"/>
      <c r="Y4827" s="139"/>
      <c r="Z4827" s="139"/>
    </row>
    <row r="4828" spans="22:26">
      <c r="V4828" s="139"/>
      <c r="W4828" s="139"/>
      <c r="X4828" s="139"/>
      <c r="Y4828" s="139"/>
      <c r="Z4828" s="139"/>
    </row>
    <row r="4829" spans="22:26">
      <c r="V4829" s="139"/>
      <c r="W4829" s="139"/>
      <c r="X4829" s="139"/>
      <c r="Y4829" s="139"/>
      <c r="Z4829" s="139"/>
    </row>
    <row r="4830" spans="22:26">
      <c r="V4830" s="139"/>
      <c r="W4830" s="139"/>
      <c r="X4830" s="139"/>
      <c r="Y4830" s="139"/>
      <c r="Z4830" s="139"/>
    </row>
    <row r="4831" spans="22:26">
      <c r="V4831" s="139"/>
      <c r="W4831" s="139"/>
      <c r="X4831" s="139"/>
      <c r="Y4831" s="139"/>
      <c r="Z4831" s="139"/>
    </row>
    <row r="4832" spans="22:26">
      <c r="V4832" s="139"/>
      <c r="W4832" s="139"/>
      <c r="X4832" s="139"/>
      <c r="Y4832" s="139"/>
      <c r="Z4832" s="139"/>
    </row>
    <row r="4833" spans="22:26">
      <c r="V4833" s="139"/>
      <c r="W4833" s="139"/>
      <c r="X4833" s="139"/>
      <c r="Y4833" s="139"/>
      <c r="Z4833" s="139"/>
    </row>
    <row r="4834" spans="22:26">
      <c r="V4834" s="139"/>
      <c r="W4834" s="139"/>
      <c r="X4834" s="139"/>
      <c r="Y4834" s="139"/>
      <c r="Z4834" s="139"/>
    </row>
    <row r="4835" spans="22:26">
      <c r="V4835" s="139"/>
      <c r="W4835" s="139"/>
      <c r="X4835" s="139"/>
      <c r="Y4835" s="139"/>
      <c r="Z4835" s="139"/>
    </row>
    <row r="4836" spans="22:26">
      <c r="V4836" s="139"/>
      <c r="W4836" s="139"/>
      <c r="X4836" s="139"/>
      <c r="Y4836" s="139"/>
      <c r="Z4836" s="139"/>
    </row>
    <row r="4837" spans="22:26">
      <c r="V4837" s="139"/>
      <c r="W4837" s="139"/>
      <c r="X4837" s="139"/>
      <c r="Y4837" s="139"/>
      <c r="Z4837" s="139"/>
    </row>
    <row r="4838" spans="22:26">
      <c r="V4838" s="139"/>
      <c r="W4838" s="139"/>
      <c r="X4838" s="139"/>
      <c r="Y4838" s="139"/>
      <c r="Z4838" s="139"/>
    </row>
    <row r="4839" spans="22:26">
      <c r="V4839" s="139"/>
      <c r="W4839" s="139"/>
      <c r="X4839" s="139"/>
      <c r="Y4839" s="139"/>
      <c r="Z4839" s="139"/>
    </row>
    <row r="4840" spans="22:26">
      <c r="V4840" s="139"/>
      <c r="W4840" s="139"/>
      <c r="X4840" s="139"/>
      <c r="Y4840" s="139"/>
      <c r="Z4840" s="139"/>
    </row>
    <row r="4841" spans="22:26">
      <c r="V4841" s="139"/>
      <c r="W4841" s="139"/>
      <c r="X4841" s="139"/>
      <c r="Y4841" s="139"/>
      <c r="Z4841" s="139"/>
    </row>
    <row r="4842" spans="22:26">
      <c r="V4842" s="139"/>
      <c r="W4842" s="139"/>
      <c r="X4842" s="139"/>
      <c r="Y4842" s="139"/>
      <c r="Z4842" s="139"/>
    </row>
    <row r="4843" spans="22:26">
      <c r="V4843" s="139"/>
      <c r="W4843" s="139"/>
      <c r="X4843" s="139"/>
      <c r="Y4843" s="139"/>
      <c r="Z4843" s="139"/>
    </row>
    <row r="4844" spans="22:26">
      <c r="V4844" s="139"/>
      <c r="W4844" s="139"/>
      <c r="X4844" s="139"/>
      <c r="Y4844" s="139"/>
      <c r="Z4844" s="139"/>
    </row>
    <row r="4845" spans="22:26">
      <c r="V4845" s="139"/>
      <c r="W4845" s="139"/>
      <c r="X4845" s="139"/>
      <c r="Y4845" s="139"/>
      <c r="Z4845" s="139"/>
    </row>
    <row r="4846" spans="22:26">
      <c r="V4846" s="139"/>
      <c r="W4846" s="139"/>
      <c r="X4846" s="139"/>
      <c r="Y4846" s="139"/>
      <c r="Z4846" s="139"/>
    </row>
    <row r="4847" spans="22:26">
      <c r="V4847" s="139"/>
      <c r="W4847" s="139"/>
      <c r="X4847" s="139"/>
      <c r="Y4847" s="139"/>
      <c r="Z4847" s="139"/>
    </row>
    <row r="4848" spans="22:26">
      <c r="V4848" s="139"/>
      <c r="W4848" s="139"/>
      <c r="X4848" s="139"/>
      <c r="Y4848" s="139"/>
      <c r="Z4848" s="139"/>
    </row>
    <row r="4849" spans="22:26">
      <c r="V4849" s="139"/>
      <c r="W4849" s="139"/>
      <c r="X4849" s="139"/>
      <c r="Y4849" s="139"/>
      <c r="Z4849" s="139"/>
    </row>
    <row r="4850" spans="22:26">
      <c r="V4850" s="139"/>
      <c r="W4850" s="139"/>
      <c r="X4850" s="139"/>
      <c r="Y4850" s="139"/>
      <c r="Z4850" s="139"/>
    </row>
    <row r="4851" spans="22:26">
      <c r="V4851" s="139"/>
      <c r="W4851" s="139"/>
      <c r="X4851" s="139"/>
      <c r="Y4851" s="139"/>
      <c r="Z4851" s="139"/>
    </row>
    <row r="4852" spans="22:26">
      <c r="V4852" s="139"/>
      <c r="W4852" s="139"/>
      <c r="X4852" s="139"/>
      <c r="Y4852" s="139"/>
      <c r="Z4852" s="139"/>
    </row>
    <row r="4853" spans="22:26">
      <c r="V4853" s="139"/>
      <c r="W4853" s="139"/>
      <c r="X4853" s="139"/>
      <c r="Y4853" s="139"/>
      <c r="Z4853" s="139"/>
    </row>
    <row r="4854" spans="22:26">
      <c r="V4854" s="139"/>
      <c r="W4854" s="139"/>
      <c r="X4854" s="139"/>
      <c r="Y4854" s="139"/>
      <c r="Z4854" s="139"/>
    </row>
    <row r="4855" spans="22:26">
      <c r="V4855" s="139"/>
      <c r="W4855" s="139"/>
      <c r="X4855" s="139"/>
      <c r="Y4855" s="139"/>
      <c r="Z4855" s="139"/>
    </row>
    <row r="4856" spans="22:26">
      <c r="V4856" s="139"/>
      <c r="W4856" s="139"/>
      <c r="X4856" s="139"/>
      <c r="Y4856" s="139"/>
      <c r="Z4856" s="139"/>
    </row>
    <row r="4857" spans="22:26">
      <c r="V4857" s="139"/>
      <c r="W4857" s="139"/>
      <c r="X4857" s="139"/>
      <c r="Y4857" s="139"/>
      <c r="Z4857" s="139"/>
    </row>
    <row r="4858" spans="22:26">
      <c r="V4858" s="139"/>
      <c r="W4858" s="139"/>
      <c r="X4858" s="139"/>
      <c r="Y4858" s="139"/>
      <c r="Z4858" s="139"/>
    </row>
    <row r="4859" spans="22:26">
      <c r="V4859" s="139"/>
      <c r="W4859" s="139"/>
      <c r="X4859" s="139"/>
      <c r="Y4859" s="139"/>
      <c r="Z4859" s="139"/>
    </row>
    <row r="4860" spans="22:26">
      <c r="V4860" s="139"/>
      <c r="W4860" s="139"/>
      <c r="X4860" s="139"/>
      <c r="Y4860" s="139"/>
      <c r="Z4860" s="139"/>
    </row>
    <row r="4861" spans="22:26">
      <c r="V4861" s="139"/>
      <c r="W4861" s="139"/>
      <c r="X4861" s="139"/>
      <c r="Y4861" s="139"/>
      <c r="Z4861" s="139"/>
    </row>
    <row r="4862" spans="22:26">
      <c r="V4862" s="139"/>
      <c r="W4862" s="139"/>
      <c r="X4862" s="139"/>
      <c r="Y4862" s="139"/>
      <c r="Z4862" s="139"/>
    </row>
    <row r="4863" spans="22:26">
      <c r="V4863" s="139"/>
      <c r="W4863" s="139"/>
      <c r="X4863" s="139"/>
      <c r="Y4863" s="139"/>
      <c r="Z4863" s="139"/>
    </row>
    <row r="4864" spans="22:26">
      <c r="V4864" s="139"/>
      <c r="W4864" s="139"/>
      <c r="X4864" s="139"/>
      <c r="Y4864" s="139"/>
      <c r="Z4864" s="139"/>
    </row>
    <row r="4865" spans="22:26">
      <c r="V4865" s="139"/>
      <c r="W4865" s="139"/>
      <c r="X4865" s="139"/>
      <c r="Y4865" s="139"/>
      <c r="Z4865" s="139"/>
    </row>
    <row r="4866" spans="22:26">
      <c r="V4866" s="139"/>
      <c r="W4866" s="139"/>
      <c r="X4866" s="139"/>
      <c r="Y4866" s="139"/>
      <c r="Z4866" s="139"/>
    </row>
    <row r="4867" spans="22:26">
      <c r="V4867" s="139"/>
      <c r="W4867" s="139"/>
      <c r="X4867" s="139"/>
      <c r="Y4867" s="139"/>
      <c r="Z4867" s="139"/>
    </row>
    <row r="4868" spans="22:26">
      <c r="V4868" s="139"/>
      <c r="W4868" s="139"/>
      <c r="X4868" s="139"/>
      <c r="Y4868" s="139"/>
      <c r="Z4868" s="139"/>
    </row>
    <row r="4869" spans="22:26">
      <c r="V4869" s="139"/>
      <c r="W4869" s="139"/>
      <c r="X4869" s="139"/>
      <c r="Y4869" s="139"/>
      <c r="Z4869" s="139"/>
    </row>
    <row r="4870" spans="22:26">
      <c r="V4870" s="139"/>
      <c r="W4870" s="139"/>
      <c r="X4870" s="139"/>
      <c r="Y4870" s="139"/>
      <c r="Z4870" s="139"/>
    </row>
    <row r="4871" spans="22:26">
      <c r="V4871" s="139"/>
      <c r="W4871" s="139"/>
      <c r="X4871" s="139"/>
      <c r="Y4871" s="139"/>
      <c r="Z4871" s="139"/>
    </row>
    <row r="4872" spans="22:26">
      <c r="V4872" s="139"/>
      <c r="W4872" s="139"/>
      <c r="X4872" s="139"/>
      <c r="Y4872" s="139"/>
      <c r="Z4872" s="139"/>
    </row>
    <row r="4873" spans="22:26">
      <c r="V4873" s="139"/>
      <c r="W4873" s="139"/>
      <c r="X4873" s="139"/>
      <c r="Y4873" s="139"/>
      <c r="Z4873" s="139"/>
    </row>
    <row r="4874" spans="22:26">
      <c r="V4874" s="139"/>
      <c r="W4874" s="139"/>
      <c r="X4874" s="139"/>
      <c r="Y4874" s="139"/>
      <c r="Z4874" s="139"/>
    </row>
    <row r="4875" spans="22:26">
      <c r="V4875" s="139"/>
      <c r="W4875" s="139"/>
      <c r="X4875" s="139"/>
      <c r="Y4875" s="139"/>
      <c r="Z4875" s="139"/>
    </row>
    <row r="4876" spans="22:26">
      <c r="V4876" s="139"/>
      <c r="W4876" s="139"/>
      <c r="X4876" s="139"/>
      <c r="Y4876" s="139"/>
      <c r="Z4876" s="139"/>
    </row>
    <row r="4877" spans="22:26">
      <c r="V4877" s="139"/>
      <c r="W4877" s="139"/>
      <c r="X4877" s="139"/>
      <c r="Y4877" s="139"/>
      <c r="Z4877" s="139"/>
    </row>
    <row r="4878" spans="22:26">
      <c r="V4878" s="139"/>
      <c r="W4878" s="139"/>
      <c r="X4878" s="139"/>
      <c r="Y4878" s="139"/>
      <c r="Z4878" s="139"/>
    </row>
    <row r="4879" spans="22:26">
      <c r="V4879" s="139"/>
      <c r="W4879" s="139"/>
      <c r="X4879" s="139"/>
      <c r="Y4879" s="139"/>
      <c r="Z4879" s="139"/>
    </row>
    <row r="4880" spans="22:26">
      <c r="V4880" s="139"/>
      <c r="W4880" s="139"/>
      <c r="X4880" s="139"/>
      <c r="Y4880" s="139"/>
      <c r="Z4880" s="139"/>
    </row>
    <row r="4881" spans="22:26">
      <c r="V4881" s="139"/>
      <c r="W4881" s="139"/>
      <c r="X4881" s="139"/>
      <c r="Y4881" s="139"/>
      <c r="Z4881" s="139"/>
    </row>
    <row r="4882" spans="22:26">
      <c r="V4882" s="139"/>
      <c r="W4882" s="139"/>
      <c r="X4882" s="139"/>
      <c r="Y4882" s="139"/>
      <c r="Z4882" s="139"/>
    </row>
    <row r="4883" spans="22:26">
      <c r="V4883" s="139"/>
      <c r="W4883" s="139"/>
      <c r="X4883" s="139"/>
      <c r="Y4883" s="139"/>
      <c r="Z4883" s="139"/>
    </row>
    <row r="4884" spans="22:26">
      <c r="V4884" s="139"/>
      <c r="W4884" s="139"/>
      <c r="X4884" s="139"/>
      <c r="Y4884" s="139"/>
      <c r="Z4884" s="139"/>
    </row>
    <row r="4885" spans="22:26">
      <c r="V4885" s="139"/>
      <c r="W4885" s="139"/>
      <c r="X4885" s="139"/>
      <c r="Y4885" s="139"/>
      <c r="Z4885" s="139"/>
    </row>
    <row r="4886" spans="22:26">
      <c r="V4886" s="139"/>
      <c r="W4886" s="139"/>
      <c r="X4886" s="139"/>
      <c r="Y4886" s="139"/>
      <c r="Z4886" s="139"/>
    </row>
    <row r="4887" spans="22:26">
      <c r="V4887" s="139"/>
      <c r="W4887" s="139"/>
      <c r="X4887" s="139"/>
      <c r="Y4887" s="139"/>
      <c r="Z4887" s="139"/>
    </row>
    <row r="4888" spans="22:26">
      <c r="V4888" s="139"/>
      <c r="W4888" s="139"/>
      <c r="X4888" s="139"/>
      <c r="Y4888" s="139"/>
      <c r="Z4888" s="139"/>
    </row>
    <row r="4889" spans="22:26">
      <c r="V4889" s="139"/>
      <c r="W4889" s="139"/>
      <c r="X4889" s="139"/>
      <c r="Y4889" s="139"/>
      <c r="Z4889" s="139"/>
    </row>
    <row r="4890" spans="22:26">
      <c r="V4890" s="139"/>
      <c r="W4890" s="139"/>
      <c r="X4890" s="139"/>
      <c r="Y4890" s="139"/>
      <c r="Z4890" s="139"/>
    </row>
    <row r="4891" spans="22:26">
      <c r="V4891" s="139"/>
      <c r="W4891" s="139"/>
      <c r="X4891" s="139"/>
      <c r="Y4891" s="139"/>
      <c r="Z4891" s="139"/>
    </row>
    <row r="4892" spans="22:26">
      <c r="V4892" s="139"/>
      <c r="W4892" s="139"/>
      <c r="X4892" s="139"/>
      <c r="Y4892" s="139"/>
      <c r="Z4892" s="139"/>
    </row>
    <row r="4893" spans="22:26">
      <c r="V4893" s="139"/>
      <c r="W4893" s="139"/>
      <c r="X4893" s="139"/>
      <c r="Y4893" s="139"/>
      <c r="Z4893" s="139"/>
    </row>
    <row r="4894" spans="22:26">
      <c r="V4894" s="139"/>
      <c r="W4894" s="139"/>
      <c r="X4894" s="139"/>
      <c r="Y4894" s="139"/>
      <c r="Z4894" s="139"/>
    </row>
    <row r="4895" spans="22:26">
      <c r="V4895" s="139"/>
      <c r="W4895" s="139"/>
      <c r="X4895" s="139"/>
      <c r="Y4895" s="139"/>
      <c r="Z4895" s="139"/>
    </row>
    <row r="4896" spans="22:26">
      <c r="V4896" s="139"/>
      <c r="W4896" s="139"/>
      <c r="X4896" s="139"/>
      <c r="Y4896" s="139"/>
      <c r="Z4896" s="139"/>
    </row>
    <row r="4897" spans="22:26">
      <c r="V4897" s="139"/>
      <c r="W4897" s="139"/>
      <c r="X4897" s="139"/>
      <c r="Y4897" s="139"/>
      <c r="Z4897" s="139"/>
    </row>
    <row r="4898" spans="22:26">
      <c r="V4898" s="139"/>
      <c r="W4898" s="139"/>
      <c r="X4898" s="139"/>
      <c r="Y4898" s="139"/>
      <c r="Z4898" s="139"/>
    </row>
    <row r="4899" spans="22:26">
      <c r="V4899" s="139"/>
      <c r="W4899" s="139"/>
      <c r="X4899" s="139"/>
      <c r="Y4899" s="139"/>
      <c r="Z4899" s="139"/>
    </row>
    <row r="4900" spans="22:26">
      <c r="V4900" s="139"/>
      <c r="W4900" s="139"/>
      <c r="X4900" s="139"/>
      <c r="Y4900" s="139"/>
      <c r="Z4900" s="139"/>
    </row>
    <row r="4901" spans="22:26">
      <c r="V4901" s="139"/>
      <c r="W4901" s="139"/>
      <c r="X4901" s="139"/>
      <c r="Y4901" s="139"/>
      <c r="Z4901" s="139"/>
    </row>
    <row r="4902" spans="22:26">
      <c r="V4902" s="139"/>
      <c r="W4902" s="139"/>
      <c r="X4902" s="139"/>
      <c r="Y4902" s="139"/>
      <c r="Z4902" s="139"/>
    </row>
    <row r="4903" spans="22:26">
      <c r="V4903" s="139"/>
      <c r="W4903" s="139"/>
      <c r="X4903" s="139"/>
      <c r="Y4903" s="139"/>
      <c r="Z4903" s="139"/>
    </row>
    <row r="4904" spans="22:26">
      <c r="V4904" s="139"/>
      <c r="W4904" s="139"/>
      <c r="X4904" s="139"/>
      <c r="Y4904" s="139"/>
      <c r="Z4904" s="139"/>
    </row>
    <row r="4905" spans="22:26">
      <c r="V4905" s="139"/>
      <c r="W4905" s="139"/>
      <c r="X4905" s="139"/>
      <c r="Y4905" s="139"/>
      <c r="Z4905" s="139"/>
    </row>
    <row r="4906" spans="22:26">
      <c r="V4906" s="139"/>
      <c r="W4906" s="139"/>
      <c r="X4906" s="139"/>
      <c r="Y4906" s="139"/>
      <c r="Z4906" s="139"/>
    </row>
    <row r="4907" spans="22:26">
      <c r="V4907" s="139"/>
      <c r="W4907" s="139"/>
      <c r="X4907" s="139"/>
      <c r="Y4907" s="139"/>
      <c r="Z4907" s="139"/>
    </row>
    <row r="4908" spans="22:26">
      <c r="V4908" s="139"/>
      <c r="W4908" s="139"/>
      <c r="X4908" s="139"/>
      <c r="Y4908" s="139"/>
      <c r="Z4908" s="139"/>
    </row>
    <row r="4909" spans="22:26">
      <c r="V4909" s="139"/>
      <c r="W4909" s="139"/>
      <c r="X4909" s="139"/>
      <c r="Y4909" s="139"/>
      <c r="Z4909" s="139"/>
    </row>
    <row r="4910" spans="22:26">
      <c r="V4910" s="139"/>
      <c r="W4910" s="139"/>
      <c r="X4910" s="139"/>
      <c r="Y4910" s="139"/>
      <c r="Z4910" s="139"/>
    </row>
    <row r="4911" spans="22:26">
      <c r="V4911" s="139"/>
      <c r="W4911" s="139"/>
      <c r="X4911" s="139"/>
      <c r="Y4911" s="139"/>
      <c r="Z4911" s="139"/>
    </row>
    <row r="4912" spans="22:26">
      <c r="V4912" s="139"/>
      <c r="W4912" s="139"/>
      <c r="X4912" s="139"/>
      <c r="Y4912" s="139"/>
      <c r="Z4912" s="139"/>
    </row>
    <row r="4913" spans="22:26">
      <c r="V4913" s="139"/>
      <c r="W4913" s="139"/>
      <c r="X4913" s="139"/>
      <c r="Y4913" s="139"/>
      <c r="Z4913" s="139"/>
    </row>
    <row r="4914" spans="22:26">
      <c r="V4914" s="139"/>
      <c r="W4914" s="139"/>
      <c r="X4914" s="139"/>
      <c r="Y4914" s="139"/>
      <c r="Z4914" s="139"/>
    </row>
    <row r="4915" spans="22:26">
      <c r="V4915" s="139"/>
      <c r="W4915" s="139"/>
      <c r="X4915" s="139"/>
      <c r="Y4915" s="139"/>
      <c r="Z4915" s="139"/>
    </row>
    <row r="4916" spans="22:26">
      <c r="V4916" s="139"/>
      <c r="W4916" s="139"/>
      <c r="X4916" s="139"/>
      <c r="Y4916" s="139"/>
      <c r="Z4916" s="139"/>
    </row>
    <row r="4917" spans="22:26">
      <c r="V4917" s="139"/>
      <c r="W4917" s="139"/>
      <c r="X4917" s="139"/>
      <c r="Y4917" s="139"/>
      <c r="Z4917" s="139"/>
    </row>
    <row r="4918" spans="22:26">
      <c r="V4918" s="139"/>
      <c r="W4918" s="139"/>
      <c r="X4918" s="139"/>
      <c r="Y4918" s="139"/>
      <c r="Z4918" s="139"/>
    </row>
    <row r="4919" spans="22:26">
      <c r="V4919" s="139"/>
      <c r="W4919" s="139"/>
      <c r="X4919" s="139"/>
      <c r="Y4919" s="139"/>
      <c r="Z4919" s="139"/>
    </row>
    <row r="4920" spans="22:26">
      <c r="V4920" s="139"/>
      <c r="W4920" s="139"/>
      <c r="X4920" s="139"/>
      <c r="Y4920" s="139"/>
      <c r="Z4920" s="139"/>
    </row>
    <row r="4921" spans="22:26">
      <c r="V4921" s="139"/>
      <c r="W4921" s="139"/>
      <c r="X4921" s="139"/>
      <c r="Y4921" s="139"/>
      <c r="Z4921" s="139"/>
    </row>
    <row r="4922" spans="22:26">
      <c r="V4922" s="139"/>
      <c r="W4922" s="139"/>
      <c r="X4922" s="139"/>
      <c r="Y4922" s="139"/>
      <c r="Z4922" s="139"/>
    </row>
    <row r="4923" spans="22:26">
      <c r="V4923" s="139"/>
      <c r="W4923" s="139"/>
      <c r="X4923" s="139"/>
      <c r="Y4923" s="139"/>
      <c r="Z4923" s="139"/>
    </row>
    <row r="4924" spans="22:26">
      <c r="V4924" s="139"/>
      <c r="W4924" s="139"/>
      <c r="X4924" s="139"/>
      <c r="Y4924" s="139"/>
      <c r="Z4924" s="139"/>
    </row>
    <row r="4925" spans="22:26">
      <c r="V4925" s="139"/>
      <c r="W4925" s="139"/>
      <c r="X4925" s="139"/>
      <c r="Y4925" s="139"/>
      <c r="Z4925" s="139"/>
    </row>
    <row r="4926" spans="22:26">
      <c r="V4926" s="139"/>
      <c r="W4926" s="139"/>
      <c r="X4926" s="139"/>
      <c r="Y4926" s="139"/>
      <c r="Z4926" s="139"/>
    </row>
    <row r="4927" spans="22:26">
      <c r="V4927" s="139"/>
      <c r="W4927" s="139"/>
      <c r="X4927" s="139"/>
      <c r="Y4927" s="139"/>
      <c r="Z4927" s="139"/>
    </row>
    <row r="4928" spans="22:26">
      <c r="V4928" s="139"/>
      <c r="W4928" s="139"/>
      <c r="X4928" s="139"/>
      <c r="Y4928" s="139"/>
      <c r="Z4928" s="139"/>
    </row>
    <row r="4929" spans="22:26">
      <c r="V4929" s="139"/>
      <c r="W4929" s="139"/>
      <c r="X4929" s="139"/>
      <c r="Y4929" s="139"/>
      <c r="Z4929" s="139"/>
    </row>
    <row r="4930" spans="22:26">
      <c r="V4930" s="139"/>
      <c r="W4930" s="139"/>
      <c r="X4930" s="139"/>
      <c r="Y4930" s="139"/>
      <c r="Z4930" s="139"/>
    </row>
    <row r="4931" spans="22:26">
      <c r="V4931" s="139"/>
      <c r="W4931" s="139"/>
      <c r="X4931" s="139"/>
      <c r="Y4931" s="139"/>
      <c r="Z4931" s="139"/>
    </row>
    <row r="4932" spans="22:26">
      <c r="V4932" s="139"/>
      <c r="W4932" s="139"/>
      <c r="X4932" s="139"/>
      <c r="Y4932" s="139"/>
      <c r="Z4932" s="139"/>
    </row>
    <row r="4933" spans="22:26">
      <c r="V4933" s="139"/>
      <c r="W4933" s="139"/>
      <c r="X4933" s="139"/>
      <c r="Y4933" s="139"/>
      <c r="Z4933" s="139"/>
    </row>
    <row r="4934" spans="22:26">
      <c r="V4934" s="139"/>
      <c r="W4934" s="139"/>
      <c r="X4934" s="139"/>
      <c r="Y4934" s="139"/>
      <c r="Z4934" s="139"/>
    </row>
    <row r="4935" spans="22:26">
      <c r="V4935" s="139"/>
      <c r="W4935" s="139"/>
      <c r="X4935" s="139"/>
      <c r="Y4935" s="139"/>
      <c r="Z4935" s="139"/>
    </row>
    <row r="4936" spans="22:26">
      <c r="V4936" s="139"/>
      <c r="W4936" s="139"/>
      <c r="X4936" s="139"/>
      <c r="Y4936" s="139"/>
      <c r="Z4936" s="139"/>
    </row>
    <row r="4937" spans="22:26">
      <c r="V4937" s="139"/>
      <c r="W4937" s="139"/>
      <c r="X4937" s="139"/>
      <c r="Y4937" s="139"/>
      <c r="Z4937" s="139"/>
    </row>
    <row r="4938" spans="22:26">
      <c r="V4938" s="139"/>
      <c r="W4938" s="139"/>
      <c r="X4938" s="139"/>
      <c r="Y4938" s="139"/>
      <c r="Z4938" s="139"/>
    </row>
    <row r="4939" spans="22:26">
      <c r="V4939" s="139"/>
      <c r="W4939" s="139"/>
      <c r="X4939" s="139"/>
      <c r="Y4939" s="139"/>
      <c r="Z4939" s="139"/>
    </row>
    <row r="4940" spans="22:26">
      <c r="V4940" s="139"/>
      <c r="W4940" s="139"/>
      <c r="X4940" s="139"/>
      <c r="Y4940" s="139"/>
      <c r="Z4940" s="139"/>
    </row>
    <row r="4941" spans="22:26">
      <c r="V4941" s="139"/>
      <c r="W4941" s="139"/>
      <c r="X4941" s="139"/>
      <c r="Y4941" s="139"/>
      <c r="Z4941" s="139"/>
    </row>
    <row r="4942" spans="22:26">
      <c r="V4942" s="139"/>
      <c r="W4942" s="139"/>
      <c r="X4942" s="139"/>
      <c r="Y4942" s="139"/>
      <c r="Z4942" s="139"/>
    </row>
    <row r="4943" spans="22:26">
      <c r="V4943" s="139"/>
      <c r="W4943" s="139"/>
      <c r="X4943" s="139"/>
      <c r="Y4943" s="139"/>
      <c r="Z4943" s="139"/>
    </row>
    <row r="4944" spans="22:26">
      <c r="V4944" s="139"/>
      <c r="W4944" s="139"/>
      <c r="X4944" s="139"/>
      <c r="Y4944" s="139"/>
      <c r="Z4944" s="139"/>
    </row>
    <row r="4945" spans="22:26">
      <c r="V4945" s="139"/>
      <c r="W4945" s="139"/>
      <c r="X4945" s="139"/>
      <c r="Y4945" s="139"/>
      <c r="Z4945" s="139"/>
    </row>
    <row r="4946" spans="22:26">
      <c r="V4946" s="139"/>
      <c r="W4946" s="139"/>
      <c r="X4946" s="139"/>
      <c r="Y4946" s="139"/>
      <c r="Z4946" s="139"/>
    </row>
    <row r="4947" spans="22:26">
      <c r="V4947" s="139"/>
      <c r="W4947" s="139"/>
      <c r="X4947" s="139"/>
      <c r="Y4947" s="139"/>
      <c r="Z4947" s="139"/>
    </row>
    <row r="4948" spans="22:26">
      <c r="V4948" s="139"/>
      <c r="W4948" s="139"/>
      <c r="X4948" s="139"/>
      <c r="Y4948" s="139"/>
      <c r="Z4948" s="139"/>
    </row>
    <row r="4949" spans="22:26">
      <c r="V4949" s="139"/>
      <c r="W4949" s="139"/>
      <c r="X4949" s="139"/>
      <c r="Y4949" s="139"/>
      <c r="Z4949" s="139"/>
    </row>
    <row r="4950" spans="22:26">
      <c r="V4950" s="139"/>
      <c r="W4950" s="139"/>
      <c r="X4950" s="139"/>
      <c r="Y4950" s="139"/>
      <c r="Z4950" s="139"/>
    </row>
    <row r="4951" spans="22:26">
      <c r="V4951" s="139"/>
      <c r="W4951" s="139"/>
      <c r="X4951" s="139"/>
      <c r="Y4951" s="139"/>
      <c r="Z4951" s="139"/>
    </row>
    <row r="4952" spans="22:26">
      <c r="V4952" s="139"/>
      <c r="W4952" s="139"/>
      <c r="X4952" s="139"/>
      <c r="Y4952" s="139"/>
      <c r="Z4952" s="139"/>
    </row>
    <row r="4953" spans="22:26">
      <c r="V4953" s="139"/>
      <c r="W4953" s="139"/>
      <c r="X4953" s="139"/>
      <c r="Y4953" s="139"/>
      <c r="Z4953" s="139"/>
    </row>
    <row r="4954" spans="22:26">
      <c r="V4954" s="139"/>
      <c r="W4954" s="139"/>
      <c r="X4954" s="139"/>
      <c r="Y4954" s="139"/>
      <c r="Z4954" s="139"/>
    </row>
    <row r="4955" spans="22:26">
      <c r="V4955" s="139"/>
      <c r="W4955" s="139"/>
      <c r="X4955" s="139"/>
      <c r="Y4955" s="139"/>
      <c r="Z4955" s="139"/>
    </row>
    <row r="4956" spans="22:26">
      <c r="V4956" s="139"/>
      <c r="W4956" s="139"/>
      <c r="X4956" s="139"/>
      <c r="Y4956" s="139"/>
      <c r="Z4956" s="139"/>
    </row>
    <row r="4957" spans="22:26">
      <c r="V4957" s="139"/>
      <c r="W4957" s="139"/>
      <c r="X4957" s="139"/>
      <c r="Y4957" s="139"/>
      <c r="Z4957" s="139"/>
    </row>
    <row r="4958" spans="22:26">
      <c r="V4958" s="139"/>
      <c r="W4958" s="139"/>
      <c r="X4958" s="139"/>
      <c r="Y4958" s="139"/>
      <c r="Z4958" s="139"/>
    </row>
    <row r="4959" spans="22:26">
      <c r="V4959" s="139"/>
      <c r="W4959" s="139"/>
      <c r="X4959" s="139"/>
      <c r="Y4959" s="139"/>
      <c r="Z4959" s="139"/>
    </row>
    <row r="4960" spans="22:26">
      <c r="V4960" s="139"/>
      <c r="W4960" s="139"/>
      <c r="X4960" s="139"/>
      <c r="Y4960" s="139"/>
      <c r="Z4960" s="139"/>
    </row>
    <row r="4961" spans="22:26">
      <c r="V4961" s="139"/>
      <c r="W4961" s="139"/>
      <c r="X4961" s="139"/>
      <c r="Y4961" s="139"/>
      <c r="Z4961" s="139"/>
    </row>
    <row r="4962" spans="22:26">
      <c r="V4962" s="139"/>
      <c r="W4962" s="139"/>
      <c r="X4962" s="139"/>
      <c r="Y4962" s="139"/>
      <c r="Z4962" s="139"/>
    </row>
    <row r="4963" spans="22:26">
      <c r="V4963" s="139"/>
      <c r="W4963" s="139"/>
      <c r="X4963" s="139"/>
      <c r="Y4963" s="139"/>
      <c r="Z4963" s="139"/>
    </row>
    <row r="4964" spans="22:26">
      <c r="V4964" s="139"/>
      <c r="W4964" s="139"/>
      <c r="X4964" s="139"/>
      <c r="Y4964" s="139"/>
      <c r="Z4964" s="139"/>
    </row>
    <row r="4965" spans="22:26">
      <c r="V4965" s="139"/>
      <c r="W4965" s="139"/>
      <c r="X4965" s="139"/>
      <c r="Y4965" s="139"/>
      <c r="Z4965" s="139"/>
    </row>
    <row r="4966" spans="22:26">
      <c r="V4966" s="139"/>
      <c r="W4966" s="139"/>
      <c r="X4966" s="139"/>
      <c r="Y4966" s="139"/>
      <c r="Z4966" s="139"/>
    </row>
    <row r="4967" spans="22:26">
      <c r="V4967" s="139"/>
      <c r="W4967" s="139"/>
      <c r="X4967" s="139"/>
      <c r="Y4967" s="139"/>
      <c r="Z4967" s="139"/>
    </row>
    <row r="4968" spans="22:26">
      <c r="V4968" s="139"/>
      <c r="W4968" s="139"/>
      <c r="X4968" s="139"/>
      <c r="Y4968" s="139"/>
      <c r="Z4968" s="139"/>
    </row>
    <row r="4969" spans="22:26">
      <c r="V4969" s="139"/>
      <c r="W4969" s="139"/>
      <c r="X4969" s="139"/>
      <c r="Y4969" s="139"/>
      <c r="Z4969" s="139"/>
    </row>
    <row r="4970" spans="22:26">
      <c r="V4970" s="139"/>
      <c r="W4970" s="139"/>
      <c r="X4970" s="139"/>
      <c r="Y4970" s="139"/>
      <c r="Z4970" s="139"/>
    </row>
    <row r="4971" spans="22:26">
      <c r="V4971" s="139"/>
      <c r="W4971" s="139"/>
      <c r="X4971" s="139"/>
      <c r="Y4971" s="139"/>
      <c r="Z4971" s="139"/>
    </row>
    <row r="4972" spans="22:26">
      <c r="V4972" s="139"/>
      <c r="W4972" s="139"/>
      <c r="X4972" s="139"/>
      <c r="Y4972" s="139"/>
      <c r="Z4972" s="139"/>
    </row>
    <row r="4973" spans="22:26">
      <c r="V4973" s="139"/>
      <c r="W4973" s="139"/>
      <c r="X4973" s="139"/>
      <c r="Y4973" s="139"/>
      <c r="Z4973" s="139"/>
    </row>
    <row r="4974" spans="22:26">
      <c r="V4974" s="139"/>
      <c r="W4974" s="139"/>
      <c r="X4974" s="139"/>
      <c r="Y4974" s="139"/>
      <c r="Z4974" s="139"/>
    </row>
    <row r="4975" spans="22:26">
      <c r="V4975" s="139"/>
      <c r="W4975" s="139"/>
      <c r="X4975" s="139"/>
      <c r="Y4975" s="139"/>
      <c r="Z4975" s="139"/>
    </row>
    <row r="4976" spans="22:26">
      <c r="V4976" s="139"/>
      <c r="W4976" s="139"/>
      <c r="X4976" s="139"/>
      <c r="Y4976" s="139"/>
      <c r="Z4976" s="139"/>
    </row>
    <row r="4977" spans="22:26">
      <c r="V4977" s="139"/>
      <c r="W4977" s="139"/>
      <c r="X4977" s="139"/>
      <c r="Y4977" s="139"/>
      <c r="Z4977" s="139"/>
    </row>
    <row r="4978" spans="22:26">
      <c r="V4978" s="139"/>
      <c r="W4978" s="139"/>
      <c r="X4978" s="139"/>
      <c r="Y4978" s="139"/>
      <c r="Z4978" s="139"/>
    </row>
    <row r="4979" spans="22:26">
      <c r="V4979" s="139"/>
      <c r="W4979" s="139"/>
      <c r="X4979" s="139"/>
      <c r="Y4979" s="139"/>
      <c r="Z4979" s="139"/>
    </row>
    <row r="4980" spans="22:26">
      <c r="V4980" s="139"/>
      <c r="W4980" s="139"/>
      <c r="X4980" s="139"/>
      <c r="Y4980" s="139"/>
      <c r="Z4980" s="139"/>
    </row>
    <row r="4981" spans="22:26">
      <c r="V4981" s="139"/>
      <c r="W4981" s="139"/>
      <c r="X4981" s="139"/>
      <c r="Y4981" s="139"/>
      <c r="Z4981" s="139"/>
    </row>
    <row r="4982" spans="22:26">
      <c r="V4982" s="139"/>
      <c r="W4982" s="139"/>
      <c r="X4982" s="139"/>
      <c r="Y4982" s="139"/>
      <c r="Z4982" s="139"/>
    </row>
    <row r="4983" spans="22:26">
      <c r="V4983" s="139"/>
      <c r="W4983" s="139"/>
      <c r="X4983" s="139"/>
      <c r="Y4983" s="139"/>
      <c r="Z4983" s="139"/>
    </row>
    <row r="4984" spans="22:26">
      <c r="V4984" s="139"/>
      <c r="W4984" s="139"/>
      <c r="X4984" s="139"/>
      <c r="Y4984" s="139"/>
      <c r="Z4984" s="139"/>
    </row>
    <row r="4985" spans="22:26">
      <c r="V4985" s="139"/>
      <c r="W4985" s="139"/>
      <c r="X4985" s="139"/>
      <c r="Y4985" s="139"/>
      <c r="Z4985" s="139"/>
    </row>
    <row r="4986" spans="22:26">
      <c r="V4986" s="139"/>
      <c r="W4986" s="139"/>
      <c r="X4986" s="139"/>
      <c r="Y4986" s="139"/>
      <c r="Z4986" s="139"/>
    </row>
    <row r="4987" spans="22:26">
      <c r="V4987" s="139"/>
      <c r="W4987" s="139"/>
      <c r="X4987" s="139"/>
      <c r="Y4987" s="139"/>
      <c r="Z4987" s="139"/>
    </row>
    <row r="4988" spans="22:26">
      <c r="V4988" s="139"/>
      <c r="W4988" s="139"/>
      <c r="X4988" s="139"/>
      <c r="Y4988" s="139"/>
      <c r="Z4988" s="139"/>
    </row>
    <row r="4989" spans="22:26">
      <c r="V4989" s="139"/>
      <c r="W4989" s="139"/>
      <c r="X4989" s="139"/>
      <c r="Y4989" s="139"/>
      <c r="Z4989" s="139"/>
    </row>
    <row r="4990" spans="22:26">
      <c r="V4990" s="139"/>
      <c r="W4990" s="139"/>
      <c r="X4990" s="139"/>
      <c r="Y4990" s="139"/>
      <c r="Z4990" s="139"/>
    </row>
    <row r="4991" spans="22:26">
      <c r="V4991" s="139"/>
      <c r="W4991" s="139"/>
      <c r="X4991" s="139"/>
      <c r="Y4991" s="139"/>
      <c r="Z4991" s="139"/>
    </row>
    <row r="4992" spans="22:26">
      <c r="V4992" s="139"/>
      <c r="W4992" s="139"/>
      <c r="X4992" s="139"/>
      <c r="Y4992" s="139"/>
      <c r="Z4992" s="139"/>
    </row>
    <row r="4993" spans="22:26">
      <c r="V4993" s="139"/>
      <c r="W4993" s="139"/>
      <c r="X4993" s="139"/>
      <c r="Y4993" s="139"/>
      <c r="Z4993" s="139"/>
    </row>
    <row r="4994" spans="22:26">
      <c r="V4994" s="139"/>
      <c r="W4994" s="139"/>
      <c r="X4994" s="139"/>
      <c r="Y4994" s="139"/>
      <c r="Z4994" s="139"/>
    </row>
    <row r="4995" spans="22:26">
      <c r="V4995" s="139"/>
      <c r="W4995" s="139"/>
      <c r="X4995" s="139"/>
      <c r="Y4995" s="139"/>
      <c r="Z4995" s="139"/>
    </row>
    <row r="4996" spans="22:26">
      <c r="V4996" s="139"/>
      <c r="W4996" s="139"/>
      <c r="X4996" s="139"/>
      <c r="Y4996" s="139"/>
      <c r="Z4996" s="139"/>
    </row>
    <row r="4997" spans="22:26">
      <c r="V4997" s="139"/>
      <c r="W4997" s="139"/>
      <c r="X4997" s="139"/>
      <c r="Y4997" s="139"/>
      <c r="Z4997" s="139"/>
    </row>
    <row r="4998" spans="22:26">
      <c r="V4998" s="139"/>
      <c r="W4998" s="139"/>
      <c r="X4998" s="139"/>
      <c r="Y4998" s="139"/>
      <c r="Z4998" s="139"/>
    </row>
    <row r="4999" spans="22:26">
      <c r="V4999" s="139"/>
      <c r="W4999" s="139"/>
      <c r="X4999" s="139"/>
      <c r="Y4999" s="139"/>
      <c r="Z4999" s="139"/>
    </row>
    <row r="5000" spans="22:26">
      <c r="V5000" s="139"/>
      <c r="W5000" s="139"/>
      <c r="X5000" s="139"/>
      <c r="Y5000" s="139"/>
      <c r="Z5000" s="139"/>
    </row>
    <row r="5001" spans="22:26">
      <c r="V5001" s="139"/>
      <c r="W5001" s="139"/>
      <c r="X5001" s="139"/>
      <c r="Y5001" s="139"/>
      <c r="Z5001" s="139"/>
    </row>
    <row r="5002" spans="22:26">
      <c r="V5002" s="139"/>
      <c r="W5002" s="139"/>
      <c r="X5002" s="139"/>
      <c r="Y5002" s="139"/>
      <c r="Z5002" s="139"/>
    </row>
    <row r="5003" spans="22:26">
      <c r="V5003" s="139"/>
      <c r="W5003" s="139"/>
      <c r="X5003" s="139"/>
      <c r="Y5003" s="139"/>
      <c r="Z5003" s="139"/>
    </row>
    <row r="5004" spans="22:26">
      <c r="V5004" s="139"/>
      <c r="W5004" s="139"/>
      <c r="X5004" s="139"/>
      <c r="Y5004" s="139"/>
      <c r="Z5004" s="139"/>
    </row>
    <row r="5005" spans="22:26">
      <c r="V5005" s="139"/>
      <c r="W5005" s="139"/>
      <c r="X5005" s="139"/>
      <c r="Y5005" s="139"/>
      <c r="Z5005" s="139"/>
    </row>
    <row r="5006" spans="22:26">
      <c r="V5006" s="139"/>
      <c r="W5006" s="139"/>
      <c r="X5006" s="139"/>
      <c r="Y5006" s="139"/>
      <c r="Z5006" s="139"/>
    </row>
    <row r="5007" spans="22:26">
      <c r="V5007" s="139"/>
      <c r="W5007" s="139"/>
      <c r="X5007" s="139"/>
      <c r="Y5007" s="139"/>
      <c r="Z5007" s="139"/>
    </row>
    <row r="5008" spans="22:26">
      <c r="V5008" s="139"/>
      <c r="W5008" s="139"/>
      <c r="X5008" s="139"/>
      <c r="Y5008" s="139"/>
      <c r="Z5008" s="139"/>
    </row>
    <row r="5009" spans="22:26">
      <c r="V5009" s="139"/>
      <c r="W5009" s="139"/>
      <c r="X5009" s="139"/>
      <c r="Y5009" s="139"/>
      <c r="Z5009" s="139"/>
    </row>
    <row r="5010" spans="22:26">
      <c r="V5010" s="139"/>
      <c r="W5010" s="139"/>
      <c r="X5010" s="139"/>
      <c r="Y5010" s="139"/>
      <c r="Z5010" s="139"/>
    </row>
    <row r="5011" spans="22:26">
      <c r="V5011" s="139"/>
      <c r="W5011" s="139"/>
      <c r="X5011" s="139"/>
      <c r="Y5011" s="139"/>
      <c r="Z5011" s="139"/>
    </row>
    <row r="5012" spans="22:26">
      <c r="V5012" s="139"/>
      <c r="W5012" s="139"/>
      <c r="X5012" s="139"/>
      <c r="Y5012" s="139"/>
      <c r="Z5012" s="139"/>
    </row>
    <row r="5013" spans="22:26">
      <c r="V5013" s="139"/>
      <c r="W5013" s="139"/>
      <c r="X5013" s="139"/>
      <c r="Y5013" s="139"/>
      <c r="Z5013" s="139"/>
    </row>
    <row r="5014" spans="22:26">
      <c r="V5014" s="139"/>
      <c r="W5014" s="139"/>
      <c r="X5014" s="139"/>
      <c r="Y5014" s="139"/>
      <c r="Z5014" s="139"/>
    </row>
    <row r="5015" spans="22:26">
      <c r="V5015" s="139"/>
      <c r="W5015" s="139"/>
      <c r="X5015" s="139"/>
      <c r="Y5015" s="139"/>
      <c r="Z5015" s="139"/>
    </row>
    <row r="5016" spans="22:26">
      <c r="V5016" s="139"/>
      <c r="W5016" s="139"/>
      <c r="X5016" s="139"/>
      <c r="Y5016" s="139"/>
      <c r="Z5016" s="139"/>
    </row>
    <row r="5017" spans="22:26">
      <c r="V5017" s="139"/>
      <c r="W5017" s="139"/>
      <c r="X5017" s="139"/>
      <c r="Y5017" s="139"/>
      <c r="Z5017" s="139"/>
    </row>
    <row r="5018" spans="22:26">
      <c r="V5018" s="139"/>
      <c r="W5018" s="139"/>
      <c r="X5018" s="139"/>
      <c r="Y5018" s="139"/>
      <c r="Z5018" s="139"/>
    </row>
    <row r="5019" spans="22:26">
      <c r="V5019" s="139"/>
      <c r="W5019" s="139"/>
      <c r="X5019" s="139"/>
      <c r="Y5019" s="139"/>
      <c r="Z5019" s="139"/>
    </row>
    <row r="5020" spans="22:26">
      <c r="V5020" s="139"/>
      <c r="W5020" s="139"/>
      <c r="X5020" s="139"/>
      <c r="Y5020" s="139"/>
      <c r="Z5020" s="139"/>
    </row>
    <row r="5021" spans="22:26">
      <c r="V5021" s="139"/>
      <c r="W5021" s="139"/>
      <c r="X5021" s="139"/>
      <c r="Y5021" s="139"/>
      <c r="Z5021" s="139"/>
    </row>
    <row r="5022" spans="22:26">
      <c r="V5022" s="139"/>
      <c r="W5022" s="139"/>
      <c r="X5022" s="139"/>
      <c r="Y5022" s="139"/>
      <c r="Z5022" s="139"/>
    </row>
    <row r="5023" spans="22:26">
      <c r="V5023" s="139"/>
      <c r="W5023" s="139"/>
      <c r="X5023" s="139"/>
      <c r="Y5023" s="139"/>
      <c r="Z5023" s="139"/>
    </row>
    <row r="5024" spans="22:26">
      <c r="V5024" s="139"/>
      <c r="W5024" s="139"/>
      <c r="X5024" s="139"/>
      <c r="Y5024" s="139"/>
      <c r="Z5024" s="139"/>
    </row>
    <row r="5025" spans="22:26">
      <c r="V5025" s="139"/>
      <c r="W5025" s="139"/>
      <c r="X5025" s="139"/>
      <c r="Y5025" s="139"/>
      <c r="Z5025" s="139"/>
    </row>
    <row r="5026" spans="22:26">
      <c r="V5026" s="139"/>
      <c r="W5026" s="139"/>
      <c r="X5026" s="139"/>
      <c r="Y5026" s="139"/>
      <c r="Z5026" s="139"/>
    </row>
    <row r="5027" spans="22:26">
      <c r="V5027" s="139"/>
      <c r="W5027" s="139"/>
      <c r="X5027" s="139"/>
      <c r="Y5027" s="139"/>
      <c r="Z5027" s="139"/>
    </row>
    <row r="5028" spans="22:26">
      <c r="V5028" s="139"/>
      <c r="W5028" s="139"/>
      <c r="X5028" s="139"/>
      <c r="Y5028" s="139"/>
      <c r="Z5028" s="139"/>
    </row>
    <row r="5029" spans="22:26">
      <c r="V5029" s="139"/>
      <c r="W5029" s="139"/>
      <c r="X5029" s="139"/>
      <c r="Y5029" s="139"/>
      <c r="Z5029" s="139"/>
    </row>
    <row r="5030" spans="22:26">
      <c r="V5030" s="139"/>
      <c r="W5030" s="139"/>
      <c r="X5030" s="139"/>
      <c r="Y5030" s="139"/>
      <c r="Z5030" s="139"/>
    </row>
    <row r="5031" spans="22:26">
      <c r="V5031" s="139"/>
      <c r="W5031" s="139"/>
      <c r="X5031" s="139"/>
      <c r="Y5031" s="139"/>
      <c r="Z5031" s="139"/>
    </row>
    <row r="5032" spans="22:26">
      <c r="V5032" s="139"/>
      <c r="W5032" s="139"/>
      <c r="X5032" s="139"/>
      <c r="Y5032" s="139"/>
      <c r="Z5032" s="139"/>
    </row>
    <row r="5033" spans="22:26">
      <c r="V5033" s="139"/>
      <c r="W5033" s="139"/>
      <c r="X5033" s="139"/>
      <c r="Y5033" s="139"/>
      <c r="Z5033" s="139"/>
    </row>
    <row r="5034" spans="22:26">
      <c r="V5034" s="139"/>
      <c r="W5034" s="139"/>
      <c r="X5034" s="139"/>
      <c r="Y5034" s="139"/>
      <c r="Z5034" s="139"/>
    </row>
    <row r="5035" spans="22:26">
      <c r="V5035" s="139"/>
      <c r="W5035" s="139"/>
      <c r="X5035" s="139"/>
      <c r="Y5035" s="139"/>
      <c r="Z5035" s="139"/>
    </row>
    <row r="5036" spans="22:26">
      <c r="V5036" s="139"/>
      <c r="W5036" s="139"/>
      <c r="X5036" s="139"/>
      <c r="Y5036" s="139"/>
      <c r="Z5036" s="139"/>
    </row>
    <row r="5037" spans="22:26">
      <c r="V5037" s="139"/>
      <c r="W5037" s="139"/>
      <c r="X5037" s="139"/>
      <c r="Y5037" s="139"/>
      <c r="Z5037" s="139"/>
    </row>
    <row r="5038" spans="22:26">
      <c r="V5038" s="139"/>
      <c r="W5038" s="139"/>
      <c r="X5038" s="139"/>
      <c r="Y5038" s="139"/>
      <c r="Z5038" s="139"/>
    </row>
    <row r="5039" spans="22:26">
      <c r="V5039" s="139"/>
      <c r="W5039" s="139"/>
      <c r="X5039" s="139"/>
      <c r="Y5039" s="139"/>
      <c r="Z5039" s="139"/>
    </row>
    <row r="5040" spans="22:26">
      <c r="V5040" s="139"/>
      <c r="W5040" s="139"/>
      <c r="X5040" s="139"/>
      <c r="Y5040" s="139"/>
      <c r="Z5040" s="139"/>
    </row>
    <row r="5041" spans="22:26">
      <c r="V5041" s="139"/>
      <c r="W5041" s="139"/>
      <c r="X5041" s="139"/>
      <c r="Y5041" s="139"/>
      <c r="Z5041" s="139"/>
    </row>
    <row r="5042" spans="22:26">
      <c r="V5042" s="139"/>
      <c r="W5042" s="139"/>
      <c r="X5042" s="139"/>
      <c r="Y5042" s="139"/>
      <c r="Z5042" s="139"/>
    </row>
    <row r="5043" spans="22:26">
      <c r="V5043" s="139"/>
      <c r="W5043" s="139"/>
      <c r="X5043" s="139"/>
      <c r="Y5043" s="139"/>
      <c r="Z5043" s="139"/>
    </row>
    <row r="5044" spans="22:26">
      <c r="V5044" s="139"/>
      <c r="W5044" s="139"/>
      <c r="X5044" s="139"/>
      <c r="Y5044" s="139"/>
      <c r="Z5044" s="139"/>
    </row>
    <row r="5045" spans="22:26">
      <c r="V5045" s="139"/>
      <c r="W5045" s="139"/>
      <c r="X5045" s="139"/>
      <c r="Y5045" s="139"/>
      <c r="Z5045" s="139"/>
    </row>
    <row r="5046" spans="22:26">
      <c r="V5046" s="139"/>
      <c r="W5046" s="139"/>
      <c r="X5046" s="139"/>
      <c r="Y5046" s="139"/>
      <c r="Z5046" s="139"/>
    </row>
    <row r="5047" spans="22:26">
      <c r="V5047" s="139"/>
      <c r="W5047" s="139"/>
      <c r="X5047" s="139"/>
      <c r="Y5047" s="139"/>
      <c r="Z5047" s="139"/>
    </row>
    <row r="5048" spans="22:26">
      <c r="V5048" s="139"/>
      <c r="W5048" s="139"/>
      <c r="X5048" s="139"/>
      <c r="Y5048" s="139"/>
      <c r="Z5048" s="139"/>
    </row>
    <row r="5049" spans="22:26">
      <c r="V5049" s="139"/>
      <c r="W5049" s="139"/>
      <c r="X5049" s="139"/>
      <c r="Y5049" s="139"/>
      <c r="Z5049" s="139"/>
    </row>
    <row r="5050" spans="22:26">
      <c r="V5050" s="139"/>
      <c r="W5050" s="139"/>
      <c r="X5050" s="139"/>
      <c r="Y5050" s="139"/>
      <c r="Z5050" s="139"/>
    </row>
    <row r="5051" spans="22:26">
      <c r="V5051" s="139"/>
      <c r="W5051" s="139"/>
      <c r="X5051" s="139"/>
      <c r="Y5051" s="139"/>
      <c r="Z5051" s="139"/>
    </row>
    <row r="5052" spans="22:26">
      <c r="V5052" s="139"/>
      <c r="W5052" s="139"/>
      <c r="X5052" s="139"/>
      <c r="Y5052" s="139"/>
      <c r="Z5052" s="139"/>
    </row>
    <row r="5053" spans="22:26">
      <c r="V5053" s="139"/>
      <c r="W5053" s="139"/>
      <c r="X5053" s="139"/>
      <c r="Y5053" s="139"/>
      <c r="Z5053" s="139"/>
    </row>
    <row r="5054" spans="22:26">
      <c r="V5054" s="139"/>
      <c r="W5054" s="139"/>
      <c r="X5054" s="139"/>
      <c r="Y5054" s="139"/>
      <c r="Z5054" s="139"/>
    </row>
    <row r="5055" spans="22:26">
      <c r="V5055" s="139"/>
      <c r="W5055" s="139"/>
      <c r="X5055" s="139"/>
      <c r="Y5055" s="139"/>
      <c r="Z5055" s="139"/>
    </row>
    <row r="5056" spans="22:26">
      <c r="V5056" s="139"/>
      <c r="W5056" s="139"/>
      <c r="X5056" s="139"/>
      <c r="Y5056" s="139"/>
      <c r="Z5056" s="139"/>
    </row>
    <row r="5057" spans="22:26">
      <c r="V5057" s="139"/>
      <c r="W5057" s="139"/>
      <c r="X5057" s="139"/>
      <c r="Y5057" s="139"/>
      <c r="Z5057" s="139"/>
    </row>
    <row r="5058" spans="22:26">
      <c r="V5058" s="139"/>
      <c r="W5058" s="139"/>
      <c r="X5058" s="139"/>
      <c r="Y5058" s="139"/>
      <c r="Z5058" s="139"/>
    </row>
    <row r="5059" spans="22:26">
      <c r="V5059" s="139"/>
      <c r="W5059" s="139"/>
      <c r="X5059" s="139"/>
      <c r="Y5059" s="139"/>
      <c r="Z5059" s="139"/>
    </row>
    <row r="5060" spans="22:26">
      <c r="V5060" s="139"/>
      <c r="W5060" s="139"/>
      <c r="X5060" s="139"/>
      <c r="Y5060" s="139"/>
      <c r="Z5060" s="139"/>
    </row>
    <row r="5061" spans="22:26">
      <c r="V5061" s="139"/>
      <c r="W5061" s="139"/>
      <c r="X5061" s="139"/>
      <c r="Y5061" s="139"/>
      <c r="Z5061" s="139"/>
    </row>
    <row r="5062" spans="22:26">
      <c r="V5062" s="139"/>
      <c r="W5062" s="139"/>
      <c r="X5062" s="139"/>
      <c r="Y5062" s="139"/>
      <c r="Z5062" s="139"/>
    </row>
    <row r="5063" spans="22:26">
      <c r="V5063" s="139"/>
      <c r="W5063" s="139"/>
      <c r="X5063" s="139"/>
      <c r="Y5063" s="139"/>
      <c r="Z5063" s="139"/>
    </row>
    <row r="5064" spans="22:26">
      <c r="V5064" s="139"/>
      <c r="W5064" s="139"/>
      <c r="X5064" s="139"/>
      <c r="Y5064" s="139"/>
      <c r="Z5064" s="139"/>
    </row>
    <row r="5065" spans="22:26">
      <c r="V5065" s="139"/>
      <c r="W5065" s="139"/>
      <c r="X5065" s="139"/>
      <c r="Y5065" s="139"/>
      <c r="Z5065" s="139"/>
    </row>
    <row r="5066" spans="22:26">
      <c r="V5066" s="139"/>
      <c r="W5066" s="139"/>
      <c r="X5066" s="139"/>
      <c r="Y5066" s="139"/>
      <c r="Z5066" s="139"/>
    </row>
    <row r="5067" spans="22:26">
      <c r="V5067" s="139"/>
      <c r="W5067" s="139"/>
      <c r="X5067" s="139"/>
      <c r="Y5067" s="139"/>
      <c r="Z5067" s="139"/>
    </row>
    <row r="5068" spans="22:26">
      <c r="V5068" s="139"/>
      <c r="W5068" s="139"/>
      <c r="X5068" s="139"/>
      <c r="Y5068" s="139"/>
      <c r="Z5068" s="139"/>
    </row>
    <row r="5069" spans="22:26">
      <c r="V5069" s="139"/>
      <c r="W5069" s="139"/>
      <c r="X5069" s="139"/>
      <c r="Y5069" s="139"/>
      <c r="Z5069" s="139"/>
    </row>
    <row r="5070" spans="22:26">
      <c r="V5070" s="139"/>
      <c r="W5070" s="139"/>
      <c r="X5070" s="139"/>
      <c r="Y5070" s="139"/>
      <c r="Z5070" s="139"/>
    </row>
    <row r="5071" spans="22:26">
      <c r="V5071" s="139"/>
      <c r="W5071" s="139"/>
      <c r="X5071" s="139"/>
      <c r="Y5071" s="139"/>
      <c r="Z5071" s="139"/>
    </row>
    <row r="5072" spans="22:26">
      <c r="V5072" s="139"/>
      <c r="W5072" s="139"/>
      <c r="X5072" s="139"/>
      <c r="Y5072" s="139"/>
      <c r="Z5072" s="139"/>
    </row>
    <row r="5073" spans="22:26">
      <c r="V5073" s="139"/>
      <c r="W5073" s="139"/>
      <c r="X5073" s="139"/>
      <c r="Y5073" s="139"/>
      <c r="Z5073" s="139"/>
    </row>
    <row r="5074" spans="22:26">
      <c r="V5074" s="139"/>
      <c r="W5074" s="139"/>
      <c r="X5074" s="139"/>
      <c r="Y5074" s="139"/>
      <c r="Z5074" s="139"/>
    </row>
    <row r="5075" spans="22:26">
      <c r="V5075" s="139"/>
      <c r="W5075" s="139"/>
      <c r="X5075" s="139"/>
      <c r="Y5075" s="139"/>
      <c r="Z5075" s="139"/>
    </row>
    <row r="5076" spans="22:26">
      <c r="V5076" s="139"/>
      <c r="W5076" s="139"/>
      <c r="X5076" s="139"/>
      <c r="Y5076" s="139"/>
      <c r="Z5076" s="139"/>
    </row>
    <row r="5077" spans="22:26">
      <c r="V5077" s="139"/>
      <c r="W5077" s="139"/>
      <c r="X5077" s="139"/>
      <c r="Y5077" s="139"/>
      <c r="Z5077" s="139"/>
    </row>
    <row r="5078" spans="22:26">
      <c r="V5078" s="139"/>
      <c r="W5078" s="139"/>
      <c r="X5078" s="139"/>
      <c r="Y5078" s="139"/>
      <c r="Z5078" s="139"/>
    </row>
    <row r="5079" spans="22:26">
      <c r="V5079" s="139"/>
      <c r="W5079" s="139"/>
      <c r="X5079" s="139"/>
      <c r="Y5079" s="139"/>
      <c r="Z5079" s="139"/>
    </row>
    <row r="5080" spans="22:26">
      <c r="V5080" s="139"/>
      <c r="W5080" s="139"/>
      <c r="X5080" s="139"/>
      <c r="Y5080" s="139"/>
      <c r="Z5080" s="139"/>
    </row>
    <row r="5081" spans="22:26">
      <c r="V5081" s="139"/>
      <c r="W5081" s="139"/>
      <c r="X5081" s="139"/>
      <c r="Y5081" s="139"/>
      <c r="Z5081" s="139"/>
    </row>
    <row r="5082" spans="22:26">
      <c r="V5082" s="139"/>
      <c r="W5082" s="139"/>
      <c r="X5082" s="139"/>
      <c r="Y5082" s="139"/>
      <c r="Z5082" s="139"/>
    </row>
    <row r="5083" spans="22:26">
      <c r="V5083" s="139"/>
      <c r="W5083" s="139"/>
      <c r="X5083" s="139"/>
      <c r="Y5083" s="139"/>
      <c r="Z5083" s="139"/>
    </row>
    <row r="5084" spans="22:26">
      <c r="V5084" s="139"/>
      <c r="W5084" s="139"/>
      <c r="X5084" s="139"/>
      <c r="Y5084" s="139"/>
      <c r="Z5084" s="139"/>
    </row>
    <row r="5085" spans="22:26">
      <c r="V5085" s="139"/>
      <c r="W5085" s="139"/>
      <c r="X5085" s="139"/>
      <c r="Y5085" s="139"/>
      <c r="Z5085" s="139"/>
    </row>
    <row r="5086" spans="22:26">
      <c r="V5086" s="139"/>
      <c r="W5086" s="139"/>
      <c r="X5086" s="139"/>
      <c r="Y5086" s="139"/>
      <c r="Z5086" s="139"/>
    </row>
    <row r="5087" spans="22:26">
      <c r="V5087" s="139"/>
      <c r="W5087" s="139"/>
      <c r="X5087" s="139"/>
      <c r="Y5087" s="139"/>
      <c r="Z5087" s="139"/>
    </row>
    <row r="5088" spans="22:26">
      <c r="V5088" s="139"/>
      <c r="W5088" s="139"/>
      <c r="X5088" s="139"/>
      <c r="Y5088" s="139"/>
      <c r="Z5088" s="139"/>
    </row>
    <row r="5089" spans="22:26">
      <c r="V5089" s="139"/>
      <c r="W5089" s="139"/>
      <c r="X5089" s="139"/>
      <c r="Y5089" s="139"/>
      <c r="Z5089" s="139"/>
    </row>
    <row r="5090" spans="22:26">
      <c r="V5090" s="139"/>
      <c r="W5090" s="139"/>
      <c r="X5090" s="139"/>
      <c r="Y5090" s="139"/>
      <c r="Z5090" s="139"/>
    </row>
    <row r="5091" spans="22:26">
      <c r="V5091" s="139"/>
      <c r="W5091" s="139"/>
      <c r="X5091" s="139"/>
      <c r="Y5091" s="139"/>
      <c r="Z5091" s="139"/>
    </row>
    <row r="5092" spans="22:26">
      <c r="V5092" s="139"/>
      <c r="W5092" s="139"/>
      <c r="X5092" s="139"/>
      <c r="Y5092" s="139"/>
      <c r="Z5092" s="139"/>
    </row>
    <row r="5093" spans="22:26">
      <c r="V5093" s="139"/>
      <c r="W5093" s="139"/>
      <c r="X5093" s="139"/>
      <c r="Y5093" s="139"/>
      <c r="Z5093" s="139"/>
    </row>
    <row r="5094" spans="22:26">
      <c r="V5094" s="139"/>
      <c r="W5094" s="139"/>
      <c r="X5094" s="139"/>
      <c r="Y5094" s="139"/>
      <c r="Z5094" s="139"/>
    </row>
    <row r="5095" spans="22:26">
      <c r="V5095" s="139"/>
      <c r="W5095" s="139"/>
      <c r="X5095" s="139"/>
      <c r="Y5095" s="139"/>
      <c r="Z5095" s="139"/>
    </row>
    <row r="5096" spans="22:26">
      <c r="V5096" s="139"/>
      <c r="W5096" s="139"/>
      <c r="X5096" s="139"/>
      <c r="Y5096" s="139"/>
      <c r="Z5096" s="139"/>
    </row>
    <row r="5097" spans="22:26">
      <c r="V5097" s="139"/>
      <c r="W5097" s="139"/>
      <c r="X5097" s="139"/>
      <c r="Y5097" s="139"/>
      <c r="Z5097" s="139"/>
    </row>
    <row r="5098" spans="22:26">
      <c r="V5098" s="139"/>
      <c r="W5098" s="139"/>
      <c r="X5098" s="139"/>
      <c r="Y5098" s="139"/>
      <c r="Z5098" s="139"/>
    </row>
    <row r="5099" spans="22:26">
      <c r="V5099" s="139"/>
      <c r="W5099" s="139"/>
      <c r="X5099" s="139"/>
      <c r="Y5099" s="139"/>
      <c r="Z5099" s="139"/>
    </row>
    <row r="5100" spans="22:26">
      <c r="V5100" s="139"/>
      <c r="W5100" s="139"/>
      <c r="X5100" s="139"/>
      <c r="Y5100" s="139"/>
      <c r="Z5100" s="139"/>
    </row>
    <row r="5101" spans="22:26">
      <c r="V5101" s="139"/>
      <c r="W5101" s="139"/>
      <c r="X5101" s="139"/>
      <c r="Y5101" s="139"/>
      <c r="Z5101" s="139"/>
    </row>
    <row r="5102" spans="22:26">
      <c r="V5102" s="139"/>
      <c r="W5102" s="139"/>
      <c r="X5102" s="139"/>
      <c r="Y5102" s="139"/>
      <c r="Z5102" s="139"/>
    </row>
    <row r="5103" spans="22:26">
      <c r="V5103" s="139"/>
      <c r="W5103" s="139"/>
      <c r="X5103" s="139"/>
      <c r="Y5103" s="139"/>
      <c r="Z5103" s="139"/>
    </row>
    <row r="5104" spans="22:26">
      <c r="V5104" s="139"/>
      <c r="W5104" s="139"/>
      <c r="X5104" s="139"/>
      <c r="Y5104" s="139"/>
      <c r="Z5104" s="139"/>
    </row>
    <row r="5105" spans="22:26">
      <c r="V5105" s="139"/>
      <c r="W5105" s="139"/>
      <c r="X5105" s="139"/>
      <c r="Y5105" s="139"/>
      <c r="Z5105" s="139"/>
    </row>
    <row r="5106" spans="22:26">
      <c r="V5106" s="139"/>
      <c r="W5106" s="139"/>
      <c r="X5106" s="139"/>
      <c r="Y5106" s="139"/>
      <c r="Z5106" s="139"/>
    </row>
    <row r="5107" spans="22:26">
      <c r="V5107" s="139"/>
      <c r="W5107" s="139"/>
      <c r="X5107" s="139"/>
      <c r="Y5107" s="139"/>
      <c r="Z5107" s="139"/>
    </row>
    <row r="5108" spans="22:26">
      <c r="V5108" s="139"/>
      <c r="W5108" s="139"/>
      <c r="X5108" s="139"/>
      <c r="Y5108" s="139"/>
      <c r="Z5108" s="139"/>
    </row>
    <row r="5109" spans="22:26">
      <c r="V5109" s="139"/>
      <c r="W5109" s="139"/>
      <c r="X5109" s="139"/>
      <c r="Y5109" s="139"/>
      <c r="Z5109" s="139"/>
    </row>
    <row r="5110" spans="22:26">
      <c r="V5110" s="139"/>
      <c r="W5110" s="139"/>
      <c r="X5110" s="139"/>
      <c r="Y5110" s="139"/>
      <c r="Z5110" s="139"/>
    </row>
    <row r="5111" spans="22:26">
      <c r="V5111" s="139"/>
      <c r="W5111" s="139"/>
      <c r="X5111" s="139"/>
      <c r="Y5111" s="139"/>
      <c r="Z5111" s="139"/>
    </row>
    <row r="5112" spans="22:26">
      <c r="V5112" s="139"/>
      <c r="W5112" s="139"/>
      <c r="X5112" s="139"/>
      <c r="Y5112" s="139"/>
      <c r="Z5112" s="139"/>
    </row>
    <row r="5113" spans="22:26">
      <c r="V5113" s="139"/>
      <c r="W5113" s="139"/>
      <c r="X5113" s="139"/>
      <c r="Y5113" s="139"/>
      <c r="Z5113" s="139"/>
    </row>
    <row r="5114" spans="22:26">
      <c r="V5114" s="139"/>
      <c r="W5114" s="139"/>
      <c r="X5114" s="139"/>
      <c r="Y5114" s="139"/>
      <c r="Z5114" s="139"/>
    </row>
    <row r="5115" spans="22:26">
      <c r="V5115" s="139"/>
      <c r="W5115" s="139"/>
      <c r="X5115" s="139"/>
      <c r="Y5115" s="139"/>
      <c r="Z5115" s="139"/>
    </row>
    <row r="5116" spans="22:26">
      <c r="V5116" s="139"/>
      <c r="W5116" s="139"/>
      <c r="X5116" s="139"/>
      <c r="Y5116" s="139"/>
      <c r="Z5116" s="139"/>
    </row>
    <row r="5117" spans="22:26">
      <c r="V5117" s="139"/>
      <c r="W5117" s="139"/>
      <c r="X5117" s="139"/>
      <c r="Y5117" s="139"/>
      <c r="Z5117" s="139"/>
    </row>
    <row r="5118" spans="22:26">
      <c r="V5118" s="139"/>
      <c r="W5118" s="139"/>
      <c r="X5118" s="139"/>
      <c r="Y5118" s="139"/>
      <c r="Z5118" s="139"/>
    </row>
    <row r="5119" spans="22:26">
      <c r="V5119" s="139"/>
      <c r="W5119" s="139"/>
      <c r="X5119" s="139"/>
      <c r="Y5119" s="139"/>
      <c r="Z5119" s="139"/>
    </row>
    <row r="5120" spans="22:26">
      <c r="V5120" s="139"/>
      <c r="W5120" s="139"/>
      <c r="X5120" s="139"/>
      <c r="Y5120" s="139"/>
      <c r="Z5120" s="139"/>
    </row>
    <row r="5121" spans="22:26">
      <c r="V5121" s="139"/>
      <c r="W5121" s="139"/>
      <c r="X5121" s="139"/>
      <c r="Y5121" s="139"/>
      <c r="Z5121" s="139"/>
    </row>
    <row r="5122" spans="22:26">
      <c r="V5122" s="139"/>
      <c r="W5122" s="139"/>
      <c r="X5122" s="139"/>
      <c r="Y5122" s="139"/>
      <c r="Z5122" s="139"/>
    </row>
    <row r="5123" spans="22:26">
      <c r="V5123" s="139"/>
      <c r="W5123" s="139"/>
      <c r="X5123" s="139"/>
      <c r="Y5123" s="139"/>
      <c r="Z5123" s="139"/>
    </row>
    <row r="5124" spans="22:26">
      <c r="V5124" s="139"/>
      <c r="W5124" s="139"/>
      <c r="X5124" s="139"/>
      <c r="Y5124" s="139"/>
      <c r="Z5124" s="139"/>
    </row>
    <row r="5125" spans="22:26">
      <c r="V5125" s="139"/>
      <c r="W5125" s="139"/>
      <c r="X5125" s="139"/>
      <c r="Y5125" s="139"/>
      <c r="Z5125" s="139"/>
    </row>
    <row r="5126" spans="22:26">
      <c r="V5126" s="139"/>
      <c r="W5126" s="139"/>
      <c r="X5126" s="139"/>
      <c r="Y5126" s="139"/>
      <c r="Z5126" s="139"/>
    </row>
    <row r="5127" spans="22:26">
      <c r="V5127" s="139"/>
      <c r="W5127" s="139"/>
      <c r="X5127" s="139"/>
      <c r="Y5127" s="139"/>
      <c r="Z5127" s="139"/>
    </row>
    <row r="5128" spans="22:26">
      <c r="V5128" s="139"/>
      <c r="W5128" s="139"/>
      <c r="X5128" s="139"/>
      <c r="Y5128" s="139"/>
      <c r="Z5128" s="139"/>
    </row>
    <row r="5129" spans="22:26">
      <c r="V5129" s="139"/>
      <c r="W5129" s="139"/>
      <c r="X5129" s="139"/>
      <c r="Y5129" s="139"/>
      <c r="Z5129" s="139"/>
    </row>
    <row r="5130" spans="22:26">
      <c r="V5130" s="139"/>
      <c r="W5130" s="139"/>
      <c r="X5130" s="139"/>
      <c r="Y5130" s="139"/>
      <c r="Z5130" s="139"/>
    </row>
    <row r="5131" spans="22:26">
      <c r="V5131" s="139"/>
      <c r="W5131" s="139"/>
      <c r="X5131" s="139"/>
      <c r="Y5131" s="139"/>
      <c r="Z5131" s="139"/>
    </row>
    <row r="5132" spans="22:26">
      <c r="V5132" s="139"/>
      <c r="W5132" s="139"/>
      <c r="X5132" s="139"/>
      <c r="Y5132" s="139"/>
      <c r="Z5132" s="139"/>
    </row>
    <row r="5133" spans="22:26">
      <c r="V5133" s="139"/>
      <c r="W5133" s="139"/>
      <c r="X5133" s="139"/>
      <c r="Y5133" s="139"/>
      <c r="Z5133" s="139"/>
    </row>
    <row r="5134" spans="22:26">
      <c r="V5134" s="139"/>
      <c r="W5134" s="139"/>
      <c r="X5134" s="139"/>
      <c r="Y5134" s="139"/>
      <c r="Z5134" s="139"/>
    </row>
    <row r="5135" spans="22:26">
      <c r="V5135" s="139"/>
      <c r="W5135" s="139"/>
      <c r="X5135" s="139"/>
      <c r="Y5135" s="139"/>
      <c r="Z5135" s="139"/>
    </row>
    <row r="5136" spans="22:26">
      <c r="V5136" s="139"/>
      <c r="W5136" s="139"/>
      <c r="X5136" s="139"/>
      <c r="Y5136" s="139"/>
      <c r="Z5136" s="139"/>
    </row>
    <row r="5137" spans="22:26">
      <c r="V5137" s="139"/>
      <c r="W5137" s="139"/>
      <c r="X5137" s="139"/>
      <c r="Y5137" s="139"/>
      <c r="Z5137" s="139"/>
    </row>
    <row r="5138" spans="22:26">
      <c r="V5138" s="139"/>
      <c r="W5138" s="139"/>
      <c r="X5138" s="139"/>
      <c r="Y5138" s="139"/>
      <c r="Z5138" s="139"/>
    </row>
    <row r="5139" spans="22:26">
      <c r="V5139" s="139"/>
      <c r="W5139" s="139"/>
      <c r="X5139" s="139"/>
      <c r="Y5139" s="139"/>
      <c r="Z5139" s="139"/>
    </row>
    <row r="5140" spans="22:26">
      <c r="V5140" s="139"/>
      <c r="W5140" s="139"/>
      <c r="X5140" s="139"/>
      <c r="Y5140" s="139"/>
      <c r="Z5140" s="139"/>
    </row>
    <row r="5141" spans="22:26">
      <c r="V5141" s="139"/>
      <c r="W5141" s="139"/>
      <c r="X5141" s="139"/>
      <c r="Y5141" s="139"/>
      <c r="Z5141" s="139"/>
    </row>
    <row r="5142" spans="22:26">
      <c r="V5142" s="139"/>
      <c r="W5142" s="139"/>
      <c r="X5142" s="139"/>
      <c r="Y5142" s="139"/>
      <c r="Z5142" s="139"/>
    </row>
    <row r="5143" spans="22:26">
      <c r="V5143" s="139"/>
      <c r="W5143" s="139"/>
      <c r="X5143" s="139"/>
      <c r="Y5143" s="139"/>
      <c r="Z5143" s="139"/>
    </row>
    <row r="5144" spans="22:26">
      <c r="V5144" s="139"/>
      <c r="W5144" s="139"/>
      <c r="X5144" s="139"/>
      <c r="Y5144" s="139"/>
      <c r="Z5144" s="139"/>
    </row>
    <row r="5145" spans="22:26">
      <c r="V5145" s="139"/>
      <c r="W5145" s="139"/>
      <c r="X5145" s="139"/>
      <c r="Y5145" s="139"/>
      <c r="Z5145" s="139"/>
    </row>
    <row r="5146" spans="22:26">
      <c r="V5146" s="139"/>
      <c r="W5146" s="139"/>
      <c r="X5146" s="139"/>
      <c r="Y5146" s="139"/>
      <c r="Z5146" s="139"/>
    </row>
    <row r="5147" spans="22:26">
      <c r="V5147" s="139"/>
      <c r="W5147" s="139"/>
      <c r="X5147" s="139"/>
      <c r="Y5147" s="139"/>
      <c r="Z5147" s="139"/>
    </row>
    <row r="5148" spans="22:26">
      <c r="V5148" s="139"/>
      <c r="W5148" s="139"/>
      <c r="X5148" s="139"/>
      <c r="Y5148" s="139"/>
      <c r="Z5148" s="139"/>
    </row>
    <row r="5149" spans="22:26">
      <c r="V5149" s="139"/>
      <c r="W5149" s="139"/>
      <c r="X5149" s="139"/>
      <c r="Y5149" s="139"/>
      <c r="Z5149" s="139"/>
    </row>
    <row r="5150" spans="22:26">
      <c r="V5150" s="139"/>
      <c r="W5150" s="139"/>
      <c r="X5150" s="139"/>
      <c r="Y5150" s="139"/>
      <c r="Z5150" s="139"/>
    </row>
    <row r="5151" spans="22:26">
      <c r="V5151" s="139"/>
      <c r="W5151" s="139"/>
      <c r="X5151" s="139"/>
      <c r="Y5151" s="139"/>
      <c r="Z5151" s="139"/>
    </row>
    <row r="5152" spans="22:26">
      <c r="V5152" s="139"/>
      <c r="W5152" s="139"/>
      <c r="X5152" s="139"/>
      <c r="Y5152" s="139"/>
      <c r="Z5152" s="139"/>
    </row>
    <row r="5153" spans="22:26">
      <c r="V5153" s="139"/>
      <c r="W5153" s="139"/>
      <c r="X5153" s="139"/>
      <c r="Y5153" s="139"/>
      <c r="Z5153" s="139"/>
    </row>
    <row r="5154" spans="22:26">
      <c r="V5154" s="139"/>
      <c r="W5154" s="139"/>
      <c r="X5154" s="139"/>
      <c r="Y5154" s="139"/>
      <c r="Z5154" s="139"/>
    </row>
    <row r="5155" spans="22:26">
      <c r="V5155" s="139"/>
      <c r="W5155" s="139"/>
      <c r="X5155" s="139"/>
      <c r="Y5155" s="139"/>
      <c r="Z5155" s="139"/>
    </row>
    <row r="5156" spans="22:26">
      <c r="V5156" s="139"/>
      <c r="W5156" s="139"/>
      <c r="X5156" s="139"/>
      <c r="Y5156" s="139"/>
      <c r="Z5156" s="139"/>
    </row>
    <row r="5157" spans="22:26">
      <c r="V5157" s="139"/>
      <c r="W5157" s="139"/>
      <c r="X5157" s="139"/>
      <c r="Y5157" s="139"/>
      <c r="Z5157" s="139"/>
    </row>
    <row r="5158" spans="22:26">
      <c r="V5158" s="139"/>
      <c r="W5158" s="139"/>
      <c r="X5158" s="139"/>
      <c r="Y5158" s="139"/>
      <c r="Z5158" s="139"/>
    </row>
    <row r="5159" spans="22:26">
      <c r="V5159" s="139"/>
      <c r="W5159" s="139"/>
      <c r="X5159" s="139"/>
      <c r="Y5159" s="139"/>
      <c r="Z5159" s="139"/>
    </row>
    <row r="5160" spans="22:26">
      <c r="V5160" s="139"/>
      <c r="W5160" s="139"/>
      <c r="X5160" s="139"/>
      <c r="Y5160" s="139"/>
      <c r="Z5160" s="139"/>
    </row>
    <row r="5161" spans="22:26">
      <c r="V5161" s="139"/>
      <c r="W5161" s="139"/>
      <c r="X5161" s="139"/>
      <c r="Y5161" s="139"/>
      <c r="Z5161" s="139"/>
    </row>
    <row r="5162" spans="22:26">
      <c r="V5162" s="139"/>
      <c r="W5162" s="139"/>
      <c r="X5162" s="139"/>
      <c r="Y5162" s="139"/>
      <c r="Z5162" s="139"/>
    </row>
    <row r="5163" spans="22:26">
      <c r="V5163" s="139"/>
      <c r="W5163" s="139"/>
      <c r="X5163" s="139"/>
      <c r="Y5163" s="139"/>
      <c r="Z5163" s="139"/>
    </row>
    <row r="5164" spans="22:26">
      <c r="V5164" s="139"/>
      <c r="W5164" s="139"/>
      <c r="X5164" s="139"/>
      <c r="Y5164" s="139"/>
      <c r="Z5164" s="139"/>
    </row>
    <row r="5165" spans="22:26">
      <c r="V5165" s="139"/>
      <c r="W5165" s="139"/>
      <c r="X5165" s="139"/>
      <c r="Y5165" s="139"/>
      <c r="Z5165" s="139"/>
    </row>
    <row r="5166" spans="22:26">
      <c r="V5166" s="139"/>
      <c r="W5166" s="139"/>
      <c r="X5166" s="139"/>
      <c r="Y5166" s="139"/>
      <c r="Z5166" s="139"/>
    </row>
    <row r="5167" spans="22:26">
      <c r="V5167" s="139"/>
      <c r="W5167" s="139"/>
      <c r="X5167" s="139"/>
      <c r="Y5167" s="139"/>
      <c r="Z5167" s="139"/>
    </row>
    <row r="5168" spans="22:26">
      <c r="V5168" s="139"/>
      <c r="W5168" s="139"/>
      <c r="X5168" s="139"/>
      <c r="Y5168" s="139"/>
      <c r="Z5168" s="139"/>
    </row>
    <row r="5169" spans="22:26">
      <c r="V5169" s="139"/>
      <c r="W5169" s="139"/>
      <c r="X5169" s="139"/>
      <c r="Y5169" s="139"/>
      <c r="Z5169" s="139"/>
    </row>
    <row r="5170" spans="22:26">
      <c r="V5170" s="139"/>
      <c r="W5170" s="139"/>
      <c r="X5170" s="139"/>
      <c r="Y5170" s="139"/>
      <c r="Z5170" s="139"/>
    </row>
    <row r="5171" spans="22:26">
      <c r="V5171" s="139"/>
      <c r="W5171" s="139"/>
      <c r="X5171" s="139"/>
      <c r="Y5171" s="139"/>
      <c r="Z5171" s="139"/>
    </row>
    <row r="5172" spans="22:26">
      <c r="V5172" s="139"/>
      <c r="W5172" s="139"/>
      <c r="X5172" s="139"/>
      <c r="Y5172" s="139"/>
      <c r="Z5172" s="139"/>
    </row>
    <row r="5173" spans="22:26">
      <c r="V5173" s="139"/>
      <c r="W5173" s="139"/>
      <c r="X5173" s="139"/>
      <c r="Y5173" s="139"/>
      <c r="Z5173" s="139"/>
    </row>
    <row r="5174" spans="22:26">
      <c r="V5174" s="139"/>
      <c r="W5174" s="139"/>
      <c r="X5174" s="139"/>
      <c r="Y5174" s="139"/>
      <c r="Z5174" s="139"/>
    </row>
    <row r="5175" spans="22:26">
      <c r="V5175" s="139"/>
      <c r="W5175" s="139"/>
      <c r="X5175" s="139"/>
      <c r="Y5175" s="139"/>
      <c r="Z5175" s="139"/>
    </row>
    <row r="5176" spans="22:26">
      <c r="V5176" s="139"/>
      <c r="W5176" s="139"/>
      <c r="X5176" s="139"/>
      <c r="Y5176" s="139"/>
      <c r="Z5176" s="139"/>
    </row>
    <row r="5177" spans="22:26">
      <c r="V5177" s="139"/>
      <c r="W5177" s="139"/>
      <c r="X5177" s="139"/>
      <c r="Y5177" s="139"/>
      <c r="Z5177" s="139"/>
    </row>
    <row r="5178" spans="22:26">
      <c r="V5178" s="139"/>
      <c r="W5178" s="139"/>
      <c r="X5178" s="139"/>
      <c r="Y5178" s="139"/>
      <c r="Z5178" s="139"/>
    </row>
    <row r="5179" spans="22:26">
      <c r="V5179" s="139"/>
      <c r="W5179" s="139"/>
      <c r="X5179" s="139"/>
      <c r="Y5179" s="139"/>
      <c r="Z5179" s="139"/>
    </row>
    <row r="5180" spans="22:26">
      <c r="V5180" s="139"/>
      <c r="W5180" s="139"/>
      <c r="X5180" s="139"/>
      <c r="Y5180" s="139"/>
      <c r="Z5180" s="139"/>
    </row>
    <row r="5181" spans="22:26">
      <c r="V5181" s="139"/>
      <c r="W5181" s="139"/>
      <c r="X5181" s="139"/>
      <c r="Y5181" s="139"/>
      <c r="Z5181" s="139"/>
    </row>
    <row r="5182" spans="22:26">
      <c r="V5182" s="139"/>
      <c r="W5182" s="139"/>
      <c r="X5182" s="139"/>
      <c r="Y5182" s="139"/>
      <c r="Z5182" s="139"/>
    </row>
    <row r="5183" spans="22:26">
      <c r="V5183" s="139"/>
      <c r="W5183" s="139"/>
      <c r="X5183" s="139"/>
      <c r="Y5183" s="139"/>
      <c r="Z5183" s="139"/>
    </row>
    <row r="5184" spans="22:26">
      <c r="V5184" s="139"/>
      <c r="W5184" s="139"/>
      <c r="X5184" s="139"/>
      <c r="Y5184" s="139"/>
      <c r="Z5184" s="139"/>
    </row>
    <row r="5185" spans="22:26">
      <c r="V5185" s="139"/>
      <c r="W5185" s="139"/>
      <c r="X5185" s="139"/>
      <c r="Y5185" s="139"/>
      <c r="Z5185" s="139"/>
    </row>
    <row r="5186" spans="22:26">
      <c r="V5186" s="139"/>
      <c r="W5186" s="139"/>
      <c r="X5186" s="139"/>
      <c r="Y5186" s="139"/>
      <c r="Z5186" s="139"/>
    </row>
    <row r="5187" spans="22:26">
      <c r="V5187" s="139"/>
      <c r="W5187" s="139"/>
      <c r="X5187" s="139"/>
      <c r="Y5187" s="139"/>
      <c r="Z5187" s="139"/>
    </row>
    <row r="5188" spans="22:26">
      <c r="V5188" s="139"/>
      <c r="W5188" s="139"/>
      <c r="X5188" s="139"/>
      <c r="Y5188" s="139"/>
      <c r="Z5188" s="139"/>
    </row>
    <row r="5189" spans="22:26">
      <c r="V5189" s="139"/>
      <c r="W5189" s="139"/>
      <c r="X5189" s="139"/>
      <c r="Y5189" s="139"/>
      <c r="Z5189" s="139"/>
    </row>
    <row r="5190" spans="22:26">
      <c r="V5190" s="139"/>
      <c r="W5190" s="139"/>
      <c r="X5190" s="139"/>
      <c r="Y5190" s="139"/>
      <c r="Z5190" s="139"/>
    </row>
    <row r="5191" spans="22:26">
      <c r="V5191" s="139"/>
      <c r="W5191" s="139"/>
      <c r="X5191" s="139"/>
      <c r="Y5191" s="139"/>
      <c r="Z5191" s="139"/>
    </row>
    <row r="5192" spans="22:26">
      <c r="V5192" s="139"/>
      <c r="W5192" s="139"/>
      <c r="X5192" s="139"/>
      <c r="Y5192" s="139"/>
      <c r="Z5192" s="139"/>
    </row>
    <row r="5193" spans="22:26">
      <c r="V5193" s="139"/>
      <c r="W5193" s="139"/>
      <c r="X5193" s="139"/>
      <c r="Y5193" s="139"/>
      <c r="Z5193" s="139"/>
    </row>
    <row r="5194" spans="22:26">
      <c r="V5194" s="139"/>
      <c r="W5194" s="139"/>
      <c r="X5194" s="139"/>
      <c r="Y5194" s="139"/>
      <c r="Z5194" s="139"/>
    </row>
    <row r="5195" spans="22:26">
      <c r="V5195" s="139"/>
      <c r="W5195" s="139"/>
      <c r="X5195" s="139"/>
      <c r="Y5195" s="139"/>
      <c r="Z5195" s="139"/>
    </row>
    <row r="5196" spans="22:26">
      <c r="V5196" s="139"/>
      <c r="W5196" s="139"/>
      <c r="X5196" s="139"/>
      <c r="Y5196" s="139"/>
      <c r="Z5196" s="139"/>
    </row>
    <row r="5197" spans="22:26">
      <c r="V5197" s="139"/>
      <c r="W5197" s="139"/>
      <c r="X5197" s="139"/>
      <c r="Y5197" s="139"/>
      <c r="Z5197" s="139"/>
    </row>
    <row r="5198" spans="22:26">
      <c r="V5198" s="139"/>
      <c r="W5198" s="139"/>
      <c r="X5198" s="139"/>
      <c r="Y5198" s="139"/>
      <c r="Z5198" s="139"/>
    </row>
    <row r="5199" spans="22:26">
      <c r="V5199" s="139"/>
      <c r="W5199" s="139"/>
      <c r="X5199" s="139"/>
      <c r="Y5199" s="139"/>
      <c r="Z5199" s="139"/>
    </row>
    <row r="5200" spans="22:26">
      <c r="V5200" s="139"/>
      <c r="W5200" s="139"/>
      <c r="X5200" s="139"/>
      <c r="Y5200" s="139"/>
      <c r="Z5200" s="139"/>
    </row>
    <row r="5201" spans="22:26">
      <c r="V5201" s="139"/>
      <c r="W5201" s="139"/>
      <c r="X5201" s="139"/>
      <c r="Y5201" s="139"/>
      <c r="Z5201" s="139"/>
    </row>
    <row r="5202" spans="22:26">
      <c r="V5202" s="139"/>
      <c r="W5202" s="139"/>
      <c r="X5202" s="139"/>
      <c r="Y5202" s="139"/>
      <c r="Z5202" s="139"/>
    </row>
    <row r="5203" spans="22:26">
      <c r="V5203" s="139"/>
      <c r="W5203" s="139"/>
      <c r="X5203" s="139"/>
      <c r="Y5203" s="139"/>
      <c r="Z5203" s="139"/>
    </row>
    <row r="5204" spans="22:26">
      <c r="V5204" s="139"/>
      <c r="W5204" s="139"/>
      <c r="X5204" s="139"/>
      <c r="Y5204" s="139"/>
      <c r="Z5204" s="139"/>
    </row>
    <row r="5205" spans="22:26">
      <c r="V5205" s="139"/>
      <c r="W5205" s="139"/>
      <c r="X5205" s="139"/>
      <c r="Y5205" s="139"/>
      <c r="Z5205" s="139"/>
    </row>
    <row r="5206" spans="22:26">
      <c r="V5206" s="139"/>
      <c r="W5206" s="139"/>
      <c r="X5206" s="139"/>
      <c r="Y5206" s="139"/>
      <c r="Z5206" s="139"/>
    </row>
    <row r="5207" spans="22:26">
      <c r="V5207" s="139"/>
      <c r="W5207" s="139"/>
      <c r="X5207" s="139"/>
      <c r="Y5207" s="139"/>
      <c r="Z5207" s="139"/>
    </row>
    <row r="5208" spans="22:26">
      <c r="V5208" s="139"/>
      <c r="W5208" s="139"/>
      <c r="X5208" s="139"/>
      <c r="Y5208" s="139"/>
      <c r="Z5208" s="139"/>
    </row>
    <row r="5209" spans="22:26">
      <c r="V5209" s="139"/>
      <c r="W5209" s="139"/>
      <c r="X5209" s="139"/>
      <c r="Y5209" s="139"/>
      <c r="Z5209" s="139"/>
    </row>
    <row r="5210" spans="22:26">
      <c r="V5210" s="139"/>
      <c r="W5210" s="139"/>
      <c r="X5210" s="139"/>
      <c r="Y5210" s="139"/>
      <c r="Z5210" s="139"/>
    </row>
    <row r="5211" spans="22:26">
      <c r="V5211" s="139"/>
      <c r="W5211" s="139"/>
      <c r="X5211" s="139"/>
      <c r="Y5211" s="139"/>
      <c r="Z5211" s="139"/>
    </row>
    <row r="5212" spans="22:26">
      <c r="V5212" s="139"/>
      <c r="W5212" s="139"/>
      <c r="X5212" s="139"/>
      <c r="Y5212" s="139"/>
      <c r="Z5212" s="139"/>
    </row>
    <row r="5213" spans="22:26">
      <c r="V5213" s="139"/>
      <c r="W5213" s="139"/>
      <c r="X5213" s="139"/>
      <c r="Y5213" s="139"/>
      <c r="Z5213" s="139"/>
    </row>
    <row r="5214" spans="22:26">
      <c r="V5214" s="139"/>
      <c r="W5214" s="139"/>
      <c r="X5214" s="139"/>
      <c r="Y5214" s="139"/>
      <c r="Z5214" s="139"/>
    </row>
    <row r="5215" spans="22:26">
      <c r="V5215" s="139"/>
      <c r="W5215" s="139"/>
      <c r="X5215" s="139"/>
      <c r="Y5215" s="139"/>
      <c r="Z5215" s="139"/>
    </row>
    <row r="5216" spans="22:26">
      <c r="V5216" s="139"/>
      <c r="W5216" s="139"/>
      <c r="X5216" s="139"/>
      <c r="Y5216" s="139"/>
      <c r="Z5216" s="139"/>
    </row>
    <row r="5217" spans="22:26">
      <c r="V5217" s="139"/>
      <c r="W5217" s="139"/>
      <c r="X5217" s="139"/>
      <c r="Y5217" s="139"/>
      <c r="Z5217" s="139"/>
    </row>
    <row r="5218" spans="22:26">
      <c r="V5218" s="139"/>
      <c r="W5218" s="139"/>
      <c r="X5218" s="139"/>
      <c r="Y5218" s="139"/>
      <c r="Z5218" s="139"/>
    </row>
    <row r="5219" spans="22:26">
      <c r="V5219" s="139"/>
      <c r="W5219" s="139"/>
      <c r="X5219" s="139"/>
      <c r="Y5219" s="139"/>
      <c r="Z5219" s="139"/>
    </row>
    <row r="5220" spans="22:26">
      <c r="V5220" s="139"/>
      <c r="W5220" s="139"/>
      <c r="X5220" s="139"/>
      <c r="Y5220" s="139"/>
      <c r="Z5220" s="139"/>
    </row>
    <row r="5221" spans="22:26">
      <c r="V5221" s="139"/>
      <c r="W5221" s="139"/>
      <c r="X5221" s="139"/>
      <c r="Y5221" s="139"/>
      <c r="Z5221" s="139"/>
    </row>
    <row r="5222" spans="22:26">
      <c r="V5222" s="139"/>
      <c r="W5222" s="139"/>
      <c r="X5222" s="139"/>
      <c r="Y5222" s="139"/>
      <c r="Z5222" s="139"/>
    </row>
    <row r="5223" spans="22:26">
      <c r="V5223" s="139"/>
      <c r="W5223" s="139"/>
      <c r="X5223" s="139"/>
      <c r="Y5223" s="139"/>
      <c r="Z5223" s="139"/>
    </row>
    <row r="5224" spans="22:26">
      <c r="V5224" s="139"/>
      <c r="W5224" s="139"/>
      <c r="X5224" s="139"/>
      <c r="Y5224" s="139"/>
      <c r="Z5224" s="139"/>
    </row>
    <row r="5225" spans="22:26">
      <c r="V5225" s="139"/>
      <c r="W5225" s="139"/>
      <c r="X5225" s="139"/>
      <c r="Y5225" s="139"/>
      <c r="Z5225" s="139"/>
    </row>
    <row r="5226" spans="22:26">
      <c r="V5226" s="139"/>
      <c r="W5226" s="139"/>
      <c r="X5226" s="139"/>
      <c r="Y5226" s="139"/>
      <c r="Z5226" s="139"/>
    </row>
    <row r="5227" spans="22:26">
      <c r="V5227" s="139"/>
      <c r="W5227" s="139"/>
      <c r="X5227" s="139"/>
      <c r="Y5227" s="139"/>
      <c r="Z5227" s="139"/>
    </row>
    <row r="5228" spans="22:26">
      <c r="V5228" s="139"/>
      <c r="W5228" s="139"/>
      <c r="X5228" s="139"/>
      <c r="Y5228" s="139"/>
      <c r="Z5228" s="139"/>
    </row>
    <row r="5229" spans="22:26">
      <c r="V5229" s="139"/>
      <c r="W5229" s="139"/>
      <c r="X5229" s="139"/>
      <c r="Y5229" s="139"/>
      <c r="Z5229" s="139"/>
    </row>
    <row r="5230" spans="22:26">
      <c r="V5230" s="139"/>
      <c r="W5230" s="139"/>
      <c r="X5230" s="139"/>
      <c r="Y5230" s="139"/>
      <c r="Z5230" s="139"/>
    </row>
    <row r="5231" spans="22:26">
      <c r="V5231" s="139"/>
      <c r="W5231" s="139"/>
      <c r="X5231" s="139"/>
      <c r="Y5231" s="139"/>
      <c r="Z5231" s="139"/>
    </row>
    <row r="5232" spans="22:26">
      <c r="V5232" s="139"/>
      <c r="W5232" s="139"/>
      <c r="X5232" s="139"/>
      <c r="Y5232" s="139"/>
      <c r="Z5232" s="139"/>
    </row>
    <row r="5233" spans="22:26">
      <c r="V5233" s="139"/>
      <c r="W5233" s="139"/>
      <c r="X5233" s="139"/>
      <c r="Y5233" s="139"/>
      <c r="Z5233" s="139"/>
    </row>
    <row r="5234" spans="22:26">
      <c r="V5234" s="139"/>
      <c r="W5234" s="139"/>
      <c r="X5234" s="139"/>
      <c r="Y5234" s="139"/>
      <c r="Z5234" s="139"/>
    </row>
    <row r="5235" spans="22:26">
      <c r="V5235" s="139"/>
      <c r="W5235" s="139"/>
      <c r="X5235" s="139"/>
      <c r="Y5235" s="139"/>
      <c r="Z5235" s="139"/>
    </row>
    <row r="5236" spans="22:26">
      <c r="V5236" s="139"/>
      <c r="W5236" s="139"/>
      <c r="X5236" s="139"/>
      <c r="Y5236" s="139"/>
      <c r="Z5236" s="139"/>
    </row>
    <row r="5237" spans="22:26">
      <c r="V5237" s="139"/>
      <c r="W5237" s="139"/>
      <c r="X5237" s="139"/>
      <c r="Y5237" s="139"/>
      <c r="Z5237" s="139"/>
    </row>
    <row r="5238" spans="22:26">
      <c r="V5238" s="139"/>
      <c r="W5238" s="139"/>
      <c r="X5238" s="139"/>
      <c r="Y5238" s="139"/>
      <c r="Z5238" s="139"/>
    </row>
    <row r="5239" spans="22:26">
      <c r="V5239" s="139"/>
      <c r="W5239" s="139"/>
      <c r="X5239" s="139"/>
      <c r="Y5239" s="139"/>
      <c r="Z5239" s="139"/>
    </row>
    <row r="5240" spans="22:26">
      <c r="V5240" s="139"/>
      <c r="W5240" s="139"/>
      <c r="X5240" s="139"/>
      <c r="Y5240" s="139"/>
      <c r="Z5240" s="139"/>
    </row>
    <row r="5241" spans="22:26">
      <c r="V5241" s="139"/>
      <c r="W5241" s="139"/>
      <c r="X5241" s="139"/>
      <c r="Y5241" s="139"/>
      <c r="Z5241" s="139"/>
    </row>
    <row r="5242" spans="22:26">
      <c r="V5242" s="139"/>
      <c r="W5242" s="139"/>
      <c r="X5242" s="139"/>
      <c r="Y5242" s="139"/>
      <c r="Z5242" s="139"/>
    </row>
    <row r="5243" spans="22:26">
      <c r="V5243" s="139"/>
      <c r="W5243" s="139"/>
      <c r="X5243" s="139"/>
      <c r="Y5243" s="139"/>
      <c r="Z5243" s="139"/>
    </row>
    <row r="5244" spans="22:26">
      <c r="V5244" s="139"/>
      <c r="W5244" s="139"/>
      <c r="X5244" s="139"/>
      <c r="Y5244" s="139"/>
      <c r="Z5244" s="139"/>
    </row>
    <row r="5245" spans="22:26">
      <c r="V5245" s="139"/>
      <c r="W5245" s="139"/>
      <c r="X5245" s="139"/>
      <c r="Y5245" s="139"/>
      <c r="Z5245" s="139"/>
    </row>
    <row r="5246" spans="22:26">
      <c r="V5246" s="139"/>
      <c r="W5246" s="139"/>
      <c r="X5246" s="139"/>
      <c r="Y5246" s="139"/>
      <c r="Z5246" s="139"/>
    </row>
    <row r="5247" spans="22:26">
      <c r="V5247" s="139"/>
      <c r="W5247" s="139"/>
      <c r="X5247" s="139"/>
      <c r="Y5247" s="139"/>
      <c r="Z5247" s="139"/>
    </row>
    <row r="5248" spans="22:26">
      <c r="V5248" s="139"/>
      <c r="W5248" s="139"/>
      <c r="X5248" s="139"/>
      <c r="Y5248" s="139"/>
      <c r="Z5248" s="139"/>
    </row>
    <row r="5249" spans="22:26">
      <c r="V5249" s="139"/>
      <c r="W5249" s="139"/>
      <c r="X5249" s="139"/>
      <c r="Y5249" s="139"/>
      <c r="Z5249" s="139"/>
    </row>
    <row r="5250" spans="22:26">
      <c r="V5250" s="139"/>
      <c r="W5250" s="139"/>
      <c r="X5250" s="139"/>
      <c r="Y5250" s="139"/>
      <c r="Z5250" s="139"/>
    </row>
    <row r="5251" spans="22:26">
      <c r="V5251" s="139"/>
      <c r="W5251" s="139"/>
      <c r="X5251" s="139"/>
      <c r="Y5251" s="139"/>
      <c r="Z5251" s="139"/>
    </row>
    <row r="5252" spans="22:26">
      <c r="V5252" s="139"/>
      <c r="W5252" s="139"/>
      <c r="X5252" s="139"/>
      <c r="Y5252" s="139"/>
      <c r="Z5252" s="139"/>
    </row>
    <row r="5253" spans="22:26">
      <c r="V5253" s="139"/>
      <c r="W5253" s="139"/>
      <c r="X5253" s="139"/>
      <c r="Y5253" s="139"/>
      <c r="Z5253" s="139"/>
    </row>
    <row r="5254" spans="22:26">
      <c r="V5254" s="139"/>
      <c r="W5254" s="139"/>
      <c r="X5254" s="139"/>
      <c r="Y5254" s="139"/>
      <c r="Z5254" s="139"/>
    </row>
    <row r="5255" spans="22:26">
      <c r="V5255" s="139"/>
      <c r="W5255" s="139"/>
      <c r="X5255" s="139"/>
      <c r="Y5255" s="139"/>
      <c r="Z5255" s="139"/>
    </row>
    <row r="5256" spans="22:26">
      <c r="V5256" s="139"/>
      <c r="W5256" s="139"/>
      <c r="X5256" s="139"/>
      <c r="Y5256" s="139"/>
      <c r="Z5256" s="139"/>
    </row>
    <row r="5257" spans="22:26">
      <c r="V5257" s="139"/>
      <c r="W5257" s="139"/>
      <c r="X5257" s="139"/>
      <c r="Y5257" s="139"/>
      <c r="Z5257" s="139"/>
    </row>
    <row r="5258" spans="22:26">
      <c r="V5258" s="139"/>
      <c r="W5258" s="139"/>
      <c r="X5258" s="139"/>
      <c r="Y5258" s="139"/>
      <c r="Z5258" s="139"/>
    </row>
    <row r="5259" spans="22:26">
      <c r="V5259" s="139"/>
      <c r="W5259" s="139"/>
      <c r="X5259" s="139"/>
      <c r="Y5259" s="139"/>
      <c r="Z5259" s="139"/>
    </row>
    <row r="5260" spans="22:26">
      <c r="V5260" s="139"/>
      <c r="W5260" s="139"/>
      <c r="X5260" s="139"/>
      <c r="Y5260" s="139"/>
      <c r="Z5260" s="139"/>
    </row>
    <row r="5261" spans="22:26">
      <c r="V5261" s="139"/>
      <c r="W5261" s="139"/>
      <c r="X5261" s="139"/>
      <c r="Y5261" s="139"/>
      <c r="Z5261" s="139"/>
    </row>
    <row r="5262" spans="22:26">
      <c r="V5262" s="139"/>
      <c r="W5262" s="139"/>
      <c r="X5262" s="139"/>
      <c r="Y5262" s="139"/>
      <c r="Z5262" s="139"/>
    </row>
    <row r="5263" spans="22:26">
      <c r="V5263" s="139"/>
      <c r="W5263" s="139"/>
      <c r="X5263" s="139"/>
      <c r="Y5263" s="139"/>
      <c r="Z5263" s="139"/>
    </row>
    <row r="5264" spans="22:26">
      <c r="V5264" s="139"/>
      <c r="W5264" s="139"/>
      <c r="X5264" s="139"/>
      <c r="Y5264" s="139"/>
      <c r="Z5264" s="139"/>
    </row>
    <row r="5265" spans="22:26">
      <c r="V5265" s="139"/>
      <c r="W5265" s="139"/>
      <c r="X5265" s="139"/>
      <c r="Y5265" s="139"/>
      <c r="Z5265" s="139"/>
    </row>
    <row r="5266" spans="22:26">
      <c r="V5266" s="139"/>
      <c r="W5266" s="139"/>
      <c r="X5266" s="139"/>
      <c r="Y5266" s="139"/>
      <c r="Z5266" s="139"/>
    </row>
    <row r="5267" spans="22:26">
      <c r="V5267" s="139"/>
      <c r="W5267" s="139"/>
      <c r="X5267" s="139"/>
      <c r="Y5267" s="139"/>
      <c r="Z5267" s="139"/>
    </row>
    <row r="5268" spans="22:26">
      <c r="V5268" s="139"/>
      <c r="W5268" s="139"/>
      <c r="X5268" s="139"/>
      <c r="Y5268" s="139"/>
      <c r="Z5268" s="139"/>
    </row>
    <row r="5269" spans="22:26">
      <c r="V5269" s="139"/>
      <c r="W5269" s="139"/>
      <c r="X5269" s="139"/>
      <c r="Y5269" s="139"/>
      <c r="Z5269" s="139"/>
    </row>
    <row r="5270" spans="22:26">
      <c r="V5270" s="139"/>
      <c r="W5270" s="139"/>
      <c r="X5270" s="139"/>
      <c r="Y5270" s="139"/>
      <c r="Z5270" s="139"/>
    </row>
    <row r="5271" spans="22:26">
      <c r="V5271" s="139"/>
      <c r="W5271" s="139"/>
      <c r="X5271" s="139"/>
      <c r="Y5271" s="139"/>
      <c r="Z5271" s="139"/>
    </row>
    <row r="5272" spans="22:26">
      <c r="V5272" s="139"/>
      <c r="W5272" s="139"/>
      <c r="X5272" s="139"/>
      <c r="Y5272" s="139"/>
      <c r="Z5272" s="139"/>
    </row>
    <row r="5273" spans="22:26">
      <c r="V5273" s="139"/>
      <c r="W5273" s="139"/>
      <c r="X5273" s="139"/>
      <c r="Y5273" s="139"/>
      <c r="Z5273" s="139"/>
    </row>
    <row r="5274" spans="22:26">
      <c r="V5274" s="139"/>
      <c r="W5274" s="139"/>
      <c r="X5274" s="139"/>
      <c r="Y5274" s="139"/>
      <c r="Z5274" s="139"/>
    </row>
    <row r="5275" spans="22:26">
      <c r="V5275" s="139"/>
      <c r="W5275" s="139"/>
      <c r="X5275" s="139"/>
      <c r="Y5275" s="139"/>
      <c r="Z5275" s="139"/>
    </row>
    <row r="5276" spans="22:26">
      <c r="V5276" s="139"/>
      <c r="W5276" s="139"/>
      <c r="X5276" s="139"/>
      <c r="Y5276" s="139"/>
      <c r="Z5276" s="139"/>
    </row>
    <row r="5277" spans="22:26">
      <c r="V5277" s="139"/>
      <c r="W5277" s="139"/>
      <c r="X5277" s="139"/>
      <c r="Y5277" s="139"/>
      <c r="Z5277" s="139"/>
    </row>
    <row r="5278" spans="22:26">
      <c r="V5278" s="139"/>
      <c r="W5278" s="139"/>
      <c r="X5278" s="139"/>
      <c r="Y5278" s="139"/>
      <c r="Z5278" s="139"/>
    </row>
    <row r="5279" spans="22:26">
      <c r="V5279" s="139"/>
      <c r="W5279" s="139"/>
      <c r="X5279" s="139"/>
      <c r="Y5279" s="139"/>
      <c r="Z5279" s="139"/>
    </row>
    <row r="5280" spans="22:26">
      <c r="V5280" s="139"/>
      <c r="W5280" s="139"/>
      <c r="X5280" s="139"/>
      <c r="Y5280" s="139"/>
      <c r="Z5280" s="139"/>
    </row>
    <row r="5281" spans="22:26">
      <c r="V5281" s="139"/>
      <c r="W5281" s="139"/>
      <c r="X5281" s="139"/>
      <c r="Y5281" s="139"/>
      <c r="Z5281" s="139"/>
    </row>
    <row r="5282" spans="22:26">
      <c r="V5282" s="139"/>
      <c r="W5282" s="139"/>
      <c r="X5282" s="139"/>
      <c r="Y5282" s="139"/>
      <c r="Z5282" s="139"/>
    </row>
    <row r="5283" spans="22:26">
      <c r="V5283" s="139"/>
      <c r="W5283" s="139"/>
      <c r="X5283" s="139"/>
      <c r="Y5283" s="139"/>
      <c r="Z5283" s="139"/>
    </row>
    <row r="5284" spans="22:26">
      <c r="V5284" s="139"/>
      <c r="W5284" s="139"/>
      <c r="X5284" s="139"/>
      <c r="Y5284" s="139"/>
      <c r="Z5284" s="139"/>
    </row>
    <row r="5285" spans="22:26">
      <c r="V5285" s="139"/>
      <c r="W5285" s="139"/>
      <c r="X5285" s="139"/>
      <c r="Y5285" s="139"/>
      <c r="Z5285" s="139"/>
    </row>
    <row r="5286" spans="22:26">
      <c r="V5286" s="139"/>
      <c r="W5286" s="139"/>
      <c r="X5286" s="139"/>
      <c r="Y5286" s="139"/>
      <c r="Z5286" s="139"/>
    </row>
    <row r="5287" spans="22:26">
      <c r="V5287" s="139"/>
      <c r="W5287" s="139"/>
      <c r="X5287" s="139"/>
      <c r="Y5287" s="139"/>
      <c r="Z5287" s="139"/>
    </row>
    <row r="5288" spans="22:26">
      <c r="V5288" s="139"/>
      <c r="W5288" s="139"/>
      <c r="X5288" s="139"/>
      <c r="Y5288" s="139"/>
      <c r="Z5288" s="139"/>
    </row>
    <row r="5289" spans="22:26">
      <c r="V5289" s="139"/>
      <c r="W5289" s="139"/>
      <c r="X5289" s="139"/>
      <c r="Y5289" s="139"/>
      <c r="Z5289" s="139"/>
    </row>
    <row r="5290" spans="22:26">
      <c r="V5290" s="139"/>
      <c r="W5290" s="139"/>
      <c r="X5290" s="139"/>
      <c r="Y5290" s="139"/>
      <c r="Z5290" s="139"/>
    </row>
    <row r="5291" spans="22:26">
      <c r="V5291" s="139"/>
      <c r="W5291" s="139"/>
      <c r="X5291" s="139"/>
      <c r="Y5291" s="139"/>
      <c r="Z5291" s="139"/>
    </row>
    <row r="5292" spans="22:26">
      <c r="V5292" s="139"/>
      <c r="W5292" s="139"/>
      <c r="X5292" s="139"/>
      <c r="Y5292" s="139"/>
      <c r="Z5292" s="139"/>
    </row>
    <row r="5293" spans="22:26">
      <c r="V5293" s="139"/>
      <c r="W5293" s="139"/>
      <c r="X5293" s="139"/>
      <c r="Y5293" s="139"/>
      <c r="Z5293" s="139"/>
    </row>
    <row r="5294" spans="22:26">
      <c r="V5294" s="139"/>
      <c r="W5294" s="139"/>
      <c r="X5294" s="139"/>
      <c r="Y5294" s="139"/>
      <c r="Z5294" s="139"/>
    </row>
    <row r="5295" spans="22:26">
      <c r="V5295" s="139"/>
      <c r="W5295" s="139"/>
      <c r="X5295" s="139"/>
      <c r="Y5295" s="139"/>
      <c r="Z5295" s="139"/>
    </row>
    <row r="5296" spans="22:26">
      <c r="V5296" s="139"/>
      <c r="W5296" s="139"/>
      <c r="X5296" s="139"/>
      <c r="Y5296" s="139"/>
      <c r="Z5296" s="139"/>
    </row>
    <row r="5297" spans="22:26">
      <c r="V5297" s="139"/>
      <c r="W5297" s="139"/>
      <c r="X5297" s="139"/>
      <c r="Y5297" s="139"/>
      <c r="Z5297" s="139"/>
    </row>
    <row r="5298" spans="22:26">
      <c r="V5298" s="139"/>
      <c r="W5298" s="139"/>
      <c r="X5298" s="139"/>
      <c r="Y5298" s="139"/>
      <c r="Z5298" s="139"/>
    </row>
    <row r="5299" spans="22:26">
      <c r="V5299" s="139"/>
      <c r="W5299" s="139"/>
      <c r="X5299" s="139"/>
      <c r="Y5299" s="139"/>
      <c r="Z5299" s="139"/>
    </row>
    <row r="5300" spans="22:26">
      <c r="V5300" s="139"/>
      <c r="W5300" s="139"/>
      <c r="X5300" s="139"/>
      <c r="Y5300" s="139"/>
      <c r="Z5300" s="139"/>
    </row>
    <row r="5301" spans="22:26">
      <c r="V5301" s="139"/>
      <c r="W5301" s="139"/>
      <c r="X5301" s="139"/>
      <c r="Y5301" s="139"/>
      <c r="Z5301" s="139"/>
    </row>
    <row r="5302" spans="22:26">
      <c r="V5302" s="139"/>
      <c r="W5302" s="139"/>
      <c r="X5302" s="139"/>
      <c r="Y5302" s="139"/>
      <c r="Z5302" s="139"/>
    </row>
    <row r="5303" spans="22:26">
      <c r="V5303" s="139"/>
      <c r="W5303" s="139"/>
      <c r="X5303" s="139"/>
      <c r="Y5303" s="139"/>
      <c r="Z5303" s="139"/>
    </row>
    <row r="5304" spans="22:26">
      <c r="V5304" s="139"/>
      <c r="W5304" s="139"/>
      <c r="X5304" s="139"/>
      <c r="Y5304" s="139"/>
      <c r="Z5304" s="139"/>
    </row>
    <row r="5305" spans="22:26">
      <c r="V5305" s="139"/>
      <c r="W5305" s="139"/>
      <c r="X5305" s="139"/>
      <c r="Y5305" s="139"/>
      <c r="Z5305" s="139"/>
    </row>
    <row r="5306" spans="22:26">
      <c r="V5306" s="139"/>
      <c r="W5306" s="139"/>
      <c r="X5306" s="139"/>
      <c r="Y5306" s="139"/>
      <c r="Z5306" s="139"/>
    </row>
    <row r="5307" spans="22:26">
      <c r="V5307" s="139"/>
      <c r="W5307" s="139"/>
      <c r="X5307" s="139"/>
      <c r="Y5307" s="139"/>
      <c r="Z5307" s="139"/>
    </row>
    <row r="5308" spans="22:26">
      <c r="V5308" s="139"/>
      <c r="W5308" s="139"/>
      <c r="X5308" s="139"/>
      <c r="Y5308" s="139"/>
      <c r="Z5308" s="139"/>
    </row>
    <row r="5309" spans="22:26">
      <c r="V5309" s="139"/>
      <c r="W5309" s="139"/>
      <c r="X5309" s="139"/>
      <c r="Y5309" s="139"/>
      <c r="Z5309" s="139"/>
    </row>
    <row r="5310" spans="22:26">
      <c r="V5310" s="139"/>
      <c r="W5310" s="139"/>
      <c r="X5310" s="139"/>
      <c r="Y5310" s="139"/>
      <c r="Z5310" s="139"/>
    </row>
    <row r="5311" spans="22:26">
      <c r="V5311" s="139"/>
      <c r="W5311" s="139"/>
      <c r="X5311" s="139"/>
      <c r="Y5311" s="139"/>
      <c r="Z5311" s="139"/>
    </row>
    <row r="5312" spans="22:26">
      <c r="V5312" s="139"/>
      <c r="W5312" s="139"/>
      <c r="X5312" s="139"/>
      <c r="Y5312" s="139"/>
      <c r="Z5312" s="139"/>
    </row>
    <row r="5313" spans="22:26">
      <c r="V5313" s="139"/>
      <c r="W5313" s="139"/>
      <c r="X5313" s="139"/>
      <c r="Y5313" s="139"/>
      <c r="Z5313" s="139"/>
    </row>
    <row r="5314" spans="22:26">
      <c r="V5314" s="139"/>
      <c r="W5314" s="139"/>
      <c r="X5314" s="139"/>
      <c r="Y5314" s="139"/>
      <c r="Z5314" s="139"/>
    </row>
    <row r="5315" spans="22:26">
      <c r="V5315" s="139"/>
      <c r="W5315" s="139"/>
      <c r="X5315" s="139"/>
      <c r="Y5315" s="139"/>
      <c r="Z5315" s="139"/>
    </row>
    <row r="5316" spans="22:26">
      <c r="V5316" s="139"/>
      <c r="W5316" s="139"/>
      <c r="X5316" s="139"/>
      <c r="Y5316" s="139"/>
      <c r="Z5316" s="139"/>
    </row>
    <row r="5317" spans="22:26">
      <c r="V5317" s="139"/>
      <c r="W5317" s="139"/>
      <c r="X5317" s="139"/>
      <c r="Y5317" s="139"/>
      <c r="Z5317" s="139"/>
    </row>
    <row r="5318" spans="22:26">
      <c r="V5318" s="139"/>
      <c r="W5318" s="139"/>
      <c r="X5318" s="139"/>
      <c r="Y5318" s="139"/>
      <c r="Z5318" s="139"/>
    </row>
    <row r="5319" spans="22:26">
      <c r="V5319" s="139"/>
      <c r="W5319" s="139"/>
      <c r="X5319" s="139"/>
      <c r="Y5319" s="139"/>
      <c r="Z5319" s="139"/>
    </row>
    <row r="5320" spans="22:26">
      <c r="V5320" s="139"/>
      <c r="W5320" s="139"/>
      <c r="X5320" s="139"/>
      <c r="Y5320" s="139"/>
      <c r="Z5320" s="139"/>
    </row>
    <row r="5321" spans="22:26">
      <c r="V5321" s="139"/>
      <c r="W5321" s="139"/>
      <c r="X5321" s="139"/>
      <c r="Y5321" s="139"/>
      <c r="Z5321" s="139"/>
    </row>
    <row r="5322" spans="22:26">
      <c r="V5322" s="139"/>
      <c r="W5322" s="139"/>
      <c r="X5322" s="139"/>
      <c r="Y5322" s="139"/>
      <c r="Z5322" s="139"/>
    </row>
    <row r="5323" spans="22:26">
      <c r="V5323" s="139"/>
      <c r="W5323" s="139"/>
      <c r="X5323" s="139"/>
      <c r="Y5323" s="139"/>
      <c r="Z5323" s="139"/>
    </row>
    <row r="5324" spans="22:26">
      <c r="V5324" s="139"/>
      <c r="W5324" s="139"/>
      <c r="X5324" s="139"/>
      <c r="Y5324" s="139"/>
      <c r="Z5324" s="139"/>
    </row>
    <row r="5325" spans="22:26">
      <c r="V5325" s="139"/>
      <c r="W5325" s="139"/>
      <c r="X5325" s="139"/>
      <c r="Y5325" s="139"/>
      <c r="Z5325" s="139"/>
    </row>
    <row r="5326" spans="22:26">
      <c r="V5326" s="139"/>
      <c r="W5326" s="139"/>
      <c r="X5326" s="139"/>
      <c r="Y5326" s="139"/>
      <c r="Z5326" s="139"/>
    </row>
    <row r="5327" spans="22:26">
      <c r="V5327" s="139"/>
      <c r="W5327" s="139"/>
      <c r="X5327" s="139"/>
      <c r="Y5327" s="139"/>
      <c r="Z5327" s="139"/>
    </row>
    <row r="5328" spans="22:26">
      <c r="V5328" s="139"/>
      <c r="W5328" s="139"/>
      <c r="X5328" s="139"/>
      <c r="Y5328" s="139"/>
      <c r="Z5328" s="139"/>
    </row>
    <row r="5329" spans="22:26">
      <c r="V5329" s="139"/>
      <c r="W5329" s="139"/>
      <c r="X5329" s="139"/>
      <c r="Y5329" s="139"/>
      <c r="Z5329" s="139"/>
    </row>
    <row r="5330" spans="22:26">
      <c r="V5330" s="139"/>
      <c r="W5330" s="139"/>
      <c r="X5330" s="139"/>
      <c r="Y5330" s="139"/>
      <c r="Z5330" s="139"/>
    </row>
    <row r="5331" spans="22:26">
      <c r="V5331" s="139"/>
      <c r="W5331" s="139"/>
      <c r="X5331" s="139"/>
      <c r="Y5331" s="139"/>
      <c r="Z5331" s="139"/>
    </row>
    <row r="5332" spans="22:26">
      <c r="V5332" s="139"/>
      <c r="W5332" s="139"/>
      <c r="X5332" s="139"/>
      <c r="Y5332" s="139"/>
      <c r="Z5332" s="139"/>
    </row>
    <row r="5333" spans="22:26">
      <c r="V5333" s="139"/>
      <c r="W5333" s="139"/>
      <c r="X5333" s="139"/>
      <c r="Y5333" s="139"/>
      <c r="Z5333" s="139"/>
    </row>
    <row r="5334" spans="22:26">
      <c r="V5334" s="139"/>
      <c r="W5334" s="139"/>
      <c r="X5334" s="139"/>
      <c r="Y5334" s="139"/>
      <c r="Z5334" s="139"/>
    </row>
    <row r="5335" spans="22:26">
      <c r="V5335" s="139"/>
      <c r="W5335" s="139"/>
      <c r="X5335" s="139"/>
      <c r="Y5335" s="139"/>
      <c r="Z5335" s="139"/>
    </row>
    <row r="5336" spans="22:26">
      <c r="V5336" s="139"/>
      <c r="W5336" s="139"/>
      <c r="X5336" s="139"/>
      <c r="Y5336" s="139"/>
      <c r="Z5336" s="139"/>
    </row>
    <row r="5337" spans="22:26">
      <c r="V5337" s="139"/>
      <c r="W5337" s="139"/>
      <c r="X5337" s="139"/>
      <c r="Y5337" s="139"/>
      <c r="Z5337" s="139"/>
    </row>
    <row r="5338" spans="22:26">
      <c r="V5338" s="139"/>
      <c r="W5338" s="139"/>
      <c r="X5338" s="139"/>
      <c r="Y5338" s="139"/>
      <c r="Z5338" s="139"/>
    </row>
    <row r="5339" spans="22:26">
      <c r="V5339" s="139"/>
      <c r="W5339" s="139"/>
      <c r="X5339" s="139"/>
      <c r="Y5339" s="139"/>
      <c r="Z5339" s="139"/>
    </row>
    <row r="5340" spans="22:26">
      <c r="V5340" s="139"/>
      <c r="W5340" s="139"/>
      <c r="X5340" s="139"/>
      <c r="Y5340" s="139"/>
      <c r="Z5340" s="139"/>
    </row>
    <row r="5341" spans="22:26">
      <c r="V5341" s="139"/>
      <c r="W5341" s="139"/>
      <c r="X5341" s="139"/>
      <c r="Y5341" s="139"/>
      <c r="Z5341" s="139"/>
    </row>
    <row r="5342" spans="22:26">
      <c r="V5342" s="139"/>
      <c r="W5342" s="139"/>
      <c r="X5342" s="139"/>
      <c r="Y5342" s="139"/>
      <c r="Z5342" s="139"/>
    </row>
    <row r="5343" spans="22:26">
      <c r="V5343" s="139"/>
      <c r="W5343" s="139"/>
      <c r="X5343" s="139"/>
      <c r="Y5343" s="139"/>
      <c r="Z5343" s="139"/>
    </row>
    <row r="5344" spans="22:26">
      <c r="V5344" s="139"/>
      <c r="W5344" s="139"/>
      <c r="X5344" s="139"/>
      <c r="Y5344" s="139"/>
      <c r="Z5344" s="139"/>
    </row>
    <row r="5345" spans="22:26">
      <c r="V5345" s="139"/>
      <c r="W5345" s="139"/>
      <c r="X5345" s="139"/>
      <c r="Y5345" s="139"/>
      <c r="Z5345" s="139"/>
    </row>
    <row r="5346" spans="22:26">
      <c r="V5346" s="139"/>
      <c r="W5346" s="139"/>
      <c r="X5346" s="139"/>
      <c r="Y5346" s="139"/>
      <c r="Z5346" s="139"/>
    </row>
    <row r="5347" spans="22:26">
      <c r="V5347" s="139"/>
      <c r="W5347" s="139"/>
      <c r="X5347" s="139"/>
      <c r="Y5347" s="139"/>
      <c r="Z5347" s="139"/>
    </row>
    <row r="5348" spans="22:26">
      <c r="V5348" s="139"/>
      <c r="W5348" s="139"/>
      <c r="X5348" s="139"/>
      <c r="Y5348" s="139"/>
      <c r="Z5348" s="139"/>
    </row>
    <row r="5349" spans="22:26">
      <c r="V5349" s="139"/>
      <c r="W5349" s="139"/>
      <c r="X5349" s="139"/>
      <c r="Y5349" s="139"/>
      <c r="Z5349" s="139"/>
    </row>
    <row r="5350" spans="22:26">
      <c r="V5350" s="139"/>
      <c r="W5350" s="139"/>
      <c r="X5350" s="139"/>
      <c r="Y5350" s="139"/>
      <c r="Z5350" s="139"/>
    </row>
    <row r="5351" spans="22:26">
      <c r="V5351" s="139"/>
      <c r="W5351" s="139"/>
      <c r="X5351" s="139"/>
      <c r="Y5351" s="139"/>
      <c r="Z5351" s="139"/>
    </row>
    <row r="5352" spans="22:26">
      <c r="V5352" s="139"/>
      <c r="W5352" s="139"/>
      <c r="X5352" s="139"/>
      <c r="Y5352" s="139"/>
      <c r="Z5352" s="139"/>
    </row>
    <row r="5353" spans="22:26">
      <c r="V5353" s="139"/>
      <c r="W5353" s="139"/>
      <c r="X5353" s="139"/>
      <c r="Y5353" s="139"/>
      <c r="Z5353" s="139"/>
    </row>
    <row r="5354" spans="22:26">
      <c r="V5354" s="139"/>
      <c r="W5354" s="139"/>
      <c r="X5354" s="139"/>
      <c r="Y5354" s="139"/>
      <c r="Z5354" s="139"/>
    </row>
    <row r="5355" spans="22:26">
      <c r="V5355" s="139"/>
      <c r="W5355" s="139"/>
      <c r="X5355" s="139"/>
      <c r="Y5355" s="139"/>
      <c r="Z5355" s="139"/>
    </row>
    <row r="5356" spans="22:26">
      <c r="V5356" s="139"/>
      <c r="W5356" s="139"/>
      <c r="X5356" s="139"/>
      <c r="Y5356" s="139"/>
      <c r="Z5356" s="139"/>
    </row>
    <row r="5357" spans="22:26">
      <c r="V5357" s="139"/>
      <c r="W5357" s="139"/>
      <c r="X5357" s="139"/>
      <c r="Y5357" s="139"/>
      <c r="Z5357" s="139"/>
    </row>
    <row r="5358" spans="22:26">
      <c r="V5358" s="139"/>
      <c r="W5358" s="139"/>
      <c r="X5358" s="139"/>
      <c r="Y5358" s="139"/>
      <c r="Z5358" s="139"/>
    </row>
    <row r="5359" spans="22:26">
      <c r="V5359" s="139"/>
      <c r="W5359" s="139"/>
      <c r="X5359" s="139"/>
      <c r="Y5359" s="139"/>
      <c r="Z5359" s="139"/>
    </row>
    <row r="5360" spans="22:26">
      <c r="V5360" s="139"/>
      <c r="W5360" s="139"/>
      <c r="X5360" s="139"/>
      <c r="Y5360" s="139"/>
      <c r="Z5360" s="139"/>
    </row>
    <row r="5361" spans="22:26">
      <c r="V5361" s="139"/>
      <c r="W5361" s="139"/>
      <c r="X5361" s="139"/>
      <c r="Y5361" s="139"/>
      <c r="Z5361" s="139"/>
    </row>
    <row r="5362" spans="22:26">
      <c r="V5362" s="139"/>
      <c r="W5362" s="139"/>
      <c r="X5362" s="139"/>
      <c r="Y5362" s="139"/>
      <c r="Z5362" s="139"/>
    </row>
    <row r="5363" spans="22:26">
      <c r="V5363" s="139"/>
      <c r="W5363" s="139"/>
      <c r="X5363" s="139"/>
      <c r="Y5363" s="139"/>
      <c r="Z5363" s="139"/>
    </row>
    <row r="5364" spans="22:26">
      <c r="V5364" s="139"/>
      <c r="W5364" s="139"/>
      <c r="X5364" s="139"/>
      <c r="Y5364" s="139"/>
      <c r="Z5364" s="139"/>
    </row>
    <row r="5365" spans="22:26">
      <c r="V5365" s="139"/>
      <c r="W5365" s="139"/>
      <c r="X5365" s="139"/>
      <c r="Y5365" s="139"/>
      <c r="Z5365" s="139"/>
    </row>
    <row r="5366" spans="22:26">
      <c r="V5366" s="139"/>
      <c r="W5366" s="139"/>
      <c r="X5366" s="139"/>
      <c r="Y5366" s="139"/>
      <c r="Z5366" s="139"/>
    </row>
    <row r="5367" spans="22:26">
      <c r="V5367" s="139"/>
      <c r="W5367" s="139"/>
      <c r="X5367" s="139"/>
      <c r="Y5367" s="139"/>
      <c r="Z5367" s="139"/>
    </row>
    <row r="5368" spans="22:26">
      <c r="V5368" s="139"/>
      <c r="W5368" s="139"/>
      <c r="X5368" s="139"/>
      <c r="Y5368" s="139"/>
      <c r="Z5368" s="139"/>
    </row>
    <row r="5369" spans="22:26">
      <c r="V5369" s="139"/>
      <c r="W5369" s="139"/>
      <c r="X5369" s="139"/>
      <c r="Y5369" s="139"/>
      <c r="Z5369" s="139"/>
    </row>
    <row r="5370" spans="22:26">
      <c r="V5370" s="139"/>
      <c r="W5370" s="139"/>
      <c r="X5370" s="139"/>
      <c r="Y5370" s="139"/>
      <c r="Z5370" s="139"/>
    </row>
    <row r="5371" spans="22:26">
      <c r="V5371" s="139"/>
      <c r="W5371" s="139"/>
      <c r="X5371" s="139"/>
      <c r="Y5371" s="139"/>
      <c r="Z5371" s="139"/>
    </row>
    <row r="5372" spans="22:26">
      <c r="V5372" s="139"/>
      <c r="W5372" s="139"/>
      <c r="X5372" s="139"/>
      <c r="Y5372" s="139"/>
      <c r="Z5372" s="139"/>
    </row>
    <row r="5373" spans="22:26">
      <c r="V5373" s="139"/>
      <c r="W5373" s="139"/>
      <c r="X5373" s="139"/>
      <c r="Y5373" s="139"/>
      <c r="Z5373" s="139"/>
    </row>
    <row r="5374" spans="22:26">
      <c r="V5374" s="139"/>
      <c r="W5374" s="139"/>
      <c r="X5374" s="139"/>
      <c r="Y5374" s="139"/>
      <c r="Z5374" s="139"/>
    </row>
    <row r="5375" spans="22:26">
      <c r="V5375" s="139"/>
      <c r="W5375" s="139"/>
      <c r="X5375" s="139"/>
      <c r="Y5375" s="139"/>
      <c r="Z5375" s="139"/>
    </row>
    <row r="5376" spans="22:26">
      <c r="V5376" s="139"/>
      <c r="W5376" s="139"/>
      <c r="X5376" s="139"/>
      <c r="Y5376" s="139"/>
      <c r="Z5376" s="139"/>
    </row>
    <row r="5377" spans="22:26">
      <c r="V5377" s="139"/>
      <c r="W5377" s="139"/>
      <c r="X5377" s="139"/>
      <c r="Y5377" s="139"/>
      <c r="Z5377" s="139"/>
    </row>
    <row r="5378" spans="22:26">
      <c r="V5378" s="139"/>
      <c r="W5378" s="139"/>
      <c r="X5378" s="139"/>
      <c r="Y5378" s="139"/>
      <c r="Z5378" s="139"/>
    </row>
    <row r="5379" spans="22:26">
      <c r="V5379" s="139"/>
      <c r="W5379" s="139"/>
      <c r="X5379" s="139"/>
      <c r="Y5379" s="139"/>
      <c r="Z5379" s="139"/>
    </row>
    <row r="5380" spans="22:26">
      <c r="V5380" s="139"/>
      <c r="W5380" s="139"/>
      <c r="X5380" s="139"/>
      <c r="Y5380" s="139"/>
      <c r="Z5380" s="139"/>
    </row>
    <row r="5381" spans="22:26">
      <c r="V5381" s="139"/>
      <c r="W5381" s="139"/>
      <c r="X5381" s="139"/>
      <c r="Y5381" s="139"/>
      <c r="Z5381" s="139"/>
    </row>
    <row r="5382" spans="22:26">
      <c r="V5382" s="139"/>
      <c r="W5382" s="139"/>
      <c r="X5382" s="139"/>
      <c r="Y5382" s="139"/>
      <c r="Z5382" s="139"/>
    </row>
    <row r="5383" spans="22:26">
      <c r="V5383" s="139"/>
      <c r="W5383" s="139"/>
      <c r="X5383" s="139"/>
      <c r="Y5383" s="139"/>
      <c r="Z5383" s="139"/>
    </row>
    <row r="5384" spans="22:26">
      <c r="V5384" s="139"/>
      <c r="W5384" s="139"/>
      <c r="X5384" s="139"/>
      <c r="Y5384" s="139"/>
      <c r="Z5384" s="139"/>
    </row>
    <row r="5385" spans="22:26">
      <c r="V5385" s="139"/>
      <c r="W5385" s="139"/>
      <c r="X5385" s="139"/>
      <c r="Y5385" s="139"/>
      <c r="Z5385" s="139"/>
    </row>
    <row r="5386" spans="22:26">
      <c r="V5386" s="139"/>
      <c r="W5386" s="139"/>
      <c r="X5386" s="139"/>
      <c r="Y5386" s="139"/>
      <c r="Z5386" s="139"/>
    </row>
    <row r="5387" spans="22:26">
      <c r="V5387" s="139"/>
      <c r="W5387" s="139"/>
      <c r="X5387" s="139"/>
      <c r="Y5387" s="139"/>
      <c r="Z5387" s="139"/>
    </row>
    <row r="5388" spans="22:26">
      <c r="V5388" s="139"/>
      <c r="W5388" s="139"/>
      <c r="X5388" s="139"/>
      <c r="Y5388" s="139"/>
      <c r="Z5388" s="139"/>
    </row>
    <row r="5389" spans="22:26">
      <c r="V5389" s="139"/>
      <c r="W5389" s="139"/>
      <c r="X5389" s="139"/>
      <c r="Y5389" s="139"/>
      <c r="Z5389" s="139"/>
    </row>
    <row r="5390" spans="22:26">
      <c r="V5390" s="139"/>
      <c r="W5390" s="139"/>
      <c r="X5390" s="139"/>
      <c r="Y5390" s="139"/>
      <c r="Z5390" s="139"/>
    </row>
    <row r="5391" spans="22:26">
      <c r="V5391" s="139"/>
      <c r="W5391" s="139"/>
      <c r="X5391" s="139"/>
      <c r="Y5391" s="139"/>
      <c r="Z5391" s="139"/>
    </row>
    <row r="5392" spans="22:26">
      <c r="V5392" s="139"/>
      <c r="W5392" s="139"/>
      <c r="X5392" s="139"/>
      <c r="Y5392" s="139"/>
      <c r="Z5392" s="139"/>
    </row>
    <row r="5393" spans="22:26">
      <c r="V5393" s="139"/>
      <c r="W5393" s="139"/>
      <c r="X5393" s="139"/>
      <c r="Y5393" s="139"/>
      <c r="Z5393" s="139"/>
    </row>
    <row r="5394" spans="22:26">
      <c r="V5394" s="139"/>
      <c r="W5394" s="139"/>
      <c r="X5394" s="139"/>
      <c r="Y5394" s="139"/>
      <c r="Z5394" s="139"/>
    </row>
    <row r="5395" spans="22:26">
      <c r="V5395" s="139"/>
      <c r="W5395" s="139"/>
      <c r="X5395" s="139"/>
      <c r="Y5395" s="139"/>
      <c r="Z5395" s="139"/>
    </row>
    <row r="5396" spans="22:26">
      <c r="V5396" s="139"/>
      <c r="W5396" s="139"/>
      <c r="X5396" s="139"/>
      <c r="Y5396" s="139"/>
      <c r="Z5396" s="139"/>
    </row>
    <row r="5397" spans="22:26">
      <c r="V5397" s="139"/>
      <c r="W5397" s="139"/>
      <c r="X5397" s="139"/>
      <c r="Y5397" s="139"/>
      <c r="Z5397" s="139"/>
    </row>
    <row r="5398" spans="22:26">
      <c r="V5398" s="139"/>
      <c r="W5398" s="139"/>
      <c r="X5398" s="139"/>
      <c r="Y5398" s="139"/>
      <c r="Z5398" s="139"/>
    </row>
    <row r="5399" spans="22:26">
      <c r="V5399" s="139"/>
      <c r="W5399" s="139"/>
      <c r="X5399" s="139"/>
      <c r="Y5399" s="139"/>
      <c r="Z5399" s="139"/>
    </row>
    <row r="5400" spans="22:26">
      <c r="V5400" s="139"/>
      <c r="W5400" s="139"/>
      <c r="X5400" s="139"/>
      <c r="Y5400" s="139"/>
      <c r="Z5400" s="139"/>
    </row>
    <row r="5401" spans="22:26">
      <c r="V5401" s="139"/>
      <c r="W5401" s="139"/>
      <c r="X5401" s="139"/>
      <c r="Y5401" s="139"/>
      <c r="Z5401" s="139"/>
    </row>
    <row r="5402" spans="22:26">
      <c r="V5402" s="139"/>
      <c r="W5402" s="139"/>
      <c r="X5402" s="139"/>
      <c r="Y5402" s="139"/>
      <c r="Z5402" s="139"/>
    </row>
    <row r="5403" spans="22:26">
      <c r="V5403" s="139"/>
      <c r="W5403" s="139"/>
      <c r="X5403" s="139"/>
      <c r="Y5403" s="139"/>
      <c r="Z5403" s="139"/>
    </row>
    <row r="5404" spans="22:26">
      <c r="V5404" s="139"/>
      <c r="W5404" s="139"/>
      <c r="X5404" s="139"/>
      <c r="Y5404" s="139"/>
      <c r="Z5404" s="139"/>
    </row>
    <row r="5405" spans="22:26">
      <c r="V5405" s="139"/>
      <c r="W5405" s="139"/>
      <c r="X5405" s="139"/>
      <c r="Y5405" s="139"/>
      <c r="Z5405" s="139"/>
    </row>
    <row r="5406" spans="22:26">
      <c r="V5406" s="139"/>
      <c r="W5406" s="139"/>
      <c r="X5406" s="139"/>
      <c r="Y5406" s="139"/>
      <c r="Z5406" s="139"/>
    </row>
    <row r="5407" spans="22:26">
      <c r="V5407" s="139"/>
      <c r="W5407" s="139"/>
      <c r="X5407" s="139"/>
      <c r="Y5407" s="139"/>
      <c r="Z5407" s="139"/>
    </row>
    <row r="5408" spans="22:26">
      <c r="V5408" s="139"/>
      <c r="W5408" s="139"/>
      <c r="X5408" s="139"/>
      <c r="Y5408" s="139"/>
      <c r="Z5408" s="139"/>
    </row>
    <row r="5409" spans="22:26">
      <c r="V5409" s="139"/>
      <c r="W5409" s="139"/>
      <c r="X5409" s="139"/>
      <c r="Y5409" s="139"/>
      <c r="Z5409" s="139"/>
    </row>
    <row r="5410" spans="22:26">
      <c r="V5410" s="139"/>
      <c r="W5410" s="139"/>
      <c r="X5410" s="139"/>
      <c r="Y5410" s="139"/>
      <c r="Z5410" s="139"/>
    </row>
    <row r="5411" spans="22:26">
      <c r="V5411" s="139"/>
      <c r="W5411" s="139"/>
      <c r="X5411" s="139"/>
      <c r="Y5411" s="139"/>
      <c r="Z5411" s="139"/>
    </row>
    <row r="5412" spans="22:26">
      <c r="V5412" s="139"/>
      <c r="W5412" s="139"/>
      <c r="X5412" s="139"/>
      <c r="Y5412" s="139"/>
      <c r="Z5412" s="139"/>
    </row>
    <row r="5413" spans="22:26">
      <c r="V5413" s="139"/>
      <c r="W5413" s="139"/>
      <c r="X5413" s="139"/>
      <c r="Y5413" s="139"/>
      <c r="Z5413" s="139"/>
    </row>
    <row r="5414" spans="22:26">
      <c r="V5414" s="139"/>
      <c r="W5414" s="139"/>
      <c r="X5414" s="139"/>
      <c r="Y5414" s="139"/>
      <c r="Z5414" s="139"/>
    </row>
    <row r="5415" spans="22:26">
      <c r="V5415" s="139"/>
      <c r="W5415" s="139"/>
      <c r="X5415" s="139"/>
      <c r="Y5415" s="139"/>
      <c r="Z5415" s="139"/>
    </row>
    <row r="5416" spans="22:26">
      <c r="V5416" s="139"/>
      <c r="W5416" s="139"/>
      <c r="X5416" s="139"/>
      <c r="Y5416" s="139"/>
      <c r="Z5416" s="139"/>
    </row>
    <row r="5417" spans="22:26">
      <c r="V5417" s="139"/>
      <c r="W5417" s="139"/>
      <c r="X5417" s="139"/>
      <c r="Y5417" s="139"/>
      <c r="Z5417" s="139"/>
    </row>
    <row r="5418" spans="22:26">
      <c r="V5418" s="139"/>
      <c r="W5418" s="139"/>
      <c r="X5418" s="139"/>
      <c r="Y5418" s="139"/>
      <c r="Z5418" s="139"/>
    </row>
    <row r="5419" spans="22:26">
      <c r="V5419" s="139"/>
      <c r="W5419" s="139"/>
      <c r="X5419" s="139"/>
      <c r="Y5419" s="139"/>
      <c r="Z5419" s="139"/>
    </row>
    <row r="5420" spans="22:26">
      <c r="V5420" s="139"/>
      <c r="W5420" s="139"/>
      <c r="X5420" s="139"/>
      <c r="Y5420" s="139"/>
      <c r="Z5420" s="139"/>
    </row>
    <row r="5421" spans="22:26">
      <c r="V5421" s="139"/>
      <c r="W5421" s="139"/>
      <c r="X5421" s="139"/>
      <c r="Y5421" s="139"/>
      <c r="Z5421" s="139"/>
    </row>
    <row r="5422" spans="22:26">
      <c r="V5422" s="139"/>
      <c r="W5422" s="139"/>
      <c r="X5422" s="139"/>
      <c r="Y5422" s="139"/>
      <c r="Z5422" s="139"/>
    </row>
    <row r="5423" spans="22:26">
      <c r="V5423" s="139"/>
      <c r="W5423" s="139"/>
      <c r="X5423" s="139"/>
      <c r="Y5423" s="139"/>
      <c r="Z5423" s="139"/>
    </row>
    <row r="5424" spans="22:26">
      <c r="V5424" s="139"/>
      <c r="W5424" s="139"/>
      <c r="X5424" s="139"/>
      <c r="Y5424" s="139"/>
      <c r="Z5424" s="139"/>
    </row>
    <row r="5425" spans="22:26">
      <c r="V5425" s="139"/>
      <c r="W5425" s="139"/>
      <c r="X5425" s="139"/>
      <c r="Y5425" s="139"/>
      <c r="Z5425" s="139"/>
    </row>
    <row r="5426" spans="22:26">
      <c r="V5426" s="139"/>
      <c r="W5426" s="139"/>
      <c r="X5426" s="139"/>
      <c r="Y5426" s="139"/>
      <c r="Z5426" s="139"/>
    </row>
    <row r="5427" spans="22:26">
      <c r="V5427" s="139"/>
      <c r="W5427" s="139"/>
      <c r="X5427" s="139"/>
      <c r="Y5427" s="139"/>
      <c r="Z5427" s="139"/>
    </row>
    <row r="5428" spans="22:26">
      <c r="V5428" s="139"/>
      <c r="W5428" s="139"/>
      <c r="X5428" s="139"/>
      <c r="Y5428" s="139"/>
      <c r="Z5428" s="139"/>
    </row>
    <row r="5429" spans="22:26">
      <c r="V5429" s="139"/>
      <c r="W5429" s="139"/>
      <c r="X5429" s="139"/>
      <c r="Y5429" s="139"/>
      <c r="Z5429" s="139"/>
    </row>
    <row r="5430" spans="22:26">
      <c r="V5430" s="139"/>
      <c r="W5430" s="139"/>
      <c r="X5430" s="139"/>
      <c r="Y5430" s="139"/>
      <c r="Z5430" s="139"/>
    </row>
    <row r="5431" spans="22:26">
      <c r="V5431" s="139"/>
      <c r="W5431" s="139"/>
      <c r="X5431" s="139"/>
      <c r="Y5431" s="139"/>
      <c r="Z5431" s="139"/>
    </row>
    <row r="5432" spans="22:26">
      <c r="V5432" s="139"/>
      <c r="W5432" s="139"/>
      <c r="X5432" s="139"/>
      <c r="Y5432" s="139"/>
      <c r="Z5432" s="139"/>
    </row>
    <row r="5433" spans="22:26">
      <c r="V5433" s="139"/>
      <c r="W5433" s="139"/>
      <c r="X5433" s="139"/>
      <c r="Y5433" s="139"/>
      <c r="Z5433" s="139"/>
    </row>
    <row r="5434" spans="22:26">
      <c r="V5434" s="139"/>
      <c r="W5434" s="139"/>
      <c r="X5434" s="139"/>
      <c r="Y5434" s="139"/>
      <c r="Z5434" s="139"/>
    </row>
    <row r="5435" spans="22:26">
      <c r="V5435" s="139"/>
      <c r="W5435" s="139"/>
      <c r="X5435" s="139"/>
      <c r="Y5435" s="139"/>
      <c r="Z5435" s="139"/>
    </row>
    <row r="5436" spans="22:26">
      <c r="V5436" s="139"/>
      <c r="W5436" s="139"/>
      <c r="X5436" s="139"/>
      <c r="Y5436" s="139"/>
      <c r="Z5436" s="139"/>
    </row>
    <row r="5437" spans="22:26">
      <c r="V5437" s="139"/>
      <c r="W5437" s="139"/>
      <c r="X5437" s="139"/>
      <c r="Y5437" s="139"/>
      <c r="Z5437" s="139"/>
    </row>
    <row r="5438" spans="22:26">
      <c r="V5438" s="139"/>
      <c r="W5438" s="139"/>
      <c r="X5438" s="139"/>
      <c r="Y5438" s="139"/>
      <c r="Z5438" s="139"/>
    </row>
    <row r="5439" spans="22:26">
      <c r="V5439" s="139"/>
      <c r="W5439" s="139"/>
      <c r="X5439" s="139"/>
      <c r="Y5439" s="139"/>
      <c r="Z5439" s="139"/>
    </row>
    <row r="5440" spans="22:26">
      <c r="V5440" s="139"/>
      <c r="W5440" s="139"/>
      <c r="X5440" s="139"/>
      <c r="Y5440" s="139"/>
      <c r="Z5440" s="139"/>
    </row>
    <row r="5441" spans="22:26">
      <c r="V5441" s="139"/>
      <c r="W5441" s="139"/>
      <c r="X5441" s="139"/>
      <c r="Y5441" s="139"/>
      <c r="Z5441" s="139"/>
    </row>
    <row r="5442" spans="22:26">
      <c r="V5442" s="139"/>
      <c r="W5442" s="139"/>
      <c r="X5442" s="139"/>
      <c r="Y5442" s="139"/>
      <c r="Z5442" s="139"/>
    </row>
    <row r="5443" spans="22:26">
      <c r="V5443" s="139"/>
      <c r="W5443" s="139"/>
      <c r="X5443" s="139"/>
      <c r="Y5443" s="139"/>
      <c r="Z5443" s="139"/>
    </row>
    <row r="5444" spans="22:26">
      <c r="V5444" s="139"/>
      <c r="W5444" s="139"/>
      <c r="X5444" s="139"/>
      <c r="Y5444" s="139"/>
      <c r="Z5444" s="139"/>
    </row>
    <row r="5445" spans="22:26">
      <c r="V5445" s="139"/>
      <c r="W5445" s="139"/>
      <c r="X5445" s="139"/>
      <c r="Y5445" s="139"/>
      <c r="Z5445" s="139"/>
    </row>
    <row r="5446" spans="22:26">
      <c r="V5446" s="139"/>
      <c r="W5446" s="139"/>
      <c r="X5446" s="139"/>
      <c r="Y5446" s="139"/>
      <c r="Z5446" s="139"/>
    </row>
    <row r="5447" spans="22:26">
      <c r="V5447" s="139"/>
      <c r="W5447" s="139"/>
      <c r="X5447" s="139"/>
      <c r="Y5447" s="139"/>
      <c r="Z5447" s="139"/>
    </row>
    <row r="5448" spans="22:26">
      <c r="V5448" s="139"/>
      <c r="W5448" s="139"/>
      <c r="X5448" s="139"/>
      <c r="Y5448" s="139"/>
      <c r="Z5448" s="139"/>
    </row>
    <row r="5449" spans="22:26">
      <c r="V5449" s="139"/>
      <c r="W5449" s="139"/>
      <c r="X5449" s="139"/>
      <c r="Y5449" s="139"/>
      <c r="Z5449" s="139"/>
    </row>
    <row r="5450" spans="22:26">
      <c r="V5450" s="139"/>
      <c r="W5450" s="139"/>
      <c r="X5450" s="139"/>
      <c r="Y5450" s="139"/>
      <c r="Z5450" s="139"/>
    </row>
    <row r="5451" spans="22:26">
      <c r="V5451" s="139"/>
      <c r="W5451" s="139"/>
      <c r="X5451" s="139"/>
      <c r="Y5451" s="139"/>
      <c r="Z5451" s="139"/>
    </row>
    <row r="5452" spans="22:26">
      <c r="V5452" s="139"/>
      <c r="W5452" s="139"/>
      <c r="X5452" s="139"/>
      <c r="Y5452" s="139"/>
      <c r="Z5452" s="139"/>
    </row>
    <row r="5453" spans="22:26">
      <c r="V5453" s="139"/>
      <c r="W5453" s="139"/>
      <c r="X5453" s="139"/>
      <c r="Y5453" s="139"/>
      <c r="Z5453" s="139"/>
    </row>
    <row r="5454" spans="22:26">
      <c r="V5454" s="139"/>
      <c r="W5454" s="139"/>
      <c r="X5454" s="139"/>
      <c r="Y5454" s="139"/>
      <c r="Z5454" s="139"/>
    </row>
    <row r="5455" spans="22:26">
      <c r="V5455" s="139"/>
      <c r="W5455" s="139"/>
      <c r="X5455" s="139"/>
      <c r="Y5455" s="139"/>
      <c r="Z5455" s="139"/>
    </row>
    <row r="5456" spans="22:26">
      <c r="V5456" s="139"/>
      <c r="W5456" s="139"/>
      <c r="X5456" s="139"/>
      <c r="Y5456" s="139"/>
      <c r="Z5456" s="139"/>
    </row>
    <row r="5457" spans="22:26">
      <c r="V5457" s="139"/>
      <c r="W5457" s="139"/>
      <c r="X5457" s="139"/>
      <c r="Y5457" s="139"/>
      <c r="Z5457" s="139"/>
    </row>
    <row r="5458" spans="22:26">
      <c r="V5458" s="139"/>
      <c r="W5458" s="139"/>
      <c r="X5458" s="139"/>
      <c r="Y5458" s="139"/>
      <c r="Z5458" s="139"/>
    </row>
    <row r="5459" spans="22:26">
      <c r="V5459" s="139"/>
      <c r="W5459" s="139"/>
      <c r="X5459" s="139"/>
      <c r="Y5459" s="139"/>
      <c r="Z5459" s="139"/>
    </row>
    <row r="5460" spans="22:26">
      <c r="V5460" s="139"/>
      <c r="W5460" s="139"/>
      <c r="X5460" s="139"/>
      <c r="Y5460" s="139"/>
      <c r="Z5460" s="139"/>
    </row>
    <row r="5461" spans="22:26">
      <c r="V5461" s="139"/>
      <c r="W5461" s="139"/>
      <c r="X5461" s="139"/>
      <c r="Y5461" s="139"/>
      <c r="Z5461" s="139"/>
    </row>
    <row r="5462" spans="22:26">
      <c r="V5462" s="139"/>
      <c r="W5462" s="139"/>
      <c r="X5462" s="139"/>
      <c r="Y5462" s="139"/>
      <c r="Z5462" s="139"/>
    </row>
    <row r="5463" spans="22:26">
      <c r="V5463" s="139"/>
      <c r="W5463" s="139"/>
      <c r="X5463" s="139"/>
      <c r="Y5463" s="139"/>
      <c r="Z5463" s="139"/>
    </row>
    <row r="5464" spans="22:26">
      <c r="V5464" s="139"/>
      <c r="W5464" s="139"/>
      <c r="X5464" s="139"/>
      <c r="Y5464" s="139"/>
      <c r="Z5464" s="139"/>
    </row>
    <row r="5465" spans="22:26">
      <c r="V5465" s="139"/>
      <c r="W5465" s="139"/>
      <c r="X5465" s="139"/>
      <c r="Y5465" s="139"/>
      <c r="Z5465" s="139"/>
    </row>
    <row r="5466" spans="22:26">
      <c r="V5466" s="139"/>
      <c r="W5466" s="139"/>
      <c r="X5466" s="139"/>
      <c r="Y5466" s="139"/>
      <c r="Z5466" s="139"/>
    </row>
    <row r="5467" spans="22:26">
      <c r="V5467" s="139"/>
      <c r="W5467" s="139"/>
      <c r="X5467" s="139"/>
      <c r="Y5467" s="139"/>
      <c r="Z5467" s="139"/>
    </row>
    <row r="5468" spans="22:26">
      <c r="V5468" s="139"/>
      <c r="W5468" s="139"/>
      <c r="X5468" s="139"/>
      <c r="Y5468" s="139"/>
      <c r="Z5468" s="139"/>
    </row>
    <row r="5469" spans="22:26">
      <c r="V5469" s="139"/>
      <c r="W5469" s="139"/>
      <c r="X5469" s="139"/>
      <c r="Y5469" s="139"/>
      <c r="Z5469" s="139"/>
    </row>
    <row r="5470" spans="22:26">
      <c r="V5470" s="139"/>
      <c r="W5470" s="139"/>
      <c r="X5470" s="139"/>
      <c r="Y5470" s="139"/>
      <c r="Z5470" s="139"/>
    </row>
    <row r="5471" spans="22:26">
      <c r="V5471" s="139"/>
      <c r="W5471" s="139"/>
      <c r="X5471" s="139"/>
      <c r="Y5471" s="139"/>
      <c r="Z5471" s="139"/>
    </row>
    <row r="5472" spans="22:26">
      <c r="V5472" s="139"/>
      <c r="W5472" s="139"/>
      <c r="X5472" s="139"/>
      <c r="Y5472" s="139"/>
      <c r="Z5472" s="139"/>
    </row>
    <row r="5473" spans="22:26">
      <c r="V5473" s="139"/>
      <c r="W5473" s="139"/>
      <c r="X5473" s="139"/>
      <c r="Y5473" s="139"/>
      <c r="Z5473" s="139"/>
    </row>
    <row r="5474" spans="22:26">
      <c r="V5474" s="139"/>
      <c r="W5474" s="139"/>
      <c r="X5474" s="139"/>
      <c r="Y5474" s="139"/>
      <c r="Z5474" s="139"/>
    </row>
    <row r="5475" spans="22:26">
      <c r="V5475" s="139"/>
      <c r="W5475" s="139"/>
      <c r="X5475" s="139"/>
      <c r="Y5475" s="139"/>
      <c r="Z5475" s="139"/>
    </row>
    <row r="5476" spans="22:26">
      <c r="V5476" s="139"/>
      <c r="W5476" s="139"/>
      <c r="X5476" s="139"/>
      <c r="Y5476" s="139"/>
      <c r="Z5476" s="139"/>
    </row>
    <row r="5477" spans="22:26">
      <c r="V5477" s="139"/>
      <c r="W5477" s="139"/>
      <c r="X5477" s="139"/>
      <c r="Y5477" s="139"/>
      <c r="Z5477" s="139"/>
    </row>
    <row r="5478" spans="22:26">
      <c r="V5478" s="139"/>
      <c r="W5478" s="139"/>
      <c r="X5478" s="139"/>
      <c r="Y5478" s="139"/>
      <c r="Z5478" s="139"/>
    </row>
    <row r="5479" spans="22:26">
      <c r="V5479" s="139"/>
      <c r="W5479" s="139"/>
      <c r="X5479" s="139"/>
      <c r="Y5479" s="139"/>
      <c r="Z5479" s="139"/>
    </row>
    <row r="5480" spans="22:26">
      <c r="V5480" s="139"/>
      <c r="W5480" s="139"/>
      <c r="X5480" s="139"/>
      <c r="Y5480" s="139"/>
      <c r="Z5480" s="139"/>
    </row>
    <row r="5481" spans="22:26">
      <c r="V5481" s="139"/>
      <c r="W5481" s="139"/>
      <c r="X5481" s="139"/>
      <c r="Y5481" s="139"/>
      <c r="Z5481" s="139"/>
    </row>
    <row r="5482" spans="22:26">
      <c r="V5482" s="139"/>
      <c r="W5482" s="139"/>
      <c r="X5482" s="139"/>
      <c r="Y5482" s="139"/>
      <c r="Z5482" s="139"/>
    </row>
    <row r="5483" spans="22:26">
      <c r="V5483" s="139"/>
      <c r="W5483" s="139"/>
      <c r="X5483" s="139"/>
      <c r="Y5483" s="139"/>
      <c r="Z5483" s="139"/>
    </row>
    <row r="5484" spans="22:26">
      <c r="V5484" s="139"/>
      <c r="W5484" s="139"/>
      <c r="X5484" s="139"/>
      <c r="Y5484" s="139"/>
      <c r="Z5484" s="139"/>
    </row>
    <row r="5485" spans="22:26">
      <c r="V5485" s="139"/>
      <c r="W5485" s="139"/>
      <c r="X5485" s="139"/>
      <c r="Y5485" s="139"/>
      <c r="Z5485" s="139"/>
    </row>
    <row r="5486" spans="22:26">
      <c r="V5486" s="139"/>
      <c r="W5486" s="139"/>
      <c r="X5486" s="139"/>
      <c r="Y5486" s="139"/>
      <c r="Z5486" s="139"/>
    </row>
    <row r="5487" spans="22:26">
      <c r="V5487" s="139"/>
      <c r="W5487" s="139"/>
      <c r="X5487" s="139"/>
      <c r="Y5487" s="139"/>
      <c r="Z5487" s="139"/>
    </row>
    <row r="5488" spans="22:26">
      <c r="V5488" s="139"/>
      <c r="W5488" s="139"/>
      <c r="X5488" s="139"/>
      <c r="Y5488" s="139"/>
      <c r="Z5488" s="139"/>
    </row>
    <row r="5489" spans="22:26">
      <c r="V5489" s="139"/>
      <c r="W5489" s="139"/>
      <c r="X5489" s="139"/>
      <c r="Y5489" s="139"/>
      <c r="Z5489" s="139"/>
    </row>
    <row r="5490" spans="22:26">
      <c r="V5490" s="139"/>
      <c r="W5490" s="139"/>
      <c r="X5490" s="139"/>
      <c r="Y5490" s="139"/>
      <c r="Z5490" s="139"/>
    </row>
    <row r="5491" spans="22:26">
      <c r="V5491" s="139"/>
      <c r="W5491" s="139"/>
      <c r="X5491" s="139"/>
      <c r="Y5491" s="139"/>
      <c r="Z5491" s="139"/>
    </row>
    <row r="5492" spans="22:26">
      <c r="V5492" s="139"/>
      <c r="W5492" s="139"/>
      <c r="X5492" s="139"/>
      <c r="Y5492" s="139"/>
      <c r="Z5492" s="139"/>
    </row>
    <row r="5493" spans="22:26">
      <c r="V5493" s="139"/>
      <c r="W5493" s="139"/>
      <c r="X5493" s="139"/>
      <c r="Y5493" s="139"/>
      <c r="Z5493" s="139"/>
    </row>
    <row r="5494" spans="22:26">
      <c r="V5494" s="139"/>
      <c r="W5494" s="139"/>
      <c r="X5494" s="139"/>
      <c r="Y5494" s="139"/>
      <c r="Z5494" s="139"/>
    </row>
    <row r="5495" spans="22:26">
      <c r="V5495" s="139"/>
      <c r="W5495" s="139"/>
      <c r="X5495" s="139"/>
      <c r="Y5495" s="139"/>
      <c r="Z5495" s="139"/>
    </row>
    <row r="5496" spans="22:26">
      <c r="V5496" s="139"/>
      <c r="W5496" s="139"/>
      <c r="X5496" s="139"/>
      <c r="Y5496" s="139"/>
      <c r="Z5496" s="139"/>
    </row>
    <row r="5497" spans="22:26">
      <c r="V5497" s="139"/>
      <c r="W5497" s="139"/>
      <c r="X5497" s="139"/>
      <c r="Y5497" s="139"/>
      <c r="Z5497" s="139"/>
    </row>
    <row r="5498" spans="22:26">
      <c r="V5498" s="139"/>
      <c r="W5498" s="139"/>
      <c r="X5498" s="139"/>
      <c r="Y5498" s="139"/>
      <c r="Z5498" s="139"/>
    </row>
    <row r="5499" spans="22:26">
      <c r="V5499" s="139"/>
      <c r="W5499" s="139"/>
      <c r="X5499" s="139"/>
      <c r="Y5499" s="139"/>
      <c r="Z5499" s="139"/>
    </row>
    <row r="5500" spans="22:26">
      <c r="V5500" s="139"/>
      <c r="W5500" s="139"/>
      <c r="X5500" s="139"/>
      <c r="Y5500" s="139"/>
      <c r="Z5500" s="139"/>
    </row>
    <row r="5501" spans="22:26">
      <c r="V5501" s="139"/>
      <c r="W5501" s="139"/>
      <c r="X5501" s="139"/>
      <c r="Y5501" s="139"/>
      <c r="Z5501" s="139"/>
    </row>
    <row r="5502" spans="22:26">
      <c r="V5502" s="139"/>
      <c r="W5502" s="139"/>
      <c r="X5502" s="139"/>
      <c r="Y5502" s="139"/>
      <c r="Z5502" s="139"/>
    </row>
    <row r="5503" spans="22:26">
      <c r="V5503" s="139"/>
      <c r="W5503" s="139"/>
      <c r="X5503" s="139"/>
      <c r="Y5503" s="139"/>
      <c r="Z5503" s="139"/>
    </row>
    <row r="5504" spans="22:26">
      <c r="V5504" s="139"/>
      <c r="W5504" s="139"/>
      <c r="X5504" s="139"/>
      <c r="Y5504" s="139"/>
      <c r="Z5504" s="139"/>
    </row>
    <row r="5505" spans="22:26">
      <c r="V5505" s="139"/>
      <c r="W5505" s="139"/>
      <c r="X5505" s="139"/>
      <c r="Y5505" s="139"/>
      <c r="Z5505" s="139"/>
    </row>
    <row r="5506" spans="22:26">
      <c r="V5506" s="139"/>
      <c r="W5506" s="139"/>
      <c r="X5506" s="139"/>
      <c r="Y5506" s="139"/>
      <c r="Z5506" s="139"/>
    </row>
    <row r="5507" spans="22:26">
      <c r="V5507" s="139"/>
      <c r="W5507" s="139"/>
      <c r="X5507" s="139"/>
      <c r="Y5507" s="139"/>
      <c r="Z5507" s="139"/>
    </row>
    <row r="5508" spans="22:26">
      <c r="V5508" s="139"/>
      <c r="W5508" s="139"/>
      <c r="X5508" s="139"/>
      <c r="Y5508" s="139"/>
      <c r="Z5508" s="139"/>
    </row>
    <row r="5509" spans="22:26">
      <c r="V5509" s="139"/>
      <c r="W5509" s="139"/>
      <c r="X5509" s="139"/>
      <c r="Y5509" s="139"/>
      <c r="Z5509" s="139"/>
    </row>
    <row r="5510" spans="22:26">
      <c r="V5510" s="139"/>
      <c r="W5510" s="139"/>
      <c r="X5510" s="139"/>
      <c r="Y5510" s="139"/>
      <c r="Z5510" s="139"/>
    </row>
    <row r="5511" spans="22:26">
      <c r="V5511" s="139"/>
      <c r="W5511" s="139"/>
      <c r="X5511" s="139"/>
      <c r="Y5511" s="139"/>
      <c r="Z5511" s="139"/>
    </row>
    <row r="5512" spans="22:26">
      <c r="V5512" s="139"/>
      <c r="W5512" s="139"/>
      <c r="X5512" s="139"/>
      <c r="Y5512" s="139"/>
      <c r="Z5512" s="139"/>
    </row>
    <row r="5513" spans="22:26">
      <c r="V5513" s="139"/>
      <c r="W5513" s="139"/>
      <c r="X5513" s="139"/>
      <c r="Y5513" s="139"/>
      <c r="Z5513" s="139"/>
    </row>
    <row r="5514" spans="22:26">
      <c r="V5514" s="139"/>
      <c r="W5514" s="139"/>
      <c r="X5514" s="139"/>
      <c r="Y5514" s="139"/>
      <c r="Z5514" s="139"/>
    </row>
    <row r="5515" spans="22:26">
      <c r="V5515" s="139"/>
      <c r="W5515" s="139"/>
      <c r="X5515" s="139"/>
      <c r="Y5515" s="139"/>
      <c r="Z5515" s="139"/>
    </row>
    <row r="5516" spans="22:26">
      <c r="V5516" s="139"/>
      <c r="W5516" s="139"/>
      <c r="X5516" s="139"/>
      <c r="Y5516" s="139"/>
      <c r="Z5516" s="139"/>
    </row>
    <row r="5517" spans="22:26">
      <c r="V5517" s="139"/>
      <c r="W5517" s="139"/>
      <c r="X5517" s="139"/>
      <c r="Y5517" s="139"/>
      <c r="Z5517" s="139"/>
    </row>
    <row r="5518" spans="22:26">
      <c r="V5518" s="139"/>
      <c r="W5518" s="139"/>
      <c r="X5518" s="139"/>
      <c r="Y5518" s="139"/>
      <c r="Z5518" s="139"/>
    </row>
    <row r="5519" spans="22:26">
      <c r="V5519" s="139"/>
      <c r="W5519" s="139"/>
      <c r="X5519" s="139"/>
      <c r="Y5519" s="139"/>
      <c r="Z5519" s="139"/>
    </row>
    <row r="5520" spans="22:26">
      <c r="V5520" s="139"/>
      <c r="W5520" s="139"/>
      <c r="X5520" s="139"/>
      <c r="Y5520" s="139"/>
      <c r="Z5520" s="139"/>
    </row>
    <row r="5521" spans="22:26">
      <c r="V5521" s="139"/>
      <c r="W5521" s="139"/>
      <c r="X5521" s="139"/>
      <c r="Y5521" s="139"/>
      <c r="Z5521" s="139"/>
    </row>
    <row r="5522" spans="22:26">
      <c r="V5522" s="139"/>
      <c r="W5522" s="139"/>
      <c r="X5522" s="139"/>
      <c r="Y5522" s="139"/>
      <c r="Z5522" s="139"/>
    </row>
    <row r="5523" spans="22:26">
      <c r="V5523" s="139"/>
      <c r="W5523" s="139"/>
      <c r="X5523" s="139"/>
      <c r="Y5523" s="139"/>
      <c r="Z5523" s="139"/>
    </row>
    <row r="5524" spans="22:26">
      <c r="V5524" s="139"/>
      <c r="W5524" s="139"/>
      <c r="X5524" s="139"/>
      <c r="Y5524" s="139"/>
      <c r="Z5524" s="139"/>
    </row>
    <row r="5525" spans="22:26">
      <c r="V5525" s="139"/>
      <c r="W5525" s="139"/>
      <c r="X5525" s="139"/>
      <c r="Y5525" s="139"/>
      <c r="Z5525" s="139"/>
    </row>
    <row r="5526" spans="22:26">
      <c r="V5526" s="139"/>
      <c r="W5526" s="139"/>
      <c r="X5526" s="139"/>
      <c r="Y5526" s="139"/>
      <c r="Z5526" s="139"/>
    </row>
    <row r="5527" spans="22:26">
      <c r="V5527" s="139"/>
      <c r="W5527" s="139"/>
      <c r="X5527" s="139"/>
      <c r="Y5527" s="139"/>
      <c r="Z5527" s="139"/>
    </row>
    <row r="5528" spans="22:26">
      <c r="V5528" s="139"/>
      <c r="W5528" s="139"/>
      <c r="X5528" s="139"/>
      <c r="Y5528" s="139"/>
      <c r="Z5528" s="139"/>
    </row>
    <row r="5529" spans="22:26">
      <c r="V5529" s="139"/>
      <c r="W5529" s="139"/>
      <c r="X5529" s="139"/>
      <c r="Y5529" s="139"/>
      <c r="Z5529" s="139"/>
    </row>
    <row r="5530" spans="22:26">
      <c r="V5530" s="139"/>
      <c r="W5530" s="139"/>
      <c r="X5530" s="139"/>
      <c r="Y5530" s="139"/>
      <c r="Z5530" s="139"/>
    </row>
    <row r="5531" spans="22:26">
      <c r="V5531" s="139"/>
      <c r="W5531" s="139"/>
      <c r="X5531" s="139"/>
      <c r="Y5531" s="139"/>
      <c r="Z5531" s="139"/>
    </row>
    <row r="5532" spans="22:26">
      <c r="V5532" s="139"/>
      <c r="W5532" s="139"/>
      <c r="X5532" s="139"/>
      <c r="Y5532" s="139"/>
      <c r="Z5532" s="139"/>
    </row>
    <row r="5533" spans="22:26">
      <c r="V5533" s="139"/>
      <c r="W5533" s="139"/>
      <c r="X5533" s="139"/>
      <c r="Y5533" s="139"/>
      <c r="Z5533" s="139"/>
    </row>
    <row r="5534" spans="22:26">
      <c r="V5534" s="139"/>
      <c r="W5534" s="139"/>
      <c r="X5534" s="139"/>
      <c r="Y5534" s="139"/>
      <c r="Z5534" s="139"/>
    </row>
    <row r="5535" spans="22:26">
      <c r="V5535" s="139"/>
      <c r="W5535" s="139"/>
      <c r="X5535" s="139"/>
      <c r="Y5535" s="139"/>
      <c r="Z5535" s="139"/>
    </row>
    <row r="5536" spans="22:26">
      <c r="V5536" s="139"/>
      <c r="W5536" s="139"/>
      <c r="X5536" s="139"/>
      <c r="Y5536" s="139"/>
      <c r="Z5536" s="139"/>
    </row>
    <row r="5537" spans="22:26">
      <c r="V5537" s="139"/>
      <c r="W5537" s="139"/>
      <c r="X5537" s="139"/>
      <c r="Y5537" s="139"/>
      <c r="Z5537" s="139"/>
    </row>
    <row r="5538" spans="22:26">
      <c r="V5538" s="139"/>
      <c r="W5538" s="139"/>
      <c r="X5538" s="139"/>
      <c r="Y5538" s="139"/>
      <c r="Z5538" s="139"/>
    </row>
    <row r="5539" spans="22:26">
      <c r="V5539" s="139"/>
      <c r="W5539" s="139"/>
      <c r="X5539" s="139"/>
      <c r="Y5539" s="139"/>
      <c r="Z5539" s="139"/>
    </row>
    <row r="5540" spans="22:26">
      <c r="V5540" s="139"/>
      <c r="W5540" s="139"/>
      <c r="X5540" s="139"/>
      <c r="Y5540" s="139"/>
      <c r="Z5540" s="139"/>
    </row>
    <row r="5541" spans="22:26">
      <c r="V5541" s="139"/>
      <c r="W5541" s="139"/>
      <c r="X5541" s="139"/>
      <c r="Y5541" s="139"/>
      <c r="Z5541" s="139"/>
    </row>
    <row r="5542" spans="22:26">
      <c r="V5542" s="139"/>
      <c r="W5542" s="139"/>
      <c r="X5542" s="139"/>
      <c r="Y5542" s="139"/>
      <c r="Z5542" s="139"/>
    </row>
    <row r="5543" spans="22:26">
      <c r="V5543" s="139"/>
      <c r="W5543" s="139"/>
      <c r="X5543" s="139"/>
      <c r="Y5543" s="139"/>
      <c r="Z5543" s="139"/>
    </row>
    <row r="5544" spans="22:26">
      <c r="V5544" s="139"/>
      <c r="W5544" s="139"/>
      <c r="X5544" s="139"/>
      <c r="Y5544" s="139"/>
      <c r="Z5544" s="139"/>
    </row>
    <row r="5545" spans="22:26">
      <c r="V5545" s="139"/>
      <c r="W5545" s="139"/>
      <c r="X5545" s="139"/>
      <c r="Y5545" s="139"/>
      <c r="Z5545" s="139"/>
    </row>
    <row r="5546" spans="22:26">
      <c r="V5546" s="139"/>
      <c r="W5546" s="139"/>
      <c r="X5546" s="139"/>
      <c r="Y5546" s="139"/>
      <c r="Z5546" s="139"/>
    </row>
    <row r="5547" spans="22:26">
      <c r="V5547" s="139"/>
      <c r="W5547" s="139"/>
      <c r="X5547" s="139"/>
      <c r="Y5547" s="139"/>
      <c r="Z5547" s="139"/>
    </row>
    <row r="5548" spans="22:26">
      <c r="V5548" s="139"/>
      <c r="W5548" s="139"/>
      <c r="X5548" s="139"/>
      <c r="Y5548" s="139"/>
      <c r="Z5548" s="139"/>
    </row>
    <row r="5549" spans="22:26">
      <c r="V5549" s="139"/>
      <c r="W5549" s="139"/>
      <c r="X5549" s="139"/>
      <c r="Y5549" s="139"/>
      <c r="Z5549" s="139"/>
    </row>
    <row r="5550" spans="22:26">
      <c r="V5550" s="139"/>
      <c r="W5550" s="139"/>
      <c r="X5550" s="139"/>
      <c r="Y5550" s="139"/>
      <c r="Z5550" s="139"/>
    </row>
    <row r="5551" spans="22:26">
      <c r="V5551" s="139"/>
      <c r="W5551" s="139"/>
      <c r="X5551" s="139"/>
      <c r="Y5551" s="139"/>
      <c r="Z5551" s="139"/>
    </row>
    <row r="5552" spans="22:26">
      <c r="V5552" s="139"/>
      <c r="W5552" s="139"/>
      <c r="X5552" s="139"/>
      <c r="Y5552" s="139"/>
      <c r="Z5552" s="139"/>
    </row>
    <row r="5553" spans="22:26">
      <c r="V5553" s="139"/>
      <c r="W5553" s="139"/>
      <c r="X5553" s="139"/>
      <c r="Y5553" s="139"/>
      <c r="Z5553" s="139"/>
    </row>
    <row r="5554" spans="22:26">
      <c r="V5554" s="139"/>
      <c r="W5554" s="139"/>
      <c r="X5554" s="139"/>
      <c r="Y5554" s="139"/>
      <c r="Z5554" s="139"/>
    </row>
    <row r="5555" spans="22:26">
      <c r="V5555" s="139"/>
      <c r="W5555" s="139"/>
      <c r="X5555" s="139"/>
      <c r="Y5555" s="139"/>
      <c r="Z5555" s="139"/>
    </row>
    <row r="5556" spans="22:26">
      <c r="V5556" s="139"/>
      <c r="W5556" s="139"/>
      <c r="X5556" s="139"/>
      <c r="Y5556" s="139"/>
      <c r="Z5556" s="139"/>
    </row>
    <row r="5557" spans="22:26">
      <c r="V5557" s="139"/>
      <c r="W5557" s="139"/>
      <c r="X5557" s="139"/>
      <c r="Y5557" s="139"/>
      <c r="Z5557" s="139"/>
    </row>
    <row r="5558" spans="22:26">
      <c r="V5558" s="139"/>
      <c r="W5558" s="139"/>
      <c r="X5558" s="139"/>
      <c r="Y5558" s="139"/>
      <c r="Z5558" s="139"/>
    </row>
    <row r="5559" spans="22:26">
      <c r="V5559" s="139"/>
      <c r="W5559" s="139"/>
      <c r="X5559" s="139"/>
      <c r="Y5559" s="139"/>
      <c r="Z5559" s="139"/>
    </row>
    <row r="5560" spans="22:26">
      <c r="V5560" s="139"/>
      <c r="W5560" s="139"/>
      <c r="X5560" s="139"/>
      <c r="Y5560" s="139"/>
      <c r="Z5560" s="139"/>
    </row>
    <row r="5561" spans="22:26">
      <c r="V5561" s="139"/>
      <c r="W5561" s="139"/>
      <c r="X5561" s="139"/>
      <c r="Y5561" s="139"/>
      <c r="Z5561" s="139"/>
    </row>
    <row r="5562" spans="22:26">
      <c r="V5562" s="139"/>
      <c r="W5562" s="139"/>
      <c r="X5562" s="139"/>
      <c r="Y5562" s="139"/>
      <c r="Z5562" s="139"/>
    </row>
    <row r="5563" spans="22:26">
      <c r="V5563" s="139"/>
      <c r="W5563" s="139"/>
      <c r="X5563" s="139"/>
      <c r="Y5563" s="139"/>
      <c r="Z5563" s="139"/>
    </row>
    <row r="5564" spans="22:26">
      <c r="V5564" s="139"/>
      <c r="W5564" s="139"/>
      <c r="X5564" s="139"/>
      <c r="Y5564" s="139"/>
      <c r="Z5564" s="139"/>
    </row>
    <row r="5565" spans="22:26">
      <c r="V5565" s="139"/>
      <c r="W5565" s="139"/>
      <c r="X5565" s="139"/>
      <c r="Y5565" s="139"/>
      <c r="Z5565" s="139"/>
    </row>
    <row r="5566" spans="22:26">
      <c r="V5566" s="139"/>
      <c r="W5566" s="139"/>
      <c r="X5566" s="139"/>
      <c r="Y5566" s="139"/>
      <c r="Z5566" s="139"/>
    </row>
    <row r="5567" spans="22:26">
      <c r="V5567" s="139"/>
      <c r="W5567" s="139"/>
      <c r="X5567" s="139"/>
      <c r="Y5567" s="139"/>
      <c r="Z5567" s="139"/>
    </row>
    <row r="5568" spans="22:26">
      <c r="V5568" s="139"/>
      <c r="W5568" s="139"/>
      <c r="X5568" s="139"/>
      <c r="Y5568" s="139"/>
      <c r="Z5568" s="139"/>
    </row>
    <row r="5569" spans="22:26">
      <c r="V5569" s="139"/>
      <c r="W5569" s="139"/>
      <c r="X5569" s="139"/>
      <c r="Y5569" s="139"/>
      <c r="Z5569" s="139"/>
    </row>
    <row r="5570" spans="22:26">
      <c r="V5570" s="139"/>
      <c r="W5570" s="139"/>
      <c r="X5570" s="139"/>
      <c r="Y5570" s="139"/>
      <c r="Z5570" s="139"/>
    </row>
    <row r="5571" spans="22:26">
      <c r="V5571" s="139"/>
      <c r="W5571" s="139"/>
      <c r="X5571" s="139"/>
      <c r="Y5571" s="139"/>
      <c r="Z5571" s="139"/>
    </row>
    <row r="5572" spans="22:26">
      <c r="V5572" s="139"/>
      <c r="W5572" s="139"/>
      <c r="X5572" s="139"/>
      <c r="Y5572" s="139"/>
      <c r="Z5572" s="139"/>
    </row>
    <row r="5573" spans="22:26">
      <c r="V5573" s="139"/>
      <c r="W5573" s="139"/>
      <c r="X5573" s="139"/>
      <c r="Y5573" s="139"/>
      <c r="Z5573" s="139"/>
    </row>
    <row r="5574" spans="22:26">
      <c r="V5574" s="139"/>
      <c r="W5574" s="139"/>
      <c r="X5574" s="139"/>
      <c r="Y5574" s="139"/>
      <c r="Z5574" s="139"/>
    </row>
    <row r="5575" spans="22:26">
      <c r="V5575" s="139"/>
      <c r="W5575" s="139"/>
      <c r="X5575" s="139"/>
      <c r="Y5575" s="139"/>
      <c r="Z5575" s="139"/>
    </row>
    <row r="5576" spans="22:26">
      <c r="V5576" s="139"/>
      <c r="W5576" s="139"/>
      <c r="X5576" s="139"/>
      <c r="Y5576" s="139"/>
      <c r="Z5576" s="139"/>
    </row>
    <row r="5577" spans="22:26">
      <c r="V5577" s="139"/>
      <c r="W5577" s="139"/>
      <c r="X5577" s="139"/>
      <c r="Y5577" s="139"/>
      <c r="Z5577" s="139"/>
    </row>
    <row r="5578" spans="22:26">
      <c r="V5578" s="139"/>
      <c r="W5578" s="139"/>
      <c r="X5578" s="139"/>
      <c r="Y5578" s="139"/>
      <c r="Z5578" s="139"/>
    </row>
    <row r="5579" spans="22:26">
      <c r="V5579" s="139"/>
      <c r="W5579" s="139"/>
      <c r="X5579" s="139"/>
      <c r="Y5579" s="139"/>
      <c r="Z5579" s="139"/>
    </row>
    <row r="5580" spans="22:26">
      <c r="V5580" s="139"/>
      <c r="W5580" s="139"/>
      <c r="X5580" s="139"/>
      <c r="Y5580" s="139"/>
      <c r="Z5580" s="139"/>
    </row>
    <row r="5581" spans="22:26">
      <c r="V5581" s="139"/>
      <c r="W5581" s="139"/>
      <c r="X5581" s="139"/>
      <c r="Y5581" s="139"/>
      <c r="Z5581" s="139"/>
    </row>
    <row r="5582" spans="22:26">
      <c r="V5582" s="139"/>
      <c r="W5582" s="139"/>
      <c r="X5582" s="139"/>
      <c r="Y5582" s="139"/>
      <c r="Z5582" s="139"/>
    </row>
    <row r="5583" spans="22:26">
      <c r="V5583" s="139"/>
      <c r="W5583" s="139"/>
      <c r="X5583" s="139"/>
      <c r="Y5583" s="139"/>
      <c r="Z5583" s="139"/>
    </row>
    <row r="5584" spans="22:26">
      <c r="V5584" s="139"/>
      <c r="W5584" s="139"/>
      <c r="X5584" s="139"/>
      <c r="Y5584" s="139"/>
      <c r="Z5584" s="139"/>
    </row>
    <row r="5585" spans="22:26">
      <c r="V5585" s="139"/>
      <c r="W5585" s="139"/>
      <c r="X5585" s="139"/>
      <c r="Y5585" s="139"/>
      <c r="Z5585" s="139"/>
    </row>
    <row r="5586" spans="22:26">
      <c r="V5586" s="139"/>
      <c r="W5586" s="139"/>
      <c r="X5586" s="139"/>
      <c r="Y5586" s="139"/>
      <c r="Z5586" s="139"/>
    </row>
    <row r="5587" spans="22:26">
      <c r="V5587" s="139"/>
      <c r="W5587" s="139"/>
      <c r="X5587" s="139"/>
      <c r="Y5587" s="139"/>
      <c r="Z5587" s="139"/>
    </row>
    <row r="5588" spans="22:26">
      <c r="V5588" s="139"/>
      <c r="W5588" s="139"/>
      <c r="X5588" s="139"/>
      <c r="Y5588" s="139"/>
      <c r="Z5588" s="139"/>
    </row>
    <row r="5589" spans="22:26">
      <c r="V5589" s="139"/>
      <c r="W5589" s="139"/>
      <c r="X5589" s="139"/>
      <c r="Y5589" s="139"/>
      <c r="Z5589" s="139"/>
    </row>
    <row r="5590" spans="22:26">
      <c r="V5590" s="139"/>
      <c r="W5590" s="139"/>
      <c r="X5590" s="139"/>
      <c r="Y5590" s="139"/>
      <c r="Z5590" s="139"/>
    </row>
    <row r="5591" spans="22:26">
      <c r="V5591" s="139"/>
      <c r="W5591" s="139"/>
      <c r="X5591" s="139"/>
      <c r="Y5591" s="139"/>
      <c r="Z5591" s="139"/>
    </row>
    <row r="5592" spans="22:26">
      <c r="V5592" s="139"/>
      <c r="W5592" s="139"/>
      <c r="X5592" s="139"/>
      <c r="Y5592" s="139"/>
      <c r="Z5592" s="139"/>
    </row>
    <row r="5593" spans="22:26">
      <c r="V5593" s="139"/>
      <c r="W5593" s="139"/>
      <c r="X5593" s="139"/>
      <c r="Y5593" s="139"/>
      <c r="Z5593" s="139"/>
    </row>
    <row r="5594" spans="22:26">
      <c r="V5594" s="139"/>
      <c r="W5594" s="139"/>
      <c r="X5594" s="139"/>
      <c r="Y5594" s="139"/>
      <c r="Z5594" s="139"/>
    </row>
    <row r="5595" spans="22:26">
      <c r="V5595" s="139"/>
      <c r="W5595" s="139"/>
      <c r="X5595" s="139"/>
      <c r="Y5595" s="139"/>
      <c r="Z5595" s="139"/>
    </row>
    <row r="5596" spans="22:26">
      <c r="V5596" s="139"/>
      <c r="W5596" s="139"/>
      <c r="X5596" s="139"/>
      <c r="Y5596" s="139"/>
      <c r="Z5596" s="139"/>
    </row>
    <row r="5597" spans="22:26">
      <c r="V5597" s="139"/>
      <c r="W5597" s="139"/>
      <c r="X5597" s="139"/>
      <c r="Y5597" s="139"/>
      <c r="Z5597" s="139"/>
    </row>
    <row r="5598" spans="22:26">
      <c r="V5598" s="139"/>
      <c r="W5598" s="139"/>
      <c r="X5598" s="139"/>
      <c r="Y5598" s="139"/>
      <c r="Z5598" s="139"/>
    </row>
    <row r="5599" spans="22:26">
      <c r="V5599" s="139"/>
      <c r="W5599" s="139"/>
      <c r="X5599" s="139"/>
      <c r="Y5599" s="139"/>
      <c r="Z5599" s="139"/>
    </row>
    <row r="5600" spans="22:26">
      <c r="V5600" s="139"/>
      <c r="W5600" s="139"/>
      <c r="X5600" s="139"/>
      <c r="Y5600" s="139"/>
      <c r="Z5600" s="139"/>
    </row>
    <row r="5601" spans="22:26">
      <c r="V5601" s="139"/>
      <c r="W5601" s="139"/>
      <c r="X5601" s="139"/>
      <c r="Y5601" s="139"/>
      <c r="Z5601" s="139"/>
    </row>
    <row r="5602" spans="22:26">
      <c r="V5602" s="139"/>
      <c r="W5602" s="139"/>
      <c r="X5602" s="139"/>
      <c r="Y5602" s="139"/>
      <c r="Z5602" s="139"/>
    </row>
    <row r="5603" spans="22:26">
      <c r="V5603" s="139"/>
      <c r="W5603" s="139"/>
      <c r="X5603" s="139"/>
      <c r="Y5603" s="139"/>
      <c r="Z5603" s="139"/>
    </row>
    <row r="5604" spans="22:26">
      <c r="V5604" s="139"/>
      <c r="W5604" s="139"/>
      <c r="X5604" s="139"/>
      <c r="Y5604" s="139"/>
      <c r="Z5604" s="139"/>
    </row>
    <row r="5605" spans="22:26">
      <c r="V5605" s="139"/>
      <c r="W5605" s="139"/>
      <c r="X5605" s="139"/>
      <c r="Y5605" s="139"/>
      <c r="Z5605" s="139"/>
    </row>
    <row r="5606" spans="22:26">
      <c r="V5606" s="139"/>
      <c r="W5606" s="139"/>
      <c r="X5606" s="139"/>
      <c r="Y5606" s="139"/>
      <c r="Z5606" s="139"/>
    </row>
    <row r="5607" spans="22:26">
      <c r="V5607" s="139"/>
      <c r="W5607" s="139"/>
      <c r="X5607" s="139"/>
      <c r="Y5607" s="139"/>
      <c r="Z5607" s="139"/>
    </row>
    <row r="5608" spans="22:26">
      <c r="V5608" s="139"/>
      <c r="W5608" s="139"/>
      <c r="X5608" s="139"/>
      <c r="Y5608" s="139"/>
      <c r="Z5608" s="139"/>
    </row>
    <row r="5609" spans="22:26">
      <c r="V5609" s="139"/>
      <c r="W5609" s="139"/>
      <c r="X5609" s="139"/>
      <c r="Y5609" s="139"/>
      <c r="Z5609" s="139"/>
    </row>
    <row r="5610" spans="22:26">
      <c r="V5610" s="139"/>
      <c r="W5610" s="139"/>
      <c r="X5610" s="139"/>
      <c r="Y5610" s="139"/>
      <c r="Z5610" s="139"/>
    </row>
    <row r="5611" spans="22:26">
      <c r="V5611" s="139"/>
      <c r="W5611" s="139"/>
      <c r="X5611" s="139"/>
      <c r="Y5611" s="139"/>
      <c r="Z5611" s="139"/>
    </row>
    <row r="5612" spans="22:26">
      <c r="V5612" s="139"/>
      <c r="W5612" s="139"/>
      <c r="X5612" s="139"/>
      <c r="Y5612" s="139"/>
      <c r="Z5612" s="139"/>
    </row>
    <row r="5613" spans="22:26">
      <c r="V5613" s="139"/>
      <c r="W5613" s="139"/>
      <c r="X5613" s="139"/>
      <c r="Y5613" s="139"/>
      <c r="Z5613" s="139"/>
    </row>
    <row r="5614" spans="22:26">
      <c r="V5614" s="139"/>
      <c r="W5614" s="139"/>
      <c r="X5614" s="139"/>
      <c r="Y5614" s="139"/>
      <c r="Z5614" s="139"/>
    </row>
    <row r="5615" spans="22:26">
      <c r="V5615" s="139"/>
      <c r="W5615" s="139"/>
      <c r="X5615" s="139"/>
      <c r="Y5615" s="139"/>
      <c r="Z5615" s="139"/>
    </row>
    <row r="5616" spans="22:26">
      <c r="V5616" s="139"/>
      <c r="W5616" s="139"/>
      <c r="X5616" s="139"/>
      <c r="Y5616" s="139"/>
      <c r="Z5616" s="139"/>
    </row>
    <row r="5617" spans="22:26">
      <c r="V5617" s="139"/>
      <c r="W5617" s="139"/>
      <c r="X5617" s="139"/>
      <c r="Y5617" s="139"/>
      <c r="Z5617" s="139"/>
    </row>
    <row r="5618" spans="22:26">
      <c r="V5618" s="139"/>
      <c r="W5618" s="139"/>
      <c r="X5618" s="139"/>
      <c r="Y5618" s="139"/>
      <c r="Z5618" s="139"/>
    </row>
    <row r="5619" spans="22:26">
      <c r="V5619" s="139"/>
      <c r="W5619" s="139"/>
      <c r="X5619" s="139"/>
      <c r="Y5619" s="139"/>
      <c r="Z5619" s="139"/>
    </row>
    <row r="5620" spans="22:26">
      <c r="V5620" s="139"/>
      <c r="W5620" s="139"/>
      <c r="X5620" s="139"/>
      <c r="Y5620" s="139"/>
      <c r="Z5620" s="139"/>
    </row>
    <row r="5621" spans="22:26">
      <c r="V5621" s="139"/>
      <c r="W5621" s="139"/>
      <c r="X5621" s="139"/>
      <c r="Y5621" s="139"/>
      <c r="Z5621" s="139"/>
    </row>
    <row r="5622" spans="22:26">
      <c r="V5622" s="139"/>
      <c r="W5622" s="139"/>
      <c r="X5622" s="139"/>
      <c r="Y5622" s="139"/>
      <c r="Z5622" s="139"/>
    </row>
    <row r="5623" spans="22:26">
      <c r="V5623" s="139"/>
      <c r="W5623" s="139"/>
      <c r="X5623" s="139"/>
      <c r="Y5623" s="139"/>
      <c r="Z5623" s="139"/>
    </row>
    <row r="5624" spans="22:26">
      <c r="V5624" s="139"/>
      <c r="W5624" s="139"/>
      <c r="X5624" s="139"/>
      <c r="Y5624" s="139"/>
      <c r="Z5624" s="139"/>
    </row>
    <row r="5625" spans="22:26">
      <c r="V5625" s="139"/>
      <c r="W5625" s="139"/>
      <c r="X5625" s="139"/>
      <c r="Y5625" s="139"/>
      <c r="Z5625" s="139"/>
    </row>
    <row r="5626" spans="22:26">
      <c r="V5626" s="139"/>
      <c r="W5626" s="139"/>
      <c r="X5626" s="139"/>
      <c r="Y5626" s="139"/>
      <c r="Z5626" s="139"/>
    </row>
    <row r="5627" spans="22:26">
      <c r="V5627" s="139"/>
      <c r="W5627" s="139"/>
      <c r="X5627" s="139"/>
      <c r="Y5627" s="139"/>
      <c r="Z5627" s="139"/>
    </row>
    <row r="5628" spans="22:26">
      <c r="V5628" s="139"/>
      <c r="W5628" s="139"/>
      <c r="X5628" s="139"/>
      <c r="Y5628" s="139"/>
      <c r="Z5628" s="139"/>
    </row>
    <row r="5629" spans="22:26">
      <c r="V5629" s="139"/>
      <c r="W5629" s="139"/>
      <c r="X5629" s="139"/>
      <c r="Y5629" s="139"/>
      <c r="Z5629" s="139"/>
    </row>
    <row r="5630" spans="22:26">
      <c r="V5630" s="139"/>
      <c r="W5630" s="139"/>
      <c r="X5630" s="139"/>
      <c r="Y5630" s="139"/>
      <c r="Z5630" s="139"/>
    </row>
    <row r="5631" spans="22:26">
      <c r="V5631" s="139"/>
      <c r="W5631" s="139"/>
      <c r="X5631" s="139"/>
      <c r="Y5631" s="139"/>
      <c r="Z5631" s="139"/>
    </row>
    <row r="5632" spans="22:26">
      <c r="V5632" s="139"/>
      <c r="W5632" s="139"/>
      <c r="X5632" s="139"/>
      <c r="Y5632" s="139"/>
      <c r="Z5632" s="139"/>
    </row>
    <row r="5633" spans="22:26">
      <c r="V5633" s="139"/>
      <c r="W5633" s="139"/>
      <c r="X5633" s="139"/>
      <c r="Y5633" s="139"/>
      <c r="Z5633" s="139"/>
    </row>
    <row r="5634" spans="22:26">
      <c r="V5634" s="139"/>
      <c r="W5634" s="139"/>
      <c r="X5634" s="139"/>
      <c r="Y5634" s="139"/>
      <c r="Z5634" s="139"/>
    </row>
    <row r="5635" spans="22:26">
      <c r="V5635" s="139"/>
      <c r="W5635" s="139"/>
      <c r="X5635" s="139"/>
      <c r="Y5635" s="139"/>
      <c r="Z5635" s="139"/>
    </row>
    <row r="5636" spans="22:26">
      <c r="V5636" s="139"/>
      <c r="W5636" s="139"/>
      <c r="X5636" s="139"/>
      <c r="Y5636" s="139"/>
      <c r="Z5636" s="139"/>
    </row>
    <row r="5637" spans="22:26">
      <c r="V5637" s="139"/>
      <c r="W5637" s="139"/>
      <c r="X5637" s="139"/>
      <c r="Y5637" s="139"/>
      <c r="Z5637" s="139"/>
    </row>
    <row r="5638" spans="22:26">
      <c r="V5638" s="139"/>
      <c r="W5638" s="139"/>
      <c r="X5638" s="139"/>
      <c r="Y5638" s="139"/>
      <c r="Z5638" s="139"/>
    </row>
    <row r="5639" spans="22:26">
      <c r="V5639" s="139"/>
      <c r="W5639" s="139"/>
      <c r="X5639" s="139"/>
      <c r="Y5639" s="139"/>
      <c r="Z5639" s="139"/>
    </row>
    <row r="5640" spans="22:26">
      <c r="V5640" s="139"/>
      <c r="W5640" s="139"/>
      <c r="X5640" s="139"/>
      <c r="Y5640" s="139"/>
      <c r="Z5640" s="139"/>
    </row>
    <row r="5641" spans="22:26">
      <c r="V5641" s="139"/>
      <c r="W5641" s="139"/>
      <c r="X5641" s="139"/>
      <c r="Y5641" s="139"/>
      <c r="Z5641" s="139"/>
    </row>
    <row r="5642" spans="22:26">
      <c r="V5642" s="139"/>
      <c r="W5642" s="139"/>
      <c r="X5642" s="139"/>
      <c r="Y5642" s="139"/>
      <c r="Z5642" s="139"/>
    </row>
    <row r="5643" spans="22:26">
      <c r="V5643" s="139"/>
      <c r="W5643" s="139"/>
      <c r="X5643" s="139"/>
      <c r="Y5643" s="139"/>
      <c r="Z5643" s="139"/>
    </row>
    <row r="5644" spans="22:26">
      <c r="V5644" s="139"/>
      <c r="W5644" s="139"/>
      <c r="X5644" s="139"/>
      <c r="Y5644" s="139"/>
      <c r="Z5644" s="139"/>
    </row>
    <row r="5645" spans="22:26">
      <c r="V5645" s="139"/>
      <c r="W5645" s="139"/>
      <c r="X5645" s="139"/>
      <c r="Y5645" s="139"/>
      <c r="Z5645" s="139"/>
    </row>
    <row r="5646" spans="22:26">
      <c r="V5646" s="139"/>
      <c r="W5646" s="139"/>
      <c r="X5646" s="139"/>
      <c r="Y5646" s="139"/>
      <c r="Z5646" s="139"/>
    </row>
    <row r="5647" spans="22:26">
      <c r="V5647" s="139"/>
      <c r="W5647" s="139"/>
      <c r="X5647" s="139"/>
      <c r="Y5647" s="139"/>
      <c r="Z5647" s="139"/>
    </row>
    <row r="5648" spans="22:26">
      <c r="V5648" s="139"/>
      <c r="W5648" s="139"/>
      <c r="X5648" s="139"/>
      <c r="Y5648" s="139"/>
      <c r="Z5648" s="139"/>
    </row>
    <row r="5649" spans="22:26">
      <c r="V5649" s="139"/>
      <c r="W5649" s="139"/>
      <c r="X5649" s="139"/>
      <c r="Y5649" s="139"/>
      <c r="Z5649" s="139"/>
    </row>
    <row r="5650" spans="22:26">
      <c r="V5650" s="139"/>
      <c r="W5650" s="139"/>
      <c r="X5650" s="139"/>
      <c r="Y5650" s="139"/>
      <c r="Z5650" s="139"/>
    </row>
    <row r="5651" spans="22:26">
      <c r="V5651" s="139"/>
      <c r="W5651" s="139"/>
      <c r="X5651" s="139"/>
      <c r="Y5651" s="139"/>
      <c r="Z5651" s="139"/>
    </row>
    <row r="5652" spans="22:26">
      <c r="V5652" s="139"/>
      <c r="W5652" s="139"/>
      <c r="X5652" s="139"/>
      <c r="Y5652" s="139"/>
      <c r="Z5652" s="139"/>
    </row>
    <row r="5653" spans="22:26">
      <c r="V5653" s="139"/>
      <c r="W5653" s="139"/>
      <c r="X5653" s="139"/>
      <c r="Y5653" s="139"/>
      <c r="Z5653" s="139"/>
    </row>
    <row r="5654" spans="22:26">
      <c r="V5654" s="139"/>
      <c r="W5654" s="139"/>
      <c r="X5654" s="139"/>
      <c r="Y5654" s="139"/>
      <c r="Z5654" s="139"/>
    </row>
    <row r="5655" spans="22:26">
      <c r="V5655" s="139"/>
      <c r="W5655" s="139"/>
      <c r="X5655" s="139"/>
      <c r="Y5655" s="139"/>
      <c r="Z5655" s="139"/>
    </row>
    <row r="5656" spans="22:26">
      <c r="V5656" s="139"/>
      <c r="W5656" s="139"/>
      <c r="X5656" s="139"/>
      <c r="Y5656" s="139"/>
      <c r="Z5656" s="139"/>
    </row>
    <row r="5657" spans="22:26">
      <c r="V5657" s="139"/>
      <c r="W5657" s="139"/>
      <c r="X5657" s="139"/>
      <c r="Y5657" s="139"/>
      <c r="Z5657" s="139"/>
    </row>
    <row r="5658" spans="22:26">
      <c r="V5658" s="139"/>
      <c r="W5658" s="139"/>
      <c r="X5658" s="139"/>
      <c r="Y5658" s="139"/>
      <c r="Z5658" s="139"/>
    </row>
    <row r="5659" spans="22:26">
      <c r="V5659" s="139"/>
      <c r="W5659" s="139"/>
      <c r="X5659" s="139"/>
      <c r="Y5659" s="139"/>
      <c r="Z5659" s="139"/>
    </row>
    <row r="5660" spans="22:26">
      <c r="V5660" s="139"/>
      <c r="W5660" s="139"/>
      <c r="X5660" s="139"/>
      <c r="Y5660" s="139"/>
      <c r="Z5660" s="139"/>
    </row>
    <row r="5661" spans="22:26">
      <c r="V5661" s="139"/>
      <c r="W5661" s="139"/>
      <c r="X5661" s="139"/>
      <c r="Y5661" s="139"/>
      <c r="Z5661" s="139"/>
    </row>
    <row r="5662" spans="22:26">
      <c r="V5662" s="139"/>
      <c r="W5662" s="139"/>
      <c r="X5662" s="139"/>
      <c r="Y5662" s="139"/>
      <c r="Z5662" s="139"/>
    </row>
    <row r="5663" spans="22:26">
      <c r="V5663" s="139"/>
      <c r="W5663" s="139"/>
      <c r="X5663" s="139"/>
      <c r="Y5663" s="139"/>
      <c r="Z5663" s="139"/>
    </row>
    <row r="5664" spans="22:26">
      <c r="V5664" s="139"/>
      <c r="W5664" s="139"/>
      <c r="X5664" s="139"/>
      <c r="Y5664" s="139"/>
      <c r="Z5664" s="139"/>
    </row>
    <row r="5665" spans="22:26">
      <c r="V5665" s="139"/>
      <c r="W5665" s="139"/>
      <c r="X5665" s="139"/>
      <c r="Y5665" s="139"/>
      <c r="Z5665" s="139"/>
    </row>
    <row r="5666" spans="22:26">
      <c r="V5666" s="139"/>
      <c r="W5666" s="139"/>
      <c r="X5666" s="139"/>
      <c r="Y5666" s="139"/>
      <c r="Z5666" s="139"/>
    </row>
    <row r="5667" spans="22:26">
      <c r="V5667" s="139"/>
      <c r="W5667" s="139"/>
      <c r="X5667" s="139"/>
      <c r="Y5667" s="139"/>
      <c r="Z5667" s="139"/>
    </row>
    <row r="5668" spans="22:26">
      <c r="V5668" s="139"/>
      <c r="W5668" s="139"/>
      <c r="X5668" s="139"/>
      <c r="Y5668" s="139"/>
      <c r="Z5668" s="139"/>
    </row>
    <row r="5669" spans="22:26">
      <c r="V5669" s="139"/>
      <c r="W5669" s="139"/>
      <c r="X5669" s="139"/>
      <c r="Y5669" s="139"/>
      <c r="Z5669" s="139"/>
    </row>
    <row r="5670" spans="22:26">
      <c r="V5670" s="139"/>
      <c r="W5670" s="139"/>
      <c r="X5670" s="139"/>
      <c r="Y5670" s="139"/>
      <c r="Z5670" s="139"/>
    </row>
    <row r="5671" spans="22:26">
      <c r="V5671" s="139"/>
      <c r="W5671" s="139"/>
      <c r="X5671" s="139"/>
      <c r="Y5671" s="139"/>
      <c r="Z5671" s="139"/>
    </row>
    <row r="5672" spans="22:26">
      <c r="V5672" s="139"/>
      <c r="W5672" s="139"/>
      <c r="X5672" s="139"/>
      <c r="Y5672" s="139"/>
      <c r="Z5672" s="139"/>
    </row>
    <row r="5673" spans="22:26">
      <c r="V5673" s="139"/>
      <c r="W5673" s="139"/>
      <c r="X5673" s="139"/>
      <c r="Y5673" s="139"/>
      <c r="Z5673" s="139"/>
    </row>
    <row r="5674" spans="22:26">
      <c r="V5674" s="139"/>
      <c r="W5674" s="139"/>
      <c r="X5674" s="139"/>
      <c r="Y5674" s="139"/>
      <c r="Z5674" s="139"/>
    </row>
    <row r="5675" spans="22:26">
      <c r="V5675" s="139"/>
      <c r="W5675" s="139"/>
      <c r="X5675" s="139"/>
      <c r="Y5675" s="139"/>
      <c r="Z5675" s="139"/>
    </row>
    <row r="5676" spans="22:26">
      <c r="V5676" s="139"/>
      <c r="W5676" s="139"/>
      <c r="X5676" s="139"/>
      <c r="Y5676" s="139"/>
      <c r="Z5676" s="139"/>
    </row>
    <row r="5677" spans="22:26">
      <c r="V5677" s="139"/>
      <c r="W5677" s="139"/>
      <c r="X5677" s="139"/>
      <c r="Y5677" s="139"/>
      <c r="Z5677" s="139"/>
    </row>
    <row r="5678" spans="22:26">
      <c r="V5678" s="139"/>
      <c r="W5678" s="139"/>
      <c r="X5678" s="139"/>
      <c r="Y5678" s="139"/>
      <c r="Z5678" s="139"/>
    </row>
    <row r="5679" spans="22:26">
      <c r="V5679" s="139"/>
      <c r="W5679" s="139"/>
      <c r="X5679" s="139"/>
      <c r="Y5679" s="139"/>
      <c r="Z5679" s="139"/>
    </row>
    <row r="5680" spans="22:26">
      <c r="V5680" s="139"/>
      <c r="W5680" s="139"/>
      <c r="X5680" s="139"/>
      <c r="Y5680" s="139"/>
      <c r="Z5680" s="139"/>
    </row>
    <row r="5681" spans="22:26">
      <c r="V5681" s="139"/>
      <c r="W5681" s="139"/>
      <c r="X5681" s="139"/>
      <c r="Y5681" s="139"/>
      <c r="Z5681" s="139"/>
    </row>
    <row r="5682" spans="22:26">
      <c r="V5682" s="139"/>
      <c r="W5682" s="139"/>
      <c r="X5682" s="139"/>
      <c r="Y5682" s="139"/>
      <c r="Z5682" s="139"/>
    </row>
    <row r="5683" spans="22:26">
      <c r="V5683" s="139"/>
      <c r="W5683" s="139"/>
      <c r="X5683" s="139"/>
      <c r="Y5683" s="139"/>
      <c r="Z5683" s="139"/>
    </row>
    <row r="5684" spans="22:26">
      <c r="V5684" s="139"/>
      <c r="W5684" s="139"/>
      <c r="X5684" s="139"/>
      <c r="Y5684" s="139"/>
      <c r="Z5684" s="139"/>
    </row>
    <row r="5685" spans="22:26">
      <c r="V5685" s="139"/>
      <c r="W5685" s="139"/>
      <c r="X5685" s="139"/>
      <c r="Y5685" s="139"/>
      <c r="Z5685" s="139"/>
    </row>
    <row r="5686" spans="22:26">
      <c r="V5686" s="139"/>
      <c r="W5686" s="139"/>
      <c r="X5686" s="139"/>
      <c r="Y5686" s="139"/>
      <c r="Z5686" s="139"/>
    </row>
    <row r="5687" spans="22:26">
      <c r="V5687" s="139"/>
      <c r="W5687" s="139"/>
      <c r="X5687" s="139"/>
      <c r="Y5687" s="139"/>
      <c r="Z5687" s="139"/>
    </row>
    <row r="5688" spans="22:26">
      <c r="V5688" s="139"/>
      <c r="W5688" s="139"/>
      <c r="X5688" s="139"/>
      <c r="Y5688" s="139"/>
      <c r="Z5688" s="139"/>
    </row>
    <row r="5689" spans="22:26">
      <c r="V5689" s="139"/>
      <c r="W5689" s="139"/>
      <c r="X5689" s="139"/>
      <c r="Y5689" s="139"/>
      <c r="Z5689" s="139"/>
    </row>
    <row r="5690" spans="22:26">
      <c r="V5690" s="139"/>
      <c r="W5690" s="139"/>
      <c r="X5690" s="139"/>
      <c r="Y5690" s="139"/>
      <c r="Z5690" s="139"/>
    </row>
    <row r="5691" spans="22:26">
      <c r="V5691" s="139"/>
      <c r="W5691" s="139"/>
      <c r="X5691" s="139"/>
      <c r="Y5691" s="139"/>
      <c r="Z5691" s="139"/>
    </row>
    <row r="5692" spans="22:26">
      <c r="V5692" s="139"/>
      <c r="W5692" s="139"/>
      <c r="X5692" s="139"/>
      <c r="Y5692" s="139"/>
      <c r="Z5692" s="139"/>
    </row>
    <row r="5693" spans="22:26">
      <c r="V5693" s="139"/>
      <c r="W5693" s="139"/>
      <c r="X5693" s="139"/>
      <c r="Y5693" s="139"/>
      <c r="Z5693" s="139"/>
    </row>
    <row r="5694" spans="22:26">
      <c r="V5694" s="139"/>
      <c r="W5694" s="139"/>
      <c r="X5694" s="139"/>
      <c r="Y5694" s="139"/>
      <c r="Z5694" s="139"/>
    </row>
    <row r="5695" spans="22:26">
      <c r="V5695" s="139"/>
      <c r="W5695" s="139"/>
      <c r="X5695" s="139"/>
      <c r="Y5695" s="139"/>
      <c r="Z5695" s="139"/>
    </row>
    <row r="5696" spans="22:26">
      <c r="V5696" s="139"/>
      <c r="W5696" s="139"/>
      <c r="X5696" s="139"/>
      <c r="Y5696" s="139"/>
      <c r="Z5696" s="139"/>
    </row>
    <row r="5697" spans="22:26">
      <c r="V5697" s="139"/>
      <c r="W5697" s="139"/>
      <c r="X5697" s="139"/>
      <c r="Y5697" s="139"/>
      <c r="Z5697" s="139"/>
    </row>
    <row r="5698" spans="22:26">
      <c r="V5698" s="139"/>
      <c r="W5698" s="139"/>
      <c r="X5698" s="139"/>
      <c r="Y5698" s="139"/>
      <c r="Z5698" s="139"/>
    </row>
    <row r="5699" spans="22:26">
      <c r="V5699" s="139"/>
      <c r="W5699" s="139"/>
      <c r="X5699" s="139"/>
      <c r="Y5699" s="139"/>
      <c r="Z5699" s="139"/>
    </row>
    <row r="5700" spans="22:26">
      <c r="V5700" s="139"/>
      <c r="W5700" s="139"/>
      <c r="X5700" s="139"/>
      <c r="Y5700" s="139"/>
      <c r="Z5700" s="139"/>
    </row>
    <row r="5701" spans="22:26">
      <c r="V5701" s="139"/>
      <c r="W5701" s="139"/>
      <c r="X5701" s="139"/>
      <c r="Y5701" s="139"/>
      <c r="Z5701" s="139"/>
    </row>
    <row r="5702" spans="22:26">
      <c r="V5702" s="139"/>
      <c r="W5702" s="139"/>
      <c r="X5702" s="139"/>
      <c r="Y5702" s="139"/>
      <c r="Z5702" s="139"/>
    </row>
    <row r="5703" spans="22:26">
      <c r="V5703" s="139"/>
      <c r="W5703" s="139"/>
      <c r="X5703" s="139"/>
      <c r="Y5703" s="139"/>
      <c r="Z5703" s="139"/>
    </row>
    <row r="5704" spans="22:26">
      <c r="V5704" s="139"/>
      <c r="W5704" s="139"/>
      <c r="X5704" s="139"/>
      <c r="Y5704" s="139"/>
      <c r="Z5704" s="139"/>
    </row>
    <row r="5705" spans="22:26">
      <c r="V5705" s="139"/>
      <c r="W5705" s="139"/>
      <c r="X5705" s="139"/>
      <c r="Y5705" s="139"/>
      <c r="Z5705" s="139"/>
    </row>
    <row r="5706" spans="22:26">
      <c r="V5706" s="139"/>
      <c r="W5706" s="139"/>
      <c r="X5706" s="139"/>
      <c r="Y5706" s="139"/>
      <c r="Z5706" s="139"/>
    </row>
    <row r="5707" spans="22:26">
      <c r="V5707" s="139"/>
      <c r="W5707" s="139"/>
      <c r="X5707" s="139"/>
      <c r="Y5707" s="139"/>
      <c r="Z5707" s="139"/>
    </row>
    <row r="5708" spans="22:26">
      <c r="V5708" s="139"/>
      <c r="W5708" s="139"/>
      <c r="X5708" s="139"/>
      <c r="Y5708" s="139"/>
      <c r="Z5708" s="139"/>
    </row>
    <row r="5709" spans="22:26">
      <c r="V5709" s="139"/>
      <c r="W5709" s="139"/>
      <c r="X5709" s="139"/>
      <c r="Y5709" s="139"/>
      <c r="Z5709" s="139"/>
    </row>
    <row r="5710" spans="22:26">
      <c r="V5710" s="139"/>
      <c r="W5710" s="139"/>
      <c r="X5710" s="139"/>
      <c r="Y5710" s="139"/>
      <c r="Z5710" s="139"/>
    </row>
    <row r="5711" spans="22:26">
      <c r="V5711" s="139"/>
      <c r="W5711" s="139"/>
      <c r="X5711" s="139"/>
      <c r="Y5711" s="139"/>
      <c r="Z5711" s="139"/>
    </row>
    <row r="5712" spans="22:26">
      <c r="V5712" s="139"/>
      <c r="W5712" s="139"/>
      <c r="X5712" s="139"/>
      <c r="Y5712" s="139"/>
      <c r="Z5712" s="139"/>
    </row>
    <row r="5713" spans="22:26">
      <c r="V5713" s="139"/>
      <c r="W5713" s="139"/>
      <c r="X5713" s="139"/>
      <c r="Y5713" s="139"/>
      <c r="Z5713" s="139"/>
    </row>
    <row r="5714" spans="22:26">
      <c r="V5714" s="139"/>
      <c r="W5714" s="139"/>
      <c r="X5714" s="139"/>
      <c r="Y5714" s="139"/>
      <c r="Z5714" s="139"/>
    </row>
    <row r="5715" spans="22:26">
      <c r="V5715" s="139"/>
      <c r="W5715" s="139"/>
      <c r="X5715" s="139"/>
      <c r="Y5715" s="139"/>
      <c r="Z5715" s="139"/>
    </row>
    <row r="5716" spans="22:26">
      <c r="V5716" s="139"/>
      <c r="W5716" s="139"/>
      <c r="X5716" s="139"/>
      <c r="Y5716" s="139"/>
      <c r="Z5716" s="139"/>
    </row>
    <row r="5717" spans="22:26">
      <c r="V5717" s="139"/>
      <c r="W5717" s="139"/>
      <c r="X5717" s="139"/>
      <c r="Y5717" s="139"/>
      <c r="Z5717" s="139"/>
    </row>
    <row r="5718" spans="22:26">
      <c r="V5718" s="139"/>
      <c r="W5718" s="139"/>
      <c r="X5718" s="139"/>
      <c r="Y5718" s="139"/>
      <c r="Z5718" s="139"/>
    </row>
    <row r="5719" spans="22:26">
      <c r="V5719" s="139"/>
      <c r="W5719" s="139"/>
      <c r="X5719" s="139"/>
      <c r="Y5719" s="139"/>
      <c r="Z5719" s="139"/>
    </row>
    <row r="5720" spans="22:26">
      <c r="V5720" s="139"/>
      <c r="W5720" s="139"/>
      <c r="X5720" s="139"/>
      <c r="Y5720" s="139"/>
      <c r="Z5720" s="139"/>
    </row>
    <row r="5721" spans="22:26">
      <c r="V5721" s="139"/>
      <c r="W5721" s="139"/>
      <c r="X5721" s="139"/>
      <c r="Y5721" s="139"/>
      <c r="Z5721" s="139"/>
    </row>
    <row r="5722" spans="22:26">
      <c r="V5722" s="139"/>
      <c r="W5722" s="139"/>
      <c r="X5722" s="139"/>
      <c r="Y5722" s="139"/>
      <c r="Z5722" s="139"/>
    </row>
    <row r="5723" spans="22:26">
      <c r="V5723" s="139"/>
      <c r="W5723" s="139"/>
      <c r="X5723" s="139"/>
      <c r="Y5723" s="139"/>
      <c r="Z5723" s="139"/>
    </row>
    <row r="5724" spans="22:26">
      <c r="V5724" s="139"/>
      <c r="W5724" s="139"/>
      <c r="X5724" s="139"/>
      <c r="Y5724" s="139"/>
      <c r="Z5724" s="139"/>
    </row>
    <row r="5725" spans="22:26">
      <c r="V5725" s="139"/>
      <c r="W5725" s="139"/>
      <c r="X5725" s="139"/>
      <c r="Y5725" s="139"/>
      <c r="Z5725" s="139"/>
    </row>
    <row r="5726" spans="22:26">
      <c r="V5726" s="139"/>
      <c r="W5726" s="139"/>
      <c r="X5726" s="139"/>
      <c r="Y5726" s="139"/>
      <c r="Z5726" s="139"/>
    </row>
    <row r="5727" spans="22:26">
      <c r="V5727" s="139"/>
      <c r="W5727" s="139"/>
      <c r="X5727" s="139"/>
      <c r="Y5727" s="139"/>
      <c r="Z5727" s="139"/>
    </row>
    <row r="5728" spans="22:26">
      <c r="V5728" s="139"/>
      <c r="W5728" s="139"/>
      <c r="X5728" s="139"/>
      <c r="Y5728" s="139"/>
      <c r="Z5728" s="139"/>
    </row>
    <row r="5729" spans="22:26">
      <c r="V5729" s="139"/>
      <c r="W5729" s="139"/>
      <c r="X5729" s="139"/>
      <c r="Y5729" s="139"/>
      <c r="Z5729" s="139"/>
    </row>
    <row r="5730" spans="22:26">
      <c r="V5730" s="139"/>
      <c r="W5730" s="139"/>
      <c r="X5730" s="139"/>
      <c r="Y5730" s="139"/>
      <c r="Z5730" s="139"/>
    </row>
    <row r="5731" spans="22:26">
      <c r="V5731" s="139"/>
      <c r="W5731" s="139"/>
      <c r="X5731" s="139"/>
      <c r="Y5731" s="139"/>
      <c r="Z5731" s="139"/>
    </row>
    <row r="5732" spans="22:26">
      <c r="V5732" s="139"/>
      <c r="W5732" s="139"/>
      <c r="X5732" s="139"/>
      <c r="Y5732" s="139"/>
      <c r="Z5732" s="139"/>
    </row>
    <row r="5733" spans="22:26">
      <c r="V5733" s="139"/>
      <c r="W5733" s="139"/>
      <c r="X5733" s="139"/>
      <c r="Y5733" s="139"/>
      <c r="Z5733" s="139"/>
    </row>
    <row r="5734" spans="22:26">
      <c r="V5734" s="139"/>
      <c r="W5734" s="139"/>
      <c r="X5734" s="139"/>
      <c r="Y5734" s="139"/>
      <c r="Z5734" s="139"/>
    </row>
    <row r="5735" spans="22:26">
      <c r="V5735" s="139"/>
      <c r="W5735" s="139"/>
      <c r="X5735" s="139"/>
      <c r="Y5735" s="139"/>
      <c r="Z5735" s="139"/>
    </row>
    <row r="5736" spans="22:26">
      <c r="V5736" s="139"/>
      <c r="W5736" s="139"/>
      <c r="X5736" s="139"/>
      <c r="Y5736" s="139"/>
      <c r="Z5736" s="139"/>
    </row>
    <row r="5737" spans="22:26">
      <c r="V5737" s="139"/>
      <c r="W5737" s="139"/>
      <c r="X5737" s="139"/>
      <c r="Y5737" s="139"/>
      <c r="Z5737" s="139"/>
    </row>
    <row r="5738" spans="22:26">
      <c r="V5738" s="139"/>
      <c r="W5738" s="139"/>
      <c r="X5738" s="139"/>
      <c r="Y5738" s="139"/>
      <c r="Z5738" s="139"/>
    </row>
    <row r="5739" spans="22:26">
      <c r="V5739" s="139"/>
      <c r="W5739" s="139"/>
      <c r="X5739" s="139"/>
      <c r="Y5739" s="139"/>
      <c r="Z5739" s="139"/>
    </row>
    <row r="5740" spans="22:26">
      <c r="V5740" s="139"/>
      <c r="W5740" s="139"/>
      <c r="X5740" s="139"/>
      <c r="Y5740" s="139"/>
      <c r="Z5740" s="139"/>
    </row>
    <row r="5741" spans="22:26">
      <c r="V5741" s="139"/>
      <c r="W5741" s="139"/>
      <c r="X5741" s="139"/>
      <c r="Y5741" s="139"/>
      <c r="Z5741" s="139"/>
    </row>
    <row r="5742" spans="22:26">
      <c r="V5742" s="139"/>
      <c r="W5742" s="139"/>
      <c r="X5742" s="139"/>
      <c r="Y5742" s="139"/>
      <c r="Z5742" s="139"/>
    </row>
    <row r="5743" spans="22:26">
      <c r="V5743" s="139"/>
      <c r="W5743" s="139"/>
      <c r="X5743" s="139"/>
      <c r="Y5743" s="139"/>
      <c r="Z5743" s="139"/>
    </row>
    <row r="5744" spans="22:26">
      <c r="V5744" s="139"/>
      <c r="W5744" s="139"/>
      <c r="X5744" s="139"/>
      <c r="Y5744" s="139"/>
      <c r="Z5744" s="139"/>
    </row>
    <row r="5745" spans="22:26">
      <c r="V5745" s="139"/>
      <c r="W5745" s="139"/>
      <c r="X5745" s="139"/>
      <c r="Y5745" s="139"/>
      <c r="Z5745" s="139"/>
    </row>
    <row r="5746" spans="22:26">
      <c r="V5746" s="139"/>
      <c r="W5746" s="139"/>
      <c r="X5746" s="139"/>
      <c r="Y5746" s="139"/>
      <c r="Z5746" s="139"/>
    </row>
    <row r="5747" spans="22:26">
      <c r="V5747" s="139"/>
      <c r="W5747" s="139"/>
      <c r="X5747" s="139"/>
      <c r="Y5747" s="139"/>
      <c r="Z5747" s="139"/>
    </row>
    <row r="5748" spans="22:26">
      <c r="V5748" s="139"/>
      <c r="W5748" s="139"/>
      <c r="X5748" s="139"/>
      <c r="Y5748" s="139"/>
      <c r="Z5748" s="139"/>
    </row>
    <row r="5749" spans="22:26">
      <c r="V5749" s="139"/>
      <c r="W5749" s="139"/>
      <c r="X5749" s="139"/>
      <c r="Y5749" s="139"/>
      <c r="Z5749" s="139"/>
    </row>
    <row r="5750" spans="22:26">
      <c r="V5750" s="139"/>
      <c r="W5750" s="139"/>
      <c r="X5750" s="139"/>
      <c r="Y5750" s="139"/>
      <c r="Z5750" s="139"/>
    </row>
    <row r="5751" spans="22:26">
      <c r="V5751" s="139"/>
      <c r="W5751" s="139"/>
      <c r="X5751" s="139"/>
      <c r="Y5751" s="139"/>
      <c r="Z5751" s="139"/>
    </row>
    <row r="5752" spans="22:26">
      <c r="V5752" s="139"/>
      <c r="W5752" s="139"/>
      <c r="X5752" s="139"/>
      <c r="Y5752" s="139"/>
      <c r="Z5752" s="139"/>
    </row>
    <row r="5753" spans="22:26">
      <c r="V5753" s="139"/>
      <c r="W5753" s="139"/>
      <c r="X5753" s="139"/>
      <c r="Y5753" s="139"/>
      <c r="Z5753" s="139"/>
    </row>
    <row r="5754" spans="22:26">
      <c r="V5754" s="139"/>
      <c r="W5754" s="139"/>
      <c r="X5754" s="139"/>
      <c r="Y5754" s="139"/>
      <c r="Z5754" s="139"/>
    </row>
    <row r="5755" spans="22:26">
      <c r="V5755" s="139"/>
      <c r="W5755" s="139"/>
      <c r="X5755" s="139"/>
      <c r="Y5755" s="139"/>
      <c r="Z5755" s="139"/>
    </row>
    <row r="5756" spans="22:26">
      <c r="V5756" s="139"/>
      <c r="W5756" s="139"/>
      <c r="X5756" s="139"/>
      <c r="Y5756" s="139"/>
      <c r="Z5756" s="139"/>
    </row>
    <row r="5757" spans="22:26">
      <c r="V5757" s="139"/>
      <c r="W5757" s="139"/>
      <c r="X5757" s="139"/>
      <c r="Y5757" s="139"/>
      <c r="Z5757" s="139"/>
    </row>
    <row r="5758" spans="22:26">
      <c r="V5758" s="139"/>
      <c r="W5758" s="139"/>
      <c r="X5758" s="139"/>
      <c r="Y5758" s="139"/>
      <c r="Z5758" s="139"/>
    </row>
    <row r="5759" spans="22:26">
      <c r="V5759" s="139"/>
      <c r="W5759" s="139"/>
      <c r="X5759" s="139"/>
      <c r="Y5759" s="139"/>
      <c r="Z5759" s="139"/>
    </row>
    <row r="5760" spans="22:26">
      <c r="V5760" s="139"/>
      <c r="W5760" s="139"/>
      <c r="X5760" s="139"/>
      <c r="Y5760" s="139"/>
      <c r="Z5760" s="139"/>
    </row>
    <row r="5761" spans="22:26">
      <c r="V5761" s="139"/>
      <c r="W5761" s="139"/>
      <c r="X5761" s="139"/>
      <c r="Y5761" s="139"/>
      <c r="Z5761" s="139"/>
    </row>
    <row r="5762" spans="22:26">
      <c r="V5762" s="139"/>
      <c r="W5762" s="139"/>
      <c r="X5762" s="139"/>
      <c r="Y5762" s="139"/>
      <c r="Z5762" s="139"/>
    </row>
    <row r="5763" spans="22:26">
      <c r="V5763" s="139"/>
      <c r="W5763" s="139"/>
      <c r="X5763" s="139"/>
      <c r="Y5763" s="139"/>
      <c r="Z5763" s="139"/>
    </row>
    <row r="5764" spans="22:26">
      <c r="V5764" s="139"/>
      <c r="W5764" s="139"/>
      <c r="X5764" s="139"/>
      <c r="Y5764" s="139"/>
      <c r="Z5764" s="139"/>
    </row>
    <row r="5765" spans="22:26">
      <c r="V5765" s="139"/>
      <c r="W5765" s="139"/>
      <c r="X5765" s="139"/>
      <c r="Y5765" s="139"/>
      <c r="Z5765" s="139"/>
    </row>
    <row r="5766" spans="22:26">
      <c r="V5766" s="139"/>
      <c r="W5766" s="139"/>
      <c r="X5766" s="139"/>
      <c r="Y5766" s="139"/>
      <c r="Z5766" s="139"/>
    </row>
    <row r="5767" spans="22:26">
      <c r="V5767" s="139"/>
      <c r="W5767" s="139"/>
      <c r="X5767" s="139"/>
      <c r="Y5767" s="139"/>
      <c r="Z5767" s="139"/>
    </row>
    <row r="5768" spans="22:26">
      <c r="V5768" s="139"/>
      <c r="W5768" s="139"/>
      <c r="X5768" s="139"/>
      <c r="Y5768" s="139"/>
      <c r="Z5768" s="139"/>
    </row>
    <row r="5769" spans="22:26">
      <c r="V5769" s="139"/>
      <c r="W5769" s="139"/>
      <c r="X5769" s="139"/>
      <c r="Y5769" s="139"/>
      <c r="Z5769" s="139"/>
    </row>
    <row r="5770" spans="22:26">
      <c r="V5770" s="139"/>
      <c r="W5770" s="139"/>
      <c r="X5770" s="139"/>
      <c r="Y5770" s="139"/>
      <c r="Z5770" s="139"/>
    </row>
    <row r="5771" spans="22:26">
      <c r="V5771" s="139"/>
      <c r="W5771" s="139"/>
      <c r="X5771" s="139"/>
      <c r="Y5771" s="139"/>
      <c r="Z5771" s="139"/>
    </row>
    <row r="5772" spans="22:26">
      <c r="V5772" s="139"/>
      <c r="W5772" s="139"/>
      <c r="X5772" s="139"/>
      <c r="Y5772" s="139"/>
      <c r="Z5772" s="139"/>
    </row>
    <row r="5773" spans="22:26">
      <c r="V5773" s="139"/>
      <c r="W5773" s="139"/>
      <c r="X5773" s="139"/>
      <c r="Y5773" s="139"/>
      <c r="Z5773" s="139"/>
    </row>
    <row r="5774" spans="22:26">
      <c r="V5774" s="139"/>
      <c r="W5774" s="139"/>
      <c r="X5774" s="139"/>
      <c r="Y5774" s="139"/>
      <c r="Z5774" s="139"/>
    </row>
    <row r="5775" spans="22:26">
      <c r="V5775" s="139"/>
      <c r="W5775" s="139"/>
      <c r="X5775" s="139"/>
      <c r="Y5775" s="139"/>
      <c r="Z5775" s="139"/>
    </row>
    <row r="5776" spans="22:26">
      <c r="V5776" s="139"/>
      <c r="W5776" s="139"/>
      <c r="X5776" s="139"/>
      <c r="Y5776" s="139"/>
      <c r="Z5776" s="139"/>
    </row>
    <row r="5777" spans="22:26">
      <c r="V5777" s="139"/>
      <c r="W5777" s="139"/>
      <c r="X5777" s="139"/>
      <c r="Y5777" s="139"/>
      <c r="Z5777" s="139"/>
    </row>
    <row r="5778" spans="22:26">
      <c r="V5778" s="139"/>
      <c r="W5778" s="139"/>
      <c r="X5778" s="139"/>
      <c r="Y5778" s="139"/>
      <c r="Z5778" s="139"/>
    </row>
    <row r="5779" spans="22:26">
      <c r="V5779" s="139"/>
      <c r="W5779" s="139"/>
      <c r="X5779" s="139"/>
      <c r="Y5779" s="139"/>
      <c r="Z5779" s="139"/>
    </row>
    <row r="5780" spans="22:26">
      <c r="V5780" s="139"/>
      <c r="W5780" s="139"/>
      <c r="X5780" s="139"/>
      <c r="Y5780" s="139"/>
      <c r="Z5780" s="139"/>
    </row>
    <row r="5781" spans="22:26">
      <c r="V5781" s="139"/>
      <c r="W5781" s="139"/>
      <c r="X5781" s="139"/>
      <c r="Y5781" s="139"/>
      <c r="Z5781" s="139"/>
    </row>
    <row r="5782" spans="22:26">
      <c r="V5782" s="139"/>
      <c r="W5782" s="139"/>
      <c r="X5782" s="139"/>
      <c r="Y5782" s="139"/>
      <c r="Z5782" s="139"/>
    </row>
    <row r="5783" spans="22:26">
      <c r="V5783" s="139"/>
      <c r="W5783" s="139"/>
      <c r="X5783" s="139"/>
      <c r="Y5783" s="139"/>
      <c r="Z5783" s="139"/>
    </row>
    <row r="5784" spans="22:26">
      <c r="V5784" s="139"/>
      <c r="W5784" s="139"/>
      <c r="X5784" s="139"/>
      <c r="Y5784" s="139"/>
      <c r="Z5784" s="139"/>
    </row>
    <row r="5785" spans="22:26">
      <c r="V5785" s="139"/>
      <c r="W5785" s="139"/>
      <c r="X5785" s="139"/>
      <c r="Y5785" s="139"/>
      <c r="Z5785" s="139"/>
    </row>
    <row r="5786" spans="22:26">
      <c r="V5786" s="139"/>
      <c r="W5786" s="139"/>
      <c r="X5786" s="139"/>
      <c r="Y5786" s="139"/>
      <c r="Z5786" s="139"/>
    </row>
    <row r="5787" spans="22:26">
      <c r="V5787" s="139"/>
      <c r="W5787" s="139"/>
      <c r="X5787" s="139"/>
      <c r="Y5787" s="139"/>
      <c r="Z5787" s="139"/>
    </row>
    <row r="5788" spans="22:26">
      <c r="V5788" s="139"/>
      <c r="W5788" s="139"/>
      <c r="X5788" s="139"/>
      <c r="Y5788" s="139"/>
      <c r="Z5788" s="139"/>
    </row>
    <row r="5789" spans="22:26">
      <c r="V5789" s="139"/>
      <c r="W5789" s="139"/>
      <c r="X5789" s="139"/>
      <c r="Y5789" s="139"/>
      <c r="Z5789" s="139"/>
    </row>
    <row r="5790" spans="22:26">
      <c r="V5790" s="139"/>
      <c r="W5790" s="139"/>
      <c r="X5790" s="139"/>
      <c r="Y5790" s="139"/>
      <c r="Z5790" s="139"/>
    </row>
    <row r="5791" spans="22:26">
      <c r="V5791" s="139"/>
      <c r="W5791" s="139"/>
      <c r="X5791" s="139"/>
      <c r="Y5791" s="139"/>
      <c r="Z5791" s="139"/>
    </row>
    <row r="5792" spans="22:26">
      <c r="V5792" s="139"/>
      <c r="W5792" s="139"/>
      <c r="X5792" s="139"/>
      <c r="Y5792" s="139"/>
      <c r="Z5792" s="139"/>
    </row>
    <row r="5793" spans="22:26">
      <c r="V5793" s="139"/>
      <c r="W5793" s="139"/>
      <c r="X5793" s="139"/>
      <c r="Y5793" s="139"/>
      <c r="Z5793" s="139"/>
    </row>
    <row r="5794" spans="22:26">
      <c r="V5794" s="139"/>
      <c r="W5794" s="139"/>
      <c r="X5794" s="139"/>
      <c r="Y5794" s="139"/>
      <c r="Z5794" s="139"/>
    </row>
    <row r="5795" spans="22:26">
      <c r="V5795" s="139"/>
      <c r="W5795" s="139"/>
      <c r="X5795" s="139"/>
      <c r="Y5795" s="139"/>
      <c r="Z5795" s="139"/>
    </row>
    <row r="5796" spans="22:26">
      <c r="V5796" s="139"/>
      <c r="W5796" s="139"/>
      <c r="X5796" s="139"/>
      <c r="Y5796" s="139"/>
      <c r="Z5796" s="139"/>
    </row>
    <row r="5797" spans="22:26">
      <c r="V5797" s="139"/>
      <c r="W5797" s="139"/>
      <c r="X5797" s="139"/>
      <c r="Y5797" s="139"/>
      <c r="Z5797" s="139"/>
    </row>
    <row r="5798" spans="22:26">
      <c r="V5798" s="139"/>
      <c r="W5798" s="139"/>
      <c r="X5798" s="139"/>
      <c r="Y5798" s="139"/>
      <c r="Z5798" s="139"/>
    </row>
    <row r="5799" spans="22:26">
      <c r="V5799" s="139"/>
      <c r="W5799" s="139"/>
      <c r="X5799" s="139"/>
      <c r="Y5799" s="139"/>
      <c r="Z5799" s="139"/>
    </row>
    <row r="5800" spans="22:26">
      <c r="V5800" s="139"/>
      <c r="W5800" s="139"/>
      <c r="X5800" s="139"/>
      <c r="Y5800" s="139"/>
      <c r="Z5800" s="139"/>
    </row>
    <row r="5801" spans="22:26">
      <c r="V5801" s="139"/>
      <c r="W5801" s="139"/>
      <c r="X5801" s="139"/>
      <c r="Y5801" s="139"/>
      <c r="Z5801" s="139"/>
    </row>
    <row r="5802" spans="22:26">
      <c r="V5802" s="139"/>
      <c r="W5802" s="139"/>
      <c r="X5802" s="139"/>
      <c r="Y5802" s="139"/>
      <c r="Z5802" s="139"/>
    </row>
    <row r="5803" spans="22:26">
      <c r="V5803" s="139"/>
      <c r="W5803" s="139"/>
      <c r="X5803" s="139"/>
      <c r="Y5803" s="139"/>
      <c r="Z5803" s="139"/>
    </row>
    <row r="5804" spans="22:26">
      <c r="V5804" s="139"/>
      <c r="W5804" s="139"/>
      <c r="X5804" s="139"/>
      <c r="Y5804" s="139"/>
      <c r="Z5804" s="139"/>
    </row>
    <row r="5805" spans="22:26">
      <c r="V5805" s="139"/>
      <c r="W5805" s="139"/>
      <c r="X5805" s="139"/>
      <c r="Y5805" s="139"/>
      <c r="Z5805" s="139"/>
    </row>
    <row r="5806" spans="22:26">
      <c r="V5806" s="139"/>
      <c r="W5806" s="139"/>
      <c r="X5806" s="139"/>
      <c r="Y5806" s="139"/>
      <c r="Z5806" s="139"/>
    </row>
    <row r="5807" spans="22:26">
      <c r="V5807" s="139"/>
      <c r="W5807" s="139"/>
      <c r="X5807" s="139"/>
      <c r="Y5807" s="139"/>
      <c r="Z5807" s="139"/>
    </row>
    <row r="5808" spans="22:26">
      <c r="V5808" s="139"/>
      <c r="W5808" s="139"/>
      <c r="X5808" s="139"/>
      <c r="Y5808" s="139"/>
      <c r="Z5808" s="139"/>
    </row>
    <row r="5809" spans="22:26">
      <c r="V5809" s="139"/>
      <c r="W5809" s="139"/>
      <c r="X5809" s="139"/>
      <c r="Y5809" s="139"/>
      <c r="Z5809" s="139"/>
    </row>
    <row r="5810" spans="22:26">
      <c r="V5810" s="139"/>
      <c r="W5810" s="139"/>
      <c r="X5810" s="139"/>
      <c r="Y5810" s="139"/>
      <c r="Z5810" s="139"/>
    </row>
    <row r="5811" spans="22:26">
      <c r="V5811" s="139"/>
      <c r="W5811" s="139"/>
      <c r="X5811" s="139"/>
      <c r="Y5811" s="139"/>
      <c r="Z5811" s="139"/>
    </row>
    <row r="5812" spans="22:26">
      <c r="V5812" s="139"/>
      <c r="W5812" s="139"/>
      <c r="X5812" s="139"/>
      <c r="Y5812" s="139"/>
      <c r="Z5812" s="139"/>
    </row>
    <row r="5813" spans="22:26">
      <c r="V5813" s="139"/>
      <c r="W5813" s="139"/>
      <c r="X5813" s="139"/>
      <c r="Y5813" s="139"/>
      <c r="Z5813" s="139"/>
    </row>
    <row r="5814" spans="22:26">
      <c r="V5814" s="139"/>
      <c r="W5814" s="139"/>
      <c r="X5814" s="139"/>
      <c r="Y5814" s="139"/>
      <c r="Z5814" s="139"/>
    </row>
    <row r="5815" spans="22:26">
      <c r="V5815" s="139"/>
      <c r="W5815" s="139"/>
      <c r="X5815" s="139"/>
      <c r="Y5815" s="139"/>
      <c r="Z5815" s="139"/>
    </row>
    <row r="5816" spans="22:26">
      <c r="V5816" s="139"/>
      <c r="W5816" s="139"/>
      <c r="X5816" s="139"/>
      <c r="Y5816" s="139"/>
      <c r="Z5816" s="139"/>
    </row>
    <row r="5817" spans="22:26">
      <c r="V5817" s="139"/>
      <c r="W5817" s="139"/>
      <c r="X5817" s="139"/>
      <c r="Y5817" s="139"/>
      <c r="Z5817" s="139"/>
    </row>
    <row r="5818" spans="22:26">
      <c r="V5818" s="139"/>
      <c r="W5818" s="139"/>
      <c r="X5818" s="139"/>
      <c r="Y5818" s="139"/>
      <c r="Z5818" s="139"/>
    </row>
    <row r="5819" spans="22:26">
      <c r="V5819" s="139"/>
      <c r="W5819" s="139"/>
      <c r="X5819" s="139"/>
      <c r="Y5819" s="139"/>
      <c r="Z5819" s="139"/>
    </row>
    <row r="5820" spans="22:26">
      <c r="V5820" s="139"/>
      <c r="W5820" s="139"/>
      <c r="X5820" s="139"/>
      <c r="Y5820" s="139"/>
      <c r="Z5820" s="139"/>
    </row>
    <row r="5821" spans="22:26">
      <c r="V5821" s="139"/>
      <c r="W5821" s="139"/>
      <c r="X5821" s="139"/>
      <c r="Y5821" s="139"/>
      <c r="Z5821" s="139"/>
    </row>
    <row r="5822" spans="22:26">
      <c r="V5822" s="139"/>
      <c r="W5822" s="139"/>
      <c r="X5822" s="139"/>
      <c r="Y5822" s="139"/>
      <c r="Z5822" s="139"/>
    </row>
    <row r="5823" spans="22:26">
      <c r="V5823" s="139"/>
      <c r="W5823" s="139"/>
      <c r="X5823" s="139"/>
      <c r="Y5823" s="139"/>
      <c r="Z5823" s="139"/>
    </row>
    <row r="5824" spans="22:26">
      <c r="V5824" s="139"/>
      <c r="W5824" s="139"/>
      <c r="X5824" s="139"/>
      <c r="Y5824" s="139"/>
      <c r="Z5824" s="139"/>
    </row>
    <row r="5825" spans="22:26">
      <c r="V5825" s="139"/>
      <c r="W5825" s="139"/>
      <c r="X5825" s="139"/>
      <c r="Y5825" s="139"/>
      <c r="Z5825" s="139"/>
    </row>
    <row r="5826" spans="22:26">
      <c r="V5826" s="139"/>
      <c r="W5826" s="139"/>
      <c r="X5826" s="139"/>
      <c r="Y5826" s="139"/>
      <c r="Z5826" s="139"/>
    </row>
    <row r="5827" spans="22:26">
      <c r="V5827" s="139"/>
      <c r="W5827" s="139"/>
      <c r="X5827" s="139"/>
      <c r="Y5827" s="139"/>
      <c r="Z5827" s="139"/>
    </row>
    <row r="5828" spans="22:26">
      <c r="V5828" s="139"/>
      <c r="W5828" s="139"/>
      <c r="X5828" s="139"/>
      <c r="Y5828" s="139"/>
      <c r="Z5828" s="139"/>
    </row>
    <row r="5829" spans="22:26">
      <c r="V5829" s="139"/>
      <c r="W5829" s="139"/>
      <c r="X5829" s="139"/>
      <c r="Y5829" s="139"/>
      <c r="Z5829" s="139"/>
    </row>
    <row r="5830" spans="22:26">
      <c r="V5830" s="139"/>
      <c r="W5830" s="139"/>
      <c r="X5830" s="139"/>
      <c r="Y5830" s="139"/>
      <c r="Z5830" s="139"/>
    </row>
    <row r="5831" spans="22:26">
      <c r="V5831" s="139"/>
      <c r="W5831" s="139"/>
      <c r="X5831" s="139"/>
      <c r="Y5831" s="139"/>
      <c r="Z5831" s="139"/>
    </row>
    <row r="5832" spans="22:26">
      <c r="V5832" s="139"/>
      <c r="W5832" s="139"/>
      <c r="X5832" s="139"/>
      <c r="Y5832" s="139"/>
      <c r="Z5832" s="139"/>
    </row>
    <row r="5833" spans="22:26">
      <c r="V5833" s="139"/>
      <c r="W5833" s="139"/>
      <c r="X5833" s="139"/>
      <c r="Y5833" s="139"/>
      <c r="Z5833" s="139"/>
    </row>
    <row r="5834" spans="22:26">
      <c r="V5834" s="139"/>
      <c r="W5834" s="139"/>
      <c r="X5834" s="139"/>
      <c r="Y5834" s="139"/>
      <c r="Z5834" s="139"/>
    </row>
    <row r="5835" spans="22:26">
      <c r="V5835" s="139"/>
      <c r="W5835" s="139"/>
      <c r="X5835" s="139"/>
      <c r="Y5835" s="139"/>
      <c r="Z5835" s="139"/>
    </row>
    <row r="5836" spans="22:26">
      <c r="V5836" s="139"/>
      <c r="W5836" s="139"/>
      <c r="X5836" s="139"/>
      <c r="Y5836" s="139"/>
      <c r="Z5836" s="139"/>
    </row>
    <row r="5837" spans="22:26">
      <c r="V5837" s="139"/>
      <c r="W5837" s="139"/>
      <c r="X5837" s="139"/>
      <c r="Y5837" s="139"/>
      <c r="Z5837" s="139"/>
    </row>
    <row r="5838" spans="22:26">
      <c r="V5838" s="139"/>
      <c r="W5838" s="139"/>
      <c r="X5838" s="139"/>
      <c r="Y5838" s="139"/>
      <c r="Z5838" s="139"/>
    </row>
    <row r="5839" spans="22:26">
      <c r="V5839" s="139"/>
      <c r="W5839" s="139"/>
      <c r="X5839" s="139"/>
      <c r="Y5839" s="139"/>
      <c r="Z5839" s="139"/>
    </row>
    <row r="5840" spans="22:26">
      <c r="V5840" s="139"/>
      <c r="W5840" s="139"/>
      <c r="X5840" s="139"/>
      <c r="Y5840" s="139"/>
      <c r="Z5840" s="139"/>
    </row>
    <row r="5841" spans="22:26">
      <c r="V5841" s="139"/>
      <c r="W5841" s="139"/>
      <c r="X5841" s="139"/>
      <c r="Y5841" s="139"/>
      <c r="Z5841" s="139"/>
    </row>
    <row r="5842" spans="22:26">
      <c r="V5842" s="139"/>
      <c r="W5842" s="139"/>
      <c r="X5842" s="139"/>
      <c r="Y5842" s="139"/>
      <c r="Z5842" s="139"/>
    </row>
    <row r="5843" spans="22:26">
      <c r="V5843" s="139"/>
      <c r="W5843" s="139"/>
      <c r="X5843" s="139"/>
      <c r="Y5843" s="139"/>
      <c r="Z5843" s="139"/>
    </row>
    <row r="5844" spans="22:26">
      <c r="V5844" s="139"/>
      <c r="W5844" s="139"/>
      <c r="X5844" s="139"/>
      <c r="Y5844" s="139"/>
      <c r="Z5844" s="139"/>
    </row>
    <row r="5845" spans="22:26">
      <c r="V5845" s="139"/>
      <c r="W5845" s="139"/>
      <c r="X5845" s="139"/>
      <c r="Y5845" s="139"/>
      <c r="Z5845" s="139"/>
    </row>
    <row r="5846" spans="22:26">
      <c r="V5846" s="139"/>
      <c r="W5846" s="139"/>
      <c r="X5846" s="139"/>
      <c r="Y5846" s="139"/>
      <c r="Z5846" s="139"/>
    </row>
    <row r="5847" spans="22:26">
      <c r="V5847" s="139"/>
      <c r="W5847" s="139"/>
      <c r="X5847" s="139"/>
      <c r="Y5847" s="139"/>
      <c r="Z5847" s="139"/>
    </row>
    <row r="5848" spans="22:26">
      <c r="V5848" s="139"/>
      <c r="W5848" s="139"/>
      <c r="X5848" s="139"/>
      <c r="Y5848" s="139"/>
      <c r="Z5848" s="139"/>
    </row>
    <row r="5849" spans="22:26">
      <c r="V5849" s="139"/>
      <c r="W5849" s="139"/>
      <c r="X5849" s="139"/>
      <c r="Y5849" s="139"/>
      <c r="Z5849" s="139"/>
    </row>
    <row r="5850" spans="22:26">
      <c r="V5850" s="139"/>
      <c r="W5850" s="139"/>
      <c r="X5850" s="139"/>
      <c r="Y5850" s="139"/>
      <c r="Z5850" s="139"/>
    </row>
    <row r="5851" spans="22:26">
      <c r="V5851" s="139"/>
      <c r="W5851" s="139"/>
      <c r="X5851" s="139"/>
      <c r="Y5851" s="139"/>
      <c r="Z5851" s="139"/>
    </row>
    <row r="5852" spans="22:26">
      <c r="V5852" s="139"/>
      <c r="W5852" s="139"/>
      <c r="X5852" s="139"/>
      <c r="Y5852" s="139"/>
      <c r="Z5852" s="139"/>
    </row>
    <row r="5853" spans="22:26">
      <c r="V5853" s="139"/>
      <c r="W5853" s="139"/>
      <c r="X5853" s="139"/>
      <c r="Y5853" s="139"/>
      <c r="Z5853" s="139"/>
    </row>
    <row r="5854" spans="22:26">
      <c r="V5854" s="139"/>
      <c r="W5854" s="139"/>
      <c r="X5854" s="139"/>
      <c r="Y5854" s="139"/>
      <c r="Z5854" s="139"/>
    </row>
    <row r="5855" spans="22:26">
      <c r="V5855" s="139"/>
      <c r="W5855" s="139"/>
      <c r="X5855" s="139"/>
      <c r="Y5855" s="139"/>
      <c r="Z5855" s="139"/>
    </row>
    <row r="5856" spans="22:26">
      <c r="V5856" s="139"/>
      <c r="W5856" s="139"/>
      <c r="X5856" s="139"/>
      <c r="Y5856" s="139"/>
      <c r="Z5856" s="139"/>
    </row>
    <row r="5857" spans="22:26">
      <c r="V5857" s="139"/>
      <c r="W5857" s="139"/>
      <c r="X5857" s="139"/>
      <c r="Y5857" s="139"/>
      <c r="Z5857" s="139"/>
    </row>
    <row r="5858" spans="22:26">
      <c r="V5858" s="139"/>
      <c r="W5858" s="139"/>
      <c r="X5858" s="139"/>
      <c r="Y5858" s="139"/>
      <c r="Z5858" s="139"/>
    </row>
    <row r="5859" spans="22:26">
      <c r="V5859" s="139"/>
      <c r="W5859" s="139"/>
      <c r="X5859" s="139"/>
      <c r="Y5859" s="139"/>
      <c r="Z5859" s="139"/>
    </row>
    <row r="5860" spans="22:26">
      <c r="V5860" s="139"/>
      <c r="W5860" s="139"/>
      <c r="X5860" s="139"/>
      <c r="Y5860" s="139"/>
      <c r="Z5860" s="139"/>
    </row>
    <row r="5861" spans="22:26">
      <c r="V5861" s="139"/>
      <c r="W5861" s="139"/>
      <c r="X5861" s="139"/>
      <c r="Y5861" s="139"/>
      <c r="Z5861" s="139"/>
    </row>
    <row r="5862" spans="22:26">
      <c r="V5862" s="139"/>
      <c r="W5862" s="139"/>
      <c r="X5862" s="139"/>
      <c r="Y5862" s="139"/>
      <c r="Z5862" s="139"/>
    </row>
    <row r="5863" spans="22:26">
      <c r="V5863" s="139"/>
      <c r="W5863" s="139"/>
      <c r="X5863" s="139"/>
      <c r="Y5863" s="139"/>
      <c r="Z5863" s="139"/>
    </row>
    <row r="5864" spans="22:26">
      <c r="V5864" s="139"/>
      <c r="W5864" s="139"/>
      <c r="X5864" s="139"/>
      <c r="Y5864" s="139"/>
      <c r="Z5864" s="139"/>
    </row>
    <row r="5865" spans="22:26">
      <c r="V5865" s="139"/>
      <c r="W5865" s="139"/>
      <c r="X5865" s="139"/>
      <c r="Y5865" s="139"/>
      <c r="Z5865" s="139"/>
    </row>
    <row r="5866" spans="22:26">
      <c r="V5866" s="139"/>
      <c r="W5866" s="139"/>
      <c r="X5866" s="139"/>
      <c r="Y5866" s="139"/>
      <c r="Z5866" s="139"/>
    </row>
    <row r="5867" spans="22:26">
      <c r="V5867" s="139"/>
      <c r="W5867" s="139"/>
      <c r="X5867" s="139"/>
      <c r="Y5867" s="139"/>
      <c r="Z5867" s="139"/>
    </row>
    <row r="5868" spans="22:26">
      <c r="V5868" s="139"/>
      <c r="W5868" s="139"/>
      <c r="X5868" s="139"/>
      <c r="Y5868" s="139"/>
      <c r="Z5868" s="139"/>
    </row>
    <row r="5869" spans="22:26">
      <c r="V5869" s="139"/>
      <c r="W5869" s="139"/>
      <c r="X5869" s="139"/>
      <c r="Y5869" s="139"/>
      <c r="Z5869" s="139"/>
    </row>
    <row r="5870" spans="22:26">
      <c r="V5870" s="139"/>
      <c r="W5870" s="139"/>
      <c r="X5870" s="139"/>
      <c r="Y5870" s="139"/>
      <c r="Z5870" s="139"/>
    </row>
    <row r="5871" spans="22:26">
      <c r="V5871" s="139"/>
      <c r="W5871" s="139"/>
      <c r="X5871" s="139"/>
      <c r="Y5871" s="139"/>
      <c r="Z5871" s="139"/>
    </row>
    <row r="5872" spans="22:26">
      <c r="V5872" s="139"/>
      <c r="W5872" s="139"/>
      <c r="X5872" s="139"/>
      <c r="Y5872" s="139"/>
      <c r="Z5872" s="139"/>
    </row>
    <row r="5873" spans="22:26">
      <c r="V5873" s="139"/>
      <c r="W5873" s="139"/>
      <c r="X5873" s="139"/>
      <c r="Y5873" s="139"/>
      <c r="Z5873" s="139"/>
    </row>
    <row r="5874" spans="22:26">
      <c r="V5874" s="139"/>
      <c r="W5874" s="139"/>
      <c r="X5874" s="139"/>
      <c r="Y5874" s="139"/>
      <c r="Z5874" s="139"/>
    </row>
    <row r="5875" spans="22:26">
      <c r="V5875" s="139"/>
      <c r="W5875" s="139"/>
      <c r="X5875" s="139"/>
      <c r="Y5875" s="139"/>
      <c r="Z5875" s="139"/>
    </row>
    <row r="5876" spans="22:26">
      <c r="V5876" s="139"/>
      <c r="W5876" s="139"/>
      <c r="X5876" s="139"/>
      <c r="Y5876" s="139"/>
      <c r="Z5876" s="139"/>
    </row>
    <row r="5877" spans="22:26">
      <c r="V5877" s="139"/>
      <c r="W5877" s="139"/>
      <c r="X5877" s="139"/>
      <c r="Y5877" s="139"/>
      <c r="Z5877" s="139"/>
    </row>
    <row r="5878" spans="22:26">
      <c r="V5878" s="139"/>
      <c r="W5878" s="139"/>
      <c r="X5878" s="139"/>
      <c r="Y5878" s="139"/>
      <c r="Z5878" s="139"/>
    </row>
    <row r="5879" spans="22:26">
      <c r="V5879" s="139"/>
      <c r="W5879" s="139"/>
      <c r="X5879" s="139"/>
      <c r="Y5879" s="139"/>
      <c r="Z5879" s="139"/>
    </row>
    <row r="5880" spans="22:26">
      <c r="V5880" s="139"/>
      <c r="W5880" s="139"/>
      <c r="X5880" s="139"/>
      <c r="Y5880" s="139"/>
      <c r="Z5880" s="139"/>
    </row>
    <row r="5881" spans="22:26">
      <c r="V5881" s="139"/>
      <c r="W5881" s="139"/>
      <c r="X5881" s="139"/>
      <c r="Y5881" s="139"/>
      <c r="Z5881" s="139"/>
    </row>
    <row r="5882" spans="22:26">
      <c r="V5882" s="139"/>
      <c r="W5882" s="139"/>
      <c r="X5882" s="139"/>
      <c r="Y5882" s="139"/>
      <c r="Z5882" s="139"/>
    </row>
    <row r="5883" spans="22:26">
      <c r="V5883" s="139"/>
      <c r="W5883" s="139"/>
      <c r="X5883" s="139"/>
      <c r="Y5883" s="139"/>
      <c r="Z5883" s="139"/>
    </row>
    <row r="5884" spans="22:26">
      <c r="V5884" s="139"/>
      <c r="W5884" s="139"/>
      <c r="X5884" s="139"/>
      <c r="Y5884" s="139"/>
      <c r="Z5884" s="139"/>
    </row>
    <row r="5885" spans="22:26">
      <c r="V5885" s="139"/>
      <c r="W5885" s="139"/>
      <c r="X5885" s="139"/>
      <c r="Y5885" s="139"/>
      <c r="Z5885" s="139"/>
    </row>
    <row r="5886" spans="22:26">
      <c r="V5886" s="139"/>
      <c r="W5886" s="139"/>
      <c r="X5886" s="139"/>
      <c r="Y5886" s="139"/>
      <c r="Z5886" s="139"/>
    </row>
    <row r="5887" spans="22:26">
      <c r="V5887" s="139"/>
      <c r="W5887" s="139"/>
      <c r="X5887" s="139"/>
      <c r="Y5887" s="139"/>
      <c r="Z5887" s="139"/>
    </row>
    <row r="5888" spans="22:26">
      <c r="V5888" s="139"/>
      <c r="W5888" s="139"/>
      <c r="X5888" s="139"/>
      <c r="Y5888" s="139"/>
      <c r="Z5888" s="139"/>
    </row>
    <row r="5889" spans="22:26">
      <c r="V5889" s="139"/>
      <c r="W5889" s="139"/>
      <c r="X5889" s="139"/>
      <c r="Y5889" s="139"/>
      <c r="Z5889" s="139"/>
    </row>
    <row r="5890" spans="22:26">
      <c r="V5890" s="139"/>
      <c r="W5890" s="139"/>
      <c r="X5890" s="139"/>
      <c r="Y5890" s="139"/>
      <c r="Z5890" s="139"/>
    </row>
    <row r="5891" spans="22:26">
      <c r="V5891" s="139"/>
      <c r="W5891" s="139"/>
      <c r="X5891" s="139"/>
      <c r="Y5891" s="139"/>
      <c r="Z5891" s="139"/>
    </row>
    <row r="5892" spans="22:26">
      <c r="V5892" s="139"/>
      <c r="W5892" s="139"/>
      <c r="X5892" s="139"/>
      <c r="Y5892" s="139"/>
      <c r="Z5892" s="139"/>
    </row>
    <row r="5893" spans="22:26">
      <c r="V5893" s="139"/>
      <c r="W5893" s="139"/>
      <c r="X5893" s="139"/>
      <c r="Y5893" s="139"/>
      <c r="Z5893" s="139"/>
    </row>
    <row r="5894" spans="22:26">
      <c r="V5894" s="139"/>
      <c r="W5894" s="139"/>
      <c r="X5894" s="139"/>
      <c r="Y5894" s="139"/>
      <c r="Z5894" s="139"/>
    </row>
    <row r="5895" spans="22:26">
      <c r="V5895" s="139"/>
      <c r="W5895" s="139"/>
      <c r="X5895" s="139"/>
      <c r="Y5895" s="139"/>
      <c r="Z5895" s="139"/>
    </row>
    <row r="5896" spans="22:26">
      <c r="V5896" s="139"/>
      <c r="W5896" s="139"/>
      <c r="X5896" s="139"/>
      <c r="Y5896" s="139"/>
      <c r="Z5896" s="139"/>
    </row>
    <row r="5897" spans="22:26">
      <c r="V5897" s="139"/>
      <c r="W5897" s="139"/>
      <c r="X5897" s="139"/>
      <c r="Y5897" s="139"/>
      <c r="Z5897" s="139"/>
    </row>
    <row r="5898" spans="22:26">
      <c r="V5898" s="139"/>
      <c r="W5898" s="139"/>
      <c r="X5898" s="139"/>
      <c r="Y5898" s="139"/>
      <c r="Z5898" s="139"/>
    </row>
    <row r="5899" spans="22:26">
      <c r="V5899" s="139"/>
      <c r="W5899" s="139"/>
      <c r="X5899" s="139"/>
      <c r="Y5899" s="139"/>
      <c r="Z5899" s="139"/>
    </row>
    <row r="5900" spans="22:26">
      <c r="V5900" s="139"/>
      <c r="W5900" s="139"/>
      <c r="X5900" s="139"/>
      <c r="Y5900" s="139"/>
      <c r="Z5900" s="139"/>
    </row>
    <row r="5901" spans="22:26">
      <c r="V5901" s="139"/>
      <c r="W5901" s="139"/>
      <c r="X5901" s="139"/>
      <c r="Y5901" s="139"/>
      <c r="Z5901" s="139"/>
    </row>
    <row r="5902" spans="22:26">
      <c r="V5902" s="139"/>
      <c r="W5902" s="139"/>
      <c r="X5902" s="139"/>
      <c r="Y5902" s="139"/>
      <c r="Z5902" s="139"/>
    </row>
    <row r="5903" spans="22:26">
      <c r="V5903" s="139"/>
      <c r="W5903" s="139"/>
      <c r="X5903" s="139"/>
      <c r="Y5903" s="139"/>
      <c r="Z5903" s="139"/>
    </row>
    <row r="5904" spans="22:26">
      <c r="V5904" s="139"/>
      <c r="W5904" s="139"/>
      <c r="X5904" s="139"/>
      <c r="Y5904" s="139"/>
      <c r="Z5904" s="139"/>
    </row>
    <row r="5905" spans="22:26">
      <c r="V5905" s="139"/>
      <c r="W5905" s="139"/>
      <c r="X5905" s="139"/>
      <c r="Y5905" s="139"/>
      <c r="Z5905" s="139"/>
    </row>
    <row r="5906" spans="22:26">
      <c r="V5906" s="139"/>
      <c r="W5906" s="139"/>
      <c r="X5906" s="139"/>
      <c r="Y5906" s="139"/>
      <c r="Z5906" s="139"/>
    </row>
    <row r="5907" spans="22:26">
      <c r="V5907" s="139"/>
      <c r="W5907" s="139"/>
      <c r="X5907" s="139"/>
      <c r="Y5907" s="139"/>
      <c r="Z5907" s="139"/>
    </row>
    <row r="5908" spans="22:26">
      <c r="V5908" s="139"/>
      <c r="W5908" s="139"/>
      <c r="X5908" s="139"/>
      <c r="Y5908" s="139"/>
      <c r="Z5908" s="139"/>
    </row>
    <row r="5909" spans="22:26">
      <c r="V5909" s="139"/>
      <c r="W5909" s="139"/>
      <c r="X5909" s="139"/>
      <c r="Y5909" s="139"/>
      <c r="Z5909" s="139"/>
    </row>
    <row r="5910" spans="22:26">
      <c r="V5910" s="139"/>
      <c r="W5910" s="139"/>
      <c r="X5910" s="139"/>
      <c r="Y5910" s="139"/>
      <c r="Z5910" s="139"/>
    </row>
    <row r="5911" spans="22:26">
      <c r="V5911" s="139"/>
      <c r="W5911" s="139"/>
      <c r="X5911" s="139"/>
      <c r="Y5911" s="139"/>
      <c r="Z5911" s="139"/>
    </row>
    <row r="5912" spans="22:26">
      <c r="V5912" s="139"/>
      <c r="W5912" s="139"/>
      <c r="X5912" s="139"/>
      <c r="Y5912" s="139"/>
      <c r="Z5912" s="139"/>
    </row>
    <row r="5913" spans="22:26">
      <c r="V5913" s="139"/>
      <c r="W5913" s="139"/>
      <c r="X5913" s="139"/>
      <c r="Y5913" s="139"/>
      <c r="Z5913" s="139"/>
    </row>
    <row r="5914" spans="22:26">
      <c r="V5914" s="139"/>
      <c r="W5914" s="139"/>
      <c r="X5914" s="139"/>
      <c r="Y5914" s="139"/>
      <c r="Z5914" s="139"/>
    </row>
    <row r="5915" spans="22:26">
      <c r="V5915" s="139"/>
      <c r="W5915" s="139"/>
      <c r="X5915" s="139"/>
      <c r="Y5915" s="139"/>
      <c r="Z5915" s="139"/>
    </row>
    <row r="5916" spans="22:26">
      <c r="V5916" s="139"/>
      <c r="W5916" s="139"/>
      <c r="X5916" s="139"/>
      <c r="Y5916" s="139"/>
      <c r="Z5916" s="139"/>
    </row>
    <row r="5917" spans="22:26">
      <c r="V5917" s="139"/>
      <c r="W5917" s="139"/>
      <c r="X5917" s="139"/>
      <c r="Y5917" s="139"/>
      <c r="Z5917" s="139"/>
    </row>
    <row r="5918" spans="22:26">
      <c r="V5918" s="139"/>
      <c r="W5918" s="139"/>
      <c r="X5918" s="139"/>
      <c r="Y5918" s="139"/>
      <c r="Z5918" s="139"/>
    </row>
    <row r="5919" spans="22:26">
      <c r="V5919" s="139"/>
      <c r="W5919" s="139"/>
      <c r="X5919" s="139"/>
      <c r="Y5919" s="139"/>
      <c r="Z5919" s="139"/>
    </row>
    <row r="5920" spans="22:26">
      <c r="V5920" s="139"/>
      <c r="W5920" s="139"/>
      <c r="X5920" s="139"/>
      <c r="Y5920" s="139"/>
      <c r="Z5920" s="139"/>
    </row>
    <row r="5921" spans="22:26">
      <c r="V5921" s="139"/>
      <c r="W5921" s="139"/>
      <c r="X5921" s="139"/>
      <c r="Y5921" s="139"/>
      <c r="Z5921" s="139"/>
    </row>
    <row r="5922" spans="22:26">
      <c r="V5922" s="139"/>
      <c r="W5922" s="139"/>
      <c r="X5922" s="139"/>
      <c r="Y5922" s="139"/>
      <c r="Z5922" s="139"/>
    </row>
    <row r="5923" spans="22:26">
      <c r="V5923" s="139"/>
      <c r="W5923" s="139"/>
      <c r="X5923" s="139"/>
      <c r="Y5923" s="139"/>
      <c r="Z5923" s="139"/>
    </row>
    <row r="5924" spans="22:26">
      <c r="V5924" s="139"/>
      <c r="W5924" s="139"/>
      <c r="X5924" s="139"/>
      <c r="Y5924" s="139"/>
      <c r="Z5924" s="139"/>
    </row>
    <row r="5925" spans="22:26">
      <c r="V5925" s="139"/>
      <c r="W5925" s="139"/>
      <c r="X5925" s="139"/>
      <c r="Y5925" s="139"/>
      <c r="Z5925" s="139"/>
    </row>
    <row r="5926" spans="22:26">
      <c r="V5926" s="139"/>
      <c r="W5926" s="139"/>
      <c r="X5926" s="139"/>
      <c r="Y5926" s="139"/>
      <c r="Z5926" s="139"/>
    </row>
    <row r="5927" spans="22:26">
      <c r="V5927" s="139"/>
      <c r="W5927" s="139"/>
      <c r="X5927" s="139"/>
      <c r="Y5927" s="139"/>
      <c r="Z5927" s="139"/>
    </row>
    <row r="5928" spans="22:26">
      <c r="V5928" s="139"/>
      <c r="W5928" s="139"/>
      <c r="X5928" s="139"/>
      <c r="Y5928" s="139"/>
      <c r="Z5928" s="139"/>
    </row>
    <row r="5929" spans="22:26">
      <c r="V5929" s="139"/>
      <c r="W5929" s="139"/>
      <c r="X5929" s="139"/>
      <c r="Y5929" s="139"/>
      <c r="Z5929" s="139"/>
    </row>
    <row r="5930" spans="22:26">
      <c r="V5930" s="139"/>
      <c r="W5930" s="139"/>
      <c r="X5930" s="139"/>
      <c r="Y5930" s="139"/>
      <c r="Z5930" s="139"/>
    </row>
    <row r="5931" spans="22:26">
      <c r="V5931" s="139"/>
      <c r="W5931" s="139"/>
      <c r="X5931" s="139"/>
      <c r="Y5931" s="139"/>
      <c r="Z5931" s="139"/>
    </row>
    <row r="5932" spans="22:26">
      <c r="V5932" s="139"/>
      <c r="W5932" s="139"/>
      <c r="X5932" s="139"/>
      <c r="Y5932" s="139"/>
      <c r="Z5932" s="139"/>
    </row>
    <row r="5933" spans="22:26">
      <c r="V5933" s="139"/>
      <c r="W5933" s="139"/>
      <c r="X5933" s="139"/>
      <c r="Y5933" s="139"/>
      <c r="Z5933" s="139"/>
    </row>
    <row r="5934" spans="22:26">
      <c r="V5934" s="139"/>
      <c r="W5934" s="139"/>
      <c r="X5934" s="139"/>
      <c r="Y5934" s="139"/>
      <c r="Z5934" s="139"/>
    </row>
    <row r="5935" spans="22:26">
      <c r="V5935" s="139"/>
      <c r="W5935" s="139"/>
      <c r="X5935" s="139"/>
      <c r="Y5935" s="139"/>
      <c r="Z5935" s="139"/>
    </row>
    <row r="5936" spans="22:26">
      <c r="V5936" s="139"/>
      <c r="W5936" s="139"/>
      <c r="X5936" s="139"/>
      <c r="Y5936" s="139"/>
      <c r="Z5936" s="139"/>
    </row>
    <row r="5937" spans="22:26">
      <c r="V5937" s="139"/>
      <c r="W5937" s="139"/>
      <c r="X5937" s="139"/>
      <c r="Y5937" s="139"/>
      <c r="Z5937" s="139"/>
    </row>
    <row r="5938" spans="22:26">
      <c r="V5938" s="139"/>
      <c r="W5938" s="139"/>
      <c r="X5938" s="139"/>
      <c r="Y5938" s="139"/>
      <c r="Z5938" s="139"/>
    </row>
    <row r="5939" spans="22:26">
      <c r="V5939" s="139"/>
      <c r="W5939" s="139"/>
      <c r="X5939" s="139"/>
      <c r="Y5939" s="139"/>
      <c r="Z5939" s="139"/>
    </row>
    <row r="5940" spans="22:26">
      <c r="V5940" s="139"/>
      <c r="W5940" s="139"/>
      <c r="X5940" s="139"/>
      <c r="Y5940" s="139"/>
      <c r="Z5940" s="139"/>
    </row>
    <row r="5941" spans="22:26">
      <c r="V5941" s="139"/>
      <c r="W5941" s="139"/>
      <c r="X5941" s="139"/>
      <c r="Y5941" s="139"/>
      <c r="Z5941" s="139"/>
    </row>
    <row r="5942" spans="22:26">
      <c r="V5942" s="139"/>
      <c r="W5942" s="139"/>
      <c r="X5942" s="139"/>
      <c r="Y5942" s="139"/>
      <c r="Z5942" s="139"/>
    </row>
    <row r="5943" spans="22:26">
      <c r="V5943" s="139"/>
      <c r="W5943" s="139"/>
      <c r="X5943" s="139"/>
      <c r="Y5943" s="139"/>
      <c r="Z5943" s="139"/>
    </row>
    <row r="5944" spans="22:26">
      <c r="V5944" s="139"/>
      <c r="W5944" s="139"/>
      <c r="X5944" s="139"/>
      <c r="Y5944" s="139"/>
      <c r="Z5944" s="139"/>
    </row>
    <row r="5945" spans="22:26">
      <c r="V5945" s="139"/>
      <c r="W5945" s="139"/>
      <c r="X5945" s="139"/>
      <c r="Y5945" s="139"/>
      <c r="Z5945" s="139"/>
    </row>
    <row r="5946" spans="22:26">
      <c r="V5946" s="139"/>
      <c r="W5946" s="139"/>
      <c r="X5946" s="139"/>
      <c r="Y5946" s="139"/>
      <c r="Z5946" s="139"/>
    </row>
    <row r="5947" spans="22:26">
      <c r="V5947" s="139"/>
      <c r="W5947" s="139"/>
      <c r="X5947" s="139"/>
      <c r="Y5947" s="139"/>
      <c r="Z5947" s="139"/>
    </row>
    <row r="5948" spans="22:26">
      <c r="V5948" s="139"/>
      <c r="W5948" s="139"/>
      <c r="X5948" s="139"/>
      <c r="Y5948" s="139"/>
      <c r="Z5948" s="139"/>
    </row>
    <row r="5949" spans="22:26">
      <c r="V5949" s="139"/>
      <c r="W5949" s="139"/>
      <c r="X5949" s="139"/>
      <c r="Y5949" s="139"/>
      <c r="Z5949" s="139"/>
    </row>
    <row r="5950" spans="22:26">
      <c r="V5950" s="139"/>
      <c r="W5950" s="139"/>
      <c r="X5950" s="139"/>
      <c r="Y5950" s="139"/>
      <c r="Z5950" s="139"/>
    </row>
    <row r="5951" spans="22:26">
      <c r="V5951" s="139"/>
      <c r="W5951" s="139"/>
      <c r="X5951" s="139"/>
      <c r="Y5951" s="139"/>
      <c r="Z5951" s="139"/>
    </row>
    <row r="5952" spans="22:26">
      <c r="V5952" s="139"/>
      <c r="W5952" s="139"/>
      <c r="X5952" s="139"/>
      <c r="Y5952" s="139"/>
      <c r="Z5952" s="139"/>
    </row>
    <row r="5953" spans="22:26">
      <c r="V5953" s="139"/>
      <c r="W5953" s="139"/>
      <c r="X5953" s="139"/>
      <c r="Y5953" s="139"/>
      <c r="Z5953" s="139"/>
    </row>
    <row r="5954" spans="22:26">
      <c r="V5954" s="139"/>
      <c r="W5954" s="139"/>
      <c r="X5954" s="139"/>
      <c r="Y5954" s="139"/>
      <c r="Z5954" s="139"/>
    </row>
    <row r="5955" spans="22:26">
      <c r="V5955" s="139"/>
      <c r="W5955" s="139"/>
      <c r="X5955" s="139"/>
      <c r="Y5955" s="139"/>
      <c r="Z5955" s="139"/>
    </row>
    <row r="5956" spans="22:26">
      <c r="V5956" s="139"/>
      <c r="W5956" s="139"/>
      <c r="X5956" s="139"/>
      <c r="Y5956" s="139"/>
      <c r="Z5956" s="139"/>
    </row>
    <row r="5957" spans="22:26">
      <c r="V5957" s="139"/>
      <c r="W5957" s="139"/>
      <c r="X5957" s="139"/>
      <c r="Y5957" s="139"/>
      <c r="Z5957" s="139"/>
    </row>
    <row r="5958" spans="22:26">
      <c r="V5958" s="139"/>
      <c r="W5958" s="139"/>
      <c r="X5958" s="139"/>
      <c r="Y5958" s="139"/>
      <c r="Z5958" s="139"/>
    </row>
    <row r="5959" spans="22:26">
      <c r="V5959" s="139"/>
      <c r="W5959" s="139"/>
      <c r="X5959" s="139"/>
      <c r="Y5959" s="139"/>
      <c r="Z5959" s="139"/>
    </row>
    <row r="5960" spans="22:26">
      <c r="V5960" s="139"/>
      <c r="W5960" s="139"/>
      <c r="X5960" s="139"/>
      <c r="Y5960" s="139"/>
      <c r="Z5960" s="139"/>
    </row>
    <row r="5961" spans="22:26">
      <c r="V5961" s="139"/>
      <c r="W5961" s="139"/>
      <c r="X5961" s="139"/>
      <c r="Y5961" s="139"/>
      <c r="Z5961" s="139"/>
    </row>
    <row r="5962" spans="22:26">
      <c r="V5962" s="139"/>
      <c r="W5962" s="139"/>
      <c r="X5962" s="139"/>
      <c r="Y5962" s="139"/>
      <c r="Z5962" s="139"/>
    </row>
    <row r="5963" spans="22:26">
      <c r="V5963" s="139"/>
      <c r="W5963" s="139"/>
      <c r="X5963" s="139"/>
      <c r="Y5963" s="139"/>
      <c r="Z5963" s="139"/>
    </row>
    <row r="5964" spans="22:26">
      <c r="V5964" s="139"/>
      <c r="W5964" s="139"/>
      <c r="X5964" s="139"/>
      <c r="Y5964" s="139"/>
      <c r="Z5964" s="139"/>
    </row>
    <row r="5965" spans="22:26">
      <c r="V5965" s="139"/>
      <c r="W5965" s="139"/>
      <c r="X5965" s="139"/>
      <c r="Y5965" s="139"/>
      <c r="Z5965" s="139"/>
    </row>
    <row r="5966" spans="22:26">
      <c r="V5966" s="139"/>
      <c r="W5966" s="139"/>
      <c r="X5966" s="139"/>
      <c r="Y5966" s="139"/>
      <c r="Z5966" s="139"/>
    </row>
    <row r="5967" spans="22:26">
      <c r="V5967" s="139"/>
      <c r="W5967" s="139"/>
      <c r="X5967" s="139"/>
      <c r="Y5967" s="139"/>
      <c r="Z5967" s="139"/>
    </row>
    <row r="5968" spans="22:26">
      <c r="V5968" s="139"/>
      <c r="W5968" s="139"/>
      <c r="X5968" s="139"/>
      <c r="Y5968" s="139"/>
      <c r="Z5968" s="139"/>
    </row>
    <row r="5969" spans="22:26">
      <c r="V5969" s="139"/>
      <c r="W5969" s="139"/>
      <c r="X5969" s="139"/>
      <c r="Y5969" s="139"/>
      <c r="Z5969" s="139"/>
    </row>
    <row r="5970" spans="22:26">
      <c r="V5970" s="139"/>
      <c r="W5970" s="139"/>
      <c r="X5970" s="139"/>
      <c r="Y5970" s="139"/>
      <c r="Z5970" s="139"/>
    </row>
    <row r="5971" spans="22:26">
      <c r="V5971" s="139"/>
      <c r="W5971" s="139"/>
      <c r="X5971" s="139"/>
      <c r="Y5971" s="139"/>
      <c r="Z5971" s="139"/>
    </row>
    <row r="5972" spans="22:26">
      <c r="V5972" s="139"/>
      <c r="W5972" s="139"/>
      <c r="X5972" s="139"/>
      <c r="Y5972" s="139"/>
      <c r="Z5972" s="139"/>
    </row>
    <row r="5973" spans="22:26">
      <c r="V5973" s="139"/>
      <c r="W5973" s="139"/>
      <c r="X5973" s="139"/>
      <c r="Y5973" s="139"/>
      <c r="Z5973" s="139"/>
    </row>
    <row r="5974" spans="22:26">
      <c r="V5974" s="139"/>
      <c r="W5974" s="139"/>
      <c r="X5974" s="139"/>
      <c r="Y5974" s="139"/>
      <c r="Z5974" s="139"/>
    </row>
    <row r="5975" spans="22:26">
      <c r="V5975" s="139"/>
      <c r="W5975" s="139"/>
      <c r="X5975" s="139"/>
      <c r="Y5975" s="139"/>
      <c r="Z5975" s="139"/>
    </row>
    <row r="5976" spans="22:26">
      <c r="V5976" s="139"/>
      <c r="W5976" s="139"/>
      <c r="X5976" s="139"/>
      <c r="Y5976" s="139"/>
      <c r="Z5976" s="139"/>
    </row>
    <row r="5977" spans="22:26">
      <c r="V5977" s="139"/>
      <c r="W5977" s="139"/>
      <c r="X5977" s="139"/>
      <c r="Y5977" s="139"/>
      <c r="Z5977" s="139"/>
    </row>
    <row r="5978" spans="22:26">
      <c r="V5978" s="139"/>
      <c r="W5978" s="139"/>
      <c r="X5978" s="139"/>
      <c r="Y5978" s="139"/>
      <c r="Z5978" s="139"/>
    </row>
    <row r="5979" spans="22:26">
      <c r="V5979" s="139"/>
      <c r="W5979" s="139"/>
      <c r="X5979" s="139"/>
      <c r="Y5979" s="139"/>
      <c r="Z5979" s="139"/>
    </row>
    <row r="5980" spans="22:26">
      <c r="V5980" s="139"/>
      <c r="W5980" s="139"/>
      <c r="X5980" s="139"/>
      <c r="Y5980" s="139"/>
      <c r="Z5980" s="139"/>
    </row>
    <row r="5981" spans="22:26">
      <c r="V5981" s="139"/>
      <c r="W5981" s="139"/>
      <c r="X5981" s="139"/>
      <c r="Y5981" s="139"/>
      <c r="Z5981" s="139"/>
    </row>
    <row r="5982" spans="22:26">
      <c r="V5982" s="139"/>
      <c r="W5982" s="139"/>
      <c r="X5982" s="139"/>
      <c r="Y5982" s="139"/>
      <c r="Z5982" s="139"/>
    </row>
    <row r="5983" spans="22:26">
      <c r="V5983" s="139"/>
      <c r="W5983" s="139"/>
      <c r="X5983" s="139"/>
      <c r="Y5983" s="139"/>
      <c r="Z5983" s="139"/>
    </row>
    <row r="5984" spans="22:26">
      <c r="V5984" s="139"/>
      <c r="W5984" s="139"/>
      <c r="X5984" s="139"/>
      <c r="Y5984" s="139"/>
      <c r="Z5984" s="139"/>
    </row>
    <row r="5985" spans="22:26">
      <c r="V5985" s="139"/>
      <c r="W5985" s="139"/>
      <c r="X5985" s="139"/>
      <c r="Y5985" s="139"/>
      <c r="Z5985" s="139"/>
    </row>
    <row r="5986" spans="22:26">
      <c r="V5986" s="139"/>
      <c r="W5986" s="139"/>
      <c r="X5986" s="139"/>
      <c r="Y5986" s="139"/>
      <c r="Z5986" s="139"/>
    </row>
    <row r="5987" spans="22:26">
      <c r="V5987" s="139"/>
      <c r="W5987" s="139"/>
      <c r="X5987" s="139"/>
      <c r="Y5987" s="139"/>
      <c r="Z5987" s="139"/>
    </row>
    <row r="5988" spans="22:26">
      <c r="V5988" s="139"/>
      <c r="W5988" s="139"/>
      <c r="X5988" s="139"/>
      <c r="Y5988" s="139"/>
      <c r="Z5988" s="139"/>
    </row>
    <row r="5989" spans="22:26">
      <c r="V5989" s="139"/>
      <c r="W5989" s="139"/>
      <c r="X5989" s="139"/>
      <c r="Y5989" s="139"/>
      <c r="Z5989" s="139"/>
    </row>
    <row r="5990" spans="22:26">
      <c r="V5990" s="139"/>
      <c r="W5990" s="139"/>
      <c r="X5990" s="139"/>
      <c r="Y5990" s="139"/>
      <c r="Z5990" s="139"/>
    </row>
    <row r="5991" spans="22:26">
      <c r="V5991" s="139"/>
      <c r="W5991" s="139"/>
      <c r="X5991" s="139"/>
      <c r="Y5991" s="139"/>
      <c r="Z5991" s="139"/>
    </row>
    <row r="5992" spans="22:26">
      <c r="V5992" s="139"/>
      <c r="W5992" s="139"/>
      <c r="X5992" s="139"/>
      <c r="Y5992" s="139"/>
      <c r="Z5992" s="139"/>
    </row>
    <row r="5993" spans="22:26">
      <c r="V5993" s="139"/>
      <c r="W5993" s="139"/>
      <c r="X5993" s="139"/>
      <c r="Y5993" s="139"/>
      <c r="Z5993" s="139"/>
    </row>
    <row r="5994" spans="22:26">
      <c r="V5994" s="139"/>
      <c r="W5994" s="139"/>
      <c r="X5994" s="139"/>
      <c r="Y5994" s="139"/>
      <c r="Z5994" s="139"/>
    </row>
    <row r="5995" spans="22:26">
      <c r="V5995" s="139"/>
      <c r="W5995" s="139"/>
      <c r="X5995" s="139"/>
      <c r="Y5995" s="139"/>
      <c r="Z5995" s="139"/>
    </row>
    <row r="5996" spans="22:26">
      <c r="V5996" s="139"/>
      <c r="W5996" s="139"/>
      <c r="X5996" s="139"/>
      <c r="Y5996" s="139"/>
      <c r="Z5996" s="139"/>
    </row>
    <row r="5997" spans="22:26">
      <c r="V5997" s="139"/>
      <c r="W5997" s="139"/>
      <c r="X5997" s="139"/>
      <c r="Y5997" s="139"/>
      <c r="Z5997" s="139"/>
    </row>
    <row r="5998" spans="22:26">
      <c r="V5998" s="139"/>
      <c r="W5998" s="139"/>
      <c r="X5998" s="139"/>
      <c r="Y5998" s="139"/>
      <c r="Z5998" s="139"/>
    </row>
    <row r="5999" spans="22:26">
      <c r="V5999" s="139"/>
      <c r="W5999" s="139"/>
      <c r="X5999" s="139"/>
      <c r="Y5999" s="139"/>
      <c r="Z5999" s="139"/>
    </row>
    <row r="6000" spans="22:26">
      <c r="V6000" s="139"/>
      <c r="W6000" s="139"/>
      <c r="X6000" s="139"/>
      <c r="Y6000" s="139"/>
      <c r="Z6000" s="139"/>
    </row>
    <row r="6001" spans="22:26">
      <c r="V6001" s="139"/>
      <c r="W6001" s="139"/>
      <c r="X6001" s="139"/>
      <c r="Y6001" s="139"/>
      <c r="Z6001" s="139"/>
    </row>
    <row r="6002" spans="22:26">
      <c r="V6002" s="139"/>
      <c r="W6002" s="139"/>
      <c r="X6002" s="139"/>
      <c r="Y6002" s="139"/>
      <c r="Z6002" s="139"/>
    </row>
    <row r="6003" spans="22:26">
      <c r="V6003" s="139"/>
      <c r="W6003" s="139"/>
      <c r="X6003" s="139"/>
      <c r="Y6003" s="139"/>
      <c r="Z6003" s="139"/>
    </row>
    <row r="6004" spans="22:26">
      <c r="V6004" s="139"/>
      <c r="W6004" s="139"/>
      <c r="X6004" s="139"/>
      <c r="Y6004" s="139"/>
      <c r="Z6004" s="139"/>
    </row>
    <row r="6005" spans="22:26">
      <c r="V6005" s="139"/>
      <c r="W6005" s="139"/>
      <c r="X6005" s="139"/>
      <c r="Y6005" s="139"/>
      <c r="Z6005" s="139"/>
    </row>
    <row r="6006" spans="22:26">
      <c r="V6006" s="139"/>
      <c r="W6006" s="139"/>
      <c r="X6006" s="139"/>
      <c r="Y6006" s="139"/>
      <c r="Z6006" s="139"/>
    </row>
    <row r="6007" spans="22:26">
      <c r="V6007" s="139"/>
      <c r="W6007" s="139"/>
      <c r="X6007" s="139"/>
      <c r="Y6007" s="139"/>
      <c r="Z6007" s="139"/>
    </row>
    <row r="6008" spans="22:26">
      <c r="V6008" s="139"/>
      <c r="W6008" s="139"/>
      <c r="X6008" s="139"/>
      <c r="Y6008" s="139"/>
      <c r="Z6008" s="139"/>
    </row>
    <row r="6009" spans="22:26">
      <c r="V6009" s="139"/>
      <c r="W6009" s="139"/>
      <c r="X6009" s="139"/>
      <c r="Y6009" s="139"/>
      <c r="Z6009" s="139"/>
    </row>
    <row r="6010" spans="22:26">
      <c r="V6010" s="139"/>
      <c r="W6010" s="139"/>
      <c r="X6010" s="139"/>
      <c r="Y6010" s="139"/>
      <c r="Z6010" s="139"/>
    </row>
    <row r="6011" spans="22:26">
      <c r="V6011" s="139"/>
      <c r="W6011" s="139"/>
      <c r="X6011" s="139"/>
      <c r="Y6011" s="139"/>
      <c r="Z6011" s="139"/>
    </row>
    <row r="6012" spans="22:26">
      <c r="V6012" s="139"/>
      <c r="W6012" s="139"/>
      <c r="X6012" s="139"/>
      <c r="Y6012" s="139"/>
      <c r="Z6012" s="139"/>
    </row>
    <row r="6013" spans="22:26">
      <c r="V6013" s="139"/>
      <c r="W6013" s="139"/>
      <c r="X6013" s="139"/>
      <c r="Y6013" s="139"/>
      <c r="Z6013" s="139"/>
    </row>
    <row r="6014" spans="22:26">
      <c r="V6014" s="139"/>
      <c r="W6014" s="139"/>
      <c r="X6014" s="139"/>
      <c r="Y6014" s="139"/>
      <c r="Z6014" s="139"/>
    </row>
    <row r="6015" spans="22:26">
      <c r="V6015" s="139"/>
      <c r="W6015" s="139"/>
      <c r="X6015" s="139"/>
      <c r="Y6015" s="139"/>
      <c r="Z6015" s="139"/>
    </row>
    <row r="6016" spans="22:26">
      <c r="V6016" s="139"/>
      <c r="W6016" s="139"/>
      <c r="X6016" s="139"/>
      <c r="Y6016" s="139"/>
      <c r="Z6016" s="139"/>
    </row>
    <row r="6017" spans="22:26">
      <c r="V6017" s="139"/>
      <c r="W6017" s="139"/>
      <c r="X6017" s="139"/>
      <c r="Y6017" s="139"/>
      <c r="Z6017" s="139"/>
    </row>
    <row r="6018" spans="22:26">
      <c r="V6018" s="139"/>
      <c r="W6018" s="139"/>
      <c r="X6018" s="139"/>
      <c r="Y6018" s="139"/>
      <c r="Z6018" s="139"/>
    </row>
    <row r="6019" spans="22:26">
      <c r="V6019" s="139"/>
      <c r="W6019" s="139"/>
      <c r="X6019" s="139"/>
      <c r="Y6019" s="139"/>
      <c r="Z6019" s="139"/>
    </row>
    <row r="6020" spans="22:26">
      <c r="V6020" s="139"/>
      <c r="W6020" s="139"/>
      <c r="X6020" s="139"/>
      <c r="Y6020" s="139"/>
      <c r="Z6020" s="139"/>
    </row>
    <row r="6021" spans="22:26">
      <c r="V6021" s="139"/>
      <c r="W6021" s="139"/>
      <c r="X6021" s="139"/>
      <c r="Y6021" s="139"/>
      <c r="Z6021" s="139"/>
    </row>
    <row r="6022" spans="22:26">
      <c r="V6022" s="139"/>
      <c r="W6022" s="139"/>
      <c r="X6022" s="139"/>
      <c r="Y6022" s="139"/>
      <c r="Z6022" s="139"/>
    </row>
    <row r="6023" spans="22:26">
      <c r="V6023" s="139"/>
      <c r="W6023" s="139"/>
      <c r="X6023" s="139"/>
      <c r="Y6023" s="139"/>
      <c r="Z6023" s="139"/>
    </row>
    <row r="6024" spans="22:26">
      <c r="V6024" s="139"/>
      <c r="W6024" s="139"/>
      <c r="X6024" s="139"/>
      <c r="Y6024" s="139"/>
      <c r="Z6024" s="139"/>
    </row>
    <row r="6025" spans="22:26">
      <c r="V6025" s="139"/>
      <c r="W6025" s="139"/>
      <c r="X6025" s="139"/>
      <c r="Y6025" s="139"/>
      <c r="Z6025" s="139"/>
    </row>
    <row r="6026" spans="22:26">
      <c r="V6026" s="139"/>
      <c r="W6026" s="139"/>
      <c r="X6026" s="139"/>
      <c r="Y6026" s="139"/>
      <c r="Z6026" s="139"/>
    </row>
    <row r="6027" spans="22:26">
      <c r="V6027" s="139"/>
      <c r="W6027" s="139"/>
      <c r="X6027" s="139"/>
      <c r="Y6027" s="139"/>
      <c r="Z6027" s="139"/>
    </row>
    <row r="6028" spans="22:26">
      <c r="V6028" s="139"/>
      <c r="W6028" s="139"/>
      <c r="X6028" s="139"/>
      <c r="Y6028" s="139"/>
      <c r="Z6028" s="139"/>
    </row>
    <row r="6029" spans="22:26">
      <c r="V6029" s="139"/>
      <c r="W6029" s="139"/>
      <c r="X6029" s="139"/>
      <c r="Y6029" s="139"/>
      <c r="Z6029" s="139"/>
    </row>
    <row r="6030" spans="22:26">
      <c r="V6030" s="139"/>
      <c r="W6030" s="139"/>
      <c r="X6030" s="139"/>
      <c r="Y6030" s="139"/>
      <c r="Z6030" s="139"/>
    </row>
    <row r="6031" spans="22:26">
      <c r="V6031" s="139"/>
      <c r="W6031" s="139"/>
      <c r="X6031" s="139"/>
      <c r="Y6031" s="139"/>
      <c r="Z6031" s="139"/>
    </row>
    <row r="6032" spans="22:26">
      <c r="V6032" s="139"/>
      <c r="W6032" s="139"/>
      <c r="X6032" s="139"/>
      <c r="Y6032" s="139"/>
      <c r="Z6032" s="139"/>
    </row>
    <row r="6033" spans="22:26">
      <c r="V6033" s="139"/>
      <c r="W6033" s="139"/>
      <c r="X6033" s="139"/>
      <c r="Y6033" s="139"/>
      <c r="Z6033" s="139"/>
    </row>
    <row r="6034" spans="22:26">
      <c r="V6034" s="139"/>
      <c r="W6034" s="139"/>
      <c r="X6034" s="139"/>
      <c r="Y6034" s="139"/>
      <c r="Z6034" s="139"/>
    </row>
    <row r="6035" spans="22:26">
      <c r="V6035" s="139"/>
      <c r="W6035" s="139"/>
      <c r="X6035" s="139"/>
      <c r="Y6035" s="139"/>
      <c r="Z6035" s="139"/>
    </row>
    <row r="6036" spans="22:26">
      <c r="V6036" s="139"/>
      <c r="W6036" s="139"/>
      <c r="X6036" s="139"/>
      <c r="Y6036" s="139"/>
      <c r="Z6036" s="139"/>
    </row>
    <row r="6037" spans="22:26">
      <c r="V6037" s="139"/>
      <c r="W6037" s="139"/>
      <c r="X6037" s="139"/>
      <c r="Y6037" s="139"/>
      <c r="Z6037" s="139"/>
    </row>
    <row r="6038" spans="22:26">
      <c r="V6038" s="139"/>
      <c r="W6038" s="139"/>
      <c r="X6038" s="139"/>
      <c r="Y6038" s="139"/>
      <c r="Z6038" s="139"/>
    </row>
    <row r="6039" spans="22:26">
      <c r="V6039" s="139"/>
      <c r="W6039" s="139"/>
      <c r="X6039" s="139"/>
      <c r="Y6039" s="139"/>
      <c r="Z6039" s="139"/>
    </row>
    <row r="6040" spans="22:26">
      <c r="V6040" s="139"/>
      <c r="W6040" s="139"/>
      <c r="X6040" s="139"/>
      <c r="Y6040" s="139"/>
      <c r="Z6040" s="139"/>
    </row>
    <row r="6041" spans="22:26">
      <c r="V6041" s="139"/>
      <c r="W6041" s="139"/>
      <c r="X6041" s="139"/>
      <c r="Y6041" s="139"/>
      <c r="Z6041" s="139"/>
    </row>
    <row r="6042" spans="22:26">
      <c r="V6042" s="139"/>
      <c r="W6042" s="139"/>
      <c r="X6042" s="139"/>
      <c r="Y6042" s="139"/>
      <c r="Z6042" s="139"/>
    </row>
    <row r="6043" spans="22:26">
      <c r="V6043" s="139"/>
      <c r="W6043" s="139"/>
      <c r="X6043" s="139"/>
      <c r="Y6043" s="139"/>
      <c r="Z6043" s="139"/>
    </row>
    <row r="6044" spans="22:26">
      <c r="V6044" s="139"/>
      <c r="W6044" s="139"/>
      <c r="X6044" s="139"/>
      <c r="Y6044" s="139"/>
      <c r="Z6044" s="139"/>
    </row>
    <row r="6045" spans="22:26">
      <c r="V6045" s="139"/>
      <c r="W6045" s="139"/>
      <c r="X6045" s="139"/>
      <c r="Y6045" s="139"/>
      <c r="Z6045" s="139"/>
    </row>
    <row r="6046" spans="22:26">
      <c r="V6046" s="139"/>
      <c r="W6046" s="139"/>
      <c r="X6046" s="139"/>
      <c r="Y6046" s="139"/>
      <c r="Z6046" s="139"/>
    </row>
    <row r="6047" spans="22:26">
      <c r="V6047" s="139"/>
      <c r="W6047" s="139"/>
      <c r="X6047" s="139"/>
      <c r="Y6047" s="139"/>
      <c r="Z6047" s="139"/>
    </row>
    <row r="6048" spans="22:26">
      <c r="V6048" s="139"/>
      <c r="W6048" s="139"/>
      <c r="X6048" s="139"/>
      <c r="Y6048" s="139"/>
      <c r="Z6048" s="139"/>
    </row>
    <row r="6049" spans="22:26">
      <c r="V6049" s="139"/>
      <c r="W6049" s="139"/>
      <c r="X6049" s="139"/>
      <c r="Y6049" s="139"/>
      <c r="Z6049" s="139"/>
    </row>
    <row r="6050" spans="22:26">
      <c r="V6050" s="139"/>
      <c r="W6050" s="139"/>
      <c r="X6050" s="139"/>
      <c r="Y6050" s="139"/>
      <c r="Z6050" s="139"/>
    </row>
    <row r="6051" spans="22:26">
      <c r="V6051" s="139"/>
      <c r="W6051" s="139"/>
      <c r="X6051" s="139"/>
      <c r="Y6051" s="139"/>
      <c r="Z6051" s="139"/>
    </row>
    <row r="6052" spans="22:26">
      <c r="V6052" s="139"/>
      <c r="W6052" s="139"/>
      <c r="X6052" s="139"/>
      <c r="Y6052" s="139"/>
      <c r="Z6052" s="139"/>
    </row>
    <row r="6053" spans="22:26">
      <c r="V6053" s="139"/>
      <c r="W6053" s="139"/>
      <c r="X6053" s="139"/>
      <c r="Y6053" s="139"/>
      <c r="Z6053" s="139"/>
    </row>
    <row r="6054" spans="22:26">
      <c r="V6054" s="139"/>
      <c r="W6054" s="139"/>
      <c r="X6054" s="139"/>
      <c r="Y6054" s="139"/>
      <c r="Z6054" s="139"/>
    </row>
    <row r="6055" spans="22:26">
      <c r="V6055" s="139"/>
      <c r="W6055" s="139"/>
      <c r="X6055" s="139"/>
      <c r="Y6055" s="139"/>
      <c r="Z6055" s="139"/>
    </row>
    <row r="6056" spans="22:26">
      <c r="V6056" s="139"/>
      <c r="W6056" s="139"/>
      <c r="X6056" s="139"/>
      <c r="Y6056" s="139"/>
      <c r="Z6056" s="139"/>
    </row>
    <row r="6057" spans="22:26">
      <c r="V6057" s="139"/>
      <c r="W6057" s="139"/>
      <c r="X6057" s="139"/>
      <c r="Y6057" s="139"/>
      <c r="Z6057" s="139"/>
    </row>
    <row r="6058" spans="22:26">
      <c r="V6058" s="139"/>
      <c r="W6058" s="139"/>
      <c r="X6058" s="139"/>
      <c r="Y6058" s="139"/>
      <c r="Z6058" s="139"/>
    </row>
    <row r="6059" spans="22:26">
      <c r="V6059" s="139"/>
      <c r="W6059" s="139"/>
      <c r="X6059" s="139"/>
      <c r="Y6059" s="139"/>
      <c r="Z6059" s="139"/>
    </row>
    <row r="6060" spans="22:26">
      <c r="V6060" s="139"/>
      <c r="W6060" s="139"/>
      <c r="X6060" s="139"/>
      <c r="Y6060" s="139"/>
      <c r="Z6060" s="139"/>
    </row>
    <row r="6061" spans="22:26">
      <c r="V6061" s="139"/>
      <c r="W6061" s="139"/>
      <c r="X6061" s="139"/>
      <c r="Y6061" s="139"/>
      <c r="Z6061" s="139"/>
    </row>
    <row r="6062" spans="22:26">
      <c r="V6062" s="139"/>
      <c r="W6062" s="139"/>
      <c r="X6062" s="139"/>
      <c r="Y6062" s="139"/>
      <c r="Z6062" s="139"/>
    </row>
    <row r="6063" spans="22:26">
      <c r="V6063" s="139"/>
      <c r="W6063" s="139"/>
      <c r="X6063" s="139"/>
      <c r="Y6063" s="139"/>
      <c r="Z6063" s="139"/>
    </row>
    <row r="6064" spans="22:26">
      <c r="V6064" s="139"/>
      <c r="W6064" s="139"/>
      <c r="X6064" s="139"/>
      <c r="Y6064" s="139"/>
      <c r="Z6064" s="139"/>
    </row>
    <row r="6065" spans="22:26">
      <c r="V6065" s="139"/>
      <c r="W6065" s="139"/>
      <c r="X6065" s="139"/>
      <c r="Y6065" s="139"/>
      <c r="Z6065" s="139"/>
    </row>
    <row r="6066" spans="22:26">
      <c r="V6066" s="139"/>
      <c r="W6066" s="139"/>
      <c r="X6066" s="139"/>
      <c r="Y6066" s="139"/>
      <c r="Z6066" s="139"/>
    </row>
    <row r="6067" spans="22:26">
      <c r="V6067" s="139"/>
      <c r="W6067" s="139"/>
      <c r="X6067" s="139"/>
      <c r="Y6067" s="139"/>
      <c r="Z6067" s="139"/>
    </row>
    <row r="6068" spans="22:26">
      <c r="V6068" s="139"/>
      <c r="W6068" s="139"/>
      <c r="X6068" s="139"/>
      <c r="Y6068" s="139"/>
      <c r="Z6068" s="139"/>
    </row>
    <row r="6069" spans="22:26">
      <c r="V6069" s="139"/>
      <c r="W6069" s="139"/>
      <c r="X6069" s="139"/>
      <c r="Y6069" s="139"/>
      <c r="Z6069" s="139"/>
    </row>
    <row r="6070" spans="22:26">
      <c r="V6070" s="139"/>
      <c r="W6070" s="139"/>
      <c r="X6070" s="139"/>
      <c r="Y6070" s="139"/>
      <c r="Z6070" s="139"/>
    </row>
    <row r="6071" spans="22:26">
      <c r="V6071" s="139"/>
      <c r="W6071" s="139"/>
      <c r="X6071" s="139"/>
      <c r="Y6071" s="139"/>
      <c r="Z6071" s="139"/>
    </row>
    <row r="6072" spans="22:26">
      <c r="V6072" s="139"/>
      <c r="W6072" s="139"/>
      <c r="X6072" s="139"/>
      <c r="Y6072" s="139"/>
      <c r="Z6072" s="139"/>
    </row>
    <row r="6073" spans="22:26">
      <c r="V6073" s="139"/>
      <c r="W6073" s="139"/>
      <c r="X6073" s="139"/>
      <c r="Y6073" s="139"/>
      <c r="Z6073" s="139"/>
    </row>
    <row r="6074" spans="22:26">
      <c r="V6074" s="139"/>
      <c r="W6074" s="139"/>
      <c r="X6074" s="139"/>
      <c r="Y6074" s="139"/>
      <c r="Z6074" s="139"/>
    </row>
    <row r="6075" spans="22:26">
      <c r="V6075" s="139"/>
      <c r="W6075" s="139"/>
      <c r="X6075" s="139"/>
      <c r="Y6075" s="139"/>
      <c r="Z6075" s="139"/>
    </row>
    <row r="6076" spans="22:26">
      <c r="V6076" s="139"/>
      <c r="W6076" s="139"/>
      <c r="X6076" s="139"/>
      <c r="Y6076" s="139"/>
      <c r="Z6076" s="139"/>
    </row>
    <row r="6077" spans="22:26">
      <c r="V6077" s="139"/>
      <c r="W6077" s="139"/>
      <c r="X6077" s="139"/>
      <c r="Y6077" s="139"/>
      <c r="Z6077" s="139"/>
    </row>
    <row r="6078" spans="22:26">
      <c r="V6078" s="139"/>
      <c r="W6078" s="139"/>
      <c r="X6078" s="139"/>
      <c r="Y6078" s="139"/>
      <c r="Z6078" s="139"/>
    </row>
    <row r="6079" spans="22:26">
      <c r="V6079" s="139"/>
      <c r="W6079" s="139"/>
      <c r="X6079" s="139"/>
      <c r="Y6079" s="139"/>
      <c r="Z6079" s="139"/>
    </row>
    <row r="6080" spans="22:26">
      <c r="V6080" s="139"/>
      <c r="W6080" s="139"/>
      <c r="X6080" s="139"/>
      <c r="Y6080" s="139"/>
      <c r="Z6080" s="139"/>
    </row>
    <row r="6081" spans="22:26">
      <c r="V6081" s="139"/>
      <c r="W6081" s="139"/>
      <c r="X6081" s="139"/>
      <c r="Y6081" s="139"/>
      <c r="Z6081" s="139"/>
    </row>
    <row r="6082" spans="22:26">
      <c r="V6082" s="139"/>
      <c r="W6082" s="139"/>
      <c r="X6082" s="139"/>
      <c r="Y6082" s="139"/>
      <c r="Z6082" s="139"/>
    </row>
    <row r="6083" spans="22:26">
      <c r="V6083" s="139"/>
      <c r="W6083" s="139"/>
      <c r="X6083" s="139"/>
      <c r="Y6083" s="139"/>
      <c r="Z6083" s="139"/>
    </row>
    <row r="6084" spans="22:26">
      <c r="V6084" s="139"/>
      <c r="W6084" s="139"/>
      <c r="X6084" s="139"/>
      <c r="Y6084" s="139"/>
      <c r="Z6084" s="139"/>
    </row>
    <row r="6085" spans="22:26">
      <c r="V6085" s="139"/>
      <c r="W6085" s="139"/>
      <c r="X6085" s="139"/>
      <c r="Y6085" s="139"/>
      <c r="Z6085" s="139"/>
    </row>
    <row r="6086" spans="22:26">
      <c r="V6086" s="139"/>
      <c r="W6086" s="139"/>
      <c r="X6086" s="139"/>
      <c r="Y6086" s="139"/>
      <c r="Z6086" s="139"/>
    </row>
    <row r="6087" spans="22:26">
      <c r="V6087" s="139"/>
      <c r="W6087" s="139"/>
      <c r="X6087" s="139"/>
      <c r="Y6087" s="139"/>
      <c r="Z6087" s="139"/>
    </row>
    <row r="6088" spans="22:26">
      <c r="V6088" s="139"/>
      <c r="W6088" s="139"/>
      <c r="X6088" s="139"/>
      <c r="Y6088" s="139"/>
      <c r="Z6088" s="139"/>
    </row>
    <row r="6089" spans="22:26">
      <c r="V6089" s="139"/>
      <c r="W6089" s="139"/>
      <c r="X6089" s="139"/>
      <c r="Y6089" s="139"/>
      <c r="Z6089" s="139"/>
    </row>
    <row r="6090" spans="22:26">
      <c r="V6090" s="139"/>
      <c r="W6090" s="139"/>
      <c r="X6090" s="139"/>
      <c r="Y6090" s="139"/>
      <c r="Z6090" s="139"/>
    </row>
    <row r="6091" spans="22:26">
      <c r="V6091" s="139"/>
      <c r="W6091" s="139"/>
      <c r="X6091" s="139"/>
      <c r="Y6091" s="139"/>
      <c r="Z6091" s="139"/>
    </row>
    <row r="6092" spans="22:26">
      <c r="V6092" s="139"/>
      <c r="W6092" s="139"/>
      <c r="X6092" s="139"/>
      <c r="Y6092" s="139"/>
      <c r="Z6092" s="139"/>
    </row>
    <row r="6093" spans="22:26">
      <c r="V6093" s="139"/>
      <c r="W6093" s="139"/>
      <c r="X6093" s="139"/>
      <c r="Y6093" s="139"/>
      <c r="Z6093" s="139"/>
    </row>
    <row r="6094" spans="22:26">
      <c r="V6094" s="139"/>
      <c r="W6094" s="139"/>
      <c r="X6094" s="139"/>
      <c r="Y6094" s="139"/>
      <c r="Z6094" s="139"/>
    </row>
    <row r="6095" spans="22:26">
      <c r="V6095" s="139"/>
      <c r="W6095" s="139"/>
      <c r="X6095" s="139"/>
      <c r="Y6095" s="139"/>
      <c r="Z6095" s="139"/>
    </row>
    <row r="6096" spans="22:26">
      <c r="V6096" s="139"/>
      <c r="W6096" s="139"/>
      <c r="X6096" s="139"/>
      <c r="Y6096" s="139"/>
      <c r="Z6096" s="139"/>
    </row>
    <row r="6097" spans="22:26">
      <c r="V6097" s="139"/>
      <c r="W6097" s="139"/>
      <c r="X6097" s="139"/>
      <c r="Y6097" s="139"/>
      <c r="Z6097" s="139"/>
    </row>
    <row r="6098" spans="22:26">
      <c r="V6098" s="139"/>
      <c r="W6098" s="139"/>
      <c r="X6098" s="139"/>
      <c r="Y6098" s="139"/>
      <c r="Z6098" s="139"/>
    </row>
    <row r="6099" spans="22:26">
      <c r="V6099" s="139"/>
      <c r="W6099" s="139"/>
      <c r="X6099" s="139"/>
      <c r="Y6099" s="139"/>
      <c r="Z6099" s="139"/>
    </row>
    <row r="6100" spans="22:26">
      <c r="V6100" s="139"/>
      <c r="W6100" s="139"/>
      <c r="X6100" s="139"/>
      <c r="Y6100" s="139"/>
      <c r="Z6100" s="139"/>
    </row>
    <row r="6101" spans="22:26">
      <c r="V6101" s="139"/>
      <c r="W6101" s="139"/>
      <c r="X6101" s="139"/>
      <c r="Y6101" s="139"/>
      <c r="Z6101" s="139"/>
    </row>
    <row r="6102" spans="22:26">
      <c r="V6102" s="139"/>
      <c r="W6102" s="139"/>
      <c r="X6102" s="139"/>
      <c r="Y6102" s="139"/>
      <c r="Z6102" s="139"/>
    </row>
    <row r="6103" spans="22:26">
      <c r="V6103" s="139"/>
      <c r="W6103" s="139"/>
      <c r="X6103" s="139"/>
      <c r="Y6103" s="139"/>
      <c r="Z6103" s="139"/>
    </row>
    <row r="6104" spans="22:26">
      <c r="V6104" s="139"/>
      <c r="W6104" s="139"/>
      <c r="X6104" s="139"/>
      <c r="Y6104" s="139"/>
      <c r="Z6104" s="139"/>
    </row>
    <row r="6105" spans="22:26">
      <c r="V6105" s="139"/>
      <c r="W6105" s="139"/>
      <c r="X6105" s="139"/>
      <c r="Y6105" s="139"/>
      <c r="Z6105" s="139"/>
    </row>
    <row r="6106" spans="22:26">
      <c r="V6106" s="139"/>
      <c r="W6106" s="139"/>
      <c r="X6106" s="139"/>
      <c r="Y6106" s="139"/>
      <c r="Z6106" s="139"/>
    </row>
    <row r="6107" spans="22:26">
      <c r="V6107" s="139"/>
      <c r="W6107" s="139"/>
      <c r="X6107" s="139"/>
      <c r="Y6107" s="139"/>
      <c r="Z6107" s="139"/>
    </row>
    <row r="6108" spans="22:26">
      <c r="V6108" s="139"/>
      <c r="W6108" s="139"/>
      <c r="X6108" s="139"/>
      <c r="Y6108" s="139"/>
      <c r="Z6108" s="139"/>
    </row>
    <row r="6109" spans="22:26">
      <c r="V6109" s="139"/>
      <c r="W6109" s="139"/>
      <c r="X6109" s="139"/>
      <c r="Y6109" s="139"/>
      <c r="Z6109" s="139"/>
    </row>
    <row r="6110" spans="22:26">
      <c r="V6110" s="139"/>
      <c r="W6110" s="139"/>
      <c r="X6110" s="139"/>
      <c r="Y6110" s="139"/>
      <c r="Z6110" s="139"/>
    </row>
    <row r="6111" spans="22:26">
      <c r="V6111" s="139"/>
      <c r="W6111" s="139"/>
      <c r="X6111" s="139"/>
      <c r="Y6111" s="139"/>
      <c r="Z6111" s="139"/>
    </row>
    <row r="6112" spans="22:26">
      <c r="V6112" s="139"/>
      <c r="W6112" s="139"/>
      <c r="X6112" s="139"/>
      <c r="Y6112" s="139"/>
      <c r="Z6112" s="139"/>
    </row>
    <row r="6113" spans="22:26">
      <c r="V6113" s="139"/>
      <c r="W6113" s="139"/>
      <c r="X6113" s="139"/>
      <c r="Y6113" s="139"/>
      <c r="Z6113" s="139"/>
    </row>
    <row r="6114" spans="22:26">
      <c r="V6114" s="139"/>
      <c r="W6114" s="139"/>
      <c r="X6114" s="139"/>
      <c r="Y6114" s="139"/>
      <c r="Z6114" s="139"/>
    </row>
    <row r="6115" spans="22:26">
      <c r="V6115" s="139"/>
      <c r="W6115" s="139"/>
      <c r="X6115" s="139"/>
      <c r="Y6115" s="139"/>
      <c r="Z6115" s="139"/>
    </row>
    <row r="6116" spans="22:26">
      <c r="V6116" s="139"/>
      <c r="W6116" s="139"/>
      <c r="X6116" s="139"/>
      <c r="Y6116" s="139"/>
      <c r="Z6116" s="139"/>
    </row>
    <row r="6117" spans="22:26">
      <c r="V6117" s="139"/>
      <c r="W6117" s="139"/>
      <c r="X6117" s="139"/>
      <c r="Y6117" s="139"/>
      <c r="Z6117" s="139"/>
    </row>
    <row r="6118" spans="22:26">
      <c r="V6118" s="139"/>
      <c r="W6118" s="139"/>
      <c r="X6118" s="139"/>
      <c r="Y6118" s="139"/>
      <c r="Z6118" s="139"/>
    </row>
    <row r="6119" spans="22:26">
      <c r="V6119" s="139"/>
      <c r="W6119" s="139"/>
      <c r="X6119" s="139"/>
      <c r="Y6119" s="139"/>
      <c r="Z6119" s="139"/>
    </row>
    <row r="6120" spans="22:26">
      <c r="V6120" s="139"/>
      <c r="W6120" s="139"/>
      <c r="X6120" s="139"/>
      <c r="Y6120" s="139"/>
      <c r="Z6120" s="139"/>
    </row>
    <row r="6121" spans="22:26">
      <c r="V6121" s="139"/>
      <c r="W6121" s="139"/>
      <c r="X6121" s="139"/>
      <c r="Y6121" s="139"/>
      <c r="Z6121" s="139"/>
    </row>
    <row r="6122" spans="22:26">
      <c r="V6122" s="139"/>
      <c r="W6122" s="139"/>
      <c r="X6122" s="139"/>
      <c r="Y6122" s="139"/>
      <c r="Z6122" s="139"/>
    </row>
    <row r="6123" spans="22:26">
      <c r="V6123" s="139"/>
      <c r="W6123" s="139"/>
      <c r="X6123" s="139"/>
      <c r="Y6123" s="139"/>
      <c r="Z6123" s="139"/>
    </row>
    <row r="6124" spans="22:26">
      <c r="V6124" s="139"/>
      <c r="W6124" s="139"/>
      <c r="X6124" s="139"/>
      <c r="Y6124" s="139"/>
      <c r="Z6124" s="139"/>
    </row>
    <row r="6125" spans="22:26">
      <c r="V6125" s="139"/>
      <c r="W6125" s="139"/>
      <c r="X6125" s="139"/>
      <c r="Y6125" s="139"/>
      <c r="Z6125" s="139"/>
    </row>
    <row r="6126" spans="22:26">
      <c r="V6126" s="139"/>
      <c r="W6126" s="139"/>
      <c r="X6126" s="139"/>
      <c r="Y6126" s="139"/>
      <c r="Z6126" s="139"/>
    </row>
    <row r="6127" spans="22:26">
      <c r="V6127" s="139"/>
      <c r="W6127" s="139"/>
      <c r="X6127" s="139"/>
      <c r="Y6127" s="139"/>
      <c r="Z6127" s="139"/>
    </row>
    <row r="6128" spans="22:26">
      <c r="V6128" s="139"/>
      <c r="W6128" s="139"/>
      <c r="X6128" s="139"/>
      <c r="Y6128" s="139"/>
      <c r="Z6128" s="139"/>
    </row>
    <row r="6129" spans="22:26">
      <c r="V6129" s="139"/>
      <c r="W6129" s="139"/>
      <c r="X6129" s="139"/>
      <c r="Y6129" s="139"/>
      <c r="Z6129" s="139"/>
    </row>
    <row r="6130" spans="22:26">
      <c r="V6130" s="139"/>
      <c r="W6130" s="139"/>
      <c r="X6130" s="139"/>
      <c r="Y6130" s="139"/>
      <c r="Z6130" s="139"/>
    </row>
    <row r="6131" spans="22:26">
      <c r="V6131" s="139"/>
      <c r="W6131" s="139"/>
      <c r="X6131" s="139"/>
      <c r="Y6131" s="139"/>
      <c r="Z6131" s="139"/>
    </row>
    <row r="6132" spans="22:26">
      <c r="V6132" s="139"/>
      <c r="W6132" s="139"/>
      <c r="X6132" s="139"/>
      <c r="Y6132" s="139"/>
      <c r="Z6132" s="139"/>
    </row>
    <row r="6133" spans="22:26">
      <c r="V6133" s="139"/>
      <c r="W6133" s="139"/>
      <c r="X6133" s="139"/>
      <c r="Y6133" s="139"/>
      <c r="Z6133" s="139"/>
    </row>
    <row r="6134" spans="22:26">
      <c r="V6134" s="139"/>
      <c r="W6134" s="139"/>
      <c r="X6134" s="139"/>
      <c r="Y6134" s="139"/>
      <c r="Z6134" s="139"/>
    </row>
    <row r="6135" spans="22:26">
      <c r="V6135" s="139"/>
      <c r="W6135" s="139"/>
      <c r="X6135" s="139"/>
      <c r="Y6135" s="139"/>
      <c r="Z6135" s="139"/>
    </row>
    <row r="6136" spans="22:26">
      <c r="V6136" s="139"/>
      <c r="W6136" s="139"/>
      <c r="X6136" s="139"/>
      <c r="Y6136" s="139"/>
      <c r="Z6136" s="139"/>
    </row>
    <row r="6137" spans="22:26">
      <c r="V6137" s="139"/>
      <c r="W6137" s="139"/>
      <c r="X6137" s="139"/>
      <c r="Y6137" s="139"/>
      <c r="Z6137" s="139"/>
    </row>
    <row r="6138" spans="22:26">
      <c r="V6138" s="139"/>
      <c r="W6138" s="139"/>
      <c r="X6138" s="139"/>
      <c r="Y6138" s="139"/>
      <c r="Z6138" s="139"/>
    </row>
    <row r="6139" spans="22:26">
      <c r="V6139" s="139"/>
      <c r="W6139" s="139"/>
      <c r="X6139" s="139"/>
      <c r="Y6139" s="139"/>
      <c r="Z6139" s="139"/>
    </row>
    <row r="6140" spans="22:26">
      <c r="V6140" s="139"/>
      <c r="W6140" s="139"/>
      <c r="X6140" s="139"/>
      <c r="Y6140" s="139"/>
      <c r="Z6140" s="139"/>
    </row>
    <row r="6141" spans="22:26">
      <c r="V6141" s="139"/>
      <c r="W6141" s="139"/>
      <c r="X6141" s="139"/>
      <c r="Y6141" s="139"/>
      <c r="Z6141" s="139"/>
    </row>
    <row r="6142" spans="22:26">
      <c r="V6142" s="139"/>
      <c r="W6142" s="139"/>
      <c r="X6142" s="139"/>
      <c r="Y6142" s="139"/>
      <c r="Z6142" s="139"/>
    </row>
    <row r="6143" spans="22:26">
      <c r="V6143" s="139"/>
      <c r="W6143" s="139"/>
      <c r="X6143" s="139"/>
      <c r="Y6143" s="139"/>
      <c r="Z6143" s="139"/>
    </row>
    <row r="6144" spans="22:26">
      <c r="V6144" s="139"/>
      <c r="W6144" s="139"/>
      <c r="X6144" s="139"/>
      <c r="Y6144" s="139"/>
      <c r="Z6144" s="139"/>
    </row>
    <row r="6145" spans="22:26">
      <c r="V6145" s="139"/>
      <c r="W6145" s="139"/>
      <c r="X6145" s="139"/>
      <c r="Y6145" s="139"/>
      <c r="Z6145" s="139"/>
    </row>
    <row r="6146" spans="22:26">
      <c r="V6146" s="139"/>
      <c r="W6146" s="139"/>
      <c r="X6146" s="139"/>
      <c r="Y6146" s="139"/>
      <c r="Z6146" s="139"/>
    </row>
    <row r="6147" spans="22:26">
      <c r="V6147" s="139"/>
      <c r="W6147" s="139"/>
      <c r="X6147" s="139"/>
      <c r="Y6147" s="139"/>
      <c r="Z6147" s="139"/>
    </row>
    <row r="6148" spans="22:26">
      <c r="V6148" s="139"/>
      <c r="W6148" s="139"/>
      <c r="X6148" s="139"/>
      <c r="Y6148" s="139"/>
      <c r="Z6148" s="139"/>
    </row>
    <row r="6149" spans="22:26">
      <c r="V6149" s="139"/>
      <c r="W6149" s="139"/>
      <c r="X6149" s="139"/>
      <c r="Y6149" s="139"/>
      <c r="Z6149" s="139"/>
    </row>
    <row r="6150" spans="22:26">
      <c r="V6150" s="139"/>
      <c r="W6150" s="139"/>
      <c r="X6150" s="139"/>
      <c r="Y6150" s="139"/>
      <c r="Z6150" s="139"/>
    </row>
    <row r="6151" spans="22:26">
      <c r="V6151" s="139"/>
      <c r="W6151" s="139"/>
      <c r="X6151" s="139"/>
      <c r="Y6151" s="139"/>
      <c r="Z6151" s="139"/>
    </row>
    <row r="6152" spans="22:26">
      <c r="V6152" s="139"/>
      <c r="W6152" s="139"/>
      <c r="X6152" s="139"/>
      <c r="Y6152" s="139"/>
      <c r="Z6152" s="139"/>
    </row>
    <row r="6153" spans="22:26">
      <c r="V6153" s="139"/>
      <c r="W6153" s="139"/>
      <c r="X6153" s="139"/>
      <c r="Y6153" s="139"/>
      <c r="Z6153" s="139"/>
    </row>
    <row r="6154" spans="22:26">
      <c r="V6154" s="139"/>
      <c r="W6154" s="139"/>
      <c r="X6154" s="139"/>
      <c r="Y6154" s="139"/>
      <c r="Z6154" s="139"/>
    </row>
    <row r="6155" spans="22:26">
      <c r="V6155" s="139"/>
      <c r="W6155" s="139"/>
      <c r="X6155" s="139"/>
      <c r="Y6155" s="139"/>
      <c r="Z6155" s="139"/>
    </row>
    <row r="6156" spans="22:26">
      <c r="V6156" s="139"/>
      <c r="W6156" s="139"/>
      <c r="X6156" s="139"/>
      <c r="Y6156" s="139"/>
      <c r="Z6156" s="139"/>
    </row>
    <row r="6157" spans="22:26">
      <c r="V6157" s="139"/>
      <c r="W6157" s="139"/>
      <c r="X6157" s="139"/>
      <c r="Y6157" s="139"/>
      <c r="Z6157" s="139"/>
    </row>
    <row r="6158" spans="22:26">
      <c r="V6158" s="139"/>
      <c r="W6158" s="139"/>
      <c r="X6158" s="139"/>
      <c r="Y6158" s="139"/>
      <c r="Z6158" s="139"/>
    </row>
    <row r="6159" spans="22:26">
      <c r="V6159" s="139"/>
      <c r="W6159" s="139"/>
      <c r="X6159" s="139"/>
      <c r="Y6159" s="139"/>
      <c r="Z6159" s="139"/>
    </row>
    <row r="6160" spans="22:26">
      <c r="V6160" s="139"/>
      <c r="W6160" s="139"/>
      <c r="X6160" s="139"/>
      <c r="Y6160" s="139"/>
      <c r="Z6160" s="139"/>
    </row>
    <row r="6161" spans="22:26">
      <c r="V6161" s="139"/>
      <c r="W6161" s="139"/>
      <c r="X6161" s="139"/>
      <c r="Y6161" s="139"/>
      <c r="Z6161" s="139"/>
    </row>
    <row r="6162" spans="22:26">
      <c r="V6162" s="139"/>
      <c r="W6162" s="139"/>
      <c r="X6162" s="139"/>
      <c r="Y6162" s="139"/>
      <c r="Z6162" s="139"/>
    </row>
    <row r="6163" spans="22:26">
      <c r="V6163" s="139"/>
      <c r="W6163" s="139"/>
      <c r="X6163" s="139"/>
      <c r="Y6163" s="139"/>
      <c r="Z6163" s="139"/>
    </row>
    <row r="6164" spans="22:26">
      <c r="V6164" s="139"/>
      <c r="W6164" s="139"/>
      <c r="X6164" s="139"/>
      <c r="Y6164" s="139"/>
      <c r="Z6164" s="139"/>
    </row>
    <row r="6165" spans="22:26">
      <c r="V6165" s="139"/>
      <c r="W6165" s="139"/>
      <c r="X6165" s="139"/>
      <c r="Y6165" s="139"/>
      <c r="Z6165" s="139"/>
    </row>
    <row r="6166" spans="22:26">
      <c r="V6166" s="139"/>
      <c r="W6166" s="139"/>
      <c r="X6166" s="139"/>
      <c r="Y6166" s="139"/>
      <c r="Z6166" s="139"/>
    </row>
    <row r="6167" spans="22:26">
      <c r="V6167" s="139"/>
      <c r="W6167" s="139"/>
      <c r="X6167" s="139"/>
      <c r="Y6167" s="139"/>
      <c r="Z6167" s="139"/>
    </row>
    <row r="6168" spans="22:26">
      <c r="V6168" s="139"/>
      <c r="W6168" s="139"/>
      <c r="X6168" s="139"/>
      <c r="Y6168" s="139"/>
      <c r="Z6168" s="139"/>
    </row>
    <row r="6169" spans="22:26">
      <c r="V6169" s="139"/>
      <c r="W6169" s="139"/>
      <c r="X6169" s="139"/>
      <c r="Y6169" s="139"/>
      <c r="Z6169" s="139"/>
    </row>
    <row r="6170" spans="22:26">
      <c r="V6170" s="139"/>
      <c r="W6170" s="139"/>
      <c r="X6170" s="139"/>
      <c r="Y6170" s="139"/>
      <c r="Z6170" s="139"/>
    </row>
    <row r="6171" spans="22:26">
      <c r="V6171" s="139"/>
      <c r="W6171" s="139"/>
      <c r="X6171" s="139"/>
      <c r="Y6171" s="139"/>
      <c r="Z6171" s="139"/>
    </row>
    <row r="6172" spans="22:26">
      <c r="V6172" s="139"/>
      <c r="W6172" s="139"/>
      <c r="X6172" s="139"/>
      <c r="Y6172" s="139"/>
      <c r="Z6172" s="139"/>
    </row>
    <row r="6173" spans="22:26">
      <c r="V6173" s="139"/>
      <c r="W6173" s="139"/>
      <c r="X6173" s="139"/>
      <c r="Y6173" s="139"/>
      <c r="Z6173" s="139"/>
    </row>
    <row r="6174" spans="22:26">
      <c r="V6174" s="139"/>
      <c r="W6174" s="139"/>
      <c r="X6174" s="139"/>
      <c r="Y6174" s="139"/>
      <c r="Z6174" s="139"/>
    </row>
    <row r="6175" spans="22:26">
      <c r="V6175" s="139"/>
      <c r="W6175" s="139"/>
      <c r="X6175" s="139"/>
      <c r="Y6175" s="139"/>
      <c r="Z6175" s="139"/>
    </row>
    <row r="6176" spans="22:26">
      <c r="V6176" s="139"/>
      <c r="W6176" s="139"/>
      <c r="X6176" s="139"/>
      <c r="Y6176" s="139"/>
      <c r="Z6176" s="139"/>
    </row>
    <row r="6177" spans="22:26">
      <c r="V6177" s="139"/>
      <c r="W6177" s="139"/>
      <c r="X6177" s="139"/>
      <c r="Y6177" s="139"/>
      <c r="Z6177" s="139"/>
    </row>
    <row r="6178" spans="22:26">
      <c r="V6178" s="139"/>
      <c r="W6178" s="139"/>
      <c r="X6178" s="139"/>
      <c r="Y6178" s="139"/>
      <c r="Z6178" s="139"/>
    </row>
    <row r="6179" spans="22:26">
      <c r="V6179" s="139"/>
      <c r="W6179" s="139"/>
      <c r="X6179" s="139"/>
      <c r="Y6179" s="139"/>
      <c r="Z6179" s="139"/>
    </row>
    <row r="6180" spans="22:26">
      <c r="V6180" s="139"/>
      <c r="W6180" s="139"/>
      <c r="X6180" s="139"/>
      <c r="Y6180" s="139"/>
      <c r="Z6180" s="139"/>
    </row>
    <row r="6181" spans="22:26">
      <c r="V6181" s="139"/>
      <c r="W6181" s="139"/>
      <c r="X6181" s="139"/>
      <c r="Y6181" s="139"/>
      <c r="Z6181" s="139"/>
    </row>
    <row r="6182" spans="22:26">
      <c r="V6182" s="139"/>
      <c r="W6182" s="139"/>
      <c r="X6182" s="139"/>
      <c r="Y6182" s="139"/>
      <c r="Z6182" s="139"/>
    </row>
    <row r="6183" spans="22:26">
      <c r="V6183" s="139"/>
      <c r="W6183" s="139"/>
      <c r="X6183" s="139"/>
      <c r="Y6183" s="139"/>
      <c r="Z6183" s="139"/>
    </row>
    <row r="6184" spans="22:26">
      <c r="V6184" s="139"/>
      <c r="W6184" s="139"/>
      <c r="X6184" s="139"/>
      <c r="Y6184" s="139"/>
      <c r="Z6184" s="139"/>
    </row>
    <row r="6185" spans="22:26">
      <c r="V6185" s="139"/>
      <c r="W6185" s="139"/>
      <c r="X6185" s="139"/>
      <c r="Y6185" s="139"/>
      <c r="Z6185" s="139"/>
    </row>
    <row r="6186" spans="22:26">
      <c r="V6186" s="139"/>
      <c r="W6186" s="139"/>
      <c r="X6186" s="139"/>
      <c r="Y6186" s="139"/>
      <c r="Z6186" s="139"/>
    </row>
    <row r="6187" spans="22:26">
      <c r="V6187" s="139"/>
      <c r="W6187" s="139"/>
      <c r="X6187" s="139"/>
      <c r="Y6187" s="139"/>
      <c r="Z6187" s="139"/>
    </row>
    <row r="6188" spans="22:26">
      <c r="V6188" s="139"/>
      <c r="W6188" s="139"/>
      <c r="X6188" s="139"/>
      <c r="Y6188" s="139"/>
      <c r="Z6188" s="139"/>
    </row>
    <row r="6189" spans="22:26">
      <c r="V6189" s="139"/>
      <c r="W6189" s="139"/>
      <c r="X6189" s="139"/>
      <c r="Y6189" s="139"/>
      <c r="Z6189" s="139"/>
    </row>
    <row r="6190" spans="22:26">
      <c r="V6190" s="139"/>
      <c r="W6190" s="139"/>
      <c r="X6190" s="139"/>
      <c r="Y6190" s="139"/>
      <c r="Z6190" s="139"/>
    </row>
    <row r="6191" spans="22:26">
      <c r="V6191" s="139"/>
      <c r="W6191" s="139"/>
      <c r="X6191" s="139"/>
      <c r="Y6191" s="139"/>
      <c r="Z6191" s="139"/>
    </row>
    <row r="6192" spans="22:26">
      <c r="V6192" s="139"/>
      <c r="W6192" s="139"/>
      <c r="X6192" s="139"/>
      <c r="Y6192" s="139"/>
      <c r="Z6192" s="139"/>
    </row>
    <row r="6193" spans="22:26">
      <c r="V6193" s="139"/>
      <c r="W6193" s="139"/>
      <c r="X6193" s="139"/>
      <c r="Y6193" s="139"/>
      <c r="Z6193" s="139"/>
    </row>
    <row r="6194" spans="22:26">
      <c r="V6194" s="139"/>
      <c r="W6194" s="139"/>
      <c r="X6194" s="139"/>
      <c r="Y6194" s="139"/>
      <c r="Z6194" s="139"/>
    </row>
    <row r="6195" spans="22:26">
      <c r="V6195" s="139"/>
      <c r="W6195" s="139"/>
      <c r="X6195" s="139"/>
      <c r="Y6195" s="139"/>
      <c r="Z6195" s="139"/>
    </row>
    <row r="6196" spans="22:26">
      <c r="V6196" s="139"/>
      <c r="W6196" s="139"/>
      <c r="X6196" s="139"/>
      <c r="Y6196" s="139"/>
      <c r="Z6196" s="139"/>
    </row>
    <row r="6197" spans="22:26">
      <c r="V6197" s="139"/>
      <c r="W6197" s="139"/>
      <c r="X6197" s="139"/>
      <c r="Y6197" s="139"/>
      <c r="Z6197" s="139"/>
    </row>
    <row r="6198" spans="22:26">
      <c r="V6198" s="139"/>
      <c r="W6198" s="139"/>
      <c r="X6198" s="139"/>
      <c r="Y6198" s="139"/>
      <c r="Z6198" s="139"/>
    </row>
    <row r="6199" spans="22:26">
      <c r="V6199" s="139"/>
      <c r="W6199" s="139"/>
      <c r="X6199" s="139"/>
      <c r="Y6199" s="139"/>
      <c r="Z6199" s="139"/>
    </row>
    <row r="6200" spans="22:26">
      <c r="V6200" s="139"/>
      <c r="W6200" s="139"/>
      <c r="X6200" s="139"/>
      <c r="Y6200" s="139"/>
      <c r="Z6200" s="139"/>
    </row>
    <row r="6201" spans="22:26">
      <c r="V6201" s="139"/>
      <c r="W6201" s="139"/>
      <c r="X6201" s="139"/>
      <c r="Y6201" s="139"/>
      <c r="Z6201" s="139"/>
    </row>
    <row r="6202" spans="22:26">
      <c r="V6202" s="139"/>
      <c r="W6202" s="139"/>
      <c r="X6202" s="139"/>
      <c r="Y6202" s="139"/>
      <c r="Z6202" s="139"/>
    </row>
    <row r="6203" spans="22:26">
      <c r="V6203" s="139"/>
      <c r="W6203" s="139"/>
      <c r="X6203" s="139"/>
      <c r="Y6203" s="139"/>
      <c r="Z6203" s="139"/>
    </row>
    <row r="6204" spans="22:26">
      <c r="V6204" s="139"/>
      <c r="W6204" s="139"/>
      <c r="X6204" s="139"/>
      <c r="Y6204" s="139"/>
      <c r="Z6204" s="139"/>
    </row>
    <row r="6205" spans="22:26">
      <c r="V6205" s="139"/>
      <c r="W6205" s="139"/>
      <c r="X6205" s="139"/>
      <c r="Y6205" s="139"/>
      <c r="Z6205" s="139"/>
    </row>
    <row r="6206" spans="22:26">
      <c r="V6206" s="139"/>
      <c r="W6206" s="139"/>
      <c r="X6206" s="139"/>
      <c r="Y6206" s="139"/>
      <c r="Z6206" s="139"/>
    </row>
    <row r="6207" spans="22:26">
      <c r="V6207" s="139"/>
      <c r="W6207" s="139"/>
      <c r="X6207" s="139"/>
      <c r="Y6207" s="139"/>
      <c r="Z6207" s="139"/>
    </row>
    <row r="6208" spans="22:26">
      <c r="V6208" s="139"/>
      <c r="W6208" s="139"/>
      <c r="X6208" s="139"/>
      <c r="Y6208" s="139"/>
      <c r="Z6208" s="139"/>
    </row>
    <row r="6209" spans="22:26">
      <c r="V6209" s="139"/>
      <c r="W6209" s="139"/>
      <c r="X6209" s="139"/>
      <c r="Y6209" s="139"/>
      <c r="Z6209" s="139"/>
    </row>
    <row r="6210" spans="22:26">
      <c r="V6210" s="139"/>
      <c r="W6210" s="139"/>
      <c r="X6210" s="139"/>
      <c r="Y6210" s="139"/>
      <c r="Z6210" s="139"/>
    </row>
    <row r="6211" spans="22:26">
      <c r="V6211" s="139"/>
      <c r="W6211" s="139"/>
      <c r="X6211" s="139"/>
      <c r="Y6211" s="139"/>
      <c r="Z6211" s="139"/>
    </row>
    <row r="6212" spans="22:26">
      <c r="V6212" s="139"/>
      <c r="W6212" s="139"/>
      <c r="X6212" s="139"/>
      <c r="Y6212" s="139"/>
      <c r="Z6212" s="139"/>
    </row>
    <row r="6213" spans="22:26">
      <c r="V6213" s="139"/>
      <c r="W6213" s="139"/>
      <c r="X6213" s="139"/>
      <c r="Y6213" s="139"/>
      <c r="Z6213" s="139"/>
    </row>
    <row r="6214" spans="22:26">
      <c r="V6214" s="139"/>
      <c r="W6214" s="139"/>
      <c r="X6214" s="139"/>
      <c r="Y6214" s="139"/>
      <c r="Z6214" s="139"/>
    </row>
    <row r="6215" spans="22:26">
      <c r="V6215" s="139"/>
      <c r="W6215" s="139"/>
      <c r="X6215" s="139"/>
      <c r="Y6215" s="139"/>
      <c r="Z6215" s="139"/>
    </row>
    <row r="6216" spans="22:26">
      <c r="V6216" s="139"/>
      <c r="W6216" s="139"/>
      <c r="X6216" s="139"/>
      <c r="Y6216" s="139"/>
      <c r="Z6216" s="139"/>
    </row>
    <row r="6217" spans="22:26">
      <c r="V6217" s="139"/>
      <c r="W6217" s="139"/>
      <c r="X6217" s="139"/>
      <c r="Y6217" s="139"/>
      <c r="Z6217" s="139"/>
    </row>
    <row r="6218" spans="22:26">
      <c r="V6218" s="139"/>
      <c r="W6218" s="139"/>
      <c r="X6218" s="139"/>
      <c r="Y6218" s="139"/>
      <c r="Z6218" s="139"/>
    </row>
    <row r="6219" spans="22:26">
      <c r="V6219" s="139"/>
      <c r="W6219" s="139"/>
      <c r="X6219" s="139"/>
      <c r="Y6219" s="139"/>
      <c r="Z6219" s="139"/>
    </row>
    <row r="6220" spans="22:26">
      <c r="V6220" s="139"/>
      <c r="W6220" s="139"/>
      <c r="X6220" s="139"/>
      <c r="Y6220" s="139"/>
      <c r="Z6220" s="139"/>
    </row>
    <row r="6221" spans="22:26">
      <c r="V6221" s="139"/>
      <c r="W6221" s="139"/>
      <c r="X6221" s="139"/>
      <c r="Y6221" s="139"/>
      <c r="Z6221" s="139"/>
    </row>
    <row r="6222" spans="22:26">
      <c r="V6222" s="139"/>
      <c r="W6222" s="139"/>
      <c r="X6222" s="139"/>
      <c r="Y6222" s="139"/>
      <c r="Z6222" s="139"/>
    </row>
    <row r="6223" spans="22:26">
      <c r="V6223" s="139"/>
      <c r="W6223" s="139"/>
      <c r="X6223" s="139"/>
      <c r="Y6223" s="139"/>
      <c r="Z6223" s="139"/>
    </row>
    <row r="6224" spans="22:26">
      <c r="V6224" s="139"/>
      <c r="W6224" s="139"/>
      <c r="X6224" s="139"/>
      <c r="Y6224" s="139"/>
      <c r="Z6224" s="139"/>
    </row>
    <row r="6225" spans="22:26">
      <c r="V6225" s="139"/>
      <c r="W6225" s="139"/>
      <c r="X6225" s="139"/>
      <c r="Y6225" s="139"/>
      <c r="Z6225" s="139"/>
    </row>
    <row r="6226" spans="22:26">
      <c r="V6226" s="139"/>
      <c r="W6226" s="139"/>
      <c r="X6226" s="139"/>
      <c r="Y6226" s="139"/>
      <c r="Z6226" s="139"/>
    </row>
    <row r="6227" spans="22:26">
      <c r="V6227" s="139"/>
      <c r="W6227" s="139"/>
      <c r="X6227" s="139"/>
      <c r="Y6227" s="139"/>
      <c r="Z6227" s="139"/>
    </row>
    <row r="6228" spans="22:26">
      <c r="V6228" s="139"/>
      <c r="W6228" s="139"/>
      <c r="X6228" s="139"/>
      <c r="Y6228" s="139"/>
      <c r="Z6228" s="139"/>
    </row>
    <row r="6229" spans="22:26">
      <c r="V6229" s="139"/>
      <c r="W6229" s="139"/>
      <c r="X6229" s="139"/>
      <c r="Y6229" s="139"/>
      <c r="Z6229" s="139"/>
    </row>
    <row r="6230" spans="22:26">
      <c r="V6230" s="139"/>
      <c r="W6230" s="139"/>
      <c r="X6230" s="139"/>
      <c r="Y6230" s="139"/>
      <c r="Z6230" s="139"/>
    </row>
    <row r="6231" spans="22:26">
      <c r="V6231" s="139"/>
      <c r="W6231" s="139"/>
      <c r="X6231" s="139"/>
      <c r="Y6231" s="139"/>
      <c r="Z6231" s="139"/>
    </row>
    <row r="6232" spans="22:26">
      <c r="V6232" s="139"/>
      <c r="W6232" s="139"/>
      <c r="X6232" s="139"/>
      <c r="Y6232" s="139"/>
      <c r="Z6232" s="139"/>
    </row>
    <row r="6233" spans="22:26">
      <c r="V6233" s="139"/>
      <c r="W6233" s="139"/>
      <c r="X6233" s="139"/>
      <c r="Y6233" s="139"/>
      <c r="Z6233" s="139"/>
    </row>
    <row r="6234" spans="22:26">
      <c r="V6234" s="139"/>
      <c r="W6234" s="139"/>
      <c r="X6234" s="139"/>
      <c r="Y6234" s="139"/>
      <c r="Z6234" s="139"/>
    </row>
    <row r="6235" spans="22:26">
      <c r="V6235" s="139"/>
      <c r="W6235" s="139"/>
      <c r="X6235" s="139"/>
      <c r="Y6235" s="139"/>
      <c r="Z6235" s="139"/>
    </row>
    <row r="6236" spans="22:26">
      <c r="V6236" s="139"/>
      <c r="W6236" s="139"/>
      <c r="X6236" s="139"/>
      <c r="Y6236" s="139"/>
      <c r="Z6236" s="139"/>
    </row>
    <row r="6237" spans="22:26">
      <c r="V6237" s="139"/>
      <c r="W6237" s="139"/>
      <c r="X6237" s="139"/>
      <c r="Y6237" s="139"/>
      <c r="Z6237" s="139"/>
    </row>
    <row r="6238" spans="22:26">
      <c r="V6238" s="139"/>
      <c r="W6238" s="139"/>
      <c r="X6238" s="139"/>
      <c r="Y6238" s="139"/>
      <c r="Z6238" s="139"/>
    </row>
    <row r="6239" spans="22:26">
      <c r="V6239" s="139"/>
      <c r="W6239" s="139"/>
      <c r="X6239" s="139"/>
      <c r="Y6239" s="139"/>
      <c r="Z6239" s="139"/>
    </row>
    <row r="6240" spans="22:26">
      <c r="V6240" s="139"/>
      <c r="W6240" s="139"/>
      <c r="X6240" s="139"/>
      <c r="Y6240" s="139"/>
      <c r="Z6240" s="139"/>
    </row>
    <row r="6241" spans="22:26">
      <c r="V6241" s="139"/>
      <c r="W6241" s="139"/>
      <c r="X6241" s="139"/>
      <c r="Y6241" s="139"/>
      <c r="Z6241" s="139"/>
    </row>
    <row r="6242" spans="22:26">
      <c r="V6242" s="139"/>
      <c r="W6242" s="139"/>
      <c r="X6242" s="139"/>
      <c r="Y6242" s="139"/>
      <c r="Z6242" s="139"/>
    </row>
    <row r="6243" spans="22:26">
      <c r="V6243" s="139"/>
      <c r="W6243" s="139"/>
      <c r="X6243" s="139"/>
      <c r="Y6243" s="139"/>
      <c r="Z6243" s="139"/>
    </row>
    <row r="6244" spans="22:26">
      <c r="V6244" s="139"/>
      <c r="W6244" s="139"/>
      <c r="X6244" s="139"/>
      <c r="Y6244" s="139"/>
      <c r="Z6244" s="139"/>
    </row>
    <row r="6245" spans="22:26">
      <c r="V6245" s="139"/>
      <c r="W6245" s="139"/>
      <c r="X6245" s="139"/>
      <c r="Y6245" s="139"/>
      <c r="Z6245" s="139"/>
    </row>
    <row r="6246" spans="22:26">
      <c r="V6246" s="139"/>
      <c r="W6246" s="139"/>
      <c r="X6246" s="139"/>
      <c r="Y6246" s="139"/>
      <c r="Z6246" s="139"/>
    </row>
    <row r="6247" spans="22:26">
      <c r="V6247" s="139"/>
      <c r="W6247" s="139"/>
      <c r="X6247" s="139"/>
      <c r="Y6247" s="139"/>
      <c r="Z6247" s="139"/>
    </row>
    <row r="6248" spans="22:26">
      <c r="V6248" s="139"/>
      <c r="W6248" s="139"/>
      <c r="X6248" s="139"/>
      <c r="Y6248" s="139"/>
      <c r="Z6248" s="139"/>
    </row>
    <row r="6249" spans="22:26">
      <c r="V6249" s="139"/>
      <c r="W6249" s="139"/>
      <c r="X6249" s="139"/>
      <c r="Y6249" s="139"/>
      <c r="Z6249" s="139"/>
    </row>
    <row r="6250" spans="22:26">
      <c r="V6250" s="139"/>
      <c r="W6250" s="139"/>
      <c r="X6250" s="139"/>
      <c r="Y6250" s="139"/>
      <c r="Z6250" s="139"/>
    </row>
    <row r="6251" spans="22:26">
      <c r="V6251" s="139"/>
      <c r="W6251" s="139"/>
      <c r="X6251" s="139"/>
      <c r="Y6251" s="139"/>
      <c r="Z6251" s="139"/>
    </row>
    <row r="6252" spans="22:26">
      <c r="V6252" s="139"/>
      <c r="W6252" s="139"/>
      <c r="X6252" s="139"/>
      <c r="Y6252" s="139"/>
      <c r="Z6252" s="139"/>
    </row>
    <row r="6253" spans="22:26">
      <c r="V6253" s="139"/>
      <c r="W6253" s="139"/>
      <c r="X6253" s="139"/>
      <c r="Y6253" s="139"/>
      <c r="Z6253" s="139"/>
    </row>
    <row r="6254" spans="22:26">
      <c r="V6254" s="139"/>
      <c r="W6254" s="139"/>
      <c r="X6254" s="139"/>
      <c r="Y6254" s="139"/>
      <c r="Z6254" s="139"/>
    </row>
    <row r="6255" spans="22:26">
      <c r="V6255" s="139"/>
      <c r="W6255" s="139"/>
      <c r="X6255" s="139"/>
      <c r="Y6255" s="139"/>
      <c r="Z6255" s="139"/>
    </row>
    <row r="6256" spans="22:26">
      <c r="V6256" s="139"/>
      <c r="W6256" s="139"/>
      <c r="X6256" s="139"/>
      <c r="Y6256" s="139"/>
      <c r="Z6256" s="139"/>
    </row>
    <row r="6257" spans="22:26">
      <c r="V6257" s="139"/>
      <c r="W6257" s="139"/>
      <c r="X6257" s="139"/>
      <c r="Y6257" s="139"/>
      <c r="Z6257" s="139"/>
    </row>
    <row r="6258" spans="22:26">
      <c r="V6258" s="139"/>
      <c r="W6258" s="139"/>
      <c r="X6258" s="139"/>
      <c r="Y6258" s="139"/>
      <c r="Z6258" s="139"/>
    </row>
    <row r="6259" spans="22:26">
      <c r="V6259" s="139"/>
      <c r="W6259" s="139"/>
      <c r="X6259" s="139"/>
      <c r="Y6259" s="139"/>
      <c r="Z6259" s="139"/>
    </row>
    <row r="6260" spans="22:26">
      <c r="V6260" s="139"/>
      <c r="W6260" s="139"/>
      <c r="X6260" s="139"/>
      <c r="Y6260" s="139"/>
      <c r="Z6260" s="139"/>
    </row>
    <row r="6261" spans="22:26">
      <c r="V6261" s="139"/>
      <c r="W6261" s="139"/>
      <c r="X6261" s="139"/>
      <c r="Y6261" s="139"/>
      <c r="Z6261" s="139"/>
    </row>
    <row r="6262" spans="22:26">
      <c r="V6262" s="139"/>
      <c r="W6262" s="139"/>
      <c r="X6262" s="139"/>
      <c r="Y6262" s="139"/>
      <c r="Z6262" s="139"/>
    </row>
    <row r="6263" spans="22:26">
      <c r="V6263" s="139"/>
      <c r="W6263" s="139"/>
      <c r="X6263" s="139"/>
      <c r="Y6263" s="139"/>
      <c r="Z6263" s="139"/>
    </row>
    <row r="6264" spans="22:26">
      <c r="V6264" s="139"/>
      <c r="W6264" s="139"/>
      <c r="X6264" s="139"/>
      <c r="Y6264" s="139"/>
      <c r="Z6264" s="139"/>
    </row>
    <row r="6265" spans="22:26">
      <c r="V6265" s="139"/>
      <c r="W6265" s="139"/>
      <c r="X6265" s="139"/>
      <c r="Y6265" s="139"/>
      <c r="Z6265" s="139"/>
    </row>
    <row r="6266" spans="22:26">
      <c r="V6266" s="139"/>
      <c r="W6266" s="139"/>
      <c r="X6266" s="139"/>
      <c r="Y6266" s="139"/>
      <c r="Z6266" s="139"/>
    </row>
    <row r="6267" spans="22:26">
      <c r="V6267" s="139"/>
      <c r="W6267" s="139"/>
      <c r="X6267" s="139"/>
      <c r="Y6267" s="139"/>
      <c r="Z6267" s="139"/>
    </row>
    <row r="6268" spans="22:26">
      <c r="V6268" s="139"/>
      <c r="W6268" s="139"/>
      <c r="X6268" s="139"/>
      <c r="Y6268" s="139"/>
      <c r="Z6268" s="139"/>
    </row>
    <row r="6269" spans="22:26">
      <c r="V6269" s="139"/>
      <c r="W6269" s="139"/>
      <c r="X6269" s="139"/>
      <c r="Y6269" s="139"/>
      <c r="Z6269" s="139"/>
    </row>
    <row r="6270" spans="22:26">
      <c r="V6270" s="139"/>
      <c r="W6270" s="139"/>
      <c r="X6270" s="139"/>
      <c r="Y6270" s="139"/>
      <c r="Z6270" s="139"/>
    </row>
    <row r="6271" spans="22:26">
      <c r="V6271" s="139"/>
      <c r="W6271" s="139"/>
      <c r="X6271" s="139"/>
      <c r="Y6271" s="139"/>
      <c r="Z6271" s="139"/>
    </row>
    <row r="6272" spans="22:26">
      <c r="V6272" s="139"/>
      <c r="W6272" s="139"/>
      <c r="X6272" s="139"/>
      <c r="Y6272" s="139"/>
      <c r="Z6272" s="139"/>
    </row>
    <row r="6273" spans="22:26">
      <c r="V6273" s="139"/>
      <c r="W6273" s="139"/>
      <c r="X6273" s="139"/>
      <c r="Y6273" s="139"/>
      <c r="Z6273" s="139"/>
    </row>
    <row r="6274" spans="22:26">
      <c r="V6274" s="139"/>
      <c r="W6274" s="139"/>
      <c r="X6274" s="139"/>
      <c r="Y6274" s="139"/>
      <c r="Z6274" s="139"/>
    </row>
    <row r="6275" spans="22:26">
      <c r="V6275" s="139"/>
      <c r="W6275" s="139"/>
      <c r="X6275" s="139"/>
      <c r="Y6275" s="139"/>
      <c r="Z6275" s="139"/>
    </row>
    <row r="6276" spans="22:26">
      <c r="V6276" s="139"/>
      <c r="W6276" s="139"/>
      <c r="X6276" s="139"/>
      <c r="Y6276" s="139"/>
      <c r="Z6276" s="139"/>
    </row>
    <row r="6277" spans="22:26">
      <c r="V6277" s="139"/>
      <c r="W6277" s="139"/>
      <c r="X6277" s="139"/>
      <c r="Y6277" s="139"/>
      <c r="Z6277" s="139"/>
    </row>
    <row r="6278" spans="22:26">
      <c r="V6278" s="139"/>
      <c r="W6278" s="139"/>
      <c r="X6278" s="139"/>
      <c r="Y6278" s="139"/>
      <c r="Z6278" s="139"/>
    </row>
    <row r="6279" spans="22:26">
      <c r="V6279" s="139"/>
      <c r="W6279" s="139"/>
      <c r="X6279" s="139"/>
      <c r="Y6279" s="139"/>
      <c r="Z6279" s="139"/>
    </row>
    <row r="6280" spans="22:26">
      <c r="V6280" s="139"/>
      <c r="W6280" s="139"/>
      <c r="X6280" s="139"/>
      <c r="Y6280" s="139"/>
      <c r="Z6280" s="139"/>
    </row>
    <row r="6281" spans="22:26">
      <c r="V6281" s="139"/>
      <c r="W6281" s="139"/>
      <c r="X6281" s="139"/>
      <c r="Y6281" s="139"/>
      <c r="Z6281" s="139"/>
    </row>
    <row r="6282" spans="22:26">
      <c r="V6282" s="139"/>
      <c r="W6282" s="139"/>
      <c r="X6282" s="139"/>
      <c r="Y6282" s="139"/>
      <c r="Z6282" s="139"/>
    </row>
    <row r="6283" spans="22:26">
      <c r="V6283" s="139"/>
      <c r="W6283" s="139"/>
      <c r="X6283" s="139"/>
      <c r="Y6283" s="139"/>
      <c r="Z6283" s="139"/>
    </row>
    <row r="6284" spans="22:26">
      <c r="V6284" s="139"/>
      <c r="W6284" s="139"/>
      <c r="X6284" s="139"/>
      <c r="Y6284" s="139"/>
      <c r="Z6284" s="139"/>
    </row>
    <row r="6285" spans="22:26">
      <c r="V6285" s="139"/>
      <c r="W6285" s="139"/>
      <c r="X6285" s="139"/>
      <c r="Y6285" s="139"/>
      <c r="Z6285" s="139"/>
    </row>
    <row r="6286" spans="22:26">
      <c r="V6286" s="139"/>
      <c r="W6286" s="139"/>
      <c r="X6286" s="139"/>
      <c r="Y6286" s="139"/>
      <c r="Z6286" s="139"/>
    </row>
    <row r="6287" spans="22:26">
      <c r="V6287" s="139"/>
      <c r="W6287" s="139"/>
      <c r="X6287" s="139"/>
      <c r="Y6287" s="139"/>
      <c r="Z6287" s="139"/>
    </row>
    <row r="6288" spans="22:26">
      <c r="V6288" s="139"/>
      <c r="W6288" s="139"/>
      <c r="X6288" s="139"/>
      <c r="Y6288" s="139"/>
      <c r="Z6288" s="139"/>
    </row>
    <row r="6289" spans="22:26">
      <c r="V6289" s="139"/>
      <c r="W6289" s="139"/>
      <c r="X6289" s="139"/>
      <c r="Y6289" s="139"/>
      <c r="Z6289" s="139"/>
    </row>
    <row r="6290" spans="22:26">
      <c r="V6290" s="139"/>
      <c r="W6290" s="139"/>
      <c r="X6290" s="139"/>
      <c r="Y6290" s="139"/>
      <c r="Z6290" s="139"/>
    </row>
    <row r="6291" spans="22:26">
      <c r="V6291" s="139"/>
      <c r="W6291" s="139"/>
      <c r="X6291" s="139"/>
      <c r="Y6291" s="139"/>
      <c r="Z6291" s="139"/>
    </row>
    <row r="6292" spans="22:26">
      <c r="V6292" s="139"/>
      <c r="W6292" s="139"/>
      <c r="X6292" s="139"/>
      <c r="Y6292" s="139"/>
      <c r="Z6292" s="139"/>
    </row>
    <row r="6293" spans="22:26">
      <c r="V6293" s="139"/>
      <c r="W6293" s="139"/>
      <c r="X6293" s="139"/>
      <c r="Y6293" s="139"/>
      <c r="Z6293" s="139"/>
    </row>
    <row r="6294" spans="22:26">
      <c r="V6294" s="139"/>
      <c r="W6294" s="139"/>
      <c r="X6294" s="139"/>
      <c r="Y6294" s="139"/>
      <c r="Z6294" s="139"/>
    </row>
    <row r="6295" spans="22:26">
      <c r="V6295" s="139"/>
      <c r="W6295" s="139"/>
      <c r="X6295" s="139"/>
      <c r="Y6295" s="139"/>
      <c r="Z6295" s="139"/>
    </row>
    <row r="6296" spans="22:26">
      <c r="V6296" s="139"/>
      <c r="W6296" s="139"/>
      <c r="X6296" s="139"/>
      <c r="Y6296" s="139"/>
      <c r="Z6296" s="139"/>
    </row>
    <row r="6297" spans="22:26">
      <c r="V6297" s="139"/>
      <c r="W6297" s="139"/>
      <c r="X6297" s="139"/>
      <c r="Y6297" s="139"/>
      <c r="Z6297" s="139"/>
    </row>
    <row r="6298" spans="22:26">
      <c r="V6298" s="139"/>
      <c r="W6298" s="139"/>
      <c r="X6298" s="139"/>
      <c r="Y6298" s="139"/>
      <c r="Z6298" s="139"/>
    </row>
    <row r="6299" spans="22:26">
      <c r="V6299" s="139"/>
      <c r="W6299" s="139"/>
      <c r="X6299" s="139"/>
      <c r="Y6299" s="139"/>
      <c r="Z6299" s="139"/>
    </row>
    <row r="6300" spans="22:26">
      <c r="V6300" s="139"/>
      <c r="W6300" s="139"/>
      <c r="X6300" s="139"/>
      <c r="Y6300" s="139"/>
      <c r="Z6300" s="139"/>
    </row>
    <row r="6301" spans="22:26">
      <c r="V6301" s="139"/>
      <c r="W6301" s="139"/>
      <c r="X6301" s="139"/>
      <c r="Y6301" s="139"/>
      <c r="Z6301" s="139"/>
    </row>
    <row r="6302" spans="22:26">
      <c r="V6302" s="139"/>
      <c r="W6302" s="139"/>
      <c r="X6302" s="139"/>
      <c r="Y6302" s="139"/>
      <c r="Z6302" s="139"/>
    </row>
    <row r="6303" spans="22:26">
      <c r="V6303" s="139"/>
      <c r="W6303" s="139"/>
      <c r="X6303" s="139"/>
      <c r="Y6303" s="139"/>
      <c r="Z6303" s="139"/>
    </row>
    <row r="6304" spans="22:26">
      <c r="V6304" s="139"/>
      <c r="W6304" s="139"/>
      <c r="X6304" s="139"/>
      <c r="Y6304" s="139"/>
      <c r="Z6304" s="139"/>
    </row>
    <row r="6305" spans="22:26">
      <c r="V6305" s="139"/>
      <c r="W6305" s="139"/>
      <c r="X6305" s="139"/>
      <c r="Y6305" s="139"/>
      <c r="Z6305" s="139"/>
    </row>
    <row r="6306" spans="22:26">
      <c r="V6306" s="139"/>
      <c r="W6306" s="139"/>
      <c r="X6306" s="139"/>
      <c r="Y6306" s="139"/>
      <c r="Z6306" s="139"/>
    </row>
    <row r="6307" spans="22:26">
      <c r="V6307" s="139"/>
      <c r="W6307" s="139"/>
      <c r="X6307" s="139"/>
      <c r="Y6307" s="139"/>
      <c r="Z6307" s="139"/>
    </row>
    <row r="6308" spans="22:26">
      <c r="V6308" s="139"/>
      <c r="W6308" s="139"/>
      <c r="X6308" s="139"/>
      <c r="Y6308" s="139"/>
      <c r="Z6308" s="139"/>
    </row>
    <row r="6309" spans="22:26">
      <c r="V6309" s="139"/>
      <c r="W6309" s="139"/>
      <c r="X6309" s="139"/>
      <c r="Y6309" s="139"/>
      <c r="Z6309" s="139"/>
    </row>
    <row r="6310" spans="22:26">
      <c r="V6310" s="139"/>
      <c r="W6310" s="139"/>
      <c r="X6310" s="139"/>
      <c r="Y6310" s="139"/>
      <c r="Z6310" s="139"/>
    </row>
    <row r="6311" spans="22:26">
      <c r="V6311" s="139"/>
      <c r="W6311" s="139"/>
      <c r="X6311" s="139"/>
      <c r="Y6311" s="139"/>
      <c r="Z6311" s="139"/>
    </row>
    <row r="6312" spans="22:26">
      <c r="V6312" s="139"/>
      <c r="W6312" s="139"/>
      <c r="X6312" s="139"/>
      <c r="Y6312" s="139"/>
      <c r="Z6312" s="139"/>
    </row>
    <row r="6313" spans="22:26">
      <c r="V6313" s="139"/>
      <c r="W6313" s="139"/>
      <c r="X6313" s="139"/>
      <c r="Y6313" s="139"/>
      <c r="Z6313" s="139"/>
    </row>
    <row r="6314" spans="22:26">
      <c r="V6314" s="139"/>
      <c r="W6314" s="139"/>
      <c r="X6314" s="139"/>
      <c r="Y6314" s="139"/>
      <c r="Z6314" s="139"/>
    </row>
    <row r="6315" spans="22:26">
      <c r="V6315" s="139"/>
      <c r="W6315" s="139"/>
      <c r="X6315" s="139"/>
      <c r="Y6315" s="139"/>
      <c r="Z6315" s="139"/>
    </row>
    <row r="6316" spans="22:26">
      <c r="V6316" s="139"/>
      <c r="W6316" s="139"/>
      <c r="X6316" s="139"/>
      <c r="Y6316" s="139"/>
      <c r="Z6316" s="139"/>
    </row>
    <row r="6317" spans="22:26">
      <c r="V6317" s="139"/>
      <c r="W6317" s="139"/>
      <c r="X6317" s="139"/>
      <c r="Y6317" s="139"/>
      <c r="Z6317" s="139"/>
    </row>
    <row r="6318" spans="22:26">
      <c r="V6318" s="139"/>
      <c r="W6318" s="139"/>
      <c r="X6318" s="139"/>
      <c r="Y6318" s="139"/>
      <c r="Z6318" s="139"/>
    </row>
    <row r="6319" spans="22:26">
      <c r="V6319" s="139"/>
      <c r="W6319" s="139"/>
      <c r="X6319" s="139"/>
      <c r="Y6319" s="139"/>
      <c r="Z6319" s="139"/>
    </row>
    <row r="6320" spans="22:26">
      <c r="V6320" s="139"/>
      <c r="W6320" s="139"/>
      <c r="X6320" s="139"/>
      <c r="Y6320" s="139"/>
      <c r="Z6320" s="139"/>
    </row>
    <row r="6321" spans="22:26">
      <c r="V6321" s="139"/>
      <c r="W6321" s="139"/>
      <c r="X6321" s="139"/>
      <c r="Y6321" s="139"/>
      <c r="Z6321" s="139"/>
    </row>
    <row r="6322" spans="22:26">
      <c r="V6322" s="139"/>
      <c r="W6322" s="139"/>
      <c r="X6322" s="139"/>
      <c r="Y6322" s="139"/>
      <c r="Z6322" s="139"/>
    </row>
    <row r="6323" spans="22:26">
      <c r="V6323" s="139"/>
      <c r="W6323" s="139"/>
      <c r="X6323" s="139"/>
      <c r="Y6323" s="139"/>
      <c r="Z6323" s="139"/>
    </row>
    <row r="6324" spans="22:26">
      <c r="V6324" s="139"/>
      <c r="W6324" s="139"/>
      <c r="X6324" s="139"/>
      <c r="Y6324" s="139"/>
      <c r="Z6324" s="139"/>
    </row>
    <row r="6325" spans="22:26">
      <c r="V6325" s="139"/>
      <c r="W6325" s="139"/>
      <c r="X6325" s="139"/>
      <c r="Y6325" s="139"/>
      <c r="Z6325" s="139"/>
    </row>
    <row r="6326" spans="22:26">
      <c r="V6326" s="139"/>
      <c r="W6326" s="139"/>
      <c r="X6326" s="139"/>
      <c r="Y6326" s="139"/>
      <c r="Z6326" s="139"/>
    </row>
    <row r="6327" spans="22:26">
      <c r="V6327" s="139"/>
      <c r="W6327" s="139"/>
      <c r="X6327" s="139"/>
      <c r="Y6327" s="139"/>
      <c r="Z6327" s="139"/>
    </row>
    <row r="6328" spans="22:26">
      <c r="V6328" s="139"/>
      <c r="W6328" s="139"/>
      <c r="X6328" s="139"/>
      <c r="Y6328" s="139"/>
      <c r="Z6328" s="139"/>
    </row>
    <row r="6329" spans="22:26">
      <c r="V6329" s="139"/>
      <c r="W6329" s="139"/>
      <c r="X6329" s="139"/>
      <c r="Y6329" s="139"/>
      <c r="Z6329" s="139"/>
    </row>
    <row r="6330" spans="22:26">
      <c r="V6330" s="139"/>
      <c r="W6330" s="139"/>
      <c r="X6330" s="139"/>
      <c r="Y6330" s="139"/>
      <c r="Z6330" s="139"/>
    </row>
    <row r="6331" spans="22:26">
      <c r="V6331" s="139"/>
      <c r="W6331" s="139"/>
      <c r="X6331" s="139"/>
      <c r="Y6331" s="139"/>
      <c r="Z6331" s="139"/>
    </row>
    <row r="6332" spans="22:26">
      <c r="V6332" s="139"/>
      <c r="W6332" s="139"/>
      <c r="X6332" s="139"/>
      <c r="Y6332" s="139"/>
      <c r="Z6332" s="139"/>
    </row>
    <row r="6333" spans="22:26">
      <c r="V6333" s="139"/>
      <c r="W6333" s="139"/>
      <c r="X6333" s="139"/>
      <c r="Y6333" s="139"/>
      <c r="Z6333" s="139"/>
    </row>
    <row r="6334" spans="22:26">
      <c r="V6334" s="139"/>
      <c r="W6334" s="139"/>
      <c r="X6334" s="139"/>
      <c r="Y6334" s="139"/>
      <c r="Z6334" s="139"/>
    </row>
    <row r="6335" spans="22:26">
      <c r="V6335" s="139"/>
      <c r="W6335" s="139"/>
      <c r="X6335" s="139"/>
      <c r="Y6335" s="139"/>
      <c r="Z6335" s="139"/>
    </row>
    <row r="6336" spans="22:26">
      <c r="V6336" s="139"/>
      <c r="W6336" s="139"/>
      <c r="X6336" s="139"/>
      <c r="Y6336" s="139"/>
      <c r="Z6336" s="139"/>
    </row>
    <row r="6337" spans="22:26">
      <c r="V6337" s="139"/>
      <c r="W6337" s="139"/>
      <c r="X6337" s="139"/>
      <c r="Y6337" s="139"/>
      <c r="Z6337" s="139"/>
    </row>
    <row r="6338" spans="22:26">
      <c r="V6338" s="139"/>
      <c r="W6338" s="139"/>
      <c r="X6338" s="139"/>
      <c r="Y6338" s="139"/>
      <c r="Z6338" s="139"/>
    </row>
    <row r="6339" spans="22:26">
      <c r="V6339" s="139"/>
      <c r="W6339" s="139"/>
      <c r="X6339" s="139"/>
      <c r="Y6339" s="139"/>
      <c r="Z6339" s="139"/>
    </row>
    <row r="6340" spans="22:26">
      <c r="V6340" s="139"/>
      <c r="W6340" s="139"/>
      <c r="X6340" s="139"/>
      <c r="Y6340" s="139"/>
      <c r="Z6340" s="139"/>
    </row>
    <row r="6341" spans="22:26">
      <c r="V6341" s="139"/>
      <c r="W6341" s="139"/>
      <c r="X6341" s="139"/>
      <c r="Y6341" s="139"/>
      <c r="Z6341" s="139"/>
    </row>
    <row r="6342" spans="22:26">
      <c r="V6342" s="139"/>
      <c r="W6342" s="139"/>
      <c r="X6342" s="139"/>
      <c r="Y6342" s="139"/>
      <c r="Z6342" s="139"/>
    </row>
    <row r="6343" spans="22:26">
      <c r="V6343" s="139"/>
      <c r="W6343" s="139"/>
      <c r="X6343" s="139"/>
      <c r="Y6343" s="139"/>
      <c r="Z6343" s="139"/>
    </row>
    <row r="6344" spans="22:26">
      <c r="V6344" s="139"/>
      <c r="W6344" s="139"/>
      <c r="X6344" s="139"/>
      <c r="Y6344" s="139"/>
      <c r="Z6344" s="139"/>
    </row>
    <row r="6345" spans="22:26">
      <c r="V6345" s="139"/>
      <c r="W6345" s="139"/>
      <c r="X6345" s="139"/>
      <c r="Y6345" s="139"/>
      <c r="Z6345" s="139"/>
    </row>
    <row r="6346" spans="22:26">
      <c r="V6346" s="139"/>
      <c r="W6346" s="139"/>
      <c r="X6346" s="139"/>
      <c r="Y6346" s="139"/>
      <c r="Z6346" s="139"/>
    </row>
    <row r="6347" spans="22:26">
      <c r="V6347" s="139"/>
      <c r="W6347" s="139"/>
      <c r="X6347" s="139"/>
      <c r="Y6347" s="139"/>
      <c r="Z6347" s="139"/>
    </row>
    <row r="6348" spans="22:26">
      <c r="V6348" s="139"/>
      <c r="W6348" s="139"/>
      <c r="X6348" s="139"/>
      <c r="Y6348" s="139"/>
      <c r="Z6348" s="139"/>
    </row>
    <row r="6349" spans="22:26">
      <c r="V6349" s="139"/>
      <c r="W6349" s="139"/>
      <c r="X6349" s="139"/>
      <c r="Y6349" s="139"/>
      <c r="Z6349" s="139"/>
    </row>
    <row r="6350" spans="22:26">
      <c r="V6350" s="139"/>
      <c r="W6350" s="139"/>
      <c r="X6350" s="139"/>
      <c r="Y6350" s="139"/>
      <c r="Z6350" s="139"/>
    </row>
    <row r="6351" spans="22:26">
      <c r="V6351" s="139"/>
      <c r="W6351" s="139"/>
      <c r="X6351" s="139"/>
      <c r="Y6351" s="139"/>
      <c r="Z6351" s="139"/>
    </row>
    <row r="6352" spans="22:26">
      <c r="V6352" s="139"/>
      <c r="W6352" s="139"/>
      <c r="X6352" s="139"/>
      <c r="Y6352" s="139"/>
      <c r="Z6352" s="139"/>
    </row>
    <row r="6353" spans="22:26">
      <c r="V6353" s="139"/>
      <c r="W6353" s="139"/>
      <c r="X6353" s="139"/>
      <c r="Y6353" s="139"/>
      <c r="Z6353" s="139"/>
    </row>
    <row r="6354" spans="22:26">
      <c r="V6354" s="139"/>
      <c r="W6354" s="139"/>
      <c r="X6354" s="139"/>
      <c r="Y6354" s="139"/>
      <c r="Z6354" s="139"/>
    </row>
    <row r="6355" spans="22:26">
      <c r="V6355" s="139"/>
      <c r="W6355" s="139"/>
      <c r="X6355" s="139"/>
      <c r="Y6355" s="139"/>
      <c r="Z6355" s="139"/>
    </row>
    <row r="6356" spans="22:26">
      <c r="V6356" s="139"/>
      <c r="W6356" s="139"/>
      <c r="X6356" s="139"/>
      <c r="Y6356" s="139"/>
      <c r="Z6356" s="139"/>
    </row>
    <row r="6357" spans="22:26">
      <c r="V6357" s="139"/>
      <c r="W6357" s="139"/>
      <c r="X6357" s="139"/>
      <c r="Y6357" s="139"/>
      <c r="Z6357" s="139"/>
    </row>
    <row r="6358" spans="22:26">
      <c r="V6358" s="139"/>
      <c r="W6358" s="139"/>
      <c r="X6358" s="139"/>
      <c r="Y6358" s="139"/>
      <c r="Z6358" s="139"/>
    </row>
    <row r="6359" spans="22:26">
      <c r="V6359" s="139"/>
      <c r="W6359" s="139"/>
      <c r="X6359" s="139"/>
      <c r="Y6359" s="139"/>
      <c r="Z6359" s="139"/>
    </row>
    <row r="6360" spans="22:26">
      <c r="V6360" s="139"/>
      <c r="W6360" s="139"/>
      <c r="X6360" s="139"/>
      <c r="Y6360" s="139"/>
      <c r="Z6360" s="139"/>
    </row>
    <row r="6361" spans="22:26">
      <c r="V6361" s="139"/>
      <c r="W6361" s="139"/>
      <c r="X6361" s="139"/>
      <c r="Y6361" s="139"/>
      <c r="Z6361" s="139"/>
    </row>
    <row r="6362" spans="22:26">
      <c r="V6362" s="139"/>
      <c r="W6362" s="139"/>
      <c r="X6362" s="139"/>
      <c r="Y6362" s="139"/>
      <c r="Z6362" s="139"/>
    </row>
    <row r="6363" spans="22:26">
      <c r="V6363" s="139"/>
      <c r="W6363" s="139"/>
      <c r="X6363" s="139"/>
      <c r="Y6363" s="139"/>
      <c r="Z6363" s="139"/>
    </row>
    <row r="6364" spans="22:26">
      <c r="V6364" s="139"/>
      <c r="W6364" s="139"/>
      <c r="X6364" s="139"/>
      <c r="Y6364" s="139"/>
      <c r="Z6364" s="139"/>
    </row>
    <row r="6365" spans="22:26">
      <c r="V6365" s="139"/>
      <c r="W6365" s="139"/>
      <c r="X6365" s="139"/>
      <c r="Y6365" s="139"/>
      <c r="Z6365" s="139"/>
    </row>
    <row r="6366" spans="22:26">
      <c r="V6366" s="139"/>
      <c r="W6366" s="139"/>
      <c r="X6366" s="139"/>
      <c r="Y6366" s="139"/>
      <c r="Z6366" s="139"/>
    </row>
    <row r="6367" spans="22:26">
      <c r="V6367" s="139"/>
      <c r="W6367" s="139"/>
      <c r="X6367" s="139"/>
      <c r="Y6367" s="139"/>
      <c r="Z6367" s="139"/>
    </row>
    <row r="6368" spans="22:26">
      <c r="V6368" s="139"/>
      <c r="W6368" s="139"/>
      <c r="X6368" s="139"/>
      <c r="Y6368" s="139"/>
      <c r="Z6368" s="139"/>
    </row>
    <row r="6369" spans="22:26">
      <c r="V6369" s="139"/>
      <c r="W6369" s="139"/>
      <c r="X6369" s="139"/>
      <c r="Y6369" s="139"/>
      <c r="Z6369" s="139"/>
    </row>
    <row r="6370" spans="22:26">
      <c r="V6370" s="139"/>
      <c r="W6370" s="139"/>
      <c r="X6370" s="139"/>
      <c r="Y6370" s="139"/>
      <c r="Z6370" s="139"/>
    </row>
    <row r="6371" spans="22:26">
      <c r="V6371" s="139"/>
      <c r="W6371" s="139"/>
      <c r="X6371" s="139"/>
      <c r="Y6371" s="139"/>
      <c r="Z6371" s="139"/>
    </row>
    <row r="6372" spans="22:26">
      <c r="V6372" s="139"/>
      <c r="W6372" s="139"/>
      <c r="X6372" s="139"/>
      <c r="Y6372" s="139"/>
      <c r="Z6372" s="139"/>
    </row>
    <row r="6373" spans="22:26">
      <c r="V6373" s="139"/>
      <c r="W6373" s="139"/>
      <c r="X6373" s="139"/>
      <c r="Y6373" s="139"/>
      <c r="Z6373" s="139"/>
    </row>
    <row r="6374" spans="22:26">
      <c r="V6374" s="139"/>
      <c r="W6374" s="139"/>
      <c r="X6374" s="139"/>
      <c r="Y6374" s="139"/>
      <c r="Z6374" s="139"/>
    </row>
    <row r="6375" spans="22:26">
      <c r="V6375" s="139"/>
      <c r="W6375" s="139"/>
      <c r="X6375" s="139"/>
      <c r="Y6375" s="139"/>
      <c r="Z6375" s="139"/>
    </row>
    <row r="6376" spans="22:26">
      <c r="V6376" s="139"/>
      <c r="W6376" s="139"/>
      <c r="X6376" s="139"/>
      <c r="Y6376" s="139"/>
      <c r="Z6376" s="139"/>
    </row>
    <row r="6377" spans="22:26">
      <c r="V6377" s="139"/>
      <c r="W6377" s="139"/>
      <c r="X6377" s="139"/>
      <c r="Y6377" s="139"/>
      <c r="Z6377" s="139"/>
    </row>
    <row r="6378" spans="22:26">
      <c r="V6378" s="139"/>
      <c r="W6378" s="139"/>
      <c r="X6378" s="139"/>
      <c r="Y6378" s="139"/>
      <c r="Z6378" s="139"/>
    </row>
    <row r="6379" spans="22:26">
      <c r="V6379" s="139"/>
      <c r="W6379" s="139"/>
      <c r="X6379" s="139"/>
      <c r="Y6379" s="139"/>
      <c r="Z6379" s="139"/>
    </row>
    <row r="6380" spans="22:26">
      <c r="V6380" s="139"/>
      <c r="W6380" s="139"/>
      <c r="X6380" s="139"/>
      <c r="Y6380" s="139"/>
      <c r="Z6380" s="139"/>
    </row>
    <row r="6381" spans="22:26">
      <c r="V6381" s="139"/>
      <c r="W6381" s="139"/>
      <c r="X6381" s="139"/>
      <c r="Y6381" s="139"/>
      <c r="Z6381" s="139"/>
    </row>
    <row r="6382" spans="22:26">
      <c r="V6382" s="139"/>
      <c r="W6382" s="139"/>
      <c r="X6382" s="139"/>
      <c r="Y6382" s="139"/>
      <c r="Z6382" s="139"/>
    </row>
    <row r="6383" spans="22:26">
      <c r="V6383" s="139"/>
      <c r="W6383" s="139"/>
      <c r="X6383" s="139"/>
      <c r="Y6383" s="139"/>
      <c r="Z6383" s="139"/>
    </row>
    <row r="6384" spans="22:26">
      <c r="V6384" s="139"/>
      <c r="W6384" s="139"/>
      <c r="X6384" s="139"/>
      <c r="Y6384" s="139"/>
      <c r="Z6384" s="139"/>
    </row>
    <row r="6385" spans="22:26">
      <c r="V6385" s="139"/>
      <c r="W6385" s="139"/>
      <c r="X6385" s="139"/>
      <c r="Y6385" s="139"/>
      <c r="Z6385" s="139"/>
    </row>
    <row r="6386" spans="22:26">
      <c r="V6386" s="139"/>
      <c r="W6386" s="139"/>
      <c r="X6386" s="139"/>
      <c r="Y6386" s="139"/>
      <c r="Z6386" s="139"/>
    </row>
    <row r="6387" spans="22:26">
      <c r="V6387" s="139"/>
      <c r="W6387" s="139"/>
      <c r="X6387" s="139"/>
      <c r="Y6387" s="139"/>
      <c r="Z6387" s="139"/>
    </row>
    <row r="6388" spans="22:26">
      <c r="V6388" s="139"/>
      <c r="W6388" s="139"/>
      <c r="X6388" s="139"/>
      <c r="Y6388" s="139"/>
      <c r="Z6388" s="139"/>
    </row>
    <row r="6389" spans="22:26">
      <c r="V6389" s="139"/>
      <c r="W6389" s="139"/>
      <c r="X6389" s="139"/>
      <c r="Y6389" s="139"/>
      <c r="Z6389" s="139"/>
    </row>
    <row r="6390" spans="22:26">
      <c r="V6390" s="139"/>
      <c r="W6390" s="139"/>
      <c r="X6390" s="139"/>
      <c r="Y6390" s="139"/>
      <c r="Z6390" s="139"/>
    </row>
    <row r="6391" spans="22:26">
      <c r="V6391" s="139"/>
      <c r="W6391" s="139"/>
      <c r="X6391" s="139"/>
      <c r="Y6391" s="139"/>
      <c r="Z6391" s="139"/>
    </row>
    <row r="6392" spans="22:26">
      <c r="V6392" s="139"/>
      <c r="W6392" s="139"/>
      <c r="X6392" s="139"/>
      <c r="Y6392" s="139"/>
      <c r="Z6392" s="139"/>
    </row>
    <row r="6393" spans="22:26">
      <c r="V6393" s="139"/>
      <c r="W6393" s="139"/>
      <c r="X6393" s="139"/>
      <c r="Y6393" s="139"/>
      <c r="Z6393" s="139"/>
    </row>
    <row r="6394" spans="22:26">
      <c r="V6394" s="139"/>
      <c r="W6394" s="139"/>
      <c r="X6394" s="139"/>
      <c r="Y6394" s="139"/>
      <c r="Z6394" s="139"/>
    </row>
    <row r="6395" spans="22:26">
      <c r="V6395" s="139"/>
      <c r="W6395" s="139"/>
      <c r="X6395" s="139"/>
      <c r="Y6395" s="139"/>
      <c r="Z6395" s="139"/>
    </row>
    <row r="6396" spans="22:26">
      <c r="V6396" s="139"/>
      <c r="W6396" s="139"/>
      <c r="X6396" s="139"/>
      <c r="Y6396" s="139"/>
      <c r="Z6396" s="139"/>
    </row>
    <row r="6397" spans="22:26">
      <c r="V6397" s="139"/>
      <c r="W6397" s="139"/>
      <c r="X6397" s="139"/>
      <c r="Y6397" s="139"/>
      <c r="Z6397" s="139"/>
    </row>
    <row r="6398" spans="22:26">
      <c r="V6398" s="139"/>
      <c r="W6398" s="139"/>
      <c r="X6398" s="139"/>
      <c r="Y6398" s="139"/>
      <c r="Z6398" s="139"/>
    </row>
    <row r="6399" spans="22:26">
      <c r="V6399" s="139"/>
      <c r="W6399" s="139"/>
      <c r="X6399" s="139"/>
      <c r="Y6399" s="139"/>
      <c r="Z6399" s="139"/>
    </row>
    <row r="6400" spans="22:26">
      <c r="V6400" s="139"/>
      <c r="W6400" s="139"/>
      <c r="X6400" s="139"/>
      <c r="Y6400" s="139"/>
      <c r="Z6400" s="139"/>
    </row>
    <row r="6401" spans="22:26">
      <c r="V6401" s="139"/>
      <c r="W6401" s="139"/>
      <c r="X6401" s="139"/>
      <c r="Y6401" s="139"/>
      <c r="Z6401" s="139"/>
    </row>
    <row r="6402" spans="22:26">
      <c r="V6402" s="139"/>
      <c r="W6402" s="139"/>
      <c r="X6402" s="139"/>
      <c r="Y6402" s="139"/>
      <c r="Z6402" s="139"/>
    </row>
    <row r="6403" spans="22:26">
      <c r="V6403" s="139"/>
      <c r="W6403" s="139"/>
      <c r="X6403" s="139"/>
      <c r="Y6403" s="139"/>
      <c r="Z6403" s="139"/>
    </row>
    <row r="6404" spans="22:26">
      <c r="V6404" s="139"/>
      <c r="W6404" s="139"/>
      <c r="X6404" s="139"/>
      <c r="Y6404" s="139"/>
      <c r="Z6404" s="139"/>
    </row>
    <row r="6405" spans="22:26">
      <c r="V6405" s="139"/>
      <c r="W6405" s="139"/>
      <c r="X6405" s="139"/>
      <c r="Y6405" s="139"/>
      <c r="Z6405" s="139"/>
    </row>
    <row r="6406" spans="22:26">
      <c r="V6406" s="139"/>
      <c r="W6406" s="139"/>
      <c r="X6406" s="139"/>
      <c r="Y6406" s="139"/>
      <c r="Z6406" s="139"/>
    </row>
    <row r="6407" spans="22:26">
      <c r="V6407" s="139"/>
      <c r="W6407" s="139"/>
      <c r="X6407" s="139"/>
      <c r="Y6407" s="139"/>
      <c r="Z6407" s="139"/>
    </row>
    <row r="6408" spans="22:26">
      <c r="V6408" s="139"/>
      <c r="W6408" s="139"/>
      <c r="X6408" s="139"/>
      <c r="Y6408" s="139"/>
      <c r="Z6408" s="139"/>
    </row>
    <row r="6409" spans="22:26">
      <c r="V6409" s="139"/>
      <c r="W6409" s="139"/>
      <c r="X6409" s="139"/>
      <c r="Y6409" s="139"/>
      <c r="Z6409" s="139"/>
    </row>
    <row r="6410" spans="22:26">
      <c r="V6410" s="139"/>
      <c r="W6410" s="139"/>
      <c r="X6410" s="139"/>
      <c r="Y6410" s="139"/>
      <c r="Z6410" s="139"/>
    </row>
    <row r="6411" spans="22:26">
      <c r="V6411" s="139"/>
      <c r="W6411" s="139"/>
      <c r="X6411" s="139"/>
      <c r="Y6411" s="139"/>
      <c r="Z6411" s="139"/>
    </row>
    <row r="6412" spans="22:26">
      <c r="V6412" s="139"/>
      <c r="W6412" s="139"/>
      <c r="X6412" s="139"/>
      <c r="Y6412" s="139"/>
      <c r="Z6412" s="139"/>
    </row>
    <row r="6413" spans="22:26">
      <c r="V6413" s="139"/>
      <c r="W6413" s="139"/>
      <c r="X6413" s="139"/>
      <c r="Y6413" s="139"/>
      <c r="Z6413" s="139"/>
    </row>
    <row r="6414" spans="22:26">
      <c r="V6414" s="139"/>
      <c r="W6414" s="139"/>
      <c r="X6414" s="139"/>
      <c r="Y6414" s="139"/>
      <c r="Z6414" s="139"/>
    </row>
    <row r="6415" spans="22:26">
      <c r="V6415" s="139"/>
      <c r="W6415" s="139"/>
      <c r="X6415" s="139"/>
      <c r="Y6415" s="139"/>
      <c r="Z6415" s="139"/>
    </row>
    <row r="6416" spans="22:26">
      <c r="V6416" s="139"/>
      <c r="W6416" s="139"/>
      <c r="X6416" s="139"/>
      <c r="Y6416" s="139"/>
      <c r="Z6416" s="139"/>
    </row>
    <row r="6417" spans="22:26">
      <c r="V6417" s="139"/>
      <c r="W6417" s="139"/>
      <c r="X6417" s="139"/>
      <c r="Y6417" s="139"/>
      <c r="Z6417" s="139"/>
    </row>
    <row r="6418" spans="22:26">
      <c r="V6418" s="139"/>
      <c r="W6418" s="139"/>
      <c r="X6418" s="139"/>
      <c r="Y6418" s="139"/>
      <c r="Z6418" s="139"/>
    </row>
    <row r="6419" spans="22:26">
      <c r="V6419" s="139"/>
      <c r="W6419" s="139"/>
      <c r="X6419" s="139"/>
      <c r="Y6419" s="139"/>
      <c r="Z6419" s="139"/>
    </row>
    <row r="6420" spans="22:26">
      <c r="V6420" s="139"/>
      <c r="W6420" s="139"/>
      <c r="X6420" s="139"/>
      <c r="Y6420" s="139"/>
      <c r="Z6420" s="139"/>
    </row>
    <row r="6421" spans="22:26">
      <c r="V6421" s="139"/>
      <c r="W6421" s="139"/>
      <c r="X6421" s="139"/>
      <c r="Y6421" s="139"/>
      <c r="Z6421" s="139"/>
    </row>
    <row r="6422" spans="22:26">
      <c r="V6422" s="139"/>
      <c r="W6422" s="139"/>
      <c r="X6422" s="139"/>
      <c r="Y6422" s="139"/>
      <c r="Z6422" s="139"/>
    </row>
    <row r="6423" spans="22:26">
      <c r="V6423" s="139"/>
      <c r="W6423" s="139"/>
      <c r="X6423" s="139"/>
      <c r="Y6423" s="139"/>
      <c r="Z6423" s="139"/>
    </row>
    <row r="6424" spans="22:26">
      <c r="V6424" s="139"/>
      <c r="W6424" s="139"/>
      <c r="X6424" s="139"/>
      <c r="Y6424" s="139"/>
      <c r="Z6424" s="139"/>
    </row>
    <row r="6425" spans="22:26">
      <c r="V6425" s="139"/>
      <c r="W6425" s="139"/>
      <c r="X6425" s="139"/>
      <c r="Y6425" s="139"/>
      <c r="Z6425" s="139"/>
    </row>
    <row r="6426" spans="22:26">
      <c r="V6426" s="139"/>
      <c r="W6426" s="139"/>
      <c r="X6426" s="139"/>
      <c r="Y6426" s="139"/>
      <c r="Z6426" s="139"/>
    </row>
    <row r="6427" spans="22:26">
      <c r="V6427" s="139"/>
      <c r="W6427" s="139"/>
      <c r="X6427" s="139"/>
      <c r="Y6427" s="139"/>
      <c r="Z6427" s="139"/>
    </row>
    <row r="6428" spans="22:26">
      <c r="V6428" s="139"/>
      <c r="W6428" s="139"/>
      <c r="X6428" s="139"/>
      <c r="Y6428" s="139"/>
      <c r="Z6428" s="139"/>
    </row>
    <row r="6429" spans="22:26">
      <c r="V6429" s="139"/>
      <c r="W6429" s="139"/>
      <c r="X6429" s="139"/>
      <c r="Y6429" s="139"/>
      <c r="Z6429" s="139"/>
    </row>
    <row r="6430" spans="22:26">
      <c r="V6430" s="139"/>
      <c r="W6430" s="139"/>
      <c r="X6430" s="139"/>
      <c r="Y6430" s="139"/>
      <c r="Z6430" s="139"/>
    </row>
    <row r="6431" spans="22:26">
      <c r="V6431" s="139"/>
      <c r="W6431" s="139"/>
      <c r="X6431" s="139"/>
      <c r="Y6431" s="139"/>
      <c r="Z6431" s="139"/>
    </row>
    <row r="6432" spans="22:26">
      <c r="V6432" s="139"/>
      <c r="W6432" s="139"/>
      <c r="X6432" s="139"/>
      <c r="Y6432" s="139"/>
      <c r="Z6432" s="139"/>
    </row>
    <row r="6433" spans="22:26">
      <c r="V6433" s="139"/>
      <c r="W6433" s="139"/>
      <c r="X6433" s="139"/>
      <c r="Y6433" s="139"/>
      <c r="Z6433" s="139"/>
    </row>
    <row r="6434" spans="22:26">
      <c r="V6434" s="139"/>
      <c r="W6434" s="139"/>
      <c r="X6434" s="139"/>
      <c r="Y6434" s="139"/>
      <c r="Z6434" s="139"/>
    </row>
    <row r="6435" spans="22:26">
      <c r="V6435" s="139"/>
      <c r="W6435" s="139"/>
      <c r="X6435" s="139"/>
      <c r="Y6435" s="139"/>
      <c r="Z6435" s="139"/>
    </row>
    <row r="6436" spans="22:26">
      <c r="V6436" s="139"/>
      <c r="W6436" s="139"/>
      <c r="X6436" s="139"/>
      <c r="Y6436" s="139"/>
      <c r="Z6436" s="139"/>
    </row>
    <row r="6437" spans="22:26">
      <c r="V6437" s="139"/>
      <c r="W6437" s="139"/>
      <c r="X6437" s="139"/>
      <c r="Y6437" s="139"/>
      <c r="Z6437" s="139"/>
    </row>
    <row r="6438" spans="22:26">
      <c r="V6438" s="139"/>
      <c r="W6438" s="139"/>
      <c r="X6438" s="139"/>
      <c r="Y6438" s="139"/>
      <c r="Z6438" s="139"/>
    </row>
    <row r="6439" spans="22:26">
      <c r="V6439" s="139"/>
      <c r="W6439" s="139"/>
      <c r="X6439" s="139"/>
      <c r="Y6439" s="139"/>
      <c r="Z6439" s="139"/>
    </row>
    <row r="6440" spans="22:26">
      <c r="V6440" s="139"/>
      <c r="W6440" s="139"/>
      <c r="X6440" s="139"/>
      <c r="Y6440" s="139"/>
      <c r="Z6440" s="139"/>
    </row>
    <row r="6441" spans="22:26">
      <c r="V6441" s="139"/>
      <c r="W6441" s="139"/>
      <c r="X6441" s="139"/>
      <c r="Y6441" s="139"/>
      <c r="Z6441" s="139"/>
    </row>
    <row r="6442" spans="22:26">
      <c r="V6442" s="139"/>
      <c r="W6442" s="139"/>
      <c r="X6442" s="139"/>
      <c r="Y6442" s="139"/>
      <c r="Z6442" s="139"/>
    </row>
    <row r="6443" spans="22:26">
      <c r="V6443" s="139"/>
      <c r="W6443" s="139"/>
      <c r="X6443" s="139"/>
      <c r="Y6443" s="139"/>
      <c r="Z6443" s="139"/>
    </row>
    <row r="6444" spans="22:26">
      <c r="V6444" s="139"/>
      <c r="W6444" s="139"/>
      <c r="X6444" s="139"/>
      <c r="Y6444" s="139"/>
      <c r="Z6444" s="139"/>
    </row>
    <row r="6445" spans="22:26">
      <c r="V6445" s="139"/>
      <c r="W6445" s="139"/>
      <c r="X6445" s="139"/>
      <c r="Y6445" s="139"/>
      <c r="Z6445" s="139"/>
    </row>
    <row r="6446" spans="22:26">
      <c r="V6446" s="139"/>
      <c r="W6446" s="139"/>
      <c r="X6446" s="139"/>
      <c r="Y6446" s="139"/>
      <c r="Z6446" s="139"/>
    </row>
    <row r="6447" spans="22:26">
      <c r="V6447" s="139"/>
      <c r="W6447" s="139"/>
      <c r="X6447" s="139"/>
      <c r="Y6447" s="139"/>
      <c r="Z6447" s="139"/>
    </row>
    <row r="6448" spans="22:26">
      <c r="V6448" s="139"/>
      <c r="W6448" s="139"/>
      <c r="X6448" s="139"/>
      <c r="Y6448" s="139"/>
      <c r="Z6448" s="139"/>
    </row>
    <row r="6449" spans="22:26">
      <c r="V6449" s="139"/>
      <c r="W6449" s="139"/>
      <c r="X6449" s="139"/>
      <c r="Y6449" s="139"/>
      <c r="Z6449" s="139"/>
    </row>
    <row r="6450" spans="22:26">
      <c r="V6450" s="139"/>
      <c r="W6450" s="139"/>
      <c r="X6450" s="139"/>
      <c r="Y6450" s="139"/>
      <c r="Z6450" s="139"/>
    </row>
    <row r="6451" spans="22:26">
      <c r="V6451" s="139"/>
      <c r="W6451" s="139"/>
      <c r="X6451" s="139"/>
      <c r="Y6451" s="139"/>
      <c r="Z6451" s="139"/>
    </row>
    <row r="6452" spans="22:26">
      <c r="V6452" s="139"/>
      <c r="W6452" s="139"/>
      <c r="X6452" s="139"/>
      <c r="Y6452" s="139"/>
      <c r="Z6452" s="139"/>
    </row>
    <row r="6453" spans="22:26">
      <c r="V6453" s="139"/>
      <c r="W6453" s="139"/>
      <c r="X6453" s="139"/>
      <c r="Y6453" s="139"/>
      <c r="Z6453" s="139"/>
    </row>
    <row r="6454" spans="22:26">
      <c r="V6454" s="139"/>
      <c r="W6454" s="139"/>
      <c r="X6454" s="139"/>
      <c r="Y6454" s="139"/>
      <c r="Z6454" s="139"/>
    </row>
    <row r="6455" spans="22:26">
      <c r="V6455" s="139"/>
      <c r="W6455" s="139"/>
      <c r="X6455" s="139"/>
      <c r="Y6455" s="139"/>
      <c r="Z6455" s="139"/>
    </row>
    <row r="6456" spans="22:26">
      <c r="V6456" s="139"/>
      <c r="W6456" s="139"/>
      <c r="X6456" s="139"/>
      <c r="Y6456" s="139"/>
      <c r="Z6456" s="139"/>
    </row>
    <row r="6457" spans="22:26">
      <c r="V6457" s="139"/>
      <c r="W6457" s="139"/>
      <c r="X6457" s="139"/>
      <c r="Y6457" s="139"/>
      <c r="Z6457" s="139"/>
    </row>
    <row r="6458" spans="22:26">
      <c r="V6458" s="139"/>
      <c r="W6458" s="139"/>
      <c r="X6458" s="139"/>
      <c r="Y6458" s="139"/>
      <c r="Z6458" s="139"/>
    </row>
    <row r="6459" spans="22:26">
      <c r="V6459" s="139"/>
      <c r="W6459" s="139"/>
      <c r="X6459" s="139"/>
      <c r="Y6459" s="139"/>
      <c r="Z6459" s="139"/>
    </row>
    <row r="6460" spans="22:26">
      <c r="V6460" s="139"/>
      <c r="W6460" s="139"/>
      <c r="X6460" s="139"/>
      <c r="Y6460" s="139"/>
      <c r="Z6460" s="139"/>
    </row>
    <row r="6461" spans="22:26">
      <c r="V6461" s="139"/>
      <c r="W6461" s="139"/>
      <c r="X6461" s="139"/>
      <c r="Y6461" s="139"/>
      <c r="Z6461" s="139"/>
    </row>
    <row r="6462" spans="22:26">
      <c r="V6462" s="139"/>
      <c r="W6462" s="139"/>
      <c r="X6462" s="139"/>
      <c r="Y6462" s="139"/>
      <c r="Z6462" s="139"/>
    </row>
    <row r="6463" spans="22:26">
      <c r="V6463" s="139"/>
      <c r="W6463" s="139"/>
      <c r="X6463" s="139"/>
      <c r="Y6463" s="139"/>
      <c r="Z6463" s="139"/>
    </row>
    <row r="6464" spans="22:26">
      <c r="V6464" s="139"/>
      <c r="W6464" s="139"/>
      <c r="X6464" s="139"/>
      <c r="Y6464" s="139"/>
      <c r="Z6464" s="139"/>
    </row>
    <row r="6465" spans="22:26">
      <c r="V6465" s="139"/>
      <c r="W6465" s="139"/>
      <c r="X6465" s="139"/>
      <c r="Y6465" s="139"/>
      <c r="Z6465" s="139"/>
    </row>
    <row r="6466" spans="22:26">
      <c r="V6466" s="139"/>
      <c r="W6466" s="139"/>
      <c r="X6466" s="139"/>
      <c r="Y6466" s="139"/>
      <c r="Z6466" s="139"/>
    </row>
    <row r="6467" spans="22:26">
      <c r="V6467" s="139"/>
      <c r="W6467" s="139"/>
      <c r="X6467" s="139"/>
      <c r="Y6467" s="139"/>
      <c r="Z6467" s="139"/>
    </row>
    <row r="6468" spans="22:26">
      <c r="V6468" s="139"/>
      <c r="W6468" s="139"/>
      <c r="X6468" s="139"/>
      <c r="Y6468" s="139"/>
      <c r="Z6468" s="139"/>
    </row>
    <row r="6469" spans="22:26">
      <c r="V6469" s="139"/>
      <c r="W6469" s="139"/>
      <c r="X6469" s="139"/>
      <c r="Y6469" s="139"/>
      <c r="Z6469" s="139"/>
    </row>
    <row r="6470" spans="22:26">
      <c r="V6470" s="139"/>
      <c r="W6470" s="139"/>
      <c r="X6470" s="139"/>
      <c r="Y6470" s="139"/>
      <c r="Z6470" s="139"/>
    </row>
    <row r="6471" spans="22:26">
      <c r="V6471" s="139"/>
      <c r="W6471" s="139"/>
      <c r="X6471" s="139"/>
      <c r="Y6471" s="139"/>
      <c r="Z6471" s="139"/>
    </row>
    <row r="6472" spans="22:26">
      <c r="V6472" s="139"/>
      <c r="W6472" s="139"/>
      <c r="X6472" s="139"/>
      <c r="Y6472" s="139"/>
      <c r="Z6472" s="139"/>
    </row>
    <row r="6473" spans="22:26">
      <c r="V6473" s="139"/>
      <c r="W6473" s="139"/>
      <c r="X6473" s="139"/>
      <c r="Y6473" s="139"/>
      <c r="Z6473" s="139"/>
    </row>
    <row r="6474" spans="22:26">
      <c r="V6474" s="139"/>
      <c r="W6474" s="139"/>
      <c r="X6474" s="139"/>
      <c r="Y6474" s="139"/>
      <c r="Z6474" s="139"/>
    </row>
    <row r="6475" spans="22:26">
      <c r="V6475" s="139"/>
      <c r="W6475" s="139"/>
      <c r="X6475" s="139"/>
      <c r="Y6475" s="139"/>
      <c r="Z6475" s="139"/>
    </row>
    <row r="6476" spans="22:26">
      <c r="V6476" s="139"/>
      <c r="W6476" s="139"/>
      <c r="X6476" s="139"/>
      <c r="Y6476" s="139"/>
      <c r="Z6476" s="139"/>
    </row>
    <row r="6477" spans="22:26">
      <c r="V6477" s="139"/>
      <c r="W6477" s="139"/>
      <c r="X6477" s="139"/>
      <c r="Y6477" s="139"/>
      <c r="Z6477" s="139"/>
    </row>
    <row r="6478" spans="22:26">
      <c r="V6478" s="139"/>
      <c r="W6478" s="139"/>
      <c r="X6478" s="139"/>
      <c r="Y6478" s="139"/>
      <c r="Z6478" s="139"/>
    </row>
    <row r="6479" spans="22:26">
      <c r="V6479" s="139"/>
      <c r="W6479" s="139"/>
      <c r="X6479" s="139"/>
      <c r="Y6479" s="139"/>
      <c r="Z6479" s="139"/>
    </row>
    <row r="6480" spans="22:26">
      <c r="V6480" s="139"/>
      <c r="W6480" s="139"/>
      <c r="X6480" s="139"/>
      <c r="Y6480" s="139"/>
      <c r="Z6480" s="139"/>
    </row>
    <row r="6481" spans="22:26">
      <c r="V6481" s="139"/>
      <c r="W6481" s="139"/>
      <c r="X6481" s="139"/>
      <c r="Y6481" s="139"/>
      <c r="Z6481" s="139"/>
    </row>
    <row r="6482" spans="22:26">
      <c r="V6482" s="139"/>
      <c r="W6482" s="139"/>
      <c r="X6482" s="139"/>
      <c r="Y6482" s="139"/>
      <c r="Z6482" s="139"/>
    </row>
    <row r="6483" spans="22:26">
      <c r="V6483" s="139"/>
      <c r="W6483" s="139"/>
      <c r="X6483" s="139"/>
      <c r="Y6483" s="139"/>
      <c r="Z6483" s="139"/>
    </row>
    <row r="6484" spans="22:26">
      <c r="V6484" s="139"/>
      <c r="W6484" s="139"/>
      <c r="X6484" s="139"/>
      <c r="Y6484" s="139"/>
      <c r="Z6484" s="139"/>
    </row>
    <row r="6485" spans="22:26">
      <c r="V6485" s="139"/>
      <c r="W6485" s="139"/>
      <c r="X6485" s="139"/>
      <c r="Y6485" s="139"/>
      <c r="Z6485" s="139"/>
    </row>
    <row r="6486" spans="22:26">
      <c r="V6486" s="139"/>
      <c r="W6486" s="139"/>
      <c r="X6486" s="139"/>
      <c r="Y6486" s="139"/>
      <c r="Z6486" s="139"/>
    </row>
    <row r="6487" spans="22:26">
      <c r="V6487" s="139"/>
      <c r="W6487" s="139"/>
      <c r="X6487" s="139"/>
      <c r="Y6487" s="139"/>
      <c r="Z6487" s="139"/>
    </row>
    <row r="6488" spans="22:26">
      <c r="V6488" s="139"/>
      <c r="W6488" s="139"/>
      <c r="X6488" s="139"/>
      <c r="Y6488" s="139"/>
      <c r="Z6488" s="139"/>
    </row>
    <row r="6489" spans="22:26">
      <c r="V6489" s="139"/>
      <c r="W6489" s="139"/>
      <c r="X6489" s="139"/>
      <c r="Y6489" s="139"/>
      <c r="Z6489" s="139"/>
    </row>
    <row r="6490" spans="22:26">
      <c r="V6490" s="139"/>
      <c r="W6490" s="139"/>
      <c r="X6490" s="139"/>
      <c r="Y6490" s="139"/>
      <c r="Z6490" s="139"/>
    </row>
    <row r="6491" spans="22:26">
      <c r="V6491" s="139"/>
      <c r="W6491" s="139"/>
      <c r="X6491" s="139"/>
      <c r="Y6491" s="139"/>
      <c r="Z6491" s="139"/>
    </row>
    <row r="6492" spans="22:26">
      <c r="V6492" s="139"/>
      <c r="W6492" s="139"/>
      <c r="X6492" s="139"/>
      <c r="Y6492" s="139"/>
      <c r="Z6492" s="139"/>
    </row>
    <row r="6493" spans="22:26">
      <c r="V6493" s="139"/>
      <c r="W6493" s="139"/>
      <c r="X6493" s="139"/>
      <c r="Y6493" s="139"/>
      <c r="Z6493" s="139"/>
    </row>
    <row r="6494" spans="22:26">
      <c r="V6494" s="139"/>
      <c r="W6494" s="139"/>
      <c r="X6494" s="139"/>
      <c r="Y6494" s="139"/>
      <c r="Z6494" s="139"/>
    </row>
    <row r="6495" spans="22:26">
      <c r="V6495" s="139"/>
      <c r="W6495" s="139"/>
      <c r="X6495" s="139"/>
      <c r="Y6495" s="139"/>
      <c r="Z6495" s="139"/>
    </row>
    <row r="6496" spans="22:26">
      <c r="V6496" s="139"/>
      <c r="W6496" s="139"/>
      <c r="X6496" s="139"/>
      <c r="Y6496" s="139"/>
      <c r="Z6496" s="139"/>
    </row>
    <row r="6497" spans="22:26">
      <c r="V6497" s="139"/>
      <c r="W6497" s="139"/>
      <c r="X6497" s="139"/>
      <c r="Y6497" s="139"/>
      <c r="Z6497" s="139"/>
    </row>
    <row r="6498" spans="22:26">
      <c r="V6498" s="139"/>
      <c r="W6498" s="139"/>
      <c r="X6498" s="139"/>
      <c r="Y6498" s="139"/>
      <c r="Z6498" s="139"/>
    </row>
    <row r="6499" spans="22:26">
      <c r="V6499" s="139"/>
      <c r="W6499" s="139"/>
      <c r="X6499" s="139"/>
      <c r="Y6499" s="139"/>
      <c r="Z6499" s="139"/>
    </row>
    <row r="6500" spans="22:26">
      <c r="V6500" s="139"/>
      <c r="W6500" s="139"/>
      <c r="X6500" s="139"/>
      <c r="Y6500" s="139"/>
      <c r="Z6500" s="139"/>
    </row>
    <row r="6501" spans="22:26">
      <c r="V6501" s="139"/>
      <c r="W6501" s="139"/>
      <c r="X6501" s="139"/>
      <c r="Y6501" s="139"/>
      <c r="Z6501" s="139"/>
    </row>
    <row r="6502" spans="22:26">
      <c r="V6502" s="139"/>
      <c r="W6502" s="139"/>
      <c r="X6502" s="139"/>
      <c r="Y6502" s="139"/>
      <c r="Z6502" s="139"/>
    </row>
    <row r="6503" spans="22:26">
      <c r="V6503" s="139"/>
      <c r="W6503" s="139"/>
      <c r="X6503" s="139"/>
      <c r="Y6503" s="139"/>
      <c r="Z6503" s="139"/>
    </row>
    <row r="6504" spans="22:26">
      <c r="V6504" s="139"/>
      <c r="W6504" s="139"/>
      <c r="X6504" s="139"/>
      <c r="Y6504" s="139"/>
      <c r="Z6504" s="139"/>
    </row>
    <row r="6505" spans="22:26">
      <c r="V6505" s="139"/>
      <c r="W6505" s="139"/>
      <c r="X6505" s="139"/>
      <c r="Y6505" s="139"/>
      <c r="Z6505" s="139"/>
    </row>
    <row r="6506" spans="22:26">
      <c r="V6506" s="139"/>
      <c r="W6506" s="139"/>
      <c r="X6506" s="139"/>
      <c r="Y6506" s="139"/>
      <c r="Z6506" s="139"/>
    </row>
    <row r="6507" spans="22:26">
      <c r="V6507" s="139"/>
      <c r="W6507" s="139"/>
      <c r="X6507" s="139"/>
      <c r="Y6507" s="139"/>
      <c r="Z6507" s="139"/>
    </row>
    <row r="6508" spans="22:26">
      <c r="V6508" s="139"/>
      <c r="W6508" s="139"/>
      <c r="X6508" s="139"/>
      <c r="Y6508" s="139"/>
      <c r="Z6508" s="139"/>
    </row>
    <row r="6509" spans="22:26">
      <c r="V6509" s="139"/>
      <c r="W6509" s="139"/>
      <c r="X6509" s="139"/>
      <c r="Y6509" s="139"/>
      <c r="Z6509" s="139"/>
    </row>
    <row r="6510" spans="22:26">
      <c r="V6510" s="139"/>
      <c r="W6510" s="139"/>
      <c r="X6510" s="139"/>
      <c r="Y6510" s="139"/>
      <c r="Z6510" s="139"/>
    </row>
    <row r="6511" spans="22:26">
      <c r="V6511" s="139"/>
      <c r="W6511" s="139"/>
      <c r="X6511" s="139"/>
      <c r="Y6511" s="139"/>
      <c r="Z6511" s="139"/>
    </row>
    <row r="6512" spans="22:26">
      <c r="V6512" s="139"/>
      <c r="W6512" s="139"/>
      <c r="X6512" s="139"/>
      <c r="Y6512" s="139"/>
      <c r="Z6512" s="139"/>
    </row>
    <row r="6513" spans="22:26">
      <c r="V6513" s="139"/>
      <c r="W6513" s="139"/>
      <c r="X6513" s="139"/>
      <c r="Y6513" s="139"/>
      <c r="Z6513" s="139"/>
    </row>
    <row r="6514" spans="22:26">
      <c r="V6514" s="139"/>
      <c r="W6514" s="139"/>
      <c r="X6514" s="139"/>
      <c r="Y6514" s="139"/>
      <c r="Z6514" s="139"/>
    </row>
    <row r="6515" spans="22:26">
      <c r="V6515" s="139"/>
      <c r="W6515" s="139"/>
      <c r="X6515" s="139"/>
      <c r="Y6515" s="139"/>
      <c r="Z6515" s="139"/>
    </row>
    <row r="6516" spans="22:26">
      <c r="V6516" s="139"/>
      <c r="W6516" s="139"/>
      <c r="X6516" s="139"/>
      <c r="Y6516" s="139"/>
      <c r="Z6516" s="139"/>
    </row>
    <row r="6517" spans="22:26">
      <c r="V6517" s="139"/>
      <c r="W6517" s="139"/>
      <c r="X6517" s="139"/>
      <c r="Y6517" s="139"/>
      <c r="Z6517" s="139"/>
    </row>
    <row r="6518" spans="22:26">
      <c r="V6518" s="139"/>
      <c r="W6518" s="139"/>
      <c r="X6518" s="139"/>
      <c r="Y6518" s="139"/>
      <c r="Z6518" s="139"/>
    </row>
    <row r="6519" spans="22:26">
      <c r="V6519" s="139"/>
      <c r="W6519" s="139"/>
      <c r="X6519" s="139"/>
      <c r="Y6519" s="139"/>
      <c r="Z6519" s="139"/>
    </row>
    <row r="6520" spans="22:26">
      <c r="V6520" s="139"/>
      <c r="W6520" s="139"/>
      <c r="X6520" s="139"/>
      <c r="Y6520" s="139"/>
      <c r="Z6520" s="139"/>
    </row>
    <row r="6521" spans="22:26">
      <c r="V6521" s="139"/>
      <c r="W6521" s="139"/>
      <c r="X6521" s="139"/>
      <c r="Y6521" s="139"/>
      <c r="Z6521" s="139"/>
    </row>
    <row r="6522" spans="22:26">
      <c r="V6522" s="139"/>
      <c r="W6522" s="139"/>
      <c r="X6522" s="139"/>
      <c r="Y6522" s="139"/>
      <c r="Z6522" s="139"/>
    </row>
    <row r="6523" spans="22:26">
      <c r="V6523" s="139"/>
      <c r="W6523" s="139"/>
      <c r="X6523" s="139"/>
      <c r="Y6523" s="139"/>
      <c r="Z6523" s="139"/>
    </row>
    <row r="6524" spans="22:26">
      <c r="V6524" s="139"/>
      <c r="W6524" s="139"/>
      <c r="X6524" s="139"/>
      <c r="Y6524" s="139"/>
      <c r="Z6524" s="139"/>
    </row>
    <row r="6525" spans="22:26">
      <c r="V6525" s="139"/>
      <c r="W6525" s="139"/>
      <c r="X6525" s="139"/>
      <c r="Y6525" s="139"/>
      <c r="Z6525" s="139"/>
    </row>
    <row r="6526" spans="22:26">
      <c r="V6526" s="139"/>
      <c r="W6526" s="139"/>
      <c r="X6526" s="139"/>
      <c r="Y6526" s="139"/>
      <c r="Z6526" s="139"/>
    </row>
    <row r="6527" spans="22:26">
      <c r="V6527" s="139"/>
      <c r="W6527" s="139"/>
      <c r="X6527" s="139"/>
      <c r="Y6527" s="139"/>
      <c r="Z6527" s="139"/>
    </row>
    <row r="6528" spans="22:26">
      <c r="V6528" s="139"/>
      <c r="W6528" s="139"/>
      <c r="X6528" s="139"/>
      <c r="Y6528" s="139"/>
      <c r="Z6528" s="139"/>
    </row>
    <row r="6529" spans="22:26">
      <c r="V6529" s="139"/>
      <c r="W6529" s="139"/>
      <c r="X6529" s="139"/>
      <c r="Y6529" s="139"/>
      <c r="Z6529" s="139"/>
    </row>
    <row r="6530" spans="22:26">
      <c r="V6530" s="139"/>
      <c r="W6530" s="139"/>
      <c r="X6530" s="139"/>
      <c r="Y6530" s="139"/>
      <c r="Z6530" s="139"/>
    </row>
    <row r="6531" spans="22:26">
      <c r="V6531" s="139"/>
      <c r="W6531" s="139"/>
      <c r="X6531" s="139"/>
      <c r="Y6531" s="139"/>
      <c r="Z6531" s="139"/>
    </row>
    <row r="6532" spans="22:26">
      <c r="V6532" s="139"/>
      <c r="W6532" s="139"/>
      <c r="X6532" s="139"/>
      <c r="Y6532" s="139"/>
      <c r="Z6532" s="139"/>
    </row>
    <row r="6533" spans="22:26">
      <c r="V6533" s="139"/>
      <c r="W6533" s="139"/>
      <c r="X6533" s="139"/>
      <c r="Y6533" s="139"/>
      <c r="Z6533" s="139"/>
    </row>
    <row r="6534" spans="22:26">
      <c r="V6534" s="139"/>
      <c r="W6534" s="139"/>
      <c r="X6534" s="139"/>
      <c r="Y6534" s="139"/>
      <c r="Z6534" s="139"/>
    </row>
    <row r="6535" spans="22:26">
      <c r="V6535" s="139"/>
      <c r="W6535" s="139"/>
      <c r="X6535" s="139"/>
      <c r="Y6535" s="139"/>
      <c r="Z6535" s="139"/>
    </row>
    <row r="6536" spans="22:26">
      <c r="V6536" s="139"/>
      <c r="W6536" s="139"/>
      <c r="X6536" s="139"/>
      <c r="Y6536" s="139"/>
      <c r="Z6536" s="139"/>
    </row>
    <row r="6537" spans="22:26">
      <c r="V6537" s="139"/>
      <c r="W6537" s="139"/>
      <c r="X6537" s="139"/>
      <c r="Y6537" s="139"/>
      <c r="Z6537" s="139"/>
    </row>
    <row r="6538" spans="22:26">
      <c r="V6538" s="139"/>
      <c r="W6538" s="139"/>
      <c r="X6538" s="139"/>
      <c r="Y6538" s="139"/>
      <c r="Z6538" s="139"/>
    </row>
    <row r="6539" spans="22:26">
      <c r="V6539" s="139"/>
      <c r="W6539" s="139"/>
      <c r="X6539" s="139"/>
      <c r="Y6539" s="139"/>
      <c r="Z6539" s="139"/>
    </row>
    <row r="6540" spans="22:26">
      <c r="V6540" s="139"/>
      <c r="W6540" s="139"/>
      <c r="X6540" s="139"/>
      <c r="Y6540" s="139"/>
      <c r="Z6540" s="139"/>
    </row>
    <row r="6541" spans="22:26">
      <c r="V6541" s="139"/>
      <c r="W6541" s="139"/>
      <c r="X6541" s="139"/>
      <c r="Y6541" s="139"/>
      <c r="Z6541" s="139"/>
    </row>
    <row r="6542" spans="22:26">
      <c r="V6542" s="139"/>
      <c r="W6542" s="139"/>
      <c r="X6542" s="139"/>
      <c r="Y6542" s="139"/>
      <c r="Z6542" s="139"/>
    </row>
    <row r="6543" spans="22:26">
      <c r="V6543" s="139"/>
      <c r="W6543" s="139"/>
      <c r="X6543" s="139"/>
      <c r="Y6543" s="139"/>
      <c r="Z6543" s="139"/>
    </row>
    <row r="6544" spans="22:26">
      <c r="V6544" s="139"/>
      <c r="W6544" s="139"/>
      <c r="X6544" s="139"/>
      <c r="Y6544" s="139"/>
      <c r="Z6544" s="139"/>
    </row>
    <row r="6545" spans="22:26">
      <c r="V6545" s="139"/>
      <c r="W6545" s="139"/>
      <c r="X6545" s="139"/>
      <c r="Y6545" s="139"/>
      <c r="Z6545" s="139"/>
    </row>
    <row r="6546" spans="22:26">
      <c r="V6546" s="139"/>
      <c r="W6546" s="139"/>
      <c r="X6546" s="139"/>
      <c r="Y6546" s="139"/>
      <c r="Z6546" s="139"/>
    </row>
    <row r="6547" spans="22:26">
      <c r="V6547" s="139"/>
      <c r="W6547" s="139"/>
      <c r="X6547" s="139"/>
      <c r="Y6547" s="139"/>
      <c r="Z6547" s="139"/>
    </row>
    <row r="6548" spans="22:26">
      <c r="V6548" s="139"/>
      <c r="W6548" s="139"/>
      <c r="X6548" s="139"/>
      <c r="Y6548" s="139"/>
      <c r="Z6548" s="139"/>
    </row>
    <row r="6549" spans="22:26">
      <c r="V6549" s="139"/>
      <c r="W6549" s="139"/>
      <c r="X6549" s="139"/>
      <c r="Y6549" s="139"/>
      <c r="Z6549" s="139"/>
    </row>
    <row r="6550" spans="22:26">
      <c r="V6550" s="139"/>
      <c r="W6550" s="139"/>
      <c r="X6550" s="139"/>
      <c r="Y6550" s="139"/>
      <c r="Z6550" s="139"/>
    </row>
    <row r="6551" spans="22:26">
      <c r="V6551" s="139"/>
      <c r="W6551" s="139"/>
      <c r="X6551" s="139"/>
      <c r="Y6551" s="139"/>
      <c r="Z6551" s="139"/>
    </row>
    <row r="6552" spans="22:26">
      <c r="V6552" s="139"/>
      <c r="W6552" s="139"/>
      <c r="X6552" s="139"/>
      <c r="Y6552" s="139"/>
      <c r="Z6552" s="139"/>
    </row>
    <row r="6553" spans="22:26">
      <c r="V6553" s="139"/>
      <c r="W6553" s="139"/>
      <c r="X6553" s="139"/>
      <c r="Y6553" s="139"/>
      <c r="Z6553" s="139"/>
    </row>
    <row r="6554" spans="22:26">
      <c r="V6554" s="139"/>
      <c r="W6554" s="139"/>
      <c r="X6554" s="139"/>
      <c r="Y6554" s="139"/>
      <c r="Z6554" s="139"/>
    </row>
    <row r="6555" spans="22:26">
      <c r="V6555" s="139"/>
      <c r="W6555" s="139"/>
      <c r="X6555" s="139"/>
      <c r="Y6555" s="139"/>
      <c r="Z6555" s="139"/>
    </row>
    <row r="6556" spans="22:26">
      <c r="V6556" s="139"/>
      <c r="W6556" s="139"/>
      <c r="X6556" s="139"/>
      <c r="Y6556" s="139"/>
      <c r="Z6556" s="139"/>
    </row>
    <row r="6557" spans="22:26">
      <c r="V6557" s="139"/>
      <c r="W6557" s="139"/>
      <c r="X6557" s="139"/>
      <c r="Y6557" s="139"/>
      <c r="Z6557" s="139"/>
    </row>
    <row r="6558" spans="22:26">
      <c r="V6558" s="139"/>
      <c r="W6558" s="139"/>
      <c r="X6558" s="139"/>
      <c r="Y6558" s="139"/>
      <c r="Z6558" s="139"/>
    </row>
    <row r="6559" spans="22:26">
      <c r="V6559" s="139"/>
      <c r="W6559" s="139"/>
      <c r="X6559" s="139"/>
      <c r="Y6559" s="139"/>
      <c r="Z6559" s="139"/>
    </row>
    <row r="6560" spans="22:26">
      <c r="V6560" s="139"/>
      <c r="W6560" s="139"/>
      <c r="X6560" s="139"/>
      <c r="Y6560" s="139"/>
      <c r="Z6560" s="139"/>
    </row>
    <row r="6561" spans="22:26">
      <c r="V6561" s="139"/>
      <c r="W6561" s="139"/>
      <c r="X6561" s="139"/>
      <c r="Y6561" s="139"/>
      <c r="Z6561" s="139"/>
    </row>
    <row r="6562" spans="22:26">
      <c r="V6562" s="139"/>
      <c r="W6562" s="139"/>
      <c r="X6562" s="139"/>
      <c r="Y6562" s="139"/>
      <c r="Z6562" s="139"/>
    </row>
    <row r="6563" spans="22:26">
      <c r="V6563" s="139"/>
      <c r="W6563" s="139"/>
      <c r="X6563" s="139"/>
      <c r="Y6563" s="139"/>
      <c r="Z6563" s="139"/>
    </row>
    <row r="6564" spans="22:26">
      <c r="V6564" s="139"/>
      <c r="W6564" s="139"/>
      <c r="X6564" s="139"/>
      <c r="Y6564" s="139"/>
      <c r="Z6564" s="139"/>
    </row>
    <row r="6565" spans="22:26">
      <c r="V6565" s="139"/>
      <c r="W6565" s="139"/>
      <c r="X6565" s="139"/>
      <c r="Y6565" s="139"/>
      <c r="Z6565" s="139"/>
    </row>
    <row r="6566" spans="22:26">
      <c r="V6566" s="139"/>
      <c r="W6566" s="139"/>
      <c r="X6566" s="139"/>
      <c r="Y6566" s="139"/>
      <c r="Z6566" s="139"/>
    </row>
    <row r="6567" spans="22:26">
      <c r="V6567" s="139"/>
      <c r="W6567" s="139"/>
      <c r="X6567" s="139"/>
      <c r="Y6567" s="139"/>
      <c r="Z6567" s="139"/>
    </row>
    <row r="6568" spans="22:26">
      <c r="V6568" s="139"/>
      <c r="W6568" s="139"/>
      <c r="X6568" s="139"/>
      <c r="Y6568" s="139"/>
      <c r="Z6568" s="139"/>
    </row>
    <row r="6569" spans="22:26">
      <c r="V6569" s="139"/>
      <c r="W6569" s="139"/>
      <c r="X6569" s="139"/>
      <c r="Y6569" s="139"/>
      <c r="Z6569" s="139"/>
    </row>
    <row r="6570" spans="22:26">
      <c r="V6570" s="139"/>
      <c r="W6570" s="139"/>
      <c r="X6570" s="139"/>
      <c r="Y6570" s="139"/>
      <c r="Z6570" s="139"/>
    </row>
    <row r="6571" spans="22:26">
      <c r="V6571" s="139"/>
      <c r="W6571" s="139"/>
      <c r="X6571" s="139"/>
      <c r="Y6571" s="139"/>
      <c r="Z6571" s="139"/>
    </row>
    <row r="6572" spans="22:26">
      <c r="V6572" s="139"/>
      <c r="W6572" s="139"/>
      <c r="X6572" s="139"/>
      <c r="Y6572" s="139"/>
      <c r="Z6572" s="139"/>
    </row>
    <row r="6573" spans="22:26">
      <c r="V6573" s="139"/>
      <c r="W6573" s="139"/>
      <c r="X6573" s="139"/>
      <c r="Y6573" s="139"/>
      <c r="Z6573" s="139"/>
    </row>
    <row r="6574" spans="22:26">
      <c r="V6574" s="139"/>
      <c r="W6574" s="139"/>
      <c r="X6574" s="139"/>
      <c r="Y6574" s="139"/>
      <c r="Z6574" s="139"/>
    </row>
    <row r="6575" spans="22:26">
      <c r="V6575" s="139"/>
      <c r="W6575" s="139"/>
      <c r="X6575" s="139"/>
      <c r="Y6575" s="139"/>
      <c r="Z6575" s="139"/>
    </row>
    <row r="6576" spans="22:26">
      <c r="V6576" s="139"/>
      <c r="W6576" s="139"/>
      <c r="X6576" s="139"/>
      <c r="Y6576" s="139"/>
      <c r="Z6576" s="139"/>
    </row>
    <row r="6577" spans="22:26">
      <c r="V6577" s="139"/>
      <c r="W6577" s="139"/>
      <c r="X6577" s="139"/>
      <c r="Y6577" s="139"/>
      <c r="Z6577" s="139"/>
    </row>
    <row r="6578" spans="22:26">
      <c r="V6578" s="139"/>
      <c r="W6578" s="139"/>
      <c r="X6578" s="139"/>
      <c r="Y6578" s="139"/>
      <c r="Z6578" s="139"/>
    </row>
    <row r="6579" spans="22:26">
      <c r="V6579" s="139"/>
      <c r="W6579" s="139"/>
      <c r="X6579" s="139"/>
      <c r="Y6579" s="139"/>
      <c r="Z6579" s="139"/>
    </row>
    <row r="6580" spans="22:26">
      <c r="V6580" s="139"/>
      <c r="W6580" s="139"/>
      <c r="X6580" s="139"/>
      <c r="Y6580" s="139"/>
      <c r="Z6580" s="139"/>
    </row>
    <row r="6581" spans="22:26">
      <c r="V6581" s="139"/>
      <c r="W6581" s="139"/>
      <c r="X6581" s="139"/>
      <c r="Y6581" s="139"/>
      <c r="Z6581" s="139"/>
    </row>
    <row r="6582" spans="22:26">
      <c r="V6582" s="139"/>
      <c r="W6582" s="139"/>
      <c r="X6582" s="139"/>
      <c r="Y6582" s="139"/>
      <c r="Z6582" s="139"/>
    </row>
    <row r="6583" spans="22:26">
      <c r="V6583" s="139"/>
      <c r="W6583" s="139"/>
      <c r="X6583" s="139"/>
      <c r="Y6583" s="139"/>
      <c r="Z6583" s="139"/>
    </row>
    <row r="6584" spans="22:26">
      <c r="V6584" s="139"/>
      <c r="W6584" s="139"/>
      <c r="X6584" s="139"/>
      <c r="Y6584" s="139"/>
      <c r="Z6584" s="139"/>
    </row>
    <row r="6585" spans="22:26">
      <c r="V6585" s="139"/>
      <c r="W6585" s="139"/>
      <c r="X6585" s="139"/>
      <c r="Y6585" s="139"/>
      <c r="Z6585" s="139"/>
    </row>
    <row r="6586" spans="22:26">
      <c r="V6586" s="139"/>
      <c r="W6586" s="139"/>
      <c r="X6586" s="139"/>
      <c r="Y6586" s="139"/>
      <c r="Z6586" s="139"/>
    </row>
    <row r="6587" spans="22:26">
      <c r="V6587" s="139"/>
      <c r="W6587" s="139"/>
      <c r="X6587" s="139"/>
      <c r="Y6587" s="139"/>
      <c r="Z6587" s="139"/>
    </row>
    <row r="6588" spans="22:26">
      <c r="V6588" s="139"/>
      <c r="W6588" s="139"/>
      <c r="X6588" s="139"/>
      <c r="Y6588" s="139"/>
      <c r="Z6588" s="139"/>
    </row>
    <row r="6589" spans="22:26">
      <c r="V6589" s="139"/>
      <c r="W6589" s="139"/>
      <c r="X6589" s="139"/>
      <c r="Y6589" s="139"/>
      <c r="Z6589" s="139"/>
    </row>
    <row r="6590" spans="22:26">
      <c r="V6590" s="139"/>
      <c r="W6590" s="139"/>
      <c r="X6590" s="139"/>
      <c r="Y6590" s="139"/>
      <c r="Z6590" s="139"/>
    </row>
    <row r="6591" spans="22:26">
      <c r="V6591" s="139"/>
      <c r="W6591" s="139"/>
      <c r="X6591" s="139"/>
      <c r="Y6591" s="139"/>
      <c r="Z6591" s="139"/>
    </row>
    <row r="6592" spans="22:26">
      <c r="V6592" s="139"/>
      <c r="W6592" s="139"/>
      <c r="X6592" s="139"/>
      <c r="Y6592" s="139"/>
      <c r="Z6592" s="139"/>
    </row>
    <row r="6593" spans="22:26">
      <c r="V6593" s="139"/>
      <c r="W6593" s="139"/>
      <c r="X6593" s="139"/>
      <c r="Y6593" s="139"/>
      <c r="Z6593" s="139"/>
    </row>
    <row r="6594" spans="22:26">
      <c r="V6594" s="139"/>
      <c r="W6594" s="139"/>
      <c r="X6594" s="139"/>
      <c r="Y6594" s="139"/>
      <c r="Z6594" s="139"/>
    </row>
    <row r="6595" spans="22:26">
      <c r="V6595" s="139"/>
      <c r="W6595" s="139"/>
      <c r="X6595" s="139"/>
      <c r="Y6595" s="139"/>
      <c r="Z6595" s="139"/>
    </row>
    <row r="6596" spans="22:26">
      <c r="V6596" s="139"/>
      <c r="W6596" s="139"/>
      <c r="X6596" s="139"/>
      <c r="Y6596" s="139"/>
      <c r="Z6596" s="139"/>
    </row>
    <row r="6597" spans="22:26">
      <c r="V6597" s="139"/>
      <c r="W6597" s="139"/>
      <c r="X6597" s="139"/>
      <c r="Y6597" s="139"/>
      <c r="Z6597" s="139"/>
    </row>
    <row r="6598" spans="22:26">
      <c r="V6598" s="139"/>
      <c r="W6598" s="139"/>
      <c r="X6598" s="139"/>
      <c r="Y6598" s="139"/>
      <c r="Z6598" s="139"/>
    </row>
    <row r="6599" spans="22:26">
      <c r="V6599" s="139"/>
      <c r="W6599" s="139"/>
      <c r="X6599" s="139"/>
      <c r="Y6599" s="139"/>
      <c r="Z6599" s="139"/>
    </row>
    <row r="6600" spans="22:26">
      <c r="V6600" s="139"/>
      <c r="W6600" s="139"/>
      <c r="X6600" s="139"/>
      <c r="Y6600" s="139"/>
      <c r="Z6600" s="139"/>
    </row>
    <row r="6601" spans="22:26">
      <c r="V6601" s="139"/>
      <c r="W6601" s="139"/>
      <c r="X6601" s="139"/>
      <c r="Y6601" s="139"/>
      <c r="Z6601" s="139"/>
    </row>
    <row r="6602" spans="22:26">
      <c r="V6602" s="139"/>
      <c r="W6602" s="139"/>
      <c r="X6602" s="139"/>
      <c r="Y6602" s="139"/>
      <c r="Z6602" s="139"/>
    </row>
    <row r="6603" spans="22:26">
      <c r="V6603" s="139"/>
      <c r="W6603" s="139"/>
      <c r="X6603" s="139"/>
      <c r="Y6603" s="139"/>
      <c r="Z6603" s="139"/>
    </row>
    <row r="6604" spans="22:26">
      <c r="V6604" s="139"/>
      <c r="W6604" s="139"/>
      <c r="X6604" s="139"/>
      <c r="Y6604" s="139"/>
      <c r="Z6604" s="139"/>
    </row>
    <row r="6605" spans="22:26">
      <c r="V6605" s="139"/>
      <c r="W6605" s="139"/>
      <c r="X6605" s="139"/>
      <c r="Y6605" s="139"/>
      <c r="Z6605" s="139"/>
    </row>
    <row r="6606" spans="22:26">
      <c r="V6606" s="139"/>
      <c r="W6606" s="139"/>
      <c r="X6606" s="139"/>
      <c r="Y6606" s="139"/>
      <c r="Z6606" s="139"/>
    </row>
    <row r="6607" spans="22:26">
      <c r="V6607" s="139"/>
      <c r="W6607" s="139"/>
      <c r="X6607" s="139"/>
      <c r="Y6607" s="139"/>
      <c r="Z6607" s="139"/>
    </row>
    <row r="6608" spans="22:26">
      <c r="V6608" s="139"/>
      <c r="W6608" s="139"/>
      <c r="X6608" s="139"/>
      <c r="Y6608" s="139"/>
      <c r="Z6608" s="139"/>
    </row>
    <row r="6609" spans="22:26">
      <c r="V6609" s="139"/>
      <c r="W6609" s="139"/>
      <c r="X6609" s="139"/>
      <c r="Y6609" s="139"/>
      <c r="Z6609" s="139"/>
    </row>
    <row r="6610" spans="22:26">
      <c r="V6610" s="139"/>
      <c r="W6610" s="139"/>
      <c r="X6610" s="139"/>
      <c r="Y6610" s="139"/>
      <c r="Z6610" s="139"/>
    </row>
    <row r="6611" spans="22:26">
      <c r="V6611" s="139"/>
      <c r="W6611" s="139"/>
      <c r="X6611" s="139"/>
      <c r="Y6611" s="139"/>
      <c r="Z6611" s="139"/>
    </row>
    <row r="6612" spans="22:26">
      <c r="V6612" s="139"/>
      <c r="W6612" s="139"/>
      <c r="X6612" s="139"/>
      <c r="Y6612" s="139"/>
      <c r="Z6612" s="139"/>
    </row>
    <row r="6613" spans="22:26">
      <c r="V6613" s="139"/>
      <c r="W6613" s="139"/>
      <c r="X6613" s="139"/>
      <c r="Y6613" s="139"/>
      <c r="Z6613" s="139"/>
    </row>
    <row r="6614" spans="22:26">
      <c r="V6614" s="139"/>
      <c r="W6614" s="139"/>
      <c r="X6614" s="139"/>
      <c r="Y6614" s="139"/>
      <c r="Z6614" s="139"/>
    </row>
    <row r="6615" spans="22:26">
      <c r="V6615" s="139"/>
      <c r="W6615" s="139"/>
      <c r="X6615" s="139"/>
      <c r="Y6615" s="139"/>
      <c r="Z6615" s="139"/>
    </row>
    <row r="6616" spans="22:26">
      <c r="V6616" s="139"/>
      <c r="W6616" s="139"/>
      <c r="X6616" s="139"/>
      <c r="Y6616" s="139"/>
      <c r="Z6616" s="139"/>
    </row>
    <row r="6617" spans="22:26">
      <c r="V6617" s="139"/>
      <c r="W6617" s="139"/>
      <c r="X6617" s="139"/>
      <c r="Y6617" s="139"/>
      <c r="Z6617" s="139"/>
    </row>
    <row r="6618" spans="22:26">
      <c r="V6618" s="139"/>
      <c r="W6618" s="139"/>
      <c r="X6618" s="139"/>
      <c r="Y6618" s="139"/>
      <c r="Z6618" s="139"/>
    </row>
    <row r="6619" spans="22:26">
      <c r="V6619" s="139"/>
      <c r="W6619" s="139"/>
      <c r="X6619" s="139"/>
      <c r="Y6619" s="139"/>
      <c r="Z6619" s="139"/>
    </row>
    <row r="6620" spans="22:26">
      <c r="V6620" s="139"/>
      <c r="W6620" s="139"/>
      <c r="X6620" s="139"/>
      <c r="Y6620" s="139"/>
      <c r="Z6620" s="139"/>
    </row>
    <row r="6621" spans="22:26">
      <c r="V6621" s="139"/>
      <c r="W6621" s="139"/>
      <c r="X6621" s="139"/>
      <c r="Y6621" s="139"/>
      <c r="Z6621" s="139"/>
    </row>
    <row r="6622" spans="22:26">
      <c r="V6622" s="139"/>
      <c r="W6622" s="139"/>
      <c r="X6622" s="139"/>
      <c r="Y6622" s="139"/>
      <c r="Z6622" s="139"/>
    </row>
    <row r="6623" spans="22:26">
      <c r="V6623" s="139"/>
      <c r="W6623" s="139"/>
      <c r="X6623" s="139"/>
      <c r="Y6623" s="139"/>
      <c r="Z6623" s="139"/>
    </row>
    <row r="6624" spans="22:26">
      <c r="V6624" s="139"/>
      <c r="W6624" s="139"/>
      <c r="X6624" s="139"/>
      <c r="Y6624" s="139"/>
      <c r="Z6624" s="139"/>
    </row>
    <row r="6625" spans="22:26">
      <c r="V6625" s="139"/>
      <c r="W6625" s="139"/>
      <c r="X6625" s="139"/>
      <c r="Y6625" s="139"/>
      <c r="Z6625" s="139"/>
    </row>
    <row r="6626" spans="22:26">
      <c r="V6626" s="139"/>
      <c r="W6626" s="139"/>
      <c r="X6626" s="139"/>
      <c r="Y6626" s="139"/>
      <c r="Z6626" s="139"/>
    </row>
    <row r="6627" spans="22:26">
      <c r="V6627" s="139"/>
      <c r="W6627" s="139"/>
      <c r="X6627" s="139"/>
      <c r="Y6627" s="139"/>
      <c r="Z6627" s="139"/>
    </row>
    <row r="6628" spans="22:26">
      <c r="V6628" s="139"/>
      <c r="W6628" s="139"/>
      <c r="X6628" s="139"/>
      <c r="Y6628" s="139"/>
      <c r="Z6628" s="139"/>
    </row>
    <row r="6629" spans="22:26">
      <c r="V6629" s="139"/>
      <c r="W6629" s="139"/>
      <c r="X6629" s="139"/>
      <c r="Y6629" s="139"/>
      <c r="Z6629" s="139"/>
    </row>
    <row r="6630" spans="22:26">
      <c r="V6630" s="139"/>
      <c r="W6630" s="139"/>
      <c r="X6630" s="139"/>
      <c r="Y6630" s="139"/>
      <c r="Z6630" s="139"/>
    </row>
    <row r="6631" spans="22:26">
      <c r="V6631" s="139"/>
      <c r="W6631" s="139"/>
      <c r="X6631" s="139"/>
      <c r="Y6631" s="139"/>
      <c r="Z6631" s="139"/>
    </row>
    <row r="6632" spans="22:26">
      <c r="V6632" s="139"/>
      <c r="W6632" s="139"/>
      <c r="X6632" s="139"/>
      <c r="Y6632" s="139"/>
      <c r="Z6632" s="139"/>
    </row>
    <row r="6633" spans="22:26">
      <c r="V6633" s="139"/>
      <c r="W6633" s="139"/>
      <c r="X6633" s="139"/>
      <c r="Y6633" s="139"/>
      <c r="Z6633" s="139"/>
    </row>
    <row r="6634" spans="22:26">
      <c r="V6634" s="139"/>
      <c r="W6634" s="139"/>
      <c r="X6634" s="139"/>
      <c r="Y6634" s="139"/>
      <c r="Z6634" s="139"/>
    </row>
    <row r="6635" spans="22:26">
      <c r="V6635" s="139"/>
      <c r="W6635" s="139"/>
      <c r="X6635" s="139"/>
      <c r="Y6635" s="139"/>
      <c r="Z6635" s="139"/>
    </row>
    <row r="6636" spans="22:26">
      <c r="V6636" s="139"/>
      <c r="W6636" s="139"/>
      <c r="X6636" s="139"/>
      <c r="Y6636" s="139"/>
      <c r="Z6636" s="139"/>
    </row>
    <row r="6637" spans="22:26">
      <c r="V6637" s="139"/>
      <c r="W6637" s="139"/>
      <c r="X6637" s="139"/>
      <c r="Y6637" s="139"/>
      <c r="Z6637" s="139"/>
    </row>
    <row r="6638" spans="22:26">
      <c r="V6638" s="139"/>
      <c r="W6638" s="139"/>
      <c r="X6638" s="139"/>
      <c r="Y6638" s="139"/>
      <c r="Z6638" s="139"/>
    </row>
    <row r="6639" spans="22:26">
      <c r="V6639" s="139"/>
      <c r="W6639" s="139"/>
      <c r="X6639" s="139"/>
      <c r="Y6639" s="139"/>
      <c r="Z6639" s="139"/>
    </row>
    <row r="6640" spans="22:26">
      <c r="V6640" s="139"/>
      <c r="W6640" s="139"/>
      <c r="X6640" s="139"/>
      <c r="Y6640" s="139"/>
      <c r="Z6640" s="139"/>
    </row>
    <row r="6641" spans="22:26">
      <c r="V6641" s="139"/>
      <c r="W6641" s="139"/>
      <c r="X6641" s="139"/>
      <c r="Y6641" s="139"/>
      <c r="Z6641" s="139"/>
    </row>
    <row r="6642" spans="22:26">
      <c r="V6642" s="139"/>
      <c r="W6642" s="139"/>
      <c r="X6642" s="139"/>
      <c r="Y6642" s="139"/>
      <c r="Z6642" s="139"/>
    </row>
    <row r="6643" spans="22:26">
      <c r="V6643" s="139"/>
      <c r="W6643" s="139"/>
      <c r="X6643" s="139"/>
      <c r="Y6643" s="139"/>
      <c r="Z6643" s="139"/>
    </row>
    <row r="6644" spans="22:26">
      <c r="V6644" s="139"/>
      <c r="W6644" s="139"/>
      <c r="X6644" s="139"/>
      <c r="Y6644" s="139"/>
      <c r="Z6644" s="139"/>
    </row>
    <row r="6645" spans="22:26">
      <c r="V6645" s="139"/>
      <c r="W6645" s="139"/>
      <c r="X6645" s="139"/>
      <c r="Y6645" s="139"/>
      <c r="Z6645" s="139"/>
    </row>
    <row r="6646" spans="22:26">
      <c r="V6646" s="139"/>
      <c r="W6646" s="139"/>
      <c r="X6646" s="139"/>
      <c r="Y6646" s="139"/>
      <c r="Z6646" s="139"/>
    </row>
    <row r="6647" spans="22:26">
      <c r="V6647" s="139"/>
      <c r="W6647" s="139"/>
      <c r="X6647" s="139"/>
      <c r="Y6647" s="139"/>
      <c r="Z6647" s="139"/>
    </row>
    <row r="6648" spans="22:26">
      <c r="V6648" s="139"/>
      <c r="W6648" s="139"/>
      <c r="X6648" s="139"/>
      <c r="Y6648" s="139"/>
      <c r="Z6648" s="139"/>
    </row>
    <row r="6649" spans="22:26">
      <c r="V6649" s="139"/>
      <c r="W6649" s="139"/>
      <c r="X6649" s="139"/>
      <c r="Y6649" s="139"/>
      <c r="Z6649" s="139"/>
    </row>
    <row r="6650" spans="22:26">
      <c r="V6650" s="139"/>
      <c r="W6650" s="139"/>
      <c r="X6650" s="139"/>
      <c r="Y6650" s="139"/>
      <c r="Z6650" s="139"/>
    </row>
    <row r="6651" spans="22:26">
      <c r="V6651" s="139"/>
      <c r="W6651" s="139"/>
      <c r="X6651" s="139"/>
      <c r="Y6651" s="139"/>
      <c r="Z6651" s="139"/>
    </row>
    <row r="6652" spans="22:26">
      <c r="V6652" s="139"/>
      <c r="W6652" s="139"/>
      <c r="X6652" s="139"/>
      <c r="Y6652" s="139"/>
      <c r="Z6652" s="139"/>
    </row>
    <row r="6653" spans="22:26">
      <c r="V6653" s="139"/>
      <c r="W6653" s="139"/>
      <c r="X6653" s="139"/>
      <c r="Y6653" s="139"/>
      <c r="Z6653" s="139"/>
    </row>
    <row r="6654" spans="22:26">
      <c r="V6654" s="139"/>
      <c r="W6654" s="139"/>
      <c r="X6654" s="139"/>
      <c r="Y6654" s="139"/>
      <c r="Z6654" s="139"/>
    </row>
    <row r="6655" spans="22:26">
      <c r="V6655" s="139"/>
      <c r="W6655" s="139"/>
      <c r="X6655" s="139"/>
      <c r="Y6655" s="139"/>
      <c r="Z6655" s="139"/>
    </row>
    <row r="6656" spans="22:26">
      <c r="V6656" s="139"/>
      <c r="W6656" s="139"/>
      <c r="X6656" s="139"/>
      <c r="Y6656" s="139"/>
      <c r="Z6656" s="139"/>
    </row>
    <row r="6657" spans="22:26">
      <c r="V6657" s="139"/>
      <c r="W6657" s="139"/>
      <c r="X6657" s="139"/>
      <c r="Y6657" s="139"/>
      <c r="Z6657" s="139"/>
    </row>
    <row r="6658" spans="22:26">
      <c r="V6658" s="139"/>
      <c r="W6658" s="139"/>
      <c r="X6658" s="139"/>
      <c r="Y6658" s="139"/>
      <c r="Z6658" s="139"/>
    </row>
    <row r="6659" spans="22:26">
      <c r="V6659" s="139"/>
      <c r="W6659" s="139"/>
      <c r="X6659" s="139"/>
      <c r="Y6659" s="139"/>
      <c r="Z6659" s="139"/>
    </row>
    <row r="6660" spans="22:26">
      <c r="V6660" s="139"/>
      <c r="W6660" s="139"/>
      <c r="X6660" s="139"/>
      <c r="Y6660" s="139"/>
      <c r="Z6660" s="139"/>
    </row>
    <row r="6661" spans="22:26">
      <c r="V6661" s="139"/>
      <c r="W6661" s="139"/>
      <c r="X6661" s="139"/>
      <c r="Y6661" s="139"/>
      <c r="Z6661" s="139"/>
    </row>
    <row r="6662" spans="22:26">
      <c r="V6662" s="139"/>
      <c r="W6662" s="139"/>
      <c r="X6662" s="139"/>
      <c r="Y6662" s="139"/>
      <c r="Z6662" s="139"/>
    </row>
    <row r="6663" spans="22:26">
      <c r="V6663" s="139"/>
      <c r="W6663" s="139"/>
      <c r="X6663" s="139"/>
      <c r="Y6663" s="139"/>
      <c r="Z6663" s="139"/>
    </row>
    <row r="6664" spans="22:26">
      <c r="V6664" s="139"/>
      <c r="W6664" s="139"/>
      <c r="X6664" s="139"/>
      <c r="Y6664" s="139"/>
      <c r="Z6664" s="139"/>
    </row>
    <row r="6665" spans="22:26">
      <c r="V6665" s="139"/>
      <c r="W6665" s="139"/>
      <c r="X6665" s="139"/>
      <c r="Y6665" s="139"/>
      <c r="Z6665" s="139"/>
    </row>
    <row r="6666" spans="22:26">
      <c r="V6666" s="139"/>
      <c r="W6666" s="139"/>
      <c r="X6666" s="139"/>
      <c r="Y6666" s="139"/>
      <c r="Z6666" s="139"/>
    </row>
    <row r="6667" spans="22:26">
      <c r="V6667" s="139"/>
      <c r="W6667" s="139"/>
      <c r="X6667" s="139"/>
      <c r="Y6667" s="139"/>
      <c r="Z6667" s="139"/>
    </row>
    <row r="6668" spans="22:26">
      <c r="V6668" s="139"/>
      <c r="W6668" s="139"/>
      <c r="X6668" s="139"/>
      <c r="Y6668" s="139"/>
      <c r="Z6668" s="139"/>
    </row>
    <row r="6669" spans="22:26">
      <c r="V6669" s="139"/>
      <c r="W6669" s="139"/>
      <c r="X6669" s="139"/>
      <c r="Y6669" s="139"/>
      <c r="Z6669" s="139"/>
    </row>
    <row r="6670" spans="22:26">
      <c r="V6670" s="139"/>
      <c r="W6670" s="139"/>
      <c r="X6670" s="139"/>
      <c r="Y6670" s="139"/>
      <c r="Z6670" s="139"/>
    </row>
    <row r="6671" spans="22:26">
      <c r="V6671" s="139"/>
      <c r="W6671" s="139"/>
      <c r="X6671" s="139"/>
      <c r="Y6671" s="139"/>
      <c r="Z6671" s="139"/>
    </row>
    <row r="6672" spans="22:26">
      <c r="V6672" s="139"/>
      <c r="W6672" s="139"/>
      <c r="X6672" s="139"/>
      <c r="Y6672" s="139"/>
      <c r="Z6672" s="139"/>
    </row>
    <row r="6673" spans="22:26">
      <c r="V6673" s="139"/>
      <c r="W6673" s="139"/>
      <c r="X6673" s="139"/>
      <c r="Y6673" s="139"/>
      <c r="Z6673" s="139"/>
    </row>
    <row r="6674" spans="22:26">
      <c r="V6674" s="139"/>
      <c r="W6674" s="139"/>
      <c r="X6674" s="139"/>
      <c r="Y6674" s="139"/>
      <c r="Z6674" s="139"/>
    </row>
    <row r="6675" spans="22:26">
      <c r="V6675" s="139"/>
      <c r="W6675" s="139"/>
      <c r="X6675" s="139"/>
      <c r="Y6675" s="139"/>
      <c r="Z6675" s="139"/>
    </row>
    <row r="6676" spans="22:26">
      <c r="V6676" s="139"/>
      <c r="W6676" s="139"/>
      <c r="X6676" s="139"/>
      <c r="Y6676" s="139"/>
      <c r="Z6676" s="139"/>
    </row>
    <row r="6677" spans="22:26">
      <c r="V6677" s="139"/>
      <c r="W6677" s="139"/>
      <c r="X6677" s="139"/>
      <c r="Y6677" s="139"/>
      <c r="Z6677" s="139"/>
    </row>
    <row r="6678" spans="22:26">
      <c r="V6678" s="139"/>
      <c r="W6678" s="139"/>
      <c r="X6678" s="139"/>
      <c r="Y6678" s="139"/>
      <c r="Z6678" s="139"/>
    </row>
    <row r="6679" spans="22:26">
      <c r="V6679" s="139"/>
      <c r="W6679" s="139"/>
      <c r="X6679" s="139"/>
      <c r="Y6679" s="139"/>
      <c r="Z6679" s="139"/>
    </row>
    <row r="6680" spans="22:26">
      <c r="V6680" s="139"/>
      <c r="W6680" s="139"/>
      <c r="X6680" s="139"/>
      <c r="Y6680" s="139"/>
      <c r="Z6680" s="139"/>
    </row>
    <row r="6681" spans="22:26">
      <c r="V6681" s="139"/>
      <c r="W6681" s="139"/>
      <c r="X6681" s="139"/>
      <c r="Y6681" s="139"/>
      <c r="Z6681" s="139"/>
    </row>
    <row r="6682" spans="22:26">
      <c r="V6682" s="139"/>
      <c r="W6682" s="139"/>
      <c r="X6682" s="139"/>
      <c r="Y6682" s="139"/>
      <c r="Z6682" s="139"/>
    </row>
    <row r="6683" spans="22:26">
      <c r="V6683" s="139"/>
      <c r="W6683" s="139"/>
      <c r="X6683" s="139"/>
      <c r="Y6683" s="139"/>
      <c r="Z6683" s="139"/>
    </row>
    <row r="6684" spans="22:26">
      <c r="V6684" s="139"/>
      <c r="W6684" s="139"/>
      <c r="X6684" s="139"/>
      <c r="Y6684" s="139"/>
      <c r="Z6684" s="139"/>
    </row>
    <row r="6685" spans="22:26">
      <c r="V6685" s="139"/>
      <c r="W6685" s="139"/>
      <c r="X6685" s="139"/>
      <c r="Y6685" s="139"/>
      <c r="Z6685" s="139"/>
    </row>
    <row r="6686" spans="22:26">
      <c r="V6686" s="139"/>
      <c r="W6686" s="139"/>
      <c r="X6686" s="139"/>
      <c r="Y6686" s="139"/>
      <c r="Z6686" s="139"/>
    </row>
    <row r="6687" spans="22:26">
      <c r="V6687" s="139"/>
      <c r="W6687" s="139"/>
      <c r="X6687" s="139"/>
      <c r="Y6687" s="139"/>
      <c r="Z6687" s="139"/>
    </row>
    <row r="6688" spans="22:26">
      <c r="V6688" s="139"/>
      <c r="W6688" s="139"/>
      <c r="X6688" s="139"/>
      <c r="Y6688" s="139"/>
      <c r="Z6688" s="139"/>
    </row>
    <row r="6689" spans="22:26">
      <c r="V6689" s="139"/>
      <c r="W6689" s="139"/>
      <c r="X6689" s="139"/>
      <c r="Y6689" s="139"/>
      <c r="Z6689" s="139"/>
    </row>
    <row r="6690" spans="22:26">
      <c r="V6690" s="139"/>
      <c r="W6690" s="139"/>
      <c r="X6690" s="139"/>
      <c r="Y6690" s="139"/>
      <c r="Z6690" s="139"/>
    </row>
    <row r="6691" spans="22:26">
      <c r="V6691" s="139"/>
      <c r="W6691" s="139"/>
      <c r="X6691" s="139"/>
      <c r="Y6691" s="139"/>
      <c r="Z6691" s="139"/>
    </row>
    <row r="6692" spans="22:26">
      <c r="V6692" s="139"/>
      <c r="W6692" s="139"/>
      <c r="X6692" s="139"/>
      <c r="Y6692" s="139"/>
      <c r="Z6692" s="139"/>
    </row>
    <row r="6693" spans="22:26">
      <c r="V6693" s="139"/>
      <c r="W6693" s="139"/>
      <c r="X6693" s="139"/>
      <c r="Y6693" s="139"/>
      <c r="Z6693" s="139"/>
    </row>
    <row r="6694" spans="22:26">
      <c r="V6694" s="139"/>
      <c r="W6694" s="139"/>
      <c r="X6694" s="139"/>
      <c r="Y6694" s="139"/>
      <c r="Z6694" s="139"/>
    </row>
    <row r="6695" spans="22:26">
      <c r="V6695" s="139"/>
      <c r="W6695" s="139"/>
      <c r="X6695" s="139"/>
      <c r="Y6695" s="139"/>
      <c r="Z6695" s="139"/>
    </row>
    <row r="6696" spans="22:26">
      <c r="V6696" s="139"/>
      <c r="W6696" s="139"/>
      <c r="X6696" s="139"/>
      <c r="Y6696" s="139"/>
      <c r="Z6696" s="139"/>
    </row>
    <row r="6697" spans="22:26">
      <c r="V6697" s="139"/>
      <c r="W6697" s="139"/>
      <c r="X6697" s="139"/>
      <c r="Y6697" s="139"/>
      <c r="Z6697" s="139"/>
    </row>
    <row r="6698" spans="22:26">
      <c r="V6698" s="139"/>
      <c r="W6698" s="139"/>
      <c r="X6698" s="139"/>
      <c r="Y6698" s="139"/>
      <c r="Z6698" s="139"/>
    </row>
    <row r="6699" spans="22:26">
      <c r="V6699" s="139"/>
      <c r="W6699" s="139"/>
      <c r="X6699" s="139"/>
      <c r="Y6699" s="139"/>
      <c r="Z6699" s="139"/>
    </row>
    <row r="6700" spans="22:26">
      <c r="V6700" s="139"/>
      <c r="W6700" s="139"/>
      <c r="X6700" s="139"/>
      <c r="Y6700" s="139"/>
      <c r="Z6700" s="139"/>
    </row>
    <row r="6701" spans="22:26">
      <c r="V6701" s="139"/>
      <c r="W6701" s="139"/>
      <c r="X6701" s="139"/>
      <c r="Y6701" s="139"/>
      <c r="Z6701" s="139"/>
    </row>
    <row r="6702" spans="22:26">
      <c r="V6702" s="139"/>
      <c r="W6702" s="139"/>
      <c r="X6702" s="139"/>
      <c r="Y6702" s="139"/>
      <c r="Z6702" s="139"/>
    </row>
    <row r="6703" spans="22:26">
      <c r="V6703" s="139"/>
      <c r="W6703" s="139"/>
      <c r="X6703" s="139"/>
      <c r="Y6703" s="139"/>
      <c r="Z6703" s="139"/>
    </row>
    <row r="6704" spans="22:26">
      <c r="V6704" s="139"/>
      <c r="W6704" s="139"/>
      <c r="X6704" s="139"/>
      <c r="Y6704" s="139"/>
      <c r="Z6704" s="139"/>
    </row>
    <row r="6705" spans="22:26">
      <c r="V6705" s="139"/>
      <c r="W6705" s="139"/>
      <c r="X6705" s="139"/>
      <c r="Y6705" s="139"/>
      <c r="Z6705" s="139"/>
    </row>
    <row r="6706" spans="22:26">
      <c r="V6706" s="139"/>
      <c r="W6706" s="139"/>
      <c r="X6706" s="139"/>
      <c r="Y6706" s="139"/>
      <c r="Z6706" s="139"/>
    </row>
    <row r="6707" spans="22:26">
      <c r="V6707" s="139"/>
      <c r="W6707" s="139"/>
      <c r="X6707" s="139"/>
      <c r="Y6707" s="139"/>
      <c r="Z6707" s="139"/>
    </row>
    <row r="6708" spans="22:26">
      <c r="V6708" s="139"/>
      <c r="W6708" s="139"/>
      <c r="X6708" s="139"/>
      <c r="Y6708" s="139"/>
      <c r="Z6708" s="139"/>
    </row>
    <row r="6709" spans="22:26">
      <c r="V6709" s="139"/>
      <c r="W6709" s="139"/>
      <c r="X6709" s="139"/>
      <c r="Y6709" s="139"/>
      <c r="Z6709" s="139"/>
    </row>
    <row r="6710" spans="22:26">
      <c r="V6710" s="139"/>
      <c r="W6710" s="139"/>
      <c r="X6710" s="139"/>
      <c r="Y6710" s="139"/>
      <c r="Z6710" s="139"/>
    </row>
    <row r="6711" spans="22:26">
      <c r="V6711" s="139"/>
      <c r="W6711" s="139"/>
      <c r="X6711" s="139"/>
      <c r="Y6711" s="139"/>
      <c r="Z6711" s="139"/>
    </row>
    <row r="6712" spans="22:26">
      <c r="V6712" s="139"/>
      <c r="W6712" s="139"/>
      <c r="X6712" s="139"/>
      <c r="Y6712" s="139"/>
      <c r="Z6712" s="139"/>
    </row>
    <row r="6713" spans="22:26">
      <c r="V6713" s="139"/>
      <c r="W6713" s="139"/>
      <c r="X6713" s="139"/>
      <c r="Y6713" s="139"/>
      <c r="Z6713" s="139"/>
    </row>
    <row r="6714" spans="22:26">
      <c r="V6714" s="139"/>
      <c r="W6714" s="139"/>
      <c r="X6714" s="139"/>
      <c r="Y6714" s="139"/>
      <c r="Z6714" s="139"/>
    </row>
    <row r="6715" spans="22:26">
      <c r="V6715" s="139"/>
      <c r="W6715" s="139"/>
      <c r="X6715" s="139"/>
      <c r="Y6715" s="139"/>
      <c r="Z6715" s="139"/>
    </row>
    <row r="6716" spans="22:26">
      <c r="V6716" s="139"/>
      <c r="W6716" s="139"/>
      <c r="X6716" s="139"/>
      <c r="Y6716" s="139"/>
      <c r="Z6716" s="139"/>
    </row>
    <row r="6717" spans="22:26">
      <c r="V6717" s="139"/>
      <c r="W6717" s="139"/>
      <c r="X6717" s="139"/>
      <c r="Y6717" s="139"/>
      <c r="Z6717" s="139"/>
    </row>
    <row r="6718" spans="22:26">
      <c r="V6718" s="139"/>
      <c r="W6718" s="139"/>
      <c r="X6718" s="139"/>
      <c r="Y6718" s="139"/>
      <c r="Z6718" s="139"/>
    </row>
    <row r="6719" spans="22:26">
      <c r="V6719" s="139"/>
      <c r="W6719" s="139"/>
      <c r="X6719" s="139"/>
      <c r="Y6719" s="139"/>
      <c r="Z6719" s="139"/>
    </row>
    <row r="6720" spans="22:26">
      <c r="V6720" s="139"/>
      <c r="W6720" s="139"/>
      <c r="X6720" s="139"/>
      <c r="Y6720" s="139"/>
      <c r="Z6720" s="139"/>
    </row>
    <row r="6721" spans="22:26">
      <c r="V6721" s="139"/>
      <c r="W6721" s="139"/>
      <c r="X6721" s="139"/>
      <c r="Y6721" s="139"/>
      <c r="Z6721" s="139"/>
    </row>
    <row r="6722" spans="22:26">
      <c r="V6722" s="139"/>
      <c r="W6722" s="139"/>
      <c r="X6722" s="139"/>
      <c r="Y6722" s="139"/>
      <c r="Z6722" s="139"/>
    </row>
    <row r="6723" spans="22:26">
      <c r="V6723" s="139"/>
      <c r="W6723" s="139"/>
      <c r="X6723" s="139"/>
      <c r="Y6723" s="139"/>
      <c r="Z6723" s="139"/>
    </row>
    <row r="6724" spans="22:26">
      <c r="V6724" s="139"/>
      <c r="W6724" s="139"/>
      <c r="X6724" s="139"/>
      <c r="Y6724" s="139"/>
      <c r="Z6724" s="139"/>
    </row>
    <row r="6725" spans="22:26">
      <c r="V6725" s="139"/>
      <c r="W6725" s="139"/>
      <c r="X6725" s="139"/>
      <c r="Y6725" s="139"/>
      <c r="Z6725" s="139"/>
    </row>
    <row r="6726" spans="22:26">
      <c r="V6726" s="139"/>
      <c r="W6726" s="139"/>
      <c r="X6726" s="139"/>
      <c r="Y6726" s="139"/>
      <c r="Z6726" s="139"/>
    </row>
    <row r="6727" spans="22:26">
      <c r="V6727" s="139"/>
      <c r="W6727" s="139"/>
      <c r="X6727" s="139"/>
      <c r="Y6727" s="139"/>
      <c r="Z6727" s="139"/>
    </row>
    <row r="6728" spans="22:26">
      <c r="V6728" s="139"/>
      <c r="W6728" s="139"/>
      <c r="X6728" s="139"/>
      <c r="Y6728" s="139"/>
      <c r="Z6728" s="139"/>
    </row>
    <row r="6729" spans="22:26">
      <c r="V6729" s="139"/>
      <c r="W6729" s="139"/>
      <c r="X6729" s="139"/>
      <c r="Y6729" s="139"/>
      <c r="Z6729" s="139"/>
    </row>
    <row r="6730" spans="22:26">
      <c r="V6730" s="139"/>
      <c r="W6730" s="139"/>
      <c r="X6730" s="139"/>
      <c r="Y6730" s="139"/>
      <c r="Z6730" s="139"/>
    </row>
    <row r="6731" spans="22:26">
      <c r="V6731" s="139"/>
      <c r="W6731" s="139"/>
      <c r="X6731" s="139"/>
      <c r="Y6731" s="139"/>
      <c r="Z6731" s="139"/>
    </row>
    <row r="6732" spans="22:26">
      <c r="V6732" s="139"/>
      <c r="W6732" s="139"/>
      <c r="X6732" s="139"/>
      <c r="Y6732" s="139"/>
      <c r="Z6732" s="139"/>
    </row>
    <row r="6733" spans="22:26">
      <c r="V6733" s="139"/>
      <c r="W6733" s="139"/>
      <c r="X6733" s="139"/>
      <c r="Y6733" s="139"/>
      <c r="Z6733" s="139"/>
    </row>
    <row r="6734" spans="22:26">
      <c r="V6734" s="139"/>
      <c r="W6734" s="139"/>
      <c r="X6734" s="139"/>
      <c r="Y6734" s="139"/>
      <c r="Z6734" s="139"/>
    </row>
    <row r="6735" spans="22:26">
      <c r="V6735" s="139"/>
      <c r="W6735" s="139"/>
      <c r="X6735" s="139"/>
      <c r="Y6735" s="139"/>
      <c r="Z6735" s="139"/>
    </row>
    <row r="6736" spans="22:26">
      <c r="V6736" s="139"/>
      <c r="W6736" s="139"/>
      <c r="X6736" s="139"/>
      <c r="Y6736" s="139"/>
      <c r="Z6736" s="139"/>
    </row>
    <row r="6737" spans="22:26">
      <c r="V6737" s="139"/>
      <c r="W6737" s="139"/>
      <c r="X6737" s="139"/>
      <c r="Y6737" s="139"/>
      <c r="Z6737" s="139"/>
    </row>
    <row r="6738" spans="22:26">
      <c r="V6738" s="139"/>
      <c r="W6738" s="139"/>
      <c r="X6738" s="139"/>
      <c r="Y6738" s="139"/>
      <c r="Z6738" s="139"/>
    </row>
    <row r="6739" spans="22:26">
      <c r="V6739" s="139"/>
      <c r="W6739" s="139"/>
      <c r="X6739" s="139"/>
      <c r="Y6739" s="139"/>
      <c r="Z6739" s="139"/>
    </row>
    <row r="6740" spans="22:26">
      <c r="V6740" s="139"/>
      <c r="W6740" s="139"/>
      <c r="X6740" s="139"/>
      <c r="Y6740" s="139"/>
      <c r="Z6740" s="139"/>
    </row>
    <row r="6741" spans="22:26">
      <c r="V6741" s="139"/>
      <c r="W6741" s="139"/>
      <c r="X6741" s="139"/>
      <c r="Y6741" s="139"/>
      <c r="Z6741" s="139"/>
    </row>
    <row r="6742" spans="22:26">
      <c r="V6742" s="139"/>
      <c r="W6742" s="139"/>
      <c r="X6742" s="139"/>
      <c r="Y6742" s="139"/>
      <c r="Z6742" s="139"/>
    </row>
    <row r="6743" spans="22:26">
      <c r="V6743" s="139"/>
      <c r="W6743" s="139"/>
      <c r="X6743" s="139"/>
      <c r="Y6743" s="139"/>
      <c r="Z6743" s="139"/>
    </row>
    <row r="6744" spans="22:26">
      <c r="V6744" s="139"/>
      <c r="W6744" s="139"/>
      <c r="X6744" s="139"/>
      <c r="Y6744" s="139"/>
      <c r="Z6744" s="139"/>
    </row>
    <row r="6745" spans="22:26">
      <c r="V6745" s="139"/>
      <c r="W6745" s="139"/>
      <c r="X6745" s="139"/>
      <c r="Y6745" s="139"/>
      <c r="Z6745" s="139"/>
    </row>
    <row r="6746" spans="22:26">
      <c r="V6746" s="139"/>
      <c r="W6746" s="139"/>
      <c r="X6746" s="139"/>
      <c r="Y6746" s="139"/>
      <c r="Z6746" s="139"/>
    </row>
    <row r="6747" spans="22:26">
      <c r="V6747" s="139"/>
      <c r="W6747" s="139"/>
      <c r="X6747" s="139"/>
      <c r="Y6747" s="139"/>
      <c r="Z6747" s="139"/>
    </row>
    <row r="6748" spans="22:26">
      <c r="V6748" s="139"/>
      <c r="W6748" s="139"/>
      <c r="X6748" s="139"/>
      <c r="Y6748" s="139"/>
      <c r="Z6748" s="139"/>
    </row>
    <row r="6749" spans="22:26">
      <c r="V6749" s="139"/>
      <c r="W6749" s="139"/>
      <c r="X6749" s="139"/>
      <c r="Y6749" s="139"/>
      <c r="Z6749" s="139"/>
    </row>
    <row r="6750" spans="22:26">
      <c r="V6750" s="139"/>
      <c r="W6750" s="139"/>
      <c r="X6750" s="139"/>
      <c r="Y6750" s="139"/>
      <c r="Z6750" s="139"/>
    </row>
    <row r="6751" spans="22:26">
      <c r="V6751" s="139"/>
      <c r="W6751" s="139"/>
      <c r="X6751" s="139"/>
      <c r="Y6751" s="139"/>
      <c r="Z6751" s="139"/>
    </row>
    <row r="6752" spans="22:26">
      <c r="V6752" s="139"/>
      <c r="W6752" s="139"/>
      <c r="X6752" s="139"/>
      <c r="Y6752" s="139"/>
      <c r="Z6752" s="139"/>
    </row>
    <row r="6753" spans="22:26">
      <c r="V6753" s="139"/>
      <c r="W6753" s="139"/>
      <c r="X6753" s="139"/>
      <c r="Y6753" s="139"/>
      <c r="Z6753" s="139"/>
    </row>
    <row r="6754" spans="22:26">
      <c r="V6754" s="139"/>
      <c r="W6754" s="139"/>
      <c r="X6754" s="139"/>
      <c r="Y6754" s="139"/>
      <c r="Z6754" s="139"/>
    </row>
    <row r="6755" spans="22:26">
      <c r="V6755" s="139"/>
      <c r="W6755" s="139"/>
      <c r="X6755" s="139"/>
      <c r="Y6755" s="139"/>
      <c r="Z6755" s="139"/>
    </row>
    <row r="6756" spans="22:26">
      <c r="V6756" s="139"/>
      <c r="W6756" s="139"/>
      <c r="X6756" s="139"/>
      <c r="Y6756" s="139"/>
      <c r="Z6756" s="139"/>
    </row>
    <row r="6757" spans="22:26">
      <c r="V6757" s="139"/>
      <c r="W6757" s="139"/>
      <c r="X6757" s="139"/>
      <c r="Y6757" s="139"/>
      <c r="Z6757" s="139"/>
    </row>
    <row r="6758" spans="22:26">
      <c r="V6758" s="139"/>
      <c r="W6758" s="139"/>
      <c r="X6758" s="139"/>
      <c r="Y6758" s="139"/>
      <c r="Z6758" s="139"/>
    </row>
    <row r="6759" spans="22:26">
      <c r="V6759" s="139"/>
      <c r="W6759" s="139"/>
      <c r="X6759" s="139"/>
      <c r="Y6759" s="139"/>
      <c r="Z6759" s="139"/>
    </row>
    <row r="6760" spans="22:26">
      <c r="V6760" s="139"/>
      <c r="W6760" s="139"/>
      <c r="X6760" s="139"/>
      <c r="Y6760" s="139"/>
      <c r="Z6760" s="139"/>
    </row>
    <row r="6761" spans="22:26">
      <c r="V6761" s="139"/>
      <c r="W6761" s="139"/>
      <c r="X6761" s="139"/>
      <c r="Y6761" s="139"/>
      <c r="Z6761" s="139"/>
    </row>
    <row r="6762" spans="22:26">
      <c r="V6762" s="139"/>
      <c r="W6762" s="139"/>
      <c r="X6762" s="139"/>
      <c r="Y6762" s="139"/>
      <c r="Z6762" s="139"/>
    </row>
    <row r="6763" spans="22:26">
      <c r="V6763" s="139"/>
      <c r="W6763" s="139"/>
      <c r="X6763" s="139"/>
      <c r="Y6763" s="139"/>
      <c r="Z6763" s="139"/>
    </row>
    <row r="6764" spans="22:26">
      <c r="V6764" s="139"/>
      <c r="W6764" s="139"/>
      <c r="X6764" s="139"/>
      <c r="Y6764" s="139"/>
      <c r="Z6764" s="139"/>
    </row>
    <row r="6765" spans="22:26">
      <c r="V6765" s="139"/>
      <c r="W6765" s="139"/>
      <c r="X6765" s="139"/>
      <c r="Y6765" s="139"/>
      <c r="Z6765" s="139"/>
    </row>
    <row r="6766" spans="22:26">
      <c r="V6766" s="139"/>
      <c r="W6766" s="139"/>
      <c r="X6766" s="139"/>
      <c r="Y6766" s="139"/>
      <c r="Z6766" s="139"/>
    </row>
    <row r="6767" spans="22:26">
      <c r="V6767" s="139"/>
      <c r="W6767" s="139"/>
      <c r="X6767" s="139"/>
      <c r="Y6767" s="139"/>
      <c r="Z6767" s="139"/>
    </row>
    <row r="6768" spans="22:26">
      <c r="V6768" s="139"/>
      <c r="W6768" s="139"/>
      <c r="X6768" s="139"/>
      <c r="Y6768" s="139"/>
      <c r="Z6768" s="139"/>
    </row>
    <row r="6769" spans="22:26">
      <c r="V6769" s="139"/>
      <c r="W6769" s="139"/>
      <c r="X6769" s="139"/>
      <c r="Y6769" s="139"/>
      <c r="Z6769" s="139"/>
    </row>
    <row r="6770" spans="22:26">
      <c r="V6770" s="139"/>
      <c r="W6770" s="139"/>
      <c r="X6770" s="139"/>
      <c r="Y6770" s="139"/>
      <c r="Z6770" s="139"/>
    </row>
    <row r="6771" spans="22:26">
      <c r="V6771" s="139"/>
      <c r="W6771" s="139"/>
      <c r="X6771" s="139"/>
      <c r="Y6771" s="139"/>
      <c r="Z6771" s="139"/>
    </row>
    <row r="6772" spans="22:26">
      <c r="V6772" s="139"/>
      <c r="W6772" s="139"/>
      <c r="X6772" s="139"/>
      <c r="Y6772" s="139"/>
      <c r="Z6772" s="139"/>
    </row>
    <row r="6773" spans="22:26">
      <c r="V6773" s="139"/>
      <c r="W6773" s="139"/>
      <c r="X6773" s="139"/>
      <c r="Y6773" s="139"/>
      <c r="Z6773" s="139"/>
    </row>
    <row r="6774" spans="22:26">
      <c r="V6774" s="139"/>
      <c r="W6774" s="139"/>
      <c r="X6774" s="139"/>
      <c r="Y6774" s="139"/>
      <c r="Z6774" s="139"/>
    </row>
    <row r="6775" spans="22:26">
      <c r="V6775" s="139"/>
      <c r="W6775" s="139"/>
      <c r="X6775" s="139"/>
      <c r="Y6775" s="139"/>
      <c r="Z6775" s="139"/>
    </row>
    <row r="6776" spans="22:26">
      <c r="V6776" s="139"/>
      <c r="W6776" s="139"/>
      <c r="X6776" s="139"/>
      <c r="Y6776" s="139"/>
      <c r="Z6776" s="139"/>
    </row>
    <row r="6777" spans="22:26">
      <c r="V6777" s="139"/>
      <c r="W6777" s="139"/>
      <c r="X6777" s="139"/>
      <c r="Y6777" s="139"/>
      <c r="Z6777" s="139"/>
    </row>
    <row r="6778" spans="22:26">
      <c r="V6778" s="139"/>
      <c r="W6778" s="139"/>
      <c r="X6778" s="139"/>
      <c r="Y6778" s="139"/>
      <c r="Z6778" s="139"/>
    </row>
    <row r="6779" spans="22:26">
      <c r="V6779" s="139"/>
      <c r="W6779" s="139"/>
      <c r="X6779" s="139"/>
      <c r="Y6779" s="139"/>
      <c r="Z6779" s="139"/>
    </row>
    <row r="6780" spans="22:26">
      <c r="V6780" s="139"/>
      <c r="W6780" s="139"/>
      <c r="X6780" s="139"/>
      <c r="Y6780" s="139"/>
      <c r="Z6780" s="139"/>
    </row>
    <row r="6781" spans="22:26">
      <c r="V6781" s="139"/>
      <c r="W6781" s="139"/>
      <c r="X6781" s="139"/>
      <c r="Y6781" s="139"/>
      <c r="Z6781" s="139"/>
    </row>
    <row r="6782" spans="22:26">
      <c r="V6782" s="139"/>
      <c r="W6782" s="139"/>
      <c r="X6782" s="139"/>
      <c r="Y6782" s="139"/>
      <c r="Z6782" s="139"/>
    </row>
    <row r="6783" spans="22:26">
      <c r="V6783" s="139"/>
      <c r="W6783" s="139"/>
      <c r="X6783" s="139"/>
      <c r="Y6783" s="139"/>
      <c r="Z6783" s="139"/>
    </row>
    <row r="6784" spans="22:26">
      <c r="V6784" s="139"/>
      <c r="W6784" s="139"/>
      <c r="X6784" s="139"/>
      <c r="Y6784" s="139"/>
      <c r="Z6784" s="139"/>
    </row>
    <row r="6785" spans="22:26">
      <c r="V6785" s="139"/>
      <c r="W6785" s="139"/>
      <c r="X6785" s="139"/>
      <c r="Y6785" s="139"/>
      <c r="Z6785" s="139"/>
    </row>
    <row r="6786" spans="22:26">
      <c r="V6786" s="139"/>
      <c r="W6786" s="139"/>
      <c r="X6786" s="139"/>
      <c r="Y6786" s="139"/>
      <c r="Z6786" s="139"/>
    </row>
    <row r="6787" spans="22:26">
      <c r="V6787" s="139"/>
      <c r="W6787" s="139"/>
      <c r="X6787" s="139"/>
      <c r="Y6787" s="139"/>
      <c r="Z6787" s="139"/>
    </row>
    <row r="6788" spans="22:26">
      <c r="V6788" s="139"/>
      <c r="W6788" s="139"/>
      <c r="X6788" s="139"/>
      <c r="Y6788" s="139"/>
      <c r="Z6788" s="139"/>
    </row>
    <row r="6789" spans="22:26">
      <c r="V6789" s="139"/>
      <c r="W6789" s="139"/>
      <c r="X6789" s="139"/>
      <c r="Y6789" s="139"/>
      <c r="Z6789" s="139"/>
    </row>
    <row r="6790" spans="22:26">
      <c r="V6790" s="139"/>
      <c r="W6790" s="139"/>
      <c r="X6790" s="139"/>
      <c r="Y6790" s="139"/>
      <c r="Z6790" s="139"/>
    </row>
    <row r="6791" spans="22:26">
      <c r="V6791" s="139"/>
      <c r="W6791" s="139"/>
      <c r="X6791" s="139"/>
      <c r="Y6791" s="139"/>
      <c r="Z6791" s="139"/>
    </row>
    <row r="6792" spans="22:26">
      <c r="V6792" s="139"/>
      <c r="W6792" s="139"/>
      <c r="X6792" s="139"/>
      <c r="Y6792" s="139"/>
      <c r="Z6792" s="139"/>
    </row>
    <row r="6793" spans="22:26">
      <c r="V6793" s="139"/>
      <c r="W6793" s="139"/>
      <c r="X6793" s="139"/>
      <c r="Y6793" s="139"/>
      <c r="Z6793" s="139"/>
    </row>
    <row r="6794" spans="22:26">
      <c r="V6794" s="139"/>
      <c r="W6794" s="139"/>
      <c r="X6794" s="139"/>
      <c r="Y6794" s="139"/>
      <c r="Z6794" s="139"/>
    </row>
    <row r="6795" spans="22:26">
      <c r="V6795" s="139"/>
      <c r="W6795" s="139"/>
      <c r="X6795" s="139"/>
      <c r="Y6795" s="139"/>
      <c r="Z6795" s="139"/>
    </row>
    <row r="6796" spans="22:26">
      <c r="V6796" s="139"/>
      <c r="W6796" s="139"/>
      <c r="X6796" s="139"/>
      <c r="Y6796" s="139"/>
      <c r="Z6796" s="139"/>
    </row>
    <row r="6797" spans="22:26">
      <c r="V6797" s="139"/>
      <c r="W6797" s="139"/>
      <c r="X6797" s="139"/>
      <c r="Y6797" s="139"/>
      <c r="Z6797" s="139"/>
    </row>
    <row r="6798" spans="22:26">
      <c r="V6798" s="139"/>
      <c r="W6798" s="139"/>
      <c r="X6798" s="139"/>
      <c r="Y6798" s="139"/>
      <c r="Z6798" s="139"/>
    </row>
    <row r="6799" spans="22:26">
      <c r="V6799" s="139"/>
      <c r="W6799" s="139"/>
      <c r="X6799" s="139"/>
      <c r="Y6799" s="139"/>
      <c r="Z6799" s="139"/>
    </row>
    <row r="6800" spans="22:26">
      <c r="V6800" s="139"/>
      <c r="W6800" s="139"/>
      <c r="X6800" s="139"/>
      <c r="Y6800" s="139"/>
      <c r="Z6800" s="139"/>
    </row>
    <row r="6801" spans="22:26">
      <c r="V6801" s="139"/>
      <c r="W6801" s="139"/>
      <c r="X6801" s="139"/>
      <c r="Y6801" s="139"/>
      <c r="Z6801" s="139"/>
    </row>
    <row r="6802" spans="22:26">
      <c r="V6802" s="139"/>
      <c r="W6802" s="139"/>
      <c r="X6802" s="139"/>
      <c r="Y6802" s="139"/>
      <c r="Z6802" s="139"/>
    </row>
    <row r="6803" spans="22:26">
      <c r="V6803" s="139"/>
      <c r="W6803" s="139"/>
      <c r="X6803" s="139"/>
      <c r="Y6803" s="139"/>
      <c r="Z6803" s="139"/>
    </row>
    <row r="6804" spans="22:26">
      <c r="V6804" s="139"/>
      <c r="W6804" s="139"/>
      <c r="X6804" s="139"/>
      <c r="Y6804" s="139"/>
      <c r="Z6804" s="139"/>
    </row>
    <row r="6805" spans="22:26">
      <c r="V6805" s="139"/>
      <c r="W6805" s="139"/>
      <c r="X6805" s="139"/>
      <c r="Y6805" s="139"/>
      <c r="Z6805" s="139"/>
    </row>
    <row r="6806" spans="22:26">
      <c r="V6806" s="139"/>
      <c r="W6806" s="139"/>
      <c r="X6806" s="139"/>
      <c r="Y6806" s="139"/>
      <c r="Z6806" s="139"/>
    </row>
    <row r="6807" spans="22:26">
      <c r="V6807" s="139"/>
      <c r="W6807" s="139"/>
      <c r="X6807" s="139"/>
      <c r="Y6807" s="139"/>
      <c r="Z6807" s="139"/>
    </row>
    <row r="6808" spans="22:26">
      <c r="V6808" s="139"/>
      <c r="W6808" s="139"/>
      <c r="X6808" s="139"/>
      <c r="Y6808" s="139"/>
      <c r="Z6808" s="139"/>
    </row>
    <row r="6809" spans="22:26">
      <c r="V6809" s="139"/>
      <c r="W6809" s="139"/>
      <c r="X6809" s="139"/>
      <c r="Y6809" s="139"/>
      <c r="Z6809" s="139"/>
    </row>
    <row r="6810" spans="22:26">
      <c r="V6810" s="139"/>
      <c r="W6810" s="139"/>
      <c r="X6810" s="139"/>
      <c r="Y6810" s="139"/>
      <c r="Z6810" s="139"/>
    </row>
    <row r="6811" spans="22:26">
      <c r="V6811" s="139"/>
      <c r="W6811" s="139"/>
      <c r="X6811" s="139"/>
      <c r="Y6811" s="139"/>
      <c r="Z6811" s="139"/>
    </row>
    <row r="6812" spans="22:26">
      <c r="V6812" s="139"/>
      <c r="W6812" s="139"/>
      <c r="X6812" s="139"/>
      <c r="Y6812" s="139"/>
      <c r="Z6812" s="139"/>
    </row>
    <row r="6813" spans="22:26">
      <c r="V6813" s="139"/>
      <c r="W6813" s="139"/>
      <c r="X6813" s="139"/>
      <c r="Y6813" s="139"/>
      <c r="Z6813" s="139"/>
    </row>
    <row r="6814" spans="22:26">
      <c r="V6814" s="139"/>
      <c r="W6814" s="139"/>
      <c r="X6814" s="139"/>
      <c r="Y6814" s="139"/>
      <c r="Z6814" s="139"/>
    </row>
    <row r="6815" spans="22:26">
      <c r="V6815" s="139"/>
      <c r="W6815" s="139"/>
      <c r="X6815" s="139"/>
      <c r="Y6815" s="139"/>
      <c r="Z6815" s="139"/>
    </row>
    <row r="6816" spans="22:26">
      <c r="V6816" s="139"/>
      <c r="W6816" s="139"/>
      <c r="X6816" s="139"/>
      <c r="Y6816" s="139"/>
      <c r="Z6816" s="139"/>
    </row>
    <row r="6817" spans="22:26">
      <c r="V6817" s="139"/>
      <c r="W6817" s="139"/>
      <c r="X6817" s="139"/>
      <c r="Y6817" s="139"/>
      <c r="Z6817" s="139"/>
    </row>
    <row r="6818" spans="22:26">
      <c r="V6818" s="139"/>
      <c r="W6818" s="139"/>
      <c r="X6818" s="139"/>
      <c r="Y6818" s="139"/>
      <c r="Z6818" s="139"/>
    </row>
    <row r="6819" spans="22:26">
      <c r="V6819" s="139"/>
      <c r="W6819" s="139"/>
      <c r="X6819" s="139"/>
      <c r="Y6819" s="139"/>
      <c r="Z6819" s="139"/>
    </row>
    <row r="6820" spans="22:26">
      <c r="V6820" s="139"/>
      <c r="W6820" s="139"/>
      <c r="X6820" s="139"/>
      <c r="Y6820" s="139"/>
      <c r="Z6820" s="139"/>
    </row>
    <row r="6821" spans="22:26">
      <c r="V6821" s="139"/>
      <c r="W6821" s="139"/>
      <c r="X6821" s="139"/>
      <c r="Y6821" s="139"/>
      <c r="Z6821" s="139"/>
    </row>
    <row r="6822" spans="22:26">
      <c r="V6822" s="139"/>
      <c r="W6822" s="139"/>
      <c r="X6822" s="139"/>
      <c r="Y6822" s="139"/>
      <c r="Z6822" s="139"/>
    </row>
    <row r="6823" spans="22:26">
      <c r="V6823" s="139"/>
      <c r="W6823" s="139"/>
      <c r="X6823" s="139"/>
      <c r="Y6823" s="139"/>
      <c r="Z6823" s="139"/>
    </row>
    <row r="6824" spans="22:26">
      <c r="V6824" s="139"/>
      <c r="W6824" s="139"/>
      <c r="X6824" s="139"/>
      <c r="Y6824" s="139"/>
      <c r="Z6824" s="139"/>
    </row>
    <row r="6825" spans="22:26">
      <c r="V6825" s="139"/>
      <c r="W6825" s="139"/>
      <c r="X6825" s="139"/>
      <c r="Y6825" s="139"/>
      <c r="Z6825" s="139"/>
    </row>
    <row r="6826" spans="22:26">
      <c r="V6826" s="139"/>
      <c r="W6826" s="139"/>
      <c r="X6826" s="139"/>
      <c r="Y6826" s="139"/>
      <c r="Z6826" s="139"/>
    </row>
    <row r="6827" spans="22:26">
      <c r="V6827" s="139"/>
      <c r="W6827" s="139"/>
      <c r="X6827" s="139"/>
      <c r="Y6827" s="139"/>
      <c r="Z6827" s="139"/>
    </row>
    <row r="6828" spans="22:26">
      <c r="V6828" s="139"/>
      <c r="W6828" s="139"/>
      <c r="X6828" s="139"/>
      <c r="Y6828" s="139"/>
      <c r="Z6828" s="139"/>
    </row>
    <row r="6829" spans="22:26">
      <c r="V6829" s="139"/>
      <c r="W6829" s="139"/>
      <c r="X6829" s="139"/>
      <c r="Y6829" s="139"/>
      <c r="Z6829" s="139"/>
    </row>
    <row r="6830" spans="22:26">
      <c r="V6830" s="139"/>
      <c r="W6830" s="139"/>
      <c r="X6830" s="139"/>
      <c r="Y6830" s="139"/>
      <c r="Z6830" s="139"/>
    </row>
    <row r="6831" spans="22:26">
      <c r="V6831" s="139"/>
      <c r="W6831" s="139"/>
      <c r="X6831" s="139"/>
      <c r="Y6831" s="139"/>
      <c r="Z6831" s="139"/>
    </row>
    <row r="6832" spans="22:26">
      <c r="V6832" s="139"/>
      <c r="W6832" s="139"/>
      <c r="X6832" s="139"/>
      <c r="Y6832" s="139"/>
      <c r="Z6832" s="139"/>
    </row>
    <row r="6833" spans="22:26">
      <c r="V6833" s="139"/>
      <c r="W6833" s="139"/>
      <c r="X6833" s="139"/>
      <c r="Y6833" s="139"/>
      <c r="Z6833" s="139"/>
    </row>
    <row r="6834" spans="22:26">
      <c r="V6834" s="139"/>
      <c r="W6834" s="139"/>
      <c r="X6834" s="139"/>
      <c r="Y6834" s="139"/>
      <c r="Z6834" s="139"/>
    </row>
    <row r="6835" spans="22:26">
      <c r="V6835" s="139"/>
      <c r="W6835" s="139"/>
      <c r="X6835" s="139"/>
      <c r="Y6835" s="139"/>
      <c r="Z6835" s="139"/>
    </row>
    <row r="6836" spans="22:26">
      <c r="V6836" s="139"/>
      <c r="W6836" s="139"/>
      <c r="X6836" s="139"/>
      <c r="Y6836" s="139"/>
      <c r="Z6836" s="139"/>
    </row>
    <row r="6837" spans="22:26">
      <c r="V6837" s="139"/>
      <c r="W6837" s="139"/>
      <c r="X6837" s="139"/>
      <c r="Y6837" s="139"/>
      <c r="Z6837" s="139"/>
    </row>
    <row r="6838" spans="22:26">
      <c r="V6838" s="139"/>
      <c r="W6838" s="139"/>
      <c r="X6838" s="139"/>
      <c r="Y6838" s="139"/>
      <c r="Z6838" s="139"/>
    </row>
    <row r="6839" spans="22:26">
      <c r="V6839" s="139"/>
      <c r="W6839" s="139"/>
      <c r="X6839" s="139"/>
      <c r="Y6839" s="139"/>
      <c r="Z6839" s="139"/>
    </row>
    <row r="6840" spans="22:26">
      <c r="V6840" s="139"/>
      <c r="W6840" s="139"/>
      <c r="X6840" s="139"/>
      <c r="Y6840" s="139"/>
      <c r="Z6840" s="139"/>
    </row>
    <row r="6841" spans="22:26">
      <c r="V6841" s="139"/>
      <c r="W6841" s="139"/>
      <c r="X6841" s="139"/>
      <c r="Y6841" s="139"/>
      <c r="Z6841" s="139"/>
    </row>
    <row r="6842" spans="22:26">
      <c r="V6842" s="139"/>
      <c r="W6842" s="139"/>
      <c r="X6842" s="139"/>
      <c r="Y6842" s="139"/>
      <c r="Z6842" s="139"/>
    </row>
    <row r="6843" spans="22:26">
      <c r="V6843" s="139"/>
      <c r="W6843" s="139"/>
      <c r="X6843" s="139"/>
      <c r="Y6843" s="139"/>
      <c r="Z6843" s="139"/>
    </row>
    <row r="6844" spans="22:26">
      <c r="V6844" s="139"/>
      <c r="W6844" s="139"/>
      <c r="X6844" s="139"/>
      <c r="Y6844" s="139"/>
      <c r="Z6844" s="139"/>
    </row>
    <row r="6845" spans="22:26">
      <c r="V6845" s="139"/>
      <c r="W6845" s="139"/>
      <c r="X6845" s="139"/>
      <c r="Y6845" s="139"/>
      <c r="Z6845" s="139"/>
    </row>
    <row r="6846" spans="22:26">
      <c r="V6846" s="139"/>
      <c r="W6846" s="139"/>
      <c r="X6846" s="139"/>
      <c r="Y6846" s="139"/>
      <c r="Z6846" s="139"/>
    </row>
    <row r="6847" spans="22:26">
      <c r="V6847" s="139"/>
      <c r="W6847" s="139"/>
      <c r="X6847" s="139"/>
      <c r="Y6847" s="139"/>
      <c r="Z6847" s="139"/>
    </row>
    <row r="6848" spans="22:26">
      <c r="V6848" s="139"/>
      <c r="W6848" s="139"/>
      <c r="X6848" s="139"/>
      <c r="Y6848" s="139"/>
      <c r="Z6848" s="139"/>
    </row>
    <row r="6849" spans="22:26">
      <c r="V6849" s="139"/>
      <c r="W6849" s="139"/>
      <c r="X6849" s="139"/>
      <c r="Y6849" s="139"/>
      <c r="Z6849" s="139"/>
    </row>
    <row r="6850" spans="22:26">
      <c r="V6850" s="139"/>
      <c r="W6850" s="139"/>
      <c r="X6850" s="139"/>
      <c r="Y6850" s="139"/>
      <c r="Z6850" s="139"/>
    </row>
    <row r="6851" spans="22:26">
      <c r="V6851" s="139"/>
      <c r="W6851" s="139"/>
      <c r="X6851" s="139"/>
      <c r="Y6851" s="139"/>
      <c r="Z6851" s="139"/>
    </row>
    <row r="6852" spans="22:26">
      <c r="V6852" s="139"/>
      <c r="W6852" s="139"/>
      <c r="X6852" s="139"/>
      <c r="Y6852" s="139"/>
      <c r="Z6852" s="139"/>
    </row>
    <row r="6853" spans="22:26">
      <c r="V6853" s="139"/>
      <c r="W6853" s="139"/>
      <c r="X6853" s="139"/>
      <c r="Y6853" s="139"/>
      <c r="Z6853" s="139"/>
    </row>
    <row r="6854" spans="22:26">
      <c r="V6854" s="139"/>
      <c r="W6854" s="139"/>
      <c r="X6854" s="139"/>
      <c r="Y6854" s="139"/>
      <c r="Z6854" s="139"/>
    </row>
    <row r="6855" spans="22:26">
      <c r="V6855" s="139"/>
      <c r="W6855" s="139"/>
      <c r="X6855" s="139"/>
      <c r="Y6855" s="139"/>
      <c r="Z6855" s="139"/>
    </row>
    <row r="6856" spans="22:26">
      <c r="V6856" s="139"/>
      <c r="W6856" s="139"/>
      <c r="X6856" s="139"/>
      <c r="Y6856" s="139"/>
      <c r="Z6856" s="139"/>
    </row>
    <row r="6857" spans="22:26">
      <c r="V6857" s="139"/>
      <c r="W6857" s="139"/>
      <c r="X6857" s="139"/>
      <c r="Y6857" s="139"/>
      <c r="Z6857" s="139"/>
    </row>
    <row r="6858" spans="22:26">
      <c r="V6858" s="139"/>
      <c r="W6858" s="139"/>
      <c r="X6858" s="139"/>
      <c r="Y6858" s="139"/>
      <c r="Z6858" s="139"/>
    </row>
    <row r="6859" spans="22:26">
      <c r="V6859" s="139"/>
      <c r="W6859" s="139"/>
      <c r="X6859" s="139"/>
      <c r="Y6859" s="139"/>
      <c r="Z6859" s="139"/>
    </row>
    <row r="6860" spans="22:26">
      <c r="V6860" s="139"/>
      <c r="W6860" s="139"/>
      <c r="X6860" s="139"/>
      <c r="Y6860" s="139"/>
      <c r="Z6860" s="139"/>
    </row>
    <row r="6861" spans="22:26">
      <c r="V6861" s="139"/>
      <c r="W6861" s="139"/>
      <c r="X6861" s="139"/>
      <c r="Y6861" s="139"/>
      <c r="Z6861" s="139"/>
    </row>
    <row r="6862" spans="22:26">
      <c r="V6862" s="139"/>
      <c r="W6862" s="139"/>
      <c r="X6862" s="139"/>
      <c r="Y6862" s="139"/>
      <c r="Z6862" s="139"/>
    </row>
    <row r="6863" spans="22:26">
      <c r="V6863" s="139"/>
      <c r="W6863" s="139"/>
      <c r="X6863" s="139"/>
      <c r="Y6863" s="139"/>
      <c r="Z6863" s="139"/>
    </row>
    <row r="6864" spans="22:26">
      <c r="V6864" s="139"/>
      <c r="W6864" s="139"/>
      <c r="X6864" s="139"/>
      <c r="Y6864" s="139"/>
      <c r="Z6864" s="139"/>
    </row>
    <row r="6865" spans="22:26">
      <c r="V6865" s="139"/>
      <c r="W6865" s="139"/>
      <c r="X6865" s="139"/>
      <c r="Y6865" s="139"/>
      <c r="Z6865" s="139"/>
    </row>
    <row r="6866" spans="22:26">
      <c r="V6866" s="139"/>
      <c r="W6866" s="139"/>
      <c r="X6866" s="139"/>
      <c r="Y6866" s="139"/>
      <c r="Z6866" s="139"/>
    </row>
    <row r="6867" spans="22:26">
      <c r="V6867" s="139"/>
      <c r="W6867" s="139"/>
      <c r="X6867" s="139"/>
      <c r="Y6867" s="139"/>
      <c r="Z6867" s="139"/>
    </row>
    <row r="6868" spans="22:26">
      <c r="V6868" s="139"/>
      <c r="W6868" s="139"/>
      <c r="X6868" s="139"/>
      <c r="Y6868" s="139"/>
      <c r="Z6868" s="139"/>
    </row>
    <row r="6869" spans="22:26">
      <c r="V6869" s="139"/>
      <c r="W6869" s="139"/>
      <c r="X6869" s="139"/>
      <c r="Y6869" s="139"/>
      <c r="Z6869" s="139"/>
    </row>
    <row r="6870" spans="22:26">
      <c r="V6870" s="139"/>
      <c r="W6870" s="139"/>
      <c r="X6870" s="139"/>
      <c r="Y6870" s="139"/>
      <c r="Z6870" s="139"/>
    </row>
    <row r="6871" spans="22:26">
      <c r="V6871" s="139"/>
      <c r="W6871" s="139"/>
      <c r="X6871" s="139"/>
      <c r="Y6871" s="139"/>
      <c r="Z6871" s="139"/>
    </row>
    <row r="6872" spans="22:26">
      <c r="V6872" s="139"/>
      <c r="W6872" s="139"/>
      <c r="X6872" s="139"/>
      <c r="Y6872" s="139"/>
      <c r="Z6872" s="139"/>
    </row>
    <row r="6873" spans="22:26">
      <c r="V6873" s="139"/>
      <c r="W6873" s="139"/>
      <c r="X6873" s="139"/>
      <c r="Y6873" s="139"/>
      <c r="Z6873" s="139"/>
    </row>
    <row r="6874" spans="22:26">
      <c r="V6874" s="139"/>
      <c r="W6874" s="139"/>
      <c r="X6874" s="139"/>
      <c r="Y6874" s="139"/>
      <c r="Z6874" s="139"/>
    </row>
    <row r="6875" spans="22:26">
      <c r="V6875" s="139"/>
      <c r="W6875" s="139"/>
      <c r="X6875" s="139"/>
      <c r="Y6875" s="139"/>
      <c r="Z6875" s="139"/>
    </row>
    <row r="6876" spans="22:26">
      <c r="V6876" s="139"/>
      <c r="W6876" s="139"/>
      <c r="X6876" s="139"/>
      <c r="Y6876" s="139"/>
      <c r="Z6876" s="139"/>
    </row>
    <row r="6877" spans="22:26">
      <c r="V6877" s="139"/>
      <c r="W6877" s="139"/>
      <c r="X6877" s="139"/>
      <c r="Y6877" s="139"/>
      <c r="Z6877" s="139"/>
    </row>
    <row r="6878" spans="22:26">
      <c r="V6878" s="139"/>
      <c r="W6878" s="139"/>
      <c r="X6878" s="139"/>
      <c r="Y6878" s="139"/>
      <c r="Z6878" s="139"/>
    </row>
    <row r="6879" spans="22:26">
      <c r="V6879" s="139"/>
      <c r="W6879" s="139"/>
      <c r="X6879" s="139"/>
      <c r="Y6879" s="139"/>
      <c r="Z6879" s="139"/>
    </row>
    <row r="6880" spans="22:26">
      <c r="V6880" s="139"/>
      <c r="W6880" s="139"/>
      <c r="X6880" s="139"/>
      <c r="Y6880" s="139"/>
      <c r="Z6880" s="139"/>
    </row>
    <row r="6881" spans="22:26">
      <c r="V6881" s="139"/>
      <c r="W6881" s="139"/>
      <c r="X6881" s="139"/>
      <c r="Y6881" s="139"/>
      <c r="Z6881" s="139"/>
    </row>
    <row r="6882" spans="22:26">
      <c r="V6882" s="139"/>
      <c r="W6882" s="139"/>
      <c r="X6882" s="139"/>
      <c r="Y6882" s="139"/>
      <c r="Z6882" s="139"/>
    </row>
    <row r="6883" spans="22:26">
      <c r="V6883" s="139"/>
      <c r="W6883" s="139"/>
      <c r="X6883" s="139"/>
      <c r="Y6883" s="139"/>
      <c r="Z6883" s="139"/>
    </row>
    <row r="6884" spans="22:26">
      <c r="V6884" s="139"/>
      <c r="W6884" s="139"/>
      <c r="X6884" s="139"/>
      <c r="Y6884" s="139"/>
      <c r="Z6884" s="139"/>
    </row>
    <row r="6885" spans="22:26">
      <c r="V6885" s="139"/>
      <c r="W6885" s="139"/>
      <c r="X6885" s="139"/>
      <c r="Y6885" s="139"/>
      <c r="Z6885" s="139"/>
    </row>
    <row r="6886" spans="22:26">
      <c r="V6886" s="139"/>
      <c r="W6886" s="139"/>
      <c r="X6886" s="139"/>
      <c r="Y6886" s="139"/>
      <c r="Z6886" s="139"/>
    </row>
    <row r="6887" spans="22:26">
      <c r="V6887" s="139"/>
      <c r="W6887" s="139"/>
      <c r="X6887" s="139"/>
      <c r="Y6887" s="139"/>
      <c r="Z6887" s="139"/>
    </row>
    <row r="6888" spans="22:26">
      <c r="V6888" s="139"/>
      <c r="W6888" s="139"/>
      <c r="X6888" s="139"/>
      <c r="Y6888" s="139"/>
      <c r="Z6888" s="139"/>
    </row>
    <row r="6889" spans="22:26">
      <c r="V6889" s="139"/>
      <c r="W6889" s="139"/>
      <c r="X6889" s="139"/>
      <c r="Y6889" s="139"/>
      <c r="Z6889" s="139"/>
    </row>
    <row r="6890" spans="22:26">
      <c r="V6890" s="139"/>
      <c r="W6890" s="139"/>
      <c r="X6890" s="139"/>
      <c r="Y6890" s="139"/>
      <c r="Z6890" s="139"/>
    </row>
    <row r="6891" spans="22:26">
      <c r="V6891" s="139"/>
      <c r="W6891" s="139"/>
      <c r="X6891" s="139"/>
      <c r="Y6891" s="139"/>
      <c r="Z6891" s="139"/>
    </row>
    <row r="6892" spans="22:26">
      <c r="V6892" s="139"/>
      <c r="W6892" s="139"/>
      <c r="X6892" s="139"/>
      <c r="Y6892" s="139"/>
      <c r="Z6892" s="139"/>
    </row>
    <row r="6893" spans="22:26">
      <c r="V6893" s="139"/>
      <c r="W6893" s="139"/>
      <c r="X6893" s="139"/>
      <c r="Y6893" s="139"/>
      <c r="Z6893" s="139"/>
    </row>
    <row r="6894" spans="22:26">
      <c r="V6894" s="139"/>
      <c r="W6894" s="139"/>
      <c r="X6894" s="139"/>
      <c r="Y6894" s="139"/>
      <c r="Z6894" s="139"/>
    </row>
    <row r="6895" spans="22:26">
      <c r="V6895" s="139"/>
      <c r="W6895" s="139"/>
      <c r="X6895" s="139"/>
      <c r="Y6895" s="139"/>
      <c r="Z6895" s="139"/>
    </row>
    <row r="6896" spans="22:26">
      <c r="V6896" s="139"/>
      <c r="W6896" s="139"/>
      <c r="X6896" s="139"/>
      <c r="Y6896" s="139"/>
      <c r="Z6896" s="139"/>
    </row>
    <row r="6897" spans="22:26">
      <c r="V6897" s="139"/>
      <c r="W6897" s="139"/>
      <c r="X6897" s="139"/>
      <c r="Y6897" s="139"/>
      <c r="Z6897" s="139"/>
    </row>
    <row r="6898" spans="22:26">
      <c r="V6898" s="139"/>
      <c r="W6898" s="139"/>
      <c r="X6898" s="139"/>
      <c r="Y6898" s="139"/>
      <c r="Z6898" s="139"/>
    </row>
    <row r="6899" spans="22:26">
      <c r="V6899" s="139"/>
      <c r="W6899" s="139"/>
      <c r="X6899" s="139"/>
      <c r="Y6899" s="139"/>
      <c r="Z6899" s="139"/>
    </row>
    <row r="6900" spans="22:26">
      <c r="V6900" s="139"/>
      <c r="W6900" s="139"/>
      <c r="X6900" s="139"/>
      <c r="Y6900" s="139"/>
      <c r="Z6900" s="139"/>
    </row>
    <row r="6901" spans="22:26">
      <c r="V6901" s="139"/>
      <c r="W6901" s="139"/>
      <c r="X6901" s="139"/>
      <c r="Y6901" s="139"/>
      <c r="Z6901" s="139"/>
    </row>
    <row r="6902" spans="22:26">
      <c r="V6902" s="139"/>
      <c r="W6902" s="139"/>
      <c r="X6902" s="139"/>
      <c r="Y6902" s="139"/>
      <c r="Z6902" s="139"/>
    </row>
    <row r="6903" spans="22:26">
      <c r="V6903" s="139"/>
      <c r="W6903" s="139"/>
      <c r="X6903" s="139"/>
      <c r="Y6903" s="139"/>
      <c r="Z6903" s="139"/>
    </row>
    <row r="6904" spans="22:26">
      <c r="V6904" s="139"/>
      <c r="W6904" s="139"/>
      <c r="X6904" s="139"/>
      <c r="Y6904" s="139"/>
      <c r="Z6904" s="139"/>
    </row>
    <row r="6905" spans="22:26">
      <c r="V6905" s="139"/>
      <c r="W6905" s="139"/>
      <c r="X6905" s="139"/>
      <c r="Y6905" s="139"/>
      <c r="Z6905" s="139"/>
    </row>
    <row r="6906" spans="22:26">
      <c r="V6906" s="139"/>
      <c r="W6906" s="139"/>
      <c r="X6906" s="139"/>
      <c r="Y6906" s="139"/>
      <c r="Z6906" s="139"/>
    </row>
    <row r="6907" spans="22:26">
      <c r="V6907" s="139"/>
      <c r="W6907" s="139"/>
      <c r="X6907" s="139"/>
      <c r="Y6907" s="139"/>
      <c r="Z6907" s="139"/>
    </row>
    <row r="6908" spans="22:26">
      <c r="V6908" s="139"/>
      <c r="W6908" s="139"/>
      <c r="X6908" s="139"/>
      <c r="Y6908" s="139"/>
      <c r="Z6908" s="139"/>
    </row>
    <row r="6909" spans="22:26">
      <c r="V6909" s="139"/>
      <c r="W6909" s="139"/>
      <c r="X6909" s="139"/>
      <c r="Y6909" s="139"/>
      <c r="Z6909" s="139"/>
    </row>
    <row r="6910" spans="22:26">
      <c r="V6910" s="139"/>
      <c r="W6910" s="139"/>
      <c r="X6910" s="139"/>
      <c r="Y6910" s="139"/>
      <c r="Z6910" s="139"/>
    </row>
    <row r="6911" spans="22:26">
      <c r="V6911" s="139"/>
      <c r="W6911" s="139"/>
      <c r="X6911" s="139"/>
      <c r="Y6911" s="139"/>
      <c r="Z6911" s="139"/>
    </row>
    <row r="6912" spans="22:26">
      <c r="V6912" s="139"/>
      <c r="W6912" s="139"/>
      <c r="X6912" s="139"/>
      <c r="Y6912" s="139"/>
      <c r="Z6912" s="139"/>
    </row>
    <row r="6913" spans="22:26">
      <c r="V6913" s="139"/>
      <c r="W6913" s="139"/>
      <c r="X6913" s="139"/>
      <c r="Y6913" s="139"/>
      <c r="Z6913" s="139"/>
    </row>
    <row r="6914" spans="22:26">
      <c r="V6914" s="139"/>
      <c r="W6914" s="139"/>
      <c r="X6914" s="139"/>
      <c r="Y6914" s="139"/>
      <c r="Z6914" s="139"/>
    </row>
    <row r="6915" spans="22:26">
      <c r="V6915" s="139"/>
      <c r="W6915" s="139"/>
      <c r="X6915" s="139"/>
      <c r="Y6915" s="139"/>
      <c r="Z6915" s="139"/>
    </row>
    <row r="6916" spans="22:26">
      <c r="V6916" s="139"/>
      <c r="W6916" s="139"/>
      <c r="X6916" s="139"/>
      <c r="Y6916" s="139"/>
      <c r="Z6916" s="139"/>
    </row>
    <row r="6917" spans="22:26">
      <c r="V6917" s="139"/>
      <c r="W6917" s="139"/>
      <c r="X6917" s="139"/>
      <c r="Y6917" s="139"/>
      <c r="Z6917" s="139"/>
    </row>
    <row r="6918" spans="22:26">
      <c r="V6918" s="139"/>
      <c r="W6918" s="139"/>
      <c r="X6918" s="139"/>
      <c r="Y6918" s="139"/>
      <c r="Z6918" s="139"/>
    </row>
    <row r="6919" spans="22:26">
      <c r="V6919" s="139"/>
      <c r="W6919" s="139"/>
      <c r="X6919" s="139"/>
      <c r="Y6919" s="139"/>
      <c r="Z6919" s="139"/>
    </row>
    <row r="6920" spans="22:26">
      <c r="V6920" s="139"/>
      <c r="W6920" s="139"/>
      <c r="X6920" s="139"/>
      <c r="Y6920" s="139"/>
      <c r="Z6920" s="139"/>
    </row>
    <row r="6921" spans="22:26">
      <c r="V6921" s="139"/>
      <c r="W6921" s="139"/>
      <c r="X6921" s="139"/>
      <c r="Y6921" s="139"/>
      <c r="Z6921" s="139"/>
    </row>
    <row r="6922" spans="22:26">
      <c r="V6922" s="139"/>
      <c r="W6922" s="139"/>
      <c r="X6922" s="139"/>
      <c r="Y6922" s="139"/>
      <c r="Z6922" s="139"/>
    </row>
    <row r="6923" spans="22:26">
      <c r="V6923" s="139"/>
      <c r="W6923" s="139"/>
      <c r="X6923" s="139"/>
      <c r="Y6923" s="139"/>
      <c r="Z6923" s="139"/>
    </row>
    <row r="6924" spans="22:26">
      <c r="V6924" s="139"/>
      <c r="W6924" s="139"/>
      <c r="X6924" s="139"/>
      <c r="Y6924" s="139"/>
      <c r="Z6924" s="139"/>
    </row>
    <row r="6925" spans="22:26">
      <c r="V6925" s="139"/>
      <c r="W6925" s="139"/>
      <c r="X6925" s="139"/>
      <c r="Y6925" s="139"/>
      <c r="Z6925" s="139"/>
    </row>
    <row r="6926" spans="22:26">
      <c r="V6926" s="139"/>
      <c r="W6926" s="139"/>
      <c r="X6926" s="139"/>
      <c r="Y6926" s="139"/>
      <c r="Z6926" s="139"/>
    </row>
    <row r="6927" spans="22:26">
      <c r="V6927" s="139"/>
      <c r="W6927" s="139"/>
      <c r="X6927" s="139"/>
      <c r="Y6927" s="139"/>
      <c r="Z6927" s="139"/>
    </row>
    <row r="6928" spans="22:26">
      <c r="V6928" s="139"/>
      <c r="W6928" s="139"/>
      <c r="X6928" s="139"/>
      <c r="Y6928" s="139"/>
      <c r="Z6928" s="139"/>
    </row>
    <row r="6929" spans="22:26">
      <c r="V6929" s="139"/>
      <c r="W6929" s="139"/>
      <c r="X6929" s="139"/>
      <c r="Y6929" s="139"/>
      <c r="Z6929" s="139"/>
    </row>
    <row r="6930" spans="22:26">
      <c r="V6930" s="139"/>
      <c r="W6930" s="139"/>
      <c r="X6930" s="139"/>
      <c r="Y6930" s="139"/>
      <c r="Z6930" s="139"/>
    </row>
    <row r="6931" spans="22:26">
      <c r="V6931" s="139"/>
      <c r="W6931" s="139"/>
      <c r="X6931" s="139"/>
      <c r="Y6931" s="139"/>
      <c r="Z6931" s="139"/>
    </row>
    <row r="6932" spans="22:26">
      <c r="V6932" s="139"/>
      <c r="W6932" s="139"/>
      <c r="X6932" s="139"/>
      <c r="Y6932" s="139"/>
      <c r="Z6932" s="139"/>
    </row>
    <row r="6933" spans="22:26">
      <c r="V6933" s="139"/>
      <c r="W6933" s="139"/>
      <c r="X6933" s="139"/>
      <c r="Y6933" s="139"/>
      <c r="Z6933" s="139"/>
    </row>
    <row r="6934" spans="22:26">
      <c r="V6934" s="139"/>
      <c r="W6934" s="139"/>
      <c r="X6934" s="139"/>
      <c r="Y6934" s="139"/>
      <c r="Z6934" s="139"/>
    </row>
    <row r="6935" spans="22:26">
      <c r="V6935" s="139"/>
      <c r="W6935" s="139"/>
      <c r="X6935" s="139"/>
      <c r="Y6935" s="139"/>
      <c r="Z6935" s="139"/>
    </row>
    <row r="6936" spans="22:26">
      <c r="V6936" s="139"/>
      <c r="W6936" s="139"/>
      <c r="X6936" s="139"/>
      <c r="Y6936" s="139"/>
      <c r="Z6936" s="139"/>
    </row>
    <row r="6937" spans="22:26">
      <c r="V6937" s="139"/>
      <c r="W6937" s="139"/>
      <c r="X6937" s="139"/>
      <c r="Y6937" s="139"/>
      <c r="Z6937" s="139"/>
    </row>
    <row r="6938" spans="22:26">
      <c r="V6938" s="139"/>
      <c r="W6938" s="139"/>
      <c r="X6938" s="139"/>
      <c r="Y6938" s="139"/>
      <c r="Z6938" s="139"/>
    </row>
    <row r="6939" spans="22:26">
      <c r="V6939" s="139"/>
      <c r="W6939" s="139"/>
      <c r="X6939" s="139"/>
      <c r="Y6939" s="139"/>
      <c r="Z6939" s="139"/>
    </row>
    <row r="6940" spans="22:26">
      <c r="V6940" s="139"/>
      <c r="W6940" s="139"/>
      <c r="X6940" s="139"/>
      <c r="Y6940" s="139"/>
      <c r="Z6940" s="139"/>
    </row>
    <row r="6941" spans="22:26">
      <c r="V6941" s="139"/>
      <c r="W6941" s="139"/>
      <c r="X6941" s="139"/>
      <c r="Y6941" s="139"/>
      <c r="Z6941" s="139"/>
    </row>
    <row r="6942" spans="22:26">
      <c r="V6942" s="139"/>
      <c r="W6942" s="139"/>
      <c r="X6942" s="139"/>
      <c r="Y6942" s="139"/>
      <c r="Z6942" s="139"/>
    </row>
    <row r="6943" spans="22:26">
      <c r="V6943" s="139"/>
      <c r="W6943" s="139"/>
      <c r="X6943" s="139"/>
      <c r="Y6943" s="139"/>
      <c r="Z6943" s="139"/>
    </row>
    <row r="6944" spans="22:26">
      <c r="V6944" s="139"/>
      <c r="W6944" s="139"/>
      <c r="X6944" s="139"/>
      <c r="Y6944" s="139"/>
      <c r="Z6944" s="139"/>
    </row>
    <row r="6945" spans="22:26">
      <c r="V6945" s="139"/>
      <c r="W6945" s="139"/>
      <c r="X6945" s="139"/>
      <c r="Y6945" s="139"/>
      <c r="Z6945" s="139"/>
    </row>
    <row r="6946" spans="22:26">
      <c r="V6946" s="139"/>
      <c r="W6946" s="139"/>
      <c r="X6946" s="139"/>
      <c r="Y6946" s="139"/>
      <c r="Z6946" s="139"/>
    </row>
    <row r="6947" spans="22:26">
      <c r="V6947" s="139"/>
      <c r="W6947" s="139"/>
      <c r="X6947" s="139"/>
      <c r="Y6947" s="139"/>
      <c r="Z6947" s="139"/>
    </row>
    <row r="6948" spans="22:26">
      <c r="V6948" s="139"/>
      <c r="W6948" s="139"/>
      <c r="X6948" s="139"/>
      <c r="Y6948" s="139"/>
      <c r="Z6948" s="139"/>
    </row>
    <row r="6949" spans="22:26">
      <c r="V6949" s="139"/>
      <c r="W6949" s="139"/>
      <c r="X6949" s="139"/>
      <c r="Y6949" s="139"/>
      <c r="Z6949" s="139"/>
    </row>
    <row r="6950" spans="22:26">
      <c r="V6950" s="139"/>
      <c r="W6950" s="139"/>
      <c r="X6950" s="139"/>
      <c r="Y6950" s="139"/>
      <c r="Z6950" s="139"/>
    </row>
    <row r="6951" spans="22:26">
      <c r="V6951" s="139"/>
      <c r="W6951" s="139"/>
      <c r="X6951" s="139"/>
      <c r="Y6951" s="139"/>
      <c r="Z6951" s="139"/>
    </row>
    <row r="6952" spans="22:26">
      <c r="V6952" s="139"/>
      <c r="W6952" s="139"/>
      <c r="X6952" s="139"/>
      <c r="Y6952" s="139"/>
      <c r="Z6952" s="139"/>
    </row>
    <row r="6953" spans="22:26">
      <c r="V6953" s="139"/>
      <c r="W6953" s="139"/>
      <c r="X6953" s="139"/>
      <c r="Y6953" s="139"/>
      <c r="Z6953" s="139"/>
    </row>
    <row r="6954" spans="22:26">
      <c r="V6954" s="139"/>
      <c r="W6954" s="139"/>
      <c r="X6954" s="139"/>
      <c r="Y6954" s="139"/>
      <c r="Z6954" s="139"/>
    </row>
    <row r="6955" spans="22:26">
      <c r="V6955" s="139"/>
      <c r="W6955" s="139"/>
      <c r="X6955" s="139"/>
      <c r="Y6955" s="139"/>
      <c r="Z6955" s="139"/>
    </row>
    <row r="6956" spans="22:26">
      <c r="V6956" s="139"/>
      <c r="W6956" s="139"/>
      <c r="X6956" s="139"/>
      <c r="Y6956" s="139"/>
      <c r="Z6956" s="139"/>
    </row>
    <row r="6957" spans="22:26">
      <c r="V6957" s="139"/>
      <c r="W6957" s="139"/>
      <c r="X6957" s="139"/>
      <c r="Y6957" s="139"/>
      <c r="Z6957" s="139"/>
    </row>
    <row r="6958" spans="22:26">
      <c r="V6958" s="139"/>
      <c r="W6958" s="139"/>
      <c r="X6958" s="139"/>
      <c r="Y6958" s="139"/>
      <c r="Z6958" s="139"/>
    </row>
    <row r="6959" spans="22:26">
      <c r="V6959" s="139"/>
      <c r="W6959" s="139"/>
      <c r="X6959" s="139"/>
      <c r="Y6959" s="139"/>
      <c r="Z6959" s="139"/>
    </row>
    <row r="6960" spans="22:26">
      <c r="V6960" s="139"/>
      <c r="W6960" s="139"/>
      <c r="X6960" s="139"/>
      <c r="Y6960" s="139"/>
      <c r="Z6960" s="139"/>
    </row>
    <row r="6961" spans="22:26">
      <c r="V6961" s="139"/>
      <c r="W6961" s="139"/>
      <c r="X6961" s="139"/>
      <c r="Y6961" s="139"/>
      <c r="Z6961" s="139"/>
    </row>
    <row r="6962" spans="22:26">
      <c r="V6962" s="139"/>
      <c r="W6962" s="139"/>
      <c r="X6962" s="139"/>
      <c r="Y6962" s="139"/>
      <c r="Z6962" s="139"/>
    </row>
    <row r="6963" spans="22:26">
      <c r="V6963" s="139"/>
      <c r="W6963" s="139"/>
      <c r="X6963" s="139"/>
      <c r="Y6963" s="139"/>
      <c r="Z6963" s="139"/>
    </row>
    <row r="6964" spans="22:26">
      <c r="V6964" s="139"/>
      <c r="W6964" s="139"/>
      <c r="X6964" s="139"/>
      <c r="Y6964" s="139"/>
      <c r="Z6964" s="139"/>
    </row>
    <row r="6965" spans="22:26">
      <c r="V6965" s="139"/>
      <c r="W6965" s="139"/>
      <c r="X6965" s="139"/>
      <c r="Y6965" s="139"/>
      <c r="Z6965" s="139"/>
    </row>
    <row r="6966" spans="22:26">
      <c r="V6966" s="139"/>
      <c r="W6966" s="139"/>
      <c r="X6966" s="139"/>
      <c r="Y6966" s="139"/>
      <c r="Z6966" s="139"/>
    </row>
    <row r="6967" spans="22:26">
      <c r="V6967" s="139"/>
      <c r="W6967" s="139"/>
      <c r="X6967" s="139"/>
      <c r="Y6967" s="139"/>
      <c r="Z6967" s="139"/>
    </row>
    <row r="6968" spans="22:26">
      <c r="V6968" s="139"/>
      <c r="W6968" s="139"/>
      <c r="X6968" s="139"/>
      <c r="Y6968" s="139"/>
      <c r="Z6968" s="139"/>
    </row>
    <row r="6969" spans="22:26">
      <c r="V6969" s="139"/>
      <c r="W6969" s="139"/>
      <c r="X6969" s="139"/>
      <c r="Y6969" s="139"/>
      <c r="Z6969" s="139"/>
    </row>
    <row r="6970" spans="22:26">
      <c r="V6970" s="139"/>
      <c r="W6970" s="139"/>
      <c r="X6970" s="139"/>
      <c r="Y6970" s="139"/>
      <c r="Z6970" s="139"/>
    </row>
    <row r="6971" spans="22:26">
      <c r="V6971" s="139"/>
      <c r="W6971" s="139"/>
      <c r="X6971" s="139"/>
      <c r="Y6971" s="139"/>
      <c r="Z6971" s="139"/>
    </row>
    <row r="6972" spans="22:26">
      <c r="V6972" s="139"/>
      <c r="W6972" s="139"/>
      <c r="X6972" s="139"/>
      <c r="Y6972" s="139"/>
      <c r="Z6972" s="139"/>
    </row>
    <row r="6973" spans="22:26">
      <c r="V6973" s="139"/>
      <c r="W6973" s="139"/>
      <c r="X6973" s="139"/>
      <c r="Y6973" s="139"/>
      <c r="Z6973" s="139"/>
    </row>
    <row r="6974" spans="22:26">
      <c r="V6974" s="139"/>
      <c r="W6974" s="139"/>
      <c r="X6974" s="139"/>
      <c r="Y6974" s="139"/>
      <c r="Z6974" s="139"/>
    </row>
    <row r="6975" spans="22:26">
      <c r="V6975" s="139"/>
      <c r="W6975" s="139"/>
      <c r="X6975" s="139"/>
      <c r="Y6975" s="139"/>
      <c r="Z6975" s="139"/>
    </row>
    <row r="6976" spans="22:26">
      <c r="V6976" s="139"/>
      <c r="W6976" s="139"/>
      <c r="X6976" s="139"/>
      <c r="Y6976" s="139"/>
      <c r="Z6976" s="139"/>
    </row>
    <row r="6977" spans="22:26">
      <c r="V6977" s="139"/>
      <c r="W6977" s="139"/>
      <c r="X6977" s="139"/>
      <c r="Y6977" s="139"/>
      <c r="Z6977" s="139"/>
    </row>
    <row r="6978" spans="22:26">
      <c r="V6978" s="139"/>
      <c r="W6978" s="139"/>
      <c r="X6978" s="139"/>
      <c r="Y6978" s="139"/>
      <c r="Z6978" s="139"/>
    </row>
    <row r="6979" spans="22:26">
      <c r="V6979" s="139"/>
      <c r="W6979" s="139"/>
      <c r="X6979" s="139"/>
      <c r="Y6979" s="139"/>
      <c r="Z6979" s="139"/>
    </row>
    <row r="6980" spans="22:26">
      <c r="V6980" s="139"/>
      <c r="W6980" s="139"/>
      <c r="X6980" s="139"/>
      <c r="Y6980" s="139"/>
      <c r="Z6980" s="139"/>
    </row>
    <row r="6981" spans="22:26">
      <c r="V6981" s="139"/>
      <c r="W6981" s="139"/>
      <c r="X6981" s="139"/>
      <c r="Y6981" s="139"/>
      <c r="Z6981" s="139"/>
    </row>
    <row r="6982" spans="22:26">
      <c r="V6982" s="139"/>
      <c r="W6982" s="139"/>
      <c r="X6982" s="139"/>
      <c r="Y6982" s="139"/>
      <c r="Z6982" s="139"/>
    </row>
    <row r="6983" spans="22:26">
      <c r="V6983" s="139"/>
      <c r="W6983" s="139"/>
      <c r="X6983" s="139"/>
      <c r="Y6983" s="139"/>
      <c r="Z6983" s="139"/>
    </row>
    <row r="6984" spans="22:26">
      <c r="V6984" s="139"/>
      <c r="W6984" s="139"/>
      <c r="X6984" s="139"/>
      <c r="Y6984" s="139"/>
      <c r="Z6984" s="139"/>
    </row>
    <row r="6985" spans="22:26">
      <c r="V6985" s="139"/>
      <c r="W6985" s="139"/>
      <c r="X6985" s="139"/>
      <c r="Y6985" s="139"/>
      <c r="Z6985" s="139"/>
    </row>
    <row r="6986" spans="22:26">
      <c r="V6986" s="139"/>
      <c r="W6986" s="139"/>
      <c r="X6986" s="139"/>
      <c r="Y6986" s="139"/>
      <c r="Z6986" s="139"/>
    </row>
    <row r="6987" spans="22:26">
      <c r="V6987" s="139"/>
      <c r="W6987" s="139"/>
      <c r="X6987" s="139"/>
      <c r="Y6987" s="139"/>
      <c r="Z6987" s="139"/>
    </row>
    <row r="6988" spans="22:26">
      <c r="V6988" s="139"/>
      <c r="W6988" s="139"/>
      <c r="X6988" s="139"/>
      <c r="Y6988" s="139"/>
      <c r="Z6988" s="139"/>
    </row>
    <row r="6989" spans="22:26">
      <c r="V6989" s="139"/>
      <c r="W6989" s="139"/>
      <c r="X6989" s="139"/>
      <c r="Y6989" s="139"/>
      <c r="Z6989" s="139"/>
    </row>
    <row r="6990" spans="22:26">
      <c r="V6990" s="139"/>
      <c r="W6990" s="139"/>
      <c r="X6990" s="139"/>
      <c r="Y6990" s="139"/>
      <c r="Z6990" s="139"/>
    </row>
    <row r="6991" spans="22:26">
      <c r="V6991" s="139"/>
      <c r="W6991" s="139"/>
      <c r="X6991" s="139"/>
      <c r="Y6991" s="139"/>
      <c r="Z6991" s="139"/>
    </row>
    <row r="6992" spans="22:26">
      <c r="V6992" s="139"/>
      <c r="W6992" s="139"/>
      <c r="X6992" s="139"/>
      <c r="Y6992" s="139"/>
      <c r="Z6992" s="139"/>
    </row>
    <row r="6993" spans="22:26">
      <c r="V6993" s="139"/>
      <c r="W6993" s="139"/>
      <c r="X6993" s="139"/>
      <c r="Y6993" s="139"/>
      <c r="Z6993" s="139"/>
    </row>
    <row r="6994" spans="22:26">
      <c r="V6994" s="139"/>
      <c r="W6994" s="139"/>
      <c r="X6994" s="139"/>
      <c r="Y6994" s="139"/>
      <c r="Z6994" s="139"/>
    </row>
    <row r="6995" spans="22:26">
      <c r="V6995" s="139"/>
      <c r="W6995" s="139"/>
      <c r="X6995" s="139"/>
      <c r="Y6995" s="139"/>
      <c r="Z6995" s="139"/>
    </row>
    <row r="6996" spans="22:26">
      <c r="V6996" s="139"/>
      <c r="W6996" s="139"/>
      <c r="X6996" s="139"/>
      <c r="Y6996" s="139"/>
      <c r="Z6996" s="139"/>
    </row>
    <row r="6997" spans="22:26">
      <c r="V6997" s="139"/>
      <c r="W6997" s="139"/>
      <c r="X6997" s="139"/>
      <c r="Y6997" s="139"/>
      <c r="Z6997" s="139"/>
    </row>
    <row r="6998" spans="22:26">
      <c r="V6998" s="139"/>
      <c r="W6998" s="139"/>
      <c r="X6998" s="139"/>
      <c r="Y6998" s="139"/>
      <c r="Z6998" s="139"/>
    </row>
    <row r="6999" spans="22:26">
      <c r="V6999" s="139"/>
      <c r="W6999" s="139"/>
      <c r="X6999" s="139"/>
      <c r="Y6999" s="139"/>
      <c r="Z6999" s="139"/>
    </row>
    <row r="7000" spans="22:26">
      <c r="V7000" s="139"/>
      <c r="W7000" s="139"/>
      <c r="X7000" s="139"/>
      <c r="Y7000" s="139"/>
      <c r="Z7000" s="139"/>
    </row>
    <row r="7001" spans="22:26">
      <c r="V7001" s="139"/>
      <c r="W7001" s="139"/>
      <c r="X7001" s="139"/>
      <c r="Y7001" s="139"/>
      <c r="Z7001" s="139"/>
    </row>
    <row r="7002" spans="22:26">
      <c r="V7002" s="139"/>
      <c r="W7002" s="139"/>
      <c r="X7002" s="139"/>
      <c r="Y7002" s="139"/>
      <c r="Z7002" s="139"/>
    </row>
    <row r="7003" spans="22:26">
      <c r="V7003" s="139"/>
      <c r="W7003" s="139"/>
      <c r="X7003" s="139"/>
      <c r="Y7003" s="139"/>
      <c r="Z7003" s="139"/>
    </row>
    <row r="7004" spans="22:26">
      <c r="V7004" s="139"/>
      <c r="W7004" s="139"/>
      <c r="X7004" s="139"/>
      <c r="Y7004" s="139"/>
      <c r="Z7004" s="139"/>
    </row>
    <row r="7005" spans="22:26">
      <c r="V7005" s="139"/>
      <c r="W7005" s="139"/>
      <c r="X7005" s="139"/>
      <c r="Y7005" s="139"/>
      <c r="Z7005" s="139"/>
    </row>
    <row r="7006" spans="22:26">
      <c r="V7006" s="139"/>
      <c r="W7006" s="139"/>
      <c r="X7006" s="139"/>
      <c r="Y7006" s="139"/>
      <c r="Z7006" s="139"/>
    </row>
    <row r="7007" spans="22:26">
      <c r="V7007" s="139"/>
      <c r="W7007" s="139"/>
      <c r="X7007" s="139"/>
      <c r="Y7007" s="139"/>
      <c r="Z7007" s="139"/>
    </row>
    <row r="7008" spans="22:26">
      <c r="V7008" s="139"/>
      <c r="W7008" s="139"/>
      <c r="X7008" s="139"/>
      <c r="Y7008" s="139"/>
      <c r="Z7008" s="139"/>
    </row>
    <row r="7009" spans="22:26">
      <c r="V7009" s="139"/>
      <c r="W7009" s="139"/>
      <c r="X7009" s="139"/>
      <c r="Y7009" s="139"/>
      <c r="Z7009" s="139"/>
    </row>
    <row r="7010" spans="22:26">
      <c r="V7010" s="139"/>
      <c r="W7010" s="139"/>
      <c r="X7010" s="139"/>
      <c r="Y7010" s="139"/>
      <c r="Z7010" s="139"/>
    </row>
    <row r="7011" spans="22:26">
      <c r="V7011" s="139"/>
      <c r="W7011" s="139"/>
      <c r="X7011" s="139"/>
      <c r="Y7011" s="139"/>
      <c r="Z7011" s="139"/>
    </row>
    <row r="7012" spans="22:26">
      <c r="V7012" s="139"/>
      <c r="W7012" s="139"/>
      <c r="X7012" s="139"/>
      <c r="Y7012" s="139"/>
      <c r="Z7012" s="139"/>
    </row>
    <row r="7013" spans="22:26">
      <c r="V7013" s="139"/>
      <c r="W7013" s="139"/>
      <c r="X7013" s="139"/>
      <c r="Y7013" s="139"/>
      <c r="Z7013" s="139"/>
    </row>
    <row r="7014" spans="22:26">
      <c r="V7014" s="139"/>
      <c r="W7014" s="139"/>
      <c r="X7014" s="139"/>
      <c r="Y7014" s="139"/>
      <c r="Z7014" s="139"/>
    </row>
    <row r="7015" spans="22:26">
      <c r="V7015" s="139"/>
      <c r="W7015" s="139"/>
      <c r="X7015" s="139"/>
      <c r="Y7015" s="139"/>
      <c r="Z7015" s="139"/>
    </row>
    <row r="7016" spans="22:26">
      <c r="V7016" s="139"/>
      <c r="W7016" s="139"/>
      <c r="X7016" s="139"/>
      <c r="Y7016" s="139"/>
      <c r="Z7016" s="139"/>
    </row>
    <row r="7017" spans="22:26">
      <c r="V7017" s="139"/>
      <c r="W7017" s="139"/>
      <c r="X7017" s="139"/>
      <c r="Y7017" s="139"/>
      <c r="Z7017" s="139"/>
    </row>
    <row r="7018" spans="22:26">
      <c r="V7018" s="139"/>
      <c r="W7018" s="139"/>
      <c r="X7018" s="139"/>
      <c r="Y7018" s="139"/>
      <c r="Z7018" s="139"/>
    </row>
    <row r="7019" spans="22:26">
      <c r="V7019" s="139"/>
      <c r="W7019" s="139"/>
      <c r="X7019" s="139"/>
      <c r="Y7019" s="139"/>
      <c r="Z7019" s="139"/>
    </row>
    <row r="7020" spans="22:26">
      <c r="V7020" s="139"/>
      <c r="W7020" s="139"/>
      <c r="X7020" s="139"/>
      <c r="Y7020" s="139"/>
      <c r="Z7020" s="139"/>
    </row>
    <row r="7021" spans="22:26">
      <c r="V7021" s="139"/>
      <c r="W7021" s="139"/>
      <c r="X7021" s="139"/>
      <c r="Y7021" s="139"/>
      <c r="Z7021" s="139"/>
    </row>
    <row r="7022" spans="22:26">
      <c r="V7022" s="139"/>
      <c r="W7022" s="139"/>
      <c r="X7022" s="139"/>
      <c r="Y7022" s="139"/>
      <c r="Z7022" s="139"/>
    </row>
    <row r="7023" spans="22:26">
      <c r="V7023" s="139"/>
      <c r="W7023" s="139"/>
      <c r="X7023" s="139"/>
      <c r="Y7023" s="139"/>
      <c r="Z7023" s="139"/>
    </row>
    <row r="7024" spans="22:26">
      <c r="V7024" s="139"/>
      <c r="W7024" s="139"/>
      <c r="X7024" s="139"/>
      <c r="Y7024" s="139"/>
      <c r="Z7024" s="139"/>
    </row>
    <row r="7025" spans="22:26">
      <c r="V7025" s="139"/>
      <c r="W7025" s="139"/>
      <c r="X7025" s="139"/>
      <c r="Y7025" s="139"/>
      <c r="Z7025" s="139"/>
    </row>
    <row r="7026" spans="22:26">
      <c r="V7026" s="139"/>
      <c r="W7026" s="139"/>
      <c r="X7026" s="139"/>
      <c r="Y7026" s="139"/>
      <c r="Z7026" s="139"/>
    </row>
    <row r="7027" spans="22:26">
      <c r="V7027" s="139"/>
      <c r="W7027" s="139"/>
      <c r="X7027" s="139"/>
      <c r="Y7027" s="139"/>
      <c r="Z7027" s="139"/>
    </row>
    <row r="7028" spans="22:26">
      <c r="V7028" s="139"/>
      <c r="W7028" s="139"/>
      <c r="X7028" s="139"/>
      <c r="Y7028" s="139"/>
      <c r="Z7028" s="139"/>
    </row>
    <row r="7029" spans="22:26">
      <c r="V7029" s="139"/>
      <c r="W7029" s="139"/>
      <c r="X7029" s="139"/>
      <c r="Y7029" s="139"/>
      <c r="Z7029" s="139"/>
    </row>
    <row r="7030" spans="22:26">
      <c r="V7030" s="139"/>
      <c r="W7030" s="139"/>
      <c r="X7030" s="139"/>
      <c r="Y7030" s="139"/>
      <c r="Z7030" s="139"/>
    </row>
    <row r="7031" spans="22:26">
      <c r="V7031" s="139"/>
      <c r="W7031" s="139"/>
      <c r="X7031" s="139"/>
      <c r="Y7031" s="139"/>
      <c r="Z7031" s="139"/>
    </row>
    <row r="7032" spans="22:26">
      <c r="V7032" s="139"/>
      <c r="W7032" s="139"/>
      <c r="X7032" s="139"/>
      <c r="Y7032" s="139"/>
      <c r="Z7032" s="139"/>
    </row>
    <row r="7033" spans="22:26">
      <c r="V7033" s="139"/>
      <c r="W7033" s="139"/>
      <c r="X7033" s="139"/>
      <c r="Y7033" s="139"/>
      <c r="Z7033" s="139"/>
    </row>
    <row r="7034" spans="22:26">
      <c r="V7034" s="139"/>
      <c r="W7034" s="139"/>
      <c r="X7034" s="139"/>
      <c r="Y7034" s="139"/>
      <c r="Z7034" s="139"/>
    </row>
    <row r="7035" spans="22:26">
      <c r="V7035" s="139"/>
      <c r="W7035" s="139"/>
      <c r="X7035" s="139"/>
      <c r="Y7035" s="139"/>
      <c r="Z7035" s="139"/>
    </row>
    <row r="7036" spans="22:26">
      <c r="V7036" s="139"/>
      <c r="W7036" s="139"/>
      <c r="X7036" s="139"/>
      <c r="Y7036" s="139"/>
      <c r="Z7036" s="139"/>
    </row>
    <row r="7037" spans="22:26">
      <c r="V7037" s="139"/>
      <c r="W7037" s="139"/>
      <c r="X7037" s="139"/>
      <c r="Y7037" s="139"/>
      <c r="Z7037" s="139"/>
    </row>
    <row r="7038" spans="22:26">
      <c r="V7038" s="139"/>
      <c r="W7038" s="139"/>
      <c r="X7038" s="139"/>
      <c r="Y7038" s="139"/>
      <c r="Z7038" s="139"/>
    </row>
    <row r="7039" spans="22:26">
      <c r="V7039" s="139"/>
      <c r="W7039" s="139"/>
      <c r="X7039" s="139"/>
      <c r="Y7039" s="139"/>
      <c r="Z7039" s="139"/>
    </row>
    <row r="7040" spans="22:26">
      <c r="V7040" s="139"/>
      <c r="W7040" s="139"/>
      <c r="X7040" s="139"/>
      <c r="Y7040" s="139"/>
      <c r="Z7040" s="139"/>
    </row>
    <row r="7041" spans="22:26">
      <c r="V7041" s="139"/>
      <c r="W7041" s="139"/>
      <c r="X7041" s="139"/>
      <c r="Y7041" s="139"/>
      <c r="Z7041" s="139"/>
    </row>
    <row r="7042" spans="22:26">
      <c r="V7042" s="139"/>
      <c r="W7042" s="139"/>
      <c r="X7042" s="139"/>
      <c r="Y7042" s="139"/>
      <c r="Z7042" s="139"/>
    </row>
    <row r="7043" spans="22:26">
      <c r="V7043" s="139"/>
      <c r="W7043" s="139"/>
      <c r="X7043" s="139"/>
      <c r="Y7043" s="139"/>
      <c r="Z7043" s="139"/>
    </row>
    <row r="7044" spans="22:26">
      <c r="V7044" s="139"/>
      <c r="W7044" s="139"/>
      <c r="X7044" s="139"/>
      <c r="Y7044" s="139"/>
      <c r="Z7044" s="139"/>
    </row>
    <row r="7045" spans="22:26">
      <c r="V7045" s="139"/>
      <c r="W7045" s="139"/>
      <c r="X7045" s="139"/>
      <c r="Y7045" s="139"/>
      <c r="Z7045" s="139"/>
    </row>
    <row r="7046" spans="22:26">
      <c r="V7046" s="139"/>
      <c r="W7046" s="139"/>
      <c r="X7046" s="139"/>
      <c r="Y7046" s="139"/>
      <c r="Z7046" s="139"/>
    </row>
    <row r="7047" spans="22:26">
      <c r="V7047" s="139"/>
      <c r="W7047" s="139"/>
      <c r="X7047" s="139"/>
      <c r="Y7047" s="139"/>
      <c r="Z7047" s="139"/>
    </row>
    <row r="7048" spans="22:26">
      <c r="V7048" s="139"/>
      <c r="W7048" s="139"/>
      <c r="X7048" s="139"/>
      <c r="Y7048" s="139"/>
      <c r="Z7048" s="139"/>
    </row>
    <row r="7049" spans="22:26">
      <c r="V7049" s="139"/>
      <c r="W7049" s="139"/>
      <c r="X7049" s="139"/>
      <c r="Y7049" s="139"/>
      <c r="Z7049" s="139"/>
    </row>
    <row r="7050" spans="22:26">
      <c r="V7050" s="139"/>
      <c r="W7050" s="139"/>
      <c r="X7050" s="139"/>
      <c r="Y7050" s="139"/>
      <c r="Z7050" s="139"/>
    </row>
    <row r="7051" spans="22:26">
      <c r="V7051" s="139"/>
      <c r="W7051" s="139"/>
      <c r="X7051" s="139"/>
      <c r="Y7051" s="139"/>
      <c r="Z7051" s="139"/>
    </row>
    <row r="7052" spans="22:26">
      <c r="V7052" s="139"/>
      <c r="W7052" s="139"/>
      <c r="X7052" s="139"/>
      <c r="Y7052" s="139"/>
      <c r="Z7052" s="139"/>
    </row>
    <row r="7053" spans="22:26">
      <c r="V7053" s="139"/>
      <c r="W7053" s="139"/>
      <c r="X7053" s="139"/>
      <c r="Y7053" s="139"/>
      <c r="Z7053" s="139"/>
    </row>
    <row r="7054" spans="22:26">
      <c r="V7054" s="139"/>
      <c r="W7054" s="139"/>
      <c r="X7054" s="139"/>
      <c r="Y7054" s="139"/>
      <c r="Z7054" s="139"/>
    </row>
    <row r="7055" spans="22:26">
      <c r="V7055" s="139"/>
      <c r="W7055" s="139"/>
      <c r="X7055" s="139"/>
      <c r="Y7055" s="139"/>
      <c r="Z7055" s="139"/>
    </row>
    <row r="7056" spans="22:26">
      <c r="V7056" s="139"/>
      <c r="W7056" s="139"/>
      <c r="X7056" s="139"/>
      <c r="Y7056" s="139"/>
      <c r="Z7056" s="139"/>
    </row>
    <row r="7057" spans="22:26">
      <c r="V7057" s="139"/>
      <c r="W7057" s="139"/>
      <c r="X7057" s="139"/>
      <c r="Y7057" s="139"/>
      <c r="Z7057" s="139"/>
    </row>
    <row r="7058" spans="22:26">
      <c r="V7058" s="139"/>
      <c r="W7058" s="139"/>
      <c r="X7058" s="139"/>
      <c r="Y7058" s="139"/>
      <c r="Z7058" s="139"/>
    </row>
    <row r="7059" spans="22:26">
      <c r="V7059" s="139"/>
      <c r="W7059" s="139"/>
      <c r="X7059" s="139"/>
      <c r="Y7059" s="139"/>
      <c r="Z7059" s="139"/>
    </row>
    <row r="7060" spans="22:26">
      <c r="V7060" s="139"/>
      <c r="W7060" s="139"/>
      <c r="X7060" s="139"/>
      <c r="Y7060" s="139"/>
      <c r="Z7060" s="139"/>
    </row>
    <row r="7061" spans="22:26">
      <c r="V7061" s="139"/>
      <c r="W7061" s="139"/>
      <c r="X7061" s="139"/>
      <c r="Y7061" s="139"/>
      <c r="Z7061" s="139"/>
    </row>
    <row r="7062" spans="22:26">
      <c r="V7062" s="139"/>
      <c r="W7062" s="139"/>
      <c r="X7062" s="139"/>
      <c r="Y7062" s="139"/>
      <c r="Z7062" s="139"/>
    </row>
    <row r="7063" spans="22:26">
      <c r="V7063" s="139"/>
      <c r="W7063" s="139"/>
      <c r="X7063" s="139"/>
      <c r="Y7063" s="139"/>
      <c r="Z7063" s="139"/>
    </row>
    <row r="7064" spans="22:26">
      <c r="V7064" s="139"/>
      <c r="W7064" s="139"/>
      <c r="X7064" s="139"/>
      <c r="Y7064" s="139"/>
      <c r="Z7064" s="139"/>
    </row>
    <row r="7065" spans="22:26">
      <c r="V7065" s="139"/>
      <c r="W7065" s="139"/>
      <c r="X7065" s="139"/>
      <c r="Y7065" s="139"/>
      <c r="Z7065" s="139"/>
    </row>
    <row r="7066" spans="22:26">
      <c r="V7066" s="139"/>
      <c r="W7066" s="139"/>
      <c r="X7066" s="139"/>
      <c r="Y7066" s="139"/>
      <c r="Z7066" s="139"/>
    </row>
    <row r="7067" spans="22:26">
      <c r="V7067" s="139"/>
      <c r="W7067" s="139"/>
      <c r="X7067" s="139"/>
      <c r="Y7067" s="139"/>
      <c r="Z7067" s="139"/>
    </row>
    <row r="7068" spans="22:26">
      <c r="V7068" s="139"/>
      <c r="W7068" s="139"/>
      <c r="X7068" s="139"/>
      <c r="Y7068" s="139"/>
      <c r="Z7068" s="139"/>
    </row>
    <row r="7069" spans="22:26">
      <c r="V7069" s="139"/>
      <c r="W7069" s="139"/>
      <c r="X7069" s="139"/>
      <c r="Y7069" s="139"/>
      <c r="Z7069" s="139"/>
    </row>
    <row r="7070" spans="22:26">
      <c r="V7070" s="139"/>
      <c r="W7070" s="139"/>
      <c r="X7070" s="139"/>
      <c r="Y7070" s="139"/>
      <c r="Z7070" s="139"/>
    </row>
    <row r="7071" spans="22:26">
      <c r="V7071" s="139"/>
      <c r="W7071" s="139"/>
      <c r="X7071" s="139"/>
      <c r="Y7071" s="139"/>
      <c r="Z7071" s="139"/>
    </row>
    <row r="7072" spans="22:26">
      <c r="V7072" s="139"/>
      <c r="W7072" s="139"/>
      <c r="X7072" s="139"/>
      <c r="Y7072" s="139"/>
      <c r="Z7072" s="139"/>
    </row>
    <row r="7073" spans="22:26">
      <c r="V7073" s="139"/>
      <c r="W7073" s="139"/>
      <c r="X7073" s="139"/>
      <c r="Y7073" s="139"/>
      <c r="Z7073" s="139"/>
    </row>
    <row r="7074" spans="22:26">
      <c r="V7074" s="139"/>
      <c r="W7074" s="139"/>
      <c r="X7074" s="139"/>
      <c r="Y7074" s="139"/>
      <c r="Z7074" s="139"/>
    </row>
    <row r="7075" spans="22:26">
      <c r="V7075" s="139"/>
      <c r="W7075" s="139"/>
      <c r="X7075" s="139"/>
      <c r="Y7075" s="139"/>
      <c r="Z7075" s="139"/>
    </row>
    <row r="7076" spans="22:26">
      <c r="V7076" s="139"/>
      <c r="W7076" s="139"/>
      <c r="X7076" s="139"/>
      <c r="Y7076" s="139"/>
      <c r="Z7076" s="139"/>
    </row>
    <row r="7077" spans="22:26">
      <c r="V7077" s="139"/>
      <c r="W7077" s="139"/>
      <c r="X7077" s="139"/>
      <c r="Y7077" s="139"/>
      <c r="Z7077" s="139"/>
    </row>
    <row r="7078" spans="22:26">
      <c r="V7078" s="139"/>
      <c r="W7078" s="139"/>
      <c r="X7078" s="139"/>
      <c r="Y7078" s="139"/>
      <c r="Z7078" s="139"/>
    </row>
    <row r="7079" spans="22:26">
      <c r="V7079" s="139"/>
      <c r="W7079" s="139"/>
      <c r="X7079" s="139"/>
      <c r="Y7079" s="139"/>
      <c r="Z7079" s="139"/>
    </row>
    <row r="7080" spans="22:26">
      <c r="V7080" s="139"/>
      <c r="W7080" s="139"/>
      <c r="X7080" s="139"/>
      <c r="Y7080" s="139"/>
      <c r="Z7080" s="139"/>
    </row>
    <row r="7081" spans="22:26">
      <c r="V7081" s="139"/>
      <c r="W7081" s="139"/>
      <c r="X7081" s="139"/>
      <c r="Y7081" s="139"/>
      <c r="Z7081" s="139"/>
    </row>
    <row r="7082" spans="22:26">
      <c r="V7082" s="139"/>
      <c r="W7082" s="139"/>
      <c r="X7082" s="139"/>
      <c r="Y7082" s="139"/>
      <c r="Z7082" s="139"/>
    </row>
    <row r="7083" spans="22:26">
      <c r="V7083" s="139"/>
      <c r="W7083" s="139"/>
      <c r="X7083" s="139"/>
      <c r="Y7083" s="139"/>
      <c r="Z7083" s="139"/>
    </row>
    <row r="7084" spans="22:26">
      <c r="V7084" s="139"/>
      <c r="W7084" s="139"/>
      <c r="X7084" s="139"/>
      <c r="Y7084" s="139"/>
      <c r="Z7084" s="139"/>
    </row>
    <row r="7085" spans="22:26">
      <c r="V7085" s="139"/>
      <c r="W7085" s="139"/>
      <c r="X7085" s="139"/>
      <c r="Y7085" s="139"/>
      <c r="Z7085" s="139"/>
    </row>
    <row r="7086" spans="22:26">
      <c r="V7086" s="139"/>
      <c r="W7086" s="139"/>
      <c r="X7086" s="139"/>
      <c r="Y7086" s="139"/>
      <c r="Z7086" s="139"/>
    </row>
    <row r="7087" spans="22:26">
      <c r="V7087" s="139"/>
      <c r="W7087" s="139"/>
      <c r="X7087" s="139"/>
      <c r="Y7087" s="139"/>
      <c r="Z7087" s="139"/>
    </row>
    <row r="7088" spans="22:26">
      <c r="V7088" s="139"/>
      <c r="W7088" s="139"/>
      <c r="X7088" s="139"/>
      <c r="Y7088" s="139"/>
      <c r="Z7088" s="139"/>
    </row>
    <row r="7089" spans="22:26">
      <c r="V7089" s="139"/>
      <c r="W7089" s="139"/>
      <c r="X7089" s="139"/>
      <c r="Y7089" s="139"/>
      <c r="Z7089" s="139"/>
    </row>
    <row r="7090" spans="22:26">
      <c r="V7090" s="139"/>
      <c r="W7090" s="139"/>
      <c r="X7090" s="139"/>
      <c r="Y7090" s="139"/>
      <c r="Z7090" s="139"/>
    </row>
    <row r="7091" spans="22:26">
      <c r="V7091" s="139"/>
      <c r="W7091" s="139"/>
      <c r="X7091" s="139"/>
      <c r="Y7091" s="139"/>
      <c r="Z7091" s="139"/>
    </row>
    <row r="7092" spans="22:26">
      <c r="V7092" s="139"/>
      <c r="W7092" s="139"/>
      <c r="X7092" s="139"/>
      <c r="Y7092" s="139"/>
      <c r="Z7092" s="139"/>
    </row>
    <row r="7093" spans="22:26">
      <c r="V7093" s="139"/>
      <c r="W7093" s="139"/>
      <c r="X7093" s="139"/>
      <c r="Y7093" s="139"/>
      <c r="Z7093" s="139"/>
    </row>
    <row r="7094" spans="22:26">
      <c r="V7094" s="139"/>
      <c r="W7094" s="139"/>
      <c r="X7094" s="139"/>
      <c r="Y7094" s="139"/>
      <c r="Z7094" s="139"/>
    </row>
    <row r="7095" spans="22:26">
      <c r="V7095" s="139"/>
      <c r="W7095" s="139"/>
      <c r="X7095" s="139"/>
      <c r="Y7095" s="139"/>
      <c r="Z7095" s="139"/>
    </row>
    <row r="7096" spans="22:26">
      <c r="V7096" s="139"/>
      <c r="W7096" s="139"/>
      <c r="X7096" s="139"/>
      <c r="Y7096" s="139"/>
      <c r="Z7096" s="139"/>
    </row>
    <row r="7097" spans="22:26">
      <c r="V7097" s="139"/>
      <c r="W7097" s="139"/>
      <c r="X7097" s="139"/>
      <c r="Y7097" s="139"/>
      <c r="Z7097" s="139"/>
    </row>
    <row r="7098" spans="22:26">
      <c r="V7098" s="139"/>
      <c r="W7098" s="139"/>
      <c r="X7098" s="139"/>
      <c r="Y7098" s="139"/>
      <c r="Z7098" s="139"/>
    </row>
    <row r="7099" spans="22:26">
      <c r="V7099" s="139"/>
      <c r="W7099" s="139"/>
      <c r="X7099" s="139"/>
      <c r="Y7099" s="139"/>
      <c r="Z7099" s="139"/>
    </row>
    <row r="7100" spans="22:26">
      <c r="V7100" s="139"/>
      <c r="W7100" s="139"/>
      <c r="X7100" s="139"/>
      <c r="Y7100" s="139"/>
      <c r="Z7100" s="139"/>
    </row>
    <row r="7101" spans="22:26">
      <c r="V7101" s="139"/>
      <c r="W7101" s="139"/>
      <c r="X7101" s="139"/>
      <c r="Y7101" s="139"/>
      <c r="Z7101" s="139"/>
    </row>
    <row r="7102" spans="22:26">
      <c r="V7102" s="139"/>
      <c r="W7102" s="139"/>
      <c r="X7102" s="139"/>
      <c r="Y7102" s="139"/>
      <c r="Z7102" s="139"/>
    </row>
    <row r="7103" spans="22:26">
      <c r="V7103" s="139"/>
      <c r="W7103" s="139"/>
      <c r="X7103" s="139"/>
      <c r="Y7103" s="139"/>
      <c r="Z7103" s="139"/>
    </row>
    <row r="7104" spans="22:26">
      <c r="V7104" s="139"/>
      <c r="W7104" s="139"/>
      <c r="X7104" s="139"/>
      <c r="Y7104" s="139"/>
      <c r="Z7104" s="139"/>
    </row>
    <row r="7105" spans="22:26">
      <c r="V7105" s="139"/>
      <c r="W7105" s="139"/>
      <c r="X7105" s="139"/>
      <c r="Y7105" s="139"/>
      <c r="Z7105" s="139"/>
    </row>
    <row r="7106" spans="22:26">
      <c r="V7106" s="139"/>
      <c r="W7106" s="139"/>
      <c r="X7106" s="139"/>
      <c r="Y7106" s="139"/>
      <c r="Z7106" s="139"/>
    </row>
    <row r="7107" spans="22:26">
      <c r="V7107" s="139"/>
      <c r="W7107" s="139"/>
      <c r="X7107" s="139"/>
      <c r="Y7107" s="139"/>
      <c r="Z7107" s="139"/>
    </row>
    <row r="7108" spans="22:26">
      <c r="V7108" s="139"/>
      <c r="W7108" s="139"/>
      <c r="X7108" s="139"/>
      <c r="Y7108" s="139"/>
      <c r="Z7108" s="139"/>
    </row>
    <row r="7109" spans="22:26">
      <c r="V7109" s="139"/>
      <c r="W7109" s="139"/>
      <c r="X7109" s="139"/>
      <c r="Y7109" s="139"/>
      <c r="Z7109" s="139"/>
    </row>
    <row r="7110" spans="22:26">
      <c r="V7110" s="139"/>
      <c r="W7110" s="139"/>
      <c r="X7110" s="139"/>
      <c r="Y7110" s="139"/>
      <c r="Z7110" s="139"/>
    </row>
    <row r="7111" spans="22:26">
      <c r="V7111" s="139"/>
      <c r="W7111" s="139"/>
      <c r="X7111" s="139"/>
      <c r="Y7111" s="139"/>
      <c r="Z7111" s="139"/>
    </row>
    <row r="7112" spans="22:26">
      <c r="V7112" s="139"/>
      <c r="W7112" s="139"/>
      <c r="X7112" s="139"/>
      <c r="Y7112" s="139"/>
      <c r="Z7112" s="139"/>
    </row>
    <row r="7113" spans="22:26">
      <c r="V7113" s="139"/>
      <c r="W7113" s="139"/>
      <c r="X7113" s="139"/>
      <c r="Y7113" s="139"/>
      <c r="Z7113" s="139"/>
    </row>
    <row r="7114" spans="22:26">
      <c r="V7114" s="139"/>
      <c r="W7114" s="139"/>
      <c r="X7114" s="139"/>
      <c r="Y7114" s="139"/>
      <c r="Z7114" s="139"/>
    </row>
    <row r="7115" spans="22:26">
      <c r="V7115" s="139"/>
      <c r="W7115" s="139"/>
      <c r="X7115" s="139"/>
      <c r="Y7115" s="139"/>
      <c r="Z7115" s="139"/>
    </row>
    <row r="7116" spans="22:26">
      <c r="V7116" s="139"/>
      <c r="W7116" s="139"/>
      <c r="X7116" s="139"/>
      <c r="Y7116" s="139"/>
      <c r="Z7116" s="139"/>
    </row>
    <row r="7117" spans="22:26">
      <c r="V7117" s="139"/>
      <c r="W7117" s="139"/>
      <c r="X7117" s="139"/>
      <c r="Y7117" s="139"/>
      <c r="Z7117" s="139"/>
    </row>
    <row r="7118" spans="22:26">
      <c r="V7118" s="139"/>
      <c r="W7118" s="139"/>
      <c r="X7118" s="139"/>
      <c r="Y7118" s="139"/>
      <c r="Z7118" s="139"/>
    </row>
    <row r="7119" spans="22:26">
      <c r="V7119" s="139"/>
      <c r="W7119" s="139"/>
      <c r="X7119" s="139"/>
      <c r="Y7119" s="139"/>
      <c r="Z7119" s="139"/>
    </row>
    <row r="7120" spans="22:26">
      <c r="V7120" s="139"/>
      <c r="W7120" s="139"/>
      <c r="X7120" s="139"/>
      <c r="Y7120" s="139"/>
      <c r="Z7120" s="139"/>
    </row>
    <row r="7121" spans="22:26">
      <c r="V7121" s="139"/>
      <c r="W7121" s="139"/>
      <c r="X7121" s="139"/>
      <c r="Y7121" s="139"/>
      <c r="Z7121" s="139"/>
    </row>
    <row r="7122" spans="22:26">
      <c r="V7122" s="139"/>
      <c r="W7122" s="139"/>
      <c r="X7122" s="139"/>
      <c r="Y7122" s="139"/>
      <c r="Z7122" s="139"/>
    </row>
    <row r="7123" spans="22:26">
      <c r="V7123" s="139"/>
      <c r="W7123" s="139"/>
      <c r="X7123" s="139"/>
      <c r="Y7123" s="139"/>
      <c r="Z7123" s="139"/>
    </row>
    <row r="7124" spans="22:26">
      <c r="V7124" s="139"/>
      <c r="W7124" s="139"/>
      <c r="X7124" s="139"/>
      <c r="Y7124" s="139"/>
      <c r="Z7124" s="139"/>
    </row>
    <row r="7125" spans="22:26">
      <c r="V7125" s="139"/>
      <c r="W7125" s="139"/>
      <c r="X7125" s="139"/>
      <c r="Y7125" s="139"/>
      <c r="Z7125" s="139"/>
    </row>
    <row r="7126" spans="22:26">
      <c r="V7126" s="139"/>
      <c r="W7126" s="139"/>
      <c r="X7126" s="139"/>
      <c r="Y7126" s="139"/>
      <c r="Z7126" s="139"/>
    </row>
    <row r="7127" spans="22:26">
      <c r="V7127" s="139"/>
      <c r="W7127" s="139"/>
      <c r="X7127" s="139"/>
      <c r="Y7127" s="139"/>
      <c r="Z7127" s="139"/>
    </row>
    <row r="7128" spans="22:26">
      <c r="V7128" s="139"/>
      <c r="W7128" s="139"/>
      <c r="X7128" s="139"/>
      <c r="Y7128" s="139"/>
      <c r="Z7128" s="139"/>
    </row>
    <row r="7129" spans="22:26">
      <c r="V7129" s="139"/>
      <c r="W7129" s="139"/>
      <c r="X7129" s="139"/>
      <c r="Y7129" s="139"/>
      <c r="Z7129" s="139"/>
    </row>
    <row r="7130" spans="22:26">
      <c r="V7130" s="139"/>
      <c r="W7130" s="139"/>
      <c r="X7130" s="139"/>
      <c r="Y7130" s="139"/>
      <c r="Z7130" s="139"/>
    </row>
    <row r="7131" spans="22:26">
      <c r="V7131" s="139"/>
      <c r="W7131" s="139"/>
      <c r="X7131" s="139"/>
      <c r="Y7131" s="139"/>
      <c r="Z7131" s="139"/>
    </row>
    <row r="7132" spans="22:26">
      <c r="V7132" s="139"/>
      <c r="W7132" s="139"/>
      <c r="X7132" s="139"/>
      <c r="Y7132" s="139"/>
      <c r="Z7132" s="139"/>
    </row>
    <row r="7133" spans="22:26">
      <c r="V7133" s="139"/>
      <c r="W7133" s="139"/>
      <c r="X7133" s="139"/>
      <c r="Y7133" s="139"/>
      <c r="Z7133" s="139"/>
    </row>
    <row r="7134" spans="22:26">
      <c r="V7134" s="139"/>
      <c r="W7134" s="139"/>
      <c r="X7134" s="139"/>
      <c r="Y7134" s="139"/>
      <c r="Z7134" s="139"/>
    </row>
    <row r="7135" spans="22:26">
      <c r="V7135" s="139"/>
      <c r="W7135" s="139"/>
      <c r="X7135" s="139"/>
      <c r="Y7135" s="139"/>
      <c r="Z7135" s="139"/>
    </row>
    <row r="7136" spans="22:26">
      <c r="V7136" s="139"/>
      <c r="W7136" s="139"/>
      <c r="X7136" s="139"/>
      <c r="Y7136" s="139"/>
      <c r="Z7136" s="139"/>
    </row>
    <row r="7137" spans="22:26">
      <c r="V7137" s="139"/>
      <c r="W7137" s="139"/>
      <c r="X7137" s="139"/>
      <c r="Y7137" s="139"/>
      <c r="Z7137" s="139"/>
    </row>
    <row r="7138" spans="22:26">
      <c r="V7138" s="139"/>
      <c r="W7138" s="139"/>
      <c r="X7138" s="139"/>
      <c r="Y7138" s="139"/>
      <c r="Z7138" s="139"/>
    </row>
    <row r="7139" spans="22:26">
      <c r="V7139" s="139"/>
      <c r="W7139" s="139"/>
      <c r="X7139" s="139"/>
      <c r="Y7139" s="139"/>
      <c r="Z7139" s="139"/>
    </row>
    <row r="7140" spans="22:26">
      <c r="V7140" s="139"/>
      <c r="W7140" s="139"/>
      <c r="X7140" s="139"/>
      <c r="Y7140" s="139"/>
      <c r="Z7140" s="139"/>
    </row>
    <row r="7141" spans="22:26">
      <c r="V7141" s="139"/>
      <c r="W7141" s="139"/>
      <c r="X7141" s="139"/>
      <c r="Y7141" s="139"/>
      <c r="Z7141" s="139"/>
    </row>
    <row r="7142" spans="22:26">
      <c r="V7142" s="139"/>
      <c r="W7142" s="139"/>
      <c r="X7142" s="139"/>
      <c r="Y7142" s="139"/>
      <c r="Z7142" s="139"/>
    </row>
    <row r="7143" spans="22:26">
      <c r="V7143" s="139"/>
      <c r="W7143" s="139"/>
      <c r="X7143" s="139"/>
      <c r="Y7143" s="139"/>
      <c r="Z7143" s="139"/>
    </row>
    <row r="7144" spans="22:26">
      <c r="V7144" s="139"/>
      <c r="W7144" s="139"/>
      <c r="X7144" s="139"/>
      <c r="Y7144" s="139"/>
      <c r="Z7144" s="139"/>
    </row>
    <row r="7145" spans="22:26">
      <c r="V7145" s="139"/>
      <c r="W7145" s="139"/>
      <c r="X7145" s="139"/>
      <c r="Y7145" s="139"/>
      <c r="Z7145" s="139"/>
    </row>
    <row r="7146" spans="22:26">
      <c r="V7146" s="139"/>
      <c r="W7146" s="139"/>
      <c r="X7146" s="139"/>
      <c r="Y7146" s="139"/>
      <c r="Z7146" s="139"/>
    </row>
    <row r="7147" spans="22:26">
      <c r="V7147" s="139"/>
      <c r="W7147" s="139"/>
      <c r="X7147" s="139"/>
      <c r="Y7147" s="139"/>
      <c r="Z7147" s="139"/>
    </row>
    <row r="7148" spans="22:26">
      <c r="V7148" s="139"/>
      <c r="W7148" s="139"/>
      <c r="X7148" s="139"/>
      <c r="Y7148" s="139"/>
      <c r="Z7148" s="139"/>
    </row>
    <row r="7149" spans="22:26">
      <c r="V7149" s="139"/>
      <c r="W7149" s="139"/>
      <c r="X7149" s="139"/>
      <c r="Y7149" s="139"/>
      <c r="Z7149" s="139"/>
    </row>
    <row r="7150" spans="22:26">
      <c r="V7150" s="139"/>
      <c r="W7150" s="139"/>
      <c r="X7150" s="139"/>
      <c r="Y7150" s="139"/>
      <c r="Z7150" s="139"/>
    </row>
    <row r="7151" spans="22:26">
      <c r="V7151" s="139"/>
      <c r="W7151" s="139"/>
      <c r="X7151" s="139"/>
      <c r="Y7151" s="139"/>
      <c r="Z7151" s="139"/>
    </row>
    <row r="7152" spans="22:26">
      <c r="V7152" s="139"/>
      <c r="W7152" s="139"/>
      <c r="X7152" s="139"/>
      <c r="Y7152" s="139"/>
      <c r="Z7152" s="139"/>
    </row>
    <row r="7153" spans="22:26">
      <c r="V7153" s="139"/>
      <c r="W7153" s="139"/>
      <c r="X7153" s="139"/>
      <c r="Y7153" s="139"/>
      <c r="Z7153" s="139"/>
    </row>
    <row r="7154" spans="22:26">
      <c r="V7154" s="139"/>
      <c r="W7154" s="139"/>
      <c r="X7154" s="139"/>
      <c r="Y7154" s="139"/>
      <c r="Z7154" s="139"/>
    </row>
    <row r="7155" spans="22:26">
      <c r="V7155" s="139"/>
      <c r="W7155" s="139"/>
      <c r="X7155" s="139"/>
      <c r="Y7155" s="139"/>
      <c r="Z7155" s="139"/>
    </row>
    <row r="7156" spans="22:26">
      <c r="V7156" s="139"/>
      <c r="W7156" s="139"/>
      <c r="X7156" s="139"/>
      <c r="Y7156" s="139"/>
      <c r="Z7156" s="139"/>
    </row>
    <row r="7157" spans="22:26">
      <c r="V7157" s="139"/>
      <c r="W7157" s="139"/>
      <c r="X7157" s="139"/>
      <c r="Y7157" s="139"/>
      <c r="Z7157" s="139"/>
    </row>
    <row r="7158" spans="22:26">
      <c r="V7158" s="139"/>
      <c r="W7158" s="139"/>
      <c r="X7158" s="139"/>
      <c r="Y7158" s="139"/>
      <c r="Z7158" s="139"/>
    </row>
    <row r="7159" spans="22:26">
      <c r="V7159" s="139"/>
      <c r="W7159" s="139"/>
      <c r="X7159" s="139"/>
      <c r="Y7159" s="139"/>
      <c r="Z7159" s="139"/>
    </row>
    <row r="7160" spans="22:26">
      <c r="V7160" s="139"/>
      <c r="W7160" s="139"/>
      <c r="X7160" s="139"/>
      <c r="Y7160" s="139"/>
      <c r="Z7160" s="139"/>
    </row>
    <row r="7161" spans="22:26">
      <c r="V7161" s="139"/>
      <c r="W7161" s="139"/>
      <c r="X7161" s="139"/>
      <c r="Y7161" s="139"/>
      <c r="Z7161" s="139"/>
    </row>
    <row r="7162" spans="22:26">
      <c r="V7162" s="139"/>
      <c r="W7162" s="139"/>
      <c r="X7162" s="139"/>
      <c r="Y7162" s="139"/>
      <c r="Z7162" s="139"/>
    </row>
    <row r="7163" spans="22:26">
      <c r="V7163" s="139"/>
      <c r="W7163" s="139"/>
      <c r="X7163" s="139"/>
      <c r="Y7163" s="139"/>
      <c r="Z7163" s="139"/>
    </row>
    <row r="7164" spans="22:26">
      <c r="V7164" s="139"/>
      <c r="W7164" s="139"/>
      <c r="X7164" s="139"/>
      <c r="Y7164" s="139"/>
      <c r="Z7164" s="139"/>
    </row>
    <row r="7165" spans="22:26">
      <c r="V7165" s="139"/>
      <c r="W7165" s="139"/>
      <c r="X7165" s="139"/>
      <c r="Y7165" s="139"/>
      <c r="Z7165" s="139"/>
    </row>
    <row r="7166" spans="22:26">
      <c r="V7166" s="139"/>
      <c r="W7166" s="139"/>
      <c r="X7166" s="139"/>
      <c r="Y7166" s="139"/>
      <c r="Z7166" s="139"/>
    </row>
    <row r="7167" spans="22:26">
      <c r="V7167" s="139"/>
      <c r="W7167" s="139"/>
      <c r="X7167" s="139"/>
      <c r="Y7167" s="139"/>
      <c r="Z7167" s="139"/>
    </row>
    <row r="7168" spans="22:26">
      <c r="V7168" s="139"/>
      <c r="W7168" s="139"/>
      <c r="X7168" s="139"/>
      <c r="Y7168" s="139"/>
      <c r="Z7168" s="139"/>
    </row>
    <row r="7169" spans="22:26">
      <c r="V7169" s="139"/>
      <c r="W7169" s="139"/>
      <c r="X7169" s="139"/>
      <c r="Y7169" s="139"/>
      <c r="Z7169" s="139"/>
    </row>
    <row r="7170" spans="22:26">
      <c r="V7170" s="139"/>
      <c r="W7170" s="139"/>
      <c r="X7170" s="139"/>
      <c r="Y7170" s="139"/>
      <c r="Z7170" s="139"/>
    </row>
    <row r="7171" spans="22:26">
      <c r="V7171" s="139"/>
      <c r="W7171" s="139"/>
      <c r="X7171" s="139"/>
      <c r="Y7171" s="139"/>
      <c r="Z7171" s="139"/>
    </row>
    <row r="7172" spans="22:26">
      <c r="V7172" s="139"/>
      <c r="W7172" s="139"/>
      <c r="X7172" s="139"/>
      <c r="Y7172" s="139"/>
      <c r="Z7172" s="139"/>
    </row>
    <row r="7173" spans="22:26">
      <c r="V7173" s="139"/>
      <c r="W7173" s="139"/>
      <c r="X7173" s="139"/>
      <c r="Y7173" s="139"/>
      <c r="Z7173" s="139"/>
    </row>
    <row r="7174" spans="22:26">
      <c r="V7174" s="139"/>
      <c r="W7174" s="139"/>
      <c r="X7174" s="139"/>
      <c r="Y7174" s="139"/>
      <c r="Z7174" s="139"/>
    </row>
    <row r="7175" spans="22:26">
      <c r="V7175" s="139"/>
      <c r="W7175" s="139"/>
      <c r="X7175" s="139"/>
      <c r="Y7175" s="139"/>
      <c r="Z7175" s="139"/>
    </row>
    <row r="7176" spans="22:26">
      <c r="V7176" s="139"/>
      <c r="W7176" s="139"/>
      <c r="X7176" s="139"/>
      <c r="Y7176" s="139"/>
      <c r="Z7176" s="139"/>
    </row>
    <row r="7177" spans="22:26">
      <c r="V7177" s="139"/>
      <c r="W7177" s="139"/>
      <c r="X7177" s="139"/>
      <c r="Y7177" s="139"/>
      <c r="Z7177" s="139"/>
    </row>
    <row r="7178" spans="22:26">
      <c r="V7178" s="139"/>
      <c r="W7178" s="139"/>
      <c r="X7178" s="139"/>
      <c r="Y7178" s="139"/>
      <c r="Z7178" s="139"/>
    </row>
    <row r="7179" spans="22:26">
      <c r="V7179" s="139"/>
      <c r="W7179" s="139"/>
      <c r="X7179" s="139"/>
      <c r="Y7179" s="139"/>
      <c r="Z7179" s="139"/>
    </row>
    <row r="7180" spans="22:26">
      <c r="V7180" s="139"/>
      <c r="W7180" s="139"/>
      <c r="X7180" s="139"/>
      <c r="Y7180" s="139"/>
      <c r="Z7180" s="139"/>
    </row>
    <row r="7181" spans="22:26">
      <c r="V7181" s="139"/>
      <c r="W7181" s="139"/>
      <c r="X7181" s="139"/>
      <c r="Y7181" s="139"/>
      <c r="Z7181" s="139"/>
    </row>
    <row r="7182" spans="22:26">
      <c r="V7182" s="139"/>
      <c r="W7182" s="139"/>
      <c r="X7182" s="139"/>
      <c r="Y7182" s="139"/>
      <c r="Z7182" s="139"/>
    </row>
    <row r="7183" spans="22:26">
      <c r="V7183" s="139"/>
      <c r="W7183" s="139"/>
      <c r="X7183" s="139"/>
      <c r="Y7183" s="139"/>
      <c r="Z7183" s="139"/>
    </row>
    <row r="7184" spans="22:26">
      <c r="V7184" s="139"/>
      <c r="W7184" s="139"/>
      <c r="X7184" s="139"/>
      <c r="Y7184" s="139"/>
      <c r="Z7184" s="139"/>
    </row>
    <row r="7185" spans="22:26">
      <c r="V7185" s="139"/>
      <c r="W7185" s="139"/>
      <c r="X7185" s="139"/>
      <c r="Y7185" s="139"/>
      <c r="Z7185" s="139"/>
    </row>
    <row r="7186" spans="22:26">
      <c r="V7186" s="139"/>
      <c r="W7186" s="139"/>
      <c r="X7186" s="139"/>
      <c r="Y7186" s="139"/>
      <c r="Z7186" s="139"/>
    </row>
    <row r="7187" spans="22:26">
      <c r="V7187" s="139"/>
      <c r="W7187" s="139"/>
      <c r="X7187" s="139"/>
      <c r="Y7187" s="139"/>
      <c r="Z7187" s="139"/>
    </row>
    <row r="7188" spans="22:26">
      <c r="V7188" s="139"/>
      <c r="W7188" s="139"/>
      <c r="X7188" s="139"/>
      <c r="Y7188" s="139"/>
      <c r="Z7188" s="139"/>
    </row>
    <row r="7189" spans="22:26">
      <c r="V7189" s="139"/>
      <c r="W7189" s="139"/>
      <c r="X7189" s="139"/>
      <c r="Y7189" s="139"/>
      <c r="Z7189" s="139"/>
    </row>
    <row r="7190" spans="22:26">
      <c r="V7190" s="139"/>
      <c r="W7190" s="139"/>
      <c r="X7190" s="139"/>
      <c r="Y7190" s="139"/>
      <c r="Z7190" s="139"/>
    </row>
    <row r="7191" spans="22:26">
      <c r="V7191" s="139"/>
      <c r="W7191" s="139"/>
      <c r="X7191" s="139"/>
      <c r="Y7191" s="139"/>
      <c r="Z7191" s="139"/>
    </row>
    <row r="7192" spans="22:26">
      <c r="V7192" s="139"/>
      <c r="W7192" s="139"/>
      <c r="X7192" s="139"/>
      <c r="Y7192" s="139"/>
      <c r="Z7192" s="139"/>
    </row>
    <row r="7193" spans="22:26">
      <c r="V7193" s="139"/>
      <c r="W7193" s="139"/>
      <c r="X7193" s="139"/>
      <c r="Y7193" s="139"/>
      <c r="Z7193" s="139"/>
    </row>
    <row r="7194" spans="22:26">
      <c r="V7194" s="139"/>
      <c r="W7194" s="139"/>
      <c r="X7194" s="139"/>
      <c r="Y7194" s="139"/>
      <c r="Z7194" s="139"/>
    </row>
    <row r="7195" spans="22:26">
      <c r="V7195" s="139"/>
      <c r="W7195" s="139"/>
      <c r="X7195" s="139"/>
      <c r="Y7195" s="139"/>
      <c r="Z7195" s="139"/>
    </row>
    <row r="7196" spans="22:26">
      <c r="V7196" s="139"/>
      <c r="W7196" s="139"/>
      <c r="X7196" s="139"/>
      <c r="Y7196" s="139"/>
      <c r="Z7196" s="139"/>
    </row>
    <row r="7197" spans="22:26">
      <c r="V7197" s="139"/>
      <c r="W7197" s="139"/>
      <c r="X7197" s="139"/>
      <c r="Y7197" s="139"/>
      <c r="Z7197" s="139"/>
    </row>
    <row r="7198" spans="22:26">
      <c r="V7198" s="139"/>
      <c r="W7198" s="139"/>
      <c r="X7198" s="139"/>
      <c r="Y7198" s="139"/>
      <c r="Z7198" s="139"/>
    </row>
    <row r="7199" spans="22:26">
      <c r="V7199" s="139"/>
      <c r="W7199" s="139"/>
      <c r="X7199" s="139"/>
      <c r="Y7199" s="139"/>
      <c r="Z7199" s="139"/>
    </row>
    <row r="7200" spans="22:26">
      <c r="V7200" s="139"/>
      <c r="W7200" s="139"/>
      <c r="X7200" s="139"/>
      <c r="Y7200" s="139"/>
      <c r="Z7200" s="139"/>
    </row>
    <row r="7201" spans="22:26">
      <c r="V7201" s="139"/>
      <c r="W7201" s="139"/>
      <c r="X7201" s="139"/>
      <c r="Y7201" s="139"/>
      <c r="Z7201" s="139"/>
    </row>
    <row r="7202" spans="22:26">
      <c r="V7202" s="139"/>
      <c r="W7202" s="139"/>
      <c r="X7202" s="139"/>
      <c r="Y7202" s="139"/>
      <c r="Z7202" s="139"/>
    </row>
    <row r="7203" spans="22:26">
      <c r="V7203" s="139"/>
      <c r="W7203" s="139"/>
      <c r="X7203" s="139"/>
      <c r="Y7203" s="139"/>
      <c r="Z7203" s="139"/>
    </row>
    <row r="7204" spans="22:26">
      <c r="V7204" s="139"/>
      <c r="W7204" s="139"/>
      <c r="X7204" s="139"/>
      <c r="Y7204" s="139"/>
      <c r="Z7204" s="139"/>
    </row>
    <row r="7205" spans="22:26">
      <c r="V7205" s="139"/>
      <c r="W7205" s="139"/>
      <c r="X7205" s="139"/>
      <c r="Y7205" s="139"/>
      <c r="Z7205" s="139"/>
    </row>
    <row r="7206" spans="22:26">
      <c r="V7206" s="139"/>
      <c r="W7206" s="139"/>
      <c r="X7206" s="139"/>
      <c r="Y7206" s="139"/>
      <c r="Z7206" s="139"/>
    </row>
    <row r="7207" spans="22:26">
      <c r="V7207" s="139"/>
      <c r="W7207" s="139"/>
      <c r="X7207" s="139"/>
      <c r="Y7207" s="139"/>
      <c r="Z7207" s="139"/>
    </row>
    <row r="7208" spans="22:26">
      <c r="V7208" s="139"/>
      <c r="W7208" s="139"/>
      <c r="X7208" s="139"/>
      <c r="Y7208" s="139"/>
      <c r="Z7208" s="139"/>
    </row>
    <row r="7209" spans="22:26">
      <c r="V7209" s="139"/>
      <c r="W7209" s="139"/>
      <c r="X7209" s="139"/>
      <c r="Y7209" s="139"/>
      <c r="Z7209" s="139"/>
    </row>
    <row r="7210" spans="22:26">
      <c r="V7210" s="139"/>
      <c r="W7210" s="139"/>
      <c r="X7210" s="139"/>
      <c r="Y7210" s="139"/>
      <c r="Z7210" s="139"/>
    </row>
    <row r="7211" spans="22:26">
      <c r="V7211" s="139"/>
      <c r="W7211" s="139"/>
      <c r="X7211" s="139"/>
      <c r="Y7211" s="139"/>
      <c r="Z7211" s="139"/>
    </row>
    <row r="7212" spans="22:26">
      <c r="V7212" s="139"/>
      <c r="W7212" s="139"/>
      <c r="X7212" s="139"/>
      <c r="Y7212" s="139"/>
      <c r="Z7212" s="139"/>
    </row>
    <row r="7213" spans="22:26">
      <c r="V7213" s="139"/>
      <c r="W7213" s="139"/>
      <c r="X7213" s="139"/>
      <c r="Y7213" s="139"/>
      <c r="Z7213" s="139"/>
    </row>
    <row r="7214" spans="22:26">
      <c r="V7214" s="139"/>
      <c r="W7214" s="139"/>
      <c r="X7214" s="139"/>
      <c r="Y7214" s="139"/>
      <c r="Z7214" s="139"/>
    </row>
    <row r="7215" spans="22:26">
      <c r="V7215" s="139"/>
      <c r="W7215" s="139"/>
      <c r="X7215" s="139"/>
      <c r="Y7215" s="139"/>
      <c r="Z7215" s="139"/>
    </row>
    <row r="7216" spans="22:26">
      <c r="V7216" s="139"/>
      <c r="W7216" s="139"/>
      <c r="X7216" s="139"/>
      <c r="Y7216" s="139"/>
      <c r="Z7216" s="139"/>
    </row>
    <row r="7217" spans="22:26">
      <c r="V7217" s="139"/>
      <c r="W7217" s="139"/>
      <c r="X7217" s="139"/>
      <c r="Y7217" s="139"/>
      <c r="Z7217" s="139"/>
    </row>
    <row r="7218" spans="22:26">
      <c r="V7218" s="139"/>
      <c r="W7218" s="139"/>
      <c r="X7218" s="139"/>
      <c r="Y7218" s="139"/>
      <c r="Z7218" s="139"/>
    </row>
    <row r="7219" spans="22:26">
      <c r="V7219" s="139"/>
      <c r="W7219" s="139"/>
      <c r="X7219" s="139"/>
      <c r="Y7219" s="139"/>
      <c r="Z7219" s="139"/>
    </row>
    <row r="7220" spans="22:26">
      <c r="V7220" s="139"/>
      <c r="W7220" s="139"/>
      <c r="X7220" s="139"/>
      <c r="Y7220" s="139"/>
      <c r="Z7220" s="139"/>
    </row>
    <row r="7221" spans="22:26">
      <c r="V7221" s="139"/>
      <c r="W7221" s="139"/>
      <c r="X7221" s="139"/>
      <c r="Y7221" s="139"/>
      <c r="Z7221" s="139"/>
    </row>
    <row r="7222" spans="22:26">
      <c r="V7222" s="139"/>
      <c r="W7222" s="139"/>
      <c r="X7222" s="139"/>
      <c r="Y7222" s="139"/>
      <c r="Z7222" s="139"/>
    </row>
    <row r="7223" spans="22:26">
      <c r="V7223" s="139"/>
      <c r="W7223" s="139"/>
      <c r="X7223" s="139"/>
      <c r="Y7223" s="139"/>
      <c r="Z7223" s="139"/>
    </row>
    <row r="7224" spans="22:26">
      <c r="V7224" s="139"/>
      <c r="W7224" s="139"/>
      <c r="X7224" s="139"/>
      <c r="Y7224" s="139"/>
      <c r="Z7224" s="139"/>
    </row>
    <row r="7225" spans="22:26">
      <c r="V7225" s="139"/>
      <c r="W7225" s="139"/>
      <c r="X7225" s="139"/>
      <c r="Y7225" s="139"/>
      <c r="Z7225" s="139"/>
    </row>
    <row r="7226" spans="22:26">
      <c r="V7226" s="139"/>
      <c r="W7226" s="139"/>
      <c r="X7226" s="139"/>
      <c r="Y7226" s="139"/>
      <c r="Z7226" s="139"/>
    </row>
    <row r="7227" spans="22:26">
      <c r="V7227" s="139"/>
      <c r="W7227" s="139"/>
      <c r="X7227" s="139"/>
      <c r="Y7227" s="139"/>
      <c r="Z7227" s="139"/>
    </row>
    <row r="7228" spans="22:26">
      <c r="V7228" s="139"/>
      <c r="W7228" s="139"/>
      <c r="X7228" s="139"/>
      <c r="Y7228" s="139"/>
      <c r="Z7228" s="139"/>
    </row>
    <row r="7229" spans="22:26">
      <c r="V7229" s="139"/>
      <c r="W7229" s="139"/>
      <c r="X7229" s="139"/>
      <c r="Y7229" s="139"/>
      <c r="Z7229" s="139"/>
    </row>
    <row r="7230" spans="22:26">
      <c r="V7230" s="139"/>
      <c r="W7230" s="139"/>
      <c r="X7230" s="139"/>
      <c r="Y7230" s="139"/>
      <c r="Z7230" s="139"/>
    </row>
    <row r="7231" spans="22:26">
      <c r="V7231" s="139"/>
      <c r="W7231" s="139"/>
      <c r="X7231" s="139"/>
      <c r="Y7231" s="139"/>
      <c r="Z7231" s="139"/>
    </row>
    <row r="7232" spans="22:26">
      <c r="V7232" s="139"/>
      <c r="W7232" s="139"/>
      <c r="X7232" s="139"/>
      <c r="Y7232" s="139"/>
      <c r="Z7232" s="139"/>
    </row>
    <row r="7233" spans="22:26">
      <c r="V7233" s="139"/>
      <c r="W7233" s="139"/>
      <c r="X7233" s="139"/>
      <c r="Y7233" s="139"/>
      <c r="Z7233" s="139"/>
    </row>
    <row r="7234" spans="22:26">
      <c r="V7234" s="139"/>
      <c r="W7234" s="139"/>
      <c r="X7234" s="139"/>
      <c r="Y7234" s="139"/>
      <c r="Z7234" s="139"/>
    </row>
    <row r="7235" spans="22:26">
      <c r="V7235" s="139"/>
      <c r="W7235" s="139"/>
      <c r="X7235" s="139"/>
      <c r="Y7235" s="139"/>
      <c r="Z7235" s="139"/>
    </row>
    <row r="7236" spans="22:26">
      <c r="V7236" s="139"/>
      <c r="W7236" s="139"/>
      <c r="X7236" s="139"/>
      <c r="Y7236" s="139"/>
      <c r="Z7236" s="139"/>
    </row>
    <row r="7237" spans="22:26">
      <c r="V7237" s="139"/>
      <c r="W7237" s="139"/>
      <c r="X7237" s="139"/>
      <c r="Y7237" s="139"/>
      <c r="Z7237" s="139"/>
    </row>
    <row r="7238" spans="22:26">
      <c r="V7238" s="139"/>
      <c r="W7238" s="139"/>
      <c r="X7238" s="139"/>
      <c r="Y7238" s="139"/>
      <c r="Z7238" s="139"/>
    </row>
    <row r="7239" spans="22:26">
      <c r="V7239" s="139"/>
      <c r="W7239" s="139"/>
      <c r="X7239" s="139"/>
      <c r="Y7239" s="139"/>
      <c r="Z7239" s="139"/>
    </row>
    <row r="7240" spans="22:26">
      <c r="V7240" s="139"/>
      <c r="W7240" s="139"/>
      <c r="X7240" s="139"/>
      <c r="Y7240" s="139"/>
      <c r="Z7240" s="139"/>
    </row>
    <row r="7241" spans="22:26">
      <c r="V7241" s="139"/>
      <c r="W7241" s="139"/>
      <c r="X7241" s="139"/>
      <c r="Y7241" s="139"/>
      <c r="Z7241" s="139"/>
    </row>
    <row r="7242" spans="22:26">
      <c r="V7242" s="139"/>
      <c r="W7242" s="139"/>
      <c r="X7242" s="139"/>
      <c r="Y7242" s="139"/>
      <c r="Z7242" s="139"/>
    </row>
    <row r="7243" spans="22:26">
      <c r="V7243" s="139"/>
      <c r="W7243" s="139"/>
      <c r="X7243" s="139"/>
      <c r="Y7243" s="139"/>
      <c r="Z7243" s="139"/>
    </row>
    <row r="7244" spans="22:26">
      <c r="V7244" s="139"/>
      <c r="W7244" s="139"/>
      <c r="X7244" s="139"/>
      <c r="Y7244" s="139"/>
      <c r="Z7244" s="139"/>
    </row>
    <row r="7245" spans="22:26">
      <c r="V7245" s="139"/>
      <c r="W7245" s="139"/>
      <c r="X7245" s="139"/>
      <c r="Y7245" s="139"/>
      <c r="Z7245" s="139"/>
    </row>
    <row r="7246" spans="22:26">
      <c r="V7246" s="139"/>
      <c r="W7246" s="139"/>
      <c r="X7246" s="139"/>
      <c r="Y7246" s="139"/>
      <c r="Z7246" s="139"/>
    </row>
    <row r="7247" spans="22:26">
      <c r="V7247" s="139"/>
      <c r="W7247" s="139"/>
      <c r="X7247" s="139"/>
      <c r="Y7247" s="139"/>
      <c r="Z7247" s="139"/>
    </row>
    <row r="7248" spans="22:26">
      <c r="V7248" s="139"/>
      <c r="W7248" s="139"/>
      <c r="X7248" s="139"/>
      <c r="Y7248" s="139"/>
      <c r="Z7248" s="139"/>
    </row>
    <row r="7249" spans="22:26">
      <c r="V7249" s="139"/>
      <c r="W7249" s="139"/>
      <c r="X7249" s="139"/>
      <c r="Y7249" s="139"/>
      <c r="Z7249" s="139"/>
    </row>
    <row r="7250" spans="22:26">
      <c r="V7250" s="139"/>
      <c r="W7250" s="139"/>
      <c r="X7250" s="139"/>
      <c r="Y7250" s="139"/>
      <c r="Z7250" s="139"/>
    </row>
    <row r="7251" spans="22:26">
      <c r="V7251" s="139"/>
      <c r="W7251" s="139"/>
      <c r="X7251" s="139"/>
      <c r="Y7251" s="139"/>
      <c r="Z7251" s="139"/>
    </row>
    <row r="7252" spans="22:26">
      <c r="V7252" s="139"/>
      <c r="W7252" s="139"/>
      <c r="X7252" s="139"/>
      <c r="Y7252" s="139"/>
      <c r="Z7252" s="139"/>
    </row>
    <row r="7253" spans="22:26">
      <c r="V7253" s="139"/>
      <c r="W7253" s="139"/>
      <c r="X7253" s="139"/>
      <c r="Y7253" s="139"/>
      <c r="Z7253" s="139"/>
    </row>
    <row r="7254" spans="22:26">
      <c r="V7254" s="139"/>
      <c r="W7254" s="139"/>
      <c r="X7254" s="139"/>
      <c r="Y7254" s="139"/>
      <c r="Z7254" s="139"/>
    </row>
    <row r="7255" spans="22:26">
      <c r="V7255" s="139"/>
      <c r="W7255" s="139"/>
      <c r="X7255" s="139"/>
      <c r="Y7255" s="139"/>
      <c r="Z7255" s="139"/>
    </row>
    <row r="7256" spans="22:26">
      <c r="V7256" s="139"/>
      <c r="W7256" s="139"/>
      <c r="X7256" s="139"/>
      <c r="Y7256" s="139"/>
      <c r="Z7256" s="139"/>
    </row>
    <row r="7257" spans="22:26">
      <c r="V7257" s="139"/>
      <c r="W7257" s="139"/>
      <c r="X7257" s="139"/>
      <c r="Y7257" s="139"/>
      <c r="Z7257" s="139"/>
    </row>
    <row r="7258" spans="22:26">
      <c r="V7258" s="139"/>
      <c r="W7258" s="139"/>
      <c r="X7258" s="139"/>
      <c r="Y7258" s="139"/>
      <c r="Z7258" s="139"/>
    </row>
    <row r="7259" spans="22:26">
      <c r="V7259" s="139"/>
      <c r="W7259" s="139"/>
      <c r="X7259" s="139"/>
      <c r="Y7259" s="139"/>
      <c r="Z7259" s="139"/>
    </row>
    <row r="7260" spans="22:26">
      <c r="V7260" s="139"/>
      <c r="W7260" s="139"/>
      <c r="X7260" s="139"/>
      <c r="Y7260" s="139"/>
      <c r="Z7260" s="139"/>
    </row>
    <row r="7261" spans="22:26">
      <c r="V7261" s="139"/>
      <c r="W7261" s="139"/>
      <c r="X7261" s="139"/>
      <c r="Y7261" s="139"/>
      <c r="Z7261" s="139"/>
    </row>
    <row r="7262" spans="22:26">
      <c r="V7262" s="139"/>
      <c r="W7262" s="139"/>
      <c r="X7262" s="139"/>
      <c r="Y7262" s="139"/>
      <c r="Z7262" s="139"/>
    </row>
    <row r="7263" spans="22:26">
      <c r="V7263" s="139"/>
      <c r="W7263" s="139"/>
      <c r="X7263" s="139"/>
      <c r="Y7263" s="139"/>
      <c r="Z7263" s="139"/>
    </row>
    <row r="7264" spans="22:26">
      <c r="V7264" s="139"/>
      <c r="W7264" s="139"/>
      <c r="X7264" s="139"/>
      <c r="Y7264" s="139"/>
      <c r="Z7264" s="139"/>
    </row>
    <row r="7265" spans="22:26">
      <c r="V7265" s="139"/>
      <c r="W7265" s="139"/>
      <c r="X7265" s="139"/>
      <c r="Y7265" s="139"/>
      <c r="Z7265" s="139"/>
    </row>
    <row r="7266" spans="22:26">
      <c r="V7266" s="139"/>
      <c r="W7266" s="139"/>
      <c r="X7266" s="139"/>
      <c r="Y7266" s="139"/>
      <c r="Z7266" s="139"/>
    </row>
    <row r="7267" spans="22:26">
      <c r="V7267" s="139"/>
      <c r="W7267" s="139"/>
      <c r="X7267" s="139"/>
      <c r="Y7267" s="139"/>
      <c r="Z7267" s="139"/>
    </row>
    <row r="7268" spans="22:26">
      <c r="V7268" s="139"/>
      <c r="W7268" s="139"/>
      <c r="X7268" s="139"/>
      <c r="Y7268" s="139"/>
      <c r="Z7268" s="139"/>
    </row>
    <row r="7269" spans="22:26">
      <c r="V7269" s="139"/>
      <c r="W7269" s="139"/>
      <c r="X7269" s="139"/>
      <c r="Y7269" s="139"/>
      <c r="Z7269" s="139"/>
    </row>
    <row r="7270" spans="22:26">
      <c r="V7270" s="139"/>
      <c r="W7270" s="139"/>
      <c r="X7270" s="139"/>
      <c r="Y7270" s="139"/>
      <c r="Z7270" s="139"/>
    </row>
    <row r="7271" spans="22:26">
      <c r="V7271" s="139"/>
      <c r="W7271" s="139"/>
      <c r="X7271" s="139"/>
      <c r="Y7271" s="139"/>
      <c r="Z7271" s="139"/>
    </row>
    <row r="7272" spans="22:26">
      <c r="V7272" s="139"/>
      <c r="W7272" s="139"/>
      <c r="X7272" s="139"/>
      <c r="Y7272" s="139"/>
      <c r="Z7272" s="139"/>
    </row>
    <row r="7273" spans="22:26">
      <c r="V7273" s="139"/>
      <c r="W7273" s="139"/>
      <c r="X7273" s="139"/>
      <c r="Y7273" s="139"/>
      <c r="Z7273" s="139"/>
    </row>
    <row r="7274" spans="22:26">
      <c r="V7274" s="139"/>
      <c r="W7274" s="139"/>
      <c r="X7274" s="139"/>
      <c r="Y7274" s="139"/>
      <c r="Z7274" s="139"/>
    </row>
    <row r="7275" spans="22:26">
      <c r="V7275" s="139"/>
      <c r="W7275" s="139"/>
      <c r="X7275" s="139"/>
      <c r="Y7275" s="139"/>
      <c r="Z7275" s="139"/>
    </row>
    <row r="7276" spans="22:26">
      <c r="V7276" s="139"/>
      <c r="W7276" s="139"/>
      <c r="X7276" s="139"/>
      <c r="Y7276" s="139"/>
      <c r="Z7276" s="139"/>
    </row>
    <row r="7277" spans="22:26">
      <c r="V7277" s="139"/>
      <c r="W7277" s="139"/>
      <c r="X7277" s="139"/>
      <c r="Y7277" s="139"/>
      <c r="Z7277" s="139"/>
    </row>
    <row r="7278" spans="22:26">
      <c r="V7278" s="139"/>
      <c r="W7278" s="139"/>
      <c r="X7278" s="139"/>
      <c r="Y7278" s="139"/>
      <c r="Z7278" s="139"/>
    </row>
    <row r="7279" spans="22:26">
      <c r="V7279" s="139"/>
      <c r="W7279" s="139"/>
      <c r="X7279" s="139"/>
      <c r="Y7279" s="139"/>
      <c r="Z7279" s="139"/>
    </row>
    <row r="7280" spans="22:26">
      <c r="V7280" s="139"/>
      <c r="W7280" s="139"/>
      <c r="X7280" s="139"/>
      <c r="Y7280" s="139"/>
      <c r="Z7280" s="139"/>
    </row>
    <row r="7281" spans="22:26">
      <c r="V7281" s="139"/>
      <c r="W7281" s="139"/>
      <c r="X7281" s="139"/>
      <c r="Y7281" s="139"/>
      <c r="Z7281" s="139"/>
    </row>
    <row r="7282" spans="22:26">
      <c r="V7282" s="139"/>
      <c r="W7282" s="139"/>
      <c r="X7282" s="139"/>
      <c r="Y7282" s="139"/>
      <c r="Z7282" s="139"/>
    </row>
    <row r="7283" spans="22:26">
      <c r="V7283" s="139"/>
      <c r="W7283" s="139"/>
      <c r="X7283" s="139"/>
      <c r="Y7283" s="139"/>
      <c r="Z7283" s="139"/>
    </row>
    <row r="7284" spans="22:26">
      <c r="V7284" s="139"/>
      <c r="W7284" s="139"/>
      <c r="X7284" s="139"/>
      <c r="Y7284" s="139"/>
      <c r="Z7284" s="139"/>
    </row>
    <row r="7285" spans="22:26">
      <c r="V7285" s="139"/>
      <c r="W7285" s="139"/>
      <c r="X7285" s="139"/>
      <c r="Y7285" s="139"/>
      <c r="Z7285" s="139"/>
    </row>
    <row r="7286" spans="22:26">
      <c r="V7286" s="139"/>
      <c r="W7286" s="139"/>
      <c r="X7286" s="139"/>
      <c r="Y7286" s="139"/>
      <c r="Z7286" s="139"/>
    </row>
    <row r="7287" spans="22:26">
      <c r="V7287" s="139"/>
      <c r="W7287" s="139"/>
      <c r="X7287" s="139"/>
      <c r="Y7287" s="139"/>
      <c r="Z7287" s="139"/>
    </row>
    <row r="7288" spans="22:26">
      <c r="V7288" s="139"/>
      <c r="W7288" s="139"/>
      <c r="X7288" s="139"/>
      <c r="Y7288" s="139"/>
      <c r="Z7288" s="139"/>
    </row>
    <row r="7289" spans="22:26">
      <c r="V7289" s="139"/>
      <c r="W7289" s="139"/>
      <c r="X7289" s="139"/>
      <c r="Y7289" s="139"/>
      <c r="Z7289" s="139"/>
    </row>
    <row r="7290" spans="22:26">
      <c r="V7290" s="139"/>
      <c r="W7290" s="139"/>
      <c r="X7290" s="139"/>
      <c r="Y7290" s="139"/>
      <c r="Z7290" s="139"/>
    </row>
    <row r="7291" spans="22:26">
      <c r="V7291" s="139"/>
      <c r="W7291" s="139"/>
      <c r="X7291" s="139"/>
      <c r="Y7291" s="139"/>
      <c r="Z7291" s="139"/>
    </row>
    <row r="7292" spans="22:26">
      <c r="V7292" s="139"/>
      <c r="W7292" s="139"/>
      <c r="X7292" s="139"/>
      <c r="Y7292" s="139"/>
      <c r="Z7292" s="139"/>
    </row>
    <row r="7293" spans="22:26">
      <c r="V7293" s="139"/>
      <c r="W7293" s="139"/>
      <c r="X7293" s="139"/>
      <c r="Y7293" s="139"/>
      <c r="Z7293" s="139"/>
    </row>
    <row r="7294" spans="22:26">
      <c r="V7294" s="139"/>
      <c r="W7294" s="139"/>
      <c r="X7294" s="139"/>
      <c r="Y7294" s="139"/>
      <c r="Z7294" s="139"/>
    </row>
    <row r="7295" spans="22:26">
      <c r="V7295" s="139"/>
      <c r="W7295" s="139"/>
      <c r="X7295" s="139"/>
      <c r="Y7295" s="139"/>
      <c r="Z7295" s="139"/>
    </row>
    <row r="7296" spans="22:26">
      <c r="V7296" s="139"/>
      <c r="W7296" s="139"/>
      <c r="X7296" s="139"/>
      <c r="Y7296" s="139"/>
      <c r="Z7296" s="139"/>
    </row>
    <row r="7297" spans="22:26">
      <c r="V7297" s="139"/>
      <c r="W7297" s="139"/>
      <c r="X7297" s="139"/>
      <c r="Y7297" s="139"/>
      <c r="Z7297" s="139"/>
    </row>
    <row r="7298" spans="22:26">
      <c r="V7298" s="139"/>
      <c r="W7298" s="139"/>
      <c r="X7298" s="139"/>
      <c r="Y7298" s="139"/>
      <c r="Z7298" s="139"/>
    </row>
    <row r="7299" spans="22:26">
      <c r="V7299" s="139"/>
      <c r="W7299" s="139"/>
      <c r="X7299" s="139"/>
      <c r="Y7299" s="139"/>
      <c r="Z7299" s="139"/>
    </row>
    <row r="7300" spans="22:26">
      <c r="V7300" s="139"/>
      <c r="W7300" s="139"/>
      <c r="X7300" s="139"/>
      <c r="Y7300" s="139"/>
      <c r="Z7300" s="139"/>
    </row>
    <row r="7301" spans="22:26">
      <c r="V7301" s="139"/>
      <c r="W7301" s="139"/>
      <c r="X7301" s="139"/>
      <c r="Y7301" s="139"/>
      <c r="Z7301" s="139"/>
    </row>
    <row r="7302" spans="22:26">
      <c r="V7302" s="139"/>
      <c r="W7302" s="139"/>
      <c r="X7302" s="139"/>
      <c r="Y7302" s="139"/>
      <c r="Z7302" s="139"/>
    </row>
    <row r="7303" spans="22:26">
      <c r="V7303" s="139"/>
      <c r="W7303" s="139"/>
      <c r="X7303" s="139"/>
      <c r="Y7303" s="139"/>
      <c r="Z7303" s="139"/>
    </row>
    <row r="7304" spans="22:26">
      <c r="V7304" s="139"/>
      <c r="W7304" s="139"/>
      <c r="X7304" s="139"/>
      <c r="Y7304" s="139"/>
      <c r="Z7304" s="139"/>
    </row>
    <row r="7305" spans="22:26">
      <c r="V7305" s="139"/>
      <c r="W7305" s="139"/>
      <c r="X7305" s="139"/>
      <c r="Y7305" s="139"/>
      <c r="Z7305" s="139"/>
    </row>
    <row r="7306" spans="22:26">
      <c r="V7306" s="139"/>
      <c r="W7306" s="139"/>
      <c r="X7306" s="139"/>
      <c r="Y7306" s="139"/>
      <c r="Z7306" s="139"/>
    </row>
    <row r="7307" spans="22:26">
      <c r="V7307" s="139"/>
      <c r="W7307" s="139"/>
      <c r="X7307" s="139"/>
      <c r="Y7307" s="139"/>
      <c r="Z7307" s="139"/>
    </row>
    <row r="7308" spans="22:26">
      <c r="V7308" s="139"/>
      <c r="W7308" s="139"/>
      <c r="X7308" s="139"/>
      <c r="Y7308" s="139"/>
      <c r="Z7308" s="139"/>
    </row>
    <row r="7309" spans="22:26">
      <c r="V7309" s="139"/>
      <c r="W7309" s="139"/>
      <c r="X7309" s="139"/>
      <c r="Y7309" s="139"/>
      <c r="Z7309" s="139"/>
    </row>
    <row r="7310" spans="22:26">
      <c r="V7310" s="139"/>
      <c r="W7310" s="139"/>
      <c r="X7310" s="139"/>
      <c r="Y7310" s="139"/>
      <c r="Z7310" s="139"/>
    </row>
    <row r="7311" spans="22:26">
      <c r="V7311" s="139"/>
      <c r="W7311" s="139"/>
      <c r="X7311" s="139"/>
      <c r="Y7311" s="139"/>
      <c r="Z7311" s="139"/>
    </row>
    <row r="7312" spans="22:26">
      <c r="V7312" s="139"/>
      <c r="W7312" s="139"/>
      <c r="X7312" s="139"/>
      <c r="Y7312" s="139"/>
      <c r="Z7312" s="139"/>
    </row>
    <row r="7313" spans="22:26">
      <c r="V7313" s="139"/>
      <c r="W7313" s="139"/>
      <c r="X7313" s="139"/>
      <c r="Y7313" s="139"/>
      <c r="Z7313" s="139"/>
    </row>
    <row r="7314" spans="22:26">
      <c r="V7314" s="139"/>
      <c r="W7314" s="139"/>
      <c r="X7314" s="139"/>
      <c r="Y7314" s="139"/>
      <c r="Z7314" s="139"/>
    </row>
    <row r="7315" spans="22:26">
      <c r="V7315" s="139"/>
      <c r="W7315" s="139"/>
      <c r="X7315" s="139"/>
      <c r="Y7315" s="139"/>
      <c r="Z7315" s="139"/>
    </row>
    <row r="7316" spans="22:26">
      <c r="V7316" s="139"/>
      <c r="W7316" s="139"/>
      <c r="X7316" s="139"/>
      <c r="Y7316" s="139"/>
      <c r="Z7316" s="139"/>
    </row>
    <row r="7317" spans="22:26">
      <c r="V7317" s="139"/>
      <c r="W7317" s="139"/>
      <c r="X7317" s="139"/>
      <c r="Y7317" s="139"/>
      <c r="Z7317" s="139"/>
    </row>
    <row r="7318" spans="22:26">
      <c r="V7318" s="139"/>
      <c r="W7318" s="139"/>
      <c r="X7318" s="139"/>
      <c r="Y7318" s="139"/>
      <c r="Z7318" s="139"/>
    </row>
    <row r="7319" spans="22:26">
      <c r="V7319" s="139"/>
      <c r="W7319" s="139"/>
      <c r="X7319" s="139"/>
      <c r="Y7319" s="139"/>
      <c r="Z7319" s="139"/>
    </row>
    <row r="7320" spans="22:26">
      <c r="V7320" s="139"/>
      <c r="W7320" s="139"/>
      <c r="X7320" s="139"/>
      <c r="Y7320" s="139"/>
      <c r="Z7320" s="139"/>
    </row>
    <row r="7321" spans="22:26">
      <c r="V7321" s="139"/>
      <c r="W7321" s="139"/>
      <c r="X7321" s="139"/>
      <c r="Y7321" s="139"/>
      <c r="Z7321" s="139"/>
    </row>
    <row r="7322" spans="22:26">
      <c r="V7322" s="139"/>
      <c r="W7322" s="139"/>
      <c r="X7322" s="139"/>
      <c r="Y7322" s="139"/>
      <c r="Z7322" s="139"/>
    </row>
    <row r="7323" spans="22:26">
      <c r="V7323" s="139"/>
      <c r="W7323" s="139"/>
      <c r="X7323" s="139"/>
      <c r="Y7323" s="139"/>
      <c r="Z7323" s="139"/>
    </row>
    <row r="7324" spans="22:26">
      <c r="V7324" s="139"/>
      <c r="W7324" s="139"/>
      <c r="X7324" s="139"/>
      <c r="Y7324" s="139"/>
      <c r="Z7324" s="139"/>
    </row>
    <row r="7325" spans="22:26">
      <c r="V7325" s="139"/>
      <c r="W7325" s="139"/>
      <c r="X7325" s="139"/>
      <c r="Y7325" s="139"/>
      <c r="Z7325" s="139"/>
    </row>
    <row r="7326" spans="22:26">
      <c r="V7326" s="139"/>
      <c r="W7326" s="139"/>
      <c r="X7326" s="139"/>
      <c r="Y7326" s="139"/>
      <c r="Z7326" s="139"/>
    </row>
  </sheetData>
  <autoFilter ref="A6:IV6" xr:uid="{00000000-0001-0000-0000-000000000000}"/>
  <mergeCells count="4">
    <mergeCell ref="W7:W9"/>
    <mergeCell ref="X7:X9"/>
    <mergeCell ref="Y7:Y9"/>
    <mergeCell ref="Z7:Z9"/>
  </mergeCells>
  <conditionalFormatting sqref="G10:G1048576">
    <cfRule type="containsText" dxfId="120" priority="20" stopIfTrue="1" operator="containsText" text="0">
      <formula>NOT(ISERROR(SEARCH("0",G10)))</formula>
    </cfRule>
  </conditionalFormatting>
  <conditionalFormatting sqref="H294:J1048576 M294:O1048576 R294:S1048576">
    <cfRule type="cellIs" priority="19" stopIfTrue="1" operator="equal">
      <formula>0</formula>
    </cfRule>
  </conditionalFormatting>
  <conditionalFormatting sqref="K294:K1048576">
    <cfRule type="cellIs" dxfId="119" priority="27" stopIfTrue="1" operator="greaterThan">
      <formula>$K$9</formula>
    </cfRule>
  </conditionalFormatting>
  <conditionalFormatting sqref="R294:R1048576">
    <cfRule type="cellIs" dxfId="118" priority="26" stopIfTrue="1" operator="notBetween">
      <formula>$R$7</formula>
      <formula>$R$9</formula>
    </cfRule>
  </conditionalFormatting>
  <conditionalFormatting sqref="S294:S1048576">
    <cfRule type="cellIs" dxfId="117" priority="25" stopIfTrue="1" operator="notBetween">
      <formula>$S$7</formula>
      <formula>$S$9</formula>
    </cfRule>
  </conditionalFormatting>
  <conditionalFormatting sqref="T10:T1048576">
    <cfRule type="cellIs" dxfId="116" priority="23" stopIfTrue="1" operator="greaterThan">
      <formula>$T$9</formula>
    </cfRule>
  </conditionalFormatting>
  <conditionalFormatting sqref="U10:U1048576">
    <cfRule type="cellIs" dxfId="115" priority="22" stopIfTrue="1" operator="greaterThan">
      <formula>$U$9</formula>
    </cfRule>
    <cfRule type="cellIs" priority="24" stopIfTrue="1" operator="equal">
      <formula>0</formula>
    </cfRule>
  </conditionalFormatting>
  <conditionalFormatting sqref="Z10:Z1048576">
    <cfRule type="notContainsBlanks" dxfId="114" priority="21">
      <formula>LEN(TRIM(Z10))&gt;0</formula>
    </cfRule>
  </conditionalFormatting>
  <conditionalFormatting sqref="Z1">
    <cfRule type="notContainsBlanks" dxfId="113" priority="18">
      <formula>LEN(TRIM(Z1))&gt;0</formula>
    </cfRule>
  </conditionalFormatting>
  <conditionalFormatting sqref="G10:G293">
    <cfRule type="expression" dxfId="112" priority="17" stopIfTrue="1">
      <formula>IT10&lt;10</formula>
    </cfRule>
  </conditionalFormatting>
  <conditionalFormatting sqref="F10:F293">
    <cfRule type="expression" dxfId="111" priority="16" stopIfTrue="1">
      <formula>$IT10&lt;10</formula>
    </cfRule>
  </conditionalFormatting>
  <conditionalFormatting sqref="A10:D10">
    <cfRule type="expression" dxfId="110" priority="15" stopIfTrue="1">
      <formula>$IT10&lt;10</formula>
    </cfRule>
  </conditionalFormatting>
  <conditionalFormatting sqref="A12:D293">
    <cfRule type="expression" dxfId="109" priority="14" stopIfTrue="1">
      <formula>$IT12&lt;10</formula>
    </cfRule>
  </conditionalFormatting>
  <conditionalFormatting sqref="H10:H293">
    <cfRule type="cellIs" dxfId="108" priority="13" stopIfTrue="1" operator="notBetween">
      <formula>$H$7</formula>
      <formula>$H$9</formula>
    </cfRule>
  </conditionalFormatting>
  <conditionalFormatting sqref="M10:P10 H10:K10 R10:S10">
    <cfRule type="cellIs" priority="3" stopIfTrue="1" operator="equal">
      <formula>0</formula>
    </cfRule>
  </conditionalFormatting>
  <conditionalFormatting sqref="I10:I293">
    <cfRule type="cellIs" dxfId="107" priority="12" stopIfTrue="1" operator="notBetween">
      <formula>$I$7</formula>
      <formula>$I$9</formula>
    </cfRule>
  </conditionalFormatting>
  <conditionalFormatting sqref="J10:J293">
    <cfRule type="cellIs" dxfId="106" priority="11" stopIfTrue="1" operator="notBetween">
      <formula>$J$7</formula>
      <formula>$J$9</formula>
    </cfRule>
  </conditionalFormatting>
  <conditionalFormatting sqref="K10:K293">
    <cfRule type="cellIs" dxfId="105" priority="10" stopIfTrue="1" operator="greaterThan">
      <formula>$K$9</formula>
    </cfRule>
  </conditionalFormatting>
  <conditionalFormatting sqref="M10:M293">
    <cfRule type="cellIs" dxfId="104" priority="9" stopIfTrue="1" operator="notBetween">
      <formula>$M$7</formula>
      <formula>$M$9</formula>
    </cfRule>
  </conditionalFormatting>
  <conditionalFormatting sqref="N10:N293">
    <cfRule type="cellIs" dxfId="103" priority="8" stopIfTrue="1" operator="notBetween">
      <formula>$N$7</formula>
      <formula>$N$9</formula>
    </cfRule>
  </conditionalFormatting>
  <conditionalFormatting sqref="O10:O293">
    <cfRule type="cellIs" dxfId="102" priority="7" stopIfTrue="1" operator="notBetween">
      <formula>$O$7</formula>
      <formula>$O$9</formula>
    </cfRule>
  </conditionalFormatting>
  <conditionalFormatting sqref="P10:P293">
    <cfRule type="cellIs" dxfId="101" priority="6" stopIfTrue="1" operator="greaterThan">
      <formula>$P$9</formula>
    </cfRule>
  </conditionalFormatting>
  <conditionalFormatting sqref="R10:R293">
    <cfRule type="cellIs" dxfId="100" priority="5" stopIfTrue="1" operator="notBetween">
      <formula>$R$7</formula>
      <formula>$R$9</formula>
    </cfRule>
  </conditionalFormatting>
  <conditionalFormatting sqref="S10:S293">
    <cfRule type="cellIs" dxfId="99" priority="4" stopIfTrue="1" operator="notBetween">
      <formula>$S$7</formula>
      <formula>$S$9</formula>
    </cfRule>
  </conditionalFormatting>
  <conditionalFormatting sqref="M11:P293 H11:K293 R11:S293">
    <cfRule type="cellIs" priority="2" stopIfTrue="1" operator="equal">
      <formula>0</formula>
    </cfRule>
  </conditionalFormatting>
  <conditionalFormatting sqref="A11:D11">
    <cfRule type="expression" dxfId="98" priority="1" stopIfTrue="1">
      <formula>$IT11&lt;10</formula>
    </cfRule>
  </conditionalFormatting>
  <dataValidations count="1">
    <dataValidation type="decimal" operator="greaterThan" allowBlank="1" showInputMessage="1" showErrorMessage="1" sqref="P1:P1048576 K1:K1048576" xr:uid="{848243D2-5546-4B66-A14B-F82F2E019A80}">
      <formula1>0.9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108"/>
  <sheetViews>
    <sheetView topLeftCell="A106" zoomScale="115" zoomScaleNormal="115" workbookViewId="0">
      <selection activeCell="A100" sqref="A100"/>
    </sheetView>
  </sheetViews>
  <sheetFormatPr defaultRowHeight="15"/>
  <cols>
    <col min="1" max="1" width="62.85546875" style="35" customWidth="1"/>
  </cols>
  <sheetData>
    <row r="1" spans="1:1">
      <c r="A1" s="33" t="s">
        <v>62</v>
      </c>
    </row>
    <row r="2" spans="1:1">
      <c r="A2" s="33" t="s">
        <v>63</v>
      </c>
    </row>
    <row r="3" spans="1:1">
      <c r="A3" s="33"/>
    </row>
    <row r="4" spans="1:1">
      <c r="A4" s="33" t="s">
        <v>64</v>
      </c>
    </row>
    <row r="5" spans="1:1">
      <c r="A5" s="33" t="s">
        <v>65</v>
      </c>
    </row>
    <row r="6" spans="1:1">
      <c r="A6" s="33"/>
    </row>
    <row r="7" spans="1:1">
      <c r="A7" s="34" t="s">
        <v>66</v>
      </c>
    </row>
    <row r="8" spans="1:1">
      <c r="A8" s="35" t="s">
        <v>67</v>
      </c>
    </row>
    <row r="9" spans="1:1">
      <c r="A9" s="24"/>
    </row>
    <row r="10" spans="1:1">
      <c r="A10" s="36">
        <v>45674</v>
      </c>
    </row>
    <row r="11" spans="1:1">
      <c r="A11" s="37" t="s">
        <v>68</v>
      </c>
    </row>
    <row r="12" spans="1:1">
      <c r="A12" s="37" t="s">
        <v>69</v>
      </c>
    </row>
    <row r="13" spans="1:1">
      <c r="A13" s="38" t="s">
        <v>70</v>
      </c>
    </row>
    <row r="14" spans="1:1">
      <c r="A14" s="38" t="s">
        <v>71</v>
      </c>
    </row>
    <row r="15" spans="1:1" ht="45">
      <c r="A15" s="39" t="s">
        <v>72</v>
      </c>
    </row>
    <row r="16" spans="1:1">
      <c r="A16" s="24" t="s">
        <v>73</v>
      </c>
    </row>
    <row r="17" spans="1:1" s="41" customFormat="1" ht="39">
      <c r="A17" s="40" t="s">
        <v>74</v>
      </c>
    </row>
    <row r="18" spans="1:1" ht="207.75" customHeight="1">
      <c r="A18" s="40" t="s">
        <v>75</v>
      </c>
    </row>
    <row r="19" spans="1:1">
      <c r="A19" s="34" t="s">
        <v>76</v>
      </c>
    </row>
    <row r="21" spans="1:1">
      <c r="A21" s="42" t="s">
        <v>77</v>
      </c>
    </row>
    <row r="22" spans="1:1">
      <c r="A22" s="42" t="s">
        <v>78</v>
      </c>
    </row>
    <row r="23" spans="1:1">
      <c r="A23" s="42"/>
    </row>
    <row r="25" spans="1:1">
      <c r="A25" s="43">
        <v>45716</v>
      </c>
    </row>
    <row r="26" spans="1:1">
      <c r="A26" s="37" t="s">
        <v>79</v>
      </c>
    </row>
    <row r="27" spans="1:1">
      <c r="A27" s="37" t="s">
        <v>80</v>
      </c>
    </row>
    <row r="28" spans="1:1">
      <c r="A28" s="38" t="s">
        <v>81</v>
      </c>
    </row>
    <row r="29" spans="1:1">
      <c r="A29" s="38" t="s">
        <v>82</v>
      </c>
    </row>
    <row r="30" spans="1:1" ht="45">
      <c r="A30" s="39" t="s">
        <v>72</v>
      </c>
    </row>
    <row r="31" spans="1:1">
      <c r="A31" s="24" t="s">
        <v>83</v>
      </c>
    </row>
    <row r="32" spans="1:1" ht="166.5">
      <c r="A32" s="40" t="s">
        <v>84</v>
      </c>
    </row>
    <row r="33" spans="1:1">
      <c r="A33" s="34" t="s">
        <v>85</v>
      </c>
    </row>
    <row r="35" spans="1:1">
      <c r="A35" s="42" t="s">
        <v>86</v>
      </c>
    </row>
    <row r="36" spans="1:1">
      <c r="A36" s="42" t="s">
        <v>87</v>
      </c>
    </row>
    <row r="41" spans="1:1">
      <c r="A41" s="43">
        <v>45782</v>
      </c>
    </row>
    <row r="42" spans="1:1">
      <c r="A42" s="37" t="s">
        <v>88</v>
      </c>
    </row>
    <row r="43" spans="1:1">
      <c r="A43" s="37" t="s">
        <v>89</v>
      </c>
    </row>
    <row r="44" spans="1:1">
      <c r="A44" s="38" t="s">
        <v>90</v>
      </c>
    </row>
    <row r="45" spans="1:1">
      <c r="A45" s="38" t="s">
        <v>91</v>
      </c>
    </row>
    <row r="46" spans="1:1" ht="45">
      <c r="A46" s="39" t="s">
        <v>72</v>
      </c>
    </row>
    <row r="47" spans="1:1">
      <c r="A47" s="34" t="s">
        <v>92</v>
      </c>
    </row>
    <row r="48" spans="1:1" ht="179.25">
      <c r="A48" s="40" t="s">
        <v>93</v>
      </c>
    </row>
    <row r="49" spans="1:1">
      <c r="A49" s="34" t="s">
        <v>94</v>
      </c>
    </row>
    <row r="50" spans="1:1">
      <c r="A50" s="42" t="s">
        <v>95</v>
      </c>
    </row>
    <row r="51" spans="1:1">
      <c r="A51" s="42" t="s">
        <v>96</v>
      </c>
    </row>
    <row r="54" spans="1:1">
      <c r="A54" s="43">
        <v>45926</v>
      </c>
    </row>
    <row r="55" spans="1:1">
      <c r="A55" s="37" t="s">
        <v>97</v>
      </c>
    </row>
    <row r="56" spans="1:1">
      <c r="A56" s="37" t="s">
        <v>232</v>
      </c>
    </row>
    <row r="57" spans="1:1">
      <c r="A57" s="38" t="s">
        <v>233</v>
      </c>
    </row>
    <row r="58" spans="1:1">
      <c r="A58" s="38" t="s">
        <v>234</v>
      </c>
    </row>
    <row r="59" spans="1:1" ht="45">
      <c r="A59" s="39" t="s">
        <v>72</v>
      </c>
    </row>
    <row r="60" spans="1:1" ht="16.5" customHeight="1">
      <c r="A60" s="34" t="s">
        <v>235</v>
      </c>
    </row>
    <row r="61" spans="1:1" ht="16.5" customHeight="1">
      <c r="A61" s="34" t="s">
        <v>218</v>
      </c>
    </row>
    <row r="62" spans="1:1" ht="16.5" customHeight="1">
      <c r="A62" s="34" t="s">
        <v>219</v>
      </c>
    </row>
    <row r="63" spans="1:1" ht="16.5" customHeight="1">
      <c r="A63" s="34" t="s">
        <v>220</v>
      </c>
    </row>
    <row r="64" spans="1:1" ht="16.5" customHeight="1">
      <c r="A64" s="34" t="s">
        <v>221</v>
      </c>
    </row>
    <row r="65" spans="1:1">
      <c r="A65" s="34" t="s">
        <v>236</v>
      </c>
    </row>
    <row r="66" spans="1:1">
      <c r="A66" s="34"/>
    </row>
    <row r="67" spans="1:1">
      <c r="A67" s="42" t="s">
        <v>242</v>
      </c>
    </row>
    <row r="68" spans="1:1">
      <c r="A68" s="42" t="s">
        <v>243</v>
      </c>
    </row>
    <row r="73" spans="1:1">
      <c r="A73" s="43">
        <v>45930</v>
      </c>
    </row>
    <row r="74" spans="1:1">
      <c r="A74" s="37" t="s">
        <v>246</v>
      </c>
    </row>
    <row r="75" spans="1:1">
      <c r="A75" s="37" t="s">
        <v>256</v>
      </c>
    </row>
    <row r="76" spans="1:1">
      <c r="A76" s="38" t="s">
        <v>260</v>
      </c>
    </row>
    <row r="77" spans="1:1">
      <c r="A77" s="38" t="s">
        <v>255</v>
      </c>
    </row>
    <row r="78" spans="1:1" ht="45">
      <c r="A78" s="39" t="s">
        <v>72</v>
      </c>
    </row>
    <row r="79" spans="1:1">
      <c r="A79" s="24" t="s">
        <v>250</v>
      </c>
    </row>
    <row r="80" spans="1:1">
      <c r="A80" s="24" t="s">
        <v>254</v>
      </c>
    </row>
    <row r="81" spans="1:1">
      <c r="A81" s="24" t="s">
        <v>261</v>
      </c>
    </row>
    <row r="83" spans="1:1">
      <c r="A83" s="42" t="s">
        <v>264</v>
      </c>
    </row>
    <row r="84" spans="1:1">
      <c r="A84" s="42" t="s">
        <v>265</v>
      </c>
    </row>
    <row r="87" spans="1:1">
      <c r="A87" s="43">
        <v>45933</v>
      </c>
    </row>
    <row r="88" spans="1:1">
      <c r="A88" s="37" t="s">
        <v>246</v>
      </c>
    </row>
    <row r="89" spans="1:1">
      <c r="A89" s="37" t="s">
        <v>267</v>
      </c>
    </row>
    <row r="90" spans="1:1">
      <c r="A90" s="38" t="s">
        <v>268</v>
      </c>
    </row>
    <row r="91" spans="1:1">
      <c r="A91" s="38" t="s">
        <v>269</v>
      </c>
    </row>
    <row r="92" spans="1:1" ht="45">
      <c r="A92" s="39" t="s">
        <v>72</v>
      </c>
    </row>
    <row r="93" spans="1:1">
      <c r="A93" s="34" t="s">
        <v>270</v>
      </c>
    </row>
    <row r="94" spans="1:1" ht="26.25">
      <c r="A94" s="113" t="s">
        <v>272</v>
      </c>
    </row>
    <row r="95" spans="1:1">
      <c r="A95" s="37" t="s">
        <v>271</v>
      </c>
    </row>
    <row r="97" spans="1:1">
      <c r="A97" s="43">
        <v>45947</v>
      </c>
    </row>
    <row r="98" spans="1:1">
      <c r="A98" s="37" t="s">
        <v>274</v>
      </c>
    </row>
    <row r="99" spans="1:1">
      <c r="A99" s="37" t="s">
        <v>281</v>
      </c>
    </row>
    <row r="100" spans="1:1">
      <c r="A100" s="38" t="s">
        <v>273</v>
      </c>
    </row>
    <row r="101" spans="1:1">
      <c r="A101" s="38" t="s">
        <v>269</v>
      </c>
    </row>
    <row r="102" spans="1:1" ht="45">
      <c r="A102" s="39" t="s">
        <v>72</v>
      </c>
    </row>
    <row r="103" spans="1:1">
      <c r="A103" s="34" t="s">
        <v>285</v>
      </c>
    </row>
    <row r="104" spans="1:1">
      <c r="A104" s="37" t="s">
        <v>302</v>
      </c>
    </row>
    <row r="107" spans="1:1">
      <c r="A107" s="143" t="s">
        <v>303</v>
      </c>
    </row>
    <row r="108" spans="1:1">
      <c r="A108" s="143" t="s">
        <v>304</v>
      </c>
    </row>
  </sheetData>
  <pageMargins left="0.7" right="0.7" top="0.75" bottom="0.75" header="0.3" footer="0.3"/>
  <pageSetup paperSize="9" orientation="portrait" r:id="rId1"/>
  <headerFooter>
    <oddFooter>&amp;LHPI-QA05-06
Effective Date: 01 August 2019
&amp;CPage 2 of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44"/>
  <sheetViews>
    <sheetView zoomScale="80" zoomScaleNormal="80" zoomScaleSheetLayoutView="115" workbookViewId="0">
      <pane ySplit="7" topLeftCell="A32" activePane="bottomLeft" state="frozen"/>
      <selection activeCell="A28" sqref="A28"/>
      <selection pane="bottomLeft" activeCell="G27" sqref="G27"/>
    </sheetView>
  </sheetViews>
  <sheetFormatPr defaultRowHeight="13.5"/>
  <cols>
    <col min="1" max="1" width="19.5703125" style="104" customWidth="1"/>
    <col min="2" max="2" width="19.5703125" style="46" customWidth="1"/>
    <col min="3" max="3" width="21.5703125" style="46" customWidth="1"/>
    <col min="4" max="4" width="19.5703125" style="46" customWidth="1"/>
    <col min="5" max="5" width="32.5703125" style="46" customWidth="1"/>
    <col min="6" max="6" width="18.28515625" style="46" customWidth="1"/>
    <col min="7" max="7" width="17" style="46" customWidth="1"/>
    <col min="8" max="8" width="21.5703125" style="46" customWidth="1"/>
    <col min="9" max="9" width="24.140625" style="102" customWidth="1"/>
    <col min="10" max="10" width="24.140625" style="103" customWidth="1"/>
    <col min="11" max="13" width="24.140625" style="46" customWidth="1"/>
    <col min="14" max="259" width="8.85546875" style="46"/>
    <col min="260" max="260" width="19.5703125" style="46" customWidth="1"/>
    <col min="261" max="261" width="21.5703125" style="46" customWidth="1"/>
    <col min="262" max="263" width="14.85546875" style="46" customWidth="1"/>
    <col min="264" max="264" width="18.28515625" style="46" customWidth="1"/>
    <col min="265" max="265" width="17" style="46" customWidth="1"/>
    <col min="266" max="266" width="21.5703125" style="46" customWidth="1"/>
    <col min="267" max="269" width="24.140625" style="46" customWidth="1"/>
    <col min="270" max="515" width="8.85546875" style="46"/>
    <col min="516" max="516" width="19.5703125" style="46" customWidth="1"/>
    <col min="517" max="517" width="21.5703125" style="46" customWidth="1"/>
    <col min="518" max="519" width="14.85546875" style="46" customWidth="1"/>
    <col min="520" max="520" width="18.28515625" style="46" customWidth="1"/>
    <col min="521" max="521" width="17" style="46" customWidth="1"/>
    <col min="522" max="522" width="21.5703125" style="46" customWidth="1"/>
    <col min="523" max="525" width="24.140625" style="46" customWidth="1"/>
    <col min="526" max="771" width="8.85546875" style="46"/>
    <col min="772" max="772" width="19.5703125" style="46" customWidth="1"/>
    <col min="773" max="773" width="21.5703125" style="46" customWidth="1"/>
    <col min="774" max="775" width="14.85546875" style="46" customWidth="1"/>
    <col min="776" max="776" width="18.28515625" style="46" customWidth="1"/>
    <col min="777" max="777" width="17" style="46" customWidth="1"/>
    <col min="778" max="778" width="21.5703125" style="46" customWidth="1"/>
    <col min="779" max="781" width="24.140625" style="46" customWidth="1"/>
    <col min="782" max="1027" width="8.85546875" style="46"/>
    <col min="1028" max="1028" width="19.5703125" style="46" customWidth="1"/>
    <col min="1029" max="1029" width="21.5703125" style="46" customWidth="1"/>
    <col min="1030" max="1031" width="14.85546875" style="46" customWidth="1"/>
    <col min="1032" max="1032" width="18.28515625" style="46" customWidth="1"/>
    <col min="1033" max="1033" width="17" style="46" customWidth="1"/>
    <col min="1034" max="1034" width="21.5703125" style="46" customWidth="1"/>
    <col min="1035" max="1037" width="24.140625" style="46" customWidth="1"/>
    <col min="1038" max="1283" width="8.85546875" style="46"/>
    <col min="1284" max="1284" width="19.5703125" style="46" customWidth="1"/>
    <col min="1285" max="1285" width="21.5703125" style="46" customWidth="1"/>
    <col min="1286" max="1287" width="14.85546875" style="46" customWidth="1"/>
    <col min="1288" max="1288" width="18.28515625" style="46" customWidth="1"/>
    <col min="1289" max="1289" width="17" style="46" customWidth="1"/>
    <col min="1290" max="1290" width="21.5703125" style="46" customWidth="1"/>
    <col min="1291" max="1293" width="24.140625" style="46" customWidth="1"/>
    <col min="1294" max="1539" width="8.85546875" style="46"/>
    <col min="1540" max="1540" width="19.5703125" style="46" customWidth="1"/>
    <col min="1541" max="1541" width="21.5703125" style="46" customWidth="1"/>
    <col min="1542" max="1543" width="14.85546875" style="46" customWidth="1"/>
    <col min="1544" max="1544" width="18.28515625" style="46" customWidth="1"/>
    <col min="1545" max="1545" width="17" style="46" customWidth="1"/>
    <col min="1546" max="1546" width="21.5703125" style="46" customWidth="1"/>
    <col min="1547" max="1549" width="24.140625" style="46" customWidth="1"/>
    <col min="1550" max="1795" width="8.85546875" style="46"/>
    <col min="1796" max="1796" width="19.5703125" style="46" customWidth="1"/>
    <col min="1797" max="1797" width="21.5703125" style="46" customWidth="1"/>
    <col min="1798" max="1799" width="14.85546875" style="46" customWidth="1"/>
    <col min="1800" max="1800" width="18.28515625" style="46" customWidth="1"/>
    <col min="1801" max="1801" width="17" style="46" customWidth="1"/>
    <col min="1802" max="1802" width="21.5703125" style="46" customWidth="1"/>
    <col min="1803" max="1805" width="24.140625" style="46" customWidth="1"/>
    <col min="1806" max="2051" width="8.85546875" style="46"/>
    <col min="2052" max="2052" width="19.5703125" style="46" customWidth="1"/>
    <col min="2053" max="2053" width="21.5703125" style="46" customWidth="1"/>
    <col min="2054" max="2055" width="14.85546875" style="46" customWidth="1"/>
    <col min="2056" max="2056" width="18.28515625" style="46" customWidth="1"/>
    <col min="2057" max="2057" width="17" style="46" customWidth="1"/>
    <col min="2058" max="2058" width="21.5703125" style="46" customWidth="1"/>
    <col min="2059" max="2061" width="24.140625" style="46" customWidth="1"/>
    <col min="2062" max="2307" width="8.85546875" style="46"/>
    <col min="2308" max="2308" width="19.5703125" style="46" customWidth="1"/>
    <col min="2309" max="2309" width="21.5703125" style="46" customWidth="1"/>
    <col min="2310" max="2311" width="14.85546875" style="46" customWidth="1"/>
    <col min="2312" max="2312" width="18.28515625" style="46" customWidth="1"/>
    <col min="2313" max="2313" width="17" style="46" customWidth="1"/>
    <col min="2314" max="2314" width="21.5703125" style="46" customWidth="1"/>
    <col min="2315" max="2317" width="24.140625" style="46" customWidth="1"/>
    <col min="2318" max="2563" width="8.85546875" style="46"/>
    <col min="2564" max="2564" width="19.5703125" style="46" customWidth="1"/>
    <col min="2565" max="2565" width="21.5703125" style="46" customWidth="1"/>
    <col min="2566" max="2567" width="14.85546875" style="46" customWidth="1"/>
    <col min="2568" max="2568" width="18.28515625" style="46" customWidth="1"/>
    <col min="2569" max="2569" width="17" style="46" customWidth="1"/>
    <col min="2570" max="2570" width="21.5703125" style="46" customWidth="1"/>
    <col min="2571" max="2573" width="24.140625" style="46" customWidth="1"/>
    <col min="2574" max="2819" width="8.85546875" style="46"/>
    <col min="2820" max="2820" width="19.5703125" style="46" customWidth="1"/>
    <col min="2821" max="2821" width="21.5703125" style="46" customWidth="1"/>
    <col min="2822" max="2823" width="14.85546875" style="46" customWidth="1"/>
    <col min="2824" max="2824" width="18.28515625" style="46" customWidth="1"/>
    <col min="2825" max="2825" width="17" style="46" customWidth="1"/>
    <col min="2826" max="2826" width="21.5703125" style="46" customWidth="1"/>
    <col min="2827" max="2829" width="24.140625" style="46" customWidth="1"/>
    <col min="2830" max="3075" width="8.85546875" style="46"/>
    <col min="3076" max="3076" width="19.5703125" style="46" customWidth="1"/>
    <col min="3077" max="3077" width="21.5703125" style="46" customWidth="1"/>
    <col min="3078" max="3079" width="14.85546875" style="46" customWidth="1"/>
    <col min="3080" max="3080" width="18.28515625" style="46" customWidth="1"/>
    <col min="3081" max="3081" width="17" style="46" customWidth="1"/>
    <col min="3082" max="3082" width="21.5703125" style="46" customWidth="1"/>
    <col min="3083" max="3085" width="24.140625" style="46" customWidth="1"/>
    <col min="3086" max="3331" width="8.85546875" style="46"/>
    <col min="3332" max="3332" width="19.5703125" style="46" customWidth="1"/>
    <col min="3333" max="3333" width="21.5703125" style="46" customWidth="1"/>
    <col min="3334" max="3335" width="14.85546875" style="46" customWidth="1"/>
    <col min="3336" max="3336" width="18.28515625" style="46" customWidth="1"/>
    <col min="3337" max="3337" width="17" style="46" customWidth="1"/>
    <col min="3338" max="3338" width="21.5703125" style="46" customWidth="1"/>
    <col min="3339" max="3341" width="24.140625" style="46" customWidth="1"/>
    <col min="3342" max="3587" width="8.85546875" style="46"/>
    <col min="3588" max="3588" width="19.5703125" style="46" customWidth="1"/>
    <col min="3589" max="3589" width="21.5703125" style="46" customWidth="1"/>
    <col min="3590" max="3591" width="14.85546875" style="46" customWidth="1"/>
    <col min="3592" max="3592" width="18.28515625" style="46" customWidth="1"/>
    <col min="3593" max="3593" width="17" style="46" customWidth="1"/>
    <col min="3594" max="3594" width="21.5703125" style="46" customWidth="1"/>
    <col min="3595" max="3597" width="24.140625" style="46" customWidth="1"/>
    <col min="3598" max="3843" width="8.85546875" style="46"/>
    <col min="3844" max="3844" width="19.5703125" style="46" customWidth="1"/>
    <col min="3845" max="3845" width="21.5703125" style="46" customWidth="1"/>
    <col min="3846" max="3847" width="14.85546875" style="46" customWidth="1"/>
    <col min="3848" max="3848" width="18.28515625" style="46" customWidth="1"/>
    <col min="3849" max="3849" width="17" style="46" customWidth="1"/>
    <col min="3850" max="3850" width="21.5703125" style="46" customWidth="1"/>
    <col min="3851" max="3853" width="24.140625" style="46" customWidth="1"/>
    <col min="3854" max="4099" width="8.85546875" style="46"/>
    <col min="4100" max="4100" width="19.5703125" style="46" customWidth="1"/>
    <col min="4101" max="4101" width="21.5703125" style="46" customWidth="1"/>
    <col min="4102" max="4103" width="14.85546875" style="46" customWidth="1"/>
    <col min="4104" max="4104" width="18.28515625" style="46" customWidth="1"/>
    <col min="4105" max="4105" width="17" style="46" customWidth="1"/>
    <col min="4106" max="4106" width="21.5703125" style="46" customWidth="1"/>
    <col min="4107" max="4109" width="24.140625" style="46" customWidth="1"/>
    <col min="4110" max="4355" width="8.85546875" style="46"/>
    <col min="4356" max="4356" width="19.5703125" style="46" customWidth="1"/>
    <col min="4357" max="4357" width="21.5703125" style="46" customWidth="1"/>
    <col min="4358" max="4359" width="14.85546875" style="46" customWidth="1"/>
    <col min="4360" max="4360" width="18.28515625" style="46" customWidth="1"/>
    <col min="4361" max="4361" width="17" style="46" customWidth="1"/>
    <col min="4362" max="4362" width="21.5703125" style="46" customWidth="1"/>
    <col min="4363" max="4365" width="24.140625" style="46" customWidth="1"/>
    <col min="4366" max="4611" width="8.85546875" style="46"/>
    <col min="4612" max="4612" width="19.5703125" style="46" customWidth="1"/>
    <col min="4613" max="4613" width="21.5703125" style="46" customWidth="1"/>
    <col min="4614" max="4615" width="14.85546875" style="46" customWidth="1"/>
    <col min="4616" max="4616" width="18.28515625" style="46" customWidth="1"/>
    <col min="4617" max="4617" width="17" style="46" customWidth="1"/>
    <col min="4618" max="4618" width="21.5703125" style="46" customWidth="1"/>
    <col min="4619" max="4621" width="24.140625" style="46" customWidth="1"/>
    <col min="4622" max="4867" width="8.85546875" style="46"/>
    <col min="4868" max="4868" width="19.5703125" style="46" customWidth="1"/>
    <col min="4869" max="4869" width="21.5703125" style="46" customWidth="1"/>
    <col min="4870" max="4871" width="14.85546875" style="46" customWidth="1"/>
    <col min="4872" max="4872" width="18.28515625" style="46" customWidth="1"/>
    <col min="4873" max="4873" width="17" style="46" customWidth="1"/>
    <col min="4874" max="4874" width="21.5703125" style="46" customWidth="1"/>
    <col min="4875" max="4877" width="24.140625" style="46" customWidth="1"/>
    <col min="4878" max="5123" width="8.85546875" style="46"/>
    <col min="5124" max="5124" width="19.5703125" style="46" customWidth="1"/>
    <col min="5125" max="5125" width="21.5703125" style="46" customWidth="1"/>
    <col min="5126" max="5127" width="14.85546875" style="46" customWidth="1"/>
    <col min="5128" max="5128" width="18.28515625" style="46" customWidth="1"/>
    <col min="5129" max="5129" width="17" style="46" customWidth="1"/>
    <col min="5130" max="5130" width="21.5703125" style="46" customWidth="1"/>
    <col min="5131" max="5133" width="24.140625" style="46" customWidth="1"/>
    <col min="5134" max="5379" width="8.85546875" style="46"/>
    <col min="5380" max="5380" width="19.5703125" style="46" customWidth="1"/>
    <col min="5381" max="5381" width="21.5703125" style="46" customWidth="1"/>
    <col min="5382" max="5383" width="14.85546875" style="46" customWidth="1"/>
    <col min="5384" max="5384" width="18.28515625" style="46" customWidth="1"/>
    <col min="5385" max="5385" width="17" style="46" customWidth="1"/>
    <col min="5386" max="5386" width="21.5703125" style="46" customWidth="1"/>
    <col min="5387" max="5389" width="24.140625" style="46" customWidth="1"/>
    <col min="5390" max="5635" width="8.85546875" style="46"/>
    <col min="5636" max="5636" width="19.5703125" style="46" customWidth="1"/>
    <col min="5637" max="5637" width="21.5703125" style="46" customWidth="1"/>
    <col min="5638" max="5639" width="14.85546875" style="46" customWidth="1"/>
    <col min="5640" max="5640" width="18.28515625" style="46" customWidth="1"/>
    <col min="5641" max="5641" width="17" style="46" customWidth="1"/>
    <col min="5642" max="5642" width="21.5703125" style="46" customWidth="1"/>
    <col min="5643" max="5645" width="24.140625" style="46" customWidth="1"/>
    <col min="5646" max="5891" width="8.85546875" style="46"/>
    <col min="5892" max="5892" width="19.5703125" style="46" customWidth="1"/>
    <col min="5893" max="5893" width="21.5703125" style="46" customWidth="1"/>
    <col min="5894" max="5895" width="14.85546875" style="46" customWidth="1"/>
    <col min="5896" max="5896" width="18.28515625" style="46" customWidth="1"/>
    <col min="5897" max="5897" width="17" style="46" customWidth="1"/>
    <col min="5898" max="5898" width="21.5703125" style="46" customWidth="1"/>
    <col min="5899" max="5901" width="24.140625" style="46" customWidth="1"/>
    <col min="5902" max="6147" width="8.85546875" style="46"/>
    <col min="6148" max="6148" width="19.5703125" style="46" customWidth="1"/>
    <col min="6149" max="6149" width="21.5703125" style="46" customWidth="1"/>
    <col min="6150" max="6151" width="14.85546875" style="46" customWidth="1"/>
    <col min="6152" max="6152" width="18.28515625" style="46" customWidth="1"/>
    <col min="6153" max="6153" width="17" style="46" customWidth="1"/>
    <col min="6154" max="6154" width="21.5703125" style="46" customWidth="1"/>
    <col min="6155" max="6157" width="24.140625" style="46" customWidth="1"/>
    <col min="6158" max="6403" width="8.85546875" style="46"/>
    <col min="6404" max="6404" width="19.5703125" style="46" customWidth="1"/>
    <col min="6405" max="6405" width="21.5703125" style="46" customWidth="1"/>
    <col min="6406" max="6407" width="14.85546875" style="46" customWidth="1"/>
    <col min="6408" max="6408" width="18.28515625" style="46" customWidth="1"/>
    <col min="6409" max="6409" width="17" style="46" customWidth="1"/>
    <col min="6410" max="6410" width="21.5703125" style="46" customWidth="1"/>
    <col min="6411" max="6413" width="24.140625" style="46" customWidth="1"/>
    <col min="6414" max="6659" width="8.85546875" style="46"/>
    <col min="6660" max="6660" width="19.5703125" style="46" customWidth="1"/>
    <col min="6661" max="6661" width="21.5703125" style="46" customWidth="1"/>
    <col min="6662" max="6663" width="14.85546875" style="46" customWidth="1"/>
    <col min="6664" max="6664" width="18.28515625" style="46" customWidth="1"/>
    <col min="6665" max="6665" width="17" style="46" customWidth="1"/>
    <col min="6666" max="6666" width="21.5703125" style="46" customWidth="1"/>
    <col min="6667" max="6669" width="24.140625" style="46" customWidth="1"/>
    <col min="6670" max="6915" width="8.85546875" style="46"/>
    <col min="6916" max="6916" width="19.5703125" style="46" customWidth="1"/>
    <col min="6917" max="6917" width="21.5703125" style="46" customWidth="1"/>
    <col min="6918" max="6919" width="14.85546875" style="46" customWidth="1"/>
    <col min="6920" max="6920" width="18.28515625" style="46" customWidth="1"/>
    <col min="6921" max="6921" width="17" style="46" customWidth="1"/>
    <col min="6922" max="6922" width="21.5703125" style="46" customWidth="1"/>
    <col min="6923" max="6925" width="24.140625" style="46" customWidth="1"/>
    <col min="6926" max="7171" width="8.85546875" style="46"/>
    <col min="7172" max="7172" width="19.5703125" style="46" customWidth="1"/>
    <col min="7173" max="7173" width="21.5703125" style="46" customWidth="1"/>
    <col min="7174" max="7175" width="14.85546875" style="46" customWidth="1"/>
    <col min="7176" max="7176" width="18.28515625" style="46" customWidth="1"/>
    <col min="7177" max="7177" width="17" style="46" customWidth="1"/>
    <col min="7178" max="7178" width="21.5703125" style="46" customWidth="1"/>
    <col min="7179" max="7181" width="24.140625" style="46" customWidth="1"/>
    <col min="7182" max="7427" width="8.85546875" style="46"/>
    <col min="7428" max="7428" width="19.5703125" style="46" customWidth="1"/>
    <col min="7429" max="7429" width="21.5703125" style="46" customWidth="1"/>
    <col min="7430" max="7431" width="14.85546875" style="46" customWidth="1"/>
    <col min="7432" max="7432" width="18.28515625" style="46" customWidth="1"/>
    <col min="7433" max="7433" width="17" style="46" customWidth="1"/>
    <col min="7434" max="7434" width="21.5703125" style="46" customWidth="1"/>
    <col min="7435" max="7437" width="24.140625" style="46" customWidth="1"/>
    <col min="7438" max="7683" width="8.85546875" style="46"/>
    <col min="7684" max="7684" width="19.5703125" style="46" customWidth="1"/>
    <col min="7685" max="7685" width="21.5703125" style="46" customWidth="1"/>
    <col min="7686" max="7687" width="14.85546875" style="46" customWidth="1"/>
    <col min="7688" max="7688" width="18.28515625" style="46" customWidth="1"/>
    <col min="7689" max="7689" width="17" style="46" customWidth="1"/>
    <col min="7690" max="7690" width="21.5703125" style="46" customWidth="1"/>
    <col min="7691" max="7693" width="24.140625" style="46" customWidth="1"/>
    <col min="7694" max="7939" width="8.85546875" style="46"/>
    <col min="7940" max="7940" width="19.5703125" style="46" customWidth="1"/>
    <col min="7941" max="7941" width="21.5703125" style="46" customWidth="1"/>
    <col min="7942" max="7943" width="14.85546875" style="46" customWidth="1"/>
    <col min="7944" max="7944" width="18.28515625" style="46" customWidth="1"/>
    <col min="7945" max="7945" width="17" style="46" customWidth="1"/>
    <col min="7946" max="7946" width="21.5703125" style="46" customWidth="1"/>
    <col min="7947" max="7949" width="24.140625" style="46" customWidth="1"/>
    <col min="7950" max="8195" width="8.85546875" style="46"/>
    <col min="8196" max="8196" width="19.5703125" style="46" customWidth="1"/>
    <col min="8197" max="8197" width="21.5703125" style="46" customWidth="1"/>
    <col min="8198" max="8199" width="14.85546875" style="46" customWidth="1"/>
    <col min="8200" max="8200" width="18.28515625" style="46" customWidth="1"/>
    <col min="8201" max="8201" width="17" style="46" customWidth="1"/>
    <col min="8202" max="8202" width="21.5703125" style="46" customWidth="1"/>
    <col min="8203" max="8205" width="24.140625" style="46" customWidth="1"/>
    <col min="8206" max="8451" width="8.85546875" style="46"/>
    <col min="8452" max="8452" width="19.5703125" style="46" customWidth="1"/>
    <col min="8453" max="8453" width="21.5703125" style="46" customWidth="1"/>
    <col min="8454" max="8455" width="14.85546875" style="46" customWidth="1"/>
    <col min="8456" max="8456" width="18.28515625" style="46" customWidth="1"/>
    <col min="8457" max="8457" width="17" style="46" customWidth="1"/>
    <col min="8458" max="8458" width="21.5703125" style="46" customWidth="1"/>
    <col min="8459" max="8461" width="24.140625" style="46" customWidth="1"/>
    <col min="8462" max="8707" width="8.85546875" style="46"/>
    <col min="8708" max="8708" width="19.5703125" style="46" customWidth="1"/>
    <col min="8709" max="8709" width="21.5703125" style="46" customWidth="1"/>
    <col min="8710" max="8711" width="14.85546875" style="46" customWidth="1"/>
    <col min="8712" max="8712" width="18.28515625" style="46" customWidth="1"/>
    <col min="8713" max="8713" width="17" style="46" customWidth="1"/>
    <col min="8714" max="8714" width="21.5703125" style="46" customWidth="1"/>
    <col min="8715" max="8717" width="24.140625" style="46" customWidth="1"/>
    <col min="8718" max="8963" width="8.85546875" style="46"/>
    <col min="8964" max="8964" width="19.5703125" style="46" customWidth="1"/>
    <col min="8965" max="8965" width="21.5703125" style="46" customWidth="1"/>
    <col min="8966" max="8967" width="14.85546875" style="46" customWidth="1"/>
    <col min="8968" max="8968" width="18.28515625" style="46" customWidth="1"/>
    <col min="8969" max="8969" width="17" style="46" customWidth="1"/>
    <col min="8970" max="8970" width="21.5703125" style="46" customWidth="1"/>
    <col min="8971" max="8973" width="24.140625" style="46" customWidth="1"/>
    <col min="8974" max="9219" width="8.85546875" style="46"/>
    <col min="9220" max="9220" width="19.5703125" style="46" customWidth="1"/>
    <col min="9221" max="9221" width="21.5703125" style="46" customWidth="1"/>
    <col min="9222" max="9223" width="14.85546875" style="46" customWidth="1"/>
    <col min="9224" max="9224" width="18.28515625" style="46" customWidth="1"/>
    <col min="9225" max="9225" width="17" style="46" customWidth="1"/>
    <col min="9226" max="9226" width="21.5703125" style="46" customWidth="1"/>
    <col min="9227" max="9229" width="24.140625" style="46" customWidth="1"/>
    <col min="9230" max="9475" width="8.85546875" style="46"/>
    <col min="9476" max="9476" width="19.5703125" style="46" customWidth="1"/>
    <col min="9477" max="9477" width="21.5703125" style="46" customWidth="1"/>
    <col min="9478" max="9479" width="14.85546875" style="46" customWidth="1"/>
    <col min="9480" max="9480" width="18.28515625" style="46" customWidth="1"/>
    <col min="9481" max="9481" width="17" style="46" customWidth="1"/>
    <col min="9482" max="9482" width="21.5703125" style="46" customWidth="1"/>
    <col min="9483" max="9485" width="24.140625" style="46" customWidth="1"/>
    <col min="9486" max="9731" width="8.85546875" style="46"/>
    <col min="9732" max="9732" width="19.5703125" style="46" customWidth="1"/>
    <col min="9733" max="9733" width="21.5703125" style="46" customWidth="1"/>
    <col min="9734" max="9735" width="14.85546875" style="46" customWidth="1"/>
    <col min="9736" max="9736" width="18.28515625" style="46" customWidth="1"/>
    <col min="9737" max="9737" width="17" style="46" customWidth="1"/>
    <col min="9738" max="9738" width="21.5703125" style="46" customWidth="1"/>
    <col min="9739" max="9741" width="24.140625" style="46" customWidth="1"/>
    <col min="9742" max="9987" width="8.85546875" style="46"/>
    <col min="9988" max="9988" width="19.5703125" style="46" customWidth="1"/>
    <col min="9989" max="9989" width="21.5703125" style="46" customWidth="1"/>
    <col min="9990" max="9991" width="14.85546875" style="46" customWidth="1"/>
    <col min="9992" max="9992" width="18.28515625" style="46" customWidth="1"/>
    <col min="9993" max="9993" width="17" style="46" customWidth="1"/>
    <col min="9994" max="9994" width="21.5703125" style="46" customWidth="1"/>
    <col min="9995" max="9997" width="24.140625" style="46" customWidth="1"/>
    <col min="9998" max="10243" width="8.85546875" style="46"/>
    <col min="10244" max="10244" width="19.5703125" style="46" customWidth="1"/>
    <col min="10245" max="10245" width="21.5703125" style="46" customWidth="1"/>
    <col min="10246" max="10247" width="14.85546875" style="46" customWidth="1"/>
    <col min="10248" max="10248" width="18.28515625" style="46" customWidth="1"/>
    <col min="10249" max="10249" width="17" style="46" customWidth="1"/>
    <col min="10250" max="10250" width="21.5703125" style="46" customWidth="1"/>
    <col min="10251" max="10253" width="24.140625" style="46" customWidth="1"/>
    <col min="10254" max="10499" width="8.85546875" style="46"/>
    <col min="10500" max="10500" width="19.5703125" style="46" customWidth="1"/>
    <col min="10501" max="10501" width="21.5703125" style="46" customWidth="1"/>
    <col min="10502" max="10503" width="14.85546875" style="46" customWidth="1"/>
    <col min="10504" max="10504" width="18.28515625" style="46" customWidth="1"/>
    <col min="10505" max="10505" width="17" style="46" customWidth="1"/>
    <col min="10506" max="10506" width="21.5703125" style="46" customWidth="1"/>
    <col min="10507" max="10509" width="24.140625" style="46" customWidth="1"/>
    <col min="10510" max="10755" width="8.85546875" style="46"/>
    <col min="10756" max="10756" width="19.5703125" style="46" customWidth="1"/>
    <col min="10757" max="10757" width="21.5703125" style="46" customWidth="1"/>
    <col min="10758" max="10759" width="14.85546875" style="46" customWidth="1"/>
    <col min="10760" max="10760" width="18.28515625" style="46" customWidth="1"/>
    <col min="10761" max="10761" width="17" style="46" customWidth="1"/>
    <col min="10762" max="10762" width="21.5703125" style="46" customWidth="1"/>
    <col min="10763" max="10765" width="24.140625" style="46" customWidth="1"/>
    <col min="10766" max="11011" width="8.85546875" style="46"/>
    <col min="11012" max="11012" width="19.5703125" style="46" customWidth="1"/>
    <col min="11013" max="11013" width="21.5703125" style="46" customWidth="1"/>
    <col min="11014" max="11015" width="14.85546875" style="46" customWidth="1"/>
    <col min="11016" max="11016" width="18.28515625" style="46" customWidth="1"/>
    <col min="11017" max="11017" width="17" style="46" customWidth="1"/>
    <col min="11018" max="11018" width="21.5703125" style="46" customWidth="1"/>
    <col min="11019" max="11021" width="24.140625" style="46" customWidth="1"/>
    <col min="11022" max="11267" width="8.85546875" style="46"/>
    <col min="11268" max="11268" width="19.5703125" style="46" customWidth="1"/>
    <col min="11269" max="11269" width="21.5703125" style="46" customWidth="1"/>
    <col min="11270" max="11271" width="14.85546875" style="46" customWidth="1"/>
    <col min="11272" max="11272" width="18.28515625" style="46" customWidth="1"/>
    <col min="11273" max="11273" width="17" style="46" customWidth="1"/>
    <col min="11274" max="11274" width="21.5703125" style="46" customWidth="1"/>
    <col min="11275" max="11277" width="24.140625" style="46" customWidth="1"/>
    <col min="11278" max="11523" width="8.85546875" style="46"/>
    <col min="11524" max="11524" width="19.5703125" style="46" customWidth="1"/>
    <col min="11525" max="11525" width="21.5703125" style="46" customWidth="1"/>
    <col min="11526" max="11527" width="14.85546875" style="46" customWidth="1"/>
    <col min="11528" max="11528" width="18.28515625" style="46" customWidth="1"/>
    <col min="11529" max="11529" width="17" style="46" customWidth="1"/>
    <col min="11530" max="11530" width="21.5703125" style="46" customWidth="1"/>
    <col min="11531" max="11533" width="24.140625" style="46" customWidth="1"/>
    <col min="11534" max="11779" width="8.85546875" style="46"/>
    <col min="11780" max="11780" width="19.5703125" style="46" customWidth="1"/>
    <col min="11781" max="11781" width="21.5703125" style="46" customWidth="1"/>
    <col min="11782" max="11783" width="14.85546875" style="46" customWidth="1"/>
    <col min="11784" max="11784" width="18.28515625" style="46" customWidth="1"/>
    <col min="11785" max="11785" width="17" style="46" customWidth="1"/>
    <col min="11786" max="11786" width="21.5703125" style="46" customWidth="1"/>
    <col min="11787" max="11789" width="24.140625" style="46" customWidth="1"/>
    <col min="11790" max="12035" width="8.85546875" style="46"/>
    <col min="12036" max="12036" width="19.5703125" style="46" customWidth="1"/>
    <col min="12037" max="12037" width="21.5703125" style="46" customWidth="1"/>
    <col min="12038" max="12039" width="14.85546875" style="46" customWidth="1"/>
    <col min="12040" max="12040" width="18.28515625" style="46" customWidth="1"/>
    <col min="12041" max="12041" width="17" style="46" customWidth="1"/>
    <col min="12042" max="12042" width="21.5703125" style="46" customWidth="1"/>
    <col min="12043" max="12045" width="24.140625" style="46" customWidth="1"/>
    <col min="12046" max="12291" width="8.85546875" style="46"/>
    <col min="12292" max="12292" width="19.5703125" style="46" customWidth="1"/>
    <col min="12293" max="12293" width="21.5703125" style="46" customWidth="1"/>
    <col min="12294" max="12295" width="14.85546875" style="46" customWidth="1"/>
    <col min="12296" max="12296" width="18.28515625" style="46" customWidth="1"/>
    <col min="12297" max="12297" width="17" style="46" customWidth="1"/>
    <col min="12298" max="12298" width="21.5703125" style="46" customWidth="1"/>
    <col min="12299" max="12301" width="24.140625" style="46" customWidth="1"/>
    <col min="12302" max="12547" width="8.85546875" style="46"/>
    <col min="12548" max="12548" width="19.5703125" style="46" customWidth="1"/>
    <col min="12549" max="12549" width="21.5703125" style="46" customWidth="1"/>
    <col min="12550" max="12551" width="14.85546875" style="46" customWidth="1"/>
    <col min="12552" max="12552" width="18.28515625" style="46" customWidth="1"/>
    <col min="12553" max="12553" width="17" style="46" customWidth="1"/>
    <col min="12554" max="12554" width="21.5703125" style="46" customWidth="1"/>
    <col min="12555" max="12557" width="24.140625" style="46" customWidth="1"/>
    <col min="12558" max="12803" width="8.85546875" style="46"/>
    <col min="12804" max="12804" width="19.5703125" style="46" customWidth="1"/>
    <col min="12805" max="12805" width="21.5703125" style="46" customWidth="1"/>
    <col min="12806" max="12807" width="14.85546875" style="46" customWidth="1"/>
    <col min="12808" max="12808" width="18.28515625" style="46" customWidth="1"/>
    <col min="12809" max="12809" width="17" style="46" customWidth="1"/>
    <col min="12810" max="12810" width="21.5703125" style="46" customWidth="1"/>
    <col min="12811" max="12813" width="24.140625" style="46" customWidth="1"/>
    <col min="12814" max="13059" width="8.85546875" style="46"/>
    <col min="13060" max="13060" width="19.5703125" style="46" customWidth="1"/>
    <col min="13061" max="13061" width="21.5703125" style="46" customWidth="1"/>
    <col min="13062" max="13063" width="14.85546875" style="46" customWidth="1"/>
    <col min="13064" max="13064" width="18.28515625" style="46" customWidth="1"/>
    <col min="13065" max="13065" width="17" style="46" customWidth="1"/>
    <col min="13066" max="13066" width="21.5703125" style="46" customWidth="1"/>
    <col min="13067" max="13069" width="24.140625" style="46" customWidth="1"/>
    <col min="13070" max="13315" width="8.85546875" style="46"/>
    <col min="13316" max="13316" width="19.5703125" style="46" customWidth="1"/>
    <col min="13317" max="13317" width="21.5703125" style="46" customWidth="1"/>
    <col min="13318" max="13319" width="14.85546875" style="46" customWidth="1"/>
    <col min="13320" max="13320" width="18.28515625" style="46" customWidth="1"/>
    <col min="13321" max="13321" width="17" style="46" customWidth="1"/>
    <col min="13322" max="13322" width="21.5703125" style="46" customWidth="1"/>
    <col min="13323" max="13325" width="24.140625" style="46" customWidth="1"/>
    <col min="13326" max="13571" width="8.85546875" style="46"/>
    <col min="13572" max="13572" width="19.5703125" style="46" customWidth="1"/>
    <col min="13573" max="13573" width="21.5703125" style="46" customWidth="1"/>
    <col min="13574" max="13575" width="14.85546875" style="46" customWidth="1"/>
    <col min="13576" max="13576" width="18.28515625" style="46" customWidth="1"/>
    <col min="13577" max="13577" width="17" style="46" customWidth="1"/>
    <col min="13578" max="13578" width="21.5703125" style="46" customWidth="1"/>
    <col min="13579" max="13581" width="24.140625" style="46" customWidth="1"/>
    <col min="13582" max="13827" width="8.85546875" style="46"/>
    <col min="13828" max="13828" width="19.5703125" style="46" customWidth="1"/>
    <col min="13829" max="13829" width="21.5703125" style="46" customWidth="1"/>
    <col min="13830" max="13831" width="14.85546875" style="46" customWidth="1"/>
    <col min="13832" max="13832" width="18.28515625" style="46" customWidth="1"/>
    <col min="13833" max="13833" width="17" style="46" customWidth="1"/>
    <col min="13834" max="13834" width="21.5703125" style="46" customWidth="1"/>
    <col min="13835" max="13837" width="24.140625" style="46" customWidth="1"/>
    <col min="13838" max="14083" width="8.85546875" style="46"/>
    <col min="14084" max="14084" width="19.5703125" style="46" customWidth="1"/>
    <col min="14085" max="14085" width="21.5703125" style="46" customWidth="1"/>
    <col min="14086" max="14087" width="14.85546875" style="46" customWidth="1"/>
    <col min="14088" max="14088" width="18.28515625" style="46" customWidth="1"/>
    <col min="14089" max="14089" width="17" style="46" customWidth="1"/>
    <col min="14090" max="14090" width="21.5703125" style="46" customWidth="1"/>
    <col min="14091" max="14093" width="24.140625" style="46" customWidth="1"/>
    <col min="14094" max="14339" width="8.85546875" style="46"/>
    <col min="14340" max="14340" width="19.5703125" style="46" customWidth="1"/>
    <col min="14341" max="14341" width="21.5703125" style="46" customWidth="1"/>
    <col min="14342" max="14343" width="14.85546875" style="46" customWidth="1"/>
    <col min="14344" max="14344" width="18.28515625" style="46" customWidth="1"/>
    <col min="14345" max="14345" width="17" style="46" customWidth="1"/>
    <col min="14346" max="14346" width="21.5703125" style="46" customWidth="1"/>
    <col min="14347" max="14349" width="24.140625" style="46" customWidth="1"/>
    <col min="14350" max="14595" width="8.85546875" style="46"/>
    <col min="14596" max="14596" width="19.5703125" style="46" customWidth="1"/>
    <col min="14597" max="14597" width="21.5703125" style="46" customWidth="1"/>
    <col min="14598" max="14599" width="14.85546875" style="46" customWidth="1"/>
    <col min="14600" max="14600" width="18.28515625" style="46" customWidth="1"/>
    <col min="14601" max="14601" width="17" style="46" customWidth="1"/>
    <col min="14602" max="14602" width="21.5703125" style="46" customWidth="1"/>
    <col min="14603" max="14605" width="24.140625" style="46" customWidth="1"/>
    <col min="14606" max="14851" width="8.85546875" style="46"/>
    <col min="14852" max="14852" width="19.5703125" style="46" customWidth="1"/>
    <col min="14853" max="14853" width="21.5703125" style="46" customWidth="1"/>
    <col min="14854" max="14855" width="14.85546875" style="46" customWidth="1"/>
    <col min="14856" max="14856" width="18.28515625" style="46" customWidth="1"/>
    <col min="14857" max="14857" width="17" style="46" customWidth="1"/>
    <col min="14858" max="14858" width="21.5703125" style="46" customWidth="1"/>
    <col min="14859" max="14861" width="24.140625" style="46" customWidth="1"/>
    <col min="14862" max="15107" width="8.85546875" style="46"/>
    <col min="15108" max="15108" width="19.5703125" style="46" customWidth="1"/>
    <col min="15109" max="15109" width="21.5703125" style="46" customWidth="1"/>
    <col min="15110" max="15111" width="14.85546875" style="46" customWidth="1"/>
    <col min="15112" max="15112" width="18.28515625" style="46" customWidth="1"/>
    <col min="15113" max="15113" width="17" style="46" customWidth="1"/>
    <col min="15114" max="15114" width="21.5703125" style="46" customWidth="1"/>
    <col min="15115" max="15117" width="24.140625" style="46" customWidth="1"/>
    <col min="15118" max="15363" width="8.85546875" style="46"/>
    <col min="15364" max="15364" width="19.5703125" style="46" customWidth="1"/>
    <col min="15365" max="15365" width="21.5703125" style="46" customWidth="1"/>
    <col min="15366" max="15367" width="14.85546875" style="46" customWidth="1"/>
    <col min="15368" max="15368" width="18.28515625" style="46" customWidth="1"/>
    <col min="15369" max="15369" width="17" style="46" customWidth="1"/>
    <col min="15370" max="15370" width="21.5703125" style="46" customWidth="1"/>
    <col min="15371" max="15373" width="24.140625" style="46" customWidth="1"/>
    <col min="15374" max="15619" width="8.85546875" style="46"/>
    <col min="15620" max="15620" width="19.5703125" style="46" customWidth="1"/>
    <col min="15621" max="15621" width="21.5703125" style="46" customWidth="1"/>
    <col min="15622" max="15623" width="14.85546875" style="46" customWidth="1"/>
    <col min="15624" max="15624" width="18.28515625" style="46" customWidth="1"/>
    <col min="15625" max="15625" width="17" style="46" customWidth="1"/>
    <col min="15626" max="15626" width="21.5703125" style="46" customWidth="1"/>
    <col min="15627" max="15629" width="24.140625" style="46" customWidth="1"/>
    <col min="15630" max="15875" width="8.85546875" style="46"/>
    <col min="15876" max="15876" width="19.5703125" style="46" customWidth="1"/>
    <col min="15877" max="15877" width="21.5703125" style="46" customWidth="1"/>
    <col min="15878" max="15879" width="14.85546875" style="46" customWidth="1"/>
    <col min="15880" max="15880" width="18.28515625" style="46" customWidth="1"/>
    <col min="15881" max="15881" width="17" style="46" customWidth="1"/>
    <col min="15882" max="15882" width="21.5703125" style="46" customWidth="1"/>
    <col min="15883" max="15885" width="24.140625" style="46" customWidth="1"/>
    <col min="15886" max="16131" width="8.85546875" style="46"/>
    <col min="16132" max="16132" width="19.5703125" style="46" customWidth="1"/>
    <col min="16133" max="16133" width="21.5703125" style="46" customWidth="1"/>
    <col min="16134" max="16135" width="14.85546875" style="46" customWidth="1"/>
    <col min="16136" max="16136" width="18.28515625" style="46" customWidth="1"/>
    <col min="16137" max="16137" width="17" style="46" customWidth="1"/>
    <col min="16138" max="16138" width="21.5703125" style="46" customWidth="1"/>
    <col min="16139" max="16141" width="24.140625" style="46" customWidth="1"/>
    <col min="16142" max="16384" width="8.85546875" style="46"/>
  </cols>
  <sheetData>
    <row r="1" spans="1:13">
      <c r="A1" s="44" t="s">
        <v>98</v>
      </c>
      <c r="B1" s="44"/>
      <c r="C1" s="45"/>
      <c r="D1" s="44"/>
      <c r="I1" s="46"/>
      <c r="J1" s="46"/>
    </row>
    <row r="2" spans="1:13" ht="23.25">
      <c r="A2" s="157" t="s">
        <v>99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3" s="47" customFormat="1" ht="9" customHeight="1" thickBot="1"/>
    <row r="4" spans="1:13" s="47" customFormat="1" ht="17.100000000000001" customHeight="1">
      <c r="A4" s="48" t="s">
        <v>11</v>
      </c>
      <c r="B4" s="49" t="s">
        <v>61</v>
      </c>
      <c r="C4" s="50"/>
      <c r="D4" s="51"/>
      <c r="E4" s="50"/>
      <c r="F4" s="48"/>
      <c r="G4" s="158"/>
      <c r="H4" s="158"/>
      <c r="I4" s="52"/>
      <c r="J4" s="52"/>
      <c r="K4" s="52"/>
      <c r="L4" s="52"/>
      <c r="M4" s="53"/>
    </row>
    <row r="5" spans="1:13" s="47" customFormat="1" ht="17.100000000000001" customHeight="1">
      <c r="A5" s="54" t="s">
        <v>100</v>
      </c>
      <c r="B5" s="55" t="s">
        <v>101</v>
      </c>
      <c r="C5" s="56"/>
      <c r="D5" s="57"/>
      <c r="E5" s="56"/>
      <c r="F5" s="58"/>
      <c r="G5" s="59"/>
      <c r="H5" s="60"/>
      <c r="I5" s="57"/>
      <c r="J5" s="57"/>
      <c r="K5" s="57"/>
      <c r="L5" s="57"/>
      <c r="M5" s="61"/>
    </row>
    <row r="6" spans="1:13" s="47" customFormat="1" ht="4.5" customHeight="1" thickBot="1">
      <c r="A6" s="62"/>
      <c r="B6" s="63"/>
      <c r="D6" s="63"/>
      <c r="M6" s="64"/>
    </row>
    <row r="7" spans="1:13" s="47" customFormat="1" ht="45.75" customHeight="1">
      <c r="A7" s="65" t="s">
        <v>102</v>
      </c>
      <c r="B7" s="66" t="s">
        <v>103</v>
      </c>
      <c r="C7" s="66" t="s">
        <v>104</v>
      </c>
      <c r="D7" s="67" t="s">
        <v>105</v>
      </c>
      <c r="E7" s="68" t="s">
        <v>106</v>
      </c>
      <c r="F7" s="68" t="s">
        <v>107</v>
      </c>
      <c r="G7" s="69" t="s">
        <v>108</v>
      </c>
      <c r="H7" s="66" t="s">
        <v>109</v>
      </c>
      <c r="I7" s="66" t="s">
        <v>110</v>
      </c>
      <c r="J7" s="69" t="s">
        <v>111</v>
      </c>
      <c r="K7" s="69" t="s">
        <v>112</v>
      </c>
      <c r="L7" s="69" t="s">
        <v>113</v>
      </c>
      <c r="M7" s="70" t="s">
        <v>114</v>
      </c>
    </row>
    <row r="8" spans="1:13" s="81" customFormat="1" ht="30" customHeight="1">
      <c r="A8" s="71">
        <v>45674</v>
      </c>
      <c r="B8" s="72">
        <v>250100035</v>
      </c>
      <c r="C8" s="73" t="s">
        <v>115</v>
      </c>
      <c r="D8" s="72" t="s">
        <v>116</v>
      </c>
      <c r="E8" s="74" t="s">
        <v>117</v>
      </c>
      <c r="F8" s="75" t="s">
        <v>118</v>
      </c>
      <c r="G8" s="76" t="s">
        <v>119</v>
      </c>
      <c r="H8" s="76" t="s">
        <v>120</v>
      </c>
      <c r="I8" s="77" t="s">
        <v>121</v>
      </c>
      <c r="J8" s="78">
        <v>45674</v>
      </c>
      <c r="K8" s="76" t="s">
        <v>122</v>
      </c>
      <c r="L8" s="79" t="s">
        <v>123</v>
      </c>
      <c r="M8" s="80" t="s">
        <v>124</v>
      </c>
    </row>
    <row r="9" spans="1:13" s="81" customFormat="1" ht="30" customHeight="1">
      <c r="A9" s="71">
        <v>45674</v>
      </c>
      <c r="B9" s="72" t="s">
        <v>125</v>
      </c>
      <c r="C9" s="82" t="s">
        <v>126</v>
      </c>
      <c r="D9" s="72" t="s">
        <v>116</v>
      </c>
      <c r="E9" s="74" t="s">
        <v>117</v>
      </c>
      <c r="F9" s="75" t="s">
        <v>118</v>
      </c>
      <c r="G9" s="76" t="s">
        <v>127</v>
      </c>
      <c r="H9" s="76" t="s">
        <v>120</v>
      </c>
      <c r="I9" s="77" t="s">
        <v>128</v>
      </c>
      <c r="J9" s="78">
        <v>45674</v>
      </c>
      <c r="K9" s="76" t="s">
        <v>122</v>
      </c>
      <c r="L9" s="79" t="s">
        <v>123</v>
      </c>
      <c r="M9" s="80" t="s">
        <v>124</v>
      </c>
    </row>
    <row r="10" spans="1:13" s="81" customFormat="1" ht="30" customHeight="1">
      <c r="A10" s="71">
        <v>45674</v>
      </c>
      <c r="B10" s="72" t="s">
        <v>129</v>
      </c>
      <c r="C10" s="82" t="s">
        <v>130</v>
      </c>
      <c r="D10" s="72" t="s">
        <v>116</v>
      </c>
      <c r="E10" s="74" t="s">
        <v>117</v>
      </c>
      <c r="F10" s="75" t="s">
        <v>118</v>
      </c>
      <c r="G10" s="76" t="s">
        <v>131</v>
      </c>
      <c r="H10" s="76" t="s">
        <v>120</v>
      </c>
      <c r="I10" s="77" t="s">
        <v>132</v>
      </c>
      <c r="J10" s="78">
        <v>45674</v>
      </c>
      <c r="K10" s="76" t="s">
        <v>122</v>
      </c>
      <c r="L10" s="79" t="s">
        <v>123</v>
      </c>
      <c r="M10" s="80" t="s">
        <v>124</v>
      </c>
    </row>
    <row r="11" spans="1:13" s="81" customFormat="1" ht="30" customHeight="1">
      <c r="A11" s="71">
        <v>45674</v>
      </c>
      <c r="B11" s="72" t="s">
        <v>133</v>
      </c>
      <c r="C11" s="82" t="s">
        <v>134</v>
      </c>
      <c r="D11" s="72" t="s">
        <v>116</v>
      </c>
      <c r="E11" s="74" t="s">
        <v>117</v>
      </c>
      <c r="F11" s="75" t="s">
        <v>118</v>
      </c>
      <c r="G11" s="76" t="s">
        <v>135</v>
      </c>
      <c r="H11" s="76" t="s">
        <v>120</v>
      </c>
      <c r="I11" s="77" t="s">
        <v>136</v>
      </c>
      <c r="J11" s="78">
        <v>45674</v>
      </c>
      <c r="K11" s="76" t="s">
        <v>122</v>
      </c>
      <c r="L11" s="79" t="s">
        <v>123</v>
      </c>
      <c r="M11" s="80" t="s">
        <v>124</v>
      </c>
    </row>
    <row r="12" spans="1:13" s="81" customFormat="1" ht="30" customHeight="1">
      <c r="A12" s="71">
        <v>45674</v>
      </c>
      <c r="B12" s="72" t="s">
        <v>137</v>
      </c>
      <c r="C12" s="82" t="s">
        <v>138</v>
      </c>
      <c r="D12" s="72" t="s">
        <v>116</v>
      </c>
      <c r="E12" s="74" t="s">
        <v>117</v>
      </c>
      <c r="F12" s="75" t="s">
        <v>118</v>
      </c>
      <c r="G12" s="76" t="s">
        <v>139</v>
      </c>
      <c r="H12" s="76" t="s">
        <v>120</v>
      </c>
      <c r="I12" s="77" t="s">
        <v>140</v>
      </c>
      <c r="J12" s="78">
        <v>45674</v>
      </c>
      <c r="K12" s="76" t="s">
        <v>122</v>
      </c>
      <c r="L12" s="79" t="s">
        <v>123</v>
      </c>
      <c r="M12" s="80" t="s">
        <v>124</v>
      </c>
    </row>
    <row r="13" spans="1:13" s="81" customFormat="1" ht="30" customHeight="1">
      <c r="A13" s="71">
        <v>45674</v>
      </c>
      <c r="B13" s="72" t="s">
        <v>141</v>
      </c>
      <c r="C13" s="82" t="s">
        <v>142</v>
      </c>
      <c r="D13" s="72" t="s">
        <v>116</v>
      </c>
      <c r="E13" s="74" t="s">
        <v>117</v>
      </c>
      <c r="F13" s="75" t="s">
        <v>118</v>
      </c>
      <c r="G13" s="76" t="s">
        <v>143</v>
      </c>
      <c r="H13" s="76" t="s">
        <v>120</v>
      </c>
      <c r="I13" s="77" t="s">
        <v>144</v>
      </c>
      <c r="J13" s="78">
        <v>45674</v>
      </c>
      <c r="K13" s="76" t="s">
        <v>122</v>
      </c>
      <c r="L13" s="79" t="s">
        <v>123</v>
      </c>
      <c r="M13" s="80" t="s">
        <v>124</v>
      </c>
    </row>
    <row r="14" spans="1:13" s="81" customFormat="1" ht="30" customHeight="1">
      <c r="A14" s="71">
        <v>45674</v>
      </c>
      <c r="B14" s="72" t="s">
        <v>145</v>
      </c>
      <c r="C14" s="82" t="s">
        <v>146</v>
      </c>
      <c r="D14" s="72" t="s">
        <v>116</v>
      </c>
      <c r="E14" s="74" t="s">
        <v>117</v>
      </c>
      <c r="F14" s="75" t="s">
        <v>118</v>
      </c>
      <c r="G14" s="76" t="s">
        <v>147</v>
      </c>
      <c r="H14" s="76" t="s">
        <v>120</v>
      </c>
      <c r="I14" s="77" t="s">
        <v>148</v>
      </c>
      <c r="J14" s="78">
        <v>45674</v>
      </c>
      <c r="K14" s="76" t="s">
        <v>122</v>
      </c>
      <c r="L14" s="79" t="s">
        <v>123</v>
      </c>
      <c r="M14" s="80" t="s">
        <v>124</v>
      </c>
    </row>
    <row r="15" spans="1:13" s="81" customFormat="1" ht="30" customHeight="1">
      <c r="A15" s="71">
        <v>45674</v>
      </c>
      <c r="B15" s="72" t="s">
        <v>149</v>
      </c>
      <c r="C15" s="82" t="s">
        <v>150</v>
      </c>
      <c r="D15" s="72" t="s">
        <v>116</v>
      </c>
      <c r="E15" s="74" t="s">
        <v>117</v>
      </c>
      <c r="F15" s="75" t="s">
        <v>118</v>
      </c>
      <c r="G15" s="76" t="s">
        <v>151</v>
      </c>
      <c r="H15" s="76" t="s">
        <v>120</v>
      </c>
      <c r="I15" s="77" t="s">
        <v>152</v>
      </c>
      <c r="J15" s="78">
        <v>45674</v>
      </c>
      <c r="K15" s="76" t="s">
        <v>122</v>
      </c>
      <c r="L15" s="79" t="s">
        <v>123</v>
      </c>
      <c r="M15" s="80" t="s">
        <v>124</v>
      </c>
    </row>
    <row r="16" spans="1:13" s="81" customFormat="1" ht="30" customHeight="1">
      <c r="A16" s="71">
        <v>45674</v>
      </c>
      <c r="B16" s="72" t="s">
        <v>153</v>
      </c>
      <c r="C16" s="82" t="s">
        <v>154</v>
      </c>
      <c r="D16" s="72" t="s">
        <v>116</v>
      </c>
      <c r="E16" s="74" t="s">
        <v>117</v>
      </c>
      <c r="F16" s="75" t="s">
        <v>118</v>
      </c>
      <c r="G16" s="76" t="s">
        <v>155</v>
      </c>
      <c r="H16" s="76" t="s">
        <v>120</v>
      </c>
      <c r="I16" s="83" t="s">
        <v>156</v>
      </c>
      <c r="J16" s="78">
        <v>45674</v>
      </c>
      <c r="K16" s="76" t="s">
        <v>122</v>
      </c>
      <c r="L16" s="79" t="s">
        <v>123</v>
      </c>
      <c r="M16" s="80" t="s">
        <v>124</v>
      </c>
    </row>
    <row r="17" spans="1:13" s="81" customFormat="1" ht="30" customHeight="1">
      <c r="A17" s="71">
        <v>45674</v>
      </c>
      <c r="B17" s="72" t="s">
        <v>157</v>
      </c>
      <c r="C17" s="82" t="s">
        <v>158</v>
      </c>
      <c r="D17" s="72" t="s">
        <v>116</v>
      </c>
      <c r="E17" s="74" t="s">
        <v>117</v>
      </c>
      <c r="F17" s="75" t="s">
        <v>118</v>
      </c>
      <c r="G17" s="76" t="s">
        <v>159</v>
      </c>
      <c r="H17" s="76" t="s">
        <v>120</v>
      </c>
      <c r="I17" s="83" t="s">
        <v>160</v>
      </c>
      <c r="J17" s="78">
        <v>45674</v>
      </c>
      <c r="K17" s="76" t="s">
        <v>122</v>
      </c>
      <c r="L17" s="74" t="s">
        <v>123</v>
      </c>
      <c r="M17" s="80" t="s">
        <v>124</v>
      </c>
    </row>
    <row r="18" spans="1:13" s="81" customFormat="1" ht="30" customHeight="1">
      <c r="A18" s="71">
        <v>45716</v>
      </c>
      <c r="B18" s="72">
        <v>250200002</v>
      </c>
      <c r="C18" s="82" t="s">
        <v>161</v>
      </c>
      <c r="D18" s="72" t="s">
        <v>116</v>
      </c>
      <c r="E18" s="74" t="s">
        <v>117</v>
      </c>
      <c r="F18" s="75" t="s">
        <v>118</v>
      </c>
      <c r="G18" s="76" t="s">
        <v>162</v>
      </c>
      <c r="H18" s="76" t="s">
        <v>120</v>
      </c>
      <c r="I18" s="83" t="s">
        <v>163</v>
      </c>
      <c r="J18" s="78">
        <v>45716</v>
      </c>
      <c r="K18" s="76" t="s">
        <v>122</v>
      </c>
      <c r="L18" s="110" t="s">
        <v>164</v>
      </c>
      <c r="M18" s="80"/>
    </row>
    <row r="19" spans="1:13" s="81" customFormat="1" ht="30" customHeight="1">
      <c r="A19" s="71">
        <v>45782</v>
      </c>
      <c r="B19" s="84">
        <v>250500013</v>
      </c>
      <c r="C19" s="82" t="s">
        <v>165</v>
      </c>
      <c r="D19" s="72" t="s">
        <v>116</v>
      </c>
      <c r="E19" s="74" t="s">
        <v>166</v>
      </c>
      <c r="F19" s="85" t="s">
        <v>167</v>
      </c>
      <c r="G19" s="76" t="s">
        <v>168</v>
      </c>
      <c r="H19" s="76" t="s">
        <v>120</v>
      </c>
      <c r="I19" s="83" t="s">
        <v>169</v>
      </c>
      <c r="J19" s="78">
        <v>45782</v>
      </c>
      <c r="K19" s="76" t="s">
        <v>122</v>
      </c>
      <c r="L19" s="110" t="s">
        <v>123</v>
      </c>
      <c r="M19" s="80"/>
    </row>
    <row r="20" spans="1:13" s="81" customFormat="1" ht="30" customHeight="1">
      <c r="A20" s="71">
        <v>45782</v>
      </c>
      <c r="B20" s="112" t="s">
        <v>170</v>
      </c>
      <c r="C20" s="82" t="s">
        <v>171</v>
      </c>
      <c r="D20" s="72" t="s">
        <v>172</v>
      </c>
      <c r="E20" s="74" t="s">
        <v>173</v>
      </c>
      <c r="F20" s="75" t="s">
        <v>118</v>
      </c>
      <c r="G20" s="76" t="s">
        <v>168</v>
      </c>
      <c r="H20" s="76" t="s">
        <v>120</v>
      </c>
      <c r="I20" s="83" t="s">
        <v>174</v>
      </c>
      <c r="J20" s="78">
        <v>45782</v>
      </c>
      <c r="K20" s="76" t="s">
        <v>175</v>
      </c>
      <c r="L20" s="110" t="s">
        <v>176</v>
      </c>
      <c r="M20" s="80"/>
    </row>
    <row r="21" spans="1:13" s="81" customFormat="1" ht="30" customHeight="1">
      <c r="A21" s="71">
        <v>45926</v>
      </c>
      <c r="B21" s="112">
        <v>250900001</v>
      </c>
      <c r="C21" s="82" t="s">
        <v>229</v>
      </c>
      <c r="D21" s="72" t="s">
        <v>116</v>
      </c>
      <c r="E21" s="74" t="s">
        <v>237</v>
      </c>
      <c r="F21" s="75" t="s">
        <v>118</v>
      </c>
      <c r="G21" s="76" t="s">
        <v>168</v>
      </c>
      <c r="H21" s="76" t="s">
        <v>120</v>
      </c>
      <c r="I21" s="83" t="s">
        <v>239</v>
      </c>
      <c r="J21" s="78">
        <v>45926</v>
      </c>
      <c r="K21" s="76" t="s">
        <v>217</v>
      </c>
      <c r="L21" s="110" t="s">
        <v>240</v>
      </c>
      <c r="M21" s="80" t="s">
        <v>244</v>
      </c>
    </row>
    <row r="22" spans="1:13" s="81" customFormat="1" ht="30" customHeight="1">
      <c r="A22" s="71">
        <v>45926</v>
      </c>
      <c r="B22" s="112" t="s">
        <v>230</v>
      </c>
      <c r="C22" s="82" t="s">
        <v>231</v>
      </c>
      <c r="D22" s="72" t="s">
        <v>116</v>
      </c>
      <c r="E22" s="74" t="s">
        <v>237</v>
      </c>
      <c r="F22" s="75" t="s">
        <v>118</v>
      </c>
      <c r="G22" s="76" t="s">
        <v>168</v>
      </c>
      <c r="H22" s="76" t="s">
        <v>120</v>
      </c>
      <c r="I22" s="83" t="s">
        <v>238</v>
      </c>
      <c r="J22" s="78">
        <v>45926</v>
      </c>
      <c r="K22" s="76" t="s">
        <v>217</v>
      </c>
      <c r="L22" s="110" t="s">
        <v>240</v>
      </c>
      <c r="M22" s="80" t="s">
        <v>244</v>
      </c>
    </row>
    <row r="23" spans="1:13" s="81" customFormat="1" ht="30" customHeight="1">
      <c r="A23" s="71">
        <v>45930</v>
      </c>
      <c r="B23" s="112">
        <v>250900017</v>
      </c>
      <c r="C23" s="82" t="s">
        <v>249</v>
      </c>
      <c r="D23" s="72" t="s">
        <v>116</v>
      </c>
      <c r="E23" s="74" t="s">
        <v>237</v>
      </c>
      <c r="F23" s="85" t="s">
        <v>118</v>
      </c>
      <c r="G23" s="76" t="s">
        <v>262</v>
      </c>
      <c r="H23" s="76" t="s">
        <v>120</v>
      </c>
      <c r="I23" s="83" t="s">
        <v>263</v>
      </c>
      <c r="J23" s="78">
        <v>45930</v>
      </c>
      <c r="K23" s="76" t="s">
        <v>122</v>
      </c>
      <c r="L23" s="76" t="s">
        <v>259</v>
      </c>
      <c r="M23" s="80" t="s">
        <v>244</v>
      </c>
    </row>
    <row r="24" spans="1:13" s="81" customFormat="1" ht="30" customHeight="1">
      <c r="A24" s="71">
        <v>45930</v>
      </c>
      <c r="B24" s="112" t="s">
        <v>252</v>
      </c>
      <c r="C24" s="82" t="s">
        <v>251</v>
      </c>
      <c r="D24" s="72" t="s">
        <v>116</v>
      </c>
      <c r="E24" s="74" t="s">
        <v>237</v>
      </c>
      <c r="F24" s="85" t="s">
        <v>118</v>
      </c>
      <c r="G24" s="76" t="s">
        <v>257</v>
      </c>
      <c r="H24" s="76" t="s">
        <v>120</v>
      </c>
      <c r="I24" s="83" t="s">
        <v>258</v>
      </c>
      <c r="J24" s="78">
        <v>45930</v>
      </c>
      <c r="K24" s="76" t="s">
        <v>122</v>
      </c>
      <c r="L24" s="76" t="s">
        <v>259</v>
      </c>
      <c r="M24" s="80" t="s">
        <v>244</v>
      </c>
    </row>
    <row r="25" spans="1:13" s="81" customFormat="1" ht="30" customHeight="1">
      <c r="A25" s="71">
        <v>45947</v>
      </c>
      <c r="B25" s="72">
        <v>251000001</v>
      </c>
      <c r="C25" s="82" t="s">
        <v>282</v>
      </c>
      <c r="D25" s="72" t="s">
        <v>116</v>
      </c>
      <c r="E25" s="74"/>
      <c r="F25" s="85"/>
      <c r="G25" s="76"/>
      <c r="H25" s="76" t="s">
        <v>120</v>
      </c>
      <c r="I25" s="83"/>
      <c r="J25" s="78">
        <v>45947</v>
      </c>
      <c r="K25" s="76" t="s">
        <v>217</v>
      </c>
      <c r="L25" s="76"/>
      <c r="M25" s="80"/>
    </row>
    <row r="26" spans="1:13" s="81" customFormat="1" ht="30" customHeight="1">
      <c r="A26" s="71">
        <v>45947</v>
      </c>
      <c r="B26" s="72" t="s">
        <v>284</v>
      </c>
      <c r="C26" s="82" t="s">
        <v>283</v>
      </c>
      <c r="D26" s="72" t="s">
        <v>116</v>
      </c>
      <c r="E26" s="74" t="s">
        <v>237</v>
      </c>
      <c r="F26" s="85" t="s">
        <v>118</v>
      </c>
      <c r="G26" s="76" t="s">
        <v>295</v>
      </c>
      <c r="H26" s="76" t="s">
        <v>120</v>
      </c>
      <c r="I26" s="83" t="s">
        <v>294</v>
      </c>
      <c r="J26" s="78">
        <v>45947</v>
      </c>
      <c r="K26" s="76" t="s">
        <v>217</v>
      </c>
      <c r="L26" s="76"/>
      <c r="M26" s="80"/>
    </row>
    <row r="27" spans="1:13" s="81" customFormat="1" ht="30" customHeight="1">
      <c r="A27" s="71">
        <v>45947</v>
      </c>
      <c r="B27" s="72">
        <v>251000006</v>
      </c>
      <c r="C27" s="82" t="s">
        <v>286</v>
      </c>
      <c r="D27" s="72" t="s">
        <v>116</v>
      </c>
      <c r="E27" s="74" t="s">
        <v>237</v>
      </c>
      <c r="F27" s="85" t="s">
        <v>118</v>
      </c>
      <c r="G27" s="76" t="s">
        <v>301</v>
      </c>
      <c r="H27" s="76" t="s">
        <v>120</v>
      </c>
      <c r="I27" s="83"/>
      <c r="J27" s="78">
        <v>45947</v>
      </c>
      <c r="K27" s="76" t="s">
        <v>217</v>
      </c>
      <c r="L27" s="76"/>
      <c r="M27" s="80"/>
    </row>
    <row r="28" spans="1:13" s="81" customFormat="1" ht="30" customHeight="1">
      <c r="A28" s="71">
        <v>45947</v>
      </c>
      <c r="B28" s="72" t="s">
        <v>288</v>
      </c>
      <c r="C28" s="82" t="s">
        <v>287</v>
      </c>
      <c r="D28" s="72" t="s">
        <v>116</v>
      </c>
      <c r="E28" s="74"/>
      <c r="F28" s="85"/>
      <c r="G28" s="76"/>
      <c r="H28" s="76" t="s">
        <v>120</v>
      </c>
      <c r="I28" s="83"/>
      <c r="J28" s="78">
        <v>45947</v>
      </c>
      <c r="K28" s="76" t="s">
        <v>217</v>
      </c>
      <c r="L28" s="76"/>
      <c r="M28" s="80"/>
    </row>
    <row r="29" spans="1:13" s="81" customFormat="1" ht="30" customHeight="1">
      <c r="A29" s="71">
        <v>45947</v>
      </c>
      <c r="B29" s="72">
        <v>251000007</v>
      </c>
      <c r="C29" s="82" t="s">
        <v>289</v>
      </c>
      <c r="D29" s="72" t="s">
        <v>116</v>
      </c>
      <c r="E29" s="74"/>
      <c r="F29" s="85"/>
      <c r="G29" s="76"/>
      <c r="H29" s="76" t="s">
        <v>120</v>
      </c>
      <c r="I29" s="83"/>
      <c r="J29" s="78">
        <v>45947</v>
      </c>
      <c r="K29" s="76" t="s">
        <v>217</v>
      </c>
      <c r="L29" s="76"/>
      <c r="M29" s="80"/>
    </row>
    <row r="30" spans="1:13" s="81" customFormat="1" ht="30" customHeight="1">
      <c r="A30" s="71">
        <v>45947</v>
      </c>
      <c r="B30" s="72">
        <v>251000009</v>
      </c>
      <c r="C30" s="82" t="s">
        <v>290</v>
      </c>
      <c r="D30" s="72" t="s">
        <v>116</v>
      </c>
      <c r="E30" s="74" t="s">
        <v>237</v>
      </c>
      <c r="F30" s="85" t="s">
        <v>118</v>
      </c>
      <c r="G30" s="76" t="s">
        <v>299</v>
      </c>
      <c r="H30" s="76" t="s">
        <v>120</v>
      </c>
      <c r="I30" s="83" t="s">
        <v>300</v>
      </c>
      <c r="J30" s="78">
        <v>45947</v>
      </c>
      <c r="K30" s="76" t="s">
        <v>217</v>
      </c>
      <c r="L30" s="76" t="s">
        <v>240</v>
      </c>
      <c r="M30" s="80"/>
    </row>
    <row r="31" spans="1:13" s="81" customFormat="1" ht="30" customHeight="1">
      <c r="A31" s="71">
        <v>45947</v>
      </c>
      <c r="B31" s="72">
        <v>251000010</v>
      </c>
      <c r="C31" s="82" t="s">
        <v>291</v>
      </c>
      <c r="D31" s="72" t="s">
        <v>116</v>
      </c>
      <c r="E31" s="74"/>
      <c r="F31" s="85"/>
      <c r="G31" s="76"/>
      <c r="H31" s="76" t="s">
        <v>120</v>
      </c>
      <c r="I31" s="83"/>
      <c r="J31" s="78">
        <v>45947</v>
      </c>
      <c r="K31" s="76" t="s">
        <v>217</v>
      </c>
      <c r="L31" s="76"/>
      <c r="M31" s="80"/>
    </row>
    <row r="32" spans="1:13" s="81" customFormat="1" ht="30" customHeight="1">
      <c r="A32" s="71">
        <v>45947</v>
      </c>
      <c r="B32" s="72" t="s">
        <v>293</v>
      </c>
      <c r="C32" s="82" t="s">
        <v>292</v>
      </c>
      <c r="D32" s="72" t="s">
        <v>116</v>
      </c>
      <c r="E32" s="74"/>
      <c r="F32" s="85"/>
      <c r="G32" s="76"/>
      <c r="H32" s="76" t="s">
        <v>120</v>
      </c>
      <c r="I32" s="83"/>
      <c r="J32" s="78">
        <v>45947</v>
      </c>
      <c r="K32" s="76" t="s">
        <v>217</v>
      </c>
      <c r="L32" s="76"/>
      <c r="M32" s="80"/>
    </row>
    <row r="33" spans="1:13" s="81" customFormat="1" ht="30" customHeight="1">
      <c r="A33" s="71">
        <v>45947</v>
      </c>
      <c r="B33" s="72">
        <v>251000011</v>
      </c>
      <c r="C33" s="82" t="s">
        <v>295</v>
      </c>
      <c r="D33" s="72" t="s">
        <v>116</v>
      </c>
      <c r="E33" s="74"/>
      <c r="F33" s="85"/>
      <c r="G33" s="76"/>
      <c r="H33" s="76" t="s">
        <v>120</v>
      </c>
      <c r="I33" s="83"/>
      <c r="J33" s="78">
        <v>45947</v>
      </c>
      <c r="K33" s="76" t="s">
        <v>217</v>
      </c>
      <c r="L33" s="76"/>
      <c r="M33" s="80"/>
    </row>
    <row r="34" spans="1:13" s="81" customFormat="1" ht="30" customHeight="1">
      <c r="A34" s="71">
        <v>45947</v>
      </c>
      <c r="B34" s="72">
        <v>251000017</v>
      </c>
      <c r="C34" s="82" t="s">
        <v>296</v>
      </c>
      <c r="D34" s="72" t="s">
        <v>116</v>
      </c>
      <c r="E34" s="74"/>
      <c r="F34" s="85"/>
      <c r="G34" s="76"/>
      <c r="H34" s="76" t="s">
        <v>120</v>
      </c>
      <c r="I34" s="83"/>
      <c r="J34" s="78">
        <v>45947</v>
      </c>
      <c r="K34" s="76" t="s">
        <v>217</v>
      </c>
      <c r="L34" s="76"/>
      <c r="M34" s="80"/>
    </row>
    <row r="35" spans="1:13" s="81" customFormat="1" ht="30" customHeight="1">
      <c r="A35" s="71">
        <v>45947</v>
      </c>
      <c r="B35" s="72" t="s">
        <v>298</v>
      </c>
      <c r="C35" s="82" t="s">
        <v>297</v>
      </c>
      <c r="D35" s="72" t="s">
        <v>116</v>
      </c>
      <c r="E35" s="74"/>
      <c r="F35" s="85"/>
      <c r="G35" s="76"/>
      <c r="H35" s="76" t="s">
        <v>120</v>
      </c>
      <c r="I35" s="83"/>
      <c r="J35" s="78">
        <v>45947</v>
      </c>
      <c r="K35" s="76"/>
      <c r="L35" s="76"/>
      <c r="M35" s="80"/>
    </row>
    <row r="36" spans="1:13" s="81" customFormat="1" ht="30" customHeight="1">
      <c r="A36" s="71">
        <v>45947</v>
      </c>
      <c r="B36" s="72">
        <v>251000018</v>
      </c>
      <c r="C36" s="82" t="s">
        <v>297</v>
      </c>
      <c r="D36" s="72" t="s">
        <v>116</v>
      </c>
      <c r="E36" s="74"/>
      <c r="F36" s="85"/>
      <c r="G36" s="76"/>
      <c r="H36" s="76"/>
      <c r="I36" s="83"/>
      <c r="J36" s="78"/>
      <c r="K36" s="76"/>
      <c r="L36" s="76"/>
      <c r="M36" s="80"/>
    </row>
    <row r="37" spans="1:13" s="81" customFormat="1" ht="30" customHeight="1">
      <c r="A37" s="71"/>
      <c r="B37" s="72"/>
      <c r="C37" s="82"/>
      <c r="D37" s="72"/>
      <c r="E37" s="74"/>
      <c r="F37" s="85"/>
      <c r="G37" s="76"/>
      <c r="H37" s="76"/>
      <c r="I37" s="83"/>
      <c r="J37" s="78"/>
      <c r="K37" s="76"/>
      <c r="L37" s="76"/>
      <c r="M37" s="80"/>
    </row>
    <row r="38" spans="1:13" s="81" customFormat="1" ht="30" customHeight="1">
      <c r="A38" s="71"/>
      <c r="B38" s="72"/>
      <c r="C38" s="82"/>
      <c r="D38" s="72"/>
      <c r="E38" s="74"/>
      <c r="F38" s="85"/>
      <c r="G38" s="76"/>
      <c r="H38" s="76"/>
      <c r="I38" s="83"/>
      <c r="J38" s="78"/>
      <c r="K38" s="76"/>
      <c r="L38" s="76"/>
      <c r="M38" s="80"/>
    </row>
    <row r="39" spans="1:13" s="81" customFormat="1" ht="30" customHeight="1" thickBot="1">
      <c r="A39" s="86"/>
      <c r="B39" s="87"/>
      <c r="C39" s="88"/>
      <c r="D39" s="87"/>
      <c r="E39" s="89"/>
      <c r="F39" s="90"/>
      <c r="G39" s="91"/>
      <c r="H39" s="91"/>
      <c r="I39" s="92"/>
      <c r="J39" s="93"/>
      <c r="K39" s="91"/>
      <c r="L39" s="91"/>
      <c r="M39" s="94"/>
    </row>
    <row r="40" spans="1:13" s="47" customFormat="1" ht="16.5" customHeight="1">
      <c r="A40" s="95"/>
      <c r="G40" s="63"/>
      <c r="H40" s="63"/>
      <c r="I40" s="96"/>
      <c r="J40" s="97"/>
      <c r="K40" s="63"/>
      <c r="L40" s="63"/>
      <c r="M40" s="63"/>
    </row>
    <row r="41" spans="1:13" s="47" customFormat="1" ht="16.5" customHeight="1">
      <c r="A41" s="98"/>
      <c r="B41" s="99"/>
      <c r="D41" s="99"/>
      <c r="G41" s="63"/>
      <c r="H41" s="63"/>
      <c r="I41" s="96"/>
      <c r="J41" s="97"/>
      <c r="K41" s="63"/>
      <c r="L41" s="63"/>
      <c r="M41" s="63"/>
    </row>
    <row r="42" spans="1:13" s="47" customFormat="1" ht="14.25">
      <c r="A42" s="100"/>
      <c r="B42" s="101"/>
      <c r="C42" s="63"/>
      <c r="D42" s="101"/>
      <c r="I42" s="96"/>
      <c r="J42" s="97"/>
    </row>
    <row r="43" spans="1:13">
      <c r="A43" s="98"/>
      <c r="B43" s="99"/>
      <c r="D43" s="99"/>
    </row>
    <row r="44" spans="1:13">
      <c r="A44" s="100"/>
      <c r="B44" s="101"/>
      <c r="D44" s="101"/>
    </row>
  </sheetData>
  <mergeCells count="2">
    <mergeCell ref="A2:M2"/>
    <mergeCell ref="G4:H4"/>
  </mergeCells>
  <conditionalFormatting sqref="G4:M4 C4:C5 E4:E5 F5">
    <cfRule type="notContainsBlanks" dxfId="97" priority="2">
      <formula>LEN(TRIM(C4))&gt;0</formula>
    </cfRule>
  </conditionalFormatting>
  <conditionalFormatting sqref="H5">
    <cfRule type="notContainsBlanks" dxfId="96" priority="1">
      <formula>LEN(TRIM(H5))&gt;0</formula>
    </cfRule>
  </conditionalFormatting>
  <printOptions horizontalCentered="1" verticalCentered="1"/>
  <pageMargins left="0" right="0" top="0" bottom="0" header="0.11811023622047245" footer="0.11811023622047245"/>
  <pageSetup paperSize="9" scale="48" orientation="landscape" r:id="rId1"/>
  <headerFooter alignWithMargins="0">
    <oddFooter>&amp;LHPI-QA10-08
Effective: 16 August 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BLANK</vt:lpstr>
      <vt:lpstr>BLANK (0 YELLOW)</vt:lpstr>
      <vt:lpstr>SAMPLE</vt:lpstr>
      <vt:lpstr>REMARKS </vt:lpstr>
      <vt:lpstr>NONCONFORMITY TRACEABILITY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r.fortuno</dc:creator>
  <cp:lastModifiedBy>ai.pc</cp:lastModifiedBy>
  <dcterms:created xsi:type="dcterms:W3CDTF">2025-09-26T00:05:48Z</dcterms:created>
  <dcterms:modified xsi:type="dcterms:W3CDTF">2025-10-19T10:55:11Z</dcterms:modified>
</cp:coreProperties>
</file>